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9"/>
  <workbookPr filterPrivacy="1" defaultThemeVersion="124226"/>
  <xr:revisionPtr revIDLastSave="0" documentId="13_ncr:1_{1D696B44-AD0D-4D8C-9656-B3EC90505C17}" xr6:coauthVersionLast="36" xr6:coauthVersionMax="47" xr10:uidLastSave="{00000000-0000-0000-0000-000000000000}"/>
  <bookViews>
    <workbookView xWindow="-120" yWindow="-120" windowWidth="19800" windowHeight="11760" firstSheet="25" activeTab="28" xr2:uid="{00000000-000D-0000-FFFF-FFFF00000000}"/>
  </bookViews>
  <sheets>
    <sheet name="tang ham" sheetId="10" state="hidden" r:id="rId1"/>
    <sheet name="tang 1" sheetId="9" state="hidden" r:id="rId2"/>
    <sheet name="foxz" sheetId="30" state="hidden" r:id="rId3"/>
    <sheet name="foxz_2" sheetId="31" state="veryHidden" r:id="rId4"/>
    <sheet name="foxz_3" sheetId="32" state="veryHidden" r:id="rId5"/>
    <sheet name="foxz_4" sheetId="33" state="veryHidden" r:id="rId6"/>
    <sheet name="foxz_5" sheetId="34" state="veryHidden" r:id="rId7"/>
    <sheet name="CS2" sheetId="35" r:id="rId8"/>
    <sheet name="Nha dat" sheetId="36" r:id="rId9"/>
    <sheet name="T1" sheetId="16" r:id="rId10"/>
    <sheet name="tang 3" sheetId="7" state="hidden" r:id="rId11"/>
    <sheet name="tang 4" sheetId="5" state="hidden" r:id="rId12"/>
    <sheet name="tang 5" sheetId="4" state="hidden" r:id="rId13"/>
    <sheet name="tang 6" sheetId="1" state="hidden" r:id="rId14"/>
    <sheet name="tang 7" sheetId="11" state="hidden" r:id="rId15"/>
    <sheet name="tang mai" sheetId="12" state="hidden" r:id="rId16"/>
    <sheet name="KL ONG CAN NHAP" sheetId="14" state="hidden" r:id="rId17"/>
    <sheet name="KLCTN" sheetId="15" state="hidden" r:id="rId18"/>
    <sheet name="T4" sheetId="17" r:id="rId19"/>
    <sheet name="t5" sheetId="18" r:id="rId20"/>
    <sheet name="t6" sheetId="19" r:id="rId21"/>
    <sheet name="t7" sheetId="20" r:id="rId22"/>
    <sheet name="TB DIEN 2022 T1" sheetId="21" r:id="rId23"/>
    <sheet name="TB DIEN 2022 T2 " sheetId="25" r:id="rId24"/>
    <sheet name="TB DIEN 2022 T3" sheetId="26" r:id="rId25"/>
    <sheet name="TB DIEN 2022 T4" sheetId="22" r:id="rId26"/>
    <sheet name="TB DIEN 2022 T5" sheetId="23" r:id="rId27"/>
    <sheet name="TB DIEN 2022 t6" sheetId="24" r:id="rId28"/>
    <sheet name="TB DIEN 2022 t7" sheetId="27" r:id="rId29"/>
    <sheet name="BAN GIAO" sheetId="29" r:id="rId30"/>
    <sheet name="TB DIEN 2022 TANG HAM" sheetId="28" r:id="rId31"/>
  </sheets>
  <definedNames>
    <definedName name="_xlnm._FilterDatabase" localSheetId="22" hidden="1">'TB DIEN 2022 T1'!$A$13:$XFC$104</definedName>
    <definedName name="_xlnm._FilterDatabase" localSheetId="23" hidden="1">'TB DIEN 2022 T2 '!$13:$14</definedName>
    <definedName name="_xlnm._FilterDatabase" localSheetId="25" hidden="1">'TB DIEN 2022 T4'!$A$13:$XFC$260</definedName>
    <definedName name="_xlnm._FilterDatabase" localSheetId="26" hidden="1">'TB DIEN 2022 T5'!$A$13:$XFC$111</definedName>
    <definedName name="_xlnm._FilterDatabase" localSheetId="27" hidden="1">'TB DIEN 2022 t6'!$A$13:$XFC$129</definedName>
    <definedName name="_xlnm._FilterDatabase" localSheetId="28" hidden="1">'TB DIEN 2022 t7'!$A$13:$XFC$546</definedName>
    <definedName name="_xlnm.Print_Area" localSheetId="7">'CS2'!$A$1:$R$215</definedName>
    <definedName name="_xlnm.Print_Area" localSheetId="17">KLCTN!$A$1:$F$259</definedName>
    <definedName name="_xlnm.Print_Area" localSheetId="9">'T1'!$A$1:$T$178</definedName>
    <definedName name="_xlnm.Print_Area" localSheetId="1">'tang 1'!$A$1:$F$209</definedName>
    <definedName name="_xlnm.Print_Area" localSheetId="10">'tang 3'!$A$1:$F$386</definedName>
    <definedName name="_xlnm.Print_Area" localSheetId="11">'tang 4'!$A$1:$F$370</definedName>
    <definedName name="_xlnm.Print_Area" localSheetId="12">'tang 5'!$A$1:$F$291</definedName>
    <definedName name="_xlnm.Print_Area" localSheetId="13">'tang 6'!$A$1:$F$326</definedName>
    <definedName name="_xlnm.Print_Area" localSheetId="0">'tang ham'!$A$1:$F$113</definedName>
    <definedName name="_xlnm.Print_Titles" localSheetId="29">'BAN GIAO'!$3:$4</definedName>
    <definedName name="_xlnm.Print_Titles" localSheetId="7">'CS2'!$13:$14</definedName>
    <definedName name="_xlnm.Print_Titles" localSheetId="8">'Nha dat'!$13:$14</definedName>
    <definedName name="_xlnm.Print_Titles" localSheetId="9">'T1'!$13:$14</definedName>
    <definedName name="_xlnm.Print_Titles" localSheetId="18">'T4'!$13:$14</definedName>
    <definedName name="_xlnm.Print_Titles" localSheetId="19">'t5'!$13:$14</definedName>
    <definedName name="_xlnm.Print_Titles" localSheetId="20">'t6'!$13:$14</definedName>
    <definedName name="_xlnm.Print_Titles" localSheetId="10">'tang 3'!$5:$6</definedName>
    <definedName name="_xlnm.Print_Titles" localSheetId="11">'tang 4'!$5:$6</definedName>
    <definedName name="_xlnm.Print_Titles" localSheetId="12">'tang 5'!$5:$6</definedName>
    <definedName name="_xlnm.Print_Titles" localSheetId="13">'tang 6'!$5:$6</definedName>
    <definedName name="_xlnm.Print_Titles" localSheetId="0">'tang ham'!$5:$6</definedName>
    <definedName name="_xlnm.Print_Titles" localSheetId="25">'TB DIEN 2022 T4'!$13:$14</definedName>
    <definedName name="_xlnm.Print_Titles" localSheetId="26">'TB DIEN 2022 T5'!$13:$14</definedName>
    <definedName name="_xlnm.Print_Titles" localSheetId="27">'TB DIEN 2022 t6'!$13:$14</definedName>
    <definedName name="_xlnm.Print_Titles" localSheetId="28">'TB DIEN 2022 t7'!$13:$14</definedName>
  </definedNames>
  <calcPr calcId="191029"/>
</workbook>
</file>

<file path=xl/calcChain.xml><?xml version="1.0" encoding="utf-8"?>
<calcChain xmlns="http://schemas.openxmlformats.org/spreadsheetml/2006/main">
  <c r="I133" i="27" l="1"/>
  <c r="I24" i="27"/>
  <c r="I46" i="24"/>
  <c r="I134" i="27" l="1"/>
  <c r="I83" i="27"/>
  <c r="I34" i="27"/>
  <c r="I23" i="27"/>
  <c r="I22" i="27"/>
  <c r="I23" i="21"/>
  <c r="I139" i="22"/>
  <c r="I131" i="22"/>
  <c r="I102" i="22"/>
  <c r="I32" i="22"/>
  <c r="I146" i="27" l="1"/>
  <c r="I73" i="27"/>
  <c r="I63" i="27"/>
  <c r="I53" i="27"/>
  <c r="I43" i="27"/>
  <c r="I47" i="24"/>
  <c r="I42" i="24"/>
  <c r="I27" i="24"/>
  <c r="I122" i="24" s="1"/>
  <c r="I27" i="23"/>
  <c r="I104" i="23" s="1"/>
  <c r="I246" i="22"/>
  <c r="I155" i="22"/>
  <c r="I140" i="22"/>
  <c r="I121" i="22"/>
  <c r="I111" i="22"/>
  <c r="I92" i="22"/>
  <c r="I82" i="22"/>
  <c r="I45" i="21"/>
  <c r="I35" i="21"/>
  <c r="I536" i="27" l="1"/>
  <c r="I250" i="22"/>
  <c r="I97" i="21"/>
  <c r="O536" i="27"/>
  <c r="A524" i="27"/>
  <c r="A525" i="27" s="1"/>
  <c r="A526" i="27" s="1"/>
  <c r="A527" i="27" s="1"/>
  <c r="A528" i="27" s="1"/>
  <c r="A529" i="27" s="1"/>
  <c r="A530" i="27" s="1"/>
  <c r="A531" i="27" s="1"/>
  <c r="A532" i="27" s="1"/>
  <c r="A533" i="27" s="1"/>
  <c r="A534" i="27" s="1"/>
  <c r="A535" i="27" s="1"/>
  <c r="A482" i="27"/>
  <c r="A483" i="27" s="1"/>
  <c r="A484" i="27" s="1"/>
  <c r="A485" i="27" s="1"/>
  <c r="A486" i="27" s="1"/>
  <c r="A487" i="27" s="1"/>
  <c r="A488" i="27" s="1"/>
  <c r="A489" i="27" s="1"/>
  <c r="A490" i="27" s="1"/>
  <c r="A491" i="27" s="1"/>
  <c r="A492" i="27" s="1"/>
  <c r="A493" i="27" s="1"/>
  <c r="A494" i="27" s="1"/>
  <c r="A495" i="27" s="1"/>
  <c r="A496" i="27" s="1"/>
  <c r="A497" i="27" s="1"/>
  <c r="A498" i="27" s="1"/>
  <c r="A499" i="27" s="1"/>
  <c r="A500" i="27" s="1"/>
  <c r="A501" i="27" s="1"/>
  <c r="A502" i="27" s="1"/>
  <c r="A503" i="27" s="1"/>
  <c r="A504" i="27" s="1"/>
  <c r="A505" i="27" s="1"/>
  <c r="A506" i="27" s="1"/>
  <c r="A507" i="27" s="1"/>
  <c r="A508" i="27" s="1"/>
  <c r="A509" i="27" s="1"/>
  <c r="A510" i="27" s="1"/>
  <c r="A511" i="27" s="1"/>
  <c r="A512" i="27" s="1"/>
  <c r="A513" i="27" s="1"/>
  <c r="A514" i="27" s="1"/>
  <c r="A515" i="27" s="1"/>
  <c r="A516" i="27" s="1"/>
  <c r="A517" i="27" s="1"/>
  <c r="A518" i="27" s="1"/>
  <c r="A519" i="27" s="1"/>
  <c r="A520" i="27" s="1"/>
  <c r="A470" i="27"/>
  <c r="A471" i="27" s="1"/>
  <c r="A472" i="27" s="1"/>
  <c r="A473" i="27" s="1"/>
  <c r="A474" i="27" s="1"/>
  <c r="A475" i="27" s="1"/>
  <c r="A476" i="27" s="1"/>
  <c r="A477" i="27" s="1"/>
  <c r="A478" i="27" s="1"/>
  <c r="A462" i="27"/>
  <c r="A463" i="27" s="1"/>
  <c r="A464" i="27" s="1"/>
  <c r="A465" i="27" s="1"/>
  <c r="A466" i="27" s="1"/>
  <c r="A455" i="27"/>
  <c r="A456" i="27" s="1"/>
  <c r="A457" i="27" s="1"/>
  <c r="A458" i="27" s="1"/>
  <c r="A443" i="27"/>
  <c r="A444" i="27" s="1"/>
  <c r="A445" i="27" s="1"/>
  <c r="A446" i="27" s="1"/>
  <c r="A447" i="27" s="1"/>
  <c r="A448" i="27" s="1"/>
  <c r="A449" i="27" s="1"/>
  <c r="A450" i="27" s="1"/>
  <c r="A451" i="27" s="1"/>
  <c r="A430" i="27"/>
  <c r="A431" i="27" s="1"/>
  <c r="A432" i="27" s="1"/>
  <c r="A433" i="27" s="1"/>
  <c r="A434" i="27" s="1"/>
  <c r="A435" i="27" s="1"/>
  <c r="A436" i="27" s="1"/>
  <c r="A437" i="27" s="1"/>
  <c r="A438" i="27" s="1"/>
  <c r="A439" i="27" s="1"/>
  <c r="A412" i="27"/>
  <c r="A413" i="27" s="1"/>
  <c r="A414" i="27" s="1"/>
  <c r="A415" i="27" s="1"/>
  <c r="A416" i="27" s="1"/>
  <c r="A417" i="27" s="1"/>
  <c r="A418" i="27" s="1"/>
  <c r="A419" i="27" s="1"/>
  <c r="A420" i="27" s="1"/>
  <c r="A421" i="27" s="1"/>
  <c r="A422" i="27" s="1"/>
  <c r="A423" i="27" s="1"/>
  <c r="A424" i="27" s="1"/>
  <c r="A425" i="27" s="1"/>
  <c r="A426" i="27" s="1"/>
  <c r="A398" i="27"/>
  <c r="A399" i="27" s="1"/>
  <c r="A400" i="27" s="1"/>
  <c r="A401" i="27" s="1"/>
  <c r="A402" i="27" s="1"/>
  <c r="A403" i="27" s="1"/>
  <c r="A404" i="27" s="1"/>
  <c r="A405" i="27" s="1"/>
  <c r="A406" i="27" s="1"/>
  <c r="A407" i="27" s="1"/>
  <c r="A408" i="27" s="1"/>
  <c r="A389" i="27"/>
  <c r="A390" i="27" s="1"/>
  <c r="A391" i="27" s="1"/>
  <c r="A392" i="27" s="1"/>
  <c r="A393" i="27" s="1"/>
  <c r="A394" i="27" s="1"/>
  <c r="A384" i="27"/>
  <c r="A385" i="27" s="1"/>
  <c r="A386" i="27" s="1"/>
  <c r="A370" i="27"/>
  <c r="A371" i="27" s="1"/>
  <c r="A372" i="27" s="1"/>
  <c r="A373" i="27" s="1"/>
  <c r="A374" i="27" s="1"/>
  <c r="A375" i="27" s="1"/>
  <c r="A376" i="27" s="1"/>
  <c r="A377" i="27" s="1"/>
  <c r="A378" i="27" s="1"/>
  <c r="A379" i="27" s="1"/>
  <c r="A380" i="27" s="1"/>
  <c r="A355" i="27"/>
  <c r="A356" i="27" s="1"/>
  <c r="A357" i="27" s="1"/>
  <c r="A358" i="27" s="1"/>
  <c r="A359" i="27" s="1"/>
  <c r="A360" i="27" s="1"/>
  <c r="A361" i="27" s="1"/>
  <c r="A362" i="27" s="1"/>
  <c r="A363" i="27" s="1"/>
  <c r="A364" i="27" s="1"/>
  <c r="A365" i="27" s="1"/>
  <c r="A366" i="27" s="1"/>
  <c r="A339" i="27"/>
  <c r="A340" i="27" s="1"/>
  <c r="A341" i="27" s="1"/>
  <c r="A342" i="27" s="1"/>
  <c r="A343" i="27" s="1"/>
  <c r="A344" i="27" s="1"/>
  <c r="A345" i="27" s="1"/>
  <c r="A346" i="27" s="1"/>
  <c r="A347" i="27" s="1"/>
  <c r="A348" i="27" s="1"/>
  <c r="A349" i="27" s="1"/>
  <c r="A350" i="27" s="1"/>
  <c r="A351" i="27" s="1"/>
  <c r="A324" i="27"/>
  <c r="A325" i="27" s="1"/>
  <c r="A326" i="27" s="1"/>
  <c r="A327" i="27" s="1"/>
  <c r="A328" i="27" s="1"/>
  <c r="A329" i="27" s="1"/>
  <c r="A330" i="27" s="1"/>
  <c r="A331" i="27" s="1"/>
  <c r="A332" i="27" s="1"/>
  <c r="A333" i="27" s="1"/>
  <c r="A334" i="27" s="1"/>
  <c r="A335" i="27" s="1"/>
  <c r="F317" i="27"/>
  <c r="E317" i="27"/>
  <c r="A300" i="27"/>
  <c r="A301" i="27" s="1"/>
  <c r="A302" i="27" s="1"/>
  <c r="A303" i="27" s="1"/>
  <c r="A304" i="27" s="1"/>
  <c r="A305" i="27" s="1"/>
  <c r="A306" i="27" s="1"/>
  <c r="A307" i="27" s="1"/>
  <c r="A308" i="27" s="1"/>
  <c r="A309" i="27" s="1"/>
  <c r="A310" i="27" s="1"/>
  <c r="A311" i="27" s="1"/>
  <c r="A312" i="27" s="1"/>
  <c r="A313" i="27" s="1"/>
  <c r="A314" i="27" s="1"/>
  <c r="A315" i="27" s="1"/>
  <c r="A316" i="27" s="1"/>
  <c r="A317" i="27" s="1"/>
  <c r="A318" i="27" s="1"/>
  <c r="A319" i="27" s="1"/>
  <c r="A320" i="27" s="1"/>
  <c r="F299" i="27"/>
  <c r="E299" i="27"/>
  <c r="A292" i="27"/>
  <c r="A293" i="27" s="1"/>
  <c r="A294" i="27" s="1"/>
  <c r="A295" i="27" s="1"/>
  <c r="A273" i="27"/>
  <c r="A274" i="27" s="1"/>
  <c r="A275" i="27" s="1"/>
  <c r="A276" i="27" s="1"/>
  <c r="A277" i="27" s="1"/>
  <c r="A278" i="27" s="1"/>
  <c r="A279" i="27" s="1"/>
  <c r="A280" i="27" s="1"/>
  <c r="A281" i="27" s="1"/>
  <c r="A282" i="27" s="1"/>
  <c r="A283" i="27" s="1"/>
  <c r="A284" i="27" s="1"/>
  <c r="A285" i="27" s="1"/>
  <c r="A286" i="27" s="1"/>
  <c r="A287" i="27" s="1"/>
  <c r="A288" i="27" s="1"/>
  <c r="A289" i="27" s="1"/>
  <c r="A254" i="27"/>
  <c r="A255" i="27" s="1"/>
  <c r="A256" i="27" s="1"/>
  <c r="A257" i="27" s="1"/>
  <c r="A258" i="27" s="1"/>
  <c r="A259" i="27" s="1"/>
  <c r="A260" i="27" s="1"/>
  <c r="A261" i="27" s="1"/>
  <c r="A262" i="27" s="1"/>
  <c r="A263" i="27" s="1"/>
  <c r="A264" i="27" s="1"/>
  <c r="A265" i="27" s="1"/>
  <c r="A266" i="27" s="1"/>
  <c r="A267" i="27" s="1"/>
  <c r="A268" i="27" s="1"/>
  <c r="A269" i="27" s="1"/>
  <c r="A270" i="27" s="1"/>
  <c r="A249" i="27"/>
  <c r="A250" i="27" s="1"/>
  <c r="A251" i="27" s="1"/>
  <c r="A228" i="27"/>
  <c r="A229" i="27" s="1"/>
  <c r="A230" i="27" s="1"/>
  <c r="A231" i="27" s="1"/>
  <c r="A232" i="27" s="1"/>
  <c r="A233" i="27" s="1"/>
  <c r="A234" i="27" s="1"/>
  <c r="A235" i="27" s="1"/>
  <c r="A236" i="27" s="1"/>
  <c r="A237" i="27" s="1"/>
  <c r="A238" i="27" s="1"/>
  <c r="A239" i="27" s="1"/>
  <c r="A240" i="27" s="1"/>
  <c r="A241" i="27" s="1"/>
  <c r="A242" i="27" s="1"/>
  <c r="A243" i="27" s="1"/>
  <c r="A244" i="27" s="1"/>
  <c r="A245" i="27" s="1"/>
  <c r="A246" i="27" s="1"/>
  <c r="A217" i="27"/>
  <c r="A218" i="27" s="1"/>
  <c r="A219" i="27" s="1"/>
  <c r="A220" i="27" s="1"/>
  <c r="A221" i="27" s="1"/>
  <c r="A222" i="27" s="1"/>
  <c r="A223" i="27" s="1"/>
  <c r="A224" i="27" s="1"/>
  <c r="A206" i="27"/>
  <c r="A207" i="27" s="1"/>
  <c r="A208" i="27" s="1"/>
  <c r="A209" i="27" s="1"/>
  <c r="A210" i="27" s="1"/>
  <c r="A211" i="27" s="1"/>
  <c r="A212" i="27" s="1"/>
  <c r="A213" i="27" s="1"/>
  <c r="A214" i="27" s="1"/>
  <c r="A203" i="27"/>
  <c r="A158" i="27"/>
  <c r="A159" i="27" s="1"/>
  <c r="A160" i="27" s="1"/>
  <c r="A161" i="27" s="1"/>
  <c r="A162" i="27" s="1"/>
  <c r="A163" i="27" s="1"/>
  <c r="A164" i="27" s="1"/>
  <c r="A165" i="27" s="1"/>
  <c r="A166" i="27" s="1"/>
  <c r="A167" i="27" s="1"/>
  <c r="A168" i="27" s="1"/>
  <c r="A169" i="27" s="1"/>
  <c r="A170" i="27" s="1"/>
  <c r="A171" i="27" s="1"/>
  <c r="A172" i="27" s="1"/>
  <c r="A173" i="27" s="1"/>
  <c r="A174" i="27" s="1"/>
  <c r="A175" i="27" s="1"/>
  <c r="A176" i="27" s="1"/>
  <c r="A177" i="27" s="1"/>
  <c r="A178" i="27" s="1"/>
  <c r="A179" i="27" s="1"/>
  <c r="A180" i="27" s="1"/>
  <c r="A181" i="27" s="1"/>
  <c r="A182" i="27" s="1"/>
  <c r="A183" i="27" s="1"/>
  <c r="A184" i="27" s="1"/>
  <c r="A185" i="27" s="1"/>
  <c r="A186" i="27" s="1"/>
  <c r="A187" i="27" s="1"/>
  <c r="A188" i="27" s="1"/>
  <c r="A189" i="27" s="1"/>
  <c r="A190" i="27" s="1"/>
  <c r="A191" i="27" s="1"/>
  <c r="A192" i="27" s="1"/>
  <c r="A193" i="27" s="1"/>
  <c r="A194" i="27" s="1"/>
  <c r="A195" i="27" s="1"/>
  <c r="A196" i="27" s="1"/>
  <c r="A197" i="27" s="1"/>
  <c r="A198" i="27" s="1"/>
  <c r="A199" i="27" s="1"/>
  <c r="A200" i="27" s="1"/>
  <c r="A154" i="27"/>
  <c r="A155" i="27" s="1"/>
  <c r="A143" i="27"/>
  <c r="A144" i="27" s="1"/>
  <c r="A145" i="27" s="1"/>
  <c r="A146" i="27" s="1"/>
  <c r="A147" i="27" s="1"/>
  <c r="A148" i="27" s="1"/>
  <c r="A149" i="27" s="1"/>
  <c r="A150" i="27" s="1"/>
  <c r="A151" i="27" s="1"/>
  <c r="A126" i="27"/>
  <c r="A127" i="27" s="1"/>
  <c r="A128" i="27" s="1"/>
  <c r="A129" i="27" s="1"/>
  <c r="A130" i="27" s="1"/>
  <c r="A131" i="27" s="1"/>
  <c r="A132" i="27" s="1"/>
  <c r="A133" i="27" s="1"/>
  <c r="A134" i="27" s="1"/>
  <c r="A135" i="27" s="1"/>
  <c r="A136" i="27" s="1"/>
  <c r="A137" i="27" s="1"/>
  <c r="A138" i="27" s="1"/>
  <c r="A139" i="27" s="1"/>
  <c r="A140" i="27" s="1"/>
  <c r="A109" i="27"/>
  <c r="A110" i="27" s="1"/>
  <c r="A111" i="27" s="1"/>
  <c r="A112" i="27" s="1"/>
  <c r="A113" i="27" s="1"/>
  <c r="A114" i="27" s="1"/>
  <c r="A115" i="27" s="1"/>
  <c r="A116" i="27" s="1"/>
  <c r="A117" i="27" s="1"/>
  <c r="A118" i="27" s="1"/>
  <c r="A119" i="27" s="1"/>
  <c r="A120" i="27" s="1"/>
  <c r="A121" i="27" s="1"/>
  <c r="A122" i="27" s="1"/>
  <c r="A123" i="27" s="1"/>
  <c r="A93" i="27"/>
  <c r="A94" i="27" s="1"/>
  <c r="A95" i="27" s="1"/>
  <c r="A96" i="27" s="1"/>
  <c r="A97" i="27" s="1"/>
  <c r="A98" i="27" s="1"/>
  <c r="A99" i="27" s="1"/>
  <c r="A100" i="27" s="1"/>
  <c r="A101" i="27" s="1"/>
  <c r="A102" i="27" s="1"/>
  <c r="A103" i="27" s="1"/>
  <c r="A104" i="27" s="1"/>
  <c r="A105" i="27" s="1"/>
  <c r="A106" i="27" s="1"/>
  <c r="A79" i="27"/>
  <c r="A80" i="27" s="1"/>
  <c r="A81" i="27" s="1"/>
  <c r="A82" i="27" s="1"/>
  <c r="A83" i="27" s="1"/>
  <c r="A84" i="27" s="1"/>
  <c r="A85" i="27" s="1"/>
  <c r="A86" i="27" s="1"/>
  <c r="A87" i="27" s="1"/>
  <c r="A88" i="27" s="1"/>
  <c r="A89" i="27" s="1"/>
  <c r="A90" i="27" s="1"/>
  <c r="A70" i="27"/>
  <c r="A71" i="27" s="1"/>
  <c r="A72" i="27" s="1"/>
  <c r="A73" i="27" s="1"/>
  <c r="A74" i="27" s="1"/>
  <c r="A75" i="27" s="1"/>
  <c r="A76" i="27" s="1"/>
  <c r="A60" i="27"/>
  <c r="A61" i="27" s="1"/>
  <c r="A62" i="27" s="1"/>
  <c r="A63" i="27" s="1"/>
  <c r="A64" i="27" s="1"/>
  <c r="A65" i="27" s="1"/>
  <c r="A66" i="27" s="1"/>
  <c r="A67" i="27" s="1"/>
  <c r="A50" i="27"/>
  <c r="A51" i="27" s="1"/>
  <c r="A52" i="27" s="1"/>
  <c r="A53" i="27" s="1"/>
  <c r="A54" i="27" s="1"/>
  <c r="A55" i="27" s="1"/>
  <c r="A56" i="27" s="1"/>
  <c r="A57" i="27" s="1"/>
  <c r="A40" i="27"/>
  <c r="A41" i="27" s="1"/>
  <c r="A42" i="27" s="1"/>
  <c r="A43" i="27" s="1"/>
  <c r="A44" i="27" s="1"/>
  <c r="A45" i="27" s="1"/>
  <c r="A46" i="27" s="1"/>
  <c r="A47" i="27" s="1"/>
  <c r="A30" i="27"/>
  <c r="A31" i="27" s="1"/>
  <c r="A32" i="27" s="1"/>
  <c r="A33" i="27" s="1"/>
  <c r="A34" i="27" s="1"/>
  <c r="A35" i="27" s="1"/>
  <c r="A36" i="27" s="1"/>
  <c r="A37" i="27" s="1"/>
  <c r="A18" i="27"/>
  <c r="A19" i="27" s="1"/>
  <c r="A20" i="27" s="1"/>
  <c r="A21" i="27" s="1"/>
  <c r="A22" i="27" s="1"/>
  <c r="A112" i="24"/>
  <c r="A113" i="24" s="1"/>
  <c r="A114" i="24" s="1"/>
  <c r="A115" i="24" s="1"/>
  <c r="A116" i="24" s="1"/>
  <c r="A117" i="24" s="1"/>
  <c r="A118" i="24" s="1"/>
  <c r="A119" i="24" s="1"/>
  <c r="A120" i="24" s="1"/>
  <c r="A121" i="24" s="1"/>
  <c r="A100" i="24"/>
  <c r="A101" i="24" s="1"/>
  <c r="A102" i="24" s="1"/>
  <c r="A103" i="24" s="1"/>
  <c r="A104" i="24" s="1"/>
  <c r="A105" i="24" s="1"/>
  <c r="A106" i="24" s="1"/>
  <c r="A107" i="24" s="1"/>
  <c r="A108" i="24" s="1"/>
  <c r="A109" i="24" s="1"/>
  <c r="A65" i="24"/>
  <c r="A66" i="24" s="1"/>
  <c r="A67" i="24" s="1"/>
  <c r="A68" i="24" s="1"/>
  <c r="A69" i="24" s="1"/>
  <c r="A70" i="24" s="1"/>
  <c r="A71" i="24" s="1"/>
  <c r="A72" i="24" s="1"/>
  <c r="A73" i="24" s="1"/>
  <c r="A74" i="24" s="1"/>
  <c r="A75" i="24" s="1"/>
  <c r="A76" i="24" s="1"/>
  <c r="A62" i="24"/>
  <c r="A50" i="24"/>
  <c r="A51" i="24" s="1"/>
  <c r="A52" i="24" s="1"/>
  <c r="A53" i="24" s="1"/>
  <c r="A54" i="24" s="1"/>
  <c r="A55" i="24" s="1"/>
  <c r="A56" i="24" s="1"/>
  <c r="A57" i="24" s="1"/>
  <c r="A58" i="24" s="1"/>
  <c r="A59" i="24" s="1"/>
  <c r="A32" i="24"/>
  <c r="A33" i="24" s="1"/>
  <c r="A34" i="24" s="1"/>
  <c r="A35" i="24" s="1"/>
  <c r="A36" i="24" s="1"/>
  <c r="A37" i="24" s="1"/>
  <c r="A38" i="24" s="1"/>
  <c r="A39" i="24" s="1"/>
  <c r="A40" i="24" s="1"/>
  <c r="A41" i="24" s="1"/>
  <c r="A42" i="24" s="1"/>
  <c r="A43" i="24" s="1"/>
  <c r="A44" i="24" s="1"/>
  <c r="A17" i="24"/>
  <c r="A18" i="24" s="1"/>
  <c r="A19" i="24" s="1"/>
  <c r="A20" i="24" s="1"/>
  <c r="A21" i="24" s="1"/>
  <c r="A22" i="24" s="1"/>
  <c r="A23" i="24" s="1"/>
  <c r="A24" i="24" s="1"/>
  <c r="A25" i="24" s="1"/>
  <c r="A26" i="24" s="1"/>
  <c r="A27" i="24" s="1"/>
  <c r="A28" i="24" s="1"/>
  <c r="A29" i="24" s="1"/>
  <c r="A94" i="23"/>
  <c r="A95" i="23" s="1"/>
  <c r="A96" i="23" s="1"/>
  <c r="A97" i="23" s="1"/>
  <c r="A98" i="23" s="1"/>
  <c r="A99" i="23" s="1"/>
  <c r="A100" i="23" s="1"/>
  <c r="A101" i="23" s="1"/>
  <c r="A102" i="23" s="1"/>
  <c r="A103" i="23" s="1"/>
  <c r="A82" i="23"/>
  <c r="A83" i="23" s="1"/>
  <c r="A84" i="23" s="1"/>
  <c r="A85" i="23" s="1"/>
  <c r="A86" i="23" s="1"/>
  <c r="A87" i="23" s="1"/>
  <c r="A88" i="23" s="1"/>
  <c r="A89" i="23" s="1"/>
  <c r="A90" i="23" s="1"/>
  <c r="A91" i="23" s="1"/>
  <c r="A47" i="23"/>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44" i="23"/>
  <c r="A32" i="23"/>
  <c r="A33" i="23" s="1"/>
  <c r="A34" i="23" s="1"/>
  <c r="A35" i="23" s="1"/>
  <c r="A36" i="23" s="1"/>
  <c r="A37" i="23" s="1"/>
  <c r="A38" i="23" s="1"/>
  <c r="A39" i="23" s="1"/>
  <c r="A40" i="23" s="1"/>
  <c r="A41" i="23" s="1"/>
  <c r="A17" i="23"/>
  <c r="A18" i="23" s="1"/>
  <c r="A19" i="23" s="1"/>
  <c r="A20" i="23" s="1"/>
  <c r="A21" i="23" s="1"/>
  <c r="A22" i="23" s="1"/>
  <c r="A23" i="23" s="1"/>
  <c r="A24" i="23" s="1"/>
  <c r="A25" i="23" s="1"/>
  <c r="A26" i="23" s="1"/>
  <c r="A27" i="23" s="1"/>
  <c r="A28" i="23" s="1"/>
  <c r="A29" i="23" s="1"/>
  <c r="A235" i="22"/>
  <c r="A236" i="22" s="1"/>
  <c r="A237" i="22" s="1"/>
  <c r="A238" i="22" s="1"/>
  <c r="A239" i="22" s="1"/>
  <c r="A240" i="22" s="1"/>
  <c r="A241" i="22" s="1"/>
  <c r="A242" i="22" s="1"/>
  <c r="A243" i="22" s="1"/>
  <c r="A244" i="22" s="1"/>
  <c r="A245" i="22" s="1"/>
  <c r="A246" i="22" s="1"/>
  <c r="A247" i="22" s="1"/>
  <c r="A248" i="22" s="1"/>
  <c r="A249" i="22" s="1"/>
  <c r="A223" i="22"/>
  <c r="A224" i="22" s="1"/>
  <c r="A225" i="22" s="1"/>
  <c r="A226" i="22" s="1"/>
  <c r="A227" i="22" s="1"/>
  <c r="A228" i="22" s="1"/>
  <c r="A229" i="22" s="1"/>
  <c r="A230" i="22" s="1"/>
  <c r="A231" i="22" s="1"/>
  <c r="A232" i="22" s="1"/>
  <c r="A211" i="22"/>
  <c r="A212" i="22" s="1"/>
  <c r="A213" i="22" s="1"/>
  <c r="A214" i="22" s="1"/>
  <c r="A215" i="22" s="1"/>
  <c r="A216" i="22" s="1"/>
  <c r="A217" i="22" s="1"/>
  <c r="A218" i="22" s="1"/>
  <c r="A219" i="22" s="1"/>
  <c r="A220" i="22" s="1"/>
  <c r="A176" i="22"/>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173" i="22"/>
  <c r="A161" i="22"/>
  <c r="A162" i="22" s="1"/>
  <c r="A163" i="22" s="1"/>
  <c r="A164" i="22" s="1"/>
  <c r="A165" i="22" s="1"/>
  <c r="A166" i="22" s="1"/>
  <c r="A167" i="22" s="1"/>
  <c r="A168" i="22" s="1"/>
  <c r="A169" i="22" s="1"/>
  <c r="A170" i="22" s="1"/>
  <c r="A145" i="22"/>
  <c r="A146" i="22" s="1"/>
  <c r="A147" i="22" s="1"/>
  <c r="A148" i="22" s="1"/>
  <c r="A149" i="22" s="1"/>
  <c r="A150" i="22" s="1"/>
  <c r="A151" i="22" s="1"/>
  <c r="A152" i="22" s="1"/>
  <c r="A153" i="22" s="1"/>
  <c r="A154" i="22" s="1"/>
  <c r="A155" i="22" s="1"/>
  <c r="A156" i="22" s="1"/>
  <c r="A157" i="22" s="1"/>
  <c r="A158" i="22" s="1"/>
  <c r="A135" i="22"/>
  <c r="A136" i="22" s="1"/>
  <c r="A137" i="22" s="1"/>
  <c r="A138" i="22" s="1"/>
  <c r="A139" i="22" s="1"/>
  <c r="A140" i="22" s="1"/>
  <c r="A141" i="22" s="1"/>
  <c r="A142" i="22" s="1"/>
  <c r="A126" i="22"/>
  <c r="A127" i="22" s="1"/>
  <c r="A128" i="22" s="1"/>
  <c r="A129" i="22" s="1"/>
  <c r="A130" i="22" s="1"/>
  <c r="A131" i="22" s="1"/>
  <c r="A132" i="22" s="1"/>
  <c r="A116" i="22"/>
  <c r="A117" i="22" s="1"/>
  <c r="A118" i="22" s="1"/>
  <c r="A119" i="22" s="1"/>
  <c r="A120" i="22" s="1"/>
  <c r="A121" i="22" s="1"/>
  <c r="A122" i="22" s="1"/>
  <c r="A123" i="22" s="1"/>
  <c r="A106" i="22"/>
  <c r="A107" i="22" s="1"/>
  <c r="A108" i="22" s="1"/>
  <c r="A109" i="22" s="1"/>
  <c r="A110" i="22" s="1"/>
  <c r="A111" i="22" s="1"/>
  <c r="A112" i="22" s="1"/>
  <c r="A113" i="22" s="1"/>
  <c r="A96" i="22"/>
  <c r="A97" i="22" s="1"/>
  <c r="A98" i="22" s="1"/>
  <c r="A99" i="22" s="1"/>
  <c r="A100" i="22" s="1"/>
  <c r="A101" i="22" s="1"/>
  <c r="A102" i="22" s="1"/>
  <c r="A103" i="22" s="1"/>
  <c r="A87" i="22"/>
  <c r="A88" i="22" s="1"/>
  <c r="A89" i="22" s="1"/>
  <c r="A90" i="22" s="1"/>
  <c r="A91" i="22" s="1"/>
  <c r="A92" i="22" s="1"/>
  <c r="A93" i="22" s="1"/>
  <c r="A72" i="22"/>
  <c r="A73" i="22" s="1"/>
  <c r="A74" i="22" s="1"/>
  <c r="A75" i="22" s="1"/>
  <c r="A76" i="22" s="1"/>
  <c r="A77" i="22" s="1"/>
  <c r="A78" i="22" s="1"/>
  <c r="A79" i="22" s="1"/>
  <c r="A80" i="22" s="1"/>
  <c r="A81" i="22" s="1"/>
  <c r="A82" i="22" s="1"/>
  <c r="A83" i="22" s="1"/>
  <c r="A84" i="22" s="1"/>
  <c r="A53" i="22"/>
  <c r="A54" i="22" s="1"/>
  <c r="A55" i="22" s="1"/>
  <c r="A56" i="22" s="1"/>
  <c r="A57" i="22" s="1"/>
  <c r="A58" i="22" s="1"/>
  <c r="A59" i="22" s="1"/>
  <c r="A60" i="22" s="1"/>
  <c r="A61" i="22" s="1"/>
  <c r="A62" i="22" s="1"/>
  <c r="A63" i="22" s="1"/>
  <c r="A64" i="22" s="1"/>
  <c r="A65" i="22" s="1"/>
  <c r="A66" i="22" s="1"/>
  <c r="A67" i="22" s="1"/>
  <c r="A68" i="22" s="1"/>
  <c r="A69" i="22" s="1"/>
  <c r="A17" i="22"/>
  <c r="A18" i="22" s="1"/>
  <c r="A19" i="22" s="1"/>
  <c r="A20" i="22" s="1"/>
  <c r="A21" i="22" s="1"/>
  <c r="A22" i="22" s="1"/>
  <c r="A23" i="22" s="1"/>
  <c r="A24" i="22" s="1"/>
  <c r="A25" i="22" s="1"/>
  <c r="A26" i="22" s="1"/>
  <c r="A27" i="22" s="1"/>
  <c r="A28" i="22" s="1"/>
  <c r="A29" i="22" s="1"/>
  <c r="A30" i="22" s="1"/>
  <c r="A31" i="22" s="1"/>
  <c r="A32" i="22" s="1"/>
  <c r="A33" i="26"/>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32" i="26"/>
  <c r="A29" i="26"/>
  <c r="A17" i="26"/>
  <c r="A18" i="26" s="1"/>
  <c r="A19" i="26" s="1"/>
  <c r="A20" i="26" s="1"/>
  <c r="A21" i="26" s="1"/>
  <c r="A22" i="26" s="1"/>
  <c r="A23" i="26" s="1"/>
  <c r="A24" i="26" s="1"/>
  <c r="A25" i="26" s="1"/>
  <c r="A26" i="26" s="1"/>
  <c r="A33" i="25"/>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A66" i="25" s="1"/>
  <c r="A67" i="25" s="1"/>
  <c r="A68" i="25" s="1"/>
  <c r="A69" i="25" s="1"/>
  <c r="A70" i="25" s="1"/>
  <c r="A71" i="25" s="1"/>
  <c r="A72" i="25" s="1"/>
  <c r="A32" i="25"/>
  <c r="A29" i="25"/>
  <c r="A17" i="25"/>
  <c r="A18" i="25" s="1"/>
  <c r="A19" i="25" s="1"/>
  <c r="A20" i="25" s="1"/>
  <c r="A21" i="25" s="1"/>
  <c r="A22" i="25" s="1"/>
  <c r="A23" i="25" s="1"/>
  <c r="A24" i="25" s="1"/>
  <c r="A25" i="25" s="1"/>
  <c r="A26" i="25" s="1"/>
  <c r="A54" i="2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51" i="21"/>
  <c r="A41" i="21"/>
  <c r="A42" i="21" s="1"/>
  <c r="A43" i="21" s="1"/>
  <c r="A44" i="21" s="1"/>
  <c r="A45" i="21" s="1"/>
  <c r="A46" i="21" s="1"/>
  <c r="A47" i="21" s="1"/>
  <c r="A48" i="21" s="1"/>
  <c r="A31" i="21"/>
  <c r="A32" i="21" s="1"/>
  <c r="A33" i="21" s="1"/>
  <c r="A34" i="21" s="1"/>
  <c r="A35" i="21" s="1"/>
  <c r="A36" i="21" s="1"/>
  <c r="A37" i="21" s="1"/>
  <c r="A38" i="21" s="1"/>
  <c r="A17" i="21"/>
  <c r="A18" i="21" s="1"/>
  <c r="A19" i="21" s="1"/>
  <c r="A20" i="21" s="1"/>
  <c r="A21" i="21" s="1"/>
  <c r="A22" i="21" s="1"/>
  <c r="A23" i="21" s="1"/>
  <c r="A24" i="21" s="1"/>
  <c r="A25" i="21" s="1"/>
  <c r="A26" i="21" s="1"/>
  <c r="A27" i="21" s="1"/>
  <c r="A28" i="21" s="1"/>
  <c r="A24" i="27" l="1"/>
  <c r="A25" i="27" s="1"/>
  <c r="A26" i="27" s="1"/>
  <c r="A27" i="27" s="1"/>
  <c r="A23" i="27"/>
  <c r="A77" i="24"/>
  <c r="A78" i="24"/>
  <c r="Q88" i="20"/>
  <c r="J89" i="20"/>
  <c r="AH89" i="20"/>
  <c r="J37" i="19"/>
  <c r="AH37" i="19"/>
  <c r="J35" i="18"/>
  <c r="AH35" i="18"/>
  <c r="J127" i="17"/>
  <c r="AH127" i="17"/>
  <c r="J37" i="16"/>
  <c r="AH37" i="16"/>
  <c r="J102" i="35"/>
  <c r="AH102" i="35"/>
  <c r="A79" i="24" l="1"/>
  <c r="A81" i="24" s="1"/>
  <c r="A80" i="24"/>
  <c r="A85" i="17"/>
  <c r="A87" i="17"/>
  <c r="A89" i="17"/>
  <c r="A57" i="17"/>
  <c r="A58" i="17"/>
  <c r="A59" i="17" s="1"/>
  <c r="A60" i="17" s="1"/>
  <c r="A39" i="17"/>
  <c r="A41" i="17"/>
  <c r="A27" i="17"/>
  <c r="A83" i="24" l="1"/>
  <c r="A82" i="24"/>
  <c r="A84" i="24" s="1"/>
  <c r="A85" i="24" s="1"/>
  <c r="A86" i="24" s="1"/>
  <c r="A87" i="24" s="1"/>
  <c r="A88" i="24" s="1"/>
  <c r="A89" i="24" s="1"/>
  <c r="A90" i="24" s="1"/>
  <c r="A91" i="24" s="1"/>
  <c r="A92" i="24" s="1"/>
  <c r="A93" i="24" s="1"/>
  <c r="A94" i="24" s="1"/>
  <c r="A95" i="24" s="1"/>
  <c r="A96" i="24" s="1"/>
  <c r="A97" i="24" s="1"/>
  <c r="J46" i="36"/>
  <c r="J39" i="20" l="1"/>
  <c r="Q39" i="20"/>
  <c r="J21" i="19"/>
  <c r="J17" i="18"/>
  <c r="J21" i="17"/>
  <c r="J20" i="16"/>
  <c r="J32" i="35"/>
  <c r="J75" i="20" l="1"/>
  <c r="J80" i="20"/>
  <c r="J59" i="20"/>
  <c r="J65" i="17"/>
  <c r="J31" i="17"/>
  <c r="J29" i="17"/>
  <c r="J24" i="17"/>
  <c r="J71" i="20" l="1"/>
  <c r="J58" i="20" l="1"/>
  <c r="J79" i="20"/>
  <c r="J35" i="17" l="1"/>
  <c r="J19" i="20" l="1"/>
  <c r="J18" i="20"/>
  <c r="J16" i="16"/>
  <c r="J23" i="18"/>
  <c r="J112" i="17"/>
  <c r="J79" i="17"/>
  <c r="J111" i="17" l="1"/>
  <c r="J92" i="17"/>
  <c r="J72" i="17"/>
  <c r="J45" i="17"/>
  <c r="J68" i="20" l="1"/>
  <c r="J23" i="16"/>
  <c r="J76" i="20" l="1"/>
  <c r="J113" i="17"/>
  <c r="J102" i="17"/>
  <c r="J96" i="17"/>
  <c r="J63" i="17"/>
  <c r="J46" i="17"/>
  <c r="J36" i="17"/>
  <c r="J33" i="16"/>
  <c r="J94" i="17" l="1"/>
  <c r="J64" i="17"/>
  <c r="J47" i="17"/>
  <c r="J101" i="17" l="1"/>
  <c r="J74" i="17"/>
  <c r="J62" i="17"/>
  <c r="J44" i="17"/>
  <c r="J34" i="18" l="1"/>
  <c r="J56" i="17" l="1"/>
  <c r="J42" i="20" l="1"/>
  <c r="J45" i="20"/>
  <c r="J33" i="20" l="1"/>
  <c r="I69" i="20"/>
  <c r="J69" i="20"/>
  <c r="I53" i="20"/>
  <c r="J53" i="20"/>
  <c r="I52" i="20"/>
  <c r="I51" i="20"/>
  <c r="I50" i="20"/>
  <c r="J52" i="20"/>
  <c r="J51" i="20"/>
  <c r="J50" i="20"/>
  <c r="I49" i="20"/>
  <c r="J49" i="20"/>
  <c r="I46" i="20"/>
  <c r="J46" i="20"/>
  <c r="I43" i="20"/>
  <c r="J43" i="20"/>
  <c r="I99" i="17"/>
  <c r="J99" i="17"/>
  <c r="I75" i="17"/>
  <c r="J75" i="17"/>
  <c r="G89" i="35" l="1"/>
  <c r="F89" i="35"/>
  <c r="A21" i="18" l="1"/>
  <c r="A22" i="18" s="1"/>
  <c r="A23" i="18" s="1"/>
  <c r="A24" i="18" s="1"/>
  <c r="A25" i="18" s="1"/>
  <c r="A26" i="18" s="1"/>
  <c r="A27" i="18" s="1"/>
  <c r="I60" i="17" l="1"/>
  <c r="I59" i="17"/>
  <c r="I58" i="17"/>
  <c r="I57" i="17"/>
  <c r="J122" i="17" l="1"/>
  <c r="J114" i="17"/>
  <c r="A83" i="17"/>
  <c r="A45" i="17"/>
  <c r="A46" i="17" s="1"/>
  <c r="A47" i="17" s="1"/>
  <c r="A48" i="17" s="1"/>
  <c r="A49" i="17" s="1"/>
  <c r="A50" i="17" s="1"/>
  <c r="A51" i="17" s="1"/>
  <c r="A52" i="17" s="1"/>
  <c r="A53" i="17" s="1"/>
  <c r="A54" i="17" s="1"/>
  <c r="A55" i="17" s="1"/>
  <c r="A56" i="17" s="1"/>
  <c r="A37" i="17"/>
  <c r="A35" i="17"/>
  <c r="A25" i="17"/>
  <c r="A7" i="29"/>
  <c r="A8" i="29" s="1"/>
  <c r="A9" i="29" s="1"/>
  <c r="A10" i="29" s="1"/>
  <c r="A11" i="29" s="1"/>
  <c r="A12" i="29" s="1"/>
  <c r="A13" i="29" s="1"/>
  <c r="A14" i="29" s="1"/>
  <c r="A15" i="29" s="1"/>
  <c r="A16" i="29" s="1"/>
  <c r="A17" i="29" s="1"/>
  <c r="A21" i="29"/>
  <c r="A22" i="29" s="1"/>
  <c r="A23" i="29" s="1"/>
  <c r="A24" i="29" s="1"/>
  <c r="A25" i="29" s="1"/>
  <c r="A26" i="29" s="1"/>
  <c r="A27" i="29" s="1"/>
  <c r="E17" i="28" l="1"/>
  <c r="F17" i="28"/>
  <c r="E35" i="28"/>
  <c r="F35" i="28"/>
  <c r="A17" i="28"/>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41" i="28" s="1"/>
  <c r="A42" i="28" s="1"/>
  <c r="A43" i="28" s="1"/>
  <c r="A44" i="28" s="1"/>
  <c r="A45" i="28" s="1"/>
  <c r="A46" i="28" s="1"/>
  <c r="A47" i="28" s="1"/>
  <c r="A48" i="28" s="1"/>
  <c r="A49" i="28" s="1"/>
  <c r="A50" i="28" s="1"/>
  <c r="A51" i="28" s="1"/>
  <c r="A52" i="28" s="1"/>
  <c r="A53" i="28" s="1"/>
  <c r="A56" i="28" s="1"/>
  <c r="A57" i="28" s="1"/>
  <c r="A58" i="28" s="1"/>
  <c r="A59" i="28" s="1"/>
  <c r="A60" i="28" s="1"/>
  <c r="A61" i="28" s="1"/>
  <c r="A62" i="28" s="1"/>
  <c r="A63" i="28" s="1"/>
  <c r="A64" i="28" s="1"/>
  <c r="A65" i="28" s="1"/>
  <c r="A66" i="28" s="1"/>
  <c r="A67" i="28" s="1"/>
  <c r="A68" i="28" s="1"/>
  <c r="A69" i="28" s="1"/>
  <c r="A72" i="28" s="1"/>
  <c r="A73" i="28" s="1"/>
  <c r="A74" i="28" s="1"/>
  <c r="A75" i="28" s="1"/>
  <c r="A76" i="28" s="1"/>
  <c r="A77" i="28" s="1"/>
  <c r="A78" i="28" s="1"/>
  <c r="A79" i="28" s="1"/>
  <c r="A80" i="28" s="1"/>
  <c r="A81" i="28" s="1"/>
  <c r="A82" i="28" s="1"/>
  <c r="A83" i="28" s="1"/>
  <c r="A84" i="28" s="1"/>
  <c r="A87" i="28" s="1"/>
  <c r="A88" i="28" s="1"/>
  <c r="A89" i="28" s="1"/>
  <c r="A90" i="28" s="1"/>
  <c r="A91" i="28" s="1"/>
  <c r="A92" i="28" s="1"/>
  <c r="A93" i="28" s="1"/>
  <c r="A94" i="28" s="1"/>
  <c r="A95" i="28" s="1"/>
  <c r="A96" i="28" s="1"/>
  <c r="A97" i="28" s="1"/>
  <c r="A98" i="28" s="1"/>
  <c r="A101" i="28" s="1"/>
  <c r="A102" i="28" s="1"/>
  <c r="A103" i="28" s="1"/>
  <c r="A104" i="28" s="1"/>
  <c r="A107" i="28" s="1"/>
  <c r="A108" i="28" s="1"/>
  <c r="A109" i="28" s="1"/>
  <c r="A110" i="28" s="1"/>
  <c r="A111" i="28" s="1"/>
  <c r="A112" i="28" s="1"/>
  <c r="A115" i="28" s="1"/>
  <c r="A116" i="28" s="1"/>
  <c r="A117" i="28" s="1"/>
  <c r="A118" i="28" s="1"/>
  <c r="A119" i="28" s="1"/>
  <c r="A120" i="28" s="1"/>
  <c r="A121" i="28" s="1"/>
  <c r="A122" i="28" s="1"/>
  <c r="A123" i="28" s="1"/>
  <c r="A124" i="28" s="1"/>
  <c r="A125" i="28" s="1"/>
  <c r="A126" i="28" s="1"/>
  <c r="A129" i="28" s="1"/>
  <c r="A130" i="28" s="1"/>
  <c r="A131" i="28" s="1"/>
  <c r="A132" i="28" s="1"/>
  <c r="A133" i="28" s="1"/>
  <c r="A134" i="28" s="1"/>
  <c r="A135" i="28" s="1"/>
  <c r="A136" i="28" s="1"/>
  <c r="A137" i="28" s="1"/>
  <c r="A138" i="28" s="1"/>
  <c r="A139" i="28" s="1"/>
  <c r="A140" i="28" s="1"/>
  <c r="A141" i="28" s="1"/>
  <c r="A142" i="28" s="1"/>
  <c r="A143" i="28" s="1"/>
  <c r="A144" i="28" s="1"/>
  <c r="A147" i="28" s="1"/>
  <c r="A148" i="28" s="1"/>
  <c r="A149" i="28" s="1"/>
  <c r="A150" i="28" s="1"/>
  <c r="A151" i="28" s="1"/>
  <c r="A152" i="28" s="1"/>
  <c r="A153" i="28" s="1"/>
  <c r="A154" i="28" s="1"/>
  <c r="A155" i="28" s="1"/>
  <c r="A156" i="28" s="1"/>
  <c r="A157" i="28" s="1"/>
  <c r="A160" i="28" s="1"/>
  <c r="A161" i="28" s="1"/>
  <c r="A162" i="28" s="1"/>
  <c r="A163" i="28" s="1"/>
  <c r="A164" i="28" s="1"/>
  <c r="A165" i="28" s="1"/>
  <c r="A166" i="28" s="1"/>
  <c r="A167" i="28" s="1"/>
  <c r="A168" i="28" s="1"/>
  <c r="A169" i="28" s="1"/>
  <c r="A172" i="28" s="1"/>
  <c r="A173" i="28" s="1"/>
  <c r="A174" i="28" s="1"/>
  <c r="A175" i="28" s="1"/>
  <c r="A176" i="28" s="1"/>
  <c r="A179" i="28" s="1"/>
  <c r="A180" i="28" s="1"/>
  <c r="A181" i="28" s="1"/>
  <c r="A182" i="28" s="1"/>
  <c r="A183" i="28" s="1"/>
  <c r="A184" i="28" s="1"/>
  <c r="A187" i="28" s="1"/>
  <c r="A188" i="28" s="1"/>
  <c r="A189" i="28" s="1"/>
  <c r="A190" i="28" s="1"/>
  <c r="A191" i="28" s="1"/>
  <c r="A192" i="28" s="1"/>
  <c r="A193" i="28" s="1"/>
  <c r="A194" i="28" s="1"/>
  <c r="A195" i="28" s="1"/>
  <c r="A196" i="28" s="1"/>
  <c r="A199" i="28" s="1"/>
  <c r="A200" i="28" s="1"/>
  <c r="A201" i="28" s="1"/>
  <c r="A202" i="28" s="1"/>
  <c r="A203" i="28" s="1"/>
  <c r="A204" i="28" s="1"/>
  <c r="A205" i="28" s="1"/>
  <c r="A206" i="28" s="1"/>
  <c r="A207" i="28" s="1"/>
  <c r="A208" i="28" s="1"/>
  <c r="A209" i="28" s="1"/>
  <c r="A210" i="28" s="1"/>
  <c r="A211" i="28" s="1"/>
  <c r="A212" i="28" s="1"/>
  <c r="A213" i="28" s="1"/>
  <c r="A214" i="28" s="1"/>
  <c r="A215" i="28" s="1"/>
  <c r="A216" i="28" s="1"/>
  <c r="A217" i="28" s="1"/>
  <c r="A218" i="28" s="1"/>
  <c r="A219" i="28" s="1"/>
  <c r="A220" i="28" s="1"/>
  <c r="A221" i="28" s="1"/>
  <c r="A222" i="28" s="1"/>
  <c r="A223" i="28" s="1"/>
  <c r="A224" i="28" s="1"/>
  <c r="A225" i="28" s="1"/>
  <c r="A226" i="28" s="1"/>
  <c r="A227" i="28" s="1"/>
  <c r="A228" i="28" s="1"/>
  <c r="A229" i="28" s="1"/>
  <c r="A230" i="28" s="1"/>
  <c r="A231" i="28" s="1"/>
  <c r="A232" i="28" s="1"/>
  <c r="A233" i="28" s="1"/>
  <c r="A234" i="28" s="1"/>
  <c r="A235" i="28" s="1"/>
  <c r="A236" i="28" s="1"/>
  <c r="A237" i="28" s="1"/>
  <c r="A238" i="28" s="1"/>
  <c r="A241" i="28" s="1"/>
  <c r="A242" i="28" s="1"/>
  <c r="A243" i="28" s="1"/>
  <c r="A244" i="28" s="1"/>
  <c r="A245" i="28" s="1"/>
  <c r="A246" i="28" s="1"/>
  <c r="A247" i="28" s="1"/>
  <c r="A248" i="28" s="1"/>
  <c r="A249" i="28" s="1"/>
  <c r="A250" i="28" s="1"/>
  <c r="A251" i="28" s="1"/>
  <c r="A252" i="28" s="1"/>
  <c r="A253" i="28" s="1"/>
  <c r="A83" i="20" l="1"/>
  <c r="A84" i="20" s="1"/>
  <c r="A85" i="20" s="1"/>
  <c r="A86" i="20" s="1"/>
  <c r="A34" i="19" l="1"/>
  <c r="A35" i="19" s="1"/>
  <c r="A25" i="19"/>
  <c r="A26" i="19" s="1"/>
  <c r="A27" i="19" s="1"/>
  <c r="A30" i="18" l="1"/>
  <c r="A31" i="18" s="1"/>
  <c r="A23" i="16" l="1"/>
  <c r="A9" i="7" l="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49" i="7" s="1"/>
  <c r="A350" i="7" s="1"/>
  <c r="A351" i="7" s="1"/>
  <c r="A352" i="7" s="1"/>
  <c r="A353" i="7" s="1"/>
  <c r="A354" i="7" s="1"/>
  <c r="A355" i="7" s="1"/>
  <c r="A356" i="7" s="1"/>
  <c r="A357" i="7" s="1"/>
  <c r="A358" i="7" s="1"/>
  <c r="A359" i="7" s="1"/>
  <c r="A360" i="7" s="1"/>
  <c r="A361" i="7" s="1"/>
  <c r="A362" i="7" s="1"/>
  <c r="A363" i="7" s="1"/>
  <c r="A364" i="7" s="1"/>
  <c r="A365" i="7" s="1"/>
  <c r="A366" i="7" s="1"/>
  <c r="A367" i="7" s="1"/>
  <c r="A368" i="7" s="1"/>
  <c r="A369" i="7" s="1"/>
  <c r="A370" i="7" s="1"/>
  <c r="A371" i="7" s="1"/>
  <c r="A372" i="7" s="1"/>
  <c r="A373" i="7" s="1"/>
  <c r="A374" i="7" s="1"/>
  <c r="A375" i="7" s="1"/>
  <c r="A376" i="7" s="1"/>
  <c r="A377" i="7" s="1"/>
  <c r="A378" i="7" s="1"/>
  <c r="A379" i="7" s="1"/>
  <c r="A380" i="7" s="1"/>
  <c r="A381" i="7" s="1"/>
  <c r="A382" i="7" s="1"/>
  <c r="A383" i="7" s="1"/>
  <c r="A384" i="7" s="1"/>
  <c r="A385" i="7" s="1"/>
  <c r="A329" i="5" l="1"/>
  <c r="A330" i="5" s="1"/>
  <c r="A331" i="5" s="1"/>
  <c r="A92" i="1"/>
  <c r="A93" i="1" s="1"/>
  <c r="A94" i="1" s="1"/>
  <c r="A95" i="1" s="1"/>
  <c r="A96" i="1" s="1"/>
  <c r="A97" i="1" s="1"/>
  <c r="A98" i="1" s="1"/>
  <c r="A99" i="1" l="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l="1"/>
  <c r="A185" i="1" s="1"/>
  <c r="A186" i="1" s="1"/>
  <c r="A187" i="1" s="1"/>
  <c r="A188" i="1" s="1"/>
  <c r="A189" i="1" s="1"/>
  <c r="A190" i="1" s="1"/>
  <c r="A191" i="1" s="1"/>
  <c r="A192" i="1" s="1"/>
  <c r="A193" i="1" s="1"/>
  <c r="A194" i="1" s="1"/>
  <c r="A195" i="1" s="1"/>
  <c r="A196" i="1" s="1"/>
  <c r="A197" i="1" s="1"/>
  <c r="A213" i="1"/>
  <c r="A199" i="1" l="1"/>
  <c r="A200" i="1" s="1"/>
  <c r="A201" i="1" s="1"/>
  <c r="A202" i="1" s="1"/>
  <c r="A203" i="1" s="1"/>
  <c r="A204" i="1" s="1"/>
  <c r="A205" i="1" s="1"/>
  <c r="A206" i="1" s="1"/>
  <c r="A207" i="1" s="1"/>
  <c r="A208" i="1" s="1"/>
  <c r="A209" i="1" s="1"/>
  <c r="A210" i="1" s="1"/>
  <c r="A211" i="1" s="1"/>
  <c r="A212" i="1" s="1"/>
  <c r="A214" i="1" s="1"/>
  <c r="A215" i="1" s="1"/>
  <c r="A216" i="1" s="1"/>
  <c r="A217" i="1" s="1"/>
  <c r="A218" i="1" s="1"/>
  <c r="A219" i="1" s="1"/>
  <c r="A220" i="1" s="1"/>
  <c r="A221" i="1" s="1"/>
  <c r="A222" i="1" s="1"/>
  <c r="A223" i="1" s="1"/>
  <c r="A224" i="1" s="1"/>
  <c r="A225" i="1" s="1"/>
  <c r="A226" i="1" s="1"/>
  <c r="A227" i="1" s="1"/>
  <c r="A228" i="1" s="1"/>
  <c r="A229" i="1" s="1"/>
  <c r="A230" i="1" s="1"/>
  <c r="A231" i="1" s="1"/>
  <c r="A232" i="1" s="1"/>
  <c r="A198" i="1"/>
  <c r="D13" i="14"/>
  <c r="D18" i="14" s="1"/>
  <c r="A233" i="1" l="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D10" i="14"/>
  <c r="D11" i="14"/>
  <c r="D9" i="14"/>
  <c r="A282" i="1" l="1"/>
  <c r="A283" i="1" s="1"/>
  <c r="A284" i="1" s="1"/>
  <c r="A285" i="1" s="1"/>
  <c r="A286" i="1" s="1"/>
  <c r="D10" i="10"/>
  <c r="A297" i="1" l="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287" i="1"/>
  <c r="A288" i="1" s="1"/>
  <c r="A289" i="1" s="1"/>
  <c r="A290" i="1" s="1"/>
  <c r="A291" i="1" s="1"/>
  <c r="A292" i="1" l="1"/>
  <c r="A294" i="1" s="1"/>
  <c r="A295" i="1" s="1"/>
  <c r="A296" i="1" s="1"/>
  <c r="A293" i="1"/>
</calcChain>
</file>

<file path=xl/sharedStrings.xml><?xml version="1.0" encoding="utf-8"?>
<sst xmlns="http://schemas.openxmlformats.org/spreadsheetml/2006/main" count="14288" uniqueCount="1542">
  <si>
    <t>BẢNG KHỐI LƯỢNG CHI TIẾT TẦNG 4</t>
  </si>
  <si>
    <t>Đính kèm biên bản họp ngày …../….../2021</t>
  </si>
  <si>
    <t>CÔNG TRÌNH: TRUNG TÂM KIỂM SOÁT BỆNH TẬT ĐÀ NẴNG</t>
  </si>
  <si>
    <t>ĐỊA ĐIỂM XÂY DỰNG: SỐ 08 BIÊN CƯƠNG - TP QUY NHƠN -TỈNH BÌNH ĐỊNH</t>
  </si>
  <si>
    <t>STT</t>
  </si>
  <si>
    <t>Tên công tác / Diễn giải khối lượng</t>
  </si>
  <si>
    <t>Đơn vị</t>
  </si>
  <si>
    <t>Số lượng</t>
  </si>
  <si>
    <t>Tình trạng</t>
  </si>
  <si>
    <t>Ghi Chú</t>
  </si>
  <si>
    <t>I</t>
  </si>
  <si>
    <t>HỆ THỒNG CƠ ĐIỆN</t>
  </si>
  <si>
    <t>P. Kho lưu trữ 1 (T4.1)</t>
  </si>
  <si>
    <t>P. Kho lưu trữ 2 (T4.2)</t>
  </si>
  <si>
    <t>P. Kho lưu trữ 3 (T4.3)</t>
  </si>
  <si>
    <t>P. Làm việc khoa xét nghiệm (T4.4)</t>
  </si>
  <si>
    <t>P. Tài chính kế toán (T4.7)</t>
  </si>
  <si>
    <t>P. Giao ban   (T4.8)</t>
  </si>
  <si>
    <t>P. Văn thư (T4.9)</t>
  </si>
  <si>
    <t>P. Giao ban (T4.10)</t>
  </si>
  <si>
    <t>P. Tổ chức hành chính (T4.11)</t>
  </si>
  <si>
    <t>P. Đội xe (T4.12)</t>
  </si>
  <si>
    <t>P. Mạng (T4.13)</t>
  </si>
  <si>
    <t>P. Kế hoạch ngiệp vụ (T4.14)</t>
  </si>
  <si>
    <t>P. Giao ban (T4.15)</t>
  </si>
  <si>
    <t>P. CNTT (T4.16)</t>
  </si>
  <si>
    <t>P. Thủ quỷ (T4.21)</t>
  </si>
  <si>
    <t>P. Thư viện (T4.22)</t>
  </si>
  <si>
    <t>P. Làm việc sức khỏe sinh sản (T5.1)</t>
  </si>
  <si>
    <t>P. Giao ban khoa SK sinh sản (T5.2)</t>
  </si>
  <si>
    <t>P. Làm việc K.P. chống HIV/S (T5.3)</t>
  </si>
  <si>
    <t>P. Giao ban (T5.4)</t>
  </si>
  <si>
    <t>P. Làm việc khoa ký sinh trùng (T5.5)</t>
  </si>
  <si>
    <t>P. Giao ban (T5.6)</t>
  </si>
  <si>
    <t>P. Kho (T5.9)</t>
  </si>
  <si>
    <t>P. Kho khoa bệnh truyền nhiễm (T5.10)</t>
  </si>
  <si>
    <t>P. Quản lý bệnh truyền nhiễm (T5.11)</t>
  </si>
  <si>
    <t>P. Giao ban (T5.12)</t>
  </si>
  <si>
    <t>P. Làm việc khoa kiểm dịch y tế (T5.16)</t>
  </si>
  <si>
    <t>P. Giao ban (T5.17)</t>
  </si>
  <si>
    <t>P. Kiểm dịch y tế (T5.18)</t>
  </si>
  <si>
    <t>P. Quan trắc môi trường (T6.1)</t>
  </si>
  <si>
    <t>P. Giao ban K. Bệnh ngề nghiệp (T6.2)</t>
  </si>
  <si>
    <t>P. Làm việc K. Bệnh ngề nghiệp (T6.3)</t>
  </si>
  <si>
    <t>P. Thiết kế đồ họa (T6.4)</t>
  </si>
  <si>
    <t>P. Dựng phim (T6.5)</t>
  </si>
  <si>
    <t>P. Studio (T6.6)</t>
  </si>
  <si>
    <t>P. Bảo quản thiết bị (T6.7)</t>
  </si>
  <si>
    <t>P. Làm việc K. Truyền thông (T6.8)</t>
  </si>
  <si>
    <t>P. Giao ban (T6.9)</t>
  </si>
  <si>
    <t>P. Tư vấn sức khỏe cá nhân (T6.10)</t>
  </si>
  <si>
    <t>P. Làm việc khoa SK MT (T6.11)</t>
  </si>
  <si>
    <t>P. Giao ban (T6.12)</t>
  </si>
  <si>
    <t>P. Làm việc y tế trường học (T6.13)</t>
  </si>
  <si>
    <t>P. Kho 1 (T6.14)</t>
  </si>
  <si>
    <t>P. Kho 2 (T6.15)</t>
  </si>
  <si>
    <t>P. Làm việc (T6.16)</t>
  </si>
  <si>
    <t>P. Giao ban (T6.17)</t>
  </si>
  <si>
    <t>P. Làm việc khoa không lây nhiễm (T6.18)</t>
  </si>
  <si>
    <t>P. Xông hơi (T6.21)</t>
  </si>
  <si>
    <t>P. Câu lạc bộ sức khỏe (T6.22)</t>
  </si>
  <si>
    <t>BẢNG KHỐI LƯỢNG CHI TIẾT TẦNG 5</t>
  </si>
  <si>
    <t>BẢNG KHỐI LƯỢNG CHI TIẾT TẦNG 6</t>
  </si>
  <si>
    <t>P. Làm việc khoa dinh dưỡng( T5.20)</t>
  </si>
  <si>
    <t>P. Giao ban khoa dinh dưỡng( T5.19)</t>
  </si>
  <si>
    <t>P. Soi lam và Xử lý côn trùng (T5.8)</t>
  </si>
  <si>
    <t>P. Giám đốc (T4.17)</t>
  </si>
  <si>
    <t>Tủ điện âm tường bao gồm thiết bị</t>
  </si>
  <si>
    <t>Đèn led panel 45 w vuông 0,6x0,6 m</t>
  </si>
  <si>
    <t>Công tắc đôi</t>
  </si>
  <si>
    <t>Ổ cắm đôi 3 chấu</t>
  </si>
  <si>
    <t>bộ</t>
  </si>
  <si>
    <t>Ổ cắm đơn 3 chấu</t>
  </si>
  <si>
    <t>Đèn led ốp trần cảm ứng 18w</t>
  </si>
  <si>
    <t>Đèn led downlight 12w</t>
  </si>
  <si>
    <t>Đèn led downlight 16w</t>
  </si>
  <si>
    <t>Công tắc đơn</t>
  </si>
  <si>
    <t>Công tắc 3</t>
  </si>
  <si>
    <t>Tủ điện tầng bao gồm thiết bị</t>
  </si>
  <si>
    <t>Công tắc 4</t>
  </si>
  <si>
    <t>Đèn led panel 45 w  0,3x1,2 m</t>
  </si>
  <si>
    <t>Ổ cắm đôi 3 chấu âm sàn</t>
  </si>
  <si>
    <t>Đèn led panel 45 w  0,3x1,2m</t>
  </si>
  <si>
    <t>Đèn led panel 45 w 0,3x1,2 m</t>
  </si>
  <si>
    <t>P. Sinh hóa miễn dịch huyết học (T3.1)</t>
  </si>
  <si>
    <t>P. Chụp X quang 1 (T3.2)</t>
  </si>
  <si>
    <t>P. Chờ xét nghiệm lấy kết quả (T3.4)</t>
  </si>
  <si>
    <t>P. Xét nghiệm, hấp sấy (T3.5)</t>
  </si>
  <si>
    <t>P.Xử lý mẫu (T3.6)</t>
  </si>
  <si>
    <t>P. Hóa lý thực phẩm nước (T3.7)</t>
  </si>
  <si>
    <t>P. Labo hóa lý (T3.8)</t>
  </si>
  <si>
    <t>P. Hành chính, Lavabo HIV (T3.9)</t>
  </si>
  <si>
    <t>P. Labo huyết thanh virus (T3.10)</t>
  </si>
  <si>
    <t>P. Làm việc khoa xét nghiệm (T3.11)</t>
  </si>
  <si>
    <t>P. Điện tim (T3.12)</t>
  </si>
  <si>
    <t>P. Siêu âm (T3.13)</t>
  </si>
  <si>
    <t>P. Siêu âm (T3.14)</t>
  </si>
  <si>
    <t>P. Vệ sinh thiết bị (T3.15)</t>
  </si>
  <si>
    <t>P. Bệnh nhân lấy mẫu TT (T3.16)</t>
  </si>
  <si>
    <t>P. Nội soi (T3.17)</t>
  </si>
  <si>
    <t>Công tắc 1</t>
  </si>
  <si>
    <t>Công tắc 2</t>
  </si>
  <si>
    <t>Tủ điện gắn nổi bao gồm thiết bị</t>
  </si>
  <si>
    <t>P. Kho khí y tế X2/Y3</t>
  </si>
  <si>
    <t>Đèn led chống nổ 18w 1,2m</t>
  </si>
  <si>
    <t>Đèn exit</t>
  </si>
  <si>
    <t>Đèn sự cố</t>
  </si>
  <si>
    <t>Hành lang, cầu thang bộ</t>
  </si>
  <si>
    <t xml:space="preserve">Đèn ốp trần vuông 45 w </t>
  </si>
  <si>
    <t>Phòng kho X1/Y1</t>
  </si>
  <si>
    <t>Phòng kỹ thuật X6-9/Y4</t>
  </si>
  <si>
    <t>P. Kho hóa chất (T1.1)</t>
  </si>
  <si>
    <t>P. Kho vắc xin (T1.2)</t>
  </si>
  <si>
    <t>P. Theo dõi sau tiêm (T1.4)</t>
  </si>
  <si>
    <t>P. Cấp cứu (T1.5)</t>
  </si>
  <si>
    <t>Phòng tiêm (T1.6)</t>
  </si>
  <si>
    <t>P. Thu viện phí (T1.7)</t>
  </si>
  <si>
    <t>P. Quầy thuốc (T1.8)</t>
  </si>
  <si>
    <t>P. Kho vật tư y tế (T1.9)</t>
  </si>
  <si>
    <t>P. Giao ban khoa dược (T1.10)</t>
  </si>
  <si>
    <t>P. Khoa dược (T1.11)</t>
  </si>
  <si>
    <t>P. CLB đồng đẳng (T1.12)</t>
  </si>
  <si>
    <t>P. Lấy mẫu xét nghiệm (T1.13)</t>
  </si>
  <si>
    <t>P. Tư vấn chuyên môn (T1.14)</t>
  </si>
  <si>
    <t>P. Tiếp nhận mẫu nước TP (T1.15)</t>
  </si>
  <si>
    <t>P. Tư vấn  (T1.16)</t>
  </si>
  <si>
    <t>P. Thu phí  (T1.18)</t>
  </si>
  <si>
    <t>Đèn chống ẩm 1,2m</t>
  </si>
  <si>
    <t>Đèn chống nổ 1,2m</t>
  </si>
  <si>
    <t>P. Hội trường 1 (T7.1)</t>
  </si>
  <si>
    <t>P. Hội trường 2  (T7.2)</t>
  </si>
  <si>
    <t>P. Học  (T7.3)</t>
  </si>
  <si>
    <t>P. Học  (T7.4)</t>
  </si>
  <si>
    <t>P. Học  (T7.5)</t>
  </si>
  <si>
    <t>P. Nghỉ nhân viên (T7.6)</t>
  </si>
  <si>
    <t>P. Căn tin (T7.7)</t>
  </si>
  <si>
    <t>P. Mô hình (T7.8)</t>
  </si>
  <si>
    <t>P.thí nghiệm (T7.9)</t>
  </si>
  <si>
    <t>P. Thực hành (T7.10)</t>
  </si>
  <si>
    <t>P. Chuẩn bị (x9/y3-y4) (T.AT)</t>
  </si>
  <si>
    <t>P. Hội trường 250 ghế (T.HT)</t>
  </si>
  <si>
    <t>Đèn led panel 45w vuông 0,6x0,6 m</t>
  </si>
  <si>
    <t>Tủ điện TM2 bao gồm thiết bị</t>
  </si>
  <si>
    <t>Đèn led downlight 25w</t>
  </si>
  <si>
    <t>Tủ điện gắn nổi bao gồm thiết bị T.AT</t>
  </si>
  <si>
    <t>Tủ điện âm tường bao gồm thiết bị T.HT</t>
  </si>
  <si>
    <t>Ban công</t>
  </si>
  <si>
    <t>Đèn ốp trần vuông 45 W</t>
  </si>
  <si>
    <t>P. Kỹ thuật (x2/y3) (T.MB1)</t>
  </si>
  <si>
    <t>P. Kỹ thuật (x11/y3) (T.MB2)</t>
  </si>
  <si>
    <t>Sảnh tầng X7-9/Y3,4</t>
  </si>
  <si>
    <t>Tủ điện thang máy T.TM bao gồm thiết bị</t>
  </si>
  <si>
    <t>Đèn khẩn cấp</t>
  </si>
  <si>
    <t>Đèn cảm biến 18w</t>
  </si>
  <si>
    <t>Tủ điện thang máy T.MB2 bao gồm thiết bị</t>
  </si>
  <si>
    <t>BẢNG KHỐI LƯỢNG CHI TIẾT TẦNG MÁI</t>
  </si>
  <si>
    <t>BẢNG KHỐI LƯỢNG CHI TIẾT TẦNG 7</t>
  </si>
  <si>
    <t>BẢNG KHỐI LƯỢNG CHI TIẾT TẦNG 3</t>
  </si>
  <si>
    <t>BẢNG KHỐI LƯỢNG CHI TIẾT TẦNG 1</t>
  </si>
  <si>
    <t>Bãi giữ xe (x6/y3) (T.B1)</t>
  </si>
  <si>
    <t>P.máy bơm (T.MB)</t>
  </si>
  <si>
    <t>P.máy bơm (PCCC)</t>
  </si>
  <si>
    <t>BẢNG KHỐI LƯỢNG CHI TIẾT TẦNG HẦM</t>
  </si>
  <si>
    <t xml:space="preserve">P.kỹ thuật (x2/y1) </t>
  </si>
  <si>
    <t>Sảnh thang máy lớn X8/Y3</t>
  </si>
  <si>
    <t>Sảnh thang máy nhỏ X1/Y2</t>
  </si>
  <si>
    <t xml:space="preserve">P.kỹ thuật (x2/y2) </t>
  </si>
  <si>
    <t xml:space="preserve">P.kỹ thuật (x2/y3) </t>
  </si>
  <si>
    <t xml:space="preserve">P.quạt (x2/y4) </t>
  </si>
  <si>
    <t xml:space="preserve">P.kỹ thuật (x6,7/y4) </t>
  </si>
  <si>
    <t xml:space="preserve">P.kỹ thuật (x6/y3,4) </t>
  </si>
  <si>
    <t xml:space="preserve">P.kỹ thuật (x8,9/y4) </t>
  </si>
  <si>
    <t xml:space="preserve">P.kỹ thuật (x9/y3,4) </t>
  </si>
  <si>
    <t xml:space="preserve">P.quạt (x11/y4) </t>
  </si>
  <si>
    <t>Cầu thang bộ X11,12/Y3</t>
  </si>
  <si>
    <t>Cầu thang bộ giữa X7/Y3,4</t>
  </si>
  <si>
    <t>Đèn chống nổ1,2m</t>
  </si>
  <si>
    <t>Đèn chống ẩm1,2m</t>
  </si>
  <si>
    <t>Đèn downligt 16W (12w ốp trần)</t>
  </si>
  <si>
    <t xml:space="preserve">Đèn downligt 16W </t>
  </si>
  <si>
    <t>Đèn cảm ứng 18w</t>
  </si>
  <si>
    <t>Công tắc ba</t>
  </si>
  <si>
    <t xml:space="preserve">Đèn led dây </t>
  </si>
  <si>
    <t>m</t>
  </si>
  <si>
    <t>P. Kho (T7.11)</t>
  </si>
  <si>
    <t>Đèn khẩn</t>
  </si>
  <si>
    <t>Công tắc bốn</t>
  </si>
  <si>
    <t>Nước mưa ngoài nhà</t>
  </si>
  <si>
    <t>BẢNG KHỐI LƯỢNG VẬT TƯ CẦN THIẾT ĐỂ THI CÔNG</t>
  </si>
  <si>
    <t>Lơi PVC D114</t>
  </si>
  <si>
    <t>Ống PVC D114</t>
  </si>
  <si>
    <t>cái</t>
  </si>
  <si>
    <t>Co PVC D114</t>
  </si>
  <si>
    <t>II</t>
  </si>
  <si>
    <t>Thoát thải thí nghiệm</t>
  </si>
  <si>
    <t>Ống PPR D63</t>
  </si>
  <si>
    <t>Co ppr D40</t>
  </si>
  <si>
    <t>Co ppr D63</t>
  </si>
  <si>
    <t>Tê ppr D63</t>
  </si>
  <si>
    <t>III</t>
  </si>
  <si>
    <t>Giảm ppr D75-50</t>
  </si>
  <si>
    <t>Giảm ppr D75-40</t>
  </si>
  <si>
    <t>Co ppr D50</t>
  </si>
  <si>
    <t>Zăc co ppr D40</t>
  </si>
  <si>
    <t>Zăc co ppr D50</t>
  </si>
  <si>
    <t>Kết nối ống thoát chậu rửa bê tông ( 5 chậu)</t>
  </si>
  <si>
    <t>Co pvc D60</t>
  </si>
  <si>
    <t>Nối ppr D63</t>
  </si>
  <si>
    <t>Giảm ppr D75-63</t>
  </si>
  <si>
    <t>P.SOI LAM</t>
  </si>
  <si>
    <t>P. XỬ LÝ ĐỒ BẨN</t>
  </si>
  <si>
    <t>P. LỌC RỬA TT</t>
  </si>
  <si>
    <t>Nối ren ngoài PVC D60</t>
  </si>
  <si>
    <t>Zăc co ren trong ppr D63</t>
  </si>
  <si>
    <t>Ống pvc D60</t>
  </si>
  <si>
    <t>Ống ppr D63</t>
  </si>
  <si>
    <t>Ống ppr D50</t>
  </si>
  <si>
    <t xml:space="preserve">Ống PPR D40 </t>
  </si>
  <si>
    <t>Giảm  PPR D40 -  32</t>
  </si>
  <si>
    <t>TẦNG HẦM</t>
  </si>
  <si>
    <t>Cụm bơm cấp nước lên mái</t>
  </si>
  <si>
    <t>cụm</t>
  </si>
  <si>
    <t>Cụm bơm chìm hố nước trục X2/Y2</t>
  </si>
  <si>
    <t>Cụm bơm chìm hố nước trục X3/Y4</t>
  </si>
  <si>
    <t>Cụm bơm chìm hố nước trục X9/Y4</t>
  </si>
  <si>
    <t>Cụm bơm chìm hố nước trục X11/Y2</t>
  </si>
  <si>
    <t>Cụm bơm chìm hố nước trục X10/Y'</t>
  </si>
  <si>
    <t>Cụm bơm chìm hố nước trục X7/Y'</t>
  </si>
  <si>
    <t>TẦNG 1</t>
  </si>
  <si>
    <t>Lavabo âm bàn</t>
  </si>
  <si>
    <t>Lavabo treo tường và chân</t>
  </si>
  <si>
    <t>Thoát sàn</t>
  </si>
  <si>
    <t>Bồn cầu + vòi xịt+ hộp giấy vệ sinh</t>
  </si>
  <si>
    <t>Chậu tiểu nam</t>
  </si>
  <si>
    <t>Khu WC chung W2 X11/Y3,4</t>
  </si>
  <si>
    <t>Khu WC chung W1 X2/Y3,4</t>
  </si>
  <si>
    <t>Khu WC riêng lẻ Câu lạc bộ đồng đẳng</t>
  </si>
  <si>
    <t>Vòi sen tắm lạnh</t>
  </si>
  <si>
    <t>TẦNG 2</t>
  </si>
  <si>
    <t>Khu WC chung W4 X2/Y3,4</t>
  </si>
  <si>
    <t>Khu WC chung W3 X11/Y3,4</t>
  </si>
  <si>
    <t>Khu WC riêng lẻ Ph. bệnh nhân lấy mẫu TT để xét nghiệm</t>
  </si>
  <si>
    <t>Khu WC riêng lẻ Ph. Nghỉ nhân viên</t>
  </si>
  <si>
    <t>Khu WC riêng lẻ Ph. Chuẩn bị hồ sơ bệnh nhân</t>
  </si>
  <si>
    <t>Ph. Thây đồ phụ trợ phòng mổ X6/Y3</t>
  </si>
  <si>
    <t>Phòng thây đồ 2 X11/Y2,3</t>
  </si>
  <si>
    <t>Phòng theo dõi sau thủ thuật</t>
  </si>
  <si>
    <t>Phòng khám 1</t>
  </si>
  <si>
    <t>Phòng khám 2</t>
  </si>
  <si>
    <t>Phòng khám 3</t>
  </si>
  <si>
    <t>Phòng khám 4</t>
  </si>
  <si>
    <t>Phòng khám 5</t>
  </si>
  <si>
    <t>Phòng khám 6</t>
  </si>
  <si>
    <t>Phòng khám phụ khoa</t>
  </si>
  <si>
    <t>PH. Siêu âm</t>
  </si>
  <si>
    <t>PH. Khám thai</t>
  </si>
  <si>
    <t>PH. Monitor</t>
  </si>
  <si>
    <t>Vòi sen tắm nóng lạnh</t>
  </si>
  <si>
    <t>Vòi rửa sàn D21</t>
  </si>
  <si>
    <t>Ph. Khám sàn lọc trước tiêm</t>
  </si>
  <si>
    <t>Ph.  Tiêm</t>
  </si>
  <si>
    <t>Ph. Theo dõi sau tiêm</t>
  </si>
  <si>
    <t>Ph. Cấp cứu</t>
  </si>
  <si>
    <t>Ph. Lấy mẫu xét nghiệm</t>
  </si>
  <si>
    <t>Lavabo treo tường và chân trong các phòng riêng lẻ</t>
  </si>
  <si>
    <t>TẦNG 3</t>
  </si>
  <si>
    <t>Khu WC riêng lẻ Ph. Theo dõi sau nội soi</t>
  </si>
  <si>
    <t xml:space="preserve">Khu WC riêng lẻ Ph. Bệnh nhân lấy mẫu TT </t>
  </si>
  <si>
    <t>Khu WC riêng lẻ Ph. Tắm X5/Y2</t>
  </si>
  <si>
    <t>Phòng thây đồ 3 X11/Y2,3</t>
  </si>
  <si>
    <t>Phòng thây đồ 4 X11/Y2,3</t>
  </si>
  <si>
    <t>Phòng lấy mẫu X9/Y3</t>
  </si>
  <si>
    <t>Phòng Vi sinh thiết bị X10/Y1</t>
  </si>
  <si>
    <t>Lavabo Huyết Thanh Vi Rut X5-7/Y1,2</t>
  </si>
  <si>
    <t>Phễu thu sàn</t>
  </si>
  <si>
    <t>Labo vi sinh nước thực phẩm X5-7/Y3,4</t>
  </si>
  <si>
    <t>PH. Hóa lý nước thực phẩm X3/Y3,4</t>
  </si>
  <si>
    <t>PH. Labo HIV X4/Y1,2</t>
  </si>
  <si>
    <t>PH. Kỹ thuật X6-9/Y4</t>
  </si>
  <si>
    <t>Khu WC riêng lẻ Ph. Phó giám đốc</t>
  </si>
  <si>
    <t>Khu WC riêng lẻ Ph.  Giám đốc</t>
  </si>
  <si>
    <t>Bình nóng lạnh</t>
  </si>
  <si>
    <t>Khu WC riêng lẻ Ph. Thây đồ nam</t>
  </si>
  <si>
    <t>Khu WC riêng lẻ Ph. Thây đồ nữ</t>
  </si>
  <si>
    <t>TẦNG 4</t>
  </si>
  <si>
    <t>TẦNG 5</t>
  </si>
  <si>
    <t>Khu WC riêng lẻ Ph. Phó giám đốc X7/Y1</t>
  </si>
  <si>
    <t>Khu WC riêng lẻ Ph. Phó giám đốc X8/Y1</t>
  </si>
  <si>
    <t>TẦNG 6</t>
  </si>
  <si>
    <t>Khu WC riêng lẻ Ph. Thây đồ 5 X9-10/Y1</t>
  </si>
  <si>
    <t>TẦNG 7</t>
  </si>
  <si>
    <t>Khu WC chung W5 X2/Y3,4</t>
  </si>
  <si>
    <t>Khu WC chung W6 X11/Y3,4</t>
  </si>
  <si>
    <t>TẦNG mái</t>
  </si>
  <si>
    <t>Phòng kỹ thuật X2/Y3</t>
  </si>
  <si>
    <t>Cụm bơm tăng áp</t>
  </si>
  <si>
    <t xml:space="preserve">cụm </t>
  </si>
  <si>
    <t>Phòng kỹ thuật X11/Y3</t>
  </si>
  <si>
    <t>Sê nô</t>
  </si>
  <si>
    <t xml:space="preserve">Phễu thu nước mưa </t>
  </si>
  <si>
    <t xml:space="preserve">bộ </t>
  </si>
  <si>
    <t xml:space="preserve">Sê nô 3 tum </t>
  </si>
  <si>
    <t>(Đính kèm biên bản họp ngày …. ./04/2022)</t>
  </si>
  <si>
    <t>Đèn led panel 45w KT: 0,3x1,2 m</t>
  </si>
  <si>
    <t>Điều hòa 24000BTU/H + remote không dây</t>
  </si>
  <si>
    <t>Đầu báo khói</t>
  </si>
  <si>
    <t>P. Căn tin (T1.3) + P. kỹ thuật điện</t>
  </si>
  <si>
    <t>Tủ điện tổng TĐT bao gồm thiết bị</t>
  </si>
  <si>
    <t>Tủ</t>
  </si>
  <si>
    <t>P. khám sàn lọc trước tiêm (T1.17)</t>
  </si>
  <si>
    <t>Phòng kho X1/Y4(phía sau cầu thang bộ)</t>
  </si>
  <si>
    <t>WC công cộng trục X2/Y4</t>
  </si>
  <si>
    <t>WC công cộng trục X12/Y4</t>
  </si>
  <si>
    <t>Chậu tiểu nam + van nhấn</t>
  </si>
  <si>
    <t>Lavabo âm bàn + vòi</t>
  </si>
  <si>
    <t>Lavabo treo tường và chân + vòi</t>
  </si>
  <si>
    <t>P. Họp (T4.19)</t>
  </si>
  <si>
    <t>Lắp đặt đầu báo khói địa chỉ (kể cả đế)</t>
  </si>
  <si>
    <t>Đầu phun sprinkler 68 độ C (loại quay xuống) + đế ốp trần</t>
  </si>
  <si>
    <t>Đầu báo khói địa chỉ (kể cả đế)</t>
  </si>
  <si>
    <t>Đầu phun sprinkler 68 độ C (loại quay xuống)</t>
  </si>
  <si>
    <t>Công tắc dòng chảy</t>
  </si>
  <si>
    <t>Đồng hồ đo áp lực + van chặn đồng hồ áp lực</t>
  </si>
  <si>
    <t>Van chặn ty nổi bắt bích dn=100mm</t>
  </si>
  <si>
    <t>Van chặn DN25</t>
  </si>
  <si>
    <t>Bình chữa cháy hóa chất STAT-X 1500E</t>
  </si>
  <si>
    <t>bình</t>
  </si>
  <si>
    <t>Tủ điều khiển chữa cháy 1 khu vực</t>
  </si>
  <si>
    <t>tủ</t>
  </si>
  <si>
    <t>Ắc  quy 12V7A</t>
  </si>
  <si>
    <t>Phòng kỹ thuật X6-X9/Y4</t>
  </si>
  <si>
    <t>Van xả tràn điều khiển màng ngăn cháy DN25</t>
  </si>
  <si>
    <t>Nút nhấn xác nhận màng ngăn cháy</t>
  </si>
  <si>
    <t>Đầu phun hở màng ngăn cháy</t>
  </si>
  <si>
    <t>Đầu báo khói thường ( kể cả đế )</t>
  </si>
  <si>
    <t>Van góc chữa cháy dn=50mm</t>
  </si>
  <si>
    <t>Van ren, đường kính van d=25mm</t>
  </si>
  <si>
    <t xml:space="preserve"> Cuộn vòi chữa cháy dn=50-20m + Lăng phun, khớp nối dn=50mm</t>
  </si>
  <si>
    <t>Bình bột chữa cháy (ABC) 4Kg</t>
  </si>
  <si>
    <t>Bình khí chữa cháy (C02) 3Kg</t>
  </si>
  <si>
    <t>Bộ nội quy, hiệu lệnh PCCC</t>
  </si>
  <si>
    <t>Mặt nạ phòng độc</t>
  </si>
  <si>
    <t xml:space="preserve">Đầu phun sprinkler 68 độ C (loại quay xuống) + đế </t>
  </si>
  <si>
    <t>Module INPUT/OUTPUT loại địa chỉ (DIMM)</t>
  </si>
  <si>
    <t>Đầu phun sprinkler 68 độ C (loại quay xuống) + đế</t>
  </si>
  <si>
    <t>P. Phó Giám đốc (T6.20)</t>
  </si>
  <si>
    <t>P. Phó Giám đốc (T6.19)</t>
  </si>
  <si>
    <t>Đầu báo nhiệt địa chỉ (kể cả đế)</t>
  </si>
  <si>
    <t>Module giám sát đơn loại địa chỉ</t>
  </si>
  <si>
    <t>Nút nhấn kích hoạt xả khí</t>
  </si>
  <si>
    <t>Nút nhấn trì hoãn xả khí</t>
  </si>
  <si>
    <t>Chuông báo động</t>
  </si>
  <si>
    <t>Còi / đèn xả khí</t>
  </si>
  <si>
    <t>Đầu báo khói thường (kể cả đế)</t>
  </si>
  <si>
    <t>Đầu nhiệt gia tăng 57 độ C (kể cả đế)</t>
  </si>
  <si>
    <t>Nút nhấn khẩn loại địa chỉ</t>
  </si>
  <si>
    <t>Còi tích hợp đèn báo cháy loại thường</t>
  </si>
  <si>
    <t>Module OUTPUT kết nối còi, đèn</t>
  </si>
  <si>
    <t>Module giám sát đầu báo thường</t>
  </si>
  <si>
    <t>Module điều khiển màng ngăn cháy</t>
  </si>
  <si>
    <t>Hộp vòi chữa cháy trong nhà mặt tôn rời kích thước 1000x500x180mm</t>
  </si>
  <si>
    <t>Cuộn vòi chữa cháy dn=50-20m + Lăng phun, khớp nối dn=50mm</t>
  </si>
  <si>
    <t>Khu WC chung trục X2/Y3,4</t>
  </si>
  <si>
    <t>Khu WC chung trục X11/Y3,4</t>
  </si>
  <si>
    <t>Chậu tiểu nam + nút nhấn xả</t>
  </si>
  <si>
    <t xml:space="preserve">     BAN QLDA                        ĐƠN VỊ SỬ DỤNG                   ĐƠN VỊ THI CÔNG</t>
  </si>
  <si>
    <t>Xí bệt + vòi xịt+ hộp giấy vệ sinh</t>
  </si>
  <si>
    <t>P. Phó Giám đốc (T5.15)</t>
  </si>
  <si>
    <t>P. Phó Giám đốc (T5.14)</t>
  </si>
  <si>
    <t>Bình chữa cháy FM-200 loại 120 lít, nạp 75kg hóa chất, bao gồm van đầu chai và phụ kiện</t>
  </si>
  <si>
    <t>Đầu phun khí FM-200 loại 360 độ dn=25mm</t>
  </si>
  <si>
    <t>Van chọn vùng dn=25mm</t>
  </si>
  <si>
    <t>Bình chữa cháy FM-200 loại 75 lít, nạp 48kg hóa chất, bao gồm van đầu chai và phụ kiện</t>
  </si>
  <si>
    <t xml:space="preserve">Đầu phun sprinkler 68 độ C(loại quay xuống) + đế </t>
  </si>
  <si>
    <t>P. Thay đồ nữ (T4.6)</t>
  </si>
  <si>
    <t>P. Thay đồ nam (T4.5)</t>
  </si>
  <si>
    <t>Bình nóng lạnh 15L</t>
  </si>
  <si>
    <t>P. Phó Giám đốc (T4.20)</t>
  </si>
  <si>
    <t>Xí bệt+ vòi xịt+ hộp giấy vệ sinh</t>
  </si>
  <si>
    <t>Đầu phun khí FM-200 loại 360 độ dn=32mm</t>
  </si>
  <si>
    <t>Van chọn vùng dn=50mm</t>
  </si>
  <si>
    <t>Điều hòa treo tường 24.000 Btu/h</t>
  </si>
  <si>
    <t>Quạt trần + hộp số</t>
  </si>
  <si>
    <t>Miệng gió 200x200 + OBD</t>
  </si>
  <si>
    <t>Điều hòa cassette 4 hướng 36.000 Btu/h</t>
  </si>
  <si>
    <t>Miệng gió 600x150 + OBD</t>
  </si>
  <si>
    <t>Điều hòa cassette 4 hướng 48.000 Btu/h</t>
  </si>
  <si>
    <t>Miệng gió 250x250 + OBD</t>
  </si>
  <si>
    <t>Điều hòa treo tường 18.000 Btu/h</t>
  </si>
  <si>
    <t>Miệng gió 150x150 + OBD</t>
  </si>
  <si>
    <t>Điều hòa cassette 1 hướng 24.000 Btu/h</t>
  </si>
  <si>
    <t>Miệng gió 800x150 + OBD</t>
  </si>
  <si>
    <t>Quầy tiếp tân</t>
  </si>
  <si>
    <t>Khu vực sảnh</t>
  </si>
  <si>
    <t>Miệng louver 750x200 + OBD</t>
  </si>
  <si>
    <t>Quạt kruger 900m3/h@150Pa</t>
  </si>
  <si>
    <t>Quạt kruger 1100m3/h@150Pa</t>
  </si>
  <si>
    <t>P. thay đồ</t>
  </si>
  <si>
    <t>Miệng gió louver 750x200</t>
  </si>
  <si>
    <t>Quạt gắn trần 100m3/h</t>
  </si>
  <si>
    <t>Miệng gió hút khói 400x400 + OBD</t>
  </si>
  <si>
    <t>Miệng gió louver 900x250</t>
  </si>
  <si>
    <t>Miệng gió louver 600x250</t>
  </si>
  <si>
    <t>Trục X1</t>
  </si>
  <si>
    <t>Quạt kruger 1000m3/h@150Pa</t>
  </si>
  <si>
    <t>Quạt kruger 2500m3/h@200Pa</t>
  </si>
  <si>
    <t>Trục X12</t>
  </si>
  <si>
    <t>Miệng gió louver 700x250</t>
  </si>
  <si>
    <t>Quạt kruger 1200m3/h@150Pa</t>
  </si>
  <si>
    <t>Quạt kruger 1500m3/h@150Pa</t>
  </si>
  <si>
    <t>Điều hòa cassette 1 hướng 24.000BTU</t>
  </si>
  <si>
    <t>Điều hòa cassette 4 hướng 36.000BTU</t>
  </si>
  <si>
    <t>Quạt hút gắn tường 1100 m3/h+ miệng gió</t>
  </si>
  <si>
    <t>Quạt hút gắn tường 800 m3/h+ miệng gió</t>
  </si>
  <si>
    <t>Điều hòa cục bộ 18.000BTU</t>
  </si>
  <si>
    <t>Miệng gió + OBD 600x150</t>
  </si>
  <si>
    <t>Điều hòa cục bộ 24.000BTU</t>
  </si>
  <si>
    <t>Quạt hút gắn tường 1000 m3/h+ miệng gió</t>
  </si>
  <si>
    <t>Khu vực chế biến</t>
  </si>
  <si>
    <t>Quạt hút gắn tường 200 m3/h+ miệng gió</t>
  </si>
  <si>
    <t>Miệng gió + OBD 250x150</t>
  </si>
  <si>
    <t>Điều hòa cục bộ 12.000BTU</t>
  </si>
  <si>
    <t>Miệng gió louver 1200x300</t>
  </si>
  <si>
    <t>Điều hòa cassette 4 hướng 48.000BTU</t>
  </si>
  <si>
    <t>Miệng gió tươi 900x200</t>
  </si>
  <si>
    <t xml:space="preserve">Miệng gió hút khói 1000x300 </t>
  </si>
  <si>
    <t>Miệng gió louver 800x300</t>
  </si>
  <si>
    <t>Quạt kruger 1600m3/h@150Pa</t>
  </si>
  <si>
    <t xml:space="preserve">Miệng hút khói 500x500 </t>
  </si>
  <si>
    <t>(Trục X11-X12)</t>
  </si>
  <si>
    <t>Quạt kruger 3000m3/h@200Pa</t>
  </si>
  <si>
    <t>Miệng hút khói 500x500 + OBD</t>
  </si>
  <si>
    <t>(Trục X6-X9)</t>
  </si>
  <si>
    <t>Miệng gió louver 500x250</t>
  </si>
  <si>
    <t>Quạt kruger 800m3/h@150Pa</t>
  </si>
  <si>
    <t>Miệng hút khói 400x400 + OBD</t>
  </si>
  <si>
    <t>Hành lang</t>
  </si>
  <si>
    <t>(Trục X1-X2)</t>
  </si>
  <si>
    <t>Miệng gió louver 300x250</t>
  </si>
  <si>
    <t>Quạt kruger 600m3/h@150Pa</t>
  </si>
  <si>
    <t>Miệng gió hút mùi WC 200x200 + OBD</t>
  </si>
  <si>
    <t>Quạt tạo áp 8.85 m3/s@450Pa</t>
  </si>
  <si>
    <t>Cục nóng máy treo tường</t>
  </si>
  <si>
    <t>Cửa xả áp</t>
  </si>
  <si>
    <t>Điều hòa treo tường 36.000 Btu/h</t>
  </si>
  <si>
    <t>P. Làm việc khoa bệnh truyền nhiễm (T5.13)</t>
  </si>
  <si>
    <t>Miệng louver 150x150</t>
  </si>
  <si>
    <t>Trục X12/Y4</t>
  </si>
  <si>
    <t>Điều hòa cassette 36.000 Btu/h</t>
  </si>
  <si>
    <t>Quạt hút gắn trần 100m3/h</t>
  </si>
  <si>
    <t>Miệng gió louver 150x150</t>
  </si>
  <si>
    <t>Điều hòa cassette 48.000 Btu/h</t>
  </si>
  <si>
    <t>Quạt kruger 1500m3/h@200Pa</t>
  </si>
  <si>
    <t>Phòng đệm</t>
  </si>
  <si>
    <t>Điều hòa dấu trần 24.000 Btu/h</t>
  </si>
  <si>
    <t>Điều hòa treo tường 12.000 Btu/h</t>
  </si>
  <si>
    <t>Điều hòa dấu trần 18.000 Btu/h</t>
  </si>
  <si>
    <t>Điều hòa treo tường 9.000 Btu/h</t>
  </si>
  <si>
    <t>Điều hòa dấu trần 48.000 Btu/h</t>
  </si>
  <si>
    <t>Miệng gió hút khói 500x500 + OBD</t>
  </si>
  <si>
    <t>Quạt hút gắn tường 100m3/h</t>
  </si>
  <si>
    <t xml:space="preserve">Quạt hút gắn tường 100m3/h + OBD </t>
  </si>
  <si>
    <t>Miệng gió hồi 250x250</t>
  </si>
  <si>
    <t>Miệng gió cấp 250x250 + OBD</t>
  </si>
  <si>
    <t>Miệng gió tươi 200x200 + OBD</t>
  </si>
  <si>
    <t>Miệng gió tươi 150x150 + OBD</t>
  </si>
  <si>
    <t>Miệng gió hồi 300x300</t>
  </si>
  <si>
    <t>Miệng gió cấp 300x300 + OBD</t>
  </si>
  <si>
    <t>Miệng gió hồi 400x400</t>
  </si>
  <si>
    <t>Miệng gió cấp 400x400 + OBD</t>
  </si>
  <si>
    <t>Quạt kruger 500m3/h@150Pa</t>
  </si>
  <si>
    <t>Miệng gió tươi 250x250 + OBD</t>
  </si>
  <si>
    <t>Miệng gió hồi 450x450</t>
  </si>
  <si>
    <t>Miệng gió cấp 450x450 + OBD</t>
  </si>
  <si>
    <t>Quạt kruger 300 m3/h@150Pa</t>
  </si>
  <si>
    <t>Quạt kruger 500 m3/h@150Pa</t>
  </si>
  <si>
    <t>Miệng louver 300x150</t>
  </si>
  <si>
    <t>Miệng louver 300x250</t>
  </si>
  <si>
    <t>Miệng gió WC 200x200 + OBD</t>
  </si>
  <si>
    <t>Miệng gió WC 150x150 + OBD</t>
  </si>
  <si>
    <t>Trục X2/Y2-Y3</t>
  </si>
  <si>
    <t>Trục X11/Y2-Y3</t>
  </si>
  <si>
    <t>Miệng gió tươi 800x150 + OBD</t>
  </si>
  <si>
    <t>Phòng tư vấn</t>
  </si>
  <si>
    <t>Miệng gió louver750x170</t>
  </si>
  <si>
    <t>Miệng gió louver 1375x170</t>
  </si>
  <si>
    <t>Miệng gió louver 900x170</t>
  </si>
  <si>
    <t>Quạt kruger 800m3/h@200Pa</t>
  </si>
  <si>
    <t>Quạt kruger 1000m3/h@200Pa</t>
  </si>
  <si>
    <t>Miệng louver 700x250</t>
  </si>
  <si>
    <t>Khu chế biến</t>
  </si>
  <si>
    <t>Kho thuốc</t>
  </si>
  <si>
    <t>Kho thuốc BH</t>
  </si>
  <si>
    <t>Hành lang chính</t>
  </si>
  <si>
    <t>Phần ĐHKK và thông gió</t>
  </si>
  <si>
    <t>Miệng gió hút khói 600x400 + OBD</t>
  </si>
  <si>
    <t>Quạt kruger 15000m3/h@200pa</t>
  </si>
  <si>
    <t>Quạt hút gắn tường 1000 m3/h</t>
  </si>
  <si>
    <t>Quạt hút gắn tường 600 m3/h</t>
  </si>
  <si>
    <t>Trục X6</t>
  </si>
  <si>
    <t>Quạt hút gắn tường 500 m3/h</t>
  </si>
  <si>
    <t>Trục X9</t>
  </si>
  <si>
    <t>Quạt hút gắn tường 2000 m3/h</t>
  </si>
  <si>
    <t>Miệng gió 1000x300</t>
  </si>
  <si>
    <t>Quạt kruger 3000m3/h@200pa</t>
  </si>
  <si>
    <t>Miệng gió tạo áp hành lang thoát hiểm trục X7 400x600 + OBD</t>
  </si>
  <si>
    <t>Đèn led panel 45w  0,3x1,2 m</t>
  </si>
  <si>
    <t>P. Theo dõi sau nội soi (T3.18)</t>
  </si>
  <si>
    <t>Phòng thay đồ 3</t>
  </si>
  <si>
    <t>Phòng thay đồ 4</t>
  </si>
  <si>
    <t>* Phòng tắm</t>
  </si>
  <si>
    <t>Tủ điện tầng bao gồm thiết bị + Tap Off</t>
  </si>
  <si>
    <t>Labo cận lâm sàn</t>
  </si>
  <si>
    <t xml:space="preserve">Miệng gió hồi 400x400 </t>
  </si>
  <si>
    <t>P. Chụp X quang 2 + khu vực điều khiển(T3.3)</t>
  </si>
  <si>
    <t xml:space="preserve">Miệng gió hồi 300x300 </t>
  </si>
  <si>
    <t xml:space="preserve">Miệng gió hồi 250x250 </t>
  </si>
  <si>
    <t>Trục X6-X9/Y4</t>
  </si>
  <si>
    <t>P. bảo vệ (T1.15)</t>
  </si>
  <si>
    <t>P. Căn tin (T1.3) +khu chế biến+ P. kỹ thuật điện</t>
  </si>
  <si>
    <t>Bàn ăn
-Kích thước: (1.200 x 800 x 750)mm.
-Toàn bộ bằng inox 304.</t>
  </si>
  <si>
    <t>Cái</t>
  </si>
  <si>
    <t>Ghế ngồi ăn (04 ghế/01 bàn)
-Kích thước: (440x515x850)mm.
-Khung inox 304, đệm tựa bọc PVC.</t>
  </si>
  <si>
    <t>Ghế làm việc
-Kích thước: (550x530x865/990)mm.
- Khung nhựa, đệm tựa bọc vải tay nhựa.</t>
  </si>
  <si>
    <t>Ghế họp giao ban - GQ712
-Kích thước: (580x620x950)mm.
- Khung thép sơn tĩnh điện, đệm tựa bọc vải, lưng trung</t>
  </si>
  <si>
    <t>Mã số</t>
  </si>
  <si>
    <t>Năm đưa vào sử dụng</t>
  </si>
  <si>
    <t>Theo sổ sách</t>
  </si>
  <si>
    <t>Thực tế KK</t>
  </si>
  <si>
    <t>Chênh lệch</t>
  </si>
  <si>
    <t>Bộ phận quản lý</t>
  </si>
  <si>
    <t>Nơi sử dụng hoặc người sử dụng</t>
  </si>
  <si>
    <t>Tình trạng sử dụng</t>
  </si>
  <si>
    <t>Nơi tài sản mới chuyển đến</t>
  </si>
  <si>
    <t>TCHC</t>
  </si>
  <si>
    <t>Đơn vị: Trung tâm Kiểm soát bệnh tật thành phố Đà Nẵng</t>
  </si>
  <si>
    <t>Mã đơn vị SDNS: 1127644</t>
  </si>
  <si>
    <t>Mẫu số C53-HD</t>
  </si>
  <si>
    <t>Ban hành theo QĐ số 19/2006/QĐ-BTC ngày 30/3/2006 
của Bộ trưởng Bộ Tài chính</t>
  </si>
  <si>
    <t>Ông. Nguyễn Thanh Huỳnh</t>
  </si>
  <si>
    <t>Ông. Trần Liên</t>
  </si>
  <si>
    <t>Trưởng phòng TCKT</t>
  </si>
  <si>
    <t>Trưởng phòng TCHC</t>
  </si>
  <si>
    <t>Thành viên tổ kiểm kê</t>
  </si>
  <si>
    <t>Cùng tiến hành kiểm kê tài sản, kết quả như sau:</t>
  </si>
  <si>
    <t>- Trần Liên</t>
  </si>
  <si>
    <t>- Lưu Thị Mận</t>
  </si>
  <si>
    <t>- Trần Quốc Việt</t>
  </si>
  <si>
    <t>- Đặng Thị Tuyến</t>
  </si>
  <si>
    <t>…………</t>
  </si>
  <si>
    <t>Chủ tịch Hội đồng</t>
  </si>
  <si>
    <t>Trần Liên</t>
  </si>
  <si>
    <t>Nguyễn Thanh Huỳnh</t>
  </si>
  <si>
    <t>GN 01-39</t>
  </si>
  <si>
    <t>Căn tin T1</t>
  </si>
  <si>
    <t>đang sd</t>
  </si>
  <si>
    <t>Ko sd</t>
  </si>
  <si>
    <t xml:space="preserve">Bảo vệ </t>
  </si>
  <si>
    <t>Tủ đựng dụng cụ
-Kích thước: (1.000x450x1.830)mm.
- Khung sắt sơn tĩnh điện khoang trên có 03 khoang, có 02 đợt di động. Khung cánh kính mở</t>
  </si>
  <si>
    <t>TDC 50</t>
  </si>
  <si>
    <t>A</t>
  </si>
  <si>
    <t>TBVP PHÒNG TCHC TẦNG 4</t>
  </si>
  <si>
    <t>Kệ sách
-Kích thước: (2.030x457x2.000)mm.
-Kệ sắt sơn tĩnh điện
-Giá 02 khoang có đợt cố định</t>
  </si>
  <si>
    <t>P. Giao ban TCHC (T4.10)</t>
  </si>
  <si>
    <t>Bàn họp - BHT3010
-Kích thước: (3.000x1.200x750)mm.
-Gỗ công nghiệp phủ melamin.</t>
  </si>
  <si>
    <t>BHT3010/1</t>
  </si>
  <si>
    <t>P. Giao ban TCHC</t>
  </si>
  <si>
    <t>Ghế họp giao ban – GL47
- Kích thước: (540x640x830)mm.
-    Khung thép mạ, đệm tựa bọc lưới.</t>
  </si>
  <si>
    <t>GL47/1-10</t>
  </si>
  <si>
    <t>Bàn làm việc - BLV15-1
-Kích thước: (1.500x750x760)mm.
- Gỗ công nghiệp phủ melamine có hộc liền.</t>
  </si>
  <si>
    <t>P làm việc</t>
  </si>
  <si>
    <t>Bàn làm việc - BLV1809-1
-Kích thước: (1.800x900x760)mm.
-Gỗ công nghiệp phun PU</t>
  </si>
  <si>
    <t>TDC 45-46</t>
  </si>
  <si>
    <t>IV</t>
  </si>
  <si>
    <t>Đội xe</t>
  </si>
  <si>
    <t>TDC 47</t>
  </si>
  <si>
    <t>V</t>
  </si>
  <si>
    <t>P. Tiếp công dân</t>
  </si>
  <si>
    <t>BLV1809/8</t>
  </si>
  <si>
    <t>Tủ hồ sơ
-Kích thước: (900x400x2.000)mm.
- Gỗ công nghiệp phun PU có 02 khoang, khoang trên cánh kính, phía dưới khoang cánh mở.</t>
  </si>
  <si>
    <t>THS 01</t>
  </si>
  <si>
    <t>VI</t>
  </si>
  <si>
    <t>ko sd</t>
  </si>
  <si>
    <t>Ghế ngồi làm việc - GX23
-Kích thước: (650x660x1270)mm.
-Chân hợp kim nhôm, tay gỗ sơn kết hợp thép mạ, đệm tựa da.</t>
  </si>
  <si>
    <t>GX23/6</t>
  </si>
  <si>
    <t>Bàn ghế tiếp khách - SL07
-Kích thước:
+Ghế đơn (725x755x820)mm.
+Ghế băng: (1.930x755x820)mm.
+Bàn: (1.200x600x450)mm.
-Sofa gỗ công nghiệp.</t>
  </si>
  <si>
    <t>SL 07</t>
  </si>
  <si>
    <t>VII</t>
  </si>
  <si>
    <t>Bàn họp - BH55
-Kích thước: (5.500x2.200x760)mm.
- Gỗ công nghiệp phun PU.</t>
  </si>
  <si>
    <t>BH55/01</t>
  </si>
  <si>
    <t>P họp cơ quan</t>
  </si>
  <si>
    <t>GQ712/31-56</t>
  </si>
  <si>
    <t>VIII</t>
  </si>
  <si>
    <t>P. Phó Giám đốc ( Bs Chung)</t>
  </si>
  <si>
    <t>THS 10</t>
  </si>
  <si>
    <t>Bs Chung</t>
  </si>
  <si>
    <t>Bàn ghế tiếp khách - SL08
-Kích thước:
+Ghế đơn (690x765x1.010)mm.
+Ghế băng: (1.800x765x1.010)mm.
+Bàn: (900x550x510)mm.
- Sofa gỗ tự nhiên.</t>
  </si>
  <si>
    <t>Bộ</t>
  </si>
  <si>
    <t>SL08/5</t>
  </si>
  <si>
    <t>IX</t>
  </si>
  <si>
    <t>P. Anh Liên</t>
  </si>
  <si>
    <t>BLV1809/6</t>
  </si>
  <si>
    <t>Anh Liên</t>
  </si>
  <si>
    <t>GX23/01</t>
  </si>
  <si>
    <t>TDC 48-49</t>
  </si>
  <si>
    <t>Bàn họp – BHT3010
-Kích thước: (3.000x1.200x750)mm.
-Gỗ công nghiệp phủ melamin.</t>
  </si>
  <si>
    <t>BHT3010/2</t>
  </si>
  <si>
    <t>X</t>
  </si>
  <si>
    <t>P. Văn Thư</t>
  </si>
  <si>
    <t>XI</t>
  </si>
  <si>
    <t>P. Thay đồ Nam</t>
  </si>
  <si>
    <t>Không sd</t>
  </si>
  <si>
    <t>BLV1809/7</t>
  </si>
  <si>
    <t>-1</t>
  </si>
  <si>
    <t>TBVP PHÒNG TCHC TẦNG 5</t>
  </si>
  <si>
    <t>P. Phó Giám đốc ( Bs Lâm)</t>
  </si>
  <si>
    <t>GQ712/57-58</t>
  </si>
  <si>
    <t>Bs Lâm</t>
  </si>
  <si>
    <t>SL08</t>
  </si>
  <si>
    <t>BLV1809/9</t>
  </si>
  <si>
    <t>Bs Thảo</t>
  </si>
  <si>
    <t>GX23/2</t>
  </si>
  <si>
    <t>THS 02</t>
  </si>
  <si>
    <t>TBVP PHÒNG TCHC TẦNG 6</t>
  </si>
  <si>
    <t>BLV1809/25</t>
  </si>
  <si>
    <t>Bs Hoá</t>
  </si>
  <si>
    <t>GX23/4</t>
  </si>
  <si>
    <t>THS 08</t>
  </si>
  <si>
    <t>SL08/3</t>
  </si>
  <si>
    <t>BLV1809/26</t>
  </si>
  <si>
    <t>GX23/5</t>
  </si>
  <si>
    <t>THS 09</t>
  </si>
  <si>
    <t>SL08/4</t>
  </si>
  <si>
    <t>Bục nói
-Kích thước: (800 x 600 x 1.200)mm.
-Gỗ tự nhiên.
-Mẫu theo thiết kế.</t>
  </si>
  <si>
    <t>BN 01</t>
  </si>
  <si>
    <t>Hội trường 2</t>
  </si>
  <si>
    <t>Bàn - BH1250
-Kích thước: (1.200 x 500 x 750)mm.
-Gỗ công nghiệp melamine.</t>
  </si>
  <si>
    <t>Ghế ngồi ăn (04 ghế/01 bàn)
- Kích thước: (440x515x850)mm.
-Khung inox 304, đệm tựa bọc PVC.</t>
  </si>
  <si>
    <t>Ghế họp - GH12
-Kích thước: (440x520x1.050)mm.
-Gỗ tự nhiên phun PU.</t>
  </si>
  <si>
    <t>GH 16-40</t>
  </si>
  <si>
    <t>P. Mô hình T7 + Căn tin</t>
  </si>
  <si>
    <t>Bàn ăn
-Kích thước: (1.200x800x750)mm.
-Toàn bộ bằng inox 304.</t>
  </si>
  <si>
    <t>BA 12-24</t>
  </si>
  <si>
    <t>P. Mô hình T7</t>
  </si>
  <si>
    <t xml:space="preserve">P. Kho lưu trữ </t>
  </si>
  <si>
    <t>Giá đựng tài liệu kế toán lưu trữ
-Kích thước: (1.030x457x2.000)mm
-Khung sắt sơn tĩnh điện
-Giá đa năng 02 khoang, 05 tầng các đợt cố định</t>
  </si>
  <si>
    <t>GTL 01-05</t>
  </si>
  <si>
    <t>Kho lưu trữ T7</t>
  </si>
  <si>
    <t>P. Chuẩn bị</t>
  </si>
  <si>
    <t>Bàn làm việc - BLV15
-Kích thước: (1.500x750x750)mm.
- Gỗ công nghiệp phủ melamine có hộc liền.</t>
  </si>
  <si>
    <t>BLV 168-169</t>
  </si>
  <si>
    <t>GLV 265</t>
  </si>
  <si>
    <t>Bàn họp - BHT2150
-Kích thước: (2.100x500x760)mm.
-Gỗ công nghiệp verneer.</t>
  </si>
  <si>
    <t>Hội trường lớn</t>
  </si>
  <si>
    <t>BN 02</t>
  </si>
  <si>
    <t>Bục Bác
- Kích thước: (800 x 600 x 1.200)mm.
- Gỗ tự nhiên.
- Mẫu theo thiết kế.</t>
  </si>
  <si>
    <t>BN 03</t>
  </si>
  <si>
    <t>Phòng Khánh tiết</t>
  </si>
  <si>
    <t>Bàn (Gỗ sồi)
-Kích thước: (1.200x1.200x500)mm.
- Gỗ sồi tự nhiên.</t>
  </si>
  <si>
    <t>Bàn phụ
-Kích thước: (450x550x500)mm.
-Gỗ sồi tự nhiên.</t>
  </si>
  <si>
    <t>Bàn chủ tọa
-Kích thước: (500x600x500) mm.
-Gỗ sồi tự nhiên.</t>
  </si>
  <si>
    <t>Ghế đại biểu
-Kích thước: (800x600x1100)mm.
-Gỗ sồi tự nhiên.</t>
  </si>
  <si>
    <t>Ghế chủ tọa tay 10
-Kích thước: (850x650x1200)mm.
-Gỗ sồi tự nhiên.</t>
  </si>
  <si>
    <t>Bàn làm việc 1,2m x 0,6m màu ghi</t>
  </si>
  <si>
    <t>315 PCT</t>
  </si>
  <si>
    <t>+1</t>
  </si>
  <si>
    <t>Chuyển từ KLN sang</t>
  </si>
  <si>
    <t>Ghế dựa gỗ</t>
  </si>
  <si>
    <t>315 PCT
06 PCT</t>
  </si>
  <si>
    <t>06 cái TCHC 315 PCT
01 cái TCHC 06 PCT</t>
  </si>
  <si>
    <t>Quạt đứng Kynafan</t>
  </si>
  <si>
    <t>KS 04</t>
  </si>
  <si>
    <t>KS 05-13</t>
  </si>
  <si>
    <t>Quạt treo tường Asia</t>
  </si>
  <si>
    <t>Kho Lưu trữ 1</t>
  </si>
  <si>
    <t>Hỏng</t>
  </si>
  <si>
    <t>Hội trường 315 PCT</t>
  </si>
  <si>
    <t>Bàn vi tính</t>
  </si>
  <si>
    <t>DC-B046/1</t>
  </si>
  <si>
    <t>TCHC 315 Tuyến</t>
  </si>
  <si>
    <t>Tủ hồ sơ sắt</t>
  </si>
  <si>
    <t>DC-B093</t>
  </si>
  <si>
    <t>DC-047</t>
  </si>
  <si>
    <t>Quạt đứng Natifan</t>
  </si>
  <si>
    <t>Két sắt loại nhỏ</t>
  </si>
  <si>
    <t>DC-B088/1</t>
  </si>
  <si>
    <t>TCHC 315 Mận</t>
  </si>
  <si>
    <t>Quạt đứng Mitsubishi</t>
  </si>
  <si>
    <t>DC-079/4</t>
  </si>
  <si>
    <t>Tủ 3 ngăn di động</t>
  </si>
  <si>
    <t>DC-B075</t>
  </si>
  <si>
    <t>TCHC 315 Tuyến, Trang)</t>
  </si>
  <si>
    <t>Quạt đứng Jiplai</t>
  </si>
  <si>
    <t>Bàn Salon gỗ</t>
  </si>
  <si>
    <t>P. giám đốc 315</t>
  </si>
  <si>
    <t>06 PCT</t>
  </si>
  <si>
    <t>Tủ đựng tài liệu 2 ngăn</t>
  </si>
  <si>
    <t>Tủ đựng tài liệu 2 ngăn (Tủ gỗ)</t>
  </si>
  <si>
    <t>+2</t>
  </si>
  <si>
    <t>120 NCT</t>
  </si>
  <si>
    <t>Kệ sách gỗ</t>
  </si>
  <si>
    <t>Kệ đựng hồ sơ</t>
  </si>
  <si>
    <t>PKĐK 06 PCT</t>
  </si>
  <si>
    <t>Bàn làm việc</t>
  </si>
  <si>
    <t>DC-B039</t>
  </si>
  <si>
    <t>Bàn làm việc màu ghi có hộc</t>
  </si>
  <si>
    <t>A Tân, A Linh</t>
  </si>
  <si>
    <t>Ghế nệm chân quỳ</t>
  </si>
  <si>
    <t>HT lớn 315 PCT</t>
  </si>
  <si>
    <t>Ghế nệm xoay</t>
  </si>
  <si>
    <t>Ghế nệm xếp thấp</t>
  </si>
  <si>
    <t>Phòng họp cơ quan T4</t>
  </si>
  <si>
    <t>Bàn làm việc 1,8mx0,9m</t>
  </si>
  <si>
    <t>DC-B055</t>
  </si>
  <si>
    <t xml:space="preserve">Ghế gỗ </t>
  </si>
  <si>
    <t>DC-B034/1,2</t>
  </si>
  <si>
    <t>311/42 TC</t>
  </si>
  <si>
    <t>Bàn vi tính 1m x 0,3m</t>
  </si>
  <si>
    <t>DC-B054</t>
  </si>
  <si>
    <t>Ghế xoay da trung</t>
  </si>
  <si>
    <t>DC-B125</t>
  </si>
  <si>
    <t>Tủ lạnh LG 222</t>
  </si>
  <si>
    <t>TL-001</t>
  </si>
  <si>
    <t>DC-A004</t>
  </si>
  <si>
    <t>Tủ sắt 1 cánh</t>
  </si>
  <si>
    <t>DC-B053</t>
  </si>
  <si>
    <t>Quạt treo tường Mitsubishi</t>
  </si>
  <si>
    <t>DC-B061</t>
  </si>
  <si>
    <t>Bs Chung 311/42 TC chuyển về</t>
  </si>
  <si>
    <t>Kệ gỗ để hồ sơ</t>
  </si>
  <si>
    <t>Ghế gỗ hội trường</t>
  </si>
  <si>
    <t>Bàn vi tính có hộc</t>
  </si>
  <si>
    <t>Tủ sắt văn thư</t>
  </si>
  <si>
    <t>Tủ đựng tài liệu có kính 3 cánh</t>
  </si>
  <si>
    <t>DC-B038</t>
  </si>
  <si>
    <t>Chủ tịch hội đồng</t>
  </si>
  <si>
    <t>Ủy viên</t>
  </si>
  <si>
    <t>Tổ trưởng, Đại diện Phòng</t>
  </si>
  <si>
    <t>Bs Lâm 120 NCT</t>
  </si>
  <si>
    <t>TB41/GĐ</t>
  </si>
  <si>
    <t>Tủ lạnh Deawoo</t>
  </si>
  <si>
    <t>TB37/GĐ</t>
  </si>
  <si>
    <t>Bàn làm việc giám đốc</t>
  </si>
  <si>
    <t>Ghế làm việc giám đốc</t>
  </si>
  <si>
    <t>315 PCT
120 PCT</t>
  </si>
  <si>
    <t>Quạt đứng Asia</t>
  </si>
  <si>
    <t>Ghế gỗ</t>
  </si>
  <si>
    <t>Tủ lạnh</t>
  </si>
  <si>
    <t>Điện thoại bàn Panasonic tg 6451</t>
  </si>
  <si>
    <t>A Liên TCHC 315</t>
  </si>
  <si>
    <t>TCHC  315 PCT</t>
  </si>
  <si>
    <t xml:space="preserve">Ghế hội trường </t>
  </si>
  <si>
    <t>Bục phát biểu</t>
  </si>
  <si>
    <t>35 Pasteur</t>
  </si>
  <si>
    <t>Bục gỗ + Tượng Bác Hồ</t>
  </si>
  <si>
    <t>Bàn hội trường</t>
  </si>
  <si>
    <t xml:space="preserve">Hội trường 1 </t>
  </si>
  <si>
    <t>P. Hội trường 1 Tầng 7</t>
  </si>
  <si>
    <t>P. Hội trường 2 Tầng 7</t>
  </si>
  <si>
    <t>DC 058/1</t>
  </si>
  <si>
    <t>Phòng học 1, 2, 3 Tầng 7</t>
  </si>
  <si>
    <t xml:space="preserve">Ghế dựa gỗ </t>
  </si>
  <si>
    <t>GN 93-98</t>
  </si>
  <si>
    <t>Quạt treo tường Senko</t>
  </si>
  <si>
    <t>P. Chuẩn bị HT lớn Tầng 7</t>
  </si>
  <si>
    <t>Ghế nhựa</t>
  </si>
  <si>
    <t>Tủ đựng chìa khoá</t>
  </si>
  <si>
    <t>Bảo vệ</t>
  </si>
  <si>
    <t>Tủ lạnh National</t>
  </si>
  <si>
    <t>Quạt đứng Senko</t>
  </si>
  <si>
    <t>TCHC chuyển về</t>
  </si>
  <si>
    <t>Bàn làm việc Meka nâu</t>
  </si>
  <si>
    <t>Tầng hầm 118</t>
  </si>
  <si>
    <t>Quạt trần</t>
  </si>
  <si>
    <t>Hội trường nhỏ 315</t>
  </si>
  <si>
    <t>Xe ô tô Toyota Landcruiser Prado Wagon 00241 - Biển số mới: 43A-00594</t>
  </si>
  <si>
    <t>B005</t>
  </si>
  <si>
    <t>Xe ô tô Daihatsu 43A-00376</t>
  </si>
  <si>
    <t>Xe ô tô Toyota Landcruiser Prado GX 43E- 1501 (Xe 7 chỗ)</t>
  </si>
  <si>
    <t>BVPHCN mượn</t>
  </si>
  <si>
    <t>Xe ô tô 43E 1766 (xe bán tải) - Biển số mới: 43A-00646</t>
  </si>
  <si>
    <t>YTDP</t>
  </si>
  <si>
    <t>Xe ô tô Ford Evrest 43E-1544 (xe KDYTQT-cũ) - Biển số mới: 43A - 00565</t>
  </si>
  <si>
    <t>Xe ô tô Toyota Landcruiser     0608 (xe SKSS-cũ) - - Biển số mới: 43A-00586</t>
  </si>
  <si>
    <t>Linh</t>
  </si>
  <si>
    <t>SKSS</t>
  </si>
  <si>
    <t>HIV</t>
  </si>
  <si>
    <t>Xe máy WAVE ALPHA (Đỏ-Đen) 43 B1-0878</t>
  </si>
  <si>
    <t>Xe máy  WAVE ALPHA  (Đen) -  MOVER 43B1 - 0882</t>
  </si>
  <si>
    <t>Xe máy YAMAHA JUPITER 43 B1-7009</t>
  </si>
  <si>
    <t>bổ sung KK 2018</t>
  </si>
  <si>
    <t>Tân</t>
  </si>
  <si>
    <t>A Liên</t>
  </si>
  <si>
    <t xml:space="preserve"> KDYTQT</t>
  </si>
  <si>
    <t>Tủ hồ sơ 2mx2m</t>
  </si>
  <si>
    <t>Bàn trắng</t>
  </si>
  <si>
    <t>Hội trường 315</t>
  </si>
  <si>
    <t>Phòng học</t>
  </si>
  <si>
    <t>Sảnh T7</t>
  </si>
  <si>
    <t>Kệ để loa</t>
  </si>
  <si>
    <t>PKĐK chuyển về</t>
  </si>
  <si>
    <t>Bàn gỗ</t>
  </si>
  <si>
    <t>Quạt đứng công nghiệp</t>
  </si>
  <si>
    <t xml:space="preserve">Hội trường 315 chuyển về </t>
  </si>
  <si>
    <t>Bàn chữ nhật 1,2mx2,5m</t>
  </si>
  <si>
    <t>Thư viện 315</t>
  </si>
  <si>
    <t>Tủ hồ sơ 3 cánh có gương</t>
  </si>
  <si>
    <t>Bình chữa cháy</t>
  </si>
  <si>
    <t>Điều hoà LG</t>
  </si>
  <si>
    <t>Điều hoà DAIKIN</t>
  </si>
  <si>
    <t>Giám đốc</t>
  </si>
  <si>
    <t>Hội trường nhỏ</t>
  </si>
  <si>
    <t>bổ sung KK 2021</t>
  </si>
  <si>
    <t>PGĐ Hoá</t>
  </si>
  <si>
    <t>Thư viện</t>
  </si>
  <si>
    <t>Máy phát điện VISA</t>
  </si>
  <si>
    <t>Máy bơm nước</t>
  </si>
  <si>
    <t>Sân nhà xe</t>
  </si>
  <si>
    <t>Mái hiên di động</t>
  </si>
  <si>
    <t>Nhà xe</t>
  </si>
  <si>
    <t>BH 1250/1-33</t>
  </si>
  <si>
    <t>CƠ SỞ 315 PHAN CHÂU TRINH</t>
  </si>
  <si>
    <t>Tủ điện tổng tòa nhà TĐT bao gồm thiết bị</t>
  </si>
  <si>
    <t>Điều hòa treo tường 24.000 Btu/h + remote</t>
  </si>
  <si>
    <t>Quả cầu chữa cháy tự dộng treo trần ABC 6kg</t>
  </si>
  <si>
    <t>Chậu rửa Inox + vòi</t>
  </si>
  <si>
    <t xml:space="preserve">Điều hòa treo tường 18.000 Btu/h + remote </t>
  </si>
  <si>
    <t>Tủ điện tổng tầng bao gồm thiết bị + Tap off</t>
  </si>
  <si>
    <t>Miệng gió 400x600 + OBD(tạo áp cầu thang)</t>
  </si>
  <si>
    <t>Tủ chữa cháy trong nhà mặt tôn rời kích thước 1000x500x180mm bao gồm:
Van góc chữa cháy dn=50mm: 1 cái
Cuộn vòi chữa cháy dn=50-20m + Lăng phun, khớp nối dn=50mm: 1 bộ
Bình bột chữa cháy (ABC) 4Kg: 1 bình
Bình khí chữa cháy (C02) 3Kg: 1 bình
Bộ nội quy, hiệu lệnh PCCC: 1 bộ
Mặt nạ phòng độc: 2 cái</t>
  </si>
  <si>
    <t>Tủ báo cháy trung tâm 8 loop + 2 ắc quy</t>
  </si>
  <si>
    <t>Tủ báo cháy trung tâm 2 loop + 2 ắc quy</t>
  </si>
  <si>
    <t>Bộ nguồn dự pòng</t>
  </si>
  <si>
    <t>Trụ tiếp nước 2 cửa d=65mm, đường kính trụ d=100mm + van 1 chiều DN100</t>
  </si>
  <si>
    <t>trụ</t>
  </si>
  <si>
    <t>Trụ chữa cháy ngoài nhà 2 cửa d=65mm, đường kính trụ dn=100mm</t>
  </si>
  <si>
    <t>Tủ chữa cháy ngoài nhà gồm 2 cuộn vòi DN65 + 2 lăng phun DN 65</t>
  </si>
  <si>
    <t>Đơn vị tính</t>
  </si>
  <si>
    <t>THIẾT BỊ ĐIỆN PHÒNG TỔ CHỨC - HÀNH CHÍNH TẦNG 1</t>
  </si>
  <si>
    <t>Kho</t>
  </si>
  <si>
    <t>Hlang, cầu thang bộ</t>
  </si>
  <si>
    <t>THIẾT BỊ ĐIỆN PHÒNG TỔ CHỨC - HÀNH CHÍNH TẦNG 4</t>
  </si>
  <si>
    <t>Tủ điều khiển chữa cháy 1 khu vực bao gồm:
Ắc  quy 12V7A: 2 cái/ 1 tủ
Module giám sát đơn loại địa chỉ: 1 cái/ 1 tủ</t>
  </si>
  <si>
    <t>Điều hòa treo tường 18.000 Btu/h + remote</t>
  </si>
  <si>
    <t xml:space="preserve">Đèn ốp trần vuông 45w </t>
  </si>
  <si>
    <t>Vòi rửa vệ sinh</t>
  </si>
  <si>
    <t>XII</t>
  </si>
  <si>
    <t>XIII</t>
  </si>
  <si>
    <t>XIV</t>
  </si>
  <si>
    <t>XV</t>
  </si>
  <si>
    <t>Kho lưu trữ 1</t>
  </si>
  <si>
    <t>Văn thư</t>
  </si>
  <si>
    <t>P. Làm việc A Liên (T4.4)</t>
  </si>
  <si>
    <t>P. giao ban TCHC</t>
  </si>
  <si>
    <t>P. Làm việc</t>
  </si>
  <si>
    <t>P. Đội xe</t>
  </si>
  <si>
    <t>P. Tiếp dân</t>
  </si>
  <si>
    <t>P. Họp cơ quan(T4.19)</t>
  </si>
  <si>
    <t>P. Họp cơ quan</t>
  </si>
  <si>
    <t>P. Phó Giám đốc Bs Chung (T4.20)</t>
  </si>
  <si>
    <t>P. Kỹ thuật</t>
  </si>
  <si>
    <t>P. Kho</t>
  </si>
  <si>
    <t>WC Chung</t>
  </si>
  <si>
    <t>XVI</t>
  </si>
  <si>
    <t>THIẾT BỊ ĐIỆN PHÒNG TỔ CHỨC - HÀNH CHÍNH TẦNG 5</t>
  </si>
  <si>
    <t>WC chung</t>
  </si>
  <si>
    <t>THIẾT BỊ ĐIỆN PHÒNG TỔ CHỨC - HÀNH CHÍNH TẦNG 6</t>
  </si>
  <si>
    <t>Hộp chia điện(Tap Off)</t>
  </si>
  <si>
    <t xml:space="preserve">Đầu phun hở màng ngăn </t>
  </si>
  <si>
    <t>Tủ chữa cháy trong nhà mặt tôn rời kích thước 1000x500x180mm bao gồm:
Van góc chữa cháy dn=50mm: 1 cái
Cuộn vòi chữa cháy dn=50- dài 20m + Lăng phun, khớp nối dn=50mm: 1 bộ
Bình bột chữa cháy (ABC) 4Kg: 1 bình
Bình khí chữa cháy (C02) 3Kg: 1 bình
Bộ nội quy, hiệu lệnh PCCC: 1 bộ
Mặt nạ phòng độc: 2 cái</t>
  </si>
  <si>
    <t>THIẾT BỊ ĐIỆN PHÒNG TỔ CHỨC - HÀNH CHÍNH TẦNG 2</t>
  </si>
  <si>
    <t>Tủ điều khiển chữa cháy 1 khu vực bao gồm: 
Ắc  quy 12V7A: 2 cái/ tủ
Module giám sát đơn loại địa chỉ: 1 cái/ tủ</t>
  </si>
  <si>
    <t>Miệng gió louver 400x250</t>
  </si>
  <si>
    <t>Quạt kruger 1200m3/h@200Pa</t>
  </si>
  <si>
    <t>THIẾT BỊ ĐIỆN PHÒNG TỔ CHỨC - HÀNH CHÍNH TẦNG 3</t>
  </si>
  <si>
    <t>Điều hòa cassette 1 hướng 24.000BTU + remote</t>
  </si>
  <si>
    <t>Điều hòa cassette 4 hướng 36.000BTU + remote</t>
  </si>
  <si>
    <t>Điều hòa cục bộ 18.000BTU + remote</t>
  </si>
  <si>
    <t xml:space="preserve">Miệng gió 600x150 + OBD </t>
  </si>
  <si>
    <t>P. Căn tin + Khu vực chế biến(T7.7)</t>
  </si>
  <si>
    <t>Điều hòa cục bộ 24.000BTU + remote</t>
  </si>
  <si>
    <t>P. Kho lưu trữ (T7.11)</t>
  </si>
  <si>
    <t>Tủ điều khiển chữa cháy 1 khu vực bao gồm:
Ắc  quy 12V7A: 2 bình
Module giám sát đơn loại địa chỉ: 1 cái</t>
  </si>
  <si>
    <t>Bình chữa cháy FM-200 loại 75lít, nạp 48kg hóa chất, bao gồm van đầu chai và phụ kiện</t>
  </si>
  <si>
    <t xml:space="preserve">P. Chuẩn bị (x9/y3-y4) </t>
  </si>
  <si>
    <t xml:space="preserve">Tủ điện âm thanh(T.AT) bao gồm thiết bị </t>
  </si>
  <si>
    <t>Điều hòa cục bộ 12.000BTU + remote</t>
  </si>
  <si>
    <t>Miệng gió louver 1200x300mm</t>
  </si>
  <si>
    <t>Module kết nối điều khiển thang máy</t>
  </si>
  <si>
    <t xml:space="preserve">Tủ điện hội trường(T.HT) bao gồm thiết bị </t>
  </si>
  <si>
    <t>Điều hòa cassette 4 hướng 48.000BTU + remote</t>
  </si>
  <si>
    <t xml:space="preserve">Miệng gió louver 800x300 </t>
  </si>
  <si>
    <t>Tủ điện thang máy 2(TM2) bao gồm thiết bị</t>
  </si>
  <si>
    <t>Khu WC chung W5 trục X2/Y3,4</t>
  </si>
  <si>
    <t>Khu WC chung W6 trục X11/Y3,4</t>
  </si>
  <si>
    <t>TẦNG MÁI</t>
  </si>
  <si>
    <t>Tủ điện thang máy (T.TM) bao gồm thiết bị</t>
  </si>
  <si>
    <t>Quạt tạo áp 8.85 m3/s@450Pa + miệng louver</t>
  </si>
  <si>
    <t xml:space="preserve">Cục nóng máy điều hòa </t>
  </si>
  <si>
    <t>Cửa xả áp, tràn áp</t>
  </si>
  <si>
    <t>Bình chữa cháy hóa chất STAT-X 2500E</t>
  </si>
  <si>
    <t>Kim thu sét</t>
  </si>
  <si>
    <t>* Cầu thang bộ giữa</t>
  </si>
  <si>
    <t xml:space="preserve">P. Kỹ thuật (X2/Y3) </t>
  </si>
  <si>
    <t>Tủ điện điều khiển máy bơm tăng áp bao gồm thiết bị</t>
  </si>
  <si>
    <t>Máy bơm nước tăng áp</t>
  </si>
  <si>
    <t>máy</t>
  </si>
  <si>
    <t>Bình tích áp 60L</t>
  </si>
  <si>
    <t xml:space="preserve">P. Kỹ thuật (X12/Y3) </t>
  </si>
  <si>
    <t xml:space="preserve">Van xả khí + van khóa DN25 + đồng hồ đo áp lực </t>
  </si>
  <si>
    <t>Van khóa D90</t>
  </si>
  <si>
    <t>Van khóa DN100</t>
  </si>
  <si>
    <t>Van 1 chiều DN100</t>
  </si>
  <si>
    <t>Hội trường 1</t>
  </si>
  <si>
    <t xml:space="preserve">Phòng học </t>
  </si>
  <si>
    <t>P. nghỉ nhân viên</t>
  </si>
  <si>
    <t>Căn tin T7</t>
  </si>
  <si>
    <t>Kho lưu trữ</t>
  </si>
  <si>
    <t>Ban công xung quanh</t>
  </si>
  <si>
    <t>B</t>
  </si>
  <si>
    <t>Sảng tầng mái</t>
  </si>
  <si>
    <t>Cầu thang bộ</t>
  </si>
  <si>
    <t>THIẾT BỊ ĐIỆN PHÒNG TỔ CHỨC - HÀNH CHÍNH TẦNG HẦM</t>
  </si>
  <si>
    <t xml:space="preserve">Bãi giữ xe </t>
  </si>
  <si>
    <t>Tủ điện tầng hầm bao gồm thiết bị</t>
  </si>
  <si>
    <t>Tủ điện bơm chìm bao gồm thiết bị</t>
  </si>
  <si>
    <t>Máy bơm chìm</t>
  </si>
  <si>
    <t>Van xả tràn điều khiển màng ngăn cháy DN50</t>
  </si>
  <si>
    <t>Đầu báo nhiệt thường ( kể cả đế )</t>
  </si>
  <si>
    <t xml:space="preserve">Đầu phun sprinkler 68 độ C (loại quay lên) + đế </t>
  </si>
  <si>
    <t>Van khóa DN50</t>
  </si>
  <si>
    <t xml:space="preserve">Vòi nước vệ sinh </t>
  </si>
  <si>
    <t>Đầu báo nhiệt địa chỉ ( kể cả đế )</t>
  </si>
  <si>
    <t>Đầu báo nhiệt địa chỉ(kể cả đế)</t>
  </si>
  <si>
    <t xml:space="preserve">P.kỹ thuật (X9/Y3,4) </t>
  </si>
  <si>
    <t xml:space="preserve">P.kỹ thuật (X8,9/Y4) </t>
  </si>
  <si>
    <t>Tủ điện thiết bị khí y tế</t>
  </si>
  <si>
    <t>Sảnh 3 thang máy X8/Y3</t>
  </si>
  <si>
    <t>Sảnh 1 thang máy X1/Y2</t>
  </si>
  <si>
    <t>Miệng gió tạo áp 400x600 + OBD</t>
  </si>
  <si>
    <t>Vòi nước vệ sinh</t>
  </si>
  <si>
    <t>Quạt hút khói bơm Diesel 1500m3/h 500Pa</t>
  </si>
  <si>
    <t>P.máy bơm</t>
  </si>
  <si>
    <t>Tủ điện bơm cấp nước sinh hoạt bao gồm thiết bị</t>
  </si>
  <si>
    <t>Tủ điện bơm chìm bể tự hoại ngoài nhà</t>
  </si>
  <si>
    <t>Tủ điện máy bơm nước</t>
  </si>
  <si>
    <t>Tủ điện quạt hút khói diesel</t>
  </si>
  <si>
    <t>Tủ điện PCCC</t>
  </si>
  <si>
    <t>Tủ điện máy bơm chữa cháy</t>
  </si>
  <si>
    <t>Máy bơm cấp nước sinh hoạt</t>
  </si>
  <si>
    <t>Máy bơm chữa cháy động cơ điện</t>
  </si>
  <si>
    <t>Máy bơm chữa cháy động cơ diesel</t>
  </si>
  <si>
    <t>Máy bơm bù áp động cơ điện</t>
  </si>
  <si>
    <t xml:space="preserve">Bình tích áp </t>
  </si>
  <si>
    <t xml:space="preserve">Modul điều khiển quạt hút khói hành lang </t>
  </si>
  <si>
    <t>Modul điều khiển quạt tạo áp cầu thang</t>
  </si>
  <si>
    <t>Modul giám sát tủ chữa cháy</t>
  </si>
  <si>
    <t>Modul giám sát van</t>
  </si>
  <si>
    <t>Van chặn ty nổi bắt bích có công tắc giám sát trạng thái van dn=150mm</t>
  </si>
  <si>
    <t>Van chặn ty nổi bắt bích có công tắc giám sát trạng thái van dn=50mm</t>
  </si>
  <si>
    <t>Van 1 chiều bắt bích dn=150mm</t>
  </si>
  <si>
    <t>Van 1 chiều bắt bích dn=50mm</t>
  </si>
  <si>
    <t>Van khóa DN32</t>
  </si>
  <si>
    <t>Van khóa DN25</t>
  </si>
  <si>
    <t>Bộ công tắc giám sát trạng thái van</t>
  </si>
  <si>
    <t>Arlam van dn=100mm</t>
  </si>
  <si>
    <t>Van an toàn tự động xả áp theo ngưỡng cài đặt dn=50mm</t>
  </si>
  <si>
    <t>Công tắc áp suất</t>
  </si>
  <si>
    <t xml:space="preserve">P.kỹ thuật (x11,12/y1-y1") </t>
  </si>
  <si>
    <t>Bãi giữ xe</t>
  </si>
  <si>
    <t>P. Quạt</t>
  </si>
  <si>
    <t>Sảnh 3 thang máy</t>
  </si>
  <si>
    <t>p. Máy bơm</t>
  </si>
  <si>
    <t>Sảnh 1 thang máy</t>
  </si>
  <si>
    <t>P. Mô hình</t>
  </si>
  <si>
    <t xml:space="preserve">Miệng gió 250x150 + OBD </t>
  </si>
  <si>
    <t>Phòng mô hình T7.8 ( KHNV chuyển sang)</t>
  </si>
  <si>
    <t>- Trần Liên…………………………………..</t>
  </si>
  <si>
    <t>- Lưu Thị Mận………………………………</t>
  </si>
  <si>
    <t>- Trần Quốc Việt…………………………….</t>
  </si>
  <si>
    <t>- Đặng Thị Tuyến……………………………</t>
  </si>
  <si>
    <t>P làm việc (Mận, Lý)</t>
  </si>
  <si>
    <t>HỎNG</t>
  </si>
  <si>
    <t>Vĩnh</t>
  </si>
  <si>
    <t>Chuyển Lý sử dụng 1 cái, 1 cái của Bảo vệ - Hỏng</t>
  </si>
  <si>
    <t>06 PCT 1 cái, Tầng hầm 118</t>
  </si>
  <si>
    <t>Tài sản TCHC - 06 PCT</t>
  </si>
  <si>
    <t>Bảo vệ (cổng RHM)</t>
  </si>
  <si>
    <t>Điều hoà Daikin</t>
  </si>
  <si>
    <t>Khoa XN</t>
  </si>
  <si>
    <t>Hoá lý</t>
  </si>
  <si>
    <t>Không SD</t>
  </si>
  <si>
    <t>Hoá Lý 315 PCT, chuyển bảo vệ 118 LĐL (Cổng R-H-M)</t>
  </si>
  <si>
    <t>XN Hoá lý - 315 PCT</t>
  </si>
  <si>
    <t>Kệ đựng tài liệu gỗ kính</t>
  </si>
  <si>
    <t>Trang, Hoàng Thư</t>
  </si>
  <si>
    <t>BS Lâm 120 NCT</t>
  </si>
  <si>
    <t>Hoàng Thư</t>
  </si>
  <si>
    <t xml:space="preserve"> Lý</t>
  </si>
  <si>
    <t>Tuyến</t>
  </si>
  <si>
    <t>Mận</t>
  </si>
  <si>
    <t>Bàn họp (Hội trường 120 NCT)</t>
  </si>
  <si>
    <t>Quạt điện Mitshu</t>
  </si>
  <si>
    <t>DC-B064</t>
  </si>
  <si>
    <t>Bàn hội trường gỗ xoan</t>
  </si>
  <si>
    <t>DC-B091</t>
  </si>
  <si>
    <t>Ghế gỗ sơn PU</t>
  </si>
  <si>
    <t>DC-B121</t>
  </si>
  <si>
    <t>Bàn hội trường 2,4m x 0,50m</t>
  </si>
  <si>
    <t>DC-B122</t>
  </si>
  <si>
    <t>DC-B064/1-30</t>
  </si>
  <si>
    <t>NS-chuyển từ HIV 2019</t>
  </si>
  <si>
    <t>Ghế gỗ đồng tiền sơn PU</t>
  </si>
  <si>
    <t>DC-B092/1-19</t>
  </si>
  <si>
    <t>Bàn làm việc có hộc</t>
  </si>
  <si>
    <t>Trang - KDYTQT</t>
  </si>
  <si>
    <t>Hành  tầng 4</t>
  </si>
  <si>
    <t>TCHC 315</t>
  </si>
  <si>
    <t>Bục đặt tượng bác hồ</t>
  </si>
  <si>
    <t>trong sổ 2005</t>
  </si>
  <si>
    <t>Phòng Tổ chức Hành chính - Cơ sở 2 (06 Phan Châu Trinh)</t>
  </si>
  <si>
    <t>Phòng 2 - TCHC-A.Linh</t>
  </si>
  <si>
    <t>Máy điều hòa Reetech 2 mảnh</t>
  </si>
  <si>
    <t>HT 315 PCT</t>
  </si>
  <si>
    <t>S
T
T</t>
  </si>
  <si>
    <t>C</t>
  </si>
  <si>
    <t>Cầu T. bộ giữa X7/Y3,4</t>
  </si>
  <si>
    <t xml:space="preserve">P.K thuật (x11,12/y1-y1") </t>
  </si>
  <si>
    <t>THIẾT BỊ ĐIỆN PHÒNG TỔ CHỨC - HÀNH CHÍNH TẦNG 7 + TẦNG MÁI + TẦNG HẦM</t>
  </si>
  <si>
    <t>Quạt đứng ASIA</t>
  </si>
  <si>
    <t>103 HV</t>
  </si>
  <si>
    <t>PKĐK 06</t>
  </si>
  <si>
    <t>KIAFRONTIER 43A-006.25, 43A-006.26</t>
  </si>
  <si>
    <t>Fuso Canter 6.5 - TV1 43A-006.81</t>
  </si>
  <si>
    <t>TÀI SẢN THANH LÝ THEO QUYẾT ĐỊNH 443/QĐ-TTKSBT NGÀY 13/12/2023</t>
  </si>
  <si>
    <t>Thanh lý</t>
  </si>
  <si>
    <t>GLV 99-101</t>
  </si>
  <si>
    <t>GQ712/67</t>
  </si>
  <si>
    <t>BLV1809/4</t>
  </si>
  <si>
    <t>Tủ lạnh Panasonic</t>
  </si>
  <si>
    <t>Thiếu 01 không rõ vị trí</t>
  </si>
  <si>
    <t>BLV 70</t>
  </si>
  <si>
    <t>Bàn làm việc vân gỗ vàng</t>
  </si>
  <si>
    <t>Tủ gỗ kính 2 cánh</t>
  </si>
  <si>
    <t>BLV DA 01-02</t>
  </si>
  <si>
    <t>TDCDA 01-02</t>
  </si>
  <si>
    <t>TS mới mua từ nguồn dự án</t>
  </si>
  <si>
    <t>Tầng hầm và vị trí khác</t>
  </si>
  <si>
    <t>Khuôn viên</t>
  </si>
  <si>
    <t>TÀI SẢN GẮN LIỀN BÀN GIAO NHÀ ĐÂT 315 PHAN CHÂU TRINH CHO CÔNG AN</t>
  </si>
  <si>
    <t>Ổn áp Trung tâm 100KVA</t>
  </si>
  <si>
    <t>Bộ chữ tên đơn vị</t>
  </si>
  <si>
    <t>Trên tầng mái</t>
  </si>
  <si>
    <t>BIÊN BẢN KIỂM KÊ TÀI SẢN CỐ ĐỊNH NĂM 2024</t>
  </si>
  <si>
    <t>Ông. Nguyễn Đại Vĩnh</t>
  </si>
  <si>
    <t>BA 02-11</t>
  </si>
  <si>
    <t>BA 01</t>
  </si>
  <si>
    <t>Nguyễn Đại Vĩnh</t>
  </si>
  <si>
    <t>09 P. Giao ban TCHC
01 P. Đội xe</t>
  </si>
  <si>
    <t>Trang - HS CB</t>
  </si>
  <si>
    <t>ghế Giám đốc cũ</t>
  </si>
  <si>
    <t>Phòng GĐ cũ chuyển sang</t>
  </si>
  <si>
    <t>Sảnh chính T1</t>
  </si>
  <si>
    <t>Phòng GĐ cũ chuyển xuống</t>
  </si>
  <si>
    <t>THS 11</t>
  </si>
  <si>
    <t>P. Trưởng phòng TCHC</t>
  </si>
  <si>
    <t>P. Giám đốc ( Bs Vĩnh)</t>
  </si>
  <si>
    <t>Bs Vĩnh</t>
  </si>
  <si>
    <t>TBVP PHÒNG TCHC TẦNG 7, TẦNG HẦM</t>
  </si>
  <si>
    <t>Hôm nay, ngày  10     tháng  02    năm 2025, tại Trung tâm Kiểm soát bệnh tật TP Đà Nẵng chúng tôi gồm:</t>
  </si>
  <si>
    <t xml:space="preserve">   Đà Nẵng, ngày  10     tháng  2    năm 2025</t>
  </si>
  <si>
    <t>Tủ đựng tài liệu 3 ngăn</t>
  </si>
  <si>
    <t>Tên tài sản</t>
  </si>
  <si>
    <t>Mã tài sản</t>
  </si>
  <si>
    <t>Phòng học 1</t>
  </si>
  <si>
    <t>Bàn học</t>
  </si>
  <si>
    <t>DANH MỤC TÀI SẢN BÀN GIAO</t>
  </si>
  <si>
    <t>(Đính kèm biên bản bàn giao ngày 18/02/2025)</t>
  </si>
  <si>
    <t>Chìa khóa phòng</t>
  </si>
  <si>
    <t>Sử dụng tốt</t>
  </si>
  <si>
    <t>BH 1250/1-9</t>
  </si>
  <si>
    <t>4 cửa mỗi cửa 01 chìa</t>
  </si>
  <si>
    <t>Phòng nghỉ</t>
  </si>
  <si>
    <t>BIÊN BẢN KIỂM KÊ TÀI SẢN CỐ ĐỊNH NĂM 2025</t>
  </si>
  <si>
    <t>Hôm nay, ngày   04    tháng  6    năm 2025, tại Trung tâm Kiểm soát bệnh tật TP Đà Nẵng chúng tôi gồm:</t>
  </si>
  <si>
    <t>- Lê Thị Bích Trâm……………………………</t>
  </si>
  <si>
    <t>Hôm nay, ngày  04    tháng   6   năm 2025, tại Trung tâm Kiểm soát bệnh tật TP Đà Nẵng chúng tôi gồm:</t>
  </si>
  <si>
    <t>GLV 184</t>
  </si>
  <si>
    <t>Hôm nay, ngày  04  tháng   6   năm 2025, tại Trung tâm Kiểm soát bệnh tật TP Đà Nẵng chúng tôi gồm:</t>
  </si>
  <si>
    <t>Đà Nẵng, ngày 04  tháng  6  năm 2025</t>
  </si>
  <si>
    <t>Hôm nay, ngày  04    tháng 6  năm 2025, tại Trung tâm Kiểm soát bệnh tật TP Đà Nẵng chúng tôi gồm:</t>
  </si>
  <si>
    <t xml:space="preserve">   Đà Nẵng, ngày   04    tháng 6 năm 2025</t>
  </si>
  <si>
    <t>- Lê Thị Bích Trâm……………… …...</t>
  </si>
  <si>
    <t>Hôm nay, ngày 04  tháng  6  năm 2025, tại Trung tâm Kiểm soát bệnh tật TP Đà Nẵng chúng tôi gồm:</t>
  </si>
  <si>
    <t>Điều hòa casset 36.000 Btu/h + remote</t>
  </si>
  <si>
    <t>Kho lưu trữ 2</t>
  </si>
  <si>
    <t>P. Kho lưu trữ 2 (T4.2) P.KHNV chuyển sang</t>
  </si>
  <si>
    <t>P. Tiếp dân(T4.15) chuyển thành Phòng đấu thầu</t>
  </si>
  <si>
    <t>P. Tiếp công dân chuyển thành Phòng đấu thầu</t>
  </si>
  <si>
    <t>P. Nghỉ nhân viên (T7.6) chuyển Hội Y học mượn</t>
  </si>
  <si>
    <t>P. Học  (T7.5) chuyển Hội Y học mượn</t>
  </si>
  <si>
    <t>P. Nghỉ nhân viên Tầng 7 cho Hội Y học mượn</t>
  </si>
  <si>
    <t>Ksd</t>
  </si>
  <si>
    <t>Sảnh chính T7</t>
  </si>
  <si>
    <t xml:space="preserve">   Đà Nẵng, ngày   04  tháng  6    năm 2025</t>
  </si>
  <si>
    <t>Bục hội trường</t>
  </si>
  <si>
    <t>Hội trường 06 PCT</t>
  </si>
  <si>
    <t>CƠ SỞ 06 PHAN CHÂU TRINH</t>
  </si>
  <si>
    <t>KHU A - Tầng 1</t>
  </si>
  <si>
    <t>Phòng tư vấn + Tư vấn sàng lọc trước tiêm chủng</t>
  </si>
  <si>
    <t>Điều hòa 2 mảnh Funiki</t>
  </si>
  <si>
    <t>PKĐK</t>
  </si>
  <si>
    <t>Phòng 101-Phòng khám phụ khoa</t>
  </si>
  <si>
    <t>Máy điều hòa Funiki</t>
  </si>
  <si>
    <t>Khu B - Tầng 1</t>
  </si>
  <si>
    <t>Phòng Sau tiêm chủng</t>
  </si>
  <si>
    <t>Điều hòa nhiệt độ Funiki</t>
  </si>
  <si>
    <t>Phòng Đốt Laser - B110</t>
  </si>
  <si>
    <t>Phòng B108+B109 - Phòng rửa phim</t>
  </si>
  <si>
    <t>Điều Hòa Funiki</t>
  </si>
  <si>
    <t>Phòng 106</t>
  </si>
  <si>
    <t>Máy điều hòa Funiki</t>
  </si>
  <si>
    <t>Phòng 105 - Phòng thủ thuật</t>
  </si>
  <si>
    <t>Điều hòa Panasonic</t>
  </si>
  <si>
    <t>Phòng 104 - Phòng lưu bệnh nhân</t>
  </si>
  <si>
    <t>Điều hòa Mitsubishi</t>
  </si>
  <si>
    <t>KHU A - Tầng 2</t>
  </si>
  <si>
    <t>Phòng Khám bệnh Trẻ em (tầng 2)</t>
  </si>
  <si>
    <t>Máy điều hòa 2 mảnh Reetech</t>
  </si>
  <si>
    <t>Khu B - Tầng 2</t>
  </si>
  <si>
    <t>Phòng 212 - Phòng siêu âm nam</t>
  </si>
  <si>
    <t>Phòng 208- Phòng KHHGĐ</t>
  </si>
  <si>
    <t>Điều hòa Funiki</t>
  </si>
  <si>
    <t>Phòng Mổ (206 + 207)</t>
  </si>
  <si>
    <t>Điều hòa Toshiba</t>
  </si>
  <si>
    <t>Phòng Khám thai (P.204 + P.205)</t>
  </si>
  <si>
    <t>Điều hòa Finiki</t>
  </si>
  <si>
    <t>Phòng Siêu âm (P.203 + P.202)</t>
  </si>
  <si>
    <t xml:space="preserve"> đã tháo </t>
  </si>
  <si>
    <t>Điều hoà Reetech 1800BTU (indonesia)</t>
  </si>
  <si>
    <t>Phòng hẫu phẫu -201</t>
  </si>
  <si>
    <t>Phòng phơi nhiễm HIV</t>
  </si>
  <si>
    <t>Phòng thay đồ - 313</t>
  </si>
  <si>
    <t>Phòng thay đồ 312</t>
  </si>
  <si>
    <t>Phòng Khám liên chuyên khoa - tầng 3</t>
  </si>
  <si>
    <t>Phòng Khám Nam khoa (303,304,305,306)</t>
  </si>
  <si>
    <t>Máy điều hòa 2 mảnh Funiki</t>
  </si>
  <si>
    <t>Điều hòa LG</t>
  </si>
  <si>
    <t>Phòng 301</t>
  </si>
  <si>
    <t>Phòng khám đa khoa</t>
  </si>
  <si>
    <t>Máy điều hòa hai mảnh Funiki</t>
  </si>
  <si>
    <t>Máy điều hòa Retech</t>
  </si>
  <si>
    <t>Điều hoà toshiba</t>
  </si>
  <si>
    <t>Khoa Sức khoẻ sinh sản 06 PCT</t>
  </si>
  <si>
    <t>Kho 06 PCT</t>
  </si>
  <si>
    <t xml:space="preserve">Điều hòa </t>
  </si>
  <si>
    <t>D</t>
  </si>
  <si>
    <t>Dược</t>
  </si>
  <si>
    <t>Kho Dược - VTYT 06 PCT</t>
  </si>
  <si>
    <t>E</t>
  </si>
  <si>
    <t>Khoa Xét nghiệm 06 PCT</t>
  </si>
  <si>
    <t xml:space="preserve">Quạt trần </t>
  </si>
  <si>
    <t>BH1250/34</t>
  </si>
  <si>
    <t xml:space="preserve">P. Thay đồ Nam </t>
  </si>
  <si>
    <t>P. Tổ chức hành chính 2 (P. Thay đồ nam cũ)</t>
  </si>
  <si>
    <t>Chuyển P.Tổ chức hành chính 2</t>
  </si>
  <si>
    <t>-6</t>
  </si>
  <si>
    <t>Phòng Thay đồ nam chuyển sang</t>
  </si>
  <si>
    <t>Bộ bàn làm việc (1,4 x 0,7 x 1,75) &amp; ghế nệm</t>
  </si>
  <si>
    <t xml:space="preserve"> (Như Quỳnh)</t>
  </si>
  <si>
    <t>TTKNCS</t>
  </si>
  <si>
    <t>Trung tâm KNCS chuyển sang</t>
  </si>
  <si>
    <t>Đơn giá</t>
  </si>
  <si>
    <t>Thành tiền</t>
  </si>
  <si>
    <t>0</t>
  </si>
  <si>
    <t xml:space="preserve">Bộ bàn ghế làm việc AT140HL3D&amp;SG528 </t>
  </si>
  <si>
    <t>(Trang)</t>
  </si>
  <si>
    <t xml:space="preserve">Tủ sắt đựng hồ sơ Hòa Phát (0,45 x 1 
x 1,83) </t>
  </si>
  <si>
    <t>Ghế lưới, kích thước: 545 x 530 x 910 - 1135mm (Phòng Truyền thông ATTP)</t>
  </si>
  <si>
    <t>Ghế nhựa xếp xanh Hòa Phát</t>
  </si>
  <si>
    <t>+4</t>
  </si>
  <si>
    <t xml:space="preserve">Bàn làm việc gỗ melammine, kích thước: 1200 x 600 x 750mm </t>
  </si>
  <si>
    <t xml:space="preserve"> (Kim Hoàn)</t>
  </si>
  <si>
    <t xml:space="preserve">Ghế lưới, kích thước: 545 x 530 x 910 - 1135mm </t>
  </si>
  <si>
    <t>(Kim Hoàn)</t>
  </si>
  <si>
    <t xml:space="preserve">Bàn làm việc 1,2m </t>
  </si>
  <si>
    <t>(Minh Loan)</t>
  </si>
  <si>
    <t xml:space="preserve">Tủ sắt đựng hồ sơ màu ghi, kích thước: 1000 x 450 x 1830mm </t>
  </si>
  <si>
    <t>Ghế xếp nhựa Hòa Phát</t>
  </si>
  <si>
    <t xml:space="preserve">Bàn inox hình chữ nhật </t>
  </si>
  <si>
    <t>Ghế nhựa Đại Đồng 
Tiến</t>
  </si>
  <si>
    <t>+20</t>
  </si>
  <si>
    <t>Chuyển P.THCH 1</t>
  </si>
  <si>
    <t>Bàn họp (2x1x0,76)m </t>
  </si>
  <si>
    <t>CS2</t>
  </si>
  <si>
    <t>Cơ sở 2 chuyển ra</t>
  </si>
  <si>
    <t>DS</t>
  </si>
  <si>
    <t>Dân số chuyển ra</t>
  </si>
  <si>
    <t>BLV1809/4, 5</t>
  </si>
  <si>
    <t>BLV 63-67 72, 90</t>
  </si>
  <si>
    <t>BLV 68, 87, 91</t>
  </si>
  <si>
    <t>BLV 91 Khoa KDYTQT chuyển xuống</t>
  </si>
  <si>
    <t>BLV 86, 87, 93, 94, 95</t>
  </si>
  <si>
    <t xml:space="preserve">BLV 88,89 </t>
  </si>
  <si>
    <t>Khoa KDYTQT chuyển xuống</t>
  </si>
  <si>
    <t xml:space="preserve"> GLV 187,188, 189, 190, 191, 192</t>
  </si>
  <si>
    <t>Quạt cây ASIA</t>
  </si>
  <si>
    <t>Tủ sắt đựng dụng cụ 8 cánh TU984-2L; SX: Hòa Phát; XX: VN</t>
  </si>
  <si>
    <t>Thùng nhôm đựng chứng từ</t>
  </si>
  <si>
    <t>Phòng đội xe (Phòng nhận mẫu nước thực phẩm Khoa XN cũ)</t>
  </si>
  <si>
    <t>Phòng đội xe Tầng 4 chuyển xuống</t>
  </si>
  <si>
    <t>Chuyển P. Đội xe Tầng 1</t>
  </si>
  <si>
    <t>-2</t>
  </si>
  <si>
    <t>P. Văn Thư (bàn trả chứng từ)</t>
  </si>
  <si>
    <t>Chuyển Kho lưu trữ 1</t>
  </si>
  <si>
    <t>P. Văn thư chuyển sang</t>
  </si>
  <si>
    <t>BLV1809/4 P.Kho Lưu trữ 1 chuyển sang</t>
  </si>
  <si>
    <t>P. Làm việc (Mận, Việt)</t>
  </si>
  <si>
    <t>1 cái Chuyển P. Đội xe Tầng 1
1 cái chuyển P.Bảo vệ Tầng 1</t>
  </si>
  <si>
    <t>P. Đội xe Tầng 4 chuyển xuống</t>
  </si>
  <si>
    <t>Chuyển P. Mô hình Tầng 7</t>
  </si>
  <si>
    <t>Phòng Bảo bệ Tầng 1 chuyển lên</t>
  </si>
  <si>
    <t>Chuyển P.Mô hình T7</t>
  </si>
  <si>
    <t>Chuyển Phòng Đội xe T1</t>
  </si>
  <si>
    <t>Phòng Bảo vệ T1 chuyển sang</t>
  </si>
  <si>
    <t>Tủ hồ sơ 3 buồng có kính</t>
  </si>
  <si>
    <t>Phòng Nhận mẫu mước thực phẩm khoa XN chuyển sang</t>
  </si>
  <si>
    <t>KS 39-51</t>
  </si>
  <si>
    <t>P. Kho lưu trữ 2 (T4.2) (Kho lưu trữ Phòng KHNV bàn giao sang)</t>
  </si>
  <si>
    <t>+13</t>
  </si>
  <si>
    <t>P. Kho lưu trữ 3 (T4.3) (Kho lưu trữ Phòng TCKT bàn giao sang)</t>
  </si>
  <si>
    <t>Tủ hồ sơ sắt 2 tầng</t>
  </si>
  <si>
    <t>DC-019</t>
  </si>
  <si>
    <t>+14</t>
  </si>
  <si>
    <t>Kho lưu trữ 2 Phòng KHNV chuyển sang</t>
  </si>
  <si>
    <t>Kho lưu trữ 3 Phòng TCKT chuyển sang</t>
  </si>
  <si>
    <t xml:space="preserve"> GLV 187</t>
  </si>
  <si>
    <t>GLV 187 chuyển P. Tổ chức hành chính 2
GLV  188-189 Chuyển P.Đội xe T1; GLV 190, 191, 192 chuyển Khoa SKSS</t>
  </si>
  <si>
    <t>GLV 188, 189</t>
  </si>
  <si>
    <t>Phòng TCHC Tầng 4 chuyển xuống (Phòng TCHC2)</t>
  </si>
  <si>
    <t>GLV 107 chuyển Khoa Dược, GLV 135-136 Khoa KDYTQT chuyển xuống</t>
  </si>
  <si>
    <t>GLV  134, 135, 136</t>
  </si>
  <si>
    <t>Tủ lạnh: NR-BJ151SSV1; hiệu Panasonic</t>
  </si>
  <si>
    <t>Chuyển Phòng Giao ban TCHC Tầng 4</t>
  </si>
  <si>
    <t>P. Phó Giám đốc Bác Hoàng (Bs Hoá cũ)</t>
  </si>
  <si>
    <t>Bác Hoàng</t>
  </si>
  <si>
    <t>P. Phó Giám đốc (Bs Chín cũ)</t>
  </si>
  <si>
    <t>không sd</t>
  </si>
  <si>
    <t>Phòng PGĐ Bs Hoá cũ chuyển xuống (PGĐ bác Hoàng)</t>
  </si>
  <si>
    <t>Chuyển Phòng KHNV</t>
  </si>
  <si>
    <t>-12</t>
  </si>
  <si>
    <t>-16</t>
  </si>
  <si>
    <t>Phòng học 1: 09 (Hội Y học mượn)
Phòng học 2,3: 23
Phòng GB T4: 01
Kho lưu trữ 2: 01</t>
  </si>
  <si>
    <t xml:space="preserve">đang sd
Hỏng 5 cái
</t>
  </si>
  <si>
    <t>Chuyển Phòng Mô hình Tầng 7 - Căn tin</t>
  </si>
  <si>
    <t>GN 41-100</t>
  </si>
  <si>
    <t>+8</t>
  </si>
  <si>
    <t>Phòng giao ban THCH chuyển lên</t>
  </si>
  <si>
    <t xml:space="preserve">-P.Giao ban T4: 8
-P.KHNV mượn: 22
-Khoa HIV (P.giao ban) mượn: 21
-PKĐK (P.Tiêm T1) mượn 2
-P. Mô hình T7: 7 (hỏng 2)
</t>
  </si>
  <si>
    <t>Chuyển phòng A Quảng</t>
  </si>
  <si>
    <t>P. Phó Giám đốc (Bs Thảo cũ) chuyển thành PLV A Quảng</t>
  </si>
  <si>
    <t>Chuyển P.A Quảng</t>
  </si>
  <si>
    <t>P. Bs Thảo cũ chuyển sang</t>
  </si>
  <si>
    <t>Chuyển P.Bs Vĩnh</t>
  </si>
  <si>
    <t>Hành lang Tầng 5</t>
  </si>
  <si>
    <t>Ghế sảnh chờ
-Kích thước:(1.980x530x840)mm.
- Khung thép sơn tĩnh điện chống hàn gỉ, đệm bằng nhựa đúc.</t>
  </si>
  <si>
    <t>GSC 21-28</t>
  </si>
  <si>
    <t xml:space="preserve">PKĐK Sảnh giữa tầng 2- Đón tiếp chuyển lên </t>
  </si>
  <si>
    <t>GLV 93-97, 98, 143, 132</t>
  </si>
  <si>
    <t>GLV 133 Khoa KDYTQT chuyển xuống</t>
  </si>
  <si>
    <t>GLV 102-106, 133</t>
  </si>
  <si>
    <t>P. Câu lạc bộ sức khỏe (Tầng 6)</t>
  </si>
  <si>
    <t>Bàn tiếp tân
-Kích thước: (2.700x600x1.100)mm
- Gỗ tự nhiên ghép thanh, có thoại, có hộc đựng hồ sơ, kệ CPU</t>
  </si>
  <si>
    <t>Khoa Dược chuyển sang</t>
  </si>
  <si>
    <t>TBVP PHÒNG TCHC  CƠ SỞ 2</t>
  </si>
  <si>
    <t>Ông. Hồ Phú Quảng</t>
  </si>
  <si>
    <t>Tủ lạnh TOSHIBA 90 lít</t>
  </si>
  <si>
    <t xml:space="preserve">Ghế xoay 550H (T12/14) </t>
  </si>
  <si>
    <t>Bàn làm việc 2016: HP1200SHL</t>
  </si>
  <si>
    <t>Mô tơ bơm nước</t>
  </si>
  <si>
    <t>Bình cứu hỏa</t>
  </si>
  <si>
    <t>Ghế trường kỹ 1,05m 3 mãnh</t>
  </si>
  <si>
    <t>Giường inox (Bảo vệ)</t>
  </si>
  <si>
    <t>Thùng rác nhựa 240 lít</t>
  </si>
  <si>
    <t>Tủ hồ sơ nhôm kính</t>
  </si>
  <si>
    <t>Đồng hồ treo tường 2016</t>
  </si>
  <si>
    <t>Bục gỗ Bác Hồ</t>
  </si>
  <si>
    <t>Máy điều hòa LG Model F-12CE-N (HTL)</t>
  </si>
  <si>
    <t>Phông màng 2016; SX: VN (Nội thất hội trường)</t>
  </si>
  <si>
    <t>Bục phát biểu 2016</t>
  </si>
  <si>
    <t>Ghế gỗ tựa (169 cái)</t>
  </si>
  <si>
    <t>Bàn hội trường lớn</t>
  </si>
  <si>
    <t>Ghế dựa gỗ ( hội trường)</t>
  </si>
  <si>
    <t>Thang Inox (Hành chính)</t>
  </si>
  <si>
    <t xml:space="preserve">Ghế đợi nhựa xanh G14; hiệu Hòa Phát; VN </t>
  </si>
  <si>
    <t>Ghế gấp phòng họp GM (Xuân Hòa 083)</t>
  </si>
  <si>
    <t>Tủ lạnh Sanyo 220 lít</t>
  </si>
  <si>
    <t>Máy điều hòa</t>
  </si>
  <si>
    <t>Hệ thống báo động GSM  - 3500</t>
  </si>
  <si>
    <t>Quạt trần (Hội trường lớn)</t>
  </si>
  <si>
    <t>Máy cưa điện</t>
  </si>
  <si>
    <t>Thùng nhựa đựng rác</t>
  </si>
  <si>
    <t>Ghế xoay 2016 : G555H</t>
  </si>
  <si>
    <t>Bàn gỗ + ghế vi tính (ghế xếp nệm xanh)</t>
  </si>
  <si>
    <t>Ghế xoay SG702</t>
  </si>
  <si>
    <t xml:space="preserve">Máy cắt sắt </t>
  </si>
  <si>
    <t>Quạt đứng</t>
  </si>
  <si>
    <t>Tủ tài liệu 2016: TU09K3G</t>
  </si>
  <si>
    <t>Thang Inox</t>
  </si>
  <si>
    <t>Máy crow 10065 máy khoan</t>
  </si>
  <si>
    <t xml:space="preserve">Quạt đứng </t>
  </si>
  <si>
    <t>Ghế gỗ tựa cao</t>
  </si>
  <si>
    <t>Máy làm mát không khí bằng bay hơi Daikiosan DM105</t>
  </si>
  <si>
    <t>Ghế gỗ tựa</t>
  </si>
  <si>
    <t>Phích nước điện</t>
  </si>
  <si>
    <t>Tủ đựng file 2016: MSP : GS3.Việt Nam</t>
  </si>
  <si>
    <t>Tủ tài liệu 2016: TU09K3</t>
  </si>
  <si>
    <t>Ghế ngủ văn phòng</t>
  </si>
  <si>
    <t>Máy phát điện 50KW</t>
  </si>
  <si>
    <t>DP 20/13</t>
  </si>
  <si>
    <t>2013</t>
  </si>
  <si>
    <t>Bàn họp 1 ( cái)+ghế họp 10 cái: CT5022H1R8</t>
  </si>
  <si>
    <t>HIV 03/17</t>
  </si>
  <si>
    <t>2017</t>
  </si>
  <si>
    <t>Máy phát điện AG -HA -6500C.</t>
  </si>
  <si>
    <t>Điều hòa nhiệt độ (kho thuốc) MS11D1 - 09CR (ADB)</t>
  </si>
  <si>
    <t>HIV 05/15</t>
  </si>
  <si>
    <t>2015</t>
  </si>
  <si>
    <t>HIV 88/17</t>
  </si>
  <si>
    <t>Máy điều hòa Mitsubishi Electric</t>
  </si>
  <si>
    <t>Máy điều hòa 2 mãnh Tosiba</t>
  </si>
  <si>
    <t>Máy điều hòa MITSUBISHI ELECTRICCông xuất :2,0 HP(T12/14)</t>
  </si>
  <si>
    <t>SS 02/14</t>
  </si>
  <si>
    <t>2014</t>
  </si>
  <si>
    <t>SR 01/98</t>
  </si>
  <si>
    <t>HIV 01/14</t>
  </si>
  <si>
    <t>Điều hoà Panasonic 18 BTU</t>
  </si>
  <si>
    <t>Bàn tiếp khách 1 cái + ghế tiếp khách 8 cái</t>
  </si>
  <si>
    <t>Bàn, ghế họp: Bàn hột xoài 4,0m x 2,0m x 0,75m và 20 ghế 0,9m x 0,42m x 0,4m x 0,38m bằng gỗ dỗi</t>
  </si>
  <si>
    <t>Salon gỗ  Đài Loan tiếp khách</t>
  </si>
  <si>
    <t>DP 24-2/08</t>
  </si>
  <si>
    <t>2008</t>
  </si>
  <si>
    <t>HIV 05/17</t>
  </si>
  <si>
    <t>HIV 03/11</t>
  </si>
  <si>
    <t>SS 82/08</t>
  </si>
  <si>
    <t>Bục nói chuyện</t>
  </si>
  <si>
    <t>DC-B058/1</t>
  </si>
  <si>
    <t>Tượng Bác Hồ</t>
  </si>
  <si>
    <t>DC-B076</t>
  </si>
  <si>
    <t>Hội trường 3</t>
  </si>
  <si>
    <t>Hội trường 4</t>
  </si>
  <si>
    <t>Phòng giao ban Khoa HIV chuyển lên</t>
  </si>
  <si>
    <t>chuyển bàn giao toà nhà</t>
  </si>
  <si>
    <t>Chuyển P.KHNV (A Vũ)</t>
  </si>
  <si>
    <t>P. Phó Giám đốc Bác Hoàng chuyên xuống (Bác Hoá cũ)</t>
  </si>
  <si>
    <t>Chuyển P. Giao ban TCHC Tầng 4</t>
  </si>
  <si>
    <t>Bàn sa lon (tiếp khách)</t>
  </si>
  <si>
    <t>HIV 10/17</t>
  </si>
  <si>
    <t>Phòng PGĐ Bác Hoàng</t>
  </si>
  <si>
    <t>Phòng làm việc, kho</t>
  </si>
  <si>
    <t>287-HIV/17</t>
  </si>
  <si>
    <t>288-HIV/17</t>
  </si>
  <si>
    <t>289-HIV/17</t>
  </si>
  <si>
    <t>290-HIV/17</t>
  </si>
  <si>
    <t>Tủ hồ sơ 1,2m</t>
  </si>
  <si>
    <t>04-SR/16</t>
  </si>
  <si>
    <t>Máy điều hoà không khí; Hiệu Mitshubishi; Hãng SX: Thái Lan (ADB)</t>
  </si>
  <si>
    <t>HIV 09/17</t>
  </si>
  <si>
    <t>HIV 90/17</t>
  </si>
  <si>
    <t>- Nguyễn Thị Hà Vy……………………………</t>
  </si>
  <si>
    <t>Hồ Phú Quảng</t>
  </si>
  <si>
    <t>Chuyển bàn giao toà nhà</t>
  </si>
  <si>
    <t>1</t>
  </si>
  <si>
    <t>Tầng hầm</t>
  </si>
  <si>
    <t>hỏng</t>
  </si>
  <si>
    <t>129 TNV</t>
  </si>
  <si>
    <t>NVT</t>
  </si>
  <si>
    <t>hỏng 6</t>
  </si>
  <si>
    <t>15 THĐ</t>
  </si>
  <si>
    <t>Hỏng - kho NVT</t>
  </si>
  <si>
    <t>131 TNV</t>
  </si>
  <si>
    <t>Máy cắt cỏ chạy xăng</t>
  </si>
  <si>
    <t>CDC mua mới</t>
  </si>
  <si>
    <t>Đã Chuyển 10 cái Khoa SKSS</t>
  </si>
  <si>
    <t>36/SKSS</t>
  </si>
  <si>
    <t>15/SR-BC</t>
  </si>
  <si>
    <t>01-HIV/14</t>
  </si>
  <si>
    <t>07-HIV/17</t>
  </si>
  <si>
    <t>24/YTDP</t>
  </si>
  <si>
    <t>25/YTDP</t>
  </si>
  <si>
    <t>34/YTDP</t>
  </si>
  <si>
    <t>21/SKSS</t>
  </si>
  <si>
    <t>01-CDC/19</t>
  </si>
  <si>
    <t>36/CDC/19</t>
  </si>
  <si>
    <t>19/SR-BC</t>
  </si>
  <si>
    <t>20-HIV/17</t>
  </si>
  <si>
    <t>28/YTDP</t>
  </si>
  <si>
    <t>1/SKSS</t>
  </si>
  <si>
    <t>2011</t>
  </si>
  <si>
    <t>16-HIV/17</t>
  </si>
  <si>
    <t>17-HIV/17</t>
  </si>
  <si>
    <t>21-HIV/17</t>
  </si>
  <si>
    <t>61-HIV/17</t>
  </si>
  <si>
    <t>3/SKSS</t>
  </si>
  <si>
    <t>18/SKSS</t>
  </si>
  <si>
    <t>31/SKSS</t>
  </si>
  <si>
    <t>08-HIV/17</t>
  </si>
  <si>
    <t>09-HIV/17</t>
  </si>
  <si>
    <t>10-HIV/17</t>
  </si>
  <si>
    <t>11-HIV/17</t>
  </si>
  <si>
    <t>12-HIV/17</t>
  </si>
  <si>
    <t>13-HIV/17</t>
  </si>
  <si>
    <t>14-HIV/17</t>
  </si>
  <si>
    <t>15-HIV/17</t>
  </si>
  <si>
    <t>07-HIV/15</t>
  </si>
  <si>
    <t>08-HIV/15</t>
  </si>
  <si>
    <t>09-HIV/15</t>
  </si>
  <si>
    <t>54/YTDP</t>
  </si>
  <si>
    <t>40/SKSS</t>
  </si>
  <si>
    <t>10-HIV/15</t>
  </si>
  <si>
    <t>18-HIV/17</t>
  </si>
  <si>
    <t>7/SR-BC</t>
  </si>
  <si>
    <t>03-HIV/15</t>
  </si>
  <si>
    <t>30/SKSS</t>
  </si>
  <si>
    <t>19-HIV/17</t>
  </si>
  <si>
    <t>23/CDC/20</t>
  </si>
  <si>
    <t>35/CDC/19</t>
  </si>
  <si>
    <t>62-HIV/17</t>
  </si>
  <si>
    <t>31-HIV/17</t>
  </si>
  <si>
    <t>31/TCHC/2022</t>
  </si>
  <si>
    <t>34/TCHC/2022</t>
  </si>
  <si>
    <t>25/CDC/20</t>
  </si>
  <si>
    <t>2/TCHC/2023</t>
  </si>
  <si>
    <t>9/TCHC/2023</t>
  </si>
  <si>
    <t>10/TCHC/2023</t>
  </si>
  <si>
    <t>35/YTDP</t>
  </si>
  <si>
    <t>15/CDC/2024</t>
  </si>
  <si>
    <t>296-HIV/17</t>
  </si>
  <si>
    <t>01/SKSS</t>
  </si>
  <si>
    <t>297-HIV/17</t>
  </si>
  <si>
    <t>41-HIV/17</t>
  </si>
  <si>
    <t>47-HIV/17</t>
  </si>
  <si>
    <t>48-HIV/17</t>
  </si>
  <si>
    <t>49-HIV/17</t>
  </si>
  <si>
    <t>02-HIV/17</t>
  </si>
  <si>
    <t>04-HIV/17</t>
  </si>
  <si>
    <t>05-HIV/17</t>
  </si>
  <si>
    <t>06-HIV/17</t>
  </si>
  <si>
    <t>50-HIV/17</t>
  </si>
  <si>
    <t>51-HIV/17</t>
  </si>
  <si>
    <t xml:space="preserve">Xe ô tô MITSUBISHI - 92A - 00613, hỗ trợ XN lưu động (loại bán tải); Hãng SX: Thái Lan (ADB) </t>
  </si>
  <si>
    <t>TOYOTA-92DA-0016</t>
  </si>
  <si>
    <t>OTO/17/HIV</t>
  </si>
  <si>
    <t>OTO/07/SR</t>
  </si>
  <si>
    <t>Tám</t>
  </si>
  <si>
    <t>Huynh</t>
  </si>
  <si>
    <t>XE Ô TÔ</t>
  </si>
  <si>
    <t>Phương tiện vận tải: Xe ô tô Nissan (BS 92M-000.93)</t>
  </si>
  <si>
    <t>OTO/13/HIV</t>
  </si>
  <si>
    <t>Lĩnh</t>
  </si>
  <si>
    <t>Đã bàn giao BV Phục hồi chức năng</t>
  </si>
  <si>
    <t xml:space="preserve">TBVP PHÒNG TCHC </t>
  </si>
  <si>
    <t>Hôm nay, ngày      tháng 01  năm 2026, tại Trung tâm Kiểm soát bệnh tật TP Đà Nẵng chúng tôi gồm:</t>
  </si>
  <si>
    <t>Cơ sở 1</t>
  </si>
  <si>
    <t>Cơ sở 2</t>
  </si>
  <si>
    <t>Đất 129 Trưng Nữ Vương (Dự phòng cũ)</t>
  </si>
  <si>
    <t>Đất 131 Trưng Nữ Vương (Sốt rét cũ)</t>
  </si>
  <si>
    <t>Đất 135 Trưng Nữ Vương (SKSS cũ)</t>
  </si>
  <si>
    <t>Đất Nguyễn Văn Trỗi  (HIV cũ)</t>
  </si>
  <si>
    <t>Đất 133 Trưng Nữ Vương (Truyền thông cũ)</t>
  </si>
  <si>
    <t>Kho hóa chất Điện Nam Điện Bàn</t>
  </si>
  <si>
    <t>DAT/1997/DP</t>
  </si>
  <si>
    <t>DAT/1997/SR</t>
  </si>
  <si>
    <t>DAT/1997/SKSS</t>
  </si>
  <si>
    <t>DAT/1997/HIV</t>
  </si>
  <si>
    <t>DAT/1997/TT</t>
  </si>
  <si>
    <t>DAT/KHCĐB</t>
  </si>
  <si>
    <t>Chuẩn bị bàn giao TT Quản lý nhà</t>
  </si>
  <si>
    <t>Khu Hạ tầng kỹ thuật 129 Trưng Nữ Vương (Dự phòng cũ)</t>
  </si>
  <si>
    <t>Khu lô bô xét nghiệm (ADB) 129 Trưng Nữ Vương (Dự phòng cũ)</t>
  </si>
  <si>
    <t>Nhà làm việc 129 Trưng Nữ Vương (Dự phòng cũ)</t>
  </si>
  <si>
    <t>Nhà làm việc Nguyễn Văn Trỗi  (HIV cũ)</t>
  </si>
  <si>
    <t>Nhà làm việc 133 Trưng Nữ Vương (Truyền thông cũ)</t>
  </si>
  <si>
    <t>Nhà làm việc 131 Trưng Nữ Vương (Sốt rét cũ) (1)</t>
  </si>
  <si>
    <t>Nhà làm việc 131 Trưng Nữ Vương (Sốt rét cũ) (2)</t>
  </si>
  <si>
    <t>Nhà làm việc TTCSKSSS (cũ)</t>
  </si>
  <si>
    <t>NHA01/02/DP</t>
  </si>
  <si>
    <t>NHA03/10/DP</t>
  </si>
  <si>
    <t>NHA02/02/DP</t>
  </si>
  <si>
    <t>NHA/18/HIV</t>
  </si>
  <si>
    <t>NHA/TT</t>
  </si>
  <si>
    <t>NHA 02/97/SR</t>
  </si>
  <si>
    <t>NHA 03/97/SR</t>
  </si>
  <si>
    <t>NHA/01/SKSS</t>
  </si>
  <si>
    <t>118 Lê Đình Lý</t>
  </si>
  <si>
    <t>Khối nhà làm việc của Trung tâm Kiểm dịch y tế quốc tế thành phố Đà Nẵng (cũ) -120 Nguyễn Chí Thanh</t>
  </si>
  <si>
    <t>Ghi chú</t>
  </si>
  <si>
    <t>Đất hoạt động sự nghiệp y tế (09 Nguyễn Chí Thanh)</t>
  </si>
  <si>
    <t>Nhà chính: Nhà 2 tầng</t>
  </si>
  <si>
    <t>Nhà LaBo: Nhà tầng 1</t>
  </si>
  <si>
    <t>Nhà chăn nuôi - Gara</t>
  </si>
  <si>
    <t>Nhà để xe</t>
  </si>
  <si>
    <t>Tường rào cổng ngõ</t>
  </si>
  <si>
    <t>Sân vườn, mương thoát nước, bể tự hoại, bể nước thải</t>
  </si>
  <si>
    <r>
      <t xml:space="preserve"> </t>
    </r>
    <r>
      <rPr>
        <b/>
        <sz val="12"/>
        <rFont val="Times New Roman"/>
        <family val="1"/>
      </rPr>
      <t>Đà Nẵng, ngày   tháng   năm 2026</t>
    </r>
  </si>
  <si>
    <t>TỔNG CỘNG</t>
  </si>
  <si>
    <t>THEO DÕI CCDC</t>
  </si>
  <si>
    <t>Chi phí xây dựng công trình và cung cấp lắp đặt hệ thống PCCC, hệ thống cấp thoát nước, hệ thống điều hoà không khí, tủ ATS, máy cắt điện ACB, bộ lưu điện UPS: 118 Lê Đình Lý</t>
  </si>
  <si>
    <t>Chi phí xây dựng và cung cấp lắp đặt hệ thống xử lý nước thải, công trình phụ trợ, hạ tầng kỹ thuật ngoài nhà</t>
  </si>
  <si>
    <t>Kho chứa hoá chất Điện Nam Điện Bàn</t>
  </si>
  <si>
    <t>Cung cấp và lắp đặt thang máy</t>
  </si>
  <si>
    <t>Cung cấp và lắp đặt máy phát điện</t>
  </si>
  <si>
    <t>Cung cấp và lắp đặt hệ thống CNTT, hệ thống AV và màn hình LED, hệ thống âm thanh hội trường</t>
  </si>
  <si>
    <r>
      <t xml:space="preserve">             </t>
    </r>
    <r>
      <rPr>
        <b/>
        <sz val="12"/>
        <rFont val="Times New Roman"/>
        <family val="1"/>
      </rPr>
      <t>Đà Nẵng, ngày 04 tháng  6  năm 2025</t>
    </r>
  </si>
  <si>
    <r>
      <t xml:space="preserve"> </t>
    </r>
    <r>
      <rPr>
        <b/>
        <sz val="12"/>
        <color theme="1"/>
        <rFont val="Times New Roman"/>
        <family val="1"/>
      </rPr>
      <t>Đà Nẵng, ngày   04 tháng  6 năm 2025</t>
    </r>
  </si>
  <si>
    <t>BIÊN BẢN KIỂM KÊ TÀI SẢN CỐ ĐỊNH NĂM 2026</t>
  </si>
  <si>
    <t>Hôm nay, ngày   15    tháng  01    năm 2026, tại Trung tâm Kiểm soát bệnh tật TP Đà Nẵng chúng tôi gồm:</t>
  </si>
  <si>
    <t xml:space="preserve">   Đà Nẵng, ngày   15   tháng  01    năm 2025</t>
  </si>
  <si>
    <t>- Nguyễn Thị Vũ Cẩm……………… ……</t>
  </si>
  <si>
    <t>Hôm nay, ngày   15      tháng 01  năm 2026, tại Trung tâm Kiểm soát bệnh tật TP Đà Nẵng chúng tôi gồm:</t>
  </si>
  <si>
    <t xml:space="preserve">   Đà Nẵng, ngày   15    tháng 01     năm 2026</t>
  </si>
  <si>
    <t>Hôm nay, ngày  15     tháng  01    năm 2026, tại Trung tâm Kiểm soát bệnh tật TP Đà Nẵng chúng tôi gồm:</t>
  </si>
  <si>
    <t xml:space="preserve">   Đà Nẵng, ngày     15   tháng 01     năm 2026</t>
  </si>
  <si>
    <t>Kho lưu trữ 3</t>
  </si>
  <si>
    <t>Van chọn vùng dn=32mm</t>
  </si>
  <si>
    <t>Điều hòa casset 4 hướng 36.000 Btu/h + remote</t>
  </si>
  <si>
    <t>Điều hòa casset 4 hướng 48.000 Btu/h + remote</t>
  </si>
  <si>
    <t>P. Làm việc 1 Tổ chức hành chính (T4.11)</t>
  </si>
  <si>
    <t>XVII</t>
  </si>
  <si>
    <t>P. Phòng làm việc 2 Tổ chức hành chính (T4.5) )</t>
  </si>
  <si>
    <t xml:space="preserve">   Đà Nẵng, ngày   15    tháng  01  năm 2026</t>
  </si>
  <si>
    <t>Hôm nay, ngày    15   tháng 01   năm 2026, tại Trung tâm Kiểm soát bệnh tật TP Đà Nẵng chúng tôi gồm:</t>
  </si>
  <si>
    <t xml:space="preserve">P. Giám đốc(T5.14) </t>
  </si>
  <si>
    <t xml:space="preserve">   Đà Nẵng, ngày  15    tháng  01   năm 2026</t>
  </si>
  <si>
    <t>Hôm nay, ngày  15      tháng  01    năm 2026, tại Trung tâm Kiểm soát bệnh tật TP Đà Nẵng chúng tôi gồm:</t>
  </si>
  <si>
    <t>P. Phó Giám đốc Bác Hoàng (T6.19) - Phòng PGD Bác Hoá cũ</t>
  </si>
  <si>
    <t>P. Phó Giám đốc (Bác Thảo cũ) (T6.20)</t>
  </si>
  <si>
    <t>P. Câu lạc bộ sức khỏe (Tầng 6) - Khoa Dược chuyển sang</t>
  </si>
  <si>
    <t>Điều hòa casset 4 hướng  + remote</t>
  </si>
  <si>
    <t xml:space="preserve">   Đà Nẵng, ngày   15     tháng  01   năm 2026</t>
  </si>
  <si>
    <t>Hôm nay, ngày    15   tháng  01    năm 2026, tại Trung tâm Kiểm soát bệnh tật TP Đà Nẵng chúng tôi gồm:</t>
  </si>
  <si>
    <t xml:space="preserve">   Đà Nẵng, ngày    15    tháng  01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</si>
</sst>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
    <numFmt numFmtId="166" formatCode="_(* #,##0_);_(* \(#,##0\);_(* &quot;-&quot;??_);_(@_)"/>
    <numFmt numFmtId="167" formatCode="#,###.00"/>
    <numFmt numFmtId="168" formatCode="_-* #,##0&quot; &quot;_ _-;\-* #,##0&quot; &quot;_ _-;_-* &quot;-&quot;??&quot; &quot;_ _-;_-@_-"/>
  </numFmts>
  <fonts count="56">
    <font>
      <sz val="11"/>
      <color theme="1"/>
      <name val="Calibri"/>
      <family val="2"/>
      <scheme val="minor"/>
    </font>
    <font>
      <sz val="10"/>
      <name val="Arial"/>
      <family val="2"/>
    </font>
    <font>
      <b/>
      <i/>
      <sz val="13"/>
      <name val="Times New Roman"/>
      <family val="1"/>
    </font>
    <font>
      <b/>
      <sz val="13"/>
      <name val="Times New Roman"/>
      <family val="1"/>
    </font>
    <font>
      <sz val="13"/>
      <name val="Times New Roman"/>
      <family val="1"/>
    </font>
    <font>
      <sz val="13"/>
      <color theme="1"/>
      <name val="Times New Roman"/>
      <family val="1"/>
    </font>
    <font>
      <sz val="12"/>
      <color indexed="8"/>
      <name val="VNI-Times"/>
      <family val="2"/>
    </font>
    <font>
      <b/>
      <sz val="12"/>
      <color indexed="8"/>
      <name val="Times New Roman"/>
      <family val="1"/>
    </font>
    <font>
      <b/>
      <sz val="12"/>
      <name val="Times New Roman"/>
      <family val="1"/>
    </font>
    <font>
      <b/>
      <sz val="13"/>
      <color theme="1"/>
      <name val="Times New Roman"/>
      <family val="1"/>
    </font>
    <font>
      <b/>
      <sz val="14"/>
      <name val="Times New Roman"/>
      <family val="1"/>
    </font>
    <font>
      <b/>
      <sz val="13"/>
      <color indexed="8"/>
      <name val="Times New Roman"/>
      <family val="1"/>
    </font>
    <font>
      <b/>
      <i/>
      <sz val="12"/>
      <name val="Times New Roman"/>
      <family val="1"/>
    </font>
    <font>
      <sz val="13"/>
      <color indexed="8"/>
      <name val="Times New Roman"/>
      <family val="1"/>
    </font>
    <font>
      <sz val="13"/>
      <color rgb="FFFF0000"/>
      <name val="Times New Roman"/>
      <family val="1"/>
    </font>
    <font>
      <b/>
      <sz val="15"/>
      <name val="Times New Roman"/>
      <family val="1"/>
    </font>
    <font>
      <b/>
      <sz val="13"/>
      <color rgb="FFFF0000"/>
      <name val="Times New Roman"/>
      <family val="1"/>
    </font>
    <font>
      <sz val="12"/>
      <name val="Times New Roman"/>
      <family val="1"/>
    </font>
    <font>
      <sz val="12"/>
      <color theme="1"/>
      <name val="Times New Roman"/>
      <family val="1"/>
    </font>
    <font>
      <b/>
      <sz val="12"/>
      <color theme="1"/>
      <name val="Times New Roman"/>
      <family val="1"/>
    </font>
    <font>
      <sz val="10"/>
      <name val="VNtimes new roman"/>
      <family val="2"/>
    </font>
    <font>
      <sz val="11"/>
      <name val="Times New Roman"/>
      <family val="1"/>
    </font>
    <font>
      <b/>
      <sz val="11"/>
      <name val="Times New Roman"/>
      <family val="1"/>
    </font>
    <font>
      <sz val="11"/>
      <color theme="1"/>
      <name val="Times New Roman"/>
      <family val="1"/>
    </font>
    <font>
      <b/>
      <sz val="11"/>
      <color theme="1"/>
      <name val="Times New Roman"/>
      <family val="1"/>
    </font>
    <font>
      <sz val="11"/>
      <color rgb="FFFF0000"/>
      <name val="Times New Roman"/>
      <family val="1"/>
    </font>
    <font>
      <b/>
      <sz val="11"/>
      <color indexed="8"/>
      <name val="Times New Roman"/>
      <family val="1"/>
    </font>
    <font>
      <b/>
      <sz val="11"/>
      <color rgb="FFFF0000"/>
      <name val="Times New Roman"/>
      <family val="1"/>
    </font>
    <font>
      <sz val="11"/>
      <color indexed="8"/>
      <name val="Times New Roman"/>
      <family val="1"/>
    </font>
    <font>
      <sz val="10"/>
      <name val="Times New Roman"/>
      <family val="1"/>
    </font>
    <font>
      <sz val="11"/>
      <color theme="1"/>
      <name val="Calibri"/>
      <family val="2"/>
      <scheme val="minor"/>
    </font>
    <font>
      <sz val="12"/>
      <name val=".VnTime"/>
      <family val="2"/>
    </font>
    <font>
      <b/>
      <sz val="10"/>
      <name val="Times New Roman"/>
      <family val="1"/>
    </font>
    <font>
      <b/>
      <sz val="10"/>
      <color theme="1"/>
      <name val="Times New Roman"/>
      <family val="1"/>
    </font>
    <font>
      <sz val="10"/>
      <color theme="1"/>
      <name val="Times New Roman"/>
      <family val="1"/>
    </font>
    <font>
      <sz val="10"/>
      <color theme="1"/>
      <name val="Calibri"/>
      <family val="2"/>
      <scheme val="minor"/>
    </font>
    <font>
      <i/>
      <sz val="14"/>
      <name val="Times New Roman"/>
      <family val="1"/>
    </font>
    <font>
      <sz val="12"/>
      <name val="Times New Roman"/>
      <family val="1"/>
      <charset val="163"/>
    </font>
    <font>
      <sz val="11"/>
      <name val="Calibri"/>
      <family val="2"/>
      <scheme val="minor"/>
    </font>
    <font>
      <sz val="8"/>
      <name val="Calibri"/>
      <family val="2"/>
      <scheme val="minor"/>
    </font>
    <font>
      <b/>
      <sz val="10"/>
      <color rgb="FFFF0000"/>
      <name val="Times New Roman"/>
      <family val="1"/>
    </font>
    <font>
      <b/>
      <sz val="12"/>
      <name val="Times New Roman"/>
      <family val="1"/>
      <charset val="163"/>
    </font>
    <font>
      <b/>
      <sz val="13"/>
      <name val="Times New Roman"/>
      <family val="1"/>
      <charset val="163"/>
    </font>
    <font>
      <sz val="13"/>
      <name val="Times New Roman"/>
      <family val="1"/>
      <charset val="163"/>
    </font>
    <font>
      <sz val="8"/>
      <color indexed="8"/>
      <name val="Arial"/>
      <family val="2"/>
    </font>
    <font>
      <sz val="11"/>
      <name val="Times New Roman"/>
      <family val="1"/>
      <charset val="163"/>
    </font>
    <font>
      <b/>
      <sz val="11"/>
      <name val="Times New Roman"/>
      <family val="1"/>
      <charset val="163"/>
    </font>
    <font>
      <sz val="12"/>
      <name val="VNI-Times"/>
      <family val="2"/>
      <charset val="163"/>
    </font>
    <font>
      <sz val="10"/>
      <name val="Times New Roman"/>
      <family val="1"/>
      <charset val="163"/>
    </font>
    <font>
      <sz val="12"/>
      <color rgb="FFFF0000"/>
      <name val="Times New Roman"/>
      <family val="1"/>
    </font>
    <font>
      <b/>
      <sz val="10"/>
      <name val="Times New Roman"/>
      <family val="1"/>
      <charset val="163"/>
    </font>
    <font>
      <b/>
      <sz val="15"/>
      <color theme="1"/>
      <name val="Times New Roman"/>
      <family val="1"/>
    </font>
    <font>
      <sz val="11"/>
      <color rgb="FFFF0000"/>
      <name val="Times New Roman"/>
      <family val="1"/>
      <charset val="163"/>
    </font>
    <font>
      <sz val="12"/>
      <color rgb="FFFF0000"/>
      <name val="Times New Roman"/>
      <family val="1"/>
      <charset val="163"/>
    </font>
    <font>
      <b/>
      <sz val="11"/>
      <color rgb="FFFF0000"/>
      <name val="Times New Roman"/>
      <family val="1"/>
      <charset val="163"/>
    </font>
    <font>
      <sz val="12"/>
      <color rgb="FFFF0000"/>
      <name val="VNI-Times"/>
      <family val="2"/>
      <charset val="163"/>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bgColor indexed="0"/>
      </patternFill>
    </fill>
  </fills>
  <borders count="14">
    <border>
      <left/>
      <right/>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dotted">
        <color indexed="64"/>
      </top>
      <bottom style="dotted">
        <color indexed="64"/>
      </bottom>
      <diagonal/>
    </border>
  </borders>
  <cellStyleXfs count="15">
    <xf numFmtId="0" fontId="0" fillId="0" borderId="0"/>
    <xf numFmtId="0" fontId="1" fillId="0" borderId="0"/>
    <xf numFmtId="0" fontId="6" fillId="0" borderId="0"/>
    <xf numFmtId="164" fontId="20" fillId="0" borderId="0" applyFont="0" applyFill="0" applyBorder="0" applyAlignment="0" applyProtection="0"/>
    <xf numFmtId="0" fontId="31" fillId="0" borderId="0"/>
    <xf numFmtId="164" fontId="30" fillId="0" borderId="0" applyFont="0" applyFill="0" applyBorder="0" applyAlignment="0" applyProtection="0"/>
    <xf numFmtId="0" fontId="1" fillId="0" borderId="0"/>
    <xf numFmtId="0" fontId="4" fillId="0" borderId="0"/>
    <xf numFmtId="0" fontId="44" fillId="0" borderId="0" applyNumberFormat="0" applyFill="0" applyBorder="0" applyAlignment="0" applyProtection="0">
      <alignment vertical="top"/>
    </xf>
    <xf numFmtId="0" fontId="44" fillId="0" borderId="0" applyNumberFormat="0" applyFill="0" applyBorder="0" applyAlignment="0" applyProtection="0">
      <alignment vertical="top"/>
    </xf>
    <xf numFmtId="0" fontId="44" fillId="0" borderId="0" applyNumberFormat="0" applyFill="0" applyBorder="0" applyAlignment="0" applyProtection="0">
      <alignment vertical="top"/>
    </xf>
    <xf numFmtId="0" fontId="30" fillId="0" borderId="0"/>
    <xf numFmtId="164" fontId="17" fillId="0" borderId="0" applyFont="0" applyFill="0" applyBorder="0" applyAlignment="0" applyProtection="0"/>
    <xf numFmtId="0" fontId="21" fillId="0" borderId="0" applyAlignment="0">
      <alignment vertical="top" wrapText="1"/>
      <protection locked="0"/>
    </xf>
    <xf numFmtId="164" fontId="20" fillId="0" borderId="0" applyFont="0" applyFill="0" applyBorder="0" applyAlignment="0" applyProtection="0"/>
  </cellStyleXfs>
  <cellXfs count="844">
    <xf numFmtId="0" fontId="0" fillId="0" borderId="0" xfId="0"/>
    <xf numFmtId="0" fontId="4" fillId="0" borderId="0" xfId="1" applyFont="1" applyAlignment="1">
      <alignment vertical="top" wrapText="1"/>
    </xf>
    <xf numFmtId="0" fontId="5" fillId="0" borderId="0" xfId="0" applyFont="1"/>
    <xf numFmtId="3" fontId="3" fillId="2" borderId="5" xfId="1" applyNumberFormat="1" applyFont="1" applyFill="1" applyBorder="1" applyAlignment="1" applyProtection="1">
      <alignment horizontal="center" vertical="top" wrapText="1"/>
      <protection locked="0"/>
    </xf>
    <xf numFmtId="49" fontId="3" fillId="2" borderId="5" xfId="1" applyNumberFormat="1" applyFont="1" applyFill="1" applyBorder="1" applyAlignment="1" applyProtection="1">
      <alignment horizontal="center" vertical="top" wrapText="1"/>
      <protection locked="0"/>
    </xf>
    <xf numFmtId="49" fontId="4" fillId="2" borderId="5" xfId="1" applyNumberFormat="1" applyFont="1" applyFill="1" applyBorder="1" applyAlignment="1" applyProtection="1">
      <alignment horizontal="center" vertical="top" wrapText="1"/>
      <protection locked="0"/>
    </xf>
    <xf numFmtId="0" fontId="4" fillId="2" borderId="5" xfId="1" applyFont="1" applyFill="1" applyBorder="1" applyAlignment="1">
      <alignment vertical="top" wrapText="1"/>
    </xf>
    <xf numFmtId="0" fontId="5" fillId="0" borderId="4" xfId="0" applyFont="1" applyBorder="1"/>
    <xf numFmtId="0" fontId="7" fillId="0" borderId="4" xfId="2" applyFont="1" applyBorder="1" applyAlignment="1">
      <alignment wrapText="1"/>
    </xf>
    <xf numFmtId="49" fontId="4" fillId="2" borderId="5" xfId="1" applyNumberFormat="1" applyFont="1" applyFill="1" applyBorder="1" applyAlignment="1" applyProtection="1">
      <alignment horizontal="center" wrapText="1"/>
      <protection locked="0"/>
    </xf>
    <xf numFmtId="0" fontId="4" fillId="0" borderId="0" xfId="1" applyFont="1" applyAlignment="1">
      <alignment horizontal="center" wrapText="1"/>
    </xf>
    <xf numFmtId="0" fontId="4" fillId="2" borderId="5" xfId="1" applyFont="1" applyFill="1" applyBorder="1" applyAlignment="1">
      <alignment horizontal="center" wrapText="1"/>
    </xf>
    <xf numFmtId="0" fontId="5" fillId="0" borderId="4" xfId="0" applyFont="1" applyBorder="1" applyAlignment="1">
      <alignment horizontal="center"/>
    </xf>
    <xf numFmtId="0" fontId="5" fillId="0" borderId="0" xfId="0" applyFont="1" applyAlignment="1">
      <alignment horizontal="center"/>
    </xf>
    <xf numFmtId="0" fontId="8" fillId="0" borderId="4" xfId="2" applyFont="1" applyBorder="1" applyAlignment="1">
      <alignment wrapText="1"/>
    </xf>
    <xf numFmtId="0" fontId="9" fillId="0" borderId="4" xfId="0" applyFont="1" applyBorder="1"/>
    <xf numFmtId="0" fontId="9" fillId="0" borderId="4" xfId="0" applyFont="1" applyBorder="1" applyAlignment="1">
      <alignment wrapText="1"/>
    </xf>
    <xf numFmtId="0" fontId="5" fillId="0" borderId="4" xfId="0" applyFont="1" applyBorder="1" applyAlignment="1">
      <alignment horizontal="center" wrapText="1"/>
    </xf>
    <xf numFmtId="0" fontId="3" fillId="0" borderId="0" xfId="1" applyFont="1" applyAlignment="1">
      <alignment horizontal="center" vertical="top" wrapText="1"/>
    </xf>
    <xf numFmtId="0" fontId="3" fillId="0" borderId="4" xfId="2" applyFont="1" applyBorder="1" applyAlignment="1">
      <alignment wrapText="1"/>
    </xf>
    <xf numFmtId="0" fontId="11" fillId="0" borderId="4" xfId="2" applyFont="1" applyBorder="1" applyAlignment="1">
      <alignment wrapText="1"/>
    </xf>
    <xf numFmtId="0" fontId="5" fillId="0" borderId="4" xfId="0" applyFont="1" applyBorder="1" applyAlignment="1">
      <alignment vertical="center"/>
    </xf>
    <xf numFmtId="0" fontId="5" fillId="0" borderId="4" xfId="0" applyFont="1" applyBorder="1" applyAlignment="1">
      <alignment horizontal="center" vertical="center"/>
    </xf>
    <xf numFmtId="0" fontId="13" fillId="0" borderId="4" xfId="2" applyFont="1" applyBorder="1" applyAlignment="1">
      <alignment horizontal="left" vertical="center" wrapText="1"/>
    </xf>
    <xf numFmtId="0" fontId="5" fillId="0" borderId="4" xfId="0" applyFont="1" applyBorder="1" applyAlignment="1">
      <alignment vertical="center" wrapText="1"/>
    </xf>
    <xf numFmtId="0" fontId="13" fillId="0" borderId="4" xfId="2" applyFont="1" applyBorder="1" applyAlignment="1">
      <alignment vertical="center" wrapText="1"/>
    </xf>
    <xf numFmtId="0" fontId="4" fillId="0" borderId="4" xfId="0" applyFont="1" applyBorder="1" applyAlignment="1" applyProtection="1">
      <alignment horizontal="left" vertical="center" wrapText="1"/>
      <protection locked="0"/>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14" fillId="0" borderId="4" xfId="0" applyFont="1" applyBorder="1"/>
    <xf numFmtId="0" fontId="14" fillId="0" borderId="4" xfId="0" applyFont="1" applyBorder="1" applyAlignment="1">
      <alignment horizontal="center"/>
    </xf>
    <xf numFmtId="0" fontId="4" fillId="0" borderId="4" xfId="0" applyFont="1" applyBorder="1"/>
    <xf numFmtId="0" fontId="4" fillId="0" borderId="4" xfId="0" applyFont="1" applyBorder="1" applyAlignment="1">
      <alignment horizontal="center"/>
    </xf>
    <xf numFmtId="0" fontId="4" fillId="0" borderId="4" xfId="0" applyFont="1" applyBorder="1" applyAlignment="1">
      <alignment vertical="center"/>
    </xf>
    <xf numFmtId="0" fontId="4" fillId="0" borderId="4" xfId="0" applyFont="1" applyBorder="1" applyAlignment="1">
      <alignment horizontal="center" vertical="center"/>
    </xf>
    <xf numFmtId="0" fontId="4" fillId="0" borderId="4" xfId="2" applyFont="1" applyBorder="1" applyAlignment="1">
      <alignment horizontal="left" vertical="center" wrapText="1"/>
    </xf>
    <xf numFmtId="0" fontId="4" fillId="0" borderId="4" xfId="0" applyFont="1" applyBorder="1" applyAlignment="1">
      <alignment vertical="center" wrapText="1"/>
    </xf>
    <xf numFmtId="0" fontId="14" fillId="0" borderId="0" xfId="0" applyFont="1"/>
    <xf numFmtId="0" fontId="14" fillId="0" borderId="7" xfId="0" applyFont="1" applyBorder="1" applyAlignment="1">
      <alignment horizontal="center" vertical="center"/>
    </xf>
    <xf numFmtId="0" fontId="5" fillId="3" borderId="0" xfId="0" applyFont="1" applyFill="1"/>
    <xf numFmtId="0" fontId="4" fillId="0" borderId="0" xfId="0" applyFont="1"/>
    <xf numFmtId="0" fontId="14" fillId="3" borderId="0" xfId="0" applyFont="1" applyFill="1"/>
    <xf numFmtId="0" fontId="14" fillId="0" borderId="4" xfId="0" applyFont="1" applyBorder="1" applyAlignment="1">
      <alignment horizontal="center" vertical="center"/>
    </xf>
    <xf numFmtId="0" fontId="3" fillId="0" borderId="4" xfId="2" applyFont="1" applyBorder="1" applyAlignment="1">
      <alignment vertical="center" wrapText="1"/>
    </xf>
    <xf numFmtId="0" fontId="5" fillId="0" borderId="0" xfId="0" applyFont="1" applyAlignment="1">
      <alignment vertical="center"/>
    </xf>
    <xf numFmtId="0" fontId="14" fillId="0" borderId="4" xfId="0" applyFont="1" applyBorder="1" applyAlignment="1">
      <alignment vertical="center"/>
    </xf>
    <xf numFmtId="0" fontId="14" fillId="0" borderId="4" xfId="0" applyFont="1" applyBorder="1" applyAlignment="1">
      <alignment vertical="center" wrapText="1"/>
    </xf>
    <xf numFmtId="0" fontId="14" fillId="0" borderId="0" xfId="0" applyFont="1" applyAlignment="1">
      <alignment vertical="center"/>
    </xf>
    <xf numFmtId="0" fontId="4" fillId="0" borderId="5" xfId="0" applyFont="1" applyBorder="1" applyAlignment="1">
      <alignment horizontal="center" vertical="center"/>
    </xf>
    <xf numFmtId="0" fontId="4" fillId="0" borderId="4" xfId="2" applyFont="1" applyBorder="1" applyAlignment="1">
      <alignment vertical="center" wrapText="1"/>
    </xf>
    <xf numFmtId="0" fontId="8" fillId="3" borderId="4" xfId="2" applyFont="1" applyFill="1" applyBorder="1" applyAlignment="1">
      <alignment wrapText="1"/>
    </xf>
    <xf numFmtId="0" fontId="4" fillId="3" borderId="4" xfId="0" applyFont="1" applyFill="1" applyBorder="1" applyAlignment="1">
      <alignment horizontal="center"/>
    </xf>
    <xf numFmtId="0" fontId="4" fillId="3" borderId="4" xfId="0" applyFont="1" applyFill="1" applyBorder="1"/>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0" borderId="6" xfId="0" applyFont="1" applyBorder="1" applyAlignment="1">
      <alignment horizontal="center"/>
    </xf>
    <xf numFmtId="0" fontId="3" fillId="0" borderId="4" xfId="0" applyFont="1" applyBorder="1"/>
    <xf numFmtId="0" fontId="16" fillId="0" borderId="4" xfId="0" applyFont="1" applyBorder="1"/>
    <xf numFmtId="0" fontId="4" fillId="0" borderId="5" xfId="0" applyFont="1" applyBorder="1" applyAlignment="1">
      <alignment horizontal="center"/>
    </xf>
    <xf numFmtId="0" fontId="16" fillId="0" borderId="4" xfId="0" applyFont="1" applyBorder="1" applyAlignment="1">
      <alignment wrapText="1"/>
    </xf>
    <xf numFmtId="0" fontId="3" fillId="0" borderId="4" xfId="2" applyFont="1" applyBorder="1" applyAlignment="1">
      <alignment horizontal="left" vertical="center" wrapText="1"/>
    </xf>
    <xf numFmtId="0" fontId="17" fillId="0" borderId="0" xfId="1" applyFont="1" applyAlignment="1">
      <alignment vertical="top" wrapText="1"/>
    </xf>
    <xf numFmtId="0" fontId="17" fillId="0" borderId="4" xfId="0" applyFont="1" applyBorder="1" applyAlignment="1">
      <alignment horizontal="center" vertical="center" wrapText="1"/>
    </xf>
    <xf numFmtId="0" fontId="17" fillId="0" borderId="4" xfId="0" applyFont="1" applyBorder="1" applyAlignment="1">
      <alignment vertical="center" wrapText="1"/>
    </xf>
    <xf numFmtId="0" fontId="8" fillId="0" borderId="4" xfId="0" applyFont="1" applyBorder="1" applyAlignment="1">
      <alignment horizontal="center" vertical="center" wrapText="1"/>
    </xf>
    <xf numFmtId="0" fontId="17" fillId="4" borderId="4" xfId="0" applyFont="1" applyFill="1" applyBorder="1" applyAlignment="1">
      <alignment horizontal="center" vertical="center" wrapText="1"/>
    </xf>
    <xf numFmtId="0" fontId="8" fillId="4" borderId="4" xfId="2" applyFont="1" applyFill="1" applyBorder="1" applyAlignment="1">
      <alignment vertical="center" wrapText="1"/>
    </xf>
    <xf numFmtId="0" fontId="17" fillId="3" borderId="4" xfId="0" applyFont="1" applyFill="1" applyBorder="1" applyAlignment="1">
      <alignment horizontal="center" vertical="center" wrapText="1"/>
    </xf>
    <xf numFmtId="0" fontId="17" fillId="0" borderId="4" xfId="0" applyFont="1" applyBorder="1" applyAlignment="1">
      <alignment horizontal="left" vertical="center" wrapText="1"/>
    </xf>
    <xf numFmtId="0" fontId="8" fillId="4" borderId="4" xfId="0" applyFont="1" applyFill="1" applyBorder="1" applyAlignment="1">
      <alignment horizontal="center" vertical="center" wrapText="1"/>
    </xf>
    <xf numFmtId="0" fontId="8" fillId="4" borderId="7" xfId="1" applyFont="1" applyFill="1" applyBorder="1" applyAlignment="1">
      <alignment horizontal="center" vertical="center" wrapText="1"/>
    </xf>
    <xf numFmtId="0" fontId="8" fillId="4" borderId="7" xfId="0" applyFont="1" applyFill="1" applyBorder="1" applyAlignment="1">
      <alignment horizontal="center" vertical="center" wrapText="1"/>
    </xf>
    <xf numFmtId="0" fontId="17" fillId="0" borderId="7" xfId="1" applyFont="1" applyBorder="1" applyAlignment="1">
      <alignment horizontal="center" vertical="center" wrapText="1"/>
    </xf>
    <xf numFmtId="0" fontId="17" fillId="3" borderId="7" xfId="1" applyFont="1" applyFill="1" applyBorder="1" applyAlignment="1">
      <alignment horizontal="center" vertical="center" wrapText="1"/>
    </xf>
    <xf numFmtId="0" fontId="8" fillId="3" borderId="7" xfId="0" applyFont="1" applyFill="1" applyBorder="1" applyAlignment="1">
      <alignment horizontal="center" vertical="center" wrapText="1"/>
    </xf>
    <xf numFmtId="0" fontId="17" fillId="3" borderId="0" xfId="1" applyFont="1" applyFill="1" applyAlignment="1">
      <alignment vertical="top" wrapText="1"/>
    </xf>
    <xf numFmtId="0" fontId="17" fillId="4" borderId="7" xfId="1" applyFont="1" applyFill="1" applyBorder="1" applyAlignment="1">
      <alignment horizontal="center" vertical="center" wrapText="1"/>
    </xf>
    <xf numFmtId="0" fontId="17" fillId="0" borderId="4" xfId="2" applyFont="1" applyBorder="1" applyAlignment="1">
      <alignment vertical="center" wrapText="1"/>
    </xf>
    <xf numFmtId="0" fontId="17" fillId="0" borderId="0" xfId="1" applyFont="1" applyAlignment="1">
      <alignment horizontal="center" wrapText="1"/>
    </xf>
    <xf numFmtId="0" fontId="18" fillId="0" borderId="0" xfId="0" applyFont="1"/>
    <xf numFmtId="0" fontId="18" fillId="0" borderId="0" xfId="0" applyFont="1" applyAlignment="1">
      <alignment horizontal="center"/>
    </xf>
    <xf numFmtId="0" fontId="17" fillId="0" borderId="0" xfId="0" applyFont="1" applyAlignment="1">
      <alignment horizontal="center"/>
    </xf>
    <xf numFmtId="0" fontId="19" fillId="0" borderId="0" xfId="0" applyFont="1"/>
    <xf numFmtId="0" fontId="19" fillId="0" borderId="0" xfId="0" quotePrefix="1" applyFont="1"/>
    <xf numFmtId="0" fontId="17" fillId="0" borderId="4" xfId="0" applyFont="1" applyBorder="1" applyAlignment="1">
      <alignment vertical="center"/>
    </xf>
    <xf numFmtId="0" fontId="18" fillId="3" borderId="0" xfId="0" applyFont="1" applyFill="1" applyAlignment="1">
      <alignment horizontal="left"/>
    </xf>
    <xf numFmtId="0" fontId="17" fillId="0" borderId="4" xfId="0" applyFont="1" applyBorder="1" applyAlignment="1">
      <alignment horizontal="center" vertical="center"/>
    </xf>
    <xf numFmtId="0" fontId="8" fillId="4" borderId="4" xfId="0" applyFont="1" applyFill="1" applyBorder="1" applyAlignment="1">
      <alignment horizontal="center" vertical="center"/>
    </xf>
    <xf numFmtId="0" fontId="17" fillId="3" borderId="0" xfId="0" applyFont="1" applyFill="1"/>
    <xf numFmtId="0" fontId="21" fillId="3" borderId="4" xfId="0" applyFont="1" applyFill="1" applyBorder="1" applyAlignment="1">
      <alignment vertical="center" wrapText="1"/>
    </xf>
    <xf numFmtId="0" fontId="19" fillId="0" borderId="0" xfId="0" applyFont="1" applyAlignment="1">
      <alignment horizontal="center"/>
    </xf>
    <xf numFmtId="0" fontId="8" fillId="0" borderId="6" xfId="1" applyFont="1" applyBorder="1" applyAlignment="1">
      <alignment horizontal="center" vertical="center" wrapText="1"/>
    </xf>
    <xf numFmtId="0" fontId="8" fillId="0" borderId="7" xfId="0" applyFont="1" applyBorder="1" applyAlignment="1">
      <alignment horizontal="center" vertical="center" wrapText="1"/>
    </xf>
    <xf numFmtId="0" fontId="17" fillId="0" borderId="0" xfId="1" applyFont="1" applyAlignment="1">
      <alignment horizontal="left" vertical="top" wrapText="1"/>
    </xf>
    <xf numFmtId="0" fontId="8" fillId="0" borderId="0" xfId="1" applyFont="1" applyAlignment="1">
      <alignment horizontal="center" vertical="top" wrapText="1"/>
    </xf>
    <xf numFmtId="0" fontId="17" fillId="0" borderId="0" xfId="1" applyFont="1" applyAlignment="1">
      <alignment vertical="center" wrapText="1"/>
    </xf>
    <xf numFmtId="0" fontId="17" fillId="3" borderId="0" xfId="1" applyFont="1" applyFill="1" applyAlignment="1">
      <alignment vertical="center" wrapText="1"/>
    </xf>
    <xf numFmtId="0" fontId="17" fillId="4" borderId="4" xfId="0" applyFont="1" applyFill="1" applyBorder="1" applyAlignment="1">
      <alignment horizontal="center" vertical="center"/>
    </xf>
    <xf numFmtId="0" fontId="17" fillId="0" borderId="4" xfId="2" applyFont="1" applyBorder="1" applyAlignment="1">
      <alignment horizontal="left" vertical="center" wrapText="1"/>
    </xf>
    <xf numFmtId="0" fontId="17" fillId="0" borderId="4" xfId="0" applyFont="1" applyBorder="1" applyAlignment="1" applyProtection="1">
      <alignment horizontal="left" vertical="center" wrapText="1"/>
      <protection locked="0"/>
    </xf>
    <xf numFmtId="0" fontId="18" fillId="4" borderId="4" xfId="0" applyFont="1" applyFill="1" applyBorder="1" applyAlignment="1">
      <alignment horizontal="center" vertical="center"/>
    </xf>
    <xf numFmtId="0" fontId="22" fillId="0" borderId="4" xfId="0" applyFont="1" applyBorder="1" applyAlignment="1">
      <alignment horizontal="center" vertical="center" wrapText="1"/>
    </xf>
    <xf numFmtId="0" fontId="22" fillId="4" borderId="7" xfId="0" applyFont="1" applyFill="1" applyBorder="1" applyAlignment="1">
      <alignment horizontal="center" vertical="center" wrapText="1"/>
    </xf>
    <xf numFmtId="0" fontId="22" fillId="4" borderId="7" xfId="1" applyFont="1" applyFill="1" applyBorder="1" applyAlignment="1">
      <alignment horizontal="center" vertical="center" wrapText="1"/>
    </xf>
    <xf numFmtId="0" fontId="22" fillId="4" borderId="4" xfId="0" applyFont="1" applyFill="1" applyBorder="1" applyAlignment="1">
      <alignment horizontal="center" vertical="center" wrapText="1"/>
    </xf>
    <xf numFmtId="0" fontId="23" fillId="3" borderId="4" xfId="0" applyFont="1" applyFill="1" applyBorder="1" applyAlignment="1">
      <alignment horizontal="center" vertical="center"/>
    </xf>
    <xf numFmtId="0" fontId="21" fillId="0" borderId="7" xfId="1" applyFont="1" applyBorder="1" applyAlignment="1">
      <alignment horizontal="center" vertical="center" wrapText="1"/>
    </xf>
    <xf numFmtId="0" fontId="21" fillId="0" borderId="4" xfId="0" applyFont="1" applyBorder="1" applyAlignment="1">
      <alignment horizontal="center" vertical="center"/>
    </xf>
    <xf numFmtId="0" fontId="21" fillId="0" borderId="4" xfId="0" applyFont="1" applyBorder="1" applyAlignment="1">
      <alignment vertical="center" wrapText="1"/>
    </xf>
    <xf numFmtId="0" fontId="21" fillId="0" borderId="4" xfId="0" applyFont="1" applyBorder="1" applyAlignment="1">
      <alignment horizontal="center" vertical="center" wrapText="1"/>
    </xf>
    <xf numFmtId="0" fontId="22" fillId="4" borderId="4" xfId="0" applyFont="1" applyFill="1" applyBorder="1" applyAlignment="1">
      <alignment horizontal="center" vertical="center"/>
    </xf>
    <xf numFmtId="0" fontId="22" fillId="4" borderId="4" xfId="2" applyFont="1" applyFill="1" applyBorder="1" applyAlignment="1">
      <alignment vertical="center" wrapText="1"/>
    </xf>
    <xf numFmtId="0" fontId="21" fillId="4" borderId="7" xfId="1" applyFont="1" applyFill="1" applyBorder="1" applyAlignment="1">
      <alignment horizontal="center" vertical="center" wrapText="1"/>
    </xf>
    <xf numFmtId="0" fontId="21" fillId="0" borderId="7" xfId="0" applyFont="1" applyBorder="1" applyAlignment="1">
      <alignment horizontal="center" vertical="center" wrapText="1"/>
    </xf>
    <xf numFmtId="0" fontId="21" fillId="3" borderId="4" xfId="0" applyFont="1" applyFill="1" applyBorder="1" applyAlignment="1">
      <alignment horizontal="center" vertical="center"/>
    </xf>
    <xf numFmtId="0" fontId="21" fillId="3" borderId="4" xfId="0" applyFont="1" applyFill="1" applyBorder="1" applyAlignment="1">
      <alignment horizontal="center" vertical="center" wrapText="1"/>
    </xf>
    <xf numFmtId="0" fontId="21" fillId="3" borderId="7" xfId="1" applyFont="1" applyFill="1" applyBorder="1" applyAlignment="1">
      <alignment horizontal="center" vertical="center" wrapText="1"/>
    </xf>
    <xf numFmtId="0" fontId="21" fillId="3" borderId="4" xfId="0" quotePrefix="1" applyFont="1" applyFill="1" applyBorder="1" applyAlignment="1">
      <alignment horizontal="center" vertical="center" wrapText="1"/>
    </xf>
    <xf numFmtId="0" fontId="22" fillId="3" borderId="7" xfId="0" applyFont="1" applyFill="1" applyBorder="1" applyAlignment="1">
      <alignment horizontal="center" wrapText="1"/>
    </xf>
    <xf numFmtId="0" fontId="21" fillId="3" borderId="7" xfId="0" applyFont="1" applyFill="1" applyBorder="1" applyAlignment="1">
      <alignment horizontal="center" vertical="center" wrapText="1"/>
    </xf>
    <xf numFmtId="0" fontId="21" fillId="0" borderId="4" xfId="2" applyFont="1" applyBorder="1" applyAlignment="1">
      <alignment vertical="center" wrapText="1"/>
    </xf>
    <xf numFmtId="0" fontId="21" fillId="4" borderId="4" xfId="0" applyFont="1" applyFill="1" applyBorder="1" applyAlignment="1">
      <alignment horizontal="center" vertical="center" wrapText="1"/>
    </xf>
    <xf numFmtId="0" fontId="21" fillId="3" borderId="4" xfId="2" applyFont="1" applyFill="1" applyBorder="1" applyAlignment="1">
      <alignment vertical="center" wrapText="1"/>
    </xf>
    <xf numFmtId="0" fontId="21" fillId="3" borderId="4" xfId="1" applyFont="1" applyFill="1" applyBorder="1" applyAlignment="1">
      <alignment horizontal="center" vertical="center" wrapText="1"/>
    </xf>
    <xf numFmtId="0" fontId="21" fillId="0" borderId="4" xfId="1" applyFont="1" applyBorder="1" applyAlignment="1">
      <alignment horizontal="center" vertical="center" wrapText="1"/>
    </xf>
    <xf numFmtId="3" fontId="21" fillId="3" borderId="4" xfId="0" applyNumberFormat="1" applyFont="1" applyFill="1" applyBorder="1" applyAlignment="1">
      <alignment horizontal="center" vertical="center"/>
    </xf>
    <xf numFmtId="0" fontId="23" fillId="3" borderId="4" xfId="0" applyFont="1" applyFill="1" applyBorder="1" applyAlignment="1">
      <alignment vertical="center"/>
    </xf>
    <xf numFmtId="0" fontId="21" fillId="3" borderId="4" xfId="0" applyFont="1" applyFill="1" applyBorder="1" applyAlignment="1">
      <alignment horizontal="left" vertical="center"/>
    </xf>
    <xf numFmtId="0" fontId="21" fillId="3" borderId="4" xfId="0" applyFont="1" applyFill="1" applyBorder="1" applyAlignment="1">
      <alignment vertical="center"/>
    </xf>
    <xf numFmtId="0" fontId="21" fillId="3" borderId="4" xfId="0" applyFont="1" applyFill="1" applyBorder="1" applyAlignment="1">
      <alignment horizontal="left" vertical="center" wrapText="1"/>
    </xf>
    <xf numFmtId="0" fontId="21" fillId="0" borderId="4" xfId="0" applyFont="1" applyBorder="1" applyAlignment="1">
      <alignment horizontal="left" vertical="center" wrapText="1"/>
    </xf>
    <xf numFmtId="0" fontId="24" fillId="4" borderId="4" xfId="0" applyFont="1" applyFill="1" applyBorder="1" applyAlignment="1">
      <alignment horizontal="center" vertical="center"/>
    </xf>
    <xf numFmtId="0" fontId="26" fillId="4" borderId="4" xfId="2" applyFont="1" applyFill="1" applyBorder="1" applyAlignment="1">
      <alignment vertical="center" wrapText="1"/>
    </xf>
    <xf numFmtId="0" fontId="23" fillId="0" borderId="4" xfId="0" applyFont="1" applyBorder="1" applyAlignment="1">
      <alignment vertical="center" wrapText="1"/>
    </xf>
    <xf numFmtId="0" fontId="21" fillId="3" borderId="7" xfId="0" applyFont="1" applyFill="1" applyBorder="1" applyAlignment="1">
      <alignment horizontal="left" vertical="center" wrapText="1"/>
    </xf>
    <xf numFmtId="0" fontId="28" fillId="0" borderId="4" xfId="2" applyFont="1" applyBorder="1" applyAlignment="1">
      <alignment vertical="center" wrapText="1"/>
    </xf>
    <xf numFmtId="0" fontId="21" fillId="0" borderId="4" xfId="0" applyFont="1" applyBorder="1" applyAlignment="1">
      <alignment vertical="center"/>
    </xf>
    <xf numFmtId="0" fontId="22" fillId="2" borderId="7" xfId="0" applyFont="1" applyFill="1" applyBorder="1" applyAlignment="1">
      <alignment horizontal="center" vertical="center" wrapText="1"/>
    </xf>
    <xf numFmtId="0" fontId="22" fillId="4" borderId="4" xfId="0" applyFont="1" applyFill="1" applyBorder="1" applyAlignment="1">
      <alignment vertical="center"/>
    </xf>
    <xf numFmtId="0" fontId="22" fillId="0" borderId="6" xfId="1" applyFont="1" applyBorder="1" applyAlignment="1">
      <alignment horizontal="center" vertical="center" wrapText="1"/>
    </xf>
    <xf numFmtId="0" fontId="22" fillId="0" borderId="7" xfId="0" applyFont="1" applyBorder="1" applyAlignment="1">
      <alignment horizontal="center" vertical="center" wrapText="1"/>
    </xf>
    <xf numFmtId="0" fontId="21" fillId="0" borderId="0" xfId="1" applyFont="1" applyAlignment="1">
      <alignment vertical="top" wrapText="1"/>
    </xf>
    <xf numFmtId="165" fontId="21" fillId="3" borderId="4" xfId="0" applyNumberFormat="1" applyFont="1" applyFill="1" applyBorder="1" applyAlignment="1">
      <alignment horizontal="center" vertical="center" wrapText="1"/>
    </xf>
    <xf numFmtId="3" fontId="21" fillId="3" borderId="4" xfId="0" applyNumberFormat="1" applyFont="1" applyFill="1" applyBorder="1" applyAlignment="1">
      <alignment horizontal="left" vertical="center"/>
    </xf>
    <xf numFmtId="0" fontId="21" fillId="3" borderId="0" xfId="0" applyFont="1" applyFill="1"/>
    <xf numFmtId="0" fontId="17" fillId="3" borderId="4" xfId="0" applyFont="1" applyFill="1" applyBorder="1" applyAlignment="1">
      <alignment horizontal="center" vertical="center"/>
    </xf>
    <xf numFmtId="0" fontId="21" fillId="4" borderId="4" xfId="0" applyFont="1" applyFill="1" applyBorder="1" applyAlignment="1">
      <alignment horizontal="center" vertical="center"/>
    </xf>
    <xf numFmtId="0" fontId="21" fillId="0" borderId="4" xfId="2" applyFont="1" applyBorder="1" applyAlignment="1">
      <alignment horizontal="left" vertical="center" wrapText="1"/>
    </xf>
    <xf numFmtId="0" fontId="21" fillId="0" borderId="4" xfId="0" applyFont="1" applyBorder="1" applyAlignment="1" applyProtection="1">
      <alignment horizontal="left" vertical="center" wrapText="1"/>
      <protection locked="0"/>
    </xf>
    <xf numFmtId="0" fontId="23" fillId="0" borderId="4" xfId="0" applyFont="1" applyBorder="1" applyAlignment="1">
      <alignment vertical="center"/>
    </xf>
    <xf numFmtId="0" fontId="23" fillId="0" borderId="4" xfId="0" applyFont="1" applyBorder="1" applyAlignment="1">
      <alignment horizontal="center" vertical="center"/>
    </xf>
    <xf numFmtId="0" fontId="23" fillId="4" borderId="4" xfId="0" applyFont="1" applyFill="1" applyBorder="1" applyAlignment="1">
      <alignment horizontal="center" vertical="center"/>
    </xf>
    <xf numFmtId="0" fontId="21" fillId="4" borderId="4" xfId="0" applyFont="1" applyFill="1" applyBorder="1" applyAlignment="1">
      <alignment vertical="center"/>
    </xf>
    <xf numFmtId="0" fontId="27" fillId="3" borderId="7"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7" xfId="1" applyFont="1" applyFill="1" applyBorder="1" applyAlignment="1">
      <alignment horizontal="center" vertical="center" wrapText="1"/>
    </xf>
    <xf numFmtId="0" fontId="22" fillId="2" borderId="4" xfId="0" applyFont="1" applyFill="1" applyBorder="1" applyAlignment="1">
      <alignment horizontal="center" vertical="center"/>
    </xf>
    <xf numFmtId="0" fontId="24" fillId="4" borderId="4" xfId="0" applyFont="1" applyFill="1" applyBorder="1" applyAlignment="1">
      <alignment vertical="center"/>
    </xf>
    <xf numFmtId="0" fontId="32" fillId="0" borderId="0" xfId="1" applyFont="1" applyAlignment="1">
      <alignment horizontal="center" vertical="top" wrapText="1"/>
    </xf>
    <xf numFmtId="0" fontId="29" fillId="0" borderId="0" xfId="1" applyFont="1" applyAlignment="1">
      <alignment horizontal="left" vertical="top" wrapText="1"/>
    </xf>
    <xf numFmtId="0" fontId="32" fillId="2" borderId="7" xfId="1" applyFont="1" applyFill="1" applyBorder="1" applyAlignment="1">
      <alignment horizontal="center" vertical="center" wrapText="1"/>
    </xf>
    <xf numFmtId="0" fontId="32" fillId="4" borderId="7" xfId="1" applyFont="1" applyFill="1" applyBorder="1" applyAlignment="1">
      <alignment horizontal="center" vertical="center" wrapText="1"/>
    </xf>
    <xf numFmtId="0" fontId="29" fillId="0" borderId="7" xfId="1" applyFont="1" applyBorder="1" applyAlignment="1">
      <alignment horizontal="center" vertical="center" wrapText="1"/>
    </xf>
    <xf numFmtId="0" fontId="29" fillId="0" borderId="4" xfId="1" applyFont="1" applyBorder="1" applyAlignment="1">
      <alignment horizontal="center" vertical="center" wrapText="1"/>
    </xf>
    <xf numFmtId="0" fontId="33" fillId="0" borderId="0" xfId="0" applyFont="1" applyAlignment="1">
      <alignment horizontal="center"/>
    </xf>
    <xf numFmtId="0" fontId="33" fillId="0" borderId="0" xfId="0" applyFont="1"/>
    <xf numFmtId="0" fontId="34" fillId="0" borderId="0" xfId="0" applyFont="1"/>
    <xf numFmtId="0" fontId="35" fillId="0" borderId="0" xfId="0" applyFont="1"/>
    <xf numFmtId="0" fontId="23" fillId="0" borderId="0" xfId="0" applyFont="1"/>
    <xf numFmtId="0" fontId="30" fillId="0" borderId="0" xfId="0" applyFont="1"/>
    <xf numFmtId="0" fontId="23" fillId="3" borderId="0" xfId="0" applyFont="1" applyFill="1" applyAlignment="1">
      <alignment horizontal="left"/>
    </xf>
    <xf numFmtId="0" fontId="21" fillId="0" borderId="0" xfId="1" applyFont="1" applyAlignment="1">
      <alignment horizontal="center" wrapText="1"/>
    </xf>
    <xf numFmtId="0" fontId="21" fillId="0" borderId="0" xfId="1" applyFont="1" applyAlignment="1">
      <alignment vertical="center" wrapText="1"/>
    </xf>
    <xf numFmtId="0" fontId="24" fillId="4" borderId="0" xfId="0" applyFont="1" applyFill="1"/>
    <xf numFmtId="0" fontId="25" fillId="0" borderId="0" xfId="0" applyFont="1"/>
    <xf numFmtId="0" fontId="23" fillId="4" borderId="0" xfId="0" applyFont="1" applyFill="1"/>
    <xf numFmtId="0" fontId="25" fillId="0" borderId="4" xfId="0" applyFont="1" applyBorder="1" applyAlignment="1">
      <alignment vertical="center"/>
    </xf>
    <xf numFmtId="0" fontId="25" fillId="0" borderId="0" xfId="0" applyFont="1" applyAlignment="1">
      <alignment vertical="center"/>
    </xf>
    <xf numFmtId="0" fontId="33" fillId="4" borderId="4" xfId="0" applyFont="1" applyFill="1" applyBorder="1" applyAlignment="1">
      <alignment vertical="center"/>
    </xf>
    <xf numFmtId="0" fontId="24" fillId="0" borderId="4" xfId="0" applyFont="1" applyBorder="1" applyAlignment="1">
      <alignment vertical="center"/>
    </xf>
    <xf numFmtId="0" fontId="23" fillId="4" borderId="4" xfId="0" applyFont="1" applyFill="1" applyBorder="1" applyAlignment="1">
      <alignment vertical="center"/>
    </xf>
    <xf numFmtId="0" fontId="34" fillId="0" borderId="4" xfId="0" applyFont="1" applyBorder="1" applyAlignment="1">
      <alignment vertical="center"/>
    </xf>
    <xf numFmtId="0" fontId="24" fillId="0" borderId="0" xfId="0" applyFont="1"/>
    <xf numFmtId="0" fontId="21" fillId="3" borderId="4" xfId="2" applyFont="1" applyFill="1" applyBorder="1" applyAlignment="1">
      <alignment horizontal="center" vertical="center" wrapText="1"/>
    </xf>
    <xf numFmtId="3" fontId="21" fillId="3" borderId="4" xfId="0" applyNumberFormat="1" applyFont="1" applyFill="1" applyBorder="1" applyAlignment="1">
      <alignment horizontal="center" vertical="center" wrapText="1"/>
    </xf>
    <xf numFmtId="0" fontId="21" fillId="3" borderId="7" xfId="0" applyFont="1" applyFill="1" applyBorder="1" applyAlignment="1">
      <alignment horizontal="center" wrapText="1"/>
    </xf>
    <xf numFmtId="0" fontId="21" fillId="3" borderId="6" xfId="0" applyFont="1" applyFill="1" applyBorder="1" applyAlignment="1">
      <alignment horizontal="center" vertical="center"/>
    </xf>
    <xf numFmtId="0" fontId="22" fillId="3" borderId="4" xfId="0" applyFont="1" applyFill="1" applyBorder="1" applyAlignment="1">
      <alignment horizontal="center" vertical="center" wrapText="1"/>
    </xf>
    <xf numFmtId="0" fontId="22" fillId="3" borderId="4" xfId="2" applyFont="1" applyFill="1" applyBorder="1" applyAlignment="1">
      <alignment vertical="center" wrapText="1"/>
    </xf>
    <xf numFmtId="0" fontId="22" fillId="3" borderId="7" xfId="0" applyFont="1" applyFill="1" applyBorder="1" applyAlignment="1">
      <alignment horizontal="left" vertical="center" wrapText="1"/>
    </xf>
    <xf numFmtId="0" fontId="22" fillId="3" borderId="4" xfId="0" applyFont="1" applyFill="1" applyBorder="1" applyAlignment="1">
      <alignment horizontal="center" vertical="center"/>
    </xf>
    <xf numFmtId="0" fontId="22" fillId="3" borderId="4" xfId="0" applyFont="1" applyFill="1" applyBorder="1" applyAlignment="1">
      <alignment vertical="center" wrapText="1"/>
    </xf>
    <xf numFmtId="0" fontId="22" fillId="3" borderId="4" xfId="0" applyFont="1" applyFill="1" applyBorder="1" applyAlignment="1">
      <alignment horizontal="center" wrapText="1"/>
    </xf>
    <xf numFmtId="0" fontId="21" fillId="3" borderId="0" xfId="1" applyFont="1" applyFill="1" applyAlignment="1">
      <alignment vertical="top" wrapText="1"/>
    </xf>
    <xf numFmtId="0" fontId="17" fillId="3" borderId="0" xfId="0" applyFont="1" applyFill="1" applyAlignment="1">
      <alignment horizontal="left"/>
    </xf>
    <xf numFmtId="0" fontId="8" fillId="3" borderId="0" xfId="0" applyFont="1" applyFill="1"/>
    <xf numFmtId="0" fontId="22" fillId="3" borderId="4" xfId="0" applyFont="1" applyFill="1" applyBorder="1" applyAlignment="1">
      <alignment horizontal="center"/>
    </xf>
    <xf numFmtId="0" fontId="15" fillId="3" borderId="0" xfId="1" applyFont="1" applyFill="1" applyAlignment="1">
      <alignment horizontal="center" vertical="top" wrapText="1"/>
    </xf>
    <xf numFmtId="0" fontId="4" fillId="3" borderId="0" xfId="1" applyFont="1" applyFill="1" applyAlignment="1">
      <alignment vertical="top" wrapText="1"/>
    </xf>
    <xf numFmtId="0" fontId="4" fillId="3" borderId="0" xfId="1" applyFont="1" applyFill="1" applyAlignment="1">
      <alignment horizontal="center" wrapText="1"/>
    </xf>
    <xf numFmtId="0" fontId="37" fillId="3" borderId="0" xfId="0" applyFont="1" applyFill="1" applyAlignment="1">
      <alignment horizontal="left" vertical="center"/>
    </xf>
    <xf numFmtId="0" fontId="17" fillId="3" borderId="0" xfId="0" applyFont="1" applyFill="1" applyAlignment="1">
      <alignment horizontal="left" vertical="center"/>
    </xf>
    <xf numFmtId="0" fontId="38" fillId="3" borderId="0" xfId="0" applyFont="1" applyFill="1"/>
    <xf numFmtId="0" fontId="22" fillId="3" borderId="4" xfId="0" applyFont="1" applyFill="1" applyBorder="1"/>
    <xf numFmtId="0" fontId="22" fillId="3" borderId="4" xfId="0" applyFont="1" applyFill="1" applyBorder="1" applyAlignment="1">
      <alignment vertical="center"/>
    </xf>
    <xf numFmtId="0" fontId="37" fillId="3" borderId="0" xfId="0" applyFont="1" applyFill="1" applyAlignment="1">
      <alignment horizontal="left"/>
    </xf>
    <xf numFmtId="0" fontId="38" fillId="3" borderId="0" xfId="0" applyFont="1" applyFill="1" applyAlignment="1">
      <alignment horizontal="center"/>
    </xf>
    <xf numFmtId="0" fontId="21" fillId="3" borderId="6" xfId="0" applyFont="1" applyFill="1" applyBorder="1" applyAlignment="1">
      <alignment horizontal="center" vertical="center" wrapText="1"/>
    </xf>
    <xf numFmtId="0" fontId="21" fillId="3" borderId="6" xfId="0" applyFont="1" applyFill="1" applyBorder="1" applyAlignment="1">
      <alignment vertical="center" wrapText="1"/>
    </xf>
    <xf numFmtId="0" fontId="22" fillId="3" borderId="0" xfId="0" applyFont="1" applyFill="1" applyAlignment="1">
      <alignment horizontal="center" wrapText="1"/>
    </xf>
    <xf numFmtId="3" fontId="22" fillId="3" borderId="4" xfId="0" applyNumberFormat="1" applyFont="1" applyFill="1" applyBorder="1" applyAlignment="1">
      <alignment horizontal="center" vertical="center"/>
    </xf>
    <xf numFmtId="0" fontId="9" fillId="0" borderId="0" xfId="0" applyFont="1"/>
    <xf numFmtId="0" fontId="27" fillId="4" borderId="4" xfId="0" applyFont="1" applyFill="1" applyBorder="1" applyAlignment="1">
      <alignment horizontal="center" vertical="center"/>
    </xf>
    <xf numFmtId="0" fontId="27" fillId="4" borderId="4" xfId="2" applyFont="1" applyFill="1" applyBorder="1" applyAlignment="1">
      <alignment vertical="center" wrapText="1"/>
    </xf>
    <xf numFmtId="0" fontId="25" fillId="4" borderId="4" xfId="0" applyFont="1" applyFill="1" applyBorder="1" applyAlignment="1">
      <alignment vertical="center"/>
    </xf>
    <xf numFmtId="0" fontId="25" fillId="4" borderId="4" xfId="0" applyFont="1" applyFill="1" applyBorder="1" applyAlignment="1">
      <alignment horizontal="center" vertical="center"/>
    </xf>
    <xf numFmtId="0" fontId="27" fillId="4" borderId="4" xfId="0" applyFont="1" applyFill="1" applyBorder="1" applyAlignment="1">
      <alignment horizontal="center" vertical="center" wrapText="1"/>
    </xf>
    <xf numFmtId="0" fontId="27" fillId="4" borderId="7" xfId="1" applyFont="1" applyFill="1" applyBorder="1" applyAlignment="1">
      <alignment horizontal="center" vertical="center" wrapText="1"/>
    </xf>
    <xf numFmtId="0" fontId="40" fillId="4" borderId="7" xfId="1" applyFont="1" applyFill="1" applyBorder="1" applyAlignment="1">
      <alignment horizontal="center" vertical="center" wrapText="1"/>
    </xf>
    <xf numFmtId="0" fontId="27" fillId="4" borderId="7" xfId="0" applyFont="1" applyFill="1" applyBorder="1" applyAlignment="1">
      <alignment horizontal="center" vertical="center" wrapText="1"/>
    </xf>
    <xf numFmtId="0" fontId="25" fillId="0" borderId="0" xfId="1" applyFont="1" applyAlignment="1">
      <alignment vertical="center" wrapText="1"/>
    </xf>
    <xf numFmtId="0" fontId="37" fillId="3" borderId="0" xfId="0" applyFont="1" applyFill="1" applyAlignment="1">
      <alignment vertical="center" wrapText="1"/>
    </xf>
    <xf numFmtId="0" fontId="37" fillId="3" borderId="0" xfId="0" applyFont="1" applyFill="1"/>
    <xf numFmtId="0" fontId="37" fillId="3" borderId="4" xfId="0" applyFont="1" applyFill="1" applyBorder="1" applyAlignment="1">
      <alignment horizontal="center" vertical="center" wrapText="1"/>
    </xf>
    <xf numFmtId="3" fontId="37" fillId="3" borderId="4" xfId="0" applyNumberFormat="1" applyFont="1" applyFill="1" applyBorder="1" applyAlignment="1">
      <alignment horizontal="center" vertical="center"/>
    </xf>
    <xf numFmtId="0" fontId="37" fillId="3" borderId="4" xfId="0" applyFont="1" applyFill="1" applyBorder="1" applyAlignment="1">
      <alignment horizontal="center" vertical="center"/>
    </xf>
    <xf numFmtId="0" fontId="41" fillId="3" borderId="0" xfId="0" applyFont="1" applyFill="1"/>
    <xf numFmtId="0" fontId="37" fillId="3" borderId="4" xfId="0" applyFont="1" applyFill="1" applyBorder="1" applyAlignment="1">
      <alignment vertical="center" wrapText="1"/>
    </xf>
    <xf numFmtId="49" fontId="22" fillId="3" borderId="4" xfId="0" applyNumberFormat="1" applyFont="1" applyFill="1" applyBorder="1" applyAlignment="1">
      <alignment horizontal="center" vertical="center" wrapText="1"/>
    </xf>
    <xf numFmtId="49" fontId="21" fillId="3" borderId="4" xfId="0" quotePrefix="1" applyNumberFormat="1" applyFont="1" applyFill="1" applyBorder="1" applyAlignment="1">
      <alignment horizontal="center" vertical="center" wrapText="1"/>
    </xf>
    <xf numFmtId="49" fontId="21" fillId="3" borderId="4" xfId="0" applyNumberFormat="1" applyFont="1" applyFill="1" applyBorder="1" applyAlignment="1">
      <alignment horizontal="center" vertical="center" wrapText="1"/>
    </xf>
    <xf numFmtId="49" fontId="17" fillId="3" borderId="0" xfId="0" applyNumberFormat="1" applyFont="1" applyFill="1" applyAlignment="1">
      <alignment horizontal="center"/>
    </xf>
    <xf numFmtId="49" fontId="8" fillId="3" borderId="0" xfId="0" applyNumberFormat="1" applyFont="1" applyFill="1" applyAlignment="1">
      <alignment horizontal="center"/>
    </xf>
    <xf numFmtId="49" fontId="8" fillId="3" borderId="0" xfId="0" applyNumberFormat="1" applyFont="1" applyFill="1"/>
    <xf numFmtId="49" fontId="21" fillId="3" borderId="4" xfId="0" quotePrefix="1" applyNumberFormat="1" applyFont="1" applyFill="1" applyBorder="1" applyAlignment="1">
      <alignment horizontal="center" vertical="center"/>
    </xf>
    <xf numFmtId="49" fontId="21" fillId="3" borderId="6" xfId="0" quotePrefix="1" applyNumberFormat="1" applyFont="1" applyFill="1" applyBorder="1" applyAlignment="1">
      <alignment horizontal="center" vertical="center" wrapText="1"/>
    </xf>
    <xf numFmtId="49" fontId="38" fillId="3" borderId="0" xfId="0" applyNumberFormat="1" applyFont="1" applyFill="1" applyAlignment="1">
      <alignment horizontal="center"/>
    </xf>
    <xf numFmtId="0" fontId="41" fillId="3" borderId="4" xfId="0" applyFont="1" applyFill="1" applyBorder="1" applyAlignment="1">
      <alignment vertical="center" wrapText="1"/>
    </xf>
    <xf numFmtId="3" fontId="17" fillId="3" borderId="0" xfId="1" applyNumberFormat="1" applyFont="1" applyFill="1" applyAlignment="1">
      <alignment horizontal="left" vertical="top" wrapText="1"/>
    </xf>
    <xf numFmtId="3" fontId="17" fillId="3" borderId="4" xfId="1" applyNumberFormat="1" applyFont="1" applyFill="1" applyBorder="1" applyAlignment="1">
      <alignment vertical="top" wrapText="1"/>
    </xf>
    <xf numFmtId="3" fontId="21" fillId="3" borderId="4" xfId="1" applyNumberFormat="1" applyFont="1" applyFill="1" applyBorder="1" applyAlignment="1">
      <alignment vertical="top" wrapText="1"/>
    </xf>
    <xf numFmtId="3" fontId="8" fillId="3" borderId="0" xfId="0" applyNumberFormat="1" applyFont="1" applyFill="1" applyAlignment="1">
      <alignment horizontal="center"/>
    </xf>
    <xf numFmtId="3" fontId="8" fillId="3" borderId="0" xfId="0" applyNumberFormat="1" applyFont="1" applyFill="1"/>
    <xf numFmtId="3" fontId="38" fillId="3" borderId="0" xfId="0" applyNumberFormat="1" applyFont="1" applyFill="1"/>
    <xf numFmtId="49" fontId="22" fillId="3" borderId="7" xfId="0" applyNumberFormat="1" applyFont="1" applyFill="1" applyBorder="1" applyAlignment="1">
      <alignment horizontal="center" vertical="center" wrapText="1"/>
    </xf>
    <xf numFmtId="49" fontId="21" fillId="3" borderId="7" xfId="0" quotePrefix="1" applyNumberFormat="1" applyFont="1" applyFill="1" applyBorder="1" applyAlignment="1">
      <alignment horizontal="center" vertical="center"/>
    </xf>
    <xf numFmtId="49" fontId="21" fillId="3" borderId="7" xfId="0" applyNumberFormat="1" applyFont="1" applyFill="1" applyBorder="1" applyAlignment="1">
      <alignment horizontal="center" vertical="center" wrapText="1"/>
    </xf>
    <xf numFmtId="49" fontId="21" fillId="3" borderId="7" xfId="0" quotePrefix="1" applyNumberFormat="1" applyFont="1" applyFill="1" applyBorder="1" applyAlignment="1">
      <alignment horizontal="center" vertical="center" wrapText="1"/>
    </xf>
    <xf numFmtId="0" fontId="21" fillId="3" borderId="4" xfId="1" applyFont="1" applyFill="1" applyBorder="1" applyAlignment="1">
      <alignment vertical="top" wrapText="1"/>
    </xf>
    <xf numFmtId="166" fontId="45" fillId="3" borderId="4" xfId="5" applyNumberFormat="1" applyFont="1" applyFill="1" applyBorder="1" applyAlignment="1">
      <alignment vertical="center"/>
    </xf>
    <xf numFmtId="3" fontId="45" fillId="3" borderId="4" xfId="0" applyNumberFormat="1" applyFont="1" applyFill="1" applyBorder="1" applyAlignment="1">
      <alignment horizontal="right" vertical="center"/>
    </xf>
    <xf numFmtId="166" fontId="21" fillId="3" borderId="4" xfId="5" applyNumberFormat="1" applyFont="1" applyFill="1" applyBorder="1" applyAlignment="1">
      <alignment horizontal="center" vertical="center" wrapText="1"/>
    </xf>
    <xf numFmtId="0" fontId="17" fillId="3" borderId="0" xfId="0" applyFont="1" applyFill="1" applyAlignment="1">
      <alignment horizontal="center"/>
    </xf>
    <xf numFmtId="0" fontId="22" fillId="3" borderId="2" xfId="1" applyFont="1" applyFill="1" applyBorder="1" applyAlignment="1">
      <alignment horizontal="center" wrapText="1"/>
    </xf>
    <xf numFmtId="0" fontId="22" fillId="3" borderId="3" xfId="0" applyFont="1" applyFill="1" applyBorder="1" applyAlignment="1">
      <alignment horizontal="center" wrapText="1"/>
    </xf>
    <xf numFmtId="0" fontId="37" fillId="3" borderId="0" xfId="1" applyFont="1" applyFill="1" applyAlignment="1">
      <alignment vertical="top" wrapText="1"/>
    </xf>
    <xf numFmtId="0" fontId="37" fillId="3" borderId="0" xfId="1" applyFont="1" applyFill="1" applyAlignment="1">
      <alignment wrapText="1"/>
    </xf>
    <xf numFmtId="49" fontId="37" fillId="3" borderId="0" xfId="1" applyNumberFormat="1" applyFont="1" applyFill="1" applyAlignment="1">
      <alignment horizontal="left" wrapText="1"/>
    </xf>
    <xf numFmtId="0" fontId="37" fillId="3" borderId="0" xfId="1" applyFont="1" applyFill="1" applyAlignment="1">
      <alignment horizontal="center" wrapText="1"/>
    </xf>
    <xf numFmtId="49" fontId="46" fillId="3" borderId="6" xfId="1" applyNumberFormat="1" applyFont="1" applyFill="1" applyBorder="1" applyAlignment="1">
      <alignment horizontal="center" vertical="center" wrapText="1"/>
    </xf>
    <xf numFmtId="0" fontId="46" fillId="3" borderId="4" xfId="0" applyFont="1" applyFill="1" applyBorder="1" applyAlignment="1">
      <alignment horizontal="center" vertical="center" wrapText="1"/>
    </xf>
    <xf numFmtId="49" fontId="46" fillId="3" borderId="4" xfId="0" applyNumberFormat="1" applyFont="1" applyFill="1" applyBorder="1" applyAlignment="1">
      <alignment horizontal="center" vertical="center" wrapText="1"/>
    </xf>
    <xf numFmtId="0" fontId="37" fillId="3" borderId="4" xfId="1" applyFont="1" applyFill="1" applyBorder="1" applyAlignment="1">
      <alignment vertical="top" wrapText="1"/>
    </xf>
    <xf numFmtId="0" fontId="46" fillId="3" borderId="7" xfId="0" applyFont="1" applyFill="1" applyBorder="1" applyAlignment="1">
      <alignment horizontal="center" wrapText="1"/>
    </xf>
    <xf numFmtId="0" fontId="46" fillId="3" borderId="4" xfId="0" applyFont="1" applyFill="1" applyBorder="1" applyAlignment="1">
      <alignment horizontal="center" wrapText="1"/>
    </xf>
    <xf numFmtId="3" fontId="47" fillId="3" borderId="4" xfId="2" applyNumberFormat="1" applyFont="1" applyFill="1" applyBorder="1" applyAlignment="1">
      <alignment horizontal="center" vertical="center" wrapText="1"/>
    </xf>
    <xf numFmtId="0" fontId="41" fillId="5" borderId="4" xfId="10" applyFont="1" applyFill="1" applyBorder="1" applyAlignment="1" applyProtection="1">
      <alignment horizontal="left" vertical="center" wrapText="1" shrinkToFit="1"/>
      <protection locked="0"/>
    </xf>
    <xf numFmtId="0" fontId="45" fillId="3" borderId="4" xfId="0" applyFont="1" applyFill="1" applyBorder="1" applyAlignment="1">
      <alignment horizontal="center" vertical="center" wrapText="1"/>
    </xf>
    <xf numFmtId="0" fontId="37" fillId="5" borderId="4" xfId="10" applyFont="1" applyFill="1" applyBorder="1" applyAlignment="1" applyProtection="1">
      <alignment horizontal="center" vertical="center" wrapText="1" shrinkToFit="1"/>
      <protection locked="0"/>
    </xf>
    <xf numFmtId="0" fontId="37" fillId="3" borderId="4" xfId="11" applyFont="1" applyFill="1" applyBorder="1" applyAlignment="1">
      <alignment horizontal="center" vertical="center"/>
    </xf>
    <xf numFmtId="3" fontId="37" fillId="5" borderId="4" xfId="10" applyNumberFormat="1" applyFont="1" applyFill="1" applyBorder="1" applyAlignment="1" applyProtection="1">
      <alignment horizontal="right" vertical="center" wrapText="1" shrinkToFit="1"/>
      <protection locked="0"/>
    </xf>
    <xf numFmtId="166" fontId="37" fillId="3" borderId="4" xfId="12" applyNumberFormat="1" applyFont="1" applyFill="1" applyBorder="1" applyAlignment="1">
      <alignment horizontal="right" vertical="center" wrapText="1"/>
    </xf>
    <xf numFmtId="166" fontId="37" fillId="3" borderId="4" xfId="5" applyNumberFormat="1" applyFont="1" applyFill="1" applyBorder="1" applyAlignment="1">
      <alignment horizontal="right" vertical="center" wrapText="1"/>
    </xf>
    <xf numFmtId="49" fontId="37" fillId="3" borderId="0" xfId="0" applyNumberFormat="1" applyFont="1" applyFill="1" applyAlignment="1">
      <alignment horizontal="center"/>
    </xf>
    <xf numFmtId="49" fontId="41" fillId="3" borderId="0" xfId="0" applyNumberFormat="1" applyFont="1" applyFill="1" applyAlignment="1">
      <alignment horizontal="center"/>
    </xf>
    <xf numFmtId="49" fontId="41" fillId="3" borderId="0" xfId="0" applyNumberFormat="1" applyFont="1" applyFill="1"/>
    <xf numFmtId="0" fontId="43" fillId="3" borderId="0" xfId="0" applyFont="1" applyFill="1"/>
    <xf numFmtId="49" fontId="43" fillId="3" borderId="0" xfId="0" applyNumberFormat="1" applyFont="1" applyFill="1"/>
    <xf numFmtId="0" fontId="46" fillId="3" borderId="4" xfId="2" applyFont="1" applyFill="1" applyBorder="1" applyAlignment="1">
      <alignment vertical="center" wrapText="1"/>
    </xf>
    <xf numFmtId="49" fontId="45" fillId="3" borderId="4" xfId="0" applyNumberFormat="1" applyFont="1" applyFill="1" applyBorder="1" applyAlignment="1">
      <alignment horizontal="center" vertical="center" wrapText="1"/>
    </xf>
    <xf numFmtId="3" fontId="45" fillId="3" borderId="4" xfId="0" applyNumberFormat="1" applyFont="1" applyFill="1" applyBorder="1" applyAlignment="1">
      <alignment horizontal="left" vertical="center"/>
    </xf>
    <xf numFmtId="49" fontId="45" fillId="3" borderId="4" xfId="0" quotePrefix="1" applyNumberFormat="1" applyFont="1" applyFill="1" applyBorder="1" applyAlignment="1">
      <alignment horizontal="center" vertical="center" wrapText="1"/>
    </xf>
    <xf numFmtId="0" fontId="45" fillId="3" borderId="4" xfId="0" applyFont="1" applyFill="1" applyBorder="1" applyAlignment="1">
      <alignment horizontal="left" vertical="center" wrapText="1"/>
    </xf>
    <xf numFmtId="0" fontId="46" fillId="3" borderId="4" xfId="0" applyFont="1" applyFill="1" applyBorder="1" applyAlignment="1">
      <alignment horizontal="center" vertical="center"/>
    </xf>
    <xf numFmtId="0" fontId="46" fillId="3" borderId="4" xfId="0" applyFont="1" applyFill="1" applyBorder="1" applyAlignment="1">
      <alignment horizontal="center"/>
    </xf>
    <xf numFmtId="0" fontId="46" fillId="3" borderId="7" xfId="0" applyFont="1" applyFill="1" applyBorder="1" applyAlignment="1">
      <alignment horizontal="left" vertical="center" wrapText="1"/>
    </xf>
    <xf numFmtId="0" fontId="45" fillId="3" borderId="4" xfId="0" applyFont="1" applyFill="1" applyBorder="1" applyAlignment="1">
      <alignment vertical="center" wrapText="1"/>
    </xf>
    <xf numFmtId="0" fontId="45" fillId="3" borderId="7" xfId="1" applyFont="1" applyFill="1" applyBorder="1" applyAlignment="1">
      <alignment horizontal="center" vertical="center" wrapText="1"/>
    </xf>
    <xf numFmtId="0" fontId="45" fillId="3" borderId="7" xfId="1" applyFont="1" applyFill="1" applyBorder="1" applyAlignment="1">
      <alignment horizontal="left" vertical="center" wrapText="1"/>
    </xf>
    <xf numFmtId="0" fontId="45" fillId="3" borderId="7" xfId="0" applyFont="1" applyFill="1" applyBorder="1" applyAlignment="1">
      <alignment horizontal="center" vertical="center" wrapText="1"/>
    </xf>
    <xf numFmtId="0" fontId="45" fillId="3" borderId="7" xfId="0" applyFont="1" applyFill="1" applyBorder="1" applyAlignment="1">
      <alignment horizontal="left" vertical="center" wrapText="1"/>
    </xf>
    <xf numFmtId="0" fontId="48" fillId="3" borderId="7" xfId="0" applyFont="1" applyFill="1" applyBorder="1" applyAlignment="1">
      <alignment horizontal="left" vertical="center" wrapText="1"/>
    </xf>
    <xf numFmtId="0" fontId="45" fillId="3" borderId="4" xfId="2" applyFont="1" applyFill="1" applyBorder="1" applyAlignment="1">
      <alignment vertical="center" wrapText="1"/>
    </xf>
    <xf numFmtId="0" fontId="46" fillId="3" borderId="4" xfId="0" applyFont="1" applyFill="1" applyBorder="1" applyAlignment="1">
      <alignment vertical="center" wrapText="1"/>
    </xf>
    <xf numFmtId="0" fontId="45" fillId="3" borderId="4" xfId="0" applyFont="1" applyFill="1" applyBorder="1" applyAlignment="1">
      <alignment horizontal="center" vertical="center"/>
    </xf>
    <xf numFmtId="0" fontId="45" fillId="3" borderId="4" xfId="0" quotePrefix="1" applyFont="1" applyFill="1" applyBorder="1" applyAlignment="1">
      <alignment horizontal="center" vertical="center" wrapText="1"/>
    </xf>
    <xf numFmtId="0" fontId="46" fillId="3" borderId="4" xfId="1" applyFont="1" applyFill="1" applyBorder="1" applyAlignment="1">
      <alignment horizontal="center" vertical="center" wrapText="1"/>
    </xf>
    <xf numFmtId="0" fontId="46" fillId="3" borderId="4" xfId="2" applyFont="1" applyFill="1" applyBorder="1" applyAlignment="1">
      <alignment horizontal="center" vertical="center" wrapText="1"/>
    </xf>
    <xf numFmtId="0" fontId="45" fillId="3" borderId="4" xfId="1" applyFont="1" applyFill="1" applyBorder="1" applyAlignment="1">
      <alignment horizontal="center" vertical="center" wrapText="1"/>
    </xf>
    <xf numFmtId="0" fontId="45" fillId="3" borderId="4" xfId="2" applyFont="1" applyFill="1" applyBorder="1" applyAlignment="1">
      <alignment horizontal="center" vertical="center" wrapText="1"/>
    </xf>
    <xf numFmtId="0" fontId="45" fillId="3" borderId="4" xfId="0" applyFont="1" applyFill="1" applyBorder="1" applyAlignment="1">
      <alignment horizontal="center" wrapText="1"/>
    </xf>
    <xf numFmtId="0" fontId="45" fillId="3" borderId="8" xfId="2" applyFont="1" applyFill="1" applyBorder="1" applyAlignment="1">
      <alignment vertical="center" wrapText="1"/>
    </xf>
    <xf numFmtId="0" fontId="45" fillId="3" borderId="9" xfId="0" applyFont="1" applyFill="1" applyBorder="1" applyAlignment="1">
      <alignment horizontal="center" vertical="center" wrapText="1"/>
    </xf>
    <xf numFmtId="3" fontId="45" fillId="3" borderId="4" xfId="0" applyNumberFormat="1" applyFont="1" applyFill="1" applyBorder="1" applyAlignment="1">
      <alignment horizontal="center" vertical="center"/>
    </xf>
    <xf numFmtId="0" fontId="37" fillId="3" borderId="4" xfId="1" applyFont="1" applyFill="1" applyBorder="1" applyAlignment="1">
      <alignment horizontal="center" vertical="center" wrapText="1"/>
    </xf>
    <xf numFmtId="49" fontId="37" fillId="3" borderId="4" xfId="0" quotePrefix="1" applyNumberFormat="1" applyFont="1" applyFill="1" applyBorder="1" applyAlignment="1">
      <alignment horizontal="center" vertical="center" wrapText="1"/>
    </xf>
    <xf numFmtId="0" fontId="41" fillId="3" borderId="4" xfId="0" applyFont="1" applyFill="1" applyBorder="1" applyAlignment="1">
      <alignment horizontal="center" wrapText="1"/>
    </xf>
    <xf numFmtId="0" fontId="37" fillId="3" borderId="4" xfId="0" applyFont="1" applyFill="1" applyBorder="1" applyAlignment="1">
      <alignment vertical="center"/>
    </xf>
    <xf numFmtId="0" fontId="37" fillId="3" borderId="1" xfId="1" applyFont="1" applyFill="1" applyBorder="1" applyAlignment="1">
      <alignment horizontal="center" vertical="center" wrapText="1"/>
    </xf>
    <xf numFmtId="0" fontId="45" fillId="3" borderId="4" xfId="0" applyFont="1" applyFill="1" applyBorder="1" applyAlignment="1">
      <alignment vertical="center"/>
    </xf>
    <xf numFmtId="0" fontId="45" fillId="3" borderId="4" xfId="0" applyFont="1" applyFill="1" applyBorder="1" applyAlignment="1">
      <alignment horizontal="left" vertical="center"/>
    </xf>
    <xf numFmtId="49" fontId="45" fillId="3" borderId="4" xfId="0" applyNumberFormat="1" applyFont="1" applyFill="1" applyBorder="1" applyAlignment="1">
      <alignment vertical="center"/>
    </xf>
    <xf numFmtId="0" fontId="37" fillId="3" borderId="11" xfId="0" applyFont="1" applyFill="1" applyBorder="1"/>
    <xf numFmtId="0" fontId="37" fillId="3" borderId="0" xfId="0" applyFont="1" applyFill="1" applyAlignment="1">
      <alignment vertical="center"/>
    </xf>
    <xf numFmtId="49" fontId="45" fillId="3" borderId="4" xfId="3" applyNumberFormat="1" applyFont="1" applyFill="1" applyBorder="1" applyAlignment="1">
      <alignment vertical="center"/>
    </xf>
    <xf numFmtId="49" fontId="45" fillId="3" borderId="4" xfId="0" applyNumberFormat="1" applyFont="1" applyFill="1" applyBorder="1" applyAlignment="1">
      <alignment horizontal="right" vertical="center"/>
    </xf>
    <xf numFmtId="0" fontId="37" fillId="3" borderId="1" xfId="0" applyFont="1" applyFill="1" applyBorder="1"/>
    <xf numFmtId="0" fontId="45" fillId="3" borderId="0" xfId="1" applyFont="1" applyFill="1" applyAlignment="1">
      <alignment vertical="top" wrapText="1"/>
    </xf>
    <xf numFmtId="0" fontId="45" fillId="3" borderId="0" xfId="0" applyFont="1" applyFill="1"/>
    <xf numFmtId="0" fontId="45" fillId="3" borderId="4" xfId="0" applyFont="1" applyFill="1" applyBorder="1"/>
    <xf numFmtId="0" fontId="45" fillId="3" borderId="0" xfId="0" applyFont="1" applyFill="1" applyAlignment="1">
      <alignment vertical="center"/>
    </xf>
    <xf numFmtId="3" fontId="45" fillId="3" borderId="4" xfId="0" applyNumberFormat="1" applyFont="1" applyFill="1" applyBorder="1" applyAlignment="1">
      <alignment vertical="center"/>
    </xf>
    <xf numFmtId="0" fontId="43" fillId="3" borderId="0" xfId="0" applyFont="1" applyFill="1" applyAlignment="1">
      <alignment horizontal="center"/>
    </xf>
    <xf numFmtId="49" fontId="43" fillId="3" borderId="0" xfId="0" applyNumberFormat="1" applyFont="1" applyFill="1" applyAlignment="1">
      <alignment horizontal="center"/>
    </xf>
    <xf numFmtId="166" fontId="21" fillId="3" borderId="4" xfId="5" applyNumberFormat="1" applyFont="1" applyFill="1" applyBorder="1" applyAlignment="1">
      <alignment horizontal="right" vertical="center" wrapText="1"/>
    </xf>
    <xf numFmtId="0" fontId="22" fillId="3" borderId="6" xfId="0" applyFont="1" applyFill="1" applyBorder="1" applyAlignment="1">
      <alignment horizontal="center" vertical="center"/>
    </xf>
    <xf numFmtId="0" fontId="22" fillId="3" borderId="6" xfId="0" applyFont="1" applyFill="1" applyBorder="1" applyAlignment="1">
      <alignment vertical="center"/>
    </xf>
    <xf numFmtId="49" fontId="21" fillId="3" borderId="6" xfId="0" applyNumberFormat="1" applyFont="1" applyFill="1" applyBorder="1" applyAlignment="1">
      <alignment vertical="center"/>
    </xf>
    <xf numFmtId="3" fontId="21" fillId="3" borderId="6" xfId="0" applyNumberFormat="1" applyFont="1" applyFill="1" applyBorder="1" applyAlignment="1">
      <alignment vertical="center"/>
    </xf>
    <xf numFmtId="3" fontId="21" fillId="3" borderId="6" xfId="0" applyNumberFormat="1" applyFont="1" applyFill="1" applyBorder="1" applyAlignment="1">
      <alignment horizontal="center" vertical="center"/>
    </xf>
    <xf numFmtId="3" fontId="21" fillId="3" borderId="4" xfId="0" applyNumberFormat="1" applyFont="1" applyFill="1" applyBorder="1" applyAlignment="1">
      <alignment horizontal="right" vertical="center"/>
    </xf>
    <xf numFmtId="49" fontId="21" fillId="3" borderId="4" xfId="0" applyNumberFormat="1" applyFont="1" applyFill="1" applyBorder="1" applyAlignment="1">
      <alignment horizontal="center" vertical="center"/>
    </xf>
    <xf numFmtId="166" fontId="17" fillId="3" borderId="4" xfId="13" applyNumberFormat="1" applyFont="1" applyFill="1" applyBorder="1" applyAlignment="1" applyProtection="1">
      <alignment horizontal="center" vertical="center" wrapText="1"/>
    </xf>
    <xf numFmtId="166" fontId="22" fillId="3" borderId="7" xfId="5" applyNumberFormat="1" applyFont="1" applyFill="1" applyBorder="1" applyAlignment="1">
      <alignment horizontal="right" vertical="center" wrapText="1"/>
    </xf>
    <xf numFmtId="0" fontId="22" fillId="3" borderId="8" xfId="2" applyFont="1" applyFill="1" applyBorder="1" applyAlignment="1">
      <alignment vertical="center" wrapText="1"/>
    </xf>
    <xf numFmtId="0" fontId="22" fillId="3" borderId="9" xfId="2" applyFont="1" applyFill="1" applyBorder="1" applyAlignment="1">
      <alignment vertical="center" wrapText="1"/>
    </xf>
    <xf numFmtId="0" fontId="22" fillId="3" borderId="10" xfId="2" applyFont="1" applyFill="1" applyBorder="1" applyAlignment="1">
      <alignment vertical="center" wrapText="1"/>
    </xf>
    <xf numFmtId="0" fontId="8" fillId="3" borderId="0" xfId="0" applyFont="1" applyFill="1" applyAlignment="1">
      <alignment horizontal="center"/>
    </xf>
    <xf numFmtId="0" fontId="22" fillId="3" borderId="6" xfId="1" applyFont="1" applyFill="1" applyBorder="1" applyAlignment="1">
      <alignment horizontal="center" vertical="center" wrapText="1"/>
    </xf>
    <xf numFmtId="0" fontId="22" fillId="3" borderId="7" xfId="1" applyFont="1" applyFill="1" applyBorder="1" applyAlignment="1">
      <alignment horizontal="center" vertical="center" wrapText="1"/>
    </xf>
    <xf numFmtId="0" fontId="17" fillId="3" borderId="0" xfId="1" applyFont="1" applyFill="1" applyAlignment="1">
      <alignment horizontal="left" vertical="top" wrapText="1"/>
    </xf>
    <xf numFmtId="0" fontId="22" fillId="3" borderId="7" xfId="0" applyFont="1" applyFill="1" applyBorder="1" applyAlignment="1">
      <alignment horizontal="center" vertical="center" wrapText="1"/>
    </xf>
    <xf numFmtId="1" fontId="22" fillId="3" borderId="7" xfId="1" applyNumberFormat="1" applyFont="1" applyFill="1" applyBorder="1" applyAlignment="1">
      <alignment horizontal="center" vertical="center" wrapText="1"/>
    </xf>
    <xf numFmtId="0" fontId="17" fillId="3" borderId="0" xfId="1" applyFont="1" applyFill="1" applyAlignment="1">
      <alignment horizontal="left" vertical="center" wrapText="1"/>
    </xf>
    <xf numFmtId="3" fontId="8" fillId="3" borderId="7" xfId="1" applyNumberFormat="1" applyFont="1" applyFill="1" applyBorder="1" applyAlignment="1">
      <alignment horizontal="center" vertical="center" wrapText="1"/>
    </xf>
    <xf numFmtId="0" fontId="46" fillId="3" borderId="4" xfId="1" applyFont="1" applyFill="1" applyBorder="1" applyAlignment="1">
      <alignment horizontal="center" wrapText="1"/>
    </xf>
    <xf numFmtId="0" fontId="41" fillId="5" borderId="4" xfId="8" applyFont="1" applyFill="1" applyBorder="1" applyAlignment="1" applyProtection="1">
      <alignment vertical="center" wrapText="1" shrinkToFit="1"/>
      <protection locked="0"/>
    </xf>
    <xf numFmtId="0" fontId="37" fillId="5" borderId="4" xfId="8" applyFont="1" applyFill="1" applyBorder="1" applyAlignment="1" applyProtection="1">
      <alignment horizontal="center" vertical="center" wrapText="1" shrinkToFit="1"/>
      <protection locked="0"/>
    </xf>
    <xf numFmtId="166" fontId="37" fillId="3" borderId="4" xfId="5" applyNumberFormat="1" applyFont="1" applyFill="1" applyBorder="1" applyAlignment="1">
      <alignment horizontal="center" vertical="center" wrapText="1"/>
    </xf>
    <xf numFmtId="166" fontId="37" fillId="3" borderId="4" xfId="5" applyNumberFormat="1" applyFont="1" applyFill="1" applyBorder="1" applyAlignment="1" applyProtection="1">
      <alignment horizontal="right" vertical="center"/>
      <protection locked="0"/>
    </xf>
    <xf numFmtId="166" fontId="41" fillId="3" borderId="4" xfId="5" applyNumberFormat="1" applyFont="1" applyFill="1" applyBorder="1" applyAlignment="1">
      <alignment vertical="center" wrapText="1"/>
    </xf>
    <xf numFmtId="0" fontId="22" fillId="3" borderId="6" xfId="1" applyFont="1" applyFill="1" applyBorder="1" applyAlignment="1">
      <alignment horizontal="center" wrapText="1"/>
    </xf>
    <xf numFmtId="0" fontId="22" fillId="3" borderId="7" xfId="1" applyFont="1" applyFill="1" applyBorder="1" applyAlignment="1">
      <alignment horizontal="center" wrapText="1"/>
    </xf>
    <xf numFmtId="0" fontId="22" fillId="3" borderId="0" xfId="1" applyFont="1" applyFill="1" applyAlignment="1">
      <alignment horizontal="center" vertical="top" wrapText="1"/>
    </xf>
    <xf numFmtId="0" fontId="21" fillId="3" borderId="0" xfId="1" applyFont="1" applyFill="1" applyAlignment="1">
      <alignment horizontal="left" vertical="top" wrapText="1"/>
    </xf>
    <xf numFmtId="0" fontId="45" fillId="3" borderId="0" xfId="0" applyFont="1" applyFill="1" applyAlignment="1">
      <alignment horizontal="left"/>
    </xf>
    <xf numFmtId="3" fontId="21" fillId="3" borderId="0" xfId="1" applyNumberFormat="1" applyFont="1" applyFill="1" applyAlignment="1">
      <alignment horizontal="left" vertical="top" wrapText="1"/>
    </xf>
    <xf numFmtId="0" fontId="21" fillId="3" borderId="0" xfId="1" applyFont="1" applyFill="1" applyAlignment="1">
      <alignment horizontal="center" vertical="top" wrapText="1"/>
    </xf>
    <xf numFmtId="0" fontId="21" fillId="3" borderId="0" xfId="0" applyFont="1" applyFill="1" applyAlignment="1">
      <alignment horizontal="left"/>
    </xf>
    <xf numFmtId="0" fontId="21" fillId="3" borderId="0" xfId="1" applyFont="1" applyFill="1" applyAlignment="1">
      <alignment horizontal="center" wrapText="1"/>
    </xf>
    <xf numFmtId="3" fontId="22" fillId="3" borderId="4" xfId="1" applyNumberFormat="1" applyFont="1" applyFill="1" applyBorder="1" applyAlignment="1">
      <alignment vertical="top" wrapText="1"/>
    </xf>
    <xf numFmtId="0" fontId="22" fillId="3" borderId="0" xfId="1" applyFont="1" applyFill="1" applyAlignment="1">
      <alignment vertical="top" wrapText="1"/>
    </xf>
    <xf numFmtId="0" fontId="21" fillId="5" borderId="4" xfId="8" applyFont="1" applyFill="1" applyBorder="1" applyAlignment="1" applyProtection="1">
      <alignment horizontal="center" vertical="center" wrapText="1" shrinkToFit="1"/>
      <protection locked="0"/>
    </xf>
    <xf numFmtId="49" fontId="21" fillId="3" borderId="4" xfId="0" applyNumberFormat="1" applyFont="1" applyFill="1" applyBorder="1" applyAlignment="1">
      <alignment horizontal="left" vertical="center" wrapText="1"/>
    </xf>
    <xf numFmtId="0" fontId="21" fillId="5" borderId="4" xfId="9" applyFont="1" applyFill="1" applyBorder="1" applyAlignment="1" applyProtection="1">
      <alignment horizontal="center" vertical="center" wrapText="1" shrinkToFit="1"/>
      <protection locked="0"/>
    </xf>
    <xf numFmtId="3" fontId="21" fillId="3" borderId="4" xfId="0" applyNumberFormat="1" applyFont="1" applyFill="1" applyBorder="1" applyAlignment="1">
      <alignment horizontal="right" vertical="center" wrapText="1"/>
    </xf>
    <xf numFmtId="3" fontId="22" fillId="3" borderId="4" xfId="0" applyNumberFormat="1" applyFont="1" applyFill="1" applyBorder="1" applyAlignment="1">
      <alignment horizontal="center"/>
    </xf>
    <xf numFmtId="0" fontId="22" fillId="3" borderId="0" xfId="0" applyFont="1" applyFill="1"/>
    <xf numFmtId="0" fontId="21" fillId="3" borderId="0" xfId="0" applyFont="1" applyFill="1" applyAlignment="1">
      <alignment horizontal="center"/>
    </xf>
    <xf numFmtId="0" fontId="22" fillId="3" borderId="0" xfId="0" applyFont="1" applyFill="1" applyAlignment="1">
      <alignment horizontal="center"/>
    </xf>
    <xf numFmtId="3" fontId="22" fillId="3" borderId="0" xfId="0" applyNumberFormat="1" applyFont="1" applyFill="1" applyAlignment="1">
      <alignment horizontal="center"/>
    </xf>
    <xf numFmtId="3" fontId="22" fillId="3" borderId="0" xfId="0" applyNumberFormat="1" applyFont="1" applyFill="1"/>
    <xf numFmtId="166" fontId="21" fillId="3" borderId="4" xfId="12" applyNumberFormat="1" applyFont="1" applyFill="1" applyBorder="1" applyAlignment="1" applyProtection="1">
      <alignment horizontal="right" vertical="center"/>
      <protection locked="0"/>
    </xf>
    <xf numFmtId="0" fontId="22" fillId="3" borderId="4" xfId="1" applyFont="1" applyFill="1" applyBorder="1" applyAlignment="1">
      <alignment horizontal="center" vertical="center" wrapText="1"/>
    </xf>
    <xf numFmtId="49" fontId="17" fillId="3" borderId="0" xfId="1" applyNumberFormat="1" applyFont="1" applyFill="1" applyAlignment="1">
      <alignment horizontal="left" vertical="top" wrapText="1"/>
    </xf>
    <xf numFmtId="166" fontId="21" fillId="3" borderId="4" xfId="5" applyNumberFormat="1" applyFont="1" applyFill="1" applyBorder="1" applyAlignment="1">
      <alignment vertical="center" wrapText="1"/>
    </xf>
    <xf numFmtId="166" fontId="17" fillId="3" borderId="4" xfId="13" applyNumberFormat="1" applyFont="1" applyFill="1" applyBorder="1" applyAlignment="1" applyProtection="1">
      <alignment horizontal="right" vertical="center" wrapText="1"/>
    </xf>
    <xf numFmtId="1" fontId="17" fillId="3" borderId="0" xfId="1" applyNumberFormat="1" applyFont="1" applyFill="1" applyAlignment="1">
      <alignment horizontal="right" vertical="top" wrapText="1"/>
    </xf>
    <xf numFmtId="0" fontId="4" fillId="3" borderId="0" xfId="1" applyFont="1" applyFill="1" applyAlignment="1">
      <alignment horizontal="left" wrapText="1"/>
    </xf>
    <xf numFmtId="1" fontId="22" fillId="3" borderId="7" xfId="0" applyNumberFormat="1" applyFont="1" applyFill="1" applyBorder="1" applyAlignment="1">
      <alignment horizontal="right" vertical="center" wrapText="1"/>
    </xf>
    <xf numFmtId="0" fontId="21" fillId="3" borderId="7" xfId="1" applyFont="1" applyFill="1" applyBorder="1" applyAlignment="1">
      <alignment horizontal="left" vertical="center" wrapText="1"/>
    </xf>
    <xf numFmtId="1" fontId="21" fillId="3" borderId="4" xfId="0" applyNumberFormat="1" applyFont="1" applyFill="1" applyBorder="1" applyAlignment="1">
      <alignment horizontal="right" vertical="center" wrapText="1"/>
    </xf>
    <xf numFmtId="0" fontId="17" fillId="3" borderId="0" xfId="0" applyFont="1" applyFill="1" applyAlignment="1">
      <alignment vertical="center" wrapText="1"/>
    </xf>
    <xf numFmtId="166" fontId="21" fillId="3" borderId="7" xfId="5" quotePrefix="1" applyNumberFormat="1" applyFont="1" applyFill="1" applyBorder="1" applyAlignment="1">
      <alignment horizontal="right" vertical="center" wrapText="1"/>
    </xf>
    <xf numFmtId="1" fontId="21" fillId="3" borderId="7" xfId="0" quotePrefix="1" applyNumberFormat="1" applyFont="1" applyFill="1" applyBorder="1" applyAlignment="1">
      <alignment horizontal="right" vertical="center" wrapText="1"/>
    </xf>
    <xf numFmtId="166" fontId="21" fillId="3" borderId="7" xfId="5" applyNumberFormat="1" applyFont="1" applyFill="1" applyBorder="1" applyAlignment="1">
      <alignment horizontal="right" vertical="center" wrapText="1"/>
    </xf>
    <xf numFmtId="0" fontId="17" fillId="3" borderId="4" xfId="0" applyFont="1" applyFill="1" applyBorder="1" applyAlignment="1">
      <alignment vertical="center" wrapText="1"/>
    </xf>
    <xf numFmtId="0" fontId="17" fillId="3" borderId="4" xfId="0" applyFont="1" applyFill="1" applyBorder="1" applyAlignment="1">
      <alignment vertical="center"/>
    </xf>
    <xf numFmtId="3" fontId="17" fillId="3" borderId="4" xfId="0" applyNumberFormat="1" applyFont="1" applyFill="1" applyBorder="1" applyAlignment="1">
      <alignment horizontal="right" vertical="center"/>
    </xf>
    <xf numFmtId="1" fontId="21" fillId="3" borderId="7" xfId="0" applyNumberFormat="1" applyFont="1" applyFill="1" applyBorder="1" applyAlignment="1">
      <alignment horizontal="right" vertical="center" wrapText="1"/>
    </xf>
    <xf numFmtId="1" fontId="22" fillId="3" borderId="4" xfId="0" applyNumberFormat="1" applyFont="1" applyFill="1" applyBorder="1" applyAlignment="1">
      <alignment horizontal="right" vertical="center" wrapText="1"/>
    </xf>
    <xf numFmtId="0" fontId="29" fillId="3" borderId="7" xfId="0" applyFont="1" applyFill="1" applyBorder="1" applyAlignment="1">
      <alignment horizontal="left" vertical="center" wrapText="1"/>
    </xf>
    <xf numFmtId="166" fontId="17" fillId="3" borderId="4" xfId="5" applyNumberFormat="1" applyFont="1" applyFill="1" applyBorder="1" applyAlignment="1">
      <alignment horizontal="right" vertical="top" wrapText="1"/>
    </xf>
    <xf numFmtId="1" fontId="21" fillId="3" borderId="4" xfId="0" quotePrefix="1" applyNumberFormat="1" applyFont="1" applyFill="1" applyBorder="1" applyAlignment="1">
      <alignment horizontal="right" vertical="center" wrapText="1"/>
    </xf>
    <xf numFmtId="1" fontId="17" fillId="3" borderId="4" xfId="0" applyNumberFormat="1" applyFont="1" applyFill="1" applyBorder="1" applyAlignment="1">
      <alignment horizontal="right" vertical="center" wrapText="1"/>
    </xf>
    <xf numFmtId="1" fontId="17" fillId="3" borderId="0" xfId="0" applyNumberFormat="1" applyFont="1" applyFill="1" applyAlignment="1">
      <alignment horizontal="right"/>
    </xf>
    <xf numFmtId="1" fontId="8" fillId="3" borderId="0" xfId="0" applyNumberFormat="1" applyFont="1" applyFill="1" applyAlignment="1">
      <alignment horizontal="right"/>
    </xf>
    <xf numFmtId="49" fontId="38" fillId="3" borderId="0" xfId="0" applyNumberFormat="1" applyFont="1" applyFill="1"/>
    <xf numFmtId="1" fontId="38" fillId="3" borderId="0" xfId="0" applyNumberFormat="1" applyFont="1" applyFill="1" applyAlignment="1">
      <alignment horizontal="right"/>
    </xf>
    <xf numFmtId="0" fontId="38" fillId="3" borderId="0" xfId="0" applyFont="1" applyFill="1" applyAlignment="1">
      <alignment horizontal="left"/>
    </xf>
    <xf numFmtId="3" fontId="17" fillId="3" borderId="0" xfId="1" applyNumberFormat="1" applyFont="1" applyFill="1" applyAlignment="1">
      <alignment horizontal="right" vertical="top" wrapText="1"/>
    </xf>
    <xf numFmtId="3" fontId="17" fillId="3" borderId="4" xfId="1" applyNumberFormat="1" applyFont="1" applyFill="1" applyBorder="1" applyAlignment="1">
      <alignment horizontal="right" vertical="top" wrapText="1"/>
    </xf>
    <xf numFmtId="3" fontId="21" fillId="3" borderId="4" xfId="1" applyNumberFormat="1" applyFont="1" applyFill="1" applyBorder="1" applyAlignment="1">
      <alignment horizontal="right" vertical="top" wrapText="1"/>
    </xf>
    <xf numFmtId="3" fontId="8" fillId="3" borderId="7" xfId="1" applyNumberFormat="1" applyFont="1" applyFill="1" applyBorder="1" applyAlignment="1">
      <alignment horizontal="right" vertical="center" wrapText="1"/>
    </xf>
    <xf numFmtId="3" fontId="8" fillId="3" borderId="0" xfId="0" applyNumberFormat="1" applyFont="1" applyFill="1" applyAlignment="1">
      <alignment horizontal="right"/>
    </xf>
    <xf numFmtId="3" fontId="38" fillId="3" borderId="0" xfId="0" applyNumberFormat="1" applyFont="1" applyFill="1" applyAlignment="1">
      <alignment horizontal="right"/>
    </xf>
    <xf numFmtId="49" fontId="21" fillId="3" borderId="0" xfId="1" applyNumberFormat="1" applyFont="1" applyFill="1" applyAlignment="1">
      <alignment horizontal="center" vertical="top" wrapText="1"/>
    </xf>
    <xf numFmtId="166" fontId="22" fillId="3" borderId="4" xfId="1" applyNumberFormat="1" applyFont="1" applyFill="1" applyBorder="1" applyAlignment="1">
      <alignment vertical="center" wrapText="1"/>
    </xf>
    <xf numFmtId="166" fontId="21" fillId="3" borderId="0" xfId="1" applyNumberFormat="1" applyFont="1" applyFill="1" applyAlignment="1">
      <alignment vertical="top" wrapText="1"/>
    </xf>
    <xf numFmtId="166" fontId="21" fillId="3" borderId="4" xfId="13" applyNumberFormat="1" applyFont="1" applyFill="1" applyBorder="1" applyAlignment="1" applyProtection="1">
      <alignment horizontal="center" vertical="center" wrapText="1"/>
    </xf>
    <xf numFmtId="49" fontId="21" fillId="3" borderId="7" xfId="1" applyNumberFormat="1" applyFont="1" applyFill="1" applyBorder="1" applyAlignment="1">
      <alignment horizontal="left" vertical="top" wrapText="1"/>
    </xf>
    <xf numFmtId="0" fontId="45" fillId="3" borderId="0" xfId="0" applyFont="1" applyFill="1" applyAlignment="1">
      <alignment vertical="center" wrapText="1"/>
    </xf>
    <xf numFmtId="3" fontId="21" fillId="3" borderId="0" xfId="0" applyNumberFormat="1" applyFont="1" applyFill="1" applyAlignment="1">
      <alignment vertical="center"/>
    </xf>
    <xf numFmtId="3" fontId="21" fillId="3" borderId="4" xfId="0" applyNumberFormat="1" applyFont="1" applyFill="1" applyBorder="1" applyAlignment="1">
      <alignment vertical="center"/>
    </xf>
    <xf numFmtId="0" fontId="21" fillId="3" borderId="0" xfId="0" applyFont="1" applyFill="1" applyAlignment="1">
      <alignment horizontal="center" vertical="center"/>
    </xf>
    <xf numFmtId="49" fontId="46" fillId="3" borderId="4" xfId="0" applyNumberFormat="1" applyFont="1" applyFill="1" applyBorder="1" applyAlignment="1">
      <alignment horizontal="center"/>
    </xf>
    <xf numFmtId="0" fontId="46" fillId="3" borderId="4" xfId="0" applyFont="1" applyFill="1" applyBorder="1" applyAlignment="1">
      <alignment horizontal="left" wrapText="1"/>
    </xf>
    <xf numFmtId="3" fontId="46" fillId="3" borderId="4" xfId="0" applyNumberFormat="1" applyFont="1" applyFill="1" applyBorder="1" applyAlignment="1">
      <alignment horizontal="center" vertical="center"/>
    </xf>
    <xf numFmtId="49" fontId="46" fillId="3" borderId="4" xfId="0" applyNumberFormat="1" applyFont="1" applyFill="1" applyBorder="1" applyAlignment="1">
      <alignment horizontal="center" vertical="center"/>
    </xf>
    <xf numFmtId="49" fontId="45" fillId="3" borderId="4" xfId="5" applyNumberFormat="1" applyFont="1" applyFill="1" applyBorder="1" applyAlignment="1">
      <alignment horizontal="center" vertical="center"/>
    </xf>
    <xf numFmtId="49" fontId="45" fillId="3" borderId="4" xfId="0" applyNumberFormat="1" applyFont="1" applyFill="1" applyBorder="1" applyAlignment="1">
      <alignment horizontal="center" vertical="center"/>
    </xf>
    <xf numFmtId="0" fontId="46" fillId="3" borderId="4" xfId="0" applyFont="1" applyFill="1" applyBorder="1" applyAlignment="1">
      <alignment vertical="center"/>
    </xf>
    <xf numFmtId="3" fontId="45" fillId="3" borderId="4" xfId="0" applyNumberFormat="1" applyFont="1" applyFill="1" applyBorder="1" applyAlignment="1">
      <alignment horizontal="center" vertical="center" wrapText="1"/>
    </xf>
    <xf numFmtId="3" fontId="45" fillId="3" borderId="4" xfId="0" applyNumberFormat="1" applyFont="1" applyFill="1" applyBorder="1" applyAlignment="1">
      <alignment horizontal="left" vertical="center" wrapText="1"/>
    </xf>
    <xf numFmtId="49" fontId="46" fillId="3" borderId="4" xfId="5" applyNumberFormat="1" applyFont="1" applyFill="1" applyBorder="1" applyAlignment="1">
      <alignment horizontal="center" vertical="center"/>
    </xf>
    <xf numFmtId="49" fontId="45" fillId="3" borderId="4" xfId="5" quotePrefix="1" applyNumberFormat="1" applyFont="1" applyFill="1" applyBorder="1" applyAlignment="1">
      <alignment horizontal="center" vertical="center"/>
    </xf>
    <xf numFmtId="3" fontId="46" fillId="3" borderId="4" xfId="0" applyNumberFormat="1" applyFont="1" applyFill="1" applyBorder="1" applyAlignment="1">
      <alignment vertical="center"/>
    </xf>
    <xf numFmtId="49" fontId="46" fillId="3" borderId="4" xfId="0" applyNumberFormat="1" applyFont="1" applyFill="1" applyBorder="1" applyAlignment="1">
      <alignment vertical="center"/>
    </xf>
    <xf numFmtId="3" fontId="46" fillId="3" borderId="4" xfId="0" applyNumberFormat="1" applyFont="1" applyFill="1" applyBorder="1" applyAlignment="1">
      <alignment horizontal="right" vertical="center"/>
    </xf>
    <xf numFmtId="0" fontId="46" fillId="3" borderId="0" xfId="0" applyFont="1" applyFill="1"/>
    <xf numFmtId="49" fontId="21" fillId="3" borderId="0" xfId="0" applyNumberFormat="1" applyFont="1" applyFill="1" applyAlignment="1">
      <alignment horizontal="center"/>
    </xf>
    <xf numFmtId="49" fontId="22" fillId="3" borderId="0" xfId="0" applyNumberFormat="1" applyFont="1" applyFill="1" applyAlignment="1">
      <alignment horizontal="center"/>
    </xf>
    <xf numFmtId="49" fontId="22" fillId="3" borderId="0" xfId="0" applyNumberFormat="1" applyFont="1" applyFill="1"/>
    <xf numFmtId="166" fontId="21" fillId="3" borderId="4" xfId="5" applyNumberFormat="1" applyFont="1" applyFill="1" applyBorder="1" applyAlignment="1">
      <alignment vertical="center"/>
    </xf>
    <xf numFmtId="0" fontId="25" fillId="3" borderId="4" xfId="0" applyFont="1" applyFill="1" applyBorder="1" applyAlignment="1">
      <alignment horizontal="center" vertical="center" wrapText="1"/>
    </xf>
    <xf numFmtId="0" fontId="25" fillId="3" borderId="4" xfId="1" applyFont="1" applyFill="1" applyBorder="1" applyAlignment="1">
      <alignment horizontal="center" vertical="center" wrapText="1"/>
    </xf>
    <xf numFmtId="0" fontId="27" fillId="3" borderId="4" xfId="0" applyFont="1" applyFill="1" applyBorder="1" applyAlignment="1">
      <alignment horizontal="center" wrapText="1"/>
    </xf>
    <xf numFmtId="0" fontId="25" fillId="3" borderId="0" xfId="1" applyFont="1" applyFill="1" applyAlignment="1">
      <alignment vertical="top" wrapText="1"/>
    </xf>
    <xf numFmtId="0" fontId="25" fillId="5" borderId="4" xfId="8" applyFont="1" applyFill="1" applyBorder="1" applyAlignment="1" applyProtection="1">
      <alignment horizontal="center" vertical="center" wrapText="1" shrinkToFit="1"/>
      <protection locked="0"/>
    </xf>
    <xf numFmtId="0" fontId="25" fillId="5" borderId="4" xfId="8" applyFont="1" applyFill="1" applyBorder="1" applyAlignment="1" applyProtection="1">
      <alignment vertical="center" wrapText="1" shrinkToFit="1"/>
      <protection locked="0"/>
    </xf>
    <xf numFmtId="0" fontId="25" fillId="3" borderId="4" xfId="0" quotePrefix="1" applyFont="1" applyFill="1" applyBorder="1" applyAlignment="1">
      <alignment horizontal="center" vertical="center" wrapText="1"/>
    </xf>
    <xf numFmtId="166" fontId="25" fillId="3" borderId="4" xfId="12" applyNumberFormat="1" applyFont="1" applyFill="1" applyBorder="1" applyAlignment="1" applyProtection="1">
      <alignment horizontal="right" vertical="center"/>
      <protection locked="0"/>
    </xf>
    <xf numFmtId="0" fontId="25" fillId="5" borderId="4" xfId="9" applyFont="1" applyFill="1" applyBorder="1" applyAlignment="1" applyProtection="1">
      <alignment horizontal="left" vertical="center" wrapText="1" shrinkToFit="1"/>
      <protection locked="0"/>
    </xf>
    <xf numFmtId="0" fontId="27" fillId="3" borderId="4" xfId="0" applyFont="1" applyFill="1" applyBorder="1" applyAlignment="1">
      <alignment vertical="center"/>
    </xf>
    <xf numFmtId="0" fontId="25" fillId="5" borderId="4" xfId="9" applyFont="1" applyFill="1" applyBorder="1" applyAlignment="1" applyProtection="1">
      <alignment horizontal="center" vertical="center" wrapText="1" shrinkToFit="1"/>
      <protection locked="0"/>
    </xf>
    <xf numFmtId="0" fontId="27" fillId="3" borderId="4" xfId="1" applyFont="1" applyFill="1" applyBorder="1" applyAlignment="1">
      <alignment horizontal="center" vertical="center" wrapText="1"/>
    </xf>
    <xf numFmtId="0" fontId="27" fillId="3" borderId="4" xfId="0" applyFont="1" applyFill="1" applyBorder="1" applyAlignment="1">
      <alignment horizontal="center" vertical="center" wrapText="1"/>
    </xf>
    <xf numFmtId="0" fontId="25" fillId="3" borderId="4" xfId="0" applyFont="1" applyFill="1" applyBorder="1" applyAlignment="1">
      <alignment horizontal="center" vertical="center"/>
    </xf>
    <xf numFmtId="0" fontId="25" fillId="3" borderId="4" xfId="0" applyFont="1" applyFill="1" applyBorder="1" applyAlignment="1">
      <alignment vertical="center" wrapText="1"/>
    </xf>
    <xf numFmtId="166" fontId="25" fillId="3" borderId="4" xfId="5" applyNumberFormat="1" applyFont="1" applyFill="1" applyBorder="1" applyAlignment="1">
      <alignment horizontal="right" vertical="center"/>
    </xf>
    <xf numFmtId="49" fontId="25" fillId="3" borderId="4" xfId="0" applyNumberFormat="1" applyFont="1" applyFill="1" applyBorder="1" applyAlignment="1">
      <alignment horizontal="left" vertical="center" wrapText="1"/>
    </xf>
    <xf numFmtId="166" fontId="25" fillId="3" borderId="4" xfId="5" applyNumberFormat="1" applyFont="1" applyFill="1" applyBorder="1" applyAlignment="1">
      <alignment horizontal="center" vertical="center"/>
    </xf>
    <xf numFmtId="0" fontId="25" fillId="3" borderId="4" xfId="1" applyFont="1" applyFill="1" applyBorder="1" applyAlignment="1">
      <alignment vertical="top" wrapText="1"/>
    </xf>
    <xf numFmtId="0" fontId="25" fillId="3" borderId="4" xfId="0" applyFont="1" applyFill="1" applyBorder="1" applyAlignment="1">
      <alignment horizontal="left" vertical="center" wrapText="1"/>
    </xf>
    <xf numFmtId="3" fontId="25" fillId="3" borderId="4" xfId="0" applyNumberFormat="1" applyFont="1" applyFill="1" applyBorder="1" applyAlignment="1">
      <alignment horizontal="right" vertical="center" wrapText="1"/>
    </xf>
    <xf numFmtId="166" fontId="21" fillId="3" borderId="4" xfId="5" applyNumberFormat="1" applyFont="1" applyFill="1" applyBorder="1" applyAlignment="1">
      <alignment horizontal="right" vertical="center"/>
    </xf>
    <xf numFmtId="0" fontId="32" fillId="3" borderId="4" xfId="0" applyFont="1" applyFill="1" applyBorder="1" applyAlignment="1">
      <alignment horizontal="center" vertical="center"/>
    </xf>
    <xf numFmtId="0" fontId="32" fillId="5" borderId="4" xfId="9" applyFont="1" applyFill="1" applyBorder="1" applyAlignment="1" applyProtection="1">
      <alignment horizontal="center" vertical="center" wrapText="1" shrinkToFit="1"/>
      <protection locked="0"/>
    </xf>
    <xf numFmtId="0" fontId="32" fillId="3" borderId="4" xfId="0" applyFont="1" applyFill="1" applyBorder="1" applyAlignment="1">
      <alignment horizontal="left" vertical="center"/>
    </xf>
    <xf numFmtId="3" fontId="32" fillId="3" borderId="4" xfId="0" applyNumberFormat="1" applyFont="1" applyFill="1" applyBorder="1" applyAlignment="1">
      <alignment horizontal="right" vertical="center"/>
    </xf>
    <xf numFmtId="3" fontId="32" fillId="3" borderId="4" xfId="0" applyNumberFormat="1" applyFont="1" applyFill="1" applyBorder="1" applyAlignment="1">
      <alignment vertical="center"/>
    </xf>
    <xf numFmtId="3" fontId="32" fillId="3" borderId="4" xfId="0" applyNumberFormat="1" applyFont="1" applyFill="1" applyBorder="1" applyAlignment="1">
      <alignment horizontal="center" vertical="center"/>
    </xf>
    <xf numFmtId="49" fontId="32" fillId="3" borderId="4" xfId="14" applyNumberFormat="1" applyFont="1" applyFill="1" applyBorder="1" applyAlignment="1">
      <alignment vertical="center"/>
    </xf>
    <xf numFmtId="9" fontId="32" fillId="3" borderId="4" xfId="0" applyNumberFormat="1" applyFont="1" applyFill="1" applyBorder="1" applyAlignment="1">
      <alignment horizontal="right" vertical="center"/>
    </xf>
    <xf numFmtId="0" fontId="32" fillId="3" borderId="4" xfId="0" applyFont="1" applyFill="1" applyBorder="1" applyAlignment="1">
      <alignment vertical="center"/>
    </xf>
    <xf numFmtId="168" fontId="32" fillId="3" borderId="4" xfId="0" applyNumberFormat="1" applyFont="1" applyFill="1" applyBorder="1" applyAlignment="1">
      <alignment horizontal="center" vertical="center"/>
    </xf>
    <xf numFmtId="0" fontId="32" fillId="3" borderId="4" xfId="0" applyFont="1" applyFill="1" applyBorder="1" applyAlignment="1">
      <alignment horizontal="center" vertical="center" wrapText="1"/>
    </xf>
    <xf numFmtId="0" fontId="32" fillId="3" borderId="4" xfId="0" applyFont="1" applyFill="1" applyBorder="1" applyAlignment="1">
      <alignment horizontal="center"/>
    </xf>
    <xf numFmtId="0" fontId="32" fillId="3" borderId="4" xfId="10" applyFont="1" applyFill="1" applyBorder="1" applyAlignment="1">
      <alignment vertical="center" wrapText="1"/>
    </xf>
    <xf numFmtId="0" fontId="32" fillId="3" borderId="0" xfId="10" applyFont="1" applyFill="1" applyAlignment="1">
      <alignment horizontal="center" vertical="center" wrapText="1"/>
    </xf>
    <xf numFmtId="0" fontId="32" fillId="3" borderId="0" xfId="10" applyFont="1" applyFill="1" applyAlignment="1">
      <alignment vertical="center" wrapText="1"/>
    </xf>
    <xf numFmtId="0" fontId="32" fillId="3" borderId="0" xfId="0" applyFont="1" applyFill="1"/>
    <xf numFmtId="0" fontId="25" fillId="3" borderId="7" xfId="1" applyFont="1" applyFill="1" applyBorder="1" applyAlignment="1">
      <alignment horizontal="center" vertical="center" wrapText="1"/>
    </xf>
    <xf numFmtId="49" fontId="25" fillId="3" borderId="4" xfId="0" applyNumberFormat="1" applyFont="1" applyFill="1" applyBorder="1" applyAlignment="1">
      <alignment horizontal="center" vertical="center" wrapText="1"/>
    </xf>
    <xf numFmtId="3" fontId="25" fillId="3" borderId="4" xfId="0" applyNumberFormat="1" applyFont="1" applyFill="1" applyBorder="1" applyAlignment="1">
      <alignment horizontal="right" vertical="center"/>
    </xf>
    <xf numFmtId="3" fontId="25" fillId="3" borderId="4" xfId="0" applyNumberFormat="1" applyFont="1" applyFill="1" applyBorder="1" applyAlignment="1">
      <alignment horizontal="center" vertical="center"/>
    </xf>
    <xf numFmtId="3" fontId="25" fillId="3" borderId="7" xfId="0" applyNumberFormat="1" applyFont="1" applyFill="1" applyBorder="1" applyAlignment="1">
      <alignment horizontal="left" vertical="center" wrapText="1"/>
    </xf>
    <xf numFmtId="3" fontId="25" fillId="3" borderId="7" xfId="0" applyNumberFormat="1" applyFont="1" applyFill="1" applyBorder="1" applyAlignment="1">
      <alignment horizontal="center" vertical="center"/>
    </xf>
    <xf numFmtId="0" fontId="25" fillId="3" borderId="7" xfId="0" applyFont="1" applyFill="1" applyBorder="1" applyAlignment="1">
      <alignment horizontal="center" vertical="center"/>
    </xf>
    <xf numFmtId="49" fontId="25" fillId="3" borderId="4" xfId="0" quotePrefix="1" applyNumberFormat="1" applyFont="1" applyFill="1" applyBorder="1" applyAlignment="1">
      <alignment horizontal="center" vertical="center"/>
    </xf>
    <xf numFmtId="0" fontId="25" fillId="3" borderId="0" xfId="0" applyFont="1" applyFill="1"/>
    <xf numFmtId="0" fontId="25" fillId="3" borderId="4" xfId="2" applyFont="1" applyFill="1" applyBorder="1" applyAlignment="1">
      <alignment horizontal="center" vertical="center"/>
    </xf>
    <xf numFmtId="166" fontId="25" fillId="3" borderId="4" xfId="5" applyNumberFormat="1" applyFont="1" applyFill="1" applyBorder="1" applyAlignment="1">
      <alignment vertical="center"/>
    </xf>
    <xf numFmtId="0" fontId="25" fillId="3" borderId="7" xfId="0" applyFont="1" applyFill="1" applyBorder="1" applyAlignment="1">
      <alignment horizontal="center" vertical="center" wrapText="1"/>
    </xf>
    <xf numFmtId="0" fontId="25" fillId="3" borderId="7" xfId="0" applyFont="1" applyFill="1" applyBorder="1" applyAlignment="1">
      <alignment horizontal="center" wrapText="1"/>
    </xf>
    <xf numFmtId="0" fontId="25" fillId="3" borderId="7" xfId="0" applyFont="1" applyFill="1" applyBorder="1" applyAlignment="1">
      <alignment horizontal="left" vertical="center" wrapText="1"/>
    </xf>
    <xf numFmtId="0" fontId="25" fillId="3" borderId="4" xfId="0" applyFont="1" applyFill="1" applyBorder="1" applyAlignment="1">
      <alignment vertical="center"/>
    </xf>
    <xf numFmtId="49" fontId="25" fillId="3" borderId="4" xfId="0" applyNumberFormat="1" applyFont="1" applyFill="1" applyBorder="1" applyAlignment="1">
      <alignment horizontal="center" vertical="center"/>
    </xf>
    <xf numFmtId="0" fontId="25" fillId="3" borderId="0" xfId="0" applyFont="1" applyFill="1" applyAlignment="1">
      <alignment vertical="center"/>
    </xf>
    <xf numFmtId="0" fontId="25" fillId="3" borderId="7" xfId="1" applyFont="1" applyFill="1" applyBorder="1" applyAlignment="1">
      <alignment horizontal="left" vertical="center" wrapText="1"/>
    </xf>
    <xf numFmtId="0" fontId="49" fillId="3" borderId="0" xfId="1" applyFont="1" applyFill="1" applyAlignment="1">
      <alignment vertical="top" wrapText="1"/>
    </xf>
    <xf numFmtId="165" fontId="25" fillId="3" borderId="4" xfId="0" applyNumberFormat="1" applyFont="1" applyFill="1" applyBorder="1" applyAlignment="1">
      <alignment horizontal="center" vertical="center" wrapText="1"/>
    </xf>
    <xf numFmtId="0" fontId="25" fillId="3" borderId="4" xfId="4" applyFont="1" applyFill="1" applyBorder="1" applyAlignment="1">
      <alignment horizontal="center" vertical="center"/>
    </xf>
    <xf numFmtId="3" fontId="25" fillId="3" borderId="4" xfId="4" applyNumberFormat="1" applyFont="1" applyFill="1" applyBorder="1" applyAlignment="1">
      <alignment horizontal="center" vertical="center" wrapText="1"/>
    </xf>
    <xf numFmtId="49" fontId="25" fillId="3" borderId="4" xfId="4" quotePrefix="1" applyNumberFormat="1" applyFont="1" applyFill="1" applyBorder="1" applyAlignment="1">
      <alignment horizontal="center" vertical="center" wrapText="1"/>
    </xf>
    <xf numFmtId="165" fontId="25" fillId="3" borderId="4" xfId="0" applyNumberFormat="1" applyFont="1" applyFill="1" applyBorder="1" applyAlignment="1">
      <alignment horizontal="left" vertical="center" wrapText="1"/>
    </xf>
    <xf numFmtId="0" fontId="25" fillId="3" borderId="4" xfId="0" applyFont="1" applyFill="1" applyBorder="1" applyAlignment="1">
      <alignment horizontal="center" wrapText="1"/>
    </xf>
    <xf numFmtId="0" fontId="25" fillId="3" borderId="4" xfId="0" applyFont="1" applyFill="1" applyBorder="1" applyAlignment="1">
      <alignment wrapText="1"/>
    </xf>
    <xf numFmtId="49" fontId="25" fillId="3" borderId="4" xfId="0" quotePrefix="1" applyNumberFormat="1" applyFont="1" applyFill="1" applyBorder="1" applyAlignment="1">
      <alignment horizontal="center" vertical="center" wrapText="1"/>
    </xf>
    <xf numFmtId="0" fontId="27" fillId="3" borderId="7" xfId="0" applyFont="1" applyFill="1" applyBorder="1" applyAlignment="1">
      <alignment horizontal="center" wrapText="1"/>
    </xf>
    <xf numFmtId="166" fontId="49" fillId="3" borderId="4" xfId="13" applyNumberFormat="1" applyFont="1" applyFill="1" applyBorder="1" applyAlignment="1" applyProtection="1">
      <alignment horizontal="center" vertical="center" wrapText="1"/>
    </xf>
    <xf numFmtId="0" fontId="37" fillId="3" borderId="7" xfId="1" applyFont="1" applyFill="1" applyBorder="1" applyAlignment="1">
      <alignment horizontal="center" vertical="center" wrapText="1"/>
    </xf>
    <xf numFmtId="0" fontId="41" fillId="3" borderId="0" xfId="1" applyFont="1" applyFill="1" applyAlignment="1">
      <alignment horizontal="center" vertical="top" wrapText="1"/>
    </xf>
    <xf numFmtId="0" fontId="37" fillId="3" borderId="0" xfId="1" applyFont="1" applyFill="1" applyAlignment="1">
      <alignment horizontal="left" wrapText="1"/>
    </xf>
    <xf numFmtId="0" fontId="46" fillId="3" borderId="6" xfId="1" applyFont="1" applyFill="1" applyBorder="1" applyAlignment="1">
      <alignment horizontal="center" vertical="center" wrapText="1"/>
    </xf>
    <xf numFmtId="0" fontId="46" fillId="3" borderId="7" xfId="0" applyFont="1" applyFill="1" applyBorder="1" applyAlignment="1">
      <alignment horizontal="center" vertical="center" wrapText="1"/>
    </xf>
    <xf numFmtId="0" fontId="46" fillId="3" borderId="7" xfId="1" applyFont="1" applyFill="1" applyBorder="1" applyAlignment="1">
      <alignment horizontal="center" vertical="center" wrapText="1"/>
    </xf>
    <xf numFmtId="0" fontId="41" fillId="3" borderId="0" xfId="0" applyFont="1" applyFill="1" applyAlignment="1">
      <alignment horizontal="center"/>
    </xf>
    <xf numFmtId="0" fontId="37" fillId="3" borderId="0" xfId="0" applyFont="1" applyFill="1" applyAlignment="1">
      <alignment horizontal="center"/>
    </xf>
    <xf numFmtId="0" fontId="22" fillId="3" borderId="0" xfId="1" applyFont="1" applyFill="1" applyAlignment="1">
      <alignment horizontal="center" vertical="top" wrapText="1"/>
    </xf>
    <xf numFmtId="0" fontId="21" fillId="3" borderId="0" xfId="1" applyFont="1" applyFill="1" applyAlignment="1">
      <alignment horizontal="center" vertical="top" wrapText="1"/>
    </xf>
    <xf numFmtId="0" fontId="21" fillId="3" borderId="0" xfId="1" applyFont="1" applyFill="1" applyAlignment="1">
      <alignment horizontal="left" vertical="top" wrapText="1"/>
    </xf>
    <xf numFmtId="0" fontId="22" fillId="3" borderId="6" xfId="1"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7" xfId="1" applyFont="1" applyFill="1" applyBorder="1" applyAlignment="1">
      <alignment horizontal="center" vertical="center" wrapText="1"/>
    </xf>
    <xf numFmtId="0" fontId="22" fillId="3" borderId="0" xfId="0" quotePrefix="1" applyFont="1" applyFill="1" applyAlignment="1">
      <alignment horizontal="left"/>
    </xf>
    <xf numFmtId="0" fontId="22" fillId="3" borderId="0" xfId="0" applyFont="1" applyFill="1" applyAlignment="1">
      <alignment horizontal="center"/>
    </xf>
    <xf numFmtId="0" fontId="17" fillId="3" borderId="0" xfId="1" applyFont="1" applyFill="1" applyAlignment="1">
      <alignment horizontal="left" vertical="top" wrapText="1"/>
    </xf>
    <xf numFmtId="0" fontId="17" fillId="3" borderId="0" xfId="1" applyFont="1" applyFill="1" applyAlignment="1">
      <alignment horizontal="center" vertical="top" wrapText="1"/>
    </xf>
    <xf numFmtId="0" fontId="8" fillId="3" borderId="0" xfId="0" applyFont="1" applyFill="1" applyAlignment="1">
      <alignment horizontal="center"/>
    </xf>
    <xf numFmtId="0" fontId="17" fillId="3" borderId="0" xfId="0" applyFont="1" applyFill="1" applyAlignment="1">
      <alignment horizontal="center"/>
    </xf>
    <xf numFmtId="0" fontId="46" fillId="3" borderId="4" xfId="0" applyFont="1" applyFill="1" applyBorder="1" applyAlignment="1">
      <alignment horizontal="left" vertical="center"/>
    </xf>
    <xf numFmtId="49" fontId="22" fillId="3" borderId="6" xfId="1" applyNumberFormat="1" applyFont="1" applyFill="1" applyBorder="1" applyAlignment="1">
      <alignment horizontal="center" vertical="center" wrapText="1"/>
    </xf>
    <xf numFmtId="49" fontId="22" fillId="3" borderId="7" xfId="1" applyNumberFormat="1" applyFont="1" applyFill="1" applyBorder="1" applyAlignment="1">
      <alignment horizontal="center" vertical="center" wrapText="1"/>
    </xf>
    <xf numFmtId="0" fontId="21" fillId="3" borderId="0" xfId="0" applyFont="1" applyFill="1" applyAlignment="1">
      <alignment vertical="center" wrapText="1"/>
    </xf>
    <xf numFmtId="0" fontId="21" fillId="3" borderId="0" xfId="1" applyFont="1" applyFill="1" applyAlignment="1">
      <alignment vertical="center" wrapText="1"/>
    </xf>
    <xf numFmtId="0" fontId="17" fillId="3" borderId="0" xfId="1" applyFont="1" applyFill="1" applyAlignment="1">
      <alignment horizontal="center" vertical="center" wrapText="1"/>
    </xf>
    <xf numFmtId="0" fontId="50" fillId="3" borderId="4" xfId="0" applyFont="1" applyFill="1" applyBorder="1" applyAlignment="1">
      <alignment horizontal="center" vertical="center"/>
    </xf>
    <xf numFmtId="0" fontId="50" fillId="5" borderId="4" xfId="9" applyFont="1" applyFill="1" applyBorder="1" applyAlignment="1" applyProtection="1">
      <alignment horizontal="center" vertical="center" wrapText="1" shrinkToFit="1"/>
      <protection locked="0"/>
    </xf>
    <xf numFmtId="0" fontId="50" fillId="3" borderId="4" xfId="0" applyFont="1" applyFill="1" applyBorder="1" applyAlignment="1">
      <alignment horizontal="left" vertical="center"/>
    </xf>
    <xf numFmtId="3" fontId="50" fillId="3" borderId="4" xfId="0" applyNumberFormat="1" applyFont="1" applyFill="1" applyBorder="1" applyAlignment="1">
      <alignment horizontal="right" vertical="center"/>
    </xf>
    <xf numFmtId="3" fontId="50" fillId="3" borderId="4" xfId="0" applyNumberFormat="1" applyFont="1" applyFill="1" applyBorder="1" applyAlignment="1">
      <alignment vertical="center"/>
    </xf>
    <xf numFmtId="3" fontId="50" fillId="3" borderId="4" xfId="0" applyNumberFormat="1" applyFont="1" applyFill="1" applyBorder="1" applyAlignment="1">
      <alignment horizontal="center" vertical="center"/>
    </xf>
    <xf numFmtId="49" fontId="50" fillId="3" borderId="4" xfId="14" applyNumberFormat="1" applyFont="1" applyFill="1" applyBorder="1" applyAlignment="1">
      <alignment vertical="center"/>
    </xf>
    <xf numFmtId="9" fontId="50" fillId="3" borderId="4" xfId="0" applyNumberFormat="1" applyFont="1" applyFill="1" applyBorder="1" applyAlignment="1">
      <alignment horizontal="right" vertical="center"/>
    </xf>
    <xf numFmtId="0" fontId="50" fillId="3" borderId="4" xfId="0" applyFont="1" applyFill="1" applyBorder="1" applyAlignment="1">
      <alignment vertical="center"/>
    </xf>
    <xf numFmtId="168" fontId="50" fillId="3" borderId="4" xfId="0" applyNumberFormat="1" applyFont="1" applyFill="1" applyBorder="1" applyAlignment="1">
      <alignment horizontal="center" vertical="center"/>
    </xf>
    <xf numFmtId="0" fontId="50" fillId="3" borderId="4" xfId="0" applyFont="1" applyFill="1" applyBorder="1" applyAlignment="1">
      <alignment horizontal="center" vertical="center" wrapText="1"/>
    </xf>
    <xf numFmtId="0" fontId="50" fillId="3" borderId="4" xfId="0" applyFont="1" applyFill="1" applyBorder="1" applyAlignment="1">
      <alignment horizontal="center"/>
    </xf>
    <xf numFmtId="0" fontId="50" fillId="3" borderId="4" xfId="10" applyFont="1" applyFill="1" applyBorder="1" applyAlignment="1">
      <alignment vertical="center" wrapText="1"/>
    </xf>
    <xf numFmtId="0" fontId="50" fillId="3" borderId="0" xfId="10" applyFont="1" applyFill="1" applyAlignment="1">
      <alignment horizontal="center" vertical="center" wrapText="1"/>
    </xf>
    <xf numFmtId="0" fontId="50" fillId="3" borderId="0" xfId="10" applyFont="1" applyFill="1" applyAlignment="1">
      <alignment vertical="center" wrapText="1"/>
    </xf>
    <xf numFmtId="0" fontId="50" fillId="3" borderId="0" xfId="0" applyFont="1" applyFill="1"/>
    <xf numFmtId="166" fontId="21" fillId="3" borderId="4" xfId="5" quotePrefix="1" applyNumberFormat="1" applyFont="1" applyFill="1" applyBorder="1" applyAlignment="1">
      <alignment horizontal="center" vertical="center"/>
    </xf>
    <xf numFmtId="3" fontId="21" fillId="3" borderId="7" xfId="0" applyNumberFormat="1" applyFont="1" applyFill="1" applyBorder="1" applyAlignment="1">
      <alignment horizontal="center" vertical="center"/>
    </xf>
    <xf numFmtId="3" fontId="21" fillId="3" borderId="7" xfId="0" applyNumberFormat="1" applyFont="1" applyFill="1" applyBorder="1" applyAlignment="1">
      <alignment horizontal="left" vertical="center" wrapText="1"/>
    </xf>
    <xf numFmtId="0" fontId="21" fillId="3" borderId="7" xfId="0" applyFont="1" applyFill="1" applyBorder="1" applyAlignment="1">
      <alignment horizontal="center" vertical="center"/>
    </xf>
    <xf numFmtId="0" fontId="21" fillId="3" borderId="7" xfId="0" applyFont="1" applyFill="1" applyBorder="1" applyAlignment="1">
      <alignment vertical="center" wrapText="1"/>
    </xf>
    <xf numFmtId="166" fontId="21" fillId="3" borderId="4" xfId="5" applyNumberFormat="1" applyFont="1" applyFill="1" applyBorder="1" applyAlignment="1">
      <alignment vertical="top" wrapText="1"/>
    </xf>
    <xf numFmtId="0" fontId="21" fillId="3" borderId="6" xfId="1" applyFont="1" applyFill="1" applyBorder="1" applyAlignment="1">
      <alignment horizontal="center" vertical="center" wrapText="1"/>
    </xf>
    <xf numFmtId="0" fontId="21" fillId="3" borderId="5" xfId="0" applyFont="1" applyFill="1" applyBorder="1" applyAlignment="1">
      <alignment horizontal="left" vertical="center" wrapText="1"/>
    </xf>
    <xf numFmtId="3" fontId="21" fillId="3" borderId="0" xfId="1" applyNumberFormat="1" applyFont="1" applyFill="1" applyAlignment="1">
      <alignment vertical="top" wrapText="1"/>
    </xf>
    <xf numFmtId="0" fontId="51" fillId="3" borderId="0" xfId="1" applyFont="1" applyFill="1" applyAlignment="1">
      <alignment horizontal="center" vertical="top" wrapText="1"/>
    </xf>
    <xf numFmtId="0" fontId="5" fillId="3" borderId="0" xfId="1" applyFont="1" applyFill="1" applyAlignment="1">
      <alignment vertical="top" wrapText="1"/>
    </xf>
    <xf numFmtId="0" fontId="18" fillId="3" borderId="0" xfId="1" applyFont="1" applyFill="1" applyAlignment="1">
      <alignment vertical="top" wrapText="1"/>
    </xf>
    <xf numFmtId="0" fontId="18" fillId="3" borderId="0" xfId="0" applyFont="1" applyFill="1" applyAlignment="1">
      <alignment horizontal="left" vertical="center"/>
    </xf>
    <xf numFmtId="49" fontId="18" fillId="3" borderId="0" xfId="1" applyNumberFormat="1" applyFont="1" applyFill="1" applyAlignment="1">
      <alignment horizontal="left" vertical="top" wrapText="1"/>
    </xf>
    <xf numFmtId="1" fontId="18" fillId="3" borderId="0" xfId="1" applyNumberFormat="1" applyFont="1" applyFill="1" applyAlignment="1">
      <alignment horizontal="left" vertical="top" wrapText="1"/>
    </xf>
    <xf numFmtId="0" fontId="18" fillId="3" borderId="0" xfId="1" applyFont="1" applyFill="1" applyAlignment="1">
      <alignment horizontal="left" vertical="top" wrapText="1"/>
    </xf>
    <xf numFmtId="0" fontId="23" fillId="3" borderId="0" xfId="0" applyFont="1" applyFill="1" applyAlignment="1">
      <alignment horizontal="center"/>
    </xf>
    <xf numFmtId="0" fontId="23" fillId="3" borderId="0" xfId="0" applyFont="1" applyFill="1"/>
    <xf numFmtId="0" fontId="24" fillId="3" borderId="6" xfId="1" applyFont="1" applyFill="1" applyBorder="1" applyAlignment="1">
      <alignment horizontal="center" vertical="center" wrapText="1"/>
    </xf>
    <xf numFmtId="49" fontId="24" fillId="3" borderId="6" xfId="1"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49" fontId="24" fillId="3" borderId="4" xfId="0" applyNumberFormat="1" applyFont="1" applyFill="1" applyBorder="1" applyAlignment="1">
      <alignment horizontal="center" vertical="center" wrapText="1"/>
    </xf>
    <xf numFmtId="0" fontId="24" fillId="3" borderId="4" xfId="0" applyFont="1" applyFill="1" applyBorder="1" applyAlignment="1">
      <alignment horizontal="center" wrapText="1"/>
    </xf>
    <xf numFmtId="0" fontId="24" fillId="3" borderId="4" xfId="0" applyFont="1" applyFill="1" applyBorder="1" applyAlignment="1">
      <alignment wrapText="1"/>
    </xf>
    <xf numFmtId="0" fontId="23" fillId="3" borderId="4" xfId="0" applyFont="1" applyFill="1" applyBorder="1" applyAlignment="1">
      <alignment wrapText="1"/>
    </xf>
    <xf numFmtId="0" fontId="23" fillId="3" borderId="4" xfId="0" applyFont="1" applyFill="1" applyBorder="1" applyAlignment="1">
      <alignment horizontal="center" wrapText="1"/>
    </xf>
    <xf numFmtId="166" fontId="18" fillId="3" borderId="4" xfId="13" applyNumberFormat="1" applyFont="1" applyFill="1" applyBorder="1" applyAlignment="1" applyProtection="1">
      <alignment horizontal="center" wrapText="1"/>
    </xf>
    <xf numFmtId="166" fontId="23" fillId="3" borderId="4" xfId="0" applyNumberFormat="1" applyFont="1" applyFill="1" applyBorder="1" applyAlignment="1">
      <alignment wrapText="1"/>
    </xf>
    <xf numFmtId="166" fontId="18" fillId="3" borderId="4" xfId="13" applyNumberFormat="1" applyFont="1" applyFill="1" applyBorder="1" applyAlignment="1" applyProtection="1">
      <alignment horizontal="center" vertical="center" wrapText="1"/>
    </xf>
    <xf numFmtId="0" fontId="24" fillId="3" borderId="7" xfId="0" applyFont="1" applyFill="1" applyBorder="1" applyAlignment="1">
      <alignment horizontal="center" vertical="center" wrapText="1"/>
    </xf>
    <xf numFmtId="0" fontId="24" fillId="3" borderId="7" xfId="1" applyFont="1" applyFill="1" applyBorder="1" applyAlignment="1">
      <alignment horizontal="center" vertical="center" wrapText="1"/>
    </xf>
    <xf numFmtId="1" fontId="24" fillId="3" borderId="7" xfId="1" applyNumberFormat="1" applyFont="1" applyFill="1" applyBorder="1" applyAlignment="1">
      <alignment horizontal="center" vertical="center" wrapText="1"/>
    </xf>
    <xf numFmtId="166" fontId="24" fillId="3" borderId="7" xfId="5" applyNumberFormat="1" applyFont="1" applyFill="1" applyBorder="1" applyAlignment="1">
      <alignment horizontal="center" vertical="center" wrapText="1"/>
    </xf>
    <xf numFmtId="0" fontId="19" fillId="3" borderId="7" xfId="1" applyFont="1" applyFill="1" applyBorder="1" applyAlignment="1">
      <alignment horizontal="center" vertical="center" wrapText="1"/>
    </xf>
    <xf numFmtId="166" fontId="23" fillId="3" borderId="4" xfId="5" applyNumberFormat="1" applyFont="1" applyFill="1" applyBorder="1" applyAlignment="1">
      <alignment wrapText="1"/>
    </xf>
    <xf numFmtId="0" fontId="33" fillId="3" borderId="4" xfId="0" applyFont="1" applyFill="1" applyBorder="1" applyAlignment="1">
      <alignment horizontal="center" vertical="center"/>
    </xf>
    <xf numFmtId="0" fontId="33" fillId="5" borderId="4" xfId="9" applyFont="1" applyFill="1" applyBorder="1" applyAlignment="1" applyProtection="1">
      <alignment horizontal="center" vertical="center" wrapText="1" shrinkToFit="1"/>
      <protection locked="0"/>
    </xf>
    <xf numFmtId="0" fontId="33" fillId="3" borderId="4" xfId="0" applyFont="1" applyFill="1" applyBorder="1" applyAlignment="1">
      <alignment horizontal="left" vertical="center"/>
    </xf>
    <xf numFmtId="3" fontId="33" fillId="3" borderId="4" xfId="0" applyNumberFormat="1" applyFont="1" applyFill="1" applyBorder="1" applyAlignment="1">
      <alignment horizontal="right" vertical="center"/>
    </xf>
    <xf numFmtId="3" fontId="33" fillId="3" borderId="4" xfId="0" applyNumberFormat="1" applyFont="1" applyFill="1" applyBorder="1" applyAlignment="1">
      <alignment vertical="center"/>
    </xf>
    <xf numFmtId="3" fontId="33" fillId="3" borderId="4" xfId="0" applyNumberFormat="1" applyFont="1" applyFill="1" applyBorder="1" applyAlignment="1">
      <alignment horizontal="center" vertical="center"/>
    </xf>
    <xf numFmtId="49" fontId="33" fillId="3" borderId="4" xfId="14" applyNumberFormat="1" applyFont="1" applyFill="1" applyBorder="1" applyAlignment="1">
      <alignment vertical="center"/>
    </xf>
    <xf numFmtId="9" fontId="33" fillId="3" borderId="4" xfId="0" applyNumberFormat="1" applyFont="1" applyFill="1" applyBorder="1" applyAlignment="1">
      <alignment horizontal="right" vertical="center"/>
    </xf>
    <xf numFmtId="0" fontId="33" fillId="3" borderId="4" xfId="0" applyFont="1" applyFill="1" applyBorder="1" applyAlignment="1">
      <alignment vertical="center"/>
    </xf>
    <xf numFmtId="3" fontId="24" fillId="3" borderId="4" xfId="0" applyNumberFormat="1" applyFont="1" applyFill="1" applyBorder="1" applyAlignment="1">
      <alignment horizontal="center" vertical="center"/>
    </xf>
    <xf numFmtId="168" fontId="33" fillId="3" borderId="4" xfId="0" applyNumberFormat="1" applyFont="1" applyFill="1" applyBorder="1" applyAlignment="1">
      <alignment horizontal="center" vertical="center"/>
    </xf>
    <xf numFmtId="0" fontId="33" fillId="3" borderId="4" xfId="0" applyFont="1" applyFill="1" applyBorder="1" applyAlignment="1">
      <alignment horizontal="center" vertical="center" wrapText="1"/>
    </xf>
    <xf numFmtId="0" fontId="33" fillId="3" borderId="4" xfId="0" applyFont="1" applyFill="1" applyBorder="1" applyAlignment="1">
      <alignment horizontal="center"/>
    </xf>
    <xf numFmtId="0" fontId="33" fillId="3" borderId="4" xfId="10" applyFont="1" applyFill="1" applyBorder="1" applyAlignment="1">
      <alignment vertical="center" wrapText="1"/>
    </xf>
    <xf numFmtId="0" fontId="33" fillId="3" borderId="0" xfId="10" applyFont="1" applyFill="1" applyAlignment="1">
      <alignment horizontal="center" vertical="center" wrapText="1"/>
    </xf>
    <xf numFmtId="0" fontId="33" fillId="3" borderId="0" xfId="10" applyFont="1" applyFill="1" applyAlignment="1">
      <alignment vertical="center" wrapText="1"/>
    </xf>
    <xf numFmtId="0" fontId="33" fillId="3" borderId="0" xfId="0" applyFont="1" applyFill="1"/>
    <xf numFmtId="0" fontId="52" fillId="3" borderId="4" xfId="0" applyFont="1" applyFill="1" applyBorder="1" applyAlignment="1">
      <alignment horizontal="center" vertical="center" wrapText="1"/>
    </xf>
    <xf numFmtId="0" fontId="53" fillId="3" borderId="4" xfId="2" applyFont="1" applyFill="1" applyBorder="1" applyAlignment="1">
      <alignment horizontal="left" vertical="center" wrapText="1"/>
    </xf>
    <xf numFmtId="0" fontId="54" fillId="3" borderId="4" xfId="0" applyFont="1" applyFill="1" applyBorder="1" applyAlignment="1">
      <alignment horizontal="center" vertical="center" wrapText="1"/>
    </xf>
    <xf numFmtId="0" fontId="52" fillId="3" borderId="4" xfId="2" applyFont="1" applyFill="1" applyBorder="1" applyAlignment="1">
      <alignment horizontal="center" vertical="center" wrapText="1"/>
    </xf>
    <xf numFmtId="0" fontId="54" fillId="3" borderId="4" xfId="1" applyFont="1" applyFill="1" applyBorder="1" applyAlignment="1">
      <alignment horizontal="center" vertical="center" wrapText="1"/>
    </xf>
    <xf numFmtId="49" fontId="54" fillId="3" borderId="4" xfId="0" applyNumberFormat="1" applyFont="1" applyFill="1" applyBorder="1" applyAlignment="1">
      <alignment horizontal="center" vertical="center" wrapText="1"/>
    </xf>
    <xf numFmtId="166" fontId="53" fillId="3" borderId="4" xfId="5" applyNumberFormat="1" applyFont="1" applyFill="1" applyBorder="1" applyAlignment="1">
      <alignment horizontal="right" vertical="center"/>
    </xf>
    <xf numFmtId="166" fontId="53" fillId="3" borderId="4" xfId="5" applyNumberFormat="1" applyFont="1" applyFill="1" applyBorder="1" applyAlignment="1">
      <alignment horizontal="right" vertical="center" wrapText="1"/>
    </xf>
    <xf numFmtId="0" fontId="54" fillId="3" borderId="4" xfId="0" applyFont="1" applyFill="1" applyBorder="1" applyAlignment="1">
      <alignment horizontal="center" wrapText="1"/>
    </xf>
    <xf numFmtId="0" fontId="53" fillId="3" borderId="4" xfId="1" applyFont="1" applyFill="1" applyBorder="1" applyAlignment="1">
      <alignment vertical="top" wrapText="1"/>
    </xf>
    <xf numFmtId="0" fontId="53" fillId="3" borderId="0" xfId="1" applyFont="1" applyFill="1" applyAlignment="1">
      <alignment vertical="top" wrapText="1"/>
    </xf>
    <xf numFmtId="3" fontId="53" fillId="3" borderId="4" xfId="2" applyNumberFormat="1" applyFont="1" applyFill="1" applyBorder="1" applyAlignment="1">
      <alignment horizontal="left" vertical="center" wrapText="1"/>
    </xf>
    <xf numFmtId="0" fontId="53" fillId="3" borderId="4" xfId="6" applyFont="1" applyFill="1" applyBorder="1" applyAlignment="1">
      <alignment horizontal="left" vertical="center" wrapText="1"/>
    </xf>
    <xf numFmtId="0" fontId="53" fillId="3" borderId="4" xfId="7" applyFont="1" applyFill="1" applyBorder="1" applyAlignment="1">
      <alignment horizontal="left" vertical="center" wrapText="1"/>
    </xf>
    <xf numFmtId="0" fontId="52" fillId="3" borderId="4" xfId="2" applyFont="1" applyFill="1" applyBorder="1" applyAlignment="1">
      <alignment horizontal="center" vertical="center"/>
    </xf>
    <xf numFmtId="0" fontId="53" fillId="3" borderId="4" xfId="2" applyFont="1" applyFill="1" applyBorder="1" applyAlignment="1" applyProtection="1">
      <alignment horizontal="left" vertical="center" wrapText="1" shrinkToFit="1"/>
      <protection locked="0"/>
    </xf>
    <xf numFmtId="0" fontId="52" fillId="3" borderId="4" xfId="2" applyFont="1" applyFill="1" applyBorder="1" applyAlignment="1" applyProtection="1">
      <alignment horizontal="center" vertical="center" wrapText="1" shrinkToFit="1"/>
      <protection locked="0"/>
    </xf>
    <xf numFmtId="3" fontId="53" fillId="3" borderId="4" xfId="2" applyNumberFormat="1" applyFont="1" applyFill="1" applyBorder="1" applyAlignment="1">
      <alignment horizontal="center" vertical="center" wrapText="1"/>
    </xf>
    <xf numFmtId="3" fontId="53" fillId="3" borderId="4" xfId="6" applyNumberFormat="1" applyFont="1" applyFill="1" applyBorder="1" applyAlignment="1">
      <alignment horizontal="center" vertical="center"/>
    </xf>
    <xf numFmtId="0" fontId="53" fillId="3" borderId="4" xfId="2" applyFont="1" applyFill="1" applyBorder="1" applyAlignment="1">
      <alignment horizontal="center" vertical="center"/>
    </xf>
    <xf numFmtId="3" fontId="53" fillId="3" borderId="4" xfId="2" applyNumberFormat="1" applyFont="1" applyFill="1" applyBorder="1" applyAlignment="1">
      <alignment horizontal="center" vertical="center"/>
    </xf>
    <xf numFmtId="166" fontId="53" fillId="3" borderId="4" xfId="5" applyNumberFormat="1" applyFont="1" applyFill="1" applyBorder="1" applyAlignment="1">
      <alignment horizontal="center" vertical="center" wrapText="1"/>
    </xf>
    <xf numFmtId="3" fontId="53" fillId="3" borderId="4" xfId="5" applyNumberFormat="1" applyFont="1" applyFill="1" applyBorder="1" applyAlignment="1">
      <alignment horizontal="center" vertical="center" wrapText="1"/>
    </xf>
    <xf numFmtId="0" fontId="53" fillId="3" borderId="4" xfId="0" applyFont="1" applyFill="1" applyBorder="1" applyAlignment="1">
      <alignment horizontal="left" vertical="center" wrapText="1"/>
    </xf>
    <xf numFmtId="0" fontId="53" fillId="3" borderId="4" xfId="0" applyFont="1" applyFill="1" applyBorder="1" applyAlignment="1">
      <alignment horizontal="center" vertical="center" wrapText="1"/>
    </xf>
    <xf numFmtId="166" fontId="53" fillId="3" borderId="4" xfId="5" applyNumberFormat="1" applyFont="1" applyFill="1" applyBorder="1" applyAlignment="1">
      <alignment horizontal="left" vertical="center" wrapText="1"/>
    </xf>
    <xf numFmtId="166" fontId="52" fillId="3" borderId="4" xfId="12" applyNumberFormat="1" applyFont="1" applyFill="1" applyBorder="1" applyAlignment="1">
      <alignment horizontal="center" vertical="center" wrapText="1"/>
    </xf>
    <xf numFmtId="0" fontId="25" fillId="3" borderId="4" xfId="2" applyFont="1" applyFill="1" applyBorder="1" applyAlignment="1">
      <alignment horizontal="center" vertical="center" wrapText="1"/>
    </xf>
    <xf numFmtId="166" fontId="52" fillId="3" borderId="4" xfId="5" applyNumberFormat="1" applyFont="1" applyFill="1" applyBorder="1" applyAlignment="1">
      <alignment horizontal="left" vertical="center" wrapText="1"/>
    </xf>
    <xf numFmtId="166" fontId="52" fillId="3" borderId="4" xfId="5" applyNumberFormat="1" applyFont="1" applyFill="1" applyBorder="1" applyAlignment="1">
      <alignment horizontal="center" vertical="center" wrapText="1"/>
    </xf>
    <xf numFmtId="49" fontId="52" fillId="3" borderId="4" xfId="5" applyNumberFormat="1" applyFont="1" applyFill="1" applyBorder="1" applyAlignment="1">
      <alignment horizontal="center" vertical="center" wrapText="1"/>
    </xf>
    <xf numFmtId="3" fontId="55" fillId="3" borderId="4" xfId="2" applyNumberFormat="1" applyFont="1" applyFill="1" applyBorder="1" applyAlignment="1">
      <alignment horizontal="center" vertical="center" wrapText="1"/>
    </xf>
    <xf numFmtId="3" fontId="49" fillId="3" borderId="4" xfId="1" applyNumberFormat="1" applyFont="1" applyFill="1" applyBorder="1" applyAlignment="1">
      <alignment vertical="top" wrapText="1"/>
    </xf>
    <xf numFmtId="3" fontId="49" fillId="3" borderId="4" xfId="1" applyNumberFormat="1" applyFont="1" applyFill="1" applyBorder="1" applyAlignment="1">
      <alignment horizontal="right" vertical="top" wrapText="1"/>
    </xf>
    <xf numFmtId="3" fontId="49" fillId="3" borderId="4" xfId="1" applyNumberFormat="1" applyFont="1" applyFill="1" applyBorder="1" applyAlignment="1">
      <alignment horizontal="center" vertical="center" wrapText="1"/>
    </xf>
    <xf numFmtId="3" fontId="49" fillId="3" borderId="4" xfId="1" applyNumberFormat="1" applyFont="1" applyFill="1" applyBorder="1" applyAlignment="1">
      <alignment horizontal="right" vertical="center" wrapText="1"/>
    </xf>
    <xf numFmtId="0" fontId="25" fillId="3" borderId="6" xfId="0" applyFont="1" applyFill="1" applyBorder="1" applyAlignment="1">
      <alignment vertical="center" wrapText="1"/>
    </xf>
    <xf numFmtId="0" fontId="25" fillId="3" borderId="6" xfId="0" applyFont="1" applyFill="1" applyBorder="1" applyAlignment="1">
      <alignment horizontal="center" vertical="center" wrapText="1"/>
    </xf>
    <xf numFmtId="49" fontId="25" fillId="3" borderId="6" xfId="0" quotePrefix="1" applyNumberFormat="1" applyFont="1" applyFill="1" applyBorder="1" applyAlignment="1">
      <alignment horizontal="center" vertical="center" wrapText="1"/>
    </xf>
    <xf numFmtId="0" fontId="25" fillId="3" borderId="6" xfId="0" applyFont="1" applyFill="1" applyBorder="1" applyAlignment="1">
      <alignment horizontal="center" vertical="center"/>
    </xf>
    <xf numFmtId="0" fontId="27" fillId="3" borderId="0" xfId="0" applyFont="1" applyFill="1" applyAlignment="1">
      <alignment horizontal="center" wrapText="1"/>
    </xf>
    <xf numFmtId="166" fontId="25" fillId="3" borderId="4" xfId="5" applyNumberFormat="1" applyFont="1" applyFill="1" applyBorder="1" applyAlignment="1">
      <alignment horizontal="right" vertical="center" wrapText="1"/>
    </xf>
    <xf numFmtId="3" fontId="25" fillId="3" borderId="4" xfId="0" applyNumberFormat="1" applyFont="1" applyFill="1" applyBorder="1" applyAlignment="1">
      <alignment horizontal="left" vertical="center"/>
    </xf>
    <xf numFmtId="166" fontId="25" fillId="3" borderId="4" xfId="5" applyNumberFormat="1" applyFont="1" applyFill="1" applyBorder="1" applyAlignment="1">
      <alignment vertical="center" wrapText="1"/>
    </xf>
    <xf numFmtId="0" fontId="53" fillId="5" borderId="4" xfId="8" applyFont="1" applyFill="1" applyBorder="1" applyAlignment="1" applyProtection="1">
      <alignment vertical="center" wrapText="1" shrinkToFit="1"/>
      <protection locked="0"/>
    </xf>
    <xf numFmtId="0" fontId="53" fillId="5" borderId="4" xfId="8" applyFont="1" applyFill="1" applyBorder="1" applyAlignment="1" applyProtection="1">
      <alignment horizontal="center" vertical="center" wrapText="1" shrinkToFit="1"/>
      <protection locked="0"/>
    </xf>
    <xf numFmtId="166" fontId="53" fillId="3" borderId="4" xfId="5" applyNumberFormat="1" applyFont="1" applyFill="1" applyBorder="1" applyAlignment="1" applyProtection="1">
      <alignment horizontal="right" vertical="center"/>
      <protection locked="0"/>
    </xf>
    <xf numFmtId="0" fontId="53" fillId="5" borderId="4" xfId="9" applyFont="1" applyFill="1" applyBorder="1" applyAlignment="1" applyProtection="1">
      <alignment horizontal="left" vertical="center" wrapText="1" shrinkToFit="1"/>
      <protection locked="0"/>
    </xf>
    <xf numFmtId="0" fontId="53" fillId="5" borderId="4" xfId="9" applyFont="1" applyFill="1" applyBorder="1" applyAlignment="1" applyProtection="1">
      <alignment horizontal="center" vertical="center" wrapText="1" shrinkToFit="1"/>
      <protection locked="0"/>
    </xf>
    <xf numFmtId="0" fontId="53" fillId="5" borderId="4" xfId="10" applyFont="1" applyFill="1" applyBorder="1" applyAlignment="1" applyProtection="1">
      <alignment horizontal="left" vertical="center" wrapText="1" shrinkToFit="1"/>
      <protection locked="0"/>
    </xf>
    <xf numFmtId="0" fontId="53" fillId="5" borderId="4" xfId="10" applyFont="1" applyFill="1" applyBorder="1" applyAlignment="1" applyProtection="1">
      <alignment horizontal="center" vertical="center" wrapText="1" shrinkToFit="1"/>
      <protection locked="0"/>
    </xf>
    <xf numFmtId="0" fontId="53" fillId="3" borderId="4" xfId="11" applyFont="1" applyFill="1" applyBorder="1" applyAlignment="1">
      <alignment horizontal="center" vertical="center"/>
    </xf>
    <xf numFmtId="3" fontId="53" fillId="5" borderId="4" xfId="10" applyNumberFormat="1" applyFont="1" applyFill="1" applyBorder="1" applyAlignment="1" applyProtection="1">
      <alignment horizontal="right" vertical="center" wrapText="1" shrinkToFit="1"/>
      <protection locked="0"/>
    </xf>
    <xf numFmtId="166" fontId="53" fillId="3" borderId="4" xfId="12" applyNumberFormat="1" applyFont="1" applyFill="1" applyBorder="1" applyAlignment="1">
      <alignment horizontal="right" vertical="center" wrapText="1"/>
    </xf>
    <xf numFmtId="0" fontId="49" fillId="5" borderId="13" xfId="10" applyFont="1" applyFill="1" applyBorder="1" applyAlignment="1" applyProtection="1">
      <alignment horizontal="left" vertical="center" wrapText="1" shrinkToFit="1"/>
      <protection locked="0"/>
    </xf>
    <xf numFmtId="0" fontId="49" fillId="5" borderId="13" xfId="10" applyFont="1" applyFill="1" applyBorder="1" applyAlignment="1" applyProtection="1">
      <alignment horizontal="center" vertical="center" wrapText="1" shrinkToFit="1"/>
      <protection locked="0"/>
    </xf>
    <xf numFmtId="0" fontId="49" fillId="3" borderId="13" xfId="11" applyFont="1" applyFill="1" applyBorder="1" applyAlignment="1">
      <alignment horizontal="center" vertical="center"/>
    </xf>
    <xf numFmtId="0" fontId="53" fillId="3" borderId="4" xfId="0" applyFont="1" applyFill="1" applyBorder="1" applyAlignment="1">
      <alignment vertical="center" wrapText="1"/>
    </xf>
    <xf numFmtId="0" fontId="53" fillId="3" borderId="0" xfId="0" applyFont="1" applyFill="1" applyAlignment="1">
      <alignment vertical="center" wrapText="1"/>
    </xf>
    <xf numFmtId="0" fontId="49" fillId="3" borderId="4" xfId="0" applyFont="1" applyFill="1" applyBorder="1" applyAlignment="1">
      <alignment vertical="center" wrapText="1"/>
    </xf>
    <xf numFmtId="166" fontId="49" fillId="3" borderId="4" xfId="13" applyNumberFormat="1" applyFont="1" applyFill="1" applyBorder="1" applyAlignment="1" applyProtection="1">
      <alignment horizontal="right" vertical="center" wrapText="1"/>
    </xf>
    <xf numFmtId="0" fontId="22" fillId="3" borderId="6" xfId="1" applyFont="1" applyFill="1" applyBorder="1" applyAlignment="1">
      <alignment horizontal="center" vertical="center" wrapText="1"/>
    </xf>
    <xf numFmtId="0" fontId="22" fillId="3" borderId="7" xfId="1" applyFont="1" applyFill="1" applyBorder="1" applyAlignment="1">
      <alignment horizontal="center" vertical="center" wrapText="1"/>
    </xf>
    <xf numFmtId="0" fontId="22" fillId="3" borderId="7" xfId="0" applyFont="1" applyFill="1" applyBorder="1" applyAlignment="1">
      <alignment horizontal="center" vertical="center" wrapText="1"/>
    </xf>
    <xf numFmtId="0" fontId="8" fillId="3" borderId="0" xfId="0" quotePrefix="1" applyFont="1" applyFill="1" applyAlignment="1">
      <alignment horizontal="left"/>
    </xf>
    <xf numFmtId="0" fontId="17" fillId="3" borderId="0" xfId="0" applyFont="1" applyFill="1" applyAlignment="1">
      <alignment horizontal="center"/>
    </xf>
    <xf numFmtId="0" fontId="8" fillId="3" borderId="0" xfId="0" applyFont="1" applyFill="1" applyAlignment="1">
      <alignment horizontal="center"/>
    </xf>
    <xf numFmtId="1" fontId="22" fillId="3" borderId="7" xfId="1" applyNumberFormat="1" applyFont="1" applyFill="1" applyBorder="1" applyAlignment="1">
      <alignment horizontal="right" vertical="center" wrapText="1"/>
    </xf>
    <xf numFmtId="0" fontId="17" fillId="3" borderId="0" xfId="1" applyFont="1" applyFill="1" applyAlignment="1">
      <alignment horizontal="left" vertical="top" wrapText="1"/>
    </xf>
    <xf numFmtId="49" fontId="22" fillId="3" borderId="6" xfId="1" applyNumberFormat="1" applyFont="1" applyFill="1" applyBorder="1" applyAlignment="1">
      <alignment horizontal="center" vertical="center" wrapText="1"/>
    </xf>
    <xf numFmtId="0" fontId="53" fillId="5" borderId="4" xfId="10" applyFont="1" applyFill="1" applyBorder="1" applyAlignment="1" applyProtection="1">
      <alignment vertical="center" wrapText="1" shrinkToFit="1"/>
      <protection locked="0"/>
    </xf>
    <xf numFmtId="166" fontId="53" fillId="5" borderId="4" xfId="5" applyNumberFormat="1" applyFont="1" applyFill="1" applyBorder="1" applyAlignment="1" applyProtection="1">
      <alignment horizontal="right" vertical="center" wrapText="1" shrinkToFit="1"/>
      <protection locked="0"/>
    </xf>
    <xf numFmtId="0" fontId="27" fillId="3" borderId="7" xfId="1" applyFont="1" applyFill="1" applyBorder="1" applyAlignment="1">
      <alignment horizontal="center" vertical="center" wrapText="1"/>
    </xf>
    <xf numFmtId="0" fontId="27" fillId="3" borderId="0" xfId="1" applyFont="1" applyFill="1" applyAlignment="1">
      <alignment vertical="top" wrapText="1"/>
    </xf>
    <xf numFmtId="49" fontId="25" fillId="3" borderId="4" xfId="0" applyNumberFormat="1" applyFont="1" applyFill="1" applyBorder="1" applyAlignment="1">
      <alignment wrapText="1"/>
    </xf>
    <xf numFmtId="167" fontId="25" fillId="3" borderId="4" xfId="0" applyNumberFormat="1" applyFont="1" applyFill="1" applyBorder="1" applyAlignment="1"/>
    <xf numFmtId="0" fontId="25" fillId="5" borderId="4" xfId="8" applyFont="1" applyFill="1" applyBorder="1" applyAlignment="1" applyProtection="1">
      <alignment horizontal="left" vertical="center" wrapText="1" shrinkToFit="1"/>
      <protection locked="0"/>
    </xf>
    <xf numFmtId="166" fontId="53" fillId="3" borderId="4" xfId="12" applyNumberFormat="1" applyFont="1" applyFill="1" applyBorder="1" applyAlignment="1" applyProtection="1">
      <alignment horizontal="right" vertical="center"/>
      <protection locked="0"/>
    </xf>
    <xf numFmtId="166" fontId="25" fillId="3" borderId="4" xfId="13" applyNumberFormat="1" applyFont="1" applyFill="1" applyBorder="1" applyAlignment="1" applyProtection="1">
      <alignment horizontal="center" vertical="center" wrapText="1"/>
    </xf>
    <xf numFmtId="166" fontId="17" fillId="3" borderId="4" xfId="3" applyNumberFormat="1" applyFont="1" applyFill="1" applyBorder="1" applyAlignment="1">
      <alignment horizontal="right" vertical="center"/>
    </xf>
    <xf numFmtId="166" fontId="21" fillId="3" borderId="4" xfId="5" quotePrefix="1" applyNumberFormat="1" applyFont="1" applyFill="1" applyBorder="1" applyAlignment="1">
      <alignment horizontal="right" vertical="center" wrapText="1"/>
    </xf>
    <xf numFmtId="0" fontId="29" fillId="3" borderId="7" xfId="1" applyFont="1" applyFill="1" applyBorder="1" applyAlignment="1">
      <alignment horizontal="left" vertical="center" wrapText="1"/>
    </xf>
    <xf numFmtId="0" fontId="21" fillId="3" borderId="4" xfId="2" applyFont="1" applyFill="1" applyBorder="1" applyAlignment="1">
      <alignment horizontal="left" vertical="center" wrapText="1"/>
    </xf>
    <xf numFmtId="166" fontId="17" fillId="3" borderId="4" xfId="5" applyNumberFormat="1" applyFont="1" applyFill="1" applyBorder="1" applyAlignment="1">
      <alignment horizontal="right" vertical="center" wrapText="1"/>
    </xf>
    <xf numFmtId="0" fontId="45" fillId="3" borderId="4" xfId="2" applyFont="1" applyFill="1" applyBorder="1" applyAlignment="1">
      <alignment horizontal="left" vertical="center" wrapText="1"/>
    </xf>
    <xf numFmtId="0" fontId="47" fillId="3" borderId="4" xfId="2" applyFont="1" applyFill="1" applyBorder="1" applyAlignment="1">
      <alignment horizontal="center" vertical="center" wrapText="1"/>
    </xf>
    <xf numFmtId="0" fontId="48" fillId="3" borderId="7" xfId="1" applyFont="1" applyFill="1" applyBorder="1" applyAlignment="1">
      <alignment horizontal="left" vertical="center" wrapText="1"/>
    </xf>
    <xf numFmtId="0" fontId="17" fillId="3" borderId="13" xfId="2" applyFont="1" applyFill="1" applyBorder="1" applyAlignment="1">
      <alignment horizontal="left" vertical="center" wrapText="1"/>
    </xf>
    <xf numFmtId="166" fontId="17" fillId="3" borderId="4" xfId="5" applyNumberFormat="1" applyFont="1" applyFill="1" applyBorder="1" applyAlignment="1">
      <alignment horizontal="right" vertical="center"/>
    </xf>
    <xf numFmtId="0" fontId="17" fillId="0" borderId="0" xfId="1" applyFont="1" applyAlignment="1">
      <alignment horizontal="left" vertical="top" wrapText="1"/>
    </xf>
    <xf numFmtId="0" fontId="8" fillId="0" borderId="0" xfId="1" applyFont="1" applyAlignment="1">
      <alignment horizontal="center" vertical="top" wrapText="1"/>
    </xf>
    <xf numFmtId="0" fontId="19" fillId="0" borderId="0" xfId="0" applyFont="1" applyAlignment="1">
      <alignment horizontal="center"/>
    </xf>
    <xf numFmtId="0" fontId="22" fillId="0" borderId="6" xfId="1" applyFont="1" applyBorder="1" applyAlignment="1">
      <alignment horizontal="center" vertical="center" wrapText="1"/>
    </xf>
    <xf numFmtId="0" fontId="22" fillId="0" borderId="7" xfId="0" applyFont="1" applyBorder="1" applyAlignment="1">
      <alignment horizontal="center" vertical="center" wrapText="1"/>
    </xf>
    <xf numFmtId="0" fontId="21" fillId="0" borderId="0" xfId="1" applyFont="1" applyAlignment="1">
      <alignment horizontal="left" vertical="top" wrapText="1"/>
    </xf>
    <xf numFmtId="0" fontId="22" fillId="0" borderId="0" xfId="1" applyFont="1" applyAlignment="1">
      <alignment horizontal="center" vertical="top" wrapText="1"/>
    </xf>
    <xf numFmtId="0" fontId="24" fillId="4" borderId="4" xfId="0" applyFont="1" applyFill="1" applyBorder="1" applyAlignment="1">
      <alignment horizontal="left" vertical="center"/>
    </xf>
    <xf numFmtId="3" fontId="18" fillId="3" borderId="4" xfId="0" applyNumberFormat="1" applyFont="1" applyFill="1" applyBorder="1" applyAlignment="1">
      <alignment horizontal="center" vertical="center"/>
    </xf>
    <xf numFmtId="3" fontId="24" fillId="4" borderId="4" xfId="0" applyNumberFormat="1" applyFont="1" applyFill="1" applyBorder="1" applyAlignment="1">
      <alignment horizontal="center" vertical="center"/>
    </xf>
    <xf numFmtId="0" fontId="24" fillId="4" borderId="4" xfId="2" applyFont="1" applyFill="1" applyBorder="1" applyAlignment="1">
      <alignment vertical="center" wrapText="1"/>
    </xf>
    <xf numFmtId="0" fontId="22" fillId="0" borderId="4" xfId="0" applyFont="1" applyBorder="1" applyAlignment="1">
      <alignment horizontal="center" vertical="center"/>
    </xf>
    <xf numFmtId="0" fontId="22" fillId="3" borderId="7" xfId="0" applyFont="1" applyFill="1" applyBorder="1" applyAlignment="1">
      <alignment horizontal="center" vertical="center" wrapText="1"/>
    </xf>
    <xf numFmtId="0" fontId="22" fillId="0" borderId="6" xfId="1" applyFont="1" applyBorder="1" applyAlignment="1">
      <alignment horizontal="center" vertical="center" wrapText="1"/>
    </xf>
    <xf numFmtId="0" fontId="22" fillId="0" borderId="7" xfId="0" applyFont="1" applyBorder="1" applyAlignment="1">
      <alignment horizontal="center" vertical="center" wrapText="1"/>
    </xf>
    <xf numFmtId="0" fontId="22" fillId="0" borderId="7" xfId="1" applyFont="1" applyBorder="1" applyAlignment="1">
      <alignment horizontal="center" vertical="center" wrapText="1"/>
    </xf>
    <xf numFmtId="0" fontId="19" fillId="0" borderId="0" xfId="0" quotePrefix="1" applyFont="1" applyAlignment="1">
      <alignment horizontal="left"/>
    </xf>
    <xf numFmtId="166" fontId="21" fillId="0" borderId="4" xfId="5" applyNumberFormat="1" applyFont="1" applyFill="1" applyBorder="1" applyAlignment="1">
      <alignment vertical="center"/>
    </xf>
    <xf numFmtId="166" fontId="21" fillId="0" borderId="4" xfId="1" applyNumberFormat="1" applyFont="1" applyBorder="1" applyAlignment="1">
      <alignment horizontal="center" vertical="center" wrapText="1"/>
    </xf>
    <xf numFmtId="166" fontId="21" fillId="3" borderId="4" xfId="1" applyNumberFormat="1" applyFont="1" applyFill="1" applyBorder="1" applyAlignment="1">
      <alignment horizontal="center" vertical="center" wrapText="1"/>
    </xf>
    <xf numFmtId="166" fontId="29" fillId="0" borderId="7" xfId="1" applyNumberFormat="1" applyFont="1" applyBorder="1" applyAlignment="1">
      <alignment horizontal="center" vertical="center" wrapText="1"/>
    </xf>
    <xf numFmtId="166" fontId="29" fillId="0" borderId="4" xfId="1" applyNumberFormat="1" applyFont="1" applyBorder="1" applyAlignment="1">
      <alignment horizontal="center" vertical="center" wrapText="1"/>
    </xf>
    <xf numFmtId="0" fontId="19" fillId="0" borderId="4" xfId="0" applyFont="1" applyBorder="1"/>
    <xf numFmtId="0" fontId="19" fillId="0" borderId="4" xfId="0" applyFont="1" applyBorder="1" applyAlignment="1">
      <alignment horizontal="center"/>
    </xf>
    <xf numFmtId="166" fontId="19" fillId="0" borderId="4" xfId="5" applyNumberFormat="1" applyFont="1" applyBorder="1" applyAlignment="1">
      <alignment horizontal="right" wrapText="1"/>
    </xf>
    <xf numFmtId="0" fontId="8" fillId="0" borderId="4" xfId="0" applyFont="1" applyBorder="1" applyAlignment="1">
      <alignment horizontal="center"/>
    </xf>
    <xf numFmtId="0" fontId="22" fillId="3" borderId="7" xfId="0" applyFont="1" applyFill="1" applyBorder="1" applyAlignment="1">
      <alignment horizontal="center" vertical="center" wrapText="1"/>
    </xf>
    <xf numFmtId="0" fontId="22" fillId="0" borderId="7" xfId="0" applyFont="1" applyBorder="1" applyAlignment="1">
      <alignment horizontal="center" vertical="center" wrapText="1"/>
    </xf>
    <xf numFmtId="166" fontId="19" fillId="0" borderId="0" xfId="0" applyNumberFormat="1" applyFont="1"/>
    <xf numFmtId="0" fontId="10" fillId="0" borderId="0" xfId="1" applyFont="1" applyAlignment="1">
      <alignment horizontal="center" vertical="top" wrapText="1"/>
    </xf>
    <xf numFmtId="0" fontId="2" fillId="0" borderId="0" xfId="1" applyFont="1" applyAlignment="1">
      <alignment horizontal="center" vertical="top" wrapText="1"/>
    </xf>
    <xf numFmtId="0" fontId="3" fillId="0" borderId="1" xfId="1" applyFont="1" applyBorder="1" applyAlignment="1">
      <alignment horizontal="center" vertical="top" wrapText="1"/>
    </xf>
    <xf numFmtId="0" fontId="3" fillId="0" borderId="2" xfId="1" applyFont="1" applyBorder="1" applyAlignment="1">
      <alignment horizontal="center" vertical="center" wrapText="1"/>
    </xf>
    <xf numFmtId="0" fontId="3" fillId="0" borderId="3" xfId="0" applyFont="1" applyBorder="1" applyAlignment="1">
      <alignment horizontal="center" vertical="center" wrapText="1"/>
    </xf>
    <xf numFmtId="0" fontId="3" fillId="0" borderId="2" xfId="1" applyFont="1" applyBorder="1" applyAlignment="1">
      <alignment horizontal="center" wrapText="1"/>
    </xf>
    <xf numFmtId="0" fontId="3" fillId="0" borderId="3" xfId="0" applyFont="1" applyBorder="1" applyAlignment="1">
      <alignment horizont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3" fillId="2" borderId="0" xfId="1" applyFont="1" applyFill="1" applyAlignment="1">
      <alignment horizontal="center" vertical="top" wrapText="1"/>
    </xf>
    <xf numFmtId="0" fontId="3" fillId="0" borderId="6" xfId="1" applyFont="1" applyBorder="1" applyAlignment="1">
      <alignment horizontal="center" vertical="center" wrapText="1"/>
    </xf>
    <xf numFmtId="0" fontId="3" fillId="0" borderId="7" xfId="0" applyFont="1" applyBorder="1" applyAlignment="1">
      <alignment horizontal="center" vertical="center" wrapText="1"/>
    </xf>
    <xf numFmtId="0" fontId="41" fillId="3" borderId="0" xfId="0" quotePrefix="1" applyFont="1" applyFill="1" applyAlignment="1">
      <alignment horizontal="left"/>
    </xf>
    <xf numFmtId="0" fontId="41" fillId="3" borderId="0" xfId="0" applyFont="1" applyFill="1" applyAlignment="1">
      <alignment horizontal="center"/>
    </xf>
    <xf numFmtId="0" fontId="42" fillId="3" borderId="0" xfId="0" applyFont="1" applyFill="1" applyAlignment="1">
      <alignment horizontal="center"/>
    </xf>
    <xf numFmtId="0" fontId="37" fillId="3" borderId="0" xfId="0" applyFont="1" applyFill="1" applyAlignment="1">
      <alignment horizontal="center"/>
    </xf>
    <xf numFmtId="0" fontId="46" fillId="3" borderId="2" xfId="1" applyFont="1" applyFill="1" applyBorder="1" applyAlignment="1">
      <alignment horizontal="center" vertical="center" wrapText="1"/>
    </xf>
    <xf numFmtId="0" fontId="46" fillId="3" borderId="3" xfId="0" applyFont="1" applyFill="1" applyBorder="1" applyAlignment="1">
      <alignment horizontal="center" vertical="center" wrapText="1"/>
    </xf>
    <xf numFmtId="0" fontId="46" fillId="3" borderId="6" xfId="1" applyFont="1" applyFill="1" applyBorder="1" applyAlignment="1">
      <alignment horizontal="center" vertical="center" wrapText="1"/>
    </xf>
    <xf numFmtId="0" fontId="46" fillId="3" borderId="7" xfId="0" applyFont="1" applyFill="1" applyBorder="1" applyAlignment="1">
      <alignment horizontal="center" vertical="center" wrapText="1"/>
    </xf>
    <xf numFmtId="0" fontId="46" fillId="3" borderId="7" xfId="1" applyFont="1" applyFill="1" applyBorder="1" applyAlignment="1">
      <alignment horizontal="center" vertical="center" wrapText="1"/>
    </xf>
    <xf numFmtId="0" fontId="53" fillId="3" borderId="4" xfId="1" applyFont="1" applyFill="1" applyBorder="1" applyAlignment="1">
      <alignment horizontal="center" vertical="top" wrapText="1"/>
    </xf>
    <xf numFmtId="0" fontId="46" fillId="3" borderId="8" xfId="2" applyFont="1" applyFill="1" applyBorder="1" applyAlignment="1">
      <alignment horizontal="left" vertical="center" wrapText="1"/>
    </xf>
    <xf numFmtId="0" fontId="46" fillId="3" borderId="9" xfId="2" applyFont="1" applyFill="1" applyBorder="1" applyAlignment="1">
      <alignment horizontal="left" vertical="center" wrapText="1"/>
    </xf>
    <xf numFmtId="0" fontId="46" fillId="3" borderId="10" xfId="2" applyFont="1" applyFill="1" applyBorder="1" applyAlignment="1">
      <alignment horizontal="left" vertical="center" wrapText="1"/>
    </xf>
    <xf numFmtId="0" fontId="46" fillId="3" borderId="2" xfId="1" applyFont="1" applyFill="1" applyBorder="1" applyAlignment="1">
      <alignment horizontal="center" wrapText="1"/>
    </xf>
    <xf numFmtId="0" fontId="46" fillId="3" borderId="3" xfId="0" applyFont="1" applyFill="1" applyBorder="1" applyAlignment="1">
      <alignment horizontal="center" wrapText="1"/>
    </xf>
    <xf numFmtId="0" fontId="46" fillId="3" borderId="6" xfId="1" applyFont="1" applyFill="1" applyBorder="1" applyAlignment="1">
      <alignment horizontal="center" wrapText="1"/>
    </xf>
    <xf numFmtId="0" fontId="46" fillId="3" borderId="7" xfId="1" applyFont="1" applyFill="1" applyBorder="1" applyAlignment="1">
      <alignment horizontal="center" wrapText="1"/>
    </xf>
    <xf numFmtId="0" fontId="37" fillId="3" borderId="6" xfId="1" applyFont="1" applyFill="1" applyBorder="1" applyAlignment="1">
      <alignment horizontal="center" vertical="center" wrapText="1"/>
    </xf>
    <xf numFmtId="0" fontId="37" fillId="3" borderId="7" xfId="1" applyFont="1" applyFill="1" applyBorder="1" applyAlignment="1">
      <alignment horizontal="center" vertical="center" wrapText="1"/>
    </xf>
    <xf numFmtId="0" fontId="41" fillId="3" borderId="0" xfId="1" applyFont="1" applyFill="1" applyAlignment="1">
      <alignment horizontal="left" vertical="top" wrapText="1"/>
    </xf>
    <xf numFmtId="0" fontId="41" fillId="3" borderId="0" xfId="1" applyFont="1" applyFill="1" applyAlignment="1">
      <alignment horizontal="center" vertical="top" wrapText="1"/>
    </xf>
    <xf numFmtId="0" fontId="37" fillId="3" borderId="0" xfId="1" applyFont="1" applyFill="1" applyAlignment="1">
      <alignment horizontal="center" vertical="top" wrapText="1"/>
    </xf>
    <xf numFmtId="0" fontId="41" fillId="3" borderId="0" xfId="1" applyFont="1" applyFill="1" applyAlignment="1">
      <alignment horizontal="center" vertical="center" wrapText="1"/>
    </xf>
    <xf numFmtId="0" fontId="37" fillId="3" borderId="0" xfId="1" applyFont="1" applyFill="1" applyAlignment="1">
      <alignment horizontal="left" wrapText="1"/>
    </xf>
    <xf numFmtId="0" fontId="22" fillId="3" borderId="0" xfId="0" quotePrefix="1" applyFont="1" applyFill="1" applyAlignment="1">
      <alignment horizontal="left"/>
    </xf>
    <xf numFmtId="0" fontId="22" fillId="3" borderId="0" xfId="0" applyFont="1" applyFill="1" applyAlignment="1">
      <alignment horizontal="center"/>
    </xf>
    <xf numFmtId="3" fontId="22" fillId="3" borderId="0" xfId="0" quotePrefix="1" applyNumberFormat="1" applyFont="1" applyFill="1" applyAlignment="1">
      <alignment horizontal="left"/>
    </xf>
    <xf numFmtId="3" fontId="22" fillId="3" borderId="6" xfId="1" applyNumberFormat="1" applyFont="1" applyFill="1" applyBorder="1" applyAlignment="1">
      <alignment horizontal="center" vertical="center" wrapText="1"/>
    </xf>
    <xf numFmtId="3" fontId="22" fillId="3" borderId="7" xfId="1" applyNumberFormat="1" applyFont="1" applyFill="1" applyBorder="1" applyAlignment="1">
      <alignment horizontal="center" vertical="center" wrapText="1"/>
    </xf>
    <xf numFmtId="0" fontId="22" fillId="3" borderId="6" xfId="1" applyFont="1" applyFill="1" applyBorder="1" applyAlignment="1">
      <alignment horizontal="center" vertical="center" wrapText="1"/>
    </xf>
    <xf numFmtId="0" fontId="22" fillId="3" borderId="7" xfId="1" applyFont="1" applyFill="1" applyBorder="1" applyAlignment="1">
      <alignment horizontal="center" vertical="center" wrapText="1"/>
    </xf>
    <xf numFmtId="0" fontId="22" fillId="3" borderId="0" xfId="1" applyFont="1" applyFill="1" applyAlignment="1">
      <alignment horizontal="left" vertical="top" wrapText="1"/>
    </xf>
    <xf numFmtId="0" fontId="22" fillId="3" borderId="0" xfId="1" applyFont="1" applyFill="1" applyAlignment="1">
      <alignment horizontal="center" vertical="top" wrapText="1"/>
    </xf>
    <xf numFmtId="0" fontId="21" fillId="3" borderId="0" xfId="1" applyFont="1" applyFill="1" applyAlignment="1">
      <alignment horizontal="center" vertical="top" wrapText="1"/>
    </xf>
    <xf numFmtId="0" fontId="21" fillId="3" borderId="0" xfId="1" applyFont="1" applyFill="1" applyAlignment="1">
      <alignment horizontal="left" vertical="top" wrapText="1"/>
    </xf>
    <xf numFmtId="0" fontId="22" fillId="3" borderId="2" xfId="1"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18" fillId="3" borderId="0" xfId="1" applyFont="1" applyFill="1" applyAlignment="1">
      <alignment horizontal="left" vertical="top" wrapText="1"/>
    </xf>
    <xf numFmtId="0" fontId="19" fillId="3" borderId="0" xfId="1" applyFont="1" applyFill="1" applyAlignment="1">
      <alignment horizontal="left" vertical="top" wrapText="1"/>
    </xf>
    <xf numFmtId="0" fontId="19" fillId="3" borderId="0" xfId="1" applyFont="1" applyFill="1" applyAlignment="1">
      <alignment horizontal="center" vertical="center" wrapText="1"/>
    </xf>
    <xf numFmtId="0" fontId="19" fillId="3" borderId="0" xfId="1" applyFont="1" applyFill="1" applyAlignment="1">
      <alignment horizontal="center" vertical="top" wrapText="1"/>
    </xf>
    <xf numFmtId="0" fontId="18" fillId="3" borderId="0" xfId="1" applyFont="1" applyFill="1" applyAlignment="1">
      <alignment horizontal="center" vertical="top" wrapText="1"/>
    </xf>
    <xf numFmtId="0" fontId="24" fillId="3" borderId="6" xfId="1" applyFont="1" applyFill="1" applyBorder="1" applyAlignment="1">
      <alignment horizontal="center" vertical="center" wrapText="1"/>
    </xf>
    <xf numFmtId="0" fontId="24" fillId="3" borderId="7" xfId="0" applyFont="1" applyFill="1" applyBorder="1" applyAlignment="1">
      <alignment horizontal="center" vertical="center" wrapText="1"/>
    </xf>
    <xf numFmtId="0" fontId="19" fillId="3" borderId="6" xfId="1" applyFont="1" applyFill="1" applyBorder="1" applyAlignment="1">
      <alignment horizontal="center" vertical="center" wrapText="1"/>
    </xf>
    <xf numFmtId="0" fontId="19" fillId="3" borderId="7" xfId="1" applyFont="1" applyFill="1" applyBorder="1" applyAlignment="1">
      <alignment horizontal="center" vertical="center" wrapText="1"/>
    </xf>
    <xf numFmtId="0" fontId="24" fillId="3" borderId="2" xfId="1"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7" xfId="1" applyFont="1" applyFill="1" applyBorder="1" applyAlignment="1">
      <alignment horizontal="center" vertical="center" wrapText="1"/>
    </xf>
    <xf numFmtId="1" fontId="24" fillId="3" borderId="6" xfId="1" applyNumberFormat="1" applyFont="1" applyFill="1" applyBorder="1" applyAlignment="1">
      <alignment horizontal="center" vertical="center" wrapText="1"/>
    </xf>
    <xf numFmtId="1" fontId="24" fillId="3" borderId="7" xfId="1" applyNumberFormat="1" applyFont="1" applyFill="1" applyBorder="1" applyAlignment="1">
      <alignment horizontal="center" vertical="center" wrapText="1"/>
    </xf>
    <xf numFmtId="0" fontId="15" fillId="0" borderId="0" xfId="1" applyFont="1" applyAlignment="1">
      <alignment horizontal="center" vertical="top" wrapText="1"/>
    </xf>
    <xf numFmtId="0" fontId="9" fillId="0" borderId="0" xfId="0" applyFont="1" applyAlignment="1">
      <alignment horizontal="center"/>
    </xf>
    <xf numFmtId="0" fontId="12" fillId="0" borderId="0" xfId="1" applyFont="1" applyAlignment="1">
      <alignment horizontal="center" vertical="top" wrapText="1"/>
    </xf>
    <xf numFmtId="0" fontId="8" fillId="0" borderId="1" xfId="1" applyFont="1" applyBorder="1" applyAlignment="1">
      <alignment horizontal="center" vertical="top" wrapText="1"/>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0" fontId="3" fillId="0" borderId="0" xfId="1" applyFont="1" applyAlignment="1">
      <alignment horizontal="center" vertical="top" wrapText="1"/>
    </xf>
    <xf numFmtId="0" fontId="8" fillId="3" borderId="0" xfId="0" quotePrefix="1" applyFont="1" applyFill="1" applyAlignment="1">
      <alignment horizontal="left"/>
    </xf>
    <xf numFmtId="0" fontId="17" fillId="3" borderId="0" xfId="0" applyFont="1" applyFill="1" applyAlignment="1">
      <alignment horizontal="center"/>
    </xf>
    <xf numFmtId="0" fontId="8" fillId="3" borderId="0" xfId="0" applyFont="1" applyFill="1" applyAlignment="1">
      <alignment horizontal="center"/>
    </xf>
    <xf numFmtId="1" fontId="8" fillId="3" borderId="0" xfId="0" quotePrefix="1" applyNumberFormat="1" applyFont="1" applyFill="1" applyAlignment="1">
      <alignment horizontal="right"/>
    </xf>
    <xf numFmtId="1" fontId="22" fillId="3" borderId="6" xfId="1" applyNumberFormat="1" applyFont="1" applyFill="1" applyBorder="1" applyAlignment="1">
      <alignment horizontal="right" vertical="center" wrapText="1"/>
    </xf>
    <xf numFmtId="1" fontId="22" fillId="3" borderId="7" xfId="1" applyNumberFormat="1" applyFont="1" applyFill="1" applyBorder="1" applyAlignment="1">
      <alignment horizontal="right" vertical="center" wrapText="1"/>
    </xf>
    <xf numFmtId="0" fontId="17" fillId="3" borderId="0" xfId="1" applyFont="1" applyFill="1" applyAlignment="1">
      <alignment horizontal="left" vertical="top" wrapText="1"/>
    </xf>
    <xf numFmtId="0" fontId="8" fillId="3" borderId="0" xfId="1" applyFont="1" applyFill="1" applyAlignment="1">
      <alignment horizontal="left" vertical="top" wrapText="1"/>
    </xf>
    <xf numFmtId="0" fontId="8" fillId="3" borderId="0" xfId="1" applyFont="1" applyFill="1" applyAlignment="1">
      <alignment horizontal="center" vertical="top" wrapText="1"/>
    </xf>
    <xf numFmtId="0" fontId="17" fillId="3" borderId="0" xfId="1" applyFont="1" applyFill="1" applyAlignment="1">
      <alignment horizontal="center" vertical="top" wrapText="1"/>
    </xf>
    <xf numFmtId="0" fontId="8" fillId="3" borderId="0" xfId="1" applyFont="1" applyFill="1" applyAlignment="1">
      <alignment horizontal="center" vertical="center" wrapText="1"/>
    </xf>
    <xf numFmtId="0" fontId="3" fillId="3" borderId="0" xfId="1" applyFont="1" applyFill="1" applyAlignment="1">
      <alignment horizontal="center" vertical="top" wrapText="1"/>
    </xf>
    <xf numFmtId="1" fontId="22" fillId="3" borderId="6" xfId="1" applyNumberFormat="1" applyFont="1" applyFill="1" applyBorder="1" applyAlignment="1">
      <alignment horizontal="center" vertical="center" wrapText="1"/>
    </xf>
    <xf numFmtId="1" fontId="22" fillId="3" borderId="7" xfId="1" applyNumberFormat="1" applyFont="1" applyFill="1" applyBorder="1" applyAlignment="1">
      <alignment horizontal="center" vertical="center" wrapText="1"/>
    </xf>
    <xf numFmtId="0" fontId="17" fillId="3" borderId="0" xfId="1" applyFont="1" applyFill="1" applyAlignment="1">
      <alignment horizontal="left" vertical="center" wrapText="1"/>
    </xf>
    <xf numFmtId="3" fontId="8" fillId="3" borderId="6" xfId="1" applyNumberFormat="1" applyFont="1" applyFill="1" applyBorder="1" applyAlignment="1">
      <alignment vertical="center" wrapText="1"/>
    </xf>
    <xf numFmtId="3" fontId="8" fillId="3" borderId="7" xfId="1" applyNumberFormat="1" applyFont="1" applyFill="1" applyBorder="1" applyAlignment="1">
      <alignment vertical="center" wrapText="1"/>
    </xf>
    <xf numFmtId="3" fontId="8" fillId="3" borderId="0" xfId="0" quotePrefix="1" applyNumberFormat="1" applyFont="1" applyFill="1" applyAlignment="1">
      <alignment horizontal="left"/>
    </xf>
    <xf numFmtId="0" fontId="46" fillId="3" borderId="4" xfId="0" applyFont="1" applyFill="1" applyBorder="1" applyAlignment="1">
      <alignment horizontal="left" vertical="center" wrapText="1"/>
    </xf>
    <xf numFmtId="0" fontId="46" fillId="3" borderId="4" xfId="2" applyFont="1" applyFill="1" applyBorder="1" applyAlignment="1">
      <alignment horizontal="left" vertical="center" wrapText="1"/>
    </xf>
    <xf numFmtId="0" fontId="46" fillId="3" borderId="4" xfId="0" applyFont="1" applyFill="1" applyBorder="1" applyAlignment="1">
      <alignment horizontal="left" vertical="center"/>
    </xf>
    <xf numFmtId="49" fontId="22" fillId="3" borderId="6" xfId="1" applyNumberFormat="1" applyFont="1" applyFill="1" applyBorder="1" applyAlignment="1">
      <alignment horizontal="center" vertical="center" wrapText="1"/>
    </xf>
    <xf numFmtId="49" fontId="22" fillId="3" borderId="7" xfId="1" applyNumberFormat="1" applyFont="1" applyFill="1" applyBorder="1" applyAlignment="1">
      <alignment horizontal="center" vertical="center" wrapText="1"/>
    </xf>
    <xf numFmtId="0" fontId="8" fillId="0" borderId="0" xfId="1" applyFont="1" applyAlignment="1">
      <alignment horizontal="left" vertical="top" wrapText="1"/>
    </xf>
    <xf numFmtId="0" fontId="8" fillId="0" borderId="0" xfId="1" applyFont="1" applyAlignment="1">
      <alignment horizontal="center" vertical="top" wrapText="1"/>
    </xf>
    <xf numFmtId="0" fontId="17" fillId="0" borderId="0" xfId="1" applyFont="1" applyAlignment="1">
      <alignment horizontal="center" vertical="top" wrapText="1"/>
    </xf>
    <xf numFmtId="0" fontId="17" fillId="0" borderId="0" xfId="1" applyFont="1" applyAlignment="1">
      <alignment horizontal="left" vertical="top" wrapText="1"/>
    </xf>
    <xf numFmtId="0" fontId="22" fillId="4" borderId="8" xfId="2" applyFont="1" applyFill="1" applyBorder="1" applyAlignment="1">
      <alignment horizontal="left" vertical="center" wrapText="1"/>
    </xf>
    <xf numFmtId="0" fontId="22" fillId="4" borderId="10" xfId="2" applyFont="1" applyFill="1" applyBorder="1" applyAlignment="1">
      <alignment horizontal="left" vertical="center" wrapText="1"/>
    </xf>
    <xf numFmtId="0" fontId="8" fillId="2" borderId="0" xfId="1" applyFont="1" applyFill="1" applyAlignment="1">
      <alignment horizontal="center" vertical="top" wrapText="1"/>
    </xf>
    <xf numFmtId="0" fontId="22" fillId="0" borderId="2" xfId="1" applyFont="1" applyBorder="1" applyAlignment="1">
      <alignment horizontal="center" vertical="center" wrapText="1"/>
    </xf>
    <xf numFmtId="0" fontId="22" fillId="0" borderId="3" xfId="0" applyFont="1" applyBorder="1" applyAlignment="1">
      <alignment horizontal="center" vertical="center" wrapText="1"/>
    </xf>
    <xf numFmtId="0" fontId="22" fillId="0" borderId="6" xfId="1" applyFont="1" applyBorder="1" applyAlignment="1">
      <alignment horizontal="center" vertical="center" wrapText="1"/>
    </xf>
    <xf numFmtId="0" fontId="22" fillId="0" borderId="7" xfId="0" applyFont="1" applyBorder="1" applyAlignment="1">
      <alignment horizontal="center" vertical="center" wrapText="1"/>
    </xf>
    <xf numFmtId="0" fontId="22" fillId="0" borderId="7" xfId="1" applyFont="1" applyBorder="1" applyAlignment="1">
      <alignment horizontal="center" vertical="center" wrapText="1"/>
    </xf>
    <xf numFmtId="3" fontId="46" fillId="3" borderId="6" xfId="0" applyNumberFormat="1" applyFont="1" applyFill="1" applyBorder="1" applyAlignment="1">
      <alignment horizontal="center" vertical="center" wrapText="1"/>
    </xf>
    <xf numFmtId="3" fontId="46" fillId="3" borderId="7" xfId="0" applyNumberFormat="1" applyFont="1" applyFill="1" applyBorder="1" applyAlignment="1">
      <alignment horizontal="center" vertical="center" wrapText="1"/>
    </xf>
    <xf numFmtId="0" fontId="19" fillId="0" borderId="0" xfId="0" applyFont="1" applyAlignment="1">
      <alignment horizontal="center"/>
    </xf>
    <xf numFmtId="0" fontId="19" fillId="0" borderId="0" xfId="0" quotePrefix="1" applyFont="1" applyAlignment="1">
      <alignment horizontal="left"/>
    </xf>
    <xf numFmtId="0" fontId="24" fillId="0" borderId="0" xfId="0" applyFont="1" applyAlignment="1">
      <alignment horizontal="center"/>
    </xf>
    <xf numFmtId="0" fontId="32" fillId="0" borderId="6" xfId="1" applyFont="1" applyBorder="1" applyAlignment="1">
      <alignment horizontal="center" vertical="center" wrapText="1"/>
    </xf>
    <xf numFmtId="0" fontId="32" fillId="0" borderId="7" xfId="1" applyFont="1" applyBorder="1" applyAlignment="1">
      <alignment horizontal="center" vertical="center" wrapText="1"/>
    </xf>
    <xf numFmtId="0" fontId="22" fillId="2" borderId="0" xfId="1" applyFont="1" applyFill="1" applyAlignment="1">
      <alignment horizontal="center" vertical="top" wrapText="1"/>
    </xf>
    <xf numFmtId="0" fontId="21" fillId="0" borderId="0" xfId="1" applyFont="1" applyAlignment="1">
      <alignment horizontal="left" vertical="top" wrapText="1"/>
    </xf>
    <xf numFmtId="0" fontId="22" fillId="0" borderId="0" xfId="1" applyFont="1" applyAlignment="1">
      <alignment horizontal="left" vertical="top" wrapText="1"/>
    </xf>
    <xf numFmtId="0" fontId="22" fillId="0" borderId="0" xfId="1" applyFont="1" applyAlignment="1">
      <alignment horizontal="center" vertical="top" wrapText="1"/>
    </xf>
    <xf numFmtId="0" fontId="21" fillId="0" borderId="0" xfId="1" applyFont="1" applyAlignment="1">
      <alignment horizontal="center" vertical="top" wrapText="1"/>
    </xf>
    <xf numFmtId="0" fontId="36" fillId="0" borderId="0" xfId="1" applyFont="1" applyAlignment="1">
      <alignment horizontal="center" vertical="top" wrapText="1"/>
    </xf>
    <xf numFmtId="0" fontId="8" fillId="0" borderId="6" xfId="1" applyFont="1" applyBorder="1" applyAlignment="1">
      <alignment horizontal="center" vertical="center" wrapText="1"/>
    </xf>
    <xf numFmtId="0" fontId="8" fillId="0" borderId="7" xfId="0" applyFont="1" applyBorder="1" applyAlignment="1">
      <alignment horizontal="center" vertical="center" wrapText="1"/>
    </xf>
    <xf numFmtId="0" fontId="19" fillId="0" borderId="12" xfId="0" applyFont="1" applyBorder="1" applyAlignment="1">
      <alignment horizontal="center"/>
    </xf>
    <xf numFmtId="0" fontId="8" fillId="0" borderId="2" xfId="1" applyFont="1" applyBorder="1" applyAlignment="1">
      <alignment horizontal="center" vertical="center" wrapText="1"/>
    </xf>
    <xf numFmtId="0" fontId="8" fillId="0" borderId="3" xfId="0" applyFont="1" applyBorder="1" applyAlignment="1">
      <alignment horizontal="center" vertical="center" wrapText="1"/>
    </xf>
    <xf numFmtId="0" fontId="8" fillId="0" borderId="7" xfId="1" applyFont="1" applyBorder="1" applyAlignment="1">
      <alignment horizontal="center" vertical="center" wrapText="1"/>
    </xf>
    <xf numFmtId="0" fontId="19" fillId="0" borderId="7" xfId="0" applyFont="1" applyBorder="1" applyAlignment="1">
      <alignment horizontal="center"/>
    </xf>
    <xf numFmtId="166" fontId="19" fillId="0" borderId="7" xfId="5" applyNumberFormat="1" applyFont="1" applyBorder="1" applyAlignment="1">
      <alignment horizontal="right" wrapText="1"/>
    </xf>
    <xf numFmtId="0" fontId="8" fillId="0" borderId="7" xfId="0" applyFont="1" applyBorder="1" applyAlignment="1">
      <alignment horizontal="center"/>
    </xf>
    <xf numFmtId="0" fontId="19" fillId="0" borderId="7" xfId="0" applyFont="1" applyBorder="1"/>
  </cellXfs>
  <cellStyles count="15">
    <cellStyle name="Comma" xfId="5" builtinId="3"/>
    <cellStyle name="Comma 2" xfId="3" xr:uid="{00000000-0005-0000-0000-000001000000}"/>
    <cellStyle name="Comma 2 2" xfId="14" xr:uid="{29D212BC-1E48-49B0-B48F-7BDE73D946A9}"/>
    <cellStyle name="Comma 6 2" xfId="12" xr:uid="{EBA7C032-DCE2-46D0-9C60-D2D4974BC096}"/>
    <cellStyle name="Normal" xfId="0" builtinId="0"/>
    <cellStyle name="Normal 2" xfId="2" xr:uid="{00000000-0005-0000-0000-000003000000}"/>
    <cellStyle name="Normal 2 2" xfId="6" xr:uid="{00000000-0005-0000-0000-000004000000}"/>
    <cellStyle name="Normal 3 2" xfId="10" xr:uid="{00000000-0005-0000-0000-000005000000}"/>
    <cellStyle name="Normal 5" xfId="8" xr:uid="{00000000-0005-0000-0000-000006000000}"/>
    <cellStyle name="Normal 5 2" xfId="9" xr:uid="{00000000-0005-0000-0000-000007000000}"/>
    <cellStyle name="Normal 8 3" xfId="13" xr:uid="{B22FF406-C8F2-4E53-AD4B-CA9F5766FBE2}"/>
    <cellStyle name="Normal 9" xfId="11" xr:uid="{463B4B03-0BE6-438F-BC77-37263A8F4991}"/>
    <cellStyle name="Normal_Phuluc" xfId="1" xr:uid="{00000000-0005-0000-0000-000008000000}"/>
    <cellStyle name="Normal_Tai san 2011" xfId="7" xr:uid="{00000000-0005-0000-0000-000009000000}"/>
    <cellStyle name="Normal_Tai san Du an LGap" xfId="4"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view="pageBreakPreview" topLeftCell="A46" zoomScaleNormal="100" zoomScaleSheetLayoutView="100" workbookViewId="0">
      <selection activeCell="F112" sqref="F112"/>
    </sheetView>
  </sheetViews>
  <sheetFormatPr defaultColWidth="9.140625" defaultRowHeight="16.5"/>
  <cols>
    <col min="1" max="1" width="5.5703125" style="2" customWidth="1"/>
    <col min="2" max="2" width="47.85546875" style="2" customWidth="1"/>
    <col min="3" max="4" width="9.140625" style="13"/>
    <col min="5" max="5" width="0" style="13" hidden="1" customWidth="1"/>
    <col min="6" max="6" width="18.85546875" style="13" customWidth="1"/>
    <col min="7" max="16384" width="9.140625" style="2"/>
  </cols>
  <sheetData>
    <row r="1" spans="1:6" s="1" customFormat="1" ht="20.25" customHeight="1">
      <c r="A1" s="713" t="s">
        <v>162</v>
      </c>
      <c r="B1" s="713"/>
      <c r="C1" s="713"/>
      <c r="D1" s="713"/>
      <c r="E1" s="713"/>
      <c r="F1" s="713"/>
    </row>
    <row r="2" spans="1:6" s="1" customFormat="1" ht="20.25" customHeight="1">
      <c r="A2" s="714" t="s">
        <v>302</v>
      </c>
      <c r="B2" s="714"/>
      <c r="C2" s="714"/>
      <c r="D2" s="714"/>
      <c r="E2" s="714"/>
      <c r="F2" s="714"/>
    </row>
    <row r="3" spans="1:6" s="1" customFormat="1" ht="15.75" customHeight="1">
      <c r="A3" s="715" t="s">
        <v>2</v>
      </c>
      <c r="B3" s="715"/>
      <c r="C3" s="715"/>
      <c r="D3" s="715"/>
      <c r="E3" s="715"/>
      <c r="F3" s="715"/>
    </row>
    <row r="4" spans="1:6" s="1" customFormat="1" ht="12" customHeight="1">
      <c r="A4" s="18"/>
      <c r="B4" s="18"/>
      <c r="C4" s="18"/>
      <c r="D4" s="18"/>
      <c r="E4" s="18"/>
      <c r="F4" s="18"/>
    </row>
    <row r="5" spans="1:6" s="1" customFormat="1" ht="15.75" customHeight="1">
      <c r="A5" s="716" t="s">
        <v>4</v>
      </c>
      <c r="B5" s="716" t="s">
        <v>5</v>
      </c>
      <c r="C5" s="718" t="s">
        <v>6</v>
      </c>
      <c r="D5" s="718" t="s">
        <v>7</v>
      </c>
      <c r="E5" s="718" t="s">
        <v>8</v>
      </c>
      <c r="F5" s="718" t="s">
        <v>9</v>
      </c>
    </row>
    <row r="6" spans="1:6" s="1" customFormat="1" ht="17.25" customHeight="1">
      <c r="A6" s="717"/>
      <c r="B6" s="717"/>
      <c r="C6" s="719"/>
      <c r="D6" s="719"/>
      <c r="E6" s="719"/>
      <c r="F6" s="719"/>
    </row>
    <row r="7" spans="1:6" s="1" customFormat="1" ht="22.5" customHeight="1">
      <c r="A7" s="3" t="s">
        <v>10</v>
      </c>
      <c r="B7" s="4" t="s">
        <v>11</v>
      </c>
      <c r="C7" s="9"/>
      <c r="D7" s="11"/>
      <c r="E7" s="11"/>
      <c r="F7" s="11"/>
    </row>
    <row r="8" spans="1:6">
      <c r="A8" s="7"/>
      <c r="B8" s="14" t="s">
        <v>159</v>
      </c>
      <c r="C8" s="12"/>
      <c r="D8" s="12"/>
      <c r="E8" s="12"/>
      <c r="F8" s="12"/>
    </row>
    <row r="9" spans="1:6">
      <c r="A9" s="7"/>
      <c r="B9" s="7" t="s">
        <v>127</v>
      </c>
      <c r="C9" s="12" t="s">
        <v>71</v>
      </c>
      <c r="D9" s="12">
        <v>140</v>
      </c>
      <c r="E9" s="12"/>
      <c r="F9" s="12"/>
    </row>
    <row r="10" spans="1:6">
      <c r="A10" s="7"/>
      <c r="B10" s="7" t="s">
        <v>72</v>
      </c>
      <c r="C10" s="12" t="s">
        <v>71</v>
      </c>
      <c r="D10" s="12">
        <f>37-12</f>
        <v>25</v>
      </c>
      <c r="E10" s="12"/>
      <c r="F10" s="12"/>
    </row>
    <row r="11" spans="1:6">
      <c r="A11" s="7"/>
      <c r="B11" s="7" t="s">
        <v>70</v>
      </c>
      <c r="C11" s="12" t="s">
        <v>71</v>
      </c>
      <c r="D11" s="12">
        <v>14</v>
      </c>
      <c r="E11" s="12"/>
      <c r="F11" s="12"/>
    </row>
    <row r="12" spans="1:6">
      <c r="A12" s="7"/>
      <c r="B12" s="7" t="s">
        <v>105</v>
      </c>
      <c r="C12" s="12" t="s">
        <v>71</v>
      </c>
      <c r="D12" s="12">
        <v>10</v>
      </c>
      <c r="E12" s="12"/>
      <c r="F12" s="12"/>
    </row>
    <row r="13" spans="1:6">
      <c r="A13" s="7"/>
      <c r="B13" s="7" t="s">
        <v>152</v>
      </c>
      <c r="C13" s="12" t="s">
        <v>71</v>
      </c>
      <c r="D13" s="12">
        <v>25</v>
      </c>
      <c r="E13" s="12"/>
      <c r="F13" s="12"/>
    </row>
    <row r="14" spans="1:6">
      <c r="A14" s="7"/>
      <c r="B14" s="14" t="s">
        <v>163</v>
      </c>
      <c r="C14" s="12"/>
      <c r="D14" s="12"/>
      <c r="E14" s="12"/>
      <c r="F14" s="12"/>
    </row>
    <row r="15" spans="1:6">
      <c r="A15" s="7"/>
      <c r="B15" s="7" t="s">
        <v>176</v>
      </c>
      <c r="C15" s="12" t="s">
        <v>71</v>
      </c>
      <c r="D15" s="12">
        <v>2</v>
      </c>
      <c r="E15" s="12"/>
      <c r="F15" s="12"/>
    </row>
    <row r="16" spans="1:6">
      <c r="A16" s="7"/>
      <c r="B16" s="7" t="s">
        <v>72</v>
      </c>
      <c r="C16" s="12" t="s">
        <v>71</v>
      </c>
      <c r="D16" s="12">
        <v>1</v>
      </c>
      <c r="E16" s="12"/>
      <c r="F16" s="12"/>
    </row>
    <row r="17" spans="1:6">
      <c r="A17" s="7"/>
      <c r="B17" s="7" t="s">
        <v>70</v>
      </c>
      <c r="C17" s="12" t="s">
        <v>71</v>
      </c>
      <c r="D17" s="12"/>
      <c r="E17" s="12"/>
      <c r="F17" s="12"/>
    </row>
    <row r="18" spans="1:6">
      <c r="A18" s="7"/>
      <c r="B18" s="7" t="s">
        <v>100</v>
      </c>
      <c r="C18" s="12" t="s">
        <v>71</v>
      </c>
      <c r="D18" s="12">
        <v>1</v>
      </c>
      <c r="E18" s="12"/>
      <c r="F18" s="12"/>
    </row>
    <row r="19" spans="1:6">
      <c r="A19" s="7"/>
      <c r="B19" s="7" t="s">
        <v>152</v>
      </c>
      <c r="C19" s="12" t="s">
        <v>71</v>
      </c>
      <c r="D19" s="12">
        <v>1</v>
      </c>
      <c r="E19" s="12"/>
      <c r="F19" s="12"/>
    </row>
    <row r="20" spans="1:6">
      <c r="A20" s="7"/>
      <c r="B20" s="14" t="s">
        <v>166</v>
      </c>
      <c r="C20" s="12"/>
      <c r="D20" s="12"/>
      <c r="E20" s="12"/>
      <c r="F20" s="12"/>
    </row>
    <row r="21" spans="1:6">
      <c r="A21" s="7"/>
      <c r="B21" s="7" t="s">
        <v>176</v>
      </c>
      <c r="C21" s="12" t="s">
        <v>71</v>
      </c>
      <c r="D21" s="12">
        <v>3</v>
      </c>
      <c r="E21" s="12"/>
      <c r="F21" s="12"/>
    </row>
    <row r="22" spans="1:6">
      <c r="A22" s="7"/>
      <c r="B22" s="7" t="s">
        <v>72</v>
      </c>
      <c r="C22" s="12" t="s">
        <v>71</v>
      </c>
      <c r="D22" s="12">
        <v>1</v>
      </c>
      <c r="E22" s="12"/>
      <c r="F22" s="12"/>
    </row>
    <row r="23" spans="1:6">
      <c r="A23" s="7"/>
      <c r="B23" s="7" t="s">
        <v>70</v>
      </c>
      <c r="C23" s="12" t="s">
        <v>71</v>
      </c>
      <c r="D23" s="12">
        <v>1</v>
      </c>
      <c r="E23" s="12"/>
      <c r="F23" s="12"/>
    </row>
    <row r="24" spans="1:6">
      <c r="A24" s="7"/>
      <c r="B24" s="7" t="s">
        <v>100</v>
      </c>
      <c r="C24" s="12" t="s">
        <v>71</v>
      </c>
      <c r="D24" s="12">
        <v>1</v>
      </c>
      <c r="E24" s="12"/>
      <c r="F24" s="12"/>
    </row>
    <row r="25" spans="1:6">
      <c r="A25" s="7"/>
      <c r="B25" s="7" t="s">
        <v>152</v>
      </c>
      <c r="C25" s="12" t="s">
        <v>71</v>
      </c>
      <c r="D25" s="12">
        <v>1</v>
      </c>
      <c r="E25" s="12"/>
      <c r="F25" s="12"/>
    </row>
    <row r="26" spans="1:6">
      <c r="A26" s="7"/>
      <c r="B26" s="14" t="s">
        <v>167</v>
      </c>
      <c r="C26" s="12"/>
      <c r="D26" s="12"/>
      <c r="E26" s="12"/>
      <c r="F26" s="12"/>
    </row>
    <row r="27" spans="1:6">
      <c r="A27" s="7"/>
      <c r="B27" s="7" t="s">
        <v>176</v>
      </c>
      <c r="C27" s="12" t="s">
        <v>71</v>
      </c>
      <c r="D27" s="12">
        <v>3</v>
      </c>
      <c r="E27" s="12"/>
      <c r="F27" s="12"/>
    </row>
    <row r="28" spans="1:6">
      <c r="A28" s="7"/>
      <c r="B28" s="7" t="s">
        <v>72</v>
      </c>
      <c r="C28" s="12" t="s">
        <v>71</v>
      </c>
      <c r="D28" s="12">
        <v>1</v>
      </c>
      <c r="E28" s="12"/>
      <c r="F28" s="12"/>
    </row>
    <row r="29" spans="1:6">
      <c r="A29" s="7"/>
      <c r="B29" s="7" t="s">
        <v>70</v>
      </c>
      <c r="C29" s="12" t="s">
        <v>71</v>
      </c>
      <c r="D29" s="12">
        <v>1</v>
      </c>
      <c r="E29" s="12"/>
      <c r="F29" s="12"/>
    </row>
    <row r="30" spans="1:6">
      <c r="A30" s="7"/>
      <c r="B30" s="7" t="s">
        <v>100</v>
      </c>
      <c r="C30" s="12" t="s">
        <v>71</v>
      </c>
      <c r="D30" s="12">
        <v>1</v>
      </c>
      <c r="E30" s="12"/>
      <c r="F30" s="12"/>
    </row>
    <row r="31" spans="1:6">
      <c r="A31" s="7"/>
      <c r="B31" s="7" t="s">
        <v>152</v>
      </c>
      <c r="C31" s="12" t="s">
        <v>71</v>
      </c>
      <c r="D31" s="12">
        <v>1</v>
      </c>
      <c r="E31" s="12"/>
      <c r="F31" s="12"/>
    </row>
    <row r="32" spans="1:6">
      <c r="A32" s="7"/>
      <c r="B32" s="14" t="s">
        <v>168</v>
      </c>
      <c r="C32" s="12"/>
      <c r="D32" s="12"/>
      <c r="E32" s="12"/>
      <c r="F32" s="12"/>
    </row>
    <row r="33" spans="1:6">
      <c r="A33" s="7"/>
      <c r="B33" s="7" t="s">
        <v>176</v>
      </c>
      <c r="C33" s="12" t="s">
        <v>71</v>
      </c>
      <c r="D33" s="12">
        <v>2</v>
      </c>
      <c r="E33" s="12"/>
      <c r="F33" s="12"/>
    </row>
    <row r="34" spans="1:6">
      <c r="A34" s="7"/>
      <c r="B34" s="7" t="s">
        <v>70</v>
      </c>
      <c r="C34" s="12" t="s">
        <v>71</v>
      </c>
      <c r="D34" s="12">
        <v>1</v>
      </c>
      <c r="E34" s="12"/>
      <c r="F34" s="12"/>
    </row>
    <row r="35" spans="1:6">
      <c r="A35" s="7"/>
      <c r="B35" s="7" t="s">
        <v>100</v>
      </c>
      <c r="C35" s="12" t="s">
        <v>71</v>
      </c>
      <c r="D35" s="12">
        <v>1</v>
      </c>
      <c r="E35" s="12"/>
      <c r="F35" s="12"/>
    </row>
    <row r="36" spans="1:6">
      <c r="A36" s="7"/>
      <c r="B36" s="14" t="s">
        <v>169</v>
      </c>
      <c r="C36" s="12"/>
      <c r="D36" s="12"/>
      <c r="E36" s="12"/>
      <c r="F36" s="12"/>
    </row>
    <row r="37" spans="1:6">
      <c r="A37" s="7"/>
      <c r="B37" s="7" t="s">
        <v>176</v>
      </c>
      <c r="C37" s="12" t="s">
        <v>71</v>
      </c>
      <c r="D37" s="12">
        <v>2</v>
      </c>
      <c r="E37" s="12"/>
      <c r="F37" s="12"/>
    </row>
    <row r="38" spans="1:6">
      <c r="A38" s="7"/>
      <c r="B38" s="7" t="s">
        <v>70</v>
      </c>
      <c r="C38" s="12" t="s">
        <v>71</v>
      </c>
      <c r="D38" s="12">
        <v>1</v>
      </c>
      <c r="E38" s="12"/>
      <c r="F38" s="12"/>
    </row>
    <row r="39" spans="1:6">
      <c r="A39" s="7"/>
      <c r="B39" s="7" t="s">
        <v>100</v>
      </c>
      <c r="C39" s="12" t="s">
        <v>71</v>
      </c>
      <c r="D39" s="12">
        <v>1</v>
      </c>
      <c r="E39" s="12"/>
      <c r="F39" s="12"/>
    </row>
    <row r="40" spans="1:6">
      <c r="A40" s="7"/>
      <c r="B40" s="14" t="s">
        <v>170</v>
      </c>
      <c r="C40" s="12"/>
      <c r="D40" s="12"/>
      <c r="E40" s="12"/>
      <c r="F40" s="12"/>
    </row>
    <row r="41" spans="1:6">
      <c r="A41" s="7"/>
      <c r="B41" s="7" t="s">
        <v>176</v>
      </c>
      <c r="C41" s="12" t="s">
        <v>71</v>
      </c>
      <c r="D41" s="12">
        <v>3</v>
      </c>
      <c r="E41" s="12"/>
      <c r="F41" s="12"/>
    </row>
    <row r="42" spans="1:6">
      <c r="A42" s="7"/>
      <c r="B42" s="7" t="s">
        <v>72</v>
      </c>
      <c r="C42" s="12" t="s">
        <v>71</v>
      </c>
      <c r="D42" s="12">
        <v>1</v>
      </c>
      <c r="E42" s="12"/>
      <c r="F42" s="12"/>
    </row>
    <row r="43" spans="1:6">
      <c r="A43" s="7"/>
      <c r="B43" s="7" t="s">
        <v>70</v>
      </c>
      <c r="C43" s="12" t="s">
        <v>71</v>
      </c>
      <c r="D43" s="12">
        <v>2</v>
      </c>
      <c r="E43" s="12"/>
      <c r="F43" s="12"/>
    </row>
    <row r="44" spans="1:6">
      <c r="A44" s="7"/>
      <c r="B44" s="7" t="s">
        <v>100</v>
      </c>
      <c r="C44" s="12" t="s">
        <v>71</v>
      </c>
      <c r="D44" s="12">
        <v>1</v>
      </c>
      <c r="E44" s="12"/>
      <c r="F44" s="12"/>
    </row>
    <row r="45" spans="1:6">
      <c r="A45" s="7"/>
      <c r="B45" s="7" t="s">
        <v>152</v>
      </c>
      <c r="C45" s="12" t="s">
        <v>71</v>
      </c>
      <c r="D45" s="12">
        <v>1</v>
      </c>
      <c r="E45" s="12"/>
      <c r="F45" s="12"/>
    </row>
    <row r="46" spans="1:6">
      <c r="A46" s="7"/>
      <c r="B46" s="14" t="s">
        <v>172</v>
      </c>
      <c r="C46" s="12"/>
      <c r="D46" s="12"/>
      <c r="E46" s="12"/>
      <c r="F46" s="12"/>
    </row>
    <row r="47" spans="1:6">
      <c r="A47" s="7"/>
      <c r="B47" s="7" t="s">
        <v>176</v>
      </c>
      <c r="C47" s="12" t="s">
        <v>71</v>
      </c>
      <c r="D47" s="12">
        <v>3</v>
      </c>
      <c r="E47" s="12"/>
      <c r="F47" s="12"/>
    </row>
    <row r="48" spans="1:6">
      <c r="A48" s="7"/>
      <c r="B48" s="7" t="s">
        <v>72</v>
      </c>
      <c r="C48" s="12" t="s">
        <v>71</v>
      </c>
      <c r="D48" s="12">
        <v>1</v>
      </c>
      <c r="E48" s="12"/>
      <c r="F48" s="12"/>
    </row>
    <row r="49" spans="1:6">
      <c r="A49" s="7"/>
      <c r="B49" s="7" t="s">
        <v>70</v>
      </c>
      <c r="C49" s="12" t="s">
        <v>71</v>
      </c>
      <c r="D49" s="12">
        <v>2</v>
      </c>
      <c r="E49" s="12"/>
      <c r="F49" s="12"/>
    </row>
    <row r="50" spans="1:6">
      <c r="A50" s="7"/>
      <c r="B50" s="7" t="s">
        <v>100</v>
      </c>
      <c r="C50" s="12" t="s">
        <v>71</v>
      </c>
      <c r="D50" s="12">
        <v>1</v>
      </c>
      <c r="E50" s="12"/>
      <c r="F50" s="12"/>
    </row>
    <row r="51" spans="1:6">
      <c r="A51" s="7"/>
      <c r="B51" s="7" t="s">
        <v>152</v>
      </c>
      <c r="C51" s="12" t="s">
        <v>71</v>
      </c>
      <c r="D51" s="12">
        <v>1</v>
      </c>
      <c r="E51" s="12"/>
      <c r="F51" s="12"/>
    </row>
    <row r="52" spans="1:6">
      <c r="A52" s="7"/>
      <c r="B52" s="14" t="s">
        <v>171</v>
      </c>
      <c r="C52" s="12"/>
      <c r="D52" s="12"/>
      <c r="E52" s="12"/>
      <c r="F52" s="12"/>
    </row>
    <row r="53" spans="1:6">
      <c r="A53" s="7"/>
      <c r="B53" s="7" t="s">
        <v>176</v>
      </c>
      <c r="C53" s="12" t="s">
        <v>71</v>
      </c>
      <c r="D53" s="12">
        <v>4</v>
      </c>
      <c r="E53" s="12"/>
      <c r="F53" s="12"/>
    </row>
    <row r="54" spans="1:6">
      <c r="A54" s="7"/>
      <c r="B54" s="7" t="s">
        <v>72</v>
      </c>
      <c r="C54" s="12" t="s">
        <v>71</v>
      </c>
      <c r="D54" s="12">
        <v>1</v>
      </c>
      <c r="E54" s="12"/>
      <c r="F54" s="12"/>
    </row>
    <row r="55" spans="1:6">
      <c r="A55" s="7"/>
      <c r="B55" s="7" t="s">
        <v>70</v>
      </c>
      <c r="C55" s="12" t="s">
        <v>71</v>
      </c>
      <c r="D55" s="12">
        <v>2</v>
      </c>
      <c r="E55" s="12"/>
      <c r="F55" s="12"/>
    </row>
    <row r="56" spans="1:6">
      <c r="A56" s="7"/>
      <c r="B56" s="7" t="s">
        <v>100</v>
      </c>
      <c r="C56" s="12" t="s">
        <v>71</v>
      </c>
      <c r="D56" s="12">
        <v>1</v>
      </c>
      <c r="E56" s="12"/>
      <c r="F56" s="12"/>
    </row>
    <row r="57" spans="1:6">
      <c r="A57" s="7"/>
      <c r="B57" s="7" t="s">
        <v>152</v>
      </c>
      <c r="C57" s="12" t="s">
        <v>71</v>
      </c>
      <c r="D57" s="12">
        <v>1</v>
      </c>
      <c r="E57" s="12"/>
      <c r="F57" s="12"/>
    </row>
    <row r="58" spans="1:6">
      <c r="A58" s="7"/>
      <c r="B58" s="14" t="s">
        <v>173</v>
      </c>
      <c r="C58" s="12"/>
      <c r="D58" s="12"/>
      <c r="E58" s="12"/>
      <c r="F58" s="12"/>
    </row>
    <row r="59" spans="1:6">
      <c r="A59" s="7"/>
      <c r="B59" s="7" t="s">
        <v>176</v>
      </c>
      <c r="C59" s="12" t="s">
        <v>71</v>
      </c>
      <c r="D59" s="12">
        <v>2</v>
      </c>
      <c r="E59" s="12"/>
      <c r="F59" s="12"/>
    </row>
    <row r="60" spans="1:6">
      <c r="A60" s="7"/>
      <c r="B60" s="7" t="s">
        <v>70</v>
      </c>
      <c r="C60" s="12" t="s">
        <v>71</v>
      </c>
      <c r="D60" s="12">
        <v>1</v>
      </c>
      <c r="E60" s="12"/>
      <c r="F60" s="12"/>
    </row>
    <row r="61" spans="1:6">
      <c r="A61" s="7"/>
      <c r="B61" s="7" t="s">
        <v>100</v>
      </c>
      <c r="C61" s="12" t="s">
        <v>71</v>
      </c>
      <c r="D61" s="12">
        <v>1</v>
      </c>
      <c r="E61" s="12"/>
      <c r="F61" s="12"/>
    </row>
    <row r="62" spans="1:6">
      <c r="A62" s="7"/>
      <c r="B62" s="14" t="s">
        <v>164</v>
      </c>
      <c r="C62" s="12"/>
      <c r="D62" s="12"/>
      <c r="E62" s="12"/>
      <c r="F62" s="12"/>
    </row>
    <row r="63" spans="1:6">
      <c r="A63" s="7"/>
      <c r="B63" s="7" t="s">
        <v>178</v>
      </c>
      <c r="C63" s="12" t="s">
        <v>71</v>
      </c>
      <c r="D63" s="12">
        <v>8</v>
      </c>
      <c r="E63" s="12"/>
      <c r="F63" s="12"/>
    </row>
    <row r="64" spans="1:6">
      <c r="A64" s="7"/>
      <c r="B64" s="7" t="s">
        <v>72</v>
      </c>
      <c r="C64" s="12" t="s">
        <v>71</v>
      </c>
      <c r="D64" s="12">
        <v>1</v>
      </c>
      <c r="E64" s="12"/>
      <c r="F64" s="12"/>
    </row>
    <row r="65" spans="1:6">
      <c r="A65" s="7"/>
      <c r="B65" s="7" t="s">
        <v>70</v>
      </c>
      <c r="C65" s="12" t="s">
        <v>71</v>
      </c>
      <c r="D65" s="12">
        <v>2</v>
      </c>
      <c r="E65" s="12"/>
      <c r="F65" s="12"/>
    </row>
    <row r="66" spans="1:6">
      <c r="A66" s="7"/>
      <c r="B66" s="7" t="s">
        <v>100</v>
      </c>
      <c r="C66" s="12" t="s">
        <v>71</v>
      </c>
      <c r="D66" s="12">
        <v>1</v>
      </c>
      <c r="E66" s="12"/>
      <c r="F66" s="12"/>
    </row>
    <row r="67" spans="1:6">
      <c r="A67" s="7"/>
      <c r="B67" s="7" t="s">
        <v>105</v>
      </c>
      <c r="C67" s="12" t="s">
        <v>71</v>
      </c>
      <c r="D67" s="12">
        <v>2</v>
      </c>
      <c r="E67" s="12"/>
      <c r="F67" s="12"/>
    </row>
    <row r="68" spans="1:6">
      <c r="A68" s="7"/>
      <c r="B68" s="7" t="s">
        <v>152</v>
      </c>
      <c r="C68" s="12" t="s">
        <v>71</v>
      </c>
      <c r="D68" s="12">
        <v>1</v>
      </c>
      <c r="E68" s="12"/>
      <c r="F68" s="12"/>
    </row>
    <row r="69" spans="1:6">
      <c r="A69" s="7"/>
      <c r="B69" s="14" t="s">
        <v>165</v>
      </c>
      <c r="C69" s="12"/>
      <c r="D69" s="12"/>
      <c r="E69" s="12"/>
      <c r="F69" s="12"/>
    </row>
    <row r="70" spans="1:6">
      <c r="A70" s="7"/>
      <c r="B70" s="7" t="s">
        <v>179</v>
      </c>
      <c r="C70" s="12" t="s">
        <v>71</v>
      </c>
      <c r="D70" s="12">
        <v>4</v>
      </c>
      <c r="E70" s="12"/>
      <c r="F70" s="12"/>
    </row>
    <row r="71" spans="1:6">
      <c r="A71" s="7"/>
      <c r="B71" s="7" t="s">
        <v>72</v>
      </c>
      <c r="C71" s="12" t="s">
        <v>71</v>
      </c>
      <c r="D71" s="12">
        <v>1</v>
      </c>
      <c r="E71" s="12"/>
      <c r="F71" s="12"/>
    </row>
    <row r="72" spans="1:6">
      <c r="A72" s="7"/>
      <c r="B72" s="7" t="s">
        <v>70</v>
      </c>
      <c r="C72" s="12" t="s">
        <v>71</v>
      </c>
      <c r="D72" s="12">
        <v>1</v>
      </c>
      <c r="E72" s="12"/>
      <c r="F72" s="12"/>
    </row>
    <row r="73" spans="1:6">
      <c r="A73" s="7"/>
      <c r="B73" s="7" t="s">
        <v>100</v>
      </c>
      <c r="C73" s="12" t="s">
        <v>71</v>
      </c>
      <c r="D73" s="12">
        <v>1</v>
      </c>
      <c r="E73" s="12"/>
      <c r="F73" s="12"/>
    </row>
    <row r="74" spans="1:6">
      <c r="A74" s="7"/>
      <c r="B74" s="7" t="s">
        <v>152</v>
      </c>
      <c r="C74" s="12" t="s">
        <v>71</v>
      </c>
      <c r="D74" s="12">
        <v>1</v>
      </c>
      <c r="E74" s="12"/>
      <c r="F74" s="12"/>
    </row>
    <row r="75" spans="1:6">
      <c r="A75" s="7"/>
      <c r="B75" s="14" t="s">
        <v>175</v>
      </c>
      <c r="C75" s="12"/>
      <c r="D75" s="12"/>
      <c r="E75" s="12"/>
      <c r="F75" s="12"/>
    </row>
    <row r="76" spans="1:6">
      <c r="A76" s="7"/>
      <c r="B76" s="7" t="s">
        <v>177</v>
      </c>
      <c r="C76" s="12" t="s">
        <v>71</v>
      </c>
      <c r="D76" s="12">
        <v>1</v>
      </c>
      <c r="E76" s="12"/>
      <c r="F76" s="12"/>
    </row>
    <row r="77" spans="1:6">
      <c r="A77" s="7"/>
      <c r="B77" s="7" t="s">
        <v>180</v>
      </c>
      <c r="C77" s="12" t="s">
        <v>71</v>
      </c>
      <c r="D77" s="12">
        <v>2</v>
      </c>
      <c r="E77" s="12"/>
      <c r="F77" s="12"/>
    </row>
    <row r="78" spans="1:6">
      <c r="A78" s="7"/>
      <c r="B78" s="7" t="s">
        <v>72</v>
      </c>
      <c r="C78" s="12" t="s">
        <v>71</v>
      </c>
      <c r="D78" s="12">
        <v>1</v>
      </c>
      <c r="E78" s="12"/>
      <c r="F78" s="12"/>
    </row>
    <row r="79" spans="1:6">
      <c r="A79" s="7"/>
      <c r="B79" s="7" t="s">
        <v>100</v>
      </c>
      <c r="C79" s="12" t="s">
        <v>71</v>
      </c>
      <c r="D79" s="12">
        <v>1</v>
      </c>
      <c r="E79" s="12"/>
      <c r="F79" s="12"/>
    </row>
    <row r="80" spans="1:6">
      <c r="A80" s="7"/>
      <c r="B80" s="7" t="s">
        <v>152</v>
      </c>
      <c r="C80" s="12" t="s">
        <v>71</v>
      </c>
      <c r="D80" s="12">
        <v>1</v>
      </c>
      <c r="E80" s="12"/>
      <c r="F80" s="12"/>
    </row>
    <row r="81" spans="1:6">
      <c r="A81" s="7"/>
      <c r="B81" s="7" t="s">
        <v>105</v>
      </c>
      <c r="C81" s="12" t="s">
        <v>71</v>
      </c>
      <c r="D81" s="12">
        <v>1</v>
      </c>
      <c r="E81" s="12"/>
      <c r="F81" s="12"/>
    </row>
    <row r="82" spans="1:6">
      <c r="A82" s="7"/>
      <c r="B82" s="14" t="s">
        <v>174</v>
      </c>
      <c r="C82" s="12"/>
      <c r="D82" s="12"/>
      <c r="E82" s="12"/>
      <c r="F82" s="12"/>
    </row>
    <row r="83" spans="1:6">
      <c r="A83" s="7"/>
      <c r="B83" s="7" t="s">
        <v>177</v>
      </c>
      <c r="C83" s="12" t="s">
        <v>71</v>
      </c>
      <c r="D83" s="12">
        <v>4</v>
      </c>
      <c r="E83" s="12"/>
      <c r="F83" s="12"/>
    </row>
    <row r="84" spans="1:6">
      <c r="A84" s="7"/>
      <c r="B84" s="7" t="s">
        <v>180</v>
      </c>
      <c r="C84" s="12" t="s">
        <v>71</v>
      </c>
      <c r="D84" s="12">
        <v>1</v>
      </c>
      <c r="E84" s="12"/>
      <c r="F84" s="12"/>
    </row>
    <row r="85" spans="1:6">
      <c r="A85" s="7"/>
      <c r="B85" s="7" t="s">
        <v>72</v>
      </c>
      <c r="C85" s="12" t="s">
        <v>71</v>
      </c>
      <c r="D85" s="12">
        <v>1</v>
      </c>
      <c r="E85" s="12"/>
      <c r="F85" s="12"/>
    </row>
    <row r="86" spans="1:6">
      <c r="A86" s="7"/>
      <c r="B86" s="7" t="s">
        <v>100</v>
      </c>
      <c r="C86" s="12" t="s">
        <v>71</v>
      </c>
      <c r="D86" s="12">
        <v>2</v>
      </c>
      <c r="E86" s="12"/>
      <c r="F86" s="12"/>
    </row>
    <row r="87" spans="1:6">
      <c r="A87" s="7"/>
      <c r="B87" s="7" t="s">
        <v>152</v>
      </c>
      <c r="C87" s="12" t="s">
        <v>71</v>
      </c>
      <c r="D87" s="12">
        <v>1</v>
      </c>
      <c r="E87" s="12"/>
      <c r="F87" s="12"/>
    </row>
    <row r="88" spans="1:6">
      <c r="A88" s="7"/>
      <c r="B88" s="7" t="s">
        <v>105</v>
      </c>
      <c r="C88" s="12" t="s">
        <v>71</v>
      </c>
      <c r="D88" s="12">
        <v>2</v>
      </c>
      <c r="E88" s="12"/>
      <c r="F88" s="12"/>
    </row>
    <row r="89" spans="1:6">
      <c r="A89" s="7"/>
      <c r="B89" s="14" t="s">
        <v>160</v>
      </c>
      <c r="C89" s="12"/>
      <c r="D89" s="12"/>
      <c r="E89" s="12"/>
      <c r="F89" s="12"/>
    </row>
    <row r="90" spans="1:6">
      <c r="A90" s="7"/>
      <c r="B90" s="7" t="s">
        <v>177</v>
      </c>
      <c r="C90" s="12" t="s">
        <v>71</v>
      </c>
      <c r="D90" s="12">
        <v>6</v>
      </c>
      <c r="E90" s="12"/>
      <c r="F90" s="12"/>
    </row>
    <row r="91" spans="1:6">
      <c r="A91" s="7"/>
      <c r="B91" s="7" t="s">
        <v>72</v>
      </c>
      <c r="C91" s="12" t="s">
        <v>71</v>
      </c>
      <c r="D91" s="12">
        <v>1</v>
      </c>
      <c r="E91" s="12"/>
      <c r="F91" s="12"/>
    </row>
    <row r="92" spans="1:6">
      <c r="A92" s="7"/>
      <c r="B92" s="7" t="s">
        <v>100</v>
      </c>
      <c r="C92" s="12" t="s">
        <v>71</v>
      </c>
      <c r="D92" s="12">
        <v>1</v>
      </c>
      <c r="E92" s="12"/>
      <c r="F92" s="12"/>
    </row>
    <row r="93" spans="1:6">
      <c r="A93" s="7"/>
      <c r="B93" s="7" t="s">
        <v>152</v>
      </c>
      <c r="C93" s="12" t="s">
        <v>71</v>
      </c>
      <c r="D93" s="12">
        <v>1</v>
      </c>
      <c r="E93" s="12"/>
      <c r="F93" s="12"/>
    </row>
    <row r="94" spans="1:6">
      <c r="A94" s="7"/>
      <c r="B94" s="14" t="s">
        <v>161</v>
      </c>
      <c r="C94" s="12"/>
      <c r="D94" s="12"/>
      <c r="E94" s="12"/>
      <c r="F94" s="12"/>
    </row>
    <row r="95" spans="1:6">
      <c r="A95" s="7"/>
      <c r="B95" s="7" t="s">
        <v>176</v>
      </c>
      <c r="C95" s="12" t="s">
        <v>71</v>
      </c>
      <c r="D95" s="12">
        <v>6</v>
      </c>
      <c r="E95" s="12"/>
      <c r="F95" s="12"/>
    </row>
    <row r="96" spans="1:6">
      <c r="A96" s="7"/>
      <c r="B96" s="7" t="s">
        <v>72</v>
      </c>
      <c r="C96" s="12" t="s">
        <v>71</v>
      </c>
      <c r="D96" s="12">
        <v>1</v>
      </c>
      <c r="E96" s="12"/>
      <c r="F96" s="12"/>
    </row>
    <row r="97" spans="1:6">
      <c r="A97" s="7"/>
      <c r="B97" s="7" t="s">
        <v>70</v>
      </c>
      <c r="C97" s="12" t="s">
        <v>71</v>
      </c>
      <c r="D97" s="12">
        <v>2</v>
      </c>
      <c r="E97" s="12"/>
      <c r="F97" s="12"/>
    </row>
    <row r="98" spans="1:6">
      <c r="A98" s="7"/>
      <c r="B98" s="7" t="s">
        <v>100</v>
      </c>
      <c r="C98" s="12" t="s">
        <v>71</v>
      </c>
      <c r="D98" s="12">
        <v>1</v>
      </c>
      <c r="E98" s="12"/>
      <c r="F98" s="12"/>
    </row>
    <row r="99" spans="1:6">
      <c r="A99" s="7"/>
      <c r="B99" s="7" t="s">
        <v>152</v>
      </c>
      <c r="C99" s="12" t="s">
        <v>71</v>
      </c>
      <c r="D99" s="12">
        <v>1</v>
      </c>
      <c r="E99" s="12"/>
      <c r="F99" s="12"/>
    </row>
    <row r="100" spans="1:6">
      <c r="A100" s="7"/>
      <c r="B100" s="14" t="s">
        <v>494</v>
      </c>
      <c r="C100" s="12"/>
      <c r="D100" s="12"/>
      <c r="E100" s="12"/>
      <c r="F100" s="12"/>
    </row>
    <row r="101" spans="1:6" s="37" customFormat="1">
      <c r="A101" s="29"/>
      <c r="B101" s="29" t="s">
        <v>495</v>
      </c>
      <c r="C101" s="30" t="s">
        <v>71</v>
      </c>
      <c r="D101" s="30">
        <v>36</v>
      </c>
      <c r="E101" s="30"/>
      <c r="F101" s="30"/>
    </row>
    <row r="102" spans="1:6" s="37" customFormat="1">
      <c r="A102" s="29"/>
      <c r="B102" s="29" t="s">
        <v>503</v>
      </c>
      <c r="C102" s="30" t="s">
        <v>71</v>
      </c>
      <c r="D102" s="30">
        <v>3</v>
      </c>
      <c r="E102" s="30"/>
      <c r="F102" s="30"/>
    </row>
    <row r="103" spans="1:6" s="37" customFormat="1">
      <c r="A103" s="29"/>
      <c r="B103" s="29" t="s">
        <v>496</v>
      </c>
      <c r="C103" s="30" t="s">
        <v>71</v>
      </c>
      <c r="D103" s="30">
        <v>3</v>
      </c>
      <c r="E103" s="30"/>
      <c r="F103" s="30" t="s">
        <v>403</v>
      </c>
    </row>
    <row r="104" spans="1:6" s="37" customFormat="1">
      <c r="A104" s="29"/>
      <c r="B104" s="29" t="s">
        <v>496</v>
      </c>
      <c r="C104" s="30" t="s">
        <v>71</v>
      </c>
      <c r="D104" s="30">
        <v>3</v>
      </c>
      <c r="E104" s="30"/>
      <c r="F104" s="30" t="s">
        <v>406</v>
      </c>
    </row>
    <row r="105" spans="1:6" s="37" customFormat="1">
      <c r="A105" s="29"/>
      <c r="B105" s="29" t="s">
        <v>504</v>
      </c>
      <c r="C105" s="30" t="s">
        <v>71</v>
      </c>
      <c r="D105" s="30">
        <v>3</v>
      </c>
      <c r="E105" s="30"/>
      <c r="F105" s="30" t="s">
        <v>403</v>
      </c>
    </row>
    <row r="106" spans="1:6" s="37" customFormat="1">
      <c r="A106" s="29"/>
      <c r="B106" s="29" t="s">
        <v>497</v>
      </c>
      <c r="C106" s="30" t="s">
        <v>71</v>
      </c>
      <c r="D106" s="30">
        <v>2</v>
      </c>
      <c r="E106" s="30"/>
      <c r="F106" s="30" t="s">
        <v>403</v>
      </c>
    </row>
    <row r="107" spans="1:6" s="37" customFormat="1">
      <c r="A107" s="29"/>
      <c r="B107" s="29" t="s">
        <v>498</v>
      </c>
      <c r="C107" s="30" t="s">
        <v>71</v>
      </c>
      <c r="D107" s="30">
        <v>1</v>
      </c>
      <c r="E107" s="30"/>
      <c r="F107" s="30" t="s">
        <v>403</v>
      </c>
    </row>
    <row r="108" spans="1:6" s="37" customFormat="1">
      <c r="A108" s="29"/>
      <c r="B108" s="29" t="s">
        <v>497</v>
      </c>
      <c r="C108" s="30" t="s">
        <v>71</v>
      </c>
      <c r="D108" s="30">
        <v>2</v>
      </c>
      <c r="E108" s="30"/>
      <c r="F108" s="30" t="s">
        <v>499</v>
      </c>
    </row>
    <row r="109" spans="1:6" s="37" customFormat="1">
      <c r="A109" s="29"/>
      <c r="B109" s="29" t="s">
        <v>500</v>
      </c>
      <c r="C109" s="30" t="s">
        <v>71</v>
      </c>
      <c r="D109" s="30">
        <v>2</v>
      </c>
      <c r="E109" s="30"/>
      <c r="F109" s="30" t="s">
        <v>499</v>
      </c>
    </row>
    <row r="110" spans="1:6" s="37" customFormat="1">
      <c r="A110" s="29"/>
      <c r="B110" s="29" t="s">
        <v>497</v>
      </c>
      <c r="C110" s="30" t="s">
        <v>71</v>
      </c>
      <c r="D110" s="30">
        <v>2</v>
      </c>
      <c r="E110" s="30"/>
      <c r="F110" s="30" t="s">
        <v>501</v>
      </c>
    </row>
    <row r="111" spans="1:6" s="37" customFormat="1">
      <c r="A111" s="29"/>
      <c r="B111" s="29" t="s">
        <v>502</v>
      </c>
      <c r="C111" s="30" t="s">
        <v>71</v>
      </c>
      <c r="D111" s="30">
        <v>1</v>
      </c>
      <c r="E111" s="30"/>
      <c r="F111" s="30" t="s">
        <v>406</v>
      </c>
    </row>
    <row r="112" spans="1:6" s="47" customFormat="1" ht="33">
      <c r="A112" s="45"/>
      <c r="B112" s="46" t="s">
        <v>505</v>
      </c>
      <c r="C112" s="42" t="s">
        <v>71</v>
      </c>
      <c r="D112" s="42">
        <v>8</v>
      </c>
      <c r="E112" s="42"/>
      <c r="F112" s="42"/>
    </row>
    <row r="113" spans="1:6">
      <c r="A113" s="7"/>
      <c r="B113" s="7"/>
      <c r="C113" s="12"/>
      <c r="D113" s="12"/>
      <c r="E113" s="12"/>
      <c r="F113" s="12"/>
    </row>
  </sheetData>
  <mergeCells count="9">
    <mergeCell ref="A1:F1"/>
    <mergeCell ref="A2:F2"/>
    <mergeCell ref="A3:F3"/>
    <mergeCell ref="A5:A6"/>
    <mergeCell ref="B5:B6"/>
    <mergeCell ref="C5:C6"/>
    <mergeCell ref="D5:D6"/>
    <mergeCell ref="E5:E6"/>
    <mergeCell ref="F5:F6"/>
  </mergeCells>
  <pageMargins left="0.59055118110236227" right="0.39370078740157483" top="0.47244094488188981" bottom="0.47244094488188981" header="0.31496062992125984" footer="0.31496062992125984"/>
  <pageSetup paperSize="9" orientation="portrait" horizontalDpi="150" verticalDpi="15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9"/>
  <sheetViews>
    <sheetView view="pageBreakPreview" topLeftCell="A164" zoomScaleNormal="100" zoomScaleSheetLayoutView="100" workbookViewId="0">
      <selection activeCell="B179" sqref="B179"/>
    </sheetView>
  </sheetViews>
  <sheetFormatPr defaultColWidth="9.140625" defaultRowHeight="16.5"/>
  <cols>
    <col min="1" max="1" width="5.5703125" style="2" customWidth="1"/>
    <col min="2" max="2" width="45.140625" style="2" customWidth="1"/>
    <col min="3" max="4" width="9.140625" style="13"/>
    <col min="5" max="5" width="0" style="13" hidden="1" customWidth="1"/>
    <col min="6" max="6" width="17.85546875" style="13" customWidth="1"/>
    <col min="7" max="16384" width="9.140625" style="2"/>
  </cols>
  <sheetData>
    <row r="1" spans="1:6" s="1" customFormat="1" ht="20.25" customHeight="1">
      <c r="A1" s="713" t="s">
        <v>158</v>
      </c>
      <c r="B1" s="713"/>
      <c r="C1" s="713"/>
      <c r="D1" s="713"/>
      <c r="E1" s="713"/>
      <c r="F1" s="713"/>
    </row>
    <row r="2" spans="1:6" s="1" customFormat="1" ht="20.25" customHeight="1">
      <c r="A2" s="714" t="s">
        <v>302</v>
      </c>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c r="E4" s="10"/>
      <c r="F4" s="10"/>
    </row>
    <row r="5" spans="1:6" s="1" customFormat="1" ht="15.75" customHeight="1">
      <c r="A5" s="716" t="s">
        <v>4</v>
      </c>
      <c r="B5" s="716" t="s">
        <v>5</v>
      </c>
      <c r="C5" s="724" t="s">
        <v>6</v>
      </c>
      <c r="D5" s="718" t="s">
        <v>7</v>
      </c>
      <c r="E5" s="718" t="s">
        <v>8</v>
      </c>
      <c r="F5" s="724" t="s">
        <v>9</v>
      </c>
    </row>
    <row r="6" spans="1:6" s="1" customFormat="1" ht="17.25" customHeight="1">
      <c r="A6" s="717"/>
      <c r="B6" s="717"/>
      <c r="C6" s="725"/>
      <c r="D6" s="719"/>
      <c r="E6" s="719"/>
      <c r="F6" s="725"/>
    </row>
    <row r="7" spans="1:6">
      <c r="A7" s="12"/>
      <c r="B7" s="19" t="s">
        <v>111</v>
      </c>
      <c r="C7" s="12"/>
      <c r="D7" s="12"/>
      <c r="E7" s="12"/>
      <c r="F7" s="12"/>
    </row>
    <row r="8" spans="1:6">
      <c r="A8" s="12"/>
      <c r="B8" s="7" t="s">
        <v>303</v>
      </c>
      <c r="C8" s="12" t="s">
        <v>71</v>
      </c>
      <c r="D8" s="12">
        <v>3</v>
      </c>
      <c r="E8" s="12"/>
      <c r="F8" s="12"/>
    </row>
    <row r="9" spans="1:6">
      <c r="A9" s="12"/>
      <c r="B9" s="7" t="s">
        <v>101</v>
      </c>
      <c r="C9" s="12" t="s">
        <v>71</v>
      </c>
      <c r="D9" s="12">
        <v>1</v>
      </c>
      <c r="E9" s="12"/>
      <c r="F9" s="12"/>
    </row>
    <row r="10" spans="1:6">
      <c r="A10" s="12"/>
      <c r="B10" s="7" t="s">
        <v>70</v>
      </c>
      <c r="C10" s="12" t="s">
        <v>71</v>
      </c>
      <c r="D10" s="12">
        <v>5</v>
      </c>
      <c r="E10" s="12"/>
      <c r="F10" s="12"/>
    </row>
    <row r="11" spans="1:6">
      <c r="A11" s="12"/>
      <c r="B11" s="7" t="s">
        <v>67</v>
      </c>
      <c r="C11" s="12" t="s">
        <v>71</v>
      </c>
      <c r="D11" s="12">
        <v>1</v>
      </c>
      <c r="E11" s="12"/>
      <c r="F11" s="12"/>
    </row>
    <row r="12" spans="1:6">
      <c r="A12" s="12"/>
      <c r="B12" s="7" t="s">
        <v>304</v>
      </c>
      <c r="C12" s="12" t="s">
        <v>71</v>
      </c>
      <c r="D12" s="12">
        <v>1</v>
      </c>
      <c r="E12" s="12"/>
      <c r="F12" s="12"/>
    </row>
    <row r="13" spans="1:6">
      <c r="A13" s="12"/>
      <c r="B13" s="7" t="s">
        <v>305</v>
      </c>
      <c r="C13" s="12" t="s">
        <v>191</v>
      </c>
      <c r="D13" s="12"/>
      <c r="E13" s="12"/>
      <c r="F13" s="12"/>
    </row>
    <row r="14" spans="1:6" s="37" customFormat="1">
      <c r="A14" s="12"/>
      <c r="B14" s="29" t="s">
        <v>381</v>
      </c>
      <c r="C14" s="30" t="s">
        <v>71</v>
      </c>
      <c r="D14" s="30">
        <v>1</v>
      </c>
      <c r="E14" s="30"/>
      <c r="F14" s="30"/>
    </row>
    <row r="15" spans="1:6">
      <c r="A15" s="12"/>
      <c r="B15" s="19" t="s">
        <v>112</v>
      </c>
      <c r="C15" s="12"/>
      <c r="D15" s="12"/>
      <c r="E15" s="12"/>
      <c r="F15" s="12"/>
    </row>
    <row r="16" spans="1:6">
      <c r="A16" s="12"/>
      <c r="B16" s="7" t="s">
        <v>303</v>
      </c>
      <c r="C16" s="12" t="s">
        <v>71</v>
      </c>
      <c r="D16" s="12">
        <v>9</v>
      </c>
      <c r="E16" s="12"/>
      <c r="F16" s="12"/>
    </row>
    <row r="17" spans="1:6">
      <c r="A17" s="12"/>
      <c r="B17" s="7" t="s">
        <v>101</v>
      </c>
      <c r="C17" s="12" t="s">
        <v>71</v>
      </c>
      <c r="D17" s="12">
        <v>1</v>
      </c>
      <c r="E17" s="12"/>
      <c r="F17" s="12"/>
    </row>
    <row r="18" spans="1:6">
      <c r="A18" s="12"/>
      <c r="B18" s="7" t="s">
        <v>70</v>
      </c>
      <c r="C18" s="12" t="s">
        <v>71</v>
      </c>
      <c r="D18" s="12">
        <v>5</v>
      </c>
      <c r="E18" s="12"/>
      <c r="F18" s="12"/>
    </row>
    <row r="19" spans="1:6">
      <c r="A19" s="12"/>
      <c r="B19" s="7" t="s">
        <v>67</v>
      </c>
      <c r="C19" s="12" t="s">
        <v>71</v>
      </c>
      <c r="D19" s="12">
        <v>1</v>
      </c>
      <c r="E19" s="12"/>
      <c r="F19" s="12"/>
    </row>
    <row r="20" spans="1:6" s="37" customFormat="1">
      <c r="A20" s="12"/>
      <c r="B20" s="29" t="s">
        <v>381</v>
      </c>
      <c r="C20" s="30" t="s">
        <v>71</v>
      </c>
      <c r="D20" s="30">
        <v>2</v>
      </c>
      <c r="E20" s="30"/>
      <c r="F20" s="30"/>
    </row>
    <row r="21" spans="1:6">
      <c r="A21" s="12"/>
      <c r="B21" s="19" t="s">
        <v>306</v>
      </c>
      <c r="C21" s="12"/>
      <c r="D21" s="12"/>
      <c r="E21" s="12"/>
      <c r="F21" s="12"/>
    </row>
    <row r="22" spans="1:6">
      <c r="A22" s="12"/>
      <c r="B22" s="7" t="s">
        <v>303</v>
      </c>
      <c r="C22" s="12" t="s">
        <v>71</v>
      </c>
      <c r="D22" s="12">
        <v>12</v>
      </c>
      <c r="E22" s="12"/>
      <c r="F22" s="12"/>
    </row>
    <row r="23" spans="1:6">
      <c r="A23" s="12"/>
      <c r="B23" s="7" t="s">
        <v>127</v>
      </c>
      <c r="C23" s="12" t="s">
        <v>71</v>
      </c>
      <c r="D23" s="12">
        <v>3</v>
      </c>
      <c r="E23" s="12"/>
      <c r="F23" s="12"/>
    </row>
    <row r="24" spans="1:6">
      <c r="A24" s="12"/>
      <c r="B24" s="7" t="s">
        <v>100</v>
      </c>
      <c r="C24" s="12" t="s">
        <v>71</v>
      </c>
      <c r="D24" s="12">
        <v>1</v>
      </c>
      <c r="E24" s="12"/>
      <c r="F24" s="12"/>
    </row>
    <row r="25" spans="1:6">
      <c r="A25" s="12"/>
      <c r="B25" s="7" t="s">
        <v>101</v>
      </c>
      <c r="C25" s="12" t="s">
        <v>71</v>
      </c>
      <c r="D25" s="12">
        <v>2</v>
      </c>
      <c r="E25" s="12"/>
      <c r="F25" s="12"/>
    </row>
    <row r="26" spans="1:6">
      <c r="A26" s="12"/>
      <c r="B26" s="7" t="s">
        <v>70</v>
      </c>
      <c r="C26" s="12" t="s">
        <v>71</v>
      </c>
      <c r="D26" s="12">
        <v>10</v>
      </c>
      <c r="E26" s="12"/>
      <c r="F26" s="12"/>
    </row>
    <row r="27" spans="1:6">
      <c r="A27" s="12"/>
      <c r="B27" s="7" t="s">
        <v>67</v>
      </c>
      <c r="C27" s="12" t="s">
        <v>71</v>
      </c>
      <c r="D27" s="12">
        <v>1</v>
      </c>
      <c r="E27" s="12"/>
      <c r="F27" s="12"/>
    </row>
    <row r="28" spans="1:6">
      <c r="A28" s="12"/>
      <c r="B28" s="7" t="s">
        <v>307</v>
      </c>
      <c r="C28" s="12" t="s">
        <v>308</v>
      </c>
      <c r="D28" s="12">
        <v>1</v>
      </c>
      <c r="E28" s="12"/>
      <c r="F28" s="12"/>
    </row>
    <row r="29" spans="1:6" s="37" customFormat="1">
      <c r="A29" s="12"/>
      <c r="B29" s="29" t="s">
        <v>381</v>
      </c>
      <c r="C29" s="30" t="s">
        <v>71</v>
      </c>
      <c r="D29" s="30">
        <v>1</v>
      </c>
      <c r="E29" s="30"/>
      <c r="F29" s="30" t="s">
        <v>490</v>
      </c>
    </row>
    <row r="30" spans="1:6" s="37" customFormat="1">
      <c r="A30" s="12"/>
      <c r="B30" s="29" t="s">
        <v>381</v>
      </c>
      <c r="C30" s="30" t="s">
        <v>71</v>
      </c>
      <c r="D30" s="30">
        <v>3</v>
      </c>
      <c r="E30" s="30"/>
      <c r="F30" s="30"/>
    </row>
    <row r="31" spans="1:6" s="37" customFormat="1">
      <c r="A31" s="12"/>
      <c r="B31" s="29" t="s">
        <v>382</v>
      </c>
      <c r="C31" s="30" t="s">
        <v>71</v>
      </c>
      <c r="D31" s="30">
        <v>4</v>
      </c>
      <c r="E31" s="30"/>
      <c r="F31" s="30"/>
    </row>
    <row r="32" spans="1:6">
      <c r="A32" s="12"/>
      <c r="B32" s="19" t="s">
        <v>113</v>
      </c>
      <c r="C32" s="12"/>
      <c r="D32" s="12"/>
      <c r="E32" s="12"/>
      <c r="F32" s="12"/>
    </row>
    <row r="33" spans="1:6">
      <c r="A33" s="12"/>
      <c r="B33" s="7" t="s">
        <v>303</v>
      </c>
      <c r="C33" s="12" t="s">
        <v>71</v>
      </c>
      <c r="D33" s="12">
        <v>9</v>
      </c>
      <c r="E33" s="12"/>
      <c r="F33" s="12"/>
    </row>
    <row r="34" spans="1:6">
      <c r="A34" s="12"/>
      <c r="B34" s="7" t="s">
        <v>128</v>
      </c>
      <c r="C34" s="12" t="s">
        <v>71</v>
      </c>
      <c r="D34" s="12">
        <v>3</v>
      </c>
      <c r="E34" s="12"/>
      <c r="F34" s="12"/>
    </row>
    <row r="35" spans="1:6">
      <c r="A35" s="12"/>
      <c r="B35" s="7" t="s">
        <v>100</v>
      </c>
      <c r="C35" s="12" t="s">
        <v>71</v>
      </c>
      <c r="D35" s="12">
        <v>1</v>
      </c>
      <c r="E35" s="12"/>
      <c r="F35" s="12"/>
    </row>
    <row r="36" spans="1:6">
      <c r="A36" s="12"/>
      <c r="B36" s="7" t="s">
        <v>77</v>
      </c>
      <c r="C36" s="12" t="s">
        <v>71</v>
      </c>
      <c r="D36" s="12">
        <v>1</v>
      </c>
      <c r="E36" s="12"/>
      <c r="F36" s="12"/>
    </row>
    <row r="37" spans="1:6">
      <c r="A37" s="12"/>
      <c r="B37" s="7" t="s">
        <v>70</v>
      </c>
      <c r="C37" s="12" t="s">
        <v>71</v>
      </c>
      <c r="D37" s="12">
        <v>7</v>
      </c>
      <c r="E37" s="12"/>
      <c r="F37" s="12"/>
    </row>
    <row r="38" spans="1:6">
      <c r="A38" s="12"/>
      <c r="B38" s="7" t="s">
        <v>67</v>
      </c>
      <c r="C38" s="12" t="s">
        <v>71</v>
      </c>
      <c r="D38" s="12">
        <v>1</v>
      </c>
      <c r="E38" s="12"/>
      <c r="F38" s="12"/>
    </row>
    <row r="39" spans="1:6" s="37" customFormat="1">
      <c r="A39" s="12"/>
      <c r="B39" s="29" t="s">
        <v>482</v>
      </c>
      <c r="C39" s="30" t="s">
        <v>71</v>
      </c>
      <c r="D39" s="30">
        <v>1</v>
      </c>
      <c r="E39" s="30"/>
      <c r="F39" s="30"/>
    </row>
    <row r="40" spans="1:6" s="37" customFormat="1">
      <c r="A40" s="12"/>
      <c r="B40" s="29" t="s">
        <v>381</v>
      </c>
      <c r="C40" s="30" t="s">
        <v>71</v>
      </c>
      <c r="D40" s="30">
        <v>3</v>
      </c>
      <c r="E40" s="30"/>
      <c r="F40" s="30"/>
    </row>
    <row r="41" spans="1:6" s="37" customFormat="1">
      <c r="A41" s="12"/>
      <c r="B41" s="29" t="s">
        <v>382</v>
      </c>
      <c r="C41" s="30" t="s">
        <v>71</v>
      </c>
      <c r="D41" s="30">
        <v>4</v>
      </c>
      <c r="E41" s="30"/>
      <c r="F41" s="30"/>
    </row>
    <row r="42" spans="1:6">
      <c r="A42" s="12"/>
      <c r="B42" s="19" t="s">
        <v>114</v>
      </c>
      <c r="C42" s="12"/>
      <c r="D42" s="12"/>
      <c r="E42" s="12"/>
      <c r="F42" s="12"/>
    </row>
    <row r="43" spans="1:6">
      <c r="A43" s="12"/>
      <c r="B43" s="7" t="s">
        <v>303</v>
      </c>
      <c r="C43" s="12" t="s">
        <v>71</v>
      </c>
      <c r="D43" s="12">
        <v>6</v>
      </c>
      <c r="E43" s="12"/>
      <c r="F43" s="12"/>
    </row>
    <row r="44" spans="1:6">
      <c r="A44" s="12"/>
      <c r="B44" s="7" t="s">
        <v>101</v>
      </c>
      <c r="C44" s="12" t="s">
        <v>71</v>
      </c>
      <c r="D44" s="12">
        <v>1</v>
      </c>
      <c r="E44" s="12"/>
      <c r="F44" s="12"/>
    </row>
    <row r="45" spans="1:6">
      <c r="A45" s="12"/>
      <c r="B45" s="7" t="s">
        <v>70</v>
      </c>
      <c r="C45" s="12" t="s">
        <v>71</v>
      </c>
      <c r="D45" s="12">
        <v>5</v>
      </c>
      <c r="E45" s="12"/>
      <c r="F45" s="12"/>
    </row>
    <row r="46" spans="1:6">
      <c r="A46" s="12"/>
      <c r="B46" s="7" t="s">
        <v>67</v>
      </c>
      <c r="C46" s="12" t="s">
        <v>71</v>
      </c>
      <c r="D46" s="12">
        <v>1</v>
      </c>
      <c r="E46" s="12"/>
      <c r="F46" s="12"/>
    </row>
    <row r="47" spans="1:6" s="37" customFormat="1">
      <c r="A47" s="12"/>
      <c r="B47" s="29" t="s">
        <v>471</v>
      </c>
      <c r="C47" s="30" t="s">
        <v>71</v>
      </c>
      <c r="D47" s="30">
        <v>1</v>
      </c>
      <c r="E47" s="30"/>
      <c r="F47" s="30"/>
    </row>
    <row r="48" spans="1:6" s="37" customFormat="1">
      <c r="A48" s="12"/>
      <c r="B48" s="29" t="s">
        <v>388</v>
      </c>
      <c r="C48" s="30" t="s">
        <v>71</v>
      </c>
      <c r="D48" s="30">
        <v>2</v>
      </c>
      <c r="E48" s="30"/>
      <c r="F48" s="30"/>
    </row>
    <row r="49" spans="1:6" s="37" customFormat="1">
      <c r="A49" s="12"/>
      <c r="B49" s="29" t="s">
        <v>382</v>
      </c>
      <c r="C49" s="30" t="s">
        <v>71</v>
      </c>
      <c r="D49" s="30">
        <v>2</v>
      </c>
      <c r="E49" s="30"/>
      <c r="F49" s="30"/>
    </row>
    <row r="50" spans="1:6">
      <c r="A50" s="12"/>
      <c r="B50" s="19" t="s">
        <v>115</v>
      </c>
      <c r="C50" s="12"/>
      <c r="D50" s="12"/>
      <c r="E50" s="12"/>
      <c r="F50" s="12"/>
    </row>
    <row r="51" spans="1:6">
      <c r="A51" s="12"/>
      <c r="B51" s="7" t="s">
        <v>303</v>
      </c>
      <c r="C51" s="12" t="s">
        <v>71</v>
      </c>
      <c r="D51" s="12">
        <v>10</v>
      </c>
      <c r="E51" s="12"/>
      <c r="F51" s="12"/>
    </row>
    <row r="52" spans="1:6">
      <c r="A52" s="12"/>
      <c r="B52" s="7" t="s">
        <v>79</v>
      </c>
      <c r="C52" s="12" t="s">
        <v>71</v>
      </c>
      <c r="D52" s="12">
        <v>1</v>
      </c>
      <c r="E52" s="12"/>
      <c r="F52" s="12"/>
    </row>
    <row r="53" spans="1:6">
      <c r="A53" s="12"/>
      <c r="B53" s="7" t="s">
        <v>70</v>
      </c>
      <c r="C53" s="12" t="s">
        <v>71</v>
      </c>
      <c r="D53" s="12">
        <v>6</v>
      </c>
      <c r="E53" s="12"/>
      <c r="F53" s="12"/>
    </row>
    <row r="54" spans="1:6">
      <c r="A54" s="12"/>
      <c r="B54" s="7" t="s">
        <v>67</v>
      </c>
      <c r="C54" s="12" t="s">
        <v>71</v>
      </c>
      <c r="D54" s="12">
        <v>1</v>
      </c>
      <c r="E54" s="12"/>
      <c r="F54" s="12"/>
    </row>
    <row r="55" spans="1:6" s="37" customFormat="1">
      <c r="A55" s="12"/>
      <c r="B55" s="29" t="s">
        <v>482</v>
      </c>
      <c r="C55" s="30" t="s">
        <v>71</v>
      </c>
      <c r="D55" s="30">
        <v>1</v>
      </c>
      <c r="E55" s="30"/>
      <c r="F55" s="30"/>
    </row>
    <row r="56" spans="1:6" s="37" customFormat="1">
      <c r="A56" s="12"/>
      <c r="B56" s="29" t="s">
        <v>388</v>
      </c>
      <c r="C56" s="30" t="s">
        <v>71</v>
      </c>
      <c r="D56" s="30">
        <v>3</v>
      </c>
      <c r="E56" s="30"/>
      <c r="F56" s="30"/>
    </row>
    <row r="57" spans="1:6" s="37" customFormat="1">
      <c r="A57" s="12"/>
      <c r="B57" s="29" t="s">
        <v>382</v>
      </c>
      <c r="C57" s="30" t="s">
        <v>71</v>
      </c>
      <c r="D57" s="30">
        <v>3</v>
      </c>
      <c r="E57" s="30"/>
      <c r="F57" s="30"/>
    </row>
    <row r="58" spans="1:6">
      <c r="A58" s="12"/>
      <c r="B58" s="19" t="s">
        <v>116</v>
      </c>
      <c r="C58" s="12"/>
      <c r="D58" s="12"/>
      <c r="E58" s="12"/>
      <c r="F58" s="12"/>
    </row>
    <row r="59" spans="1:6">
      <c r="A59" s="12"/>
      <c r="B59" s="7" t="s">
        <v>75</v>
      </c>
      <c r="C59" s="12" t="s">
        <v>71</v>
      </c>
      <c r="D59" s="12">
        <v>6</v>
      </c>
      <c r="E59" s="12"/>
      <c r="F59" s="12"/>
    </row>
    <row r="60" spans="1:6">
      <c r="A60" s="12"/>
      <c r="B60" s="7" t="s">
        <v>101</v>
      </c>
      <c r="C60" s="12" t="s">
        <v>71</v>
      </c>
      <c r="D60" s="12">
        <v>1</v>
      </c>
      <c r="E60" s="12"/>
      <c r="F60" s="12"/>
    </row>
    <row r="61" spans="1:6">
      <c r="A61" s="12"/>
      <c r="B61" s="7" t="s">
        <v>70</v>
      </c>
      <c r="C61" s="12" t="s">
        <v>71</v>
      </c>
      <c r="D61" s="12">
        <v>4</v>
      </c>
      <c r="E61" s="12"/>
      <c r="F61" s="12"/>
    </row>
    <row r="62" spans="1:6">
      <c r="A62" s="12"/>
      <c r="B62" s="7" t="s">
        <v>67</v>
      </c>
      <c r="C62" s="12" t="s">
        <v>71</v>
      </c>
      <c r="D62" s="12">
        <v>1</v>
      </c>
      <c r="E62" s="12"/>
      <c r="F62" s="12"/>
    </row>
    <row r="63" spans="1:6" s="37" customFormat="1">
      <c r="A63" s="12"/>
      <c r="B63" s="29" t="s">
        <v>464</v>
      </c>
      <c r="C63" s="30" t="s">
        <v>71</v>
      </c>
      <c r="D63" s="30">
        <v>1</v>
      </c>
      <c r="E63" s="30"/>
      <c r="F63" s="30"/>
    </row>
    <row r="64" spans="1:6" s="37" customFormat="1">
      <c r="A64" s="12"/>
      <c r="B64" s="29" t="s">
        <v>388</v>
      </c>
      <c r="C64" s="30" t="s">
        <v>71</v>
      </c>
      <c r="D64" s="30">
        <v>1</v>
      </c>
      <c r="E64" s="30"/>
      <c r="F64" s="30"/>
    </row>
    <row r="65" spans="1:6" s="37" customFormat="1">
      <c r="A65" s="12"/>
      <c r="B65" s="29" t="s">
        <v>382</v>
      </c>
      <c r="C65" s="30" t="s">
        <v>71</v>
      </c>
      <c r="D65" s="30">
        <v>1</v>
      </c>
      <c r="E65" s="30"/>
      <c r="F65" s="30"/>
    </row>
    <row r="66" spans="1:6">
      <c r="A66" s="12"/>
      <c r="B66" s="19" t="s">
        <v>117</v>
      </c>
      <c r="C66" s="12"/>
      <c r="D66" s="12"/>
      <c r="E66" s="12"/>
      <c r="F66" s="12"/>
    </row>
    <row r="67" spans="1:6">
      <c r="A67" s="12"/>
      <c r="B67" s="7" t="s">
        <v>303</v>
      </c>
      <c r="C67" s="12" t="s">
        <v>71</v>
      </c>
      <c r="D67" s="12">
        <v>6</v>
      </c>
      <c r="E67" s="12"/>
      <c r="F67" s="12"/>
    </row>
    <row r="68" spans="1:6">
      <c r="A68" s="12"/>
      <c r="B68" s="7" t="s">
        <v>100</v>
      </c>
      <c r="C68" s="12" t="s">
        <v>71</v>
      </c>
      <c r="D68" s="12">
        <v>2</v>
      </c>
      <c r="E68" s="12"/>
      <c r="F68" s="12"/>
    </row>
    <row r="69" spans="1:6">
      <c r="A69" s="12"/>
      <c r="B69" s="7" t="s">
        <v>101</v>
      </c>
      <c r="C69" s="12" t="s">
        <v>71</v>
      </c>
      <c r="D69" s="12">
        <v>1</v>
      </c>
      <c r="E69" s="12"/>
      <c r="F69" s="12"/>
    </row>
    <row r="70" spans="1:6">
      <c r="A70" s="12"/>
      <c r="B70" s="7" t="s">
        <v>70</v>
      </c>
      <c r="C70" s="12" t="s">
        <v>71</v>
      </c>
      <c r="D70" s="12">
        <v>8</v>
      </c>
      <c r="E70" s="12"/>
      <c r="F70" s="12"/>
    </row>
    <row r="71" spans="1:6">
      <c r="A71" s="12"/>
      <c r="B71" s="7" t="s">
        <v>67</v>
      </c>
      <c r="C71" s="12" t="s">
        <v>71</v>
      </c>
      <c r="D71" s="12">
        <v>1</v>
      </c>
      <c r="E71" s="12"/>
      <c r="F71" s="12"/>
    </row>
    <row r="72" spans="1:6" s="37" customFormat="1">
      <c r="A72" s="12"/>
      <c r="B72" s="29" t="s">
        <v>464</v>
      </c>
      <c r="C72" s="30" t="s">
        <v>71</v>
      </c>
      <c r="D72" s="30">
        <v>1</v>
      </c>
      <c r="E72" s="30"/>
      <c r="F72" s="30"/>
    </row>
    <row r="73" spans="1:6" s="37" customFormat="1">
      <c r="A73" s="12"/>
      <c r="B73" s="29" t="s">
        <v>388</v>
      </c>
      <c r="C73" s="30" t="s">
        <v>71</v>
      </c>
      <c r="D73" s="30">
        <v>1</v>
      </c>
      <c r="E73" s="30"/>
      <c r="F73" s="30"/>
    </row>
    <row r="74" spans="1:6" s="37" customFormat="1">
      <c r="A74" s="12"/>
      <c r="B74" s="29" t="s">
        <v>455</v>
      </c>
      <c r="C74" s="30" t="s">
        <v>71</v>
      </c>
      <c r="D74" s="30">
        <v>1</v>
      </c>
      <c r="E74" s="30"/>
      <c r="F74" s="30" t="s">
        <v>491</v>
      </c>
    </row>
    <row r="75" spans="1:6" s="37" customFormat="1">
      <c r="A75" s="12"/>
      <c r="B75" s="29" t="s">
        <v>455</v>
      </c>
      <c r="C75" s="30" t="s">
        <v>71</v>
      </c>
      <c r="D75" s="30">
        <v>1</v>
      </c>
      <c r="E75" s="30"/>
      <c r="F75" s="30" t="s">
        <v>492</v>
      </c>
    </row>
    <row r="76" spans="1:6" s="37" customFormat="1">
      <c r="A76" s="12"/>
      <c r="B76" s="29" t="s">
        <v>382</v>
      </c>
      <c r="C76" s="30" t="s">
        <v>71</v>
      </c>
      <c r="D76" s="30">
        <v>1</v>
      </c>
      <c r="E76" s="30"/>
      <c r="F76" s="30"/>
    </row>
    <row r="77" spans="1:6">
      <c r="A77" s="12"/>
      <c r="B77" s="19" t="s">
        <v>118</v>
      </c>
      <c r="C77" s="12"/>
      <c r="D77" s="12"/>
      <c r="E77" s="12"/>
      <c r="F77" s="12"/>
    </row>
    <row r="78" spans="1:6">
      <c r="A78" s="12"/>
      <c r="B78" s="7" t="s">
        <v>303</v>
      </c>
      <c r="C78" s="12" t="s">
        <v>71</v>
      </c>
      <c r="D78" s="12">
        <v>4</v>
      </c>
      <c r="E78" s="12"/>
      <c r="F78" s="12"/>
    </row>
    <row r="79" spans="1:6">
      <c r="A79" s="12"/>
      <c r="B79" s="7" t="s">
        <v>101</v>
      </c>
      <c r="C79" s="12" t="s">
        <v>71</v>
      </c>
      <c r="D79" s="12">
        <v>1</v>
      </c>
      <c r="E79" s="12"/>
      <c r="F79" s="12"/>
    </row>
    <row r="80" spans="1:6">
      <c r="A80" s="12"/>
      <c r="B80" s="7" t="s">
        <v>70</v>
      </c>
      <c r="C80" s="12" t="s">
        <v>71</v>
      </c>
      <c r="D80" s="12">
        <v>4</v>
      </c>
      <c r="E80" s="12"/>
      <c r="F80" s="12"/>
    </row>
    <row r="81" spans="1:6">
      <c r="A81" s="12"/>
      <c r="B81" s="7" t="s">
        <v>67</v>
      </c>
      <c r="C81" s="12" t="s">
        <v>71</v>
      </c>
      <c r="D81" s="12">
        <v>1</v>
      </c>
      <c r="E81" s="12"/>
      <c r="F81" s="12"/>
    </row>
    <row r="82" spans="1:6" s="37" customFormat="1">
      <c r="A82" s="12"/>
      <c r="B82" s="29" t="s">
        <v>381</v>
      </c>
      <c r="C82" s="30" t="s">
        <v>71</v>
      </c>
      <c r="D82" s="30">
        <v>1</v>
      </c>
      <c r="E82" s="30"/>
      <c r="F82" s="30"/>
    </row>
    <row r="83" spans="1:6">
      <c r="A83" s="12"/>
      <c r="B83" s="19" t="s">
        <v>119</v>
      </c>
      <c r="C83" s="12"/>
      <c r="D83" s="12"/>
      <c r="E83" s="12"/>
      <c r="F83" s="12"/>
    </row>
    <row r="84" spans="1:6">
      <c r="A84" s="12"/>
      <c r="B84" s="7" t="s">
        <v>75</v>
      </c>
      <c r="C84" s="12" t="s">
        <v>71</v>
      </c>
      <c r="D84" s="12">
        <v>6</v>
      </c>
      <c r="E84" s="12"/>
      <c r="F84" s="12"/>
    </row>
    <row r="85" spans="1:6">
      <c r="A85" s="12"/>
      <c r="B85" s="7" t="s">
        <v>101</v>
      </c>
      <c r="C85" s="12" t="s">
        <v>71</v>
      </c>
      <c r="D85" s="12">
        <v>1</v>
      </c>
      <c r="E85" s="12"/>
      <c r="F85" s="12"/>
    </row>
    <row r="86" spans="1:6">
      <c r="A86" s="12"/>
      <c r="B86" s="7" t="s">
        <v>70</v>
      </c>
      <c r="C86" s="12" t="s">
        <v>71</v>
      </c>
      <c r="D86" s="12">
        <v>3</v>
      </c>
      <c r="E86" s="12"/>
      <c r="F86" s="12"/>
    </row>
    <row r="87" spans="1:6">
      <c r="A87" s="12"/>
      <c r="B87" s="7" t="s">
        <v>67</v>
      </c>
      <c r="C87" s="12" t="s">
        <v>71</v>
      </c>
      <c r="D87" s="12">
        <v>1</v>
      </c>
      <c r="E87" s="12"/>
      <c r="F87" s="12"/>
    </row>
    <row r="88" spans="1:6" s="37" customFormat="1">
      <c r="A88" s="12"/>
      <c r="B88" s="29" t="s">
        <v>471</v>
      </c>
      <c r="C88" s="30" t="s">
        <v>71</v>
      </c>
      <c r="D88" s="30">
        <v>1</v>
      </c>
      <c r="E88" s="30"/>
      <c r="F88" s="30"/>
    </row>
    <row r="89" spans="1:6" s="37" customFormat="1">
      <c r="A89" s="12"/>
      <c r="B89" s="29" t="s">
        <v>388</v>
      </c>
      <c r="C89" s="30" t="s">
        <v>71</v>
      </c>
      <c r="D89" s="30">
        <v>1</v>
      </c>
      <c r="E89" s="30"/>
      <c r="F89" s="30"/>
    </row>
    <row r="90" spans="1:6" s="37" customFormat="1">
      <c r="A90" s="12"/>
      <c r="B90" s="29" t="s">
        <v>382</v>
      </c>
      <c r="C90" s="30" t="s">
        <v>71</v>
      </c>
      <c r="D90" s="30">
        <v>1</v>
      </c>
      <c r="E90" s="30"/>
      <c r="F90" s="30"/>
    </row>
    <row r="91" spans="1:6">
      <c r="A91" s="12"/>
      <c r="B91" s="19" t="s">
        <v>120</v>
      </c>
      <c r="C91" s="12"/>
      <c r="D91" s="12"/>
      <c r="E91" s="12"/>
      <c r="F91" s="12"/>
    </row>
    <row r="92" spans="1:6">
      <c r="A92" s="12"/>
      <c r="B92" s="7" t="s">
        <v>303</v>
      </c>
      <c r="C92" s="12" t="s">
        <v>71</v>
      </c>
      <c r="D92" s="12">
        <v>6</v>
      </c>
      <c r="E92" s="12"/>
      <c r="F92" s="12"/>
    </row>
    <row r="93" spans="1:6">
      <c r="A93" s="12"/>
      <c r="B93" s="7" t="s">
        <v>101</v>
      </c>
      <c r="C93" s="12" t="s">
        <v>71</v>
      </c>
      <c r="D93" s="12">
        <v>1</v>
      </c>
      <c r="E93" s="12"/>
      <c r="F93" s="12"/>
    </row>
    <row r="94" spans="1:6">
      <c r="A94" s="12"/>
      <c r="B94" s="7" t="s">
        <v>70</v>
      </c>
      <c r="C94" s="12" t="s">
        <v>71</v>
      </c>
      <c r="D94" s="12">
        <v>5</v>
      </c>
      <c r="E94" s="12"/>
      <c r="F94" s="12"/>
    </row>
    <row r="95" spans="1:6">
      <c r="A95" s="12"/>
      <c r="B95" s="7" t="s">
        <v>67</v>
      </c>
      <c r="C95" s="12" t="s">
        <v>71</v>
      </c>
      <c r="D95" s="12">
        <v>1</v>
      </c>
      <c r="E95" s="12"/>
      <c r="F95" s="12"/>
    </row>
    <row r="96" spans="1:6" s="37" customFormat="1">
      <c r="A96" s="12"/>
      <c r="B96" s="29" t="s">
        <v>464</v>
      </c>
      <c r="C96" s="30" t="s">
        <v>71</v>
      </c>
      <c r="D96" s="30">
        <v>1</v>
      </c>
      <c r="E96" s="30"/>
      <c r="F96" s="30"/>
    </row>
    <row r="97" spans="1:6" s="37" customFormat="1">
      <c r="A97" s="12"/>
      <c r="B97" s="29" t="s">
        <v>388</v>
      </c>
      <c r="C97" s="30" t="s">
        <v>71</v>
      </c>
      <c r="D97" s="30">
        <v>1</v>
      </c>
      <c r="E97" s="30"/>
      <c r="F97" s="30"/>
    </row>
    <row r="98" spans="1:6" s="37" customFormat="1">
      <c r="A98" s="12"/>
      <c r="B98" s="29" t="s">
        <v>382</v>
      </c>
      <c r="C98" s="30" t="s">
        <v>71</v>
      </c>
      <c r="D98" s="30">
        <v>2</v>
      </c>
      <c r="E98" s="30"/>
      <c r="F98" s="30"/>
    </row>
    <row r="99" spans="1:6">
      <c r="A99" s="12"/>
      <c r="B99" s="19" t="s">
        <v>121</v>
      </c>
      <c r="C99" s="12"/>
      <c r="D99" s="12"/>
      <c r="E99" s="12"/>
      <c r="F99" s="12"/>
    </row>
    <row r="100" spans="1:6">
      <c r="A100" s="12"/>
      <c r="B100" s="7" t="s">
        <v>303</v>
      </c>
      <c r="C100" s="12" t="s">
        <v>71</v>
      </c>
      <c r="D100" s="12">
        <v>6</v>
      </c>
      <c r="E100" s="12"/>
      <c r="F100" s="12"/>
    </row>
    <row r="101" spans="1:6">
      <c r="A101" s="12"/>
      <c r="B101" s="7" t="s">
        <v>74</v>
      </c>
      <c r="C101" s="12" t="s">
        <v>71</v>
      </c>
      <c r="D101" s="12">
        <v>2</v>
      </c>
      <c r="E101" s="12"/>
      <c r="F101" s="12"/>
    </row>
    <row r="102" spans="1:6">
      <c r="A102" s="12"/>
      <c r="B102" s="7" t="s">
        <v>100</v>
      </c>
      <c r="C102" s="12" t="s">
        <v>71</v>
      </c>
      <c r="D102" s="12">
        <v>1</v>
      </c>
      <c r="E102" s="12"/>
      <c r="F102" s="12"/>
    </row>
    <row r="103" spans="1:6">
      <c r="A103" s="12"/>
      <c r="B103" s="7" t="s">
        <v>101</v>
      </c>
      <c r="C103" s="12" t="s">
        <v>71</v>
      </c>
      <c r="D103" s="12">
        <v>1</v>
      </c>
      <c r="E103" s="12"/>
      <c r="F103" s="12"/>
    </row>
    <row r="104" spans="1:6">
      <c r="A104" s="12"/>
      <c r="B104" s="7" t="s">
        <v>70</v>
      </c>
      <c r="C104" s="12" t="s">
        <v>71</v>
      </c>
      <c r="D104" s="12">
        <v>8</v>
      </c>
      <c r="E104" s="12"/>
      <c r="F104" s="12"/>
    </row>
    <row r="105" spans="1:6">
      <c r="A105" s="12"/>
      <c r="B105" s="7" t="s">
        <v>67</v>
      </c>
      <c r="C105" s="12" t="s">
        <v>71</v>
      </c>
      <c r="D105" s="12">
        <v>1</v>
      </c>
      <c r="E105" s="12"/>
      <c r="F105" s="12"/>
    </row>
    <row r="106" spans="1:6" s="37" customFormat="1">
      <c r="A106" s="12"/>
      <c r="B106" s="29" t="s">
        <v>471</v>
      </c>
      <c r="C106" s="30" t="s">
        <v>71</v>
      </c>
      <c r="D106" s="30">
        <v>1</v>
      </c>
      <c r="E106" s="30"/>
      <c r="F106" s="30"/>
    </row>
    <row r="107" spans="1:6" s="37" customFormat="1">
      <c r="A107" s="12"/>
      <c r="B107" s="29" t="s">
        <v>489</v>
      </c>
      <c r="C107" s="30" t="s">
        <v>71</v>
      </c>
      <c r="D107" s="30">
        <v>1</v>
      </c>
      <c r="E107" s="30"/>
      <c r="F107" s="30"/>
    </row>
    <row r="108" spans="1:6" s="37" customFormat="1">
      <c r="A108" s="12"/>
      <c r="B108" s="29" t="s">
        <v>449</v>
      </c>
      <c r="C108" s="30" t="s">
        <v>71</v>
      </c>
      <c r="D108" s="30">
        <v>1</v>
      </c>
      <c r="E108" s="30"/>
      <c r="F108" s="30"/>
    </row>
    <row r="109" spans="1:6" s="37" customFormat="1">
      <c r="A109" s="12"/>
      <c r="B109" s="29" t="s">
        <v>408</v>
      </c>
      <c r="C109" s="30" t="s">
        <v>71</v>
      </c>
      <c r="D109" s="30">
        <v>1</v>
      </c>
      <c r="E109" s="30"/>
      <c r="F109" s="30"/>
    </row>
    <row r="110" spans="1:6" s="37" customFormat="1">
      <c r="A110" s="12"/>
      <c r="B110" s="29" t="s">
        <v>388</v>
      </c>
      <c r="C110" s="30" t="s">
        <v>71</v>
      </c>
      <c r="D110" s="30">
        <v>2</v>
      </c>
      <c r="E110" s="30"/>
      <c r="F110" s="30"/>
    </row>
    <row r="111" spans="1:6" s="37" customFormat="1">
      <c r="A111" s="12"/>
      <c r="B111" s="29" t="s">
        <v>382</v>
      </c>
      <c r="C111" s="30" t="s">
        <v>71</v>
      </c>
      <c r="D111" s="30">
        <v>2</v>
      </c>
      <c r="E111" s="30"/>
      <c r="F111" s="30"/>
    </row>
    <row r="112" spans="1:6">
      <c r="A112" s="12"/>
      <c r="B112" s="19" t="s">
        <v>122</v>
      </c>
      <c r="C112" s="12"/>
      <c r="D112" s="12"/>
      <c r="E112" s="12"/>
      <c r="F112" s="12"/>
    </row>
    <row r="113" spans="1:6">
      <c r="A113" s="12"/>
      <c r="B113" s="7" t="s">
        <v>303</v>
      </c>
      <c r="C113" s="12" t="s">
        <v>71</v>
      </c>
      <c r="D113" s="12">
        <v>3</v>
      </c>
      <c r="E113" s="12"/>
      <c r="F113" s="12"/>
    </row>
    <row r="114" spans="1:6">
      <c r="A114" s="12"/>
      <c r="B114" s="7" t="s">
        <v>75</v>
      </c>
      <c r="C114" s="12" t="s">
        <v>71</v>
      </c>
      <c r="D114" s="12">
        <v>4</v>
      </c>
      <c r="E114" s="12"/>
      <c r="F114" s="12"/>
    </row>
    <row r="115" spans="1:6">
      <c r="A115" s="12"/>
      <c r="B115" s="7" t="s">
        <v>100</v>
      </c>
      <c r="C115" s="12" t="s">
        <v>71</v>
      </c>
      <c r="D115" s="12">
        <v>3</v>
      </c>
      <c r="E115" s="12"/>
      <c r="F115" s="12"/>
    </row>
    <row r="116" spans="1:6">
      <c r="A116" s="12"/>
      <c r="B116" s="7" t="s">
        <v>70</v>
      </c>
      <c r="C116" s="12" t="s">
        <v>71</v>
      </c>
      <c r="D116" s="12">
        <v>8</v>
      </c>
      <c r="E116" s="12"/>
      <c r="F116" s="12"/>
    </row>
    <row r="117" spans="1:6">
      <c r="A117" s="12"/>
      <c r="B117" s="7" t="s">
        <v>67</v>
      </c>
      <c r="C117" s="12" t="s">
        <v>71</v>
      </c>
      <c r="D117" s="12">
        <v>1</v>
      </c>
      <c r="E117" s="12"/>
      <c r="F117" s="12"/>
    </row>
    <row r="118" spans="1:6" s="37" customFormat="1">
      <c r="A118" s="12"/>
      <c r="B118" s="29" t="s">
        <v>464</v>
      </c>
      <c r="C118" s="30" t="s">
        <v>71</v>
      </c>
      <c r="D118" s="30">
        <v>1</v>
      </c>
      <c r="E118" s="30"/>
      <c r="F118" s="30"/>
    </row>
    <row r="119" spans="1:6" s="37" customFormat="1">
      <c r="A119" s="12"/>
      <c r="B119" s="29" t="s">
        <v>464</v>
      </c>
      <c r="C119" s="30" t="s">
        <v>71</v>
      </c>
      <c r="D119" s="30">
        <v>1</v>
      </c>
      <c r="E119" s="30"/>
      <c r="F119" s="30" t="s">
        <v>483</v>
      </c>
    </row>
    <row r="120" spans="1:6" s="37" customFormat="1">
      <c r="A120" s="12"/>
      <c r="B120" s="29" t="s">
        <v>388</v>
      </c>
      <c r="C120" s="30" t="s">
        <v>71</v>
      </c>
      <c r="D120" s="30">
        <v>1</v>
      </c>
      <c r="E120" s="30"/>
      <c r="F120" s="30" t="s">
        <v>483</v>
      </c>
    </row>
    <row r="121" spans="1:6" s="37" customFormat="1">
      <c r="A121" s="12"/>
      <c r="B121" s="29" t="s">
        <v>388</v>
      </c>
      <c r="C121" s="30" t="s">
        <v>71</v>
      </c>
      <c r="D121" s="30">
        <v>1</v>
      </c>
      <c r="E121" s="30"/>
      <c r="F121" s="30"/>
    </row>
    <row r="122" spans="1:6">
      <c r="A122" s="12"/>
      <c r="B122" s="19" t="s">
        <v>123</v>
      </c>
      <c r="C122" s="12"/>
      <c r="D122" s="12"/>
      <c r="E122" s="12"/>
      <c r="F122" s="12"/>
    </row>
    <row r="123" spans="1:6">
      <c r="A123" s="12"/>
      <c r="B123" s="7" t="s">
        <v>303</v>
      </c>
      <c r="C123" s="12" t="s">
        <v>71</v>
      </c>
      <c r="D123" s="12">
        <v>4</v>
      </c>
      <c r="E123" s="12"/>
      <c r="F123" s="12"/>
    </row>
    <row r="124" spans="1:6">
      <c r="A124" s="12"/>
      <c r="B124" s="7" t="s">
        <v>101</v>
      </c>
      <c r="C124" s="12" t="s">
        <v>71</v>
      </c>
      <c r="D124" s="12">
        <v>1</v>
      </c>
      <c r="E124" s="12"/>
      <c r="F124" s="12"/>
    </row>
    <row r="125" spans="1:6">
      <c r="A125" s="12"/>
      <c r="B125" s="7" t="s">
        <v>70</v>
      </c>
      <c r="C125" s="12" t="s">
        <v>71</v>
      </c>
      <c r="D125" s="12">
        <v>4</v>
      </c>
      <c r="E125" s="12"/>
      <c r="F125" s="12"/>
    </row>
    <row r="126" spans="1:6">
      <c r="A126" s="12"/>
      <c r="B126" s="7" t="s">
        <v>67</v>
      </c>
      <c r="C126" s="12" t="s">
        <v>71</v>
      </c>
      <c r="D126" s="12">
        <v>1</v>
      </c>
      <c r="E126" s="12"/>
      <c r="F126" s="12"/>
    </row>
    <row r="127" spans="1:6" s="37" customFormat="1">
      <c r="A127" s="12"/>
      <c r="B127" s="29" t="s">
        <v>464</v>
      </c>
      <c r="C127" s="30" t="s">
        <v>71</v>
      </c>
      <c r="D127" s="30">
        <v>1</v>
      </c>
      <c r="E127" s="30"/>
      <c r="F127" s="30"/>
    </row>
    <row r="128" spans="1:6" s="37" customFormat="1">
      <c r="A128" s="12"/>
      <c r="B128" s="29" t="s">
        <v>388</v>
      </c>
      <c r="C128" s="30" t="s">
        <v>71</v>
      </c>
      <c r="D128" s="30">
        <v>1</v>
      </c>
      <c r="E128" s="30"/>
      <c r="F128" s="30"/>
    </row>
    <row r="129" spans="1:6" s="37" customFormat="1">
      <c r="A129" s="12"/>
      <c r="B129" s="29" t="s">
        <v>382</v>
      </c>
      <c r="C129" s="30" t="s">
        <v>71</v>
      </c>
      <c r="D129" s="30">
        <v>1</v>
      </c>
      <c r="E129" s="30"/>
      <c r="F129" s="30"/>
    </row>
    <row r="130" spans="1:6">
      <c r="A130" s="12"/>
      <c r="B130" s="19" t="s">
        <v>124</v>
      </c>
      <c r="C130" s="12"/>
      <c r="D130" s="12"/>
      <c r="E130" s="12"/>
      <c r="F130" s="12"/>
    </row>
    <row r="131" spans="1:6">
      <c r="A131" s="12"/>
      <c r="B131" s="7" t="s">
        <v>303</v>
      </c>
      <c r="C131" s="12" t="s">
        <v>71</v>
      </c>
      <c r="D131" s="12">
        <v>4</v>
      </c>
      <c r="E131" s="12"/>
      <c r="F131" s="12"/>
    </row>
    <row r="132" spans="1:6">
      <c r="A132" s="12"/>
      <c r="B132" s="7" t="s">
        <v>101</v>
      </c>
      <c r="C132" s="12" t="s">
        <v>71</v>
      </c>
      <c r="D132" s="12">
        <v>1</v>
      </c>
      <c r="E132" s="12"/>
      <c r="F132" s="12"/>
    </row>
    <row r="133" spans="1:6">
      <c r="A133" s="12"/>
      <c r="B133" s="7" t="s">
        <v>70</v>
      </c>
      <c r="C133" s="12" t="s">
        <v>71</v>
      </c>
      <c r="D133" s="12">
        <v>5</v>
      </c>
      <c r="E133" s="12"/>
      <c r="F133" s="12"/>
    </row>
    <row r="134" spans="1:6">
      <c r="A134" s="12"/>
      <c r="B134" s="7" t="s">
        <v>67</v>
      </c>
      <c r="C134" s="12" t="s">
        <v>71</v>
      </c>
      <c r="D134" s="12">
        <v>1</v>
      </c>
      <c r="E134" s="12"/>
      <c r="F134" s="12"/>
    </row>
    <row r="135" spans="1:6" s="37" customFormat="1">
      <c r="A135" s="12"/>
      <c r="B135" s="29" t="s">
        <v>464</v>
      </c>
      <c r="C135" s="30" t="s">
        <v>71</v>
      </c>
      <c r="D135" s="30">
        <v>1</v>
      </c>
      <c r="E135" s="30"/>
      <c r="F135" s="30"/>
    </row>
    <row r="136" spans="1:6" s="37" customFormat="1">
      <c r="A136" s="12"/>
      <c r="B136" s="29" t="s">
        <v>388</v>
      </c>
      <c r="C136" s="30" t="s">
        <v>71</v>
      </c>
      <c r="D136" s="30">
        <v>1</v>
      </c>
      <c r="E136" s="30"/>
      <c r="F136" s="30"/>
    </row>
    <row r="137" spans="1:6" s="37" customFormat="1">
      <c r="A137" s="12"/>
      <c r="B137" s="29" t="s">
        <v>382</v>
      </c>
      <c r="C137" s="30" t="s">
        <v>71</v>
      </c>
      <c r="D137" s="30">
        <v>1</v>
      </c>
      <c r="E137" s="30"/>
      <c r="F137" s="30"/>
    </row>
    <row r="138" spans="1:6">
      <c r="A138" s="12"/>
      <c r="B138" s="19" t="s">
        <v>125</v>
      </c>
      <c r="C138" s="12"/>
      <c r="D138" s="12"/>
      <c r="E138" s="12"/>
      <c r="F138" s="12"/>
    </row>
    <row r="139" spans="1:6">
      <c r="A139" s="12"/>
      <c r="B139" s="7" t="s">
        <v>303</v>
      </c>
      <c r="C139" s="12" t="s">
        <v>71</v>
      </c>
      <c r="D139" s="12">
        <v>4</v>
      </c>
      <c r="E139" s="12"/>
      <c r="F139" s="12"/>
    </row>
    <row r="140" spans="1:6">
      <c r="A140" s="12"/>
      <c r="B140" s="7" t="s">
        <v>101</v>
      </c>
      <c r="C140" s="12" t="s">
        <v>71</v>
      </c>
      <c r="D140" s="12">
        <v>1</v>
      </c>
      <c r="E140" s="12"/>
      <c r="F140" s="12"/>
    </row>
    <row r="141" spans="1:6">
      <c r="A141" s="12"/>
      <c r="B141" s="7" t="s">
        <v>70</v>
      </c>
      <c r="C141" s="12" t="s">
        <v>71</v>
      </c>
      <c r="D141" s="12">
        <v>4</v>
      </c>
      <c r="E141" s="12"/>
      <c r="F141" s="12"/>
    </row>
    <row r="142" spans="1:6">
      <c r="A142" s="12"/>
      <c r="B142" s="7" t="s">
        <v>67</v>
      </c>
      <c r="C142" s="12" t="s">
        <v>71</v>
      </c>
      <c r="D142" s="12">
        <v>1</v>
      </c>
      <c r="E142" s="12"/>
      <c r="F142" s="12"/>
    </row>
    <row r="143" spans="1:6" s="37" customFormat="1">
      <c r="A143" s="12"/>
      <c r="B143" s="29" t="s">
        <v>464</v>
      </c>
      <c r="C143" s="30" t="s">
        <v>71</v>
      </c>
      <c r="D143" s="30">
        <v>1</v>
      </c>
      <c r="E143" s="30"/>
      <c r="F143" s="30"/>
    </row>
    <row r="144" spans="1:6" s="37" customFormat="1">
      <c r="A144" s="12"/>
      <c r="B144" s="29" t="s">
        <v>388</v>
      </c>
      <c r="C144" s="30" t="s">
        <v>71</v>
      </c>
      <c r="D144" s="30">
        <v>1</v>
      </c>
      <c r="E144" s="30"/>
      <c r="F144" s="30"/>
    </row>
    <row r="145" spans="1:6" s="37" customFormat="1">
      <c r="A145" s="12"/>
      <c r="B145" s="29" t="s">
        <v>382</v>
      </c>
      <c r="C145" s="30" t="s">
        <v>71</v>
      </c>
      <c r="D145" s="30">
        <v>1</v>
      </c>
      <c r="E145" s="30"/>
      <c r="F145" s="30"/>
    </row>
    <row r="146" spans="1:6">
      <c r="A146" s="12"/>
      <c r="B146" s="19" t="s">
        <v>309</v>
      </c>
      <c r="C146" s="12"/>
      <c r="D146" s="12"/>
      <c r="E146" s="12"/>
      <c r="F146" s="12"/>
    </row>
    <row r="147" spans="1:6">
      <c r="A147" s="12"/>
      <c r="B147" s="7" t="s">
        <v>303</v>
      </c>
      <c r="C147" s="12" t="s">
        <v>71</v>
      </c>
      <c r="D147" s="12">
        <v>6</v>
      </c>
      <c r="E147" s="12"/>
      <c r="F147" s="12"/>
    </row>
    <row r="148" spans="1:6">
      <c r="A148" s="12"/>
      <c r="B148" s="7" t="s">
        <v>101</v>
      </c>
      <c r="C148" s="12" t="s">
        <v>71</v>
      </c>
      <c r="D148" s="12">
        <v>1</v>
      </c>
      <c r="E148" s="12"/>
      <c r="F148" s="12"/>
    </row>
    <row r="149" spans="1:6">
      <c r="A149" s="12"/>
      <c r="B149" s="7" t="s">
        <v>70</v>
      </c>
      <c r="C149" s="12" t="s">
        <v>71</v>
      </c>
      <c r="D149" s="12">
        <v>6</v>
      </c>
      <c r="E149" s="12"/>
      <c r="F149" s="12"/>
    </row>
    <row r="150" spans="1:6">
      <c r="A150" s="12"/>
      <c r="B150" s="7" t="s">
        <v>67</v>
      </c>
      <c r="C150" s="12" t="s">
        <v>71</v>
      </c>
      <c r="D150" s="12">
        <v>1</v>
      </c>
      <c r="E150" s="12"/>
      <c r="F150" s="12"/>
    </row>
    <row r="151" spans="1:6" s="37" customFormat="1">
      <c r="A151" s="12"/>
      <c r="B151" s="29" t="s">
        <v>471</v>
      </c>
      <c r="C151" s="30" t="s">
        <v>71</v>
      </c>
      <c r="D151" s="30">
        <v>1</v>
      </c>
      <c r="E151" s="30"/>
      <c r="F151" s="30"/>
    </row>
    <row r="152" spans="1:6" s="37" customFormat="1">
      <c r="A152" s="12"/>
      <c r="B152" s="29" t="s">
        <v>388</v>
      </c>
      <c r="C152" s="30" t="s">
        <v>71</v>
      </c>
      <c r="D152" s="30">
        <v>2</v>
      </c>
      <c r="E152" s="30"/>
      <c r="F152" s="30"/>
    </row>
    <row r="153" spans="1:6" s="37" customFormat="1">
      <c r="A153" s="12"/>
      <c r="B153" s="29" t="s">
        <v>382</v>
      </c>
      <c r="C153" s="30" t="s">
        <v>71</v>
      </c>
      <c r="D153" s="30">
        <v>2</v>
      </c>
      <c r="E153" s="30"/>
      <c r="F153" s="30"/>
    </row>
    <row r="154" spans="1:6">
      <c r="A154" s="12"/>
      <c r="B154" s="19" t="s">
        <v>126</v>
      </c>
      <c r="C154" s="12"/>
      <c r="D154" s="12"/>
      <c r="E154" s="12"/>
      <c r="F154" s="12"/>
    </row>
    <row r="155" spans="1:6">
      <c r="A155" s="12"/>
      <c r="B155" s="7" t="s">
        <v>303</v>
      </c>
      <c r="C155" s="12" t="s">
        <v>71</v>
      </c>
      <c r="D155" s="12">
        <v>4</v>
      </c>
      <c r="E155" s="12"/>
      <c r="F155" s="12"/>
    </row>
    <row r="156" spans="1:6">
      <c r="A156" s="12"/>
      <c r="B156" s="7" t="s">
        <v>101</v>
      </c>
      <c r="C156" s="12" t="s">
        <v>71</v>
      </c>
      <c r="D156" s="12">
        <v>1</v>
      </c>
      <c r="E156" s="12"/>
      <c r="F156" s="12"/>
    </row>
    <row r="157" spans="1:6">
      <c r="A157" s="12"/>
      <c r="B157" s="7" t="s">
        <v>70</v>
      </c>
      <c r="C157" s="12" t="s">
        <v>71</v>
      </c>
      <c r="D157" s="12">
        <v>4</v>
      </c>
      <c r="E157" s="12"/>
      <c r="F157" s="12"/>
    </row>
    <row r="158" spans="1:6">
      <c r="A158" s="12"/>
      <c r="B158" s="7" t="s">
        <v>67</v>
      </c>
      <c r="C158" s="12" t="s">
        <v>71</v>
      </c>
      <c r="D158" s="12">
        <v>1</v>
      </c>
      <c r="E158" s="12"/>
      <c r="F158" s="12"/>
    </row>
    <row r="159" spans="1:6" s="37" customFormat="1">
      <c r="A159" s="12"/>
      <c r="B159" s="29" t="s">
        <v>382</v>
      </c>
      <c r="C159" s="30" t="s">
        <v>71</v>
      </c>
      <c r="D159" s="30">
        <v>1</v>
      </c>
      <c r="E159" s="30"/>
      <c r="F159" s="30"/>
    </row>
    <row r="160" spans="1:6" s="44" customFormat="1">
      <c r="A160" s="22"/>
      <c r="B160" s="43" t="s">
        <v>310</v>
      </c>
      <c r="C160" s="22"/>
      <c r="D160" s="22"/>
      <c r="E160" s="22"/>
      <c r="F160" s="22"/>
    </row>
    <row r="161" spans="1:6">
      <c r="A161" s="12"/>
      <c r="B161" s="7" t="s">
        <v>108</v>
      </c>
      <c r="C161" s="12" t="s">
        <v>71</v>
      </c>
      <c r="D161" s="12">
        <v>1</v>
      </c>
      <c r="E161" s="12"/>
      <c r="F161" s="12"/>
    </row>
    <row r="162" spans="1:6">
      <c r="A162" s="12"/>
      <c r="B162" s="7" t="s">
        <v>100</v>
      </c>
      <c r="C162" s="12" t="s">
        <v>71</v>
      </c>
      <c r="D162" s="12">
        <v>1</v>
      </c>
      <c r="E162" s="12"/>
      <c r="F162" s="12"/>
    </row>
    <row r="163" spans="1:6">
      <c r="A163" s="12"/>
      <c r="B163" s="20" t="s">
        <v>107</v>
      </c>
      <c r="C163" s="12"/>
      <c r="D163" s="12"/>
      <c r="E163" s="12"/>
      <c r="F163" s="12"/>
    </row>
    <row r="164" spans="1:6">
      <c r="A164" s="12"/>
      <c r="B164" s="7" t="s">
        <v>75</v>
      </c>
      <c r="C164" s="12" t="s">
        <v>71</v>
      </c>
      <c r="D164" s="12">
        <v>168</v>
      </c>
      <c r="E164" s="12"/>
      <c r="F164" s="12"/>
    </row>
    <row r="165" spans="1:6">
      <c r="A165" s="12"/>
      <c r="B165" s="7" t="s">
        <v>108</v>
      </c>
      <c r="C165" s="12" t="s">
        <v>71</v>
      </c>
      <c r="D165" s="12">
        <v>47</v>
      </c>
      <c r="E165" s="12"/>
      <c r="F165" s="12"/>
    </row>
    <row r="166" spans="1:6">
      <c r="A166" s="12"/>
      <c r="B166" s="7" t="s">
        <v>76</v>
      </c>
      <c r="C166" s="12" t="s">
        <v>71</v>
      </c>
      <c r="D166" s="12">
        <v>3</v>
      </c>
      <c r="E166" s="12"/>
      <c r="F166" s="12"/>
    </row>
    <row r="167" spans="1:6">
      <c r="A167" s="12"/>
      <c r="B167" s="7" t="s">
        <v>69</v>
      </c>
      <c r="C167" s="12" t="s">
        <v>71</v>
      </c>
      <c r="D167" s="12">
        <v>4</v>
      </c>
      <c r="E167" s="12"/>
      <c r="F167" s="12"/>
    </row>
    <row r="168" spans="1:6">
      <c r="A168" s="12"/>
      <c r="B168" s="7" t="s">
        <v>181</v>
      </c>
      <c r="C168" s="12" t="s">
        <v>71</v>
      </c>
      <c r="D168" s="12">
        <v>1</v>
      </c>
      <c r="E168" s="12"/>
      <c r="F168" s="12"/>
    </row>
    <row r="169" spans="1:6">
      <c r="A169" s="12"/>
      <c r="B169" s="7" t="s">
        <v>186</v>
      </c>
      <c r="C169" s="12" t="s">
        <v>71</v>
      </c>
      <c r="D169" s="12">
        <v>1</v>
      </c>
      <c r="E169" s="12"/>
      <c r="F169" s="12"/>
    </row>
    <row r="170" spans="1:6">
      <c r="A170" s="12"/>
      <c r="B170" s="7" t="s">
        <v>72</v>
      </c>
      <c r="C170" s="12" t="s">
        <v>71</v>
      </c>
      <c r="D170" s="12">
        <v>13</v>
      </c>
      <c r="E170" s="12"/>
      <c r="F170" s="12"/>
    </row>
    <row r="171" spans="1:6">
      <c r="A171" s="12"/>
      <c r="B171" s="7" t="s">
        <v>70</v>
      </c>
      <c r="C171" s="12" t="s">
        <v>71</v>
      </c>
      <c r="D171" s="12">
        <v>3</v>
      </c>
      <c r="E171" s="12"/>
      <c r="F171" s="12"/>
    </row>
    <row r="172" spans="1:6">
      <c r="A172" s="12"/>
      <c r="B172" s="7" t="s">
        <v>81</v>
      </c>
      <c r="C172" s="12" t="s">
        <v>71</v>
      </c>
      <c r="D172" s="12">
        <v>3</v>
      </c>
      <c r="E172" s="12"/>
      <c r="F172" s="12"/>
    </row>
    <row r="173" spans="1:6">
      <c r="A173" s="12"/>
      <c r="B173" s="7" t="s">
        <v>67</v>
      </c>
      <c r="C173" s="12" t="s">
        <v>71</v>
      </c>
      <c r="D173" s="12">
        <v>1</v>
      </c>
      <c r="E173" s="12"/>
      <c r="F173" s="12"/>
    </row>
    <row r="174" spans="1:6">
      <c r="A174" s="12"/>
      <c r="B174" s="7" t="s">
        <v>78</v>
      </c>
      <c r="C174" s="12" t="s">
        <v>71</v>
      </c>
      <c r="D174" s="12">
        <v>1</v>
      </c>
      <c r="E174" s="12"/>
      <c r="F174" s="12"/>
    </row>
    <row r="175" spans="1:6">
      <c r="A175" s="12"/>
      <c r="B175" s="7" t="s">
        <v>73</v>
      </c>
      <c r="C175" s="12" t="s">
        <v>71</v>
      </c>
      <c r="D175" s="12">
        <v>4</v>
      </c>
      <c r="E175" s="12"/>
      <c r="F175" s="12"/>
    </row>
    <row r="176" spans="1:6">
      <c r="A176" s="12"/>
      <c r="B176" s="7" t="s">
        <v>105</v>
      </c>
      <c r="C176" s="12" t="s">
        <v>71</v>
      </c>
      <c r="D176" s="12">
        <v>11</v>
      </c>
      <c r="E176" s="12"/>
      <c r="F176" s="12"/>
    </row>
    <row r="177" spans="1:6">
      <c r="A177" s="12"/>
      <c r="B177" s="7" t="s">
        <v>106</v>
      </c>
      <c r="C177" s="12" t="s">
        <v>71</v>
      </c>
      <c r="D177" s="12">
        <v>13</v>
      </c>
      <c r="E177" s="12"/>
      <c r="F177" s="12"/>
    </row>
    <row r="178" spans="1:6" s="40" customFormat="1">
      <c r="A178" s="32"/>
      <c r="B178" s="31" t="s">
        <v>382</v>
      </c>
      <c r="C178" s="32" t="s">
        <v>71</v>
      </c>
      <c r="D178" s="32">
        <v>12</v>
      </c>
      <c r="E178" s="32"/>
      <c r="F178" s="32" t="s">
        <v>493</v>
      </c>
    </row>
    <row r="179" spans="1:6" s="40" customFormat="1">
      <c r="A179" s="32"/>
      <c r="B179" s="31" t="s">
        <v>382</v>
      </c>
      <c r="C179" s="32" t="s">
        <v>71</v>
      </c>
      <c r="D179" s="32">
        <v>2</v>
      </c>
      <c r="E179" s="32"/>
      <c r="F179" s="32" t="s">
        <v>406</v>
      </c>
    </row>
    <row r="180" spans="1:6" s="37" customFormat="1">
      <c r="A180" s="42"/>
      <c r="B180" s="29" t="s">
        <v>459</v>
      </c>
      <c r="C180" s="30" t="s">
        <v>71</v>
      </c>
      <c r="D180" s="30">
        <v>4</v>
      </c>
      <c r="E180" s="30"/>
      <c r="F180" s="30"/>
    </row>
    <row r="181" spans="1:6" s="37" customFormat="1">
      <c r="A181" s="42"/>
      <c r="B181" s="29" t="s">
        <v>401</v>
      </c>
      <c r="C181" s="30" t="s">
        <v>71</v>
      </c>
      <c r="D181" s="30">
        <v>2</v>
      </c>
      <c r="E181" s="30"/>
      <c r="F181" s="720" t="s">
        <v>403</v>
      </c>
    </row>
    <row r="182" spans="1:6" s="37" customFormat="1">
      <c r="A182" s="42"/>
      <c r="B182" s="29" t="s">
        <v>405</v>
      </c>
      <c r="C182" s="30" t="s">
        <v>71</v>
      </c>
      <c r="D182" s="30">
        <v>2</v>
      </c>
      <c r="E182" s="30"/>
      <c r="F182" s="721"/>
    </row>
    <row r="183" spans="1:6" s="37" customFormat="1">
      <c r="A183" s="42"/>
      <c r="B183" s="29" t="s">
        <v>484</v>
      </c>
      <c r="C183" s="30" t="s">
        <v>71</v>
      </c>
      <c r="D183" s="30">
        <v>1</v>
      </c>
      <c r="E183" s="30"/>
      <c r="F183" s="720" t="s">
        <v>406</v>
      </c>
    </row>
    <row r="184" spans="1:6" s="37" customFormat="1">
      <c r="A184" s="42"/>
      <c r="B184" s="29" t="s">
        <v>486</v>
      </c>
      <c r="C184" s="30" t="s">
        <v>71</v>
      </c>
      <c r="D184" s="30">
        <v>1</v>
      </c>
      <c r="E184" s="30"/>
      <c r="F184" s="722"/>
    </row>
    <row r="185" spans="1:6" s="37" customFormat="1">
      <c r="A185" s="42"/>
      <c r="B185" s="29" t="s">
        <v>485</v>
      </c>
      <c r="C185" s="30" t="s">
        <v>71</v>
      </c>
      <c r="D185" s="30">
        <v>2</v>
      </c>
      <c r="E185" s="30"/>
      <c r="F185" s="722"/>
    </row>
    <row r="186" spans="1:6" s="37" customFormat="1">
      <c r="A186" s="42"/>
      <c r="B186" s="29" t="s">
        <v>487</v>
      </c>
      <c r="C186" s="30" t="s">
        <v>71</v>
      </c>
      <c r="D186" s="30">
        <v>1</v>
      </c>
      <c r="E186" s="30"/>
      <c r="F186" s="722"/>
    </row>
    <row r="187" spans="1:6" s="37" customFormat="1">
      <c r="A187" s="42"/>
      <c r="B187" s="29" t="s">
        <v>488</v>
      </c>
      <c r="C187" s="30" t="s">
        <v>71</v>
      </c>
      <c r="D187" s="30">
        <v>1</v>
      </c>
      <c r="E187" s="30"/>
      <c r="F187" s="722"/>
    </row>
    <row r="188" spans="1:6" s="37" customFormat="1">
      <c r="A188" s="42"/>
      <c r="B188" s="29" t="s">
        <v>405</v>
      </c>
      <c r="C188" s="30" t="s">
        <v>71</v>
      </c>
      <c r="D188" s="30">
        <v>2</v>
      </c>
      <c r="E188" s="30"/>
      <c r="F188" s="721"/>
    </row>
    <row r="189" spans="1:6">
      <c r="A189" s="12"/>
      <c r="B189" s="20" t="s">
        <v>311</v>
      </c>
      <c r="C189" s="12"/>
      <c r="D189" s="12"/>
      <c r="E189" s="12"/>
      <c r="F189" s="12"/>
    </row>
    <row r="190" spans="1:6">
      <c r="A190" s="12"/>
      <c r="B190" s="7" t="s">
        <v>232</v>
      </c>
      <c r="C190" s="12" t="s">
        <v>71</v>
      </c>
      <c r="D190" s="12">
        <v>4</v>
      </c>
      <c r="E190" s="12"/>
      <c r="F190" s="12"/>
    </row>
    <row r="191" spans="1:6">
      <c r="A191" s="12"/>
      <c r="B191" s="7" t="s">
        <v>314</v>
      </c>
      <c r="C191" s="12" t="s">
        <v>71</v>
      </c>
      <c r="D191" s="12">
        <v>4</v>
      </c>
      <c r="E191" s="12"/>
      <c r="F191" s="12"/>
    </row>
    <row r="192" spans="1:6">
      <c r="A192" s="12"/>
      <c r="B192" s="7" t="s">
        <v>315</v>
      </c>
      <c r="C192" s="12" t="s">
        <v>71</v>
      </c>
      <c r="D192" s="12">
        <v>1</v>
      </c>
      <c r="E192" s="12"/>
      <c r="F192" s="12"/>
    </row>
    <row r="193" spans="1:6">
      <c r="A193" s="12"/>
      <c r="B193" s="7" t="s">
        <v>313</v>
      </c>
      <c r="C193" s="12" t="s">
        <v>71</v>
      </c>
      <c r="D193" s="12">
        <v>3</v>
      </c>
      <c r="E193" s="12"/>
      <c r="F193" s="12"/>
    </row>
    <row r="194" spans="1:6">
      <c r="A194" s="12"/>
      <c r="B194" s="7" t="s">
        <v>231</v>
      </c>
      <c r="C194" s="12" t="s">
        <v>71</v>
      </c>
      <c r="D194" s="12">
        <v>7</v>
      </c>
      <c r="E194" s="12"/>
      <c r="F194" s="12"/>
    </row>
    <row r="195" spans="1:6">
      <c r="A195" s="12"/>
      <c r="B195" s="7" t="s">
        <v>74</v>
      </c>
      <c r="C195" s="12" t="s">
        <v>71</v>
      </c>
      <c r="D195" s="12"/>
      <c r="E195" s="12"/>
      <c r="F195" s="12"/>
    </row>
    <row r="196" spans="1:6">
      <c r="A196" s="12"/>
      <c r="B196" s="7" t="s">
        <v>70</v>
      </c>
      <c r="C196" s="12" t="s">
        <v>71</v>
      </c>
      <c r="D196" s="12">
        <v>2</v>
      </c>
      <c r="E196" s="12"/>
      <c r="F196" s="12"/>
    </row>
    <row r="197" spans="1:6" s="37" customFormat="1">
      <c r="A197" s="42"/>
      <c r="B197" s="29" t="s">
        <v>479</v>
      </c>
      <c r="C197" s="30" t="s">
        <v>71</v>
      </c>
      <c r="D197" s="30">
        <v>6</v>
      </c>
      <c r="E197" s="30"/>
      <c r="F197" s="12"/>
    </row>
    <row r="198" spans="1:6" s="37" customFormat="1">
      <c r="A198" s="42"/>
      <c r="B198" s="29" t="s">
        <v>395</v>
      </c>
      <c r="C198" s="30" t="s">
        <v>71</v>
      </c>
      <c r="D198" s="30">
        <v>1</v>
      </c>
      <c r="E198" s="30"/>
      <c r="F198" s="12"/>
    </row>
    <row r="199" spans="1:6">
      <c r="A199" s="12"/>
      <c r="B199" s="20" t="s">
        <v>312</v>
      </c>
      <c r="C199" s="12"/>
      <c r="D199" s="12"/>
      <c r="E199" s="12"/>
      <c r="F199" s="12"/>
    </row>
    <row r="200" spans="1:6">
      <c r="A200" s="12"/>
      <c r="B200" s="7" t="s">
        <v>232</v>
      </c>
      <c r="C200" s="12" t="s">
        <v>71</v>
      </c>
      <c r="D200" s="12">
        <v>12</v>
      </c>
      <c r="E200" s="12"/>
      <c r="F200" s="12"/>
    </row>
    <row r="201" spans="1:6">
      <c r="A201" s="12"/>
      <c r="B201" s="7" t="s">
        <v>315</v>
      </c>
      <c r="C201" s="12" t="s">
        <v>71</v>
      </c>
      <c r="D201" s="12">
        <v>10</v>
      </c>
      <c r="E201" s="12"/>
      <c r="F201" s="12"/>
    </row>
    <row r="202" spans="1:6">
      <c r="A202" s="12"/>
      <c r="B202" s="7" t="s">
        <v>313</v>
      </c>
      <c r="C202" s="12" t="s">
        <v>71</v>
      </c>
      <c r="D202" s="12">
        <v>6</v>
      </c>
      <c r="E202" s="12"/>
      <c r="F202" s="12"/>
    </row>
    <row r="203" spans="1:6">
      <c r="A203" s="12"/>
      <c r="B203" s="7" t="s">
        <v>231</v>
      </c>
      <c r="C203" s="12" t="s">
        <v>71</v>
      </c>
      <c r="D203" s="12">
        <v>8</v>
      </c>
      <c r="E203" s="12"/>
      <c r="F203" s="12"/>
    </row>
    <row r="204" spans="1:6">
      <c r="A204" s="12"/>
      <c r="B204" s="7" t="s">
        <v>74</v>
      </c>
      <c r="C204" s="12" t="s">
        <v>71</v>
      </c>
      <c r="D204" s="12"/>
      <c r="E204" s="12"/>
      <c r="F204" s="12"/>
    </row>
    <row r="205" spans="1:6">
      <c r="A205" s="12"/>
      <c r="B205" s="7" t="s">
        <v>70</v>
      </c>
      <c r="C205" s="12" t="s">
        <v>71</v>
      </c>
      <c r="D205" s="12">
        <v>2</v>
      </c>
      <c r="E205" s="12"/>
      <c r="F205" s="12"/>
    </row>
    <row r="206" spans="1:6" s="37" customFormat="1">
      <c r="A206" s="42"/>
      <c r="B206" s="29" t="s">
        <v>478</v>
      </c>
      <c r="C206" s="30" t="s">
        <v>71</v>
      </c>
      <c r="D206" s="30">
        <v>9</v>
      </c>
      <c r="E206" s="30"/>
      <c r="F206" s="12"/>
    </row>
    <row r="207" spans="1:6" s="37" customFormat="1">
      <c r="A207" s="42"/>
      <c r="B207" s="29" t="s">
        <v>395</v>
      </c>
      <c r="C207" s="30" t="s">
        <v>71</v>
      </c>
      <c r="D207" s="30">
        <v>1</v>
      </c>
      <c r="E207" s="30"/>
      <c r="F207" s="12"/>
    </row>
    <row r="208" spans="1:6" s="37" customFormat="1">
      <c r="A208" s="42"/>
      <c r="B208" s="29" t="s">
        <v>396</v>
      </c>
      <c r="C208" s="30" t="s">
        <v>71</v>
      </c>
      <c r="D208" s="30">
        <v>1</v>
      </c>
      <c r="E208" s="30"/>
      <c r="F208" s="12"/>
    </row>
    <row r="209" spans="1:1">
      <c r="A209" s="13"/>
    </row>
  </sheetData>
  <mergeCells count="12">
    <mergeCell ref="F181:F182"/>
    <mergeCell ref="F183:F188"/>
    <mergeCell ref="A1:F1"/>
    <mergeCell ref="A2:F2"/>
    <mergeCell ref="A3:F3"/>
    <mergeCell ref="A4:D4"/>
    <mergeCell ref="A5:A6"/>
    <mergeCell ref="B5:B6"/>
    <mergeCell ref="C5:C6"/>
    <mergeCell ref="D5:D6"/>
    <mergeCell ref="E5:E6"/>
    <mergeCell ref="F5:F6"/>
  </mergeCells>
  <pageMargins left="0.7" right="0.7" top="0.75" bottom="0.75" header="0.3" footer="0.3"/>
  <pageSetup paperSize="9" orientation="portrait" horizontalDpi="150" verticalDpi="15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200"/>
  <sheetViews>
    <sheetView view="pageBreakPreview" topLeftCell="A8" zoomScaleNormal="100" zoomScaleSheetLayoutView="100" workbookViewId="0">
      <selection activeCell="A21" sqref="A21:XFD21"/>
    </sheetView>
  </sheetViews>
  <sheetFormatPr defaultColWidth="9.140625" defaultRowHeight="16.5"/>
  <cols>
    <col min="1" max="1" width="5.5703125" style="276" customWidth="1"/>
    <col min="2" max="2" width="37.42578125" style="276" customWidth="1"/>
    <col min="3" max="3" width="0" style="322" hidden="1" customWidth="1"/>
    <col min="4" max="4" width="13" style="322" customWidth="1"/>
    <col min="5" max="5" width="9.140625" style="322"/>
    <col min="6" max="7" width="8.42578125" style="322" customWidth="1"/>
    <col min="8" max="8" width="9.140625" style="323" bestFit="1" customWidth="1"/>
    <col min="9" max="9" width="16" style="322" customWidth="1"/>
    <col min="10" max="10" width="15.42578125" style="322" customWidth="1"/>
    <col min="11" max="11" width="10.5703125" style="322" customWidth="1"/>
    <col min="12" max="12" width="8.28515625" style="322" customWidth="1"/>
    <col min="13" max="13" width="0" style="322" hidden="1" customWidth="1"/>
    <col min="14" max="14" width="13.7109375" style="322" customWidth="1"/>
    <col min="15" max="16384" width="9.140625" style="276"/>
  </cols>
  <sheetData>
    <row r="1" spans="1:16" s="255" customFormat="1" ht="19.5" customHeight="1">
      <c r="A1" s="745" t="s">
        <v>535</v>
      </c>
      <c r="B1" s="745"/>
      <c r="C1" s="745"/>
      <c r="D1" s="745"/>
      <c r="E1" s="745"/>
      <c r="F1" s="502"/>
      <c r="G1" s="746" t="s">
        <v>537</v>
      </c>
      <c r="H1" s="746"/>
      <c r="I1" s="746"/>
      <c r="J1" s="746"/>
      <c r="K1" s="746"/>
      <c r="L1" s="746"/>
      <c r="M1" s="746"/>
      <c r="N1" s="746"/>
    </row>
    <row r="2" spans="1:16" s="255" customFormat="1" ht="39" customHeight="1">
      <c r="A2" s="745" t="s">
        <v>536</v>
      </c>
      <c r="B2" s="745"/>
      <c r="C2" s="745"/>
      <c r="D2" s="745"/>
      <c r="E2" s="745"/>
      <c r="F2" s="502"/>
      <c r="G2" s="747"/>
      <c r="H2" s="747"/>
      <c r="I2" s="747"/>
      <c r="J2" s="747"/>
      <c r="K2" s="747"/>
      <c r="L2" s="747"/>
      <c r="M2" s="747"/>
      <c r="N2" s="747"/>
    </row>
    <row r="3" spans="1:16" s="255" customFormat="1" ht="17.25" customHeight="1">
      <c r="A3" s="748" t="s">
        <v>1083</v>
      </c>
      <c r="B3" s="748"/>
      <c r="C3" s="748"/>
      <c r="D3" s="748"/>
      <c r="E3" s="748"/>
      <c r="F3" s="748"/>
      <c r="G3" s="748"/>
      <c r="H3" s="748"/>
      <c r="I3" s="748"/>
      <c r="J3" s="748"/>
      <c r="K3" s="748"/>
      <c r="L3" s="748"/>
      <c r="M3" s="748"/>
      <c r="N3" s="748"/>
    </row>
    <row r="4" spans="1:16" s="255" customFormat="1" ht="17.25" customHeight="1">
      <c r="A4" s="748" t="s">
        <v>1274</v>
      </c>
      <c r="B4" s="748"/>
      <c r="C4" s="748"/>
      <c r="D4" s="748"/>
      <c r="E4" s="748"/>
      <c r="F4" s="748"/>
      <c r="G4" s="748"/>
      <c r="H4" s="748"/>
      <c r="I4" s="748"/>
      <c r="J4" s="748"/>
      <c r="K4" s="748"/>
      <c r="L4" s="748"/>
      <c r="M4" s="748"/>
      <c r="N4" s="748"/>
    </row>
    <row r="5" spans="1:16" s="256" customFormat="1" ht="25.5" customHeight="1">
      <c r="A5" s="749" t="s">
        <v>1084</v>
      </c>
      <c r="B5" s="749"/>
      <c r="C5" s="749"/>
      <c r="D5" s="749"/>
      <c r="E5" s="749"/>
      <c r="F5" s="749"/>
      <c r="G5" s="749"/>
      <c r="H5" s="749"/>
      <c r="I5" s="749"/>
      <c r="J5" s="749"/>
      <c r="K5" s="749"/>
      <c r="L5" s="749"/>
      <c r="M5" s="749"/>
      <c r="N5" s="749"/>
    </row>
    <row r="6" spans="1:16" s="256" customFormat="1" ht="21.75" customHeight="1">
      <c r="A6" s="749" t="s">
        <v>1054</v>
      </c>
      <c r="B6" s="749"/>
      <c r="C6" s="749" t="s">
        <v>810</v>
      </c>
      <c r="D6" s="749"/>
      <c r="E6" s="749"/>
      <c r="F6" s="749"/>
      <c r="G6" s="503"/>
      <c r="H6" s="257"/>
      <c r="I6" s="205" t="s">
        <v>735</v>
      </c>
      <c r="J6" s="503"/>
      <c r="K6" s="503"/>
      <c r="L6" s="503"/>
      <c r="M6" s="503"/>
      <c r="N6" s="503"/>
    </row>
    <row r="7" spans="1:16" s="256" customFormat="1" ht="21.75" customHeight="1">
      <c r="A7" s="749" t="s">
        <v>1275</v>
      </c>
      <c r="B7" s="749"/>
      <c r="C7" s="749" t="s">
        <v>541</v>
      </c>
      <c r="D7" s="749"/>
      <c r="E7" s="749"/>
      <c r="F7" s="749"/>
      <c r="G7" s="503"/>
      <c r="H7" s="257"/>
      <c r="I7" s="205" t="s">
        <v>736</v>
      </c>
      <c r="J7" s="503"/>
      <c r="K7" s="503"/>
      <c r="L7" s="503"/>
      <c r="M7" s="503"/>
      <c r="N7" s="503"/>
    </row>
    <row r="8" spans="1:16" s="256" customFormat="1" ht="21.75" customHeight="1">
      <c r="A8" s="749" t="s">
        <v>540</v>
      </c>
      <c r="B8" s="749"/>
      <c r="C8" s="749" t="s">
        <v>542</v>
      </c>
      <c r="D8" s="749"/>
      <c r="E8" s="749"/>
      <c r="F8" s="749"/>
      <c r="G8" s="503"/>
      <c r="H8" s="257"/>
      <c r="I8" s="205" t="s">
        <v>737</v>
      </c>
      <c r="J8" s="503"/>
      <c r="K8" s="503"/>
      <c r="L8" s="503"/>
      <c r="M8" s="503"/>
      <c r="N8" s="503"/>
    </row>
    <row r="9" spans="1:16" s="256" customFormat="1" ht="21.75" customHeight="1">
      <c r="A9" s="749" t="s">
        <v>543</v>
      </c>
      <c r="B9" s="749"/>
      <c r="C9" s="749"/>
      <c r="D9" s="749"/>
      <c r="E9" s="749"/>
      <c r="F9" s="749"/>
      <c r="G9" s="749"/>
      <c r="H9" s="749"/>
      <c r="I9" s="749"/>
      <c r="J9" s="749"/>
      <c r="K9" s="749"/>
      <c r="L9" s="749"/>
      <c r="M9" s="749"/>
      <c r="N9" s="749"/>
    </row>
    <row r="10" spans="1:16" s="256" customFormat="1" ht="15.75">
      <c r="A10" s="749" t="s">
        <v>544</v>
      </c>
      <c r="B10" s="749"/>
      <c r="C10" s="749"/>
      <c r="D10" s="749"/>
      <c r="E10" s="749"/>
      <c r="F10" s="749"/>
      <c r="G10" s="749"/>
      <c r="H10" s="749"/>
      <c r="I10" s="749"/>
      <c r="J10" s="749"/>
      <c r="K10" s="749"/>
      <c r="L10" s="749"/>
      <c r="M10" s="749"/>
      <c r="N10" s="749"/>
    </row>
    <row r="11" spans="1:16" s="255" customFormat="1" ht="15.75" customHeight="1">
      <c r="A11" s="746"/>
      <c r="B11" s="746"/>
      <c r="C11" s="746"/>
      <c r="D11" s="746"/>
      <c r="E11" s="746"/>
      <c r="F11" s="746"/>
      <c r="G11" s="746"/>
      <c r="H11" s="746"/>
      <c r="I11" s="746"/>
      <c r="J11" s="746"/>
      <c r="K11" s="746"/>
      <c r="L11" s="746"/>
      <c r="M11" s="746"/>
      <c r="N11" s="746"/>
    </row>
    <row r="12" spans="1:16" s="255" customFormat="1" ht="21.75" hidden="1" customHeight="1">
      <c r="A12" s="746" t="s">
        <v>3</v>
      </c>
      <c r="B12" s="746"/>
      <c r="C12" s="746"/>
      <c r="D12" s="746"/>
      <c r="E12" s="746"/>
      <c r="F12" s="746"/>
      <c r="G12" s="746"/>
      <c r="H12" s="746"/>
      <c r="I12" s="746"/>
      <c r="J12" s="746"/>
      <c r="K12" s="746"/>
      <c r="L12" s="746"/>
      <c r="M12" s="258"/>
      <c r="N12" s="258"/>
    </row>
    <row r="13" spans="1:16" s="255" customFormat="1" ht="42" customHeight="1">
      <c r="A13" s="730" t="s">
        <v>4</v>
      </c>
      <c r="B13" s="730" t="s">
        <v>5</v>
      </c>
      <c r="C13" s="732" t="s">
        <v>6</v>
      </c>
      <c r="D13" s="732" t="s">
        <v>525</v>
      </c>
      <c r="E13" s="732" t="s">
        <v>526</v>
      </c>
      <c r="F13" s="504" t="s">
        <v>527</v>
      </c>
      <c r="G13" s="504" t="s">
        <v>528</v>
      </c>
      <c r="H13" s="259" t="s">
        <v>529</v>
      </c>
      <c r="I13" s="743" t="s">
        <v>1172</v>
      </c>
      <c r="J13" s="743" t="s">
        <v>1173</v>
      </c>
      <c r="K13" s="732" t="s">
        <v>530</v>
      </c>
      <c r="L13" s="732" t="s">
        <v>531</v>
      </c>
      <c r="M13" s="504" t="s">
        <v>532</v>
      </c>
      <c r="N13" s="732" t="s">
        <v>8</v>
      </c>
      <c r="O13" s="741" t="s">
        <v>533</v>
      </c>
      <c r="P13" s="504" t="s">
        <v>9</v>
      </c>
    </row>
    <row r="14" spans="1:16" s="255" customFormat="1" ht="33.75" customHeight="1">
      <c r="A14" s="731"/>
      <c r="B14" s="731"/>
      <c r="C14" s="733"/>
      <c r="D14" s="734"/>
      <c r="E14" s="734"/>
      <c r="F14" s="260" t="s">
        <v>7</v>
      </c>
      <c r="G14" s="260" t="s">
        <v>7</v>
      </c>
      <c r="H14" s="261" t="s">
        <v>7</v>
      </c>
      <c r="I14" s="744"/>
      <c r="J14" s="744"/>
      <c r="K14" s="734"/>
      <c r="L14" s="734"/>
      <c r="M14" s="506"/>
      <c r="N14" s="734"/>
      <c r="O14" s="742"/>
      <c r="P14" s="505"/>
    </row>
    <row r="15" spans="1:16" s="255" customFormat="1" ht="33.75" customHeight="1">
      <c r="A15" s="260" t="s">
        <v>10</v>
      </c>
      <c r="B15" s="260" t="s">
        <v>1359</v>
      </c>
      <c r="C15" s="260"/>
      <c r="D15" s="296"/>
      <c r="E15" s="296"/>
      <c r="F15" s="260"/>
      <c r="G15" s="260"/>
      <c r="H15" s="261"/>
      <c r="I15" s="262"/>
      <c r="J15" s="262"/>
      <c r="K15" s="296"/>
      <c r="L15" s="296"/>
      <c r="M15" s="296"/>
      <c r="N15" s="296"/>
      <c r="O15" s="345"/>
      <c r="P15" s="262" t="s">
        <v>1378</v>
      </c>
    </row>
    <row r="16" spans="1:16" s="605" customFormat="1" ht="15.75">
      <c r="A16" s="597">
        <v>1</v>
      </c>
      <c r="B16" s="639" t="s">
        <v>1318</v>
      </c>
      <c r="C16" s="597"/>
      <c r="D16" s="640" t="s">
        <v>1319</v>
      </c>
      <c r="E16" s="640" t="s">
        <v>1320</v>
      </c>
      <c r="F16" s="616">
        <v>1</v>
      </c>
      <c r="G16" s="616">
        <v>1</v>
      </c>
      <c r="H16" s="600" t="s">
        <v>1174</v>
      </c>
      <c r="I16" s="641">
        <v>498712183</v>
      </c>
      <c r="J16" s="641">
        <v>498712183</v>
      </c>
      <c r="K16" s="602" t="s">
        <v>534</v>
      </c>
      <c r="L16" s="597"/>
      <c r="M16" s="603"/>
      <c r="N16" s="597"/>
      <c r="O16" s="604"/>
      <c r="P16" s="604" t="s">
        <v>1378</v>
      </c>
    </row>
    <row r="17" spans="1:16" s="605" customFormat="1" ht="31.5">
      <c r="A17" s="597">
        <v>2</v>
      </c>
      <c r="B17" s="596" t="s">
        <v>1321</v>
      </c>
      <c r="C17" s="597"/>
      <c r="D17" s="640" t="s">
        <v>1322</v>
      </c>
      <c r="E17" s="640" t="s">
        <v>1323</v>
      </c>
      <c r="F17" s="616">
        <v>1</v>
      </c>
      <c r="G17" s="616">
        <v>1</v>
      </c>
      <c r="H17" s="600" t="s">
        <v>1174</v>
      </c>
      <c r="I17" s="641">
        <v>36920000</v>
      </c>
      <c r="J17" s="641">
        <v>36920000</v>
      </c>
      <c r="K17" s="602" t="s">
        <v>534</v>
      </c>
      <c r="L17" s="597"/>
      <c r="M17" s="603"/>
      <c r="N17" s="597"/>
      <c r="O17" s="604"/>
      <c r="P17" s="604" t="s">
        <v>1378</v>
      </c>
    </row>
    <row r="18" spans="1:16" s="605" customFormat="1" ht="15.75">
      <c r="A18" s="597">
        <v>3</v>
      </c>
      <c r="B18" s="639" t="s">
        <v>1324</v>
      </c>
      <c r="C18" s="597"/>
      <c r="D18" s="640" t="s">
        <v>1326</v>
      </c>
      <c r="E18" s="640" t="s">
        <v>1327</v>
      </c>
      <c r="F18" s="616">
        <v>1</v>
      </c>
      <c r="G18" s="616">
        <v>1</v>
      </c>
      <c r="H18" s="600" t="s">
        <v>1174</v>
      </c>
      <c r="I18" s="641">
        <v>24000000</v>
      </c>
      <c r="J18" s="641">
        <v>24000000</v>
      </c>
      <c r="K18" s="602" t="s">
        <v>534</v>
      </c>
      <c r="L18" s="597"/>
      <c r="M18" s="603"/>
      <c r="N18" s="597"/>
      <c r="O18" s="604"/>
      <c r="P18" s="604" t="s">
        <v>1378</v>
      </c>
    </row>
    <row r="19" spans="1:16" s="605" customFormat="1" ht="47.25">
      <c r="A19" s="597">
        <v>4</v>
      </c>
      <c r="B19" s="639" t="s">
        <v>1325</v>
      </c>
      <c r="C19" s="597"/>
      <c r="D19" s="640" t="s">
        <v>1328</v>
      </c>
      <c r="E19" s="640" t="s">
        <v>1323</v>
      </c>
      <c r="F19" s="616">
        <v>1</v>
      </c>
      <c r="G19" s="616">
        <v>1</v>
      </c>
      <c r="H19" s="600" t="s">
        <v>1174</v>
      </c>
      <c r="I19" s="641">
        <v>13200000</v>
      </c>
      <c r="J19" s="641">
        <v>13200000</v>
      </c>
      <c r="K19" s="602" t="s">
        <v>534</v>
      </c>
      <c r="L19" s="597"/>
      <c r="M19" s="603"/>
      <c r="N19" s="597"/>
      <c r="O19" s="604"/>
      <c r="P19" s="604" t="s">
        <v>1352</v>
      </c>
    </row>
    <row r="20" spans="1:16" s="605" customFormat="1" ht="51.75" customHeight="1">
      <c r="A20" s="597">
        <v>5</v>
      </c>
      <c r="B20" s="639" t="s">
        <v>1329</v>
      </c>
      <c r="C20" s="597"/>
      <c r="D20" s="640" t="s">
        <v>1332</v>
      </c>
      <c r="E20" s="640" t="s">
        <v>1333</v>
      </c>
      <c r="F20" s="616">
        <v>1</v>
      </c>
      <c r="G20" s="616">
        <v>1</v>
      </c>
      <c r="H20" s="600" t="s">
        <v>1174</v>
      </c>
      <c r="I20" s="641">
        <v>19980000</v>
      </c>
      <c r="J20" s="641">
        <v>19980000</v>
      </c>
      <c r="K20" s="602" t="s">
        <v>534</v>
      </c>
      <c r="L20" s="597"/>
      <c r="M20" s="603"/>
      <c r="N20" s="597"/>
      <c r="O20" s="604"/>
      <c r="P20" s="604" t="s">
        <v>1352</v>
      </c>
    </row>
    <row r="21" spans="1:16" s="605" customFormat="1" ht="49.5" customHeight="1">
      <c r="A21" s="597">
        <v>6</v>
      </c>
      <c r="B21" s="639" t="s">
        <v>1330</v>
      </c>
      <c r="C21" s="597"/>
      <c r="D21" s="640" t="s">
        <v>1334</v>
      </c>
      <c r="E21" s="640">
        <v>1998</v>
      </c>
      <c r="F21" s="616">
        <v>1</v>
      </c>
      <c r="G21" s="616">
        <v>1</v>
      </c>
      <c r="H21" s="600" t="s">
        <v>1174</v>
      </c>
      <c r="I21" s="641">
        <v>17700000</v>
      </c>
      <c r="J21" s="641">
        <v>17700000</v>
      </c>
      <c r="K21" s="602" t="s">
        <v>534</v>
      </c>
      <c r="L21" s="597"/>
      <c r="M21" s="603"/>
      <c r="N21" s="597"/>
      <c r="O21" s="604"/>
      <c r="P21" s="604" t="s">
        <v>1352</v>
      </c>
    </row>
    <row r="22" spans="1:16" s="605" customFormat="1" ht="53.25" customHeight="1">
      <c r="A22" s="597">
        <v>7</v>
      </c>
      <c r="B22" s="639" t="s">
        <v>1331</v>
      </c>
      <c r="C22" s="597"/>
      <c r="D22" s="640" t="s">
        <v>1335</v>
      </c>
      <c r="E22" s="640" t="s">
        <v>1333</v>
      </c>
      <c r="F22" s="616">
        <v>1</v>
      </c>
      <c r="G22" s="616">
        <v>1</v>
      </c>
      <c r="H22" s="600" t="s">
        <v>1174</v>
      </c>
      <c r="I22" s="641">
        <v>16850000</v>
      </c>
      <c r="J22" s="641">
        <v>16850000</v>
      </c>
      <c r="K22" s="602" t="s">
        <v>534</v>
      </c>
      <c r="L22" s="597"/>
      <c r="M22" s="603"/>
      <c r="N22" s="597"/>
      <c r="O22" s="604"/>
      <c r="P22" s="604" t="s">
        <v>1352</v>
      </c>
    </row>
    <row r="23" spans="1:16" s="605" customFormat="1" ht="54" customHeight="1">
      <c r="A23" s="597">
        <v>8</v>
      </c>
      <c r="B23" s="639" t="s">
        <v>1336</v>
      </c>
      <c r="C23" s="597"/>
      <c r="D23" s="640" t="s">
        <v>1340</v>
      </c>
      <c r="E23" s="640" t="s">
        <v>1341</v>
      </c>
      <c r="F23" s="616">
        <v>1</v>
      </c>
      <c r="G23" s="616">
        <v>1</v>
      </c>
      <c r="H23" s="600" t="s">
        <v>1174</v>
      </c>
      <c r="I23" s="641">
        <v>11900000</v>
      </c>
      <c r="J23" s="641">
        <v>11900000</v>
      </c>
      <c r="K23" s="602" t="s">
        <v>534</v>
      </c>
      <c r="L23" s="597"/>
      <c r="M23" s="603"/>
      <c r="N23" s="597"/>
      <c r="O23" s="604"/>
      <c r="P23" s="604" t="s">
        <v>1352</v>
      </c>
    </row>
    <row r="24" spans="1:16" s="605" customFormat="1" ht="33.75" customHeight="1">
      <c r="A24" s="597">
        <v>9</v>
      </c>
      <c r="B24" s="639" t="s">
        <v>1337</v>
      </c>
      <c r="C24" s="597"/>
      <c r="D24" s="640" t="s">
        <v>1342</v>
      </c>
      <c r="E24" s="640" t="s">
        <v>1323</v>
      </c>
      <c r="F24" s="616">
        <v>1</v>
      </c>
      <c r="G24" s="616">
        <v>1</v>
      </c>
      <c r="H24" s="600" t="s">
        <v>1174</v>
      </c>
      <c r="I24" s="641">
        <v>11220000</v>
      </c>
      <c r="J24" s="641">
        <v>11220000</v>
      </c>
      <c r="K24" s="602" t="s">
        <v>534</v>
      </c>
      <c r="L24" s="597"/>
      <c r="M24" s="603"/>
      <c r="N24" s="597"/>
      <c r="O24" s="604"/>
      <c r="P24" s="604" t="s">
        <v>1378</v>
      </c>
    </row>
    <row r="25" spans="1:16" s="605" customFormat="1" ht="50.25" customHeight="1">
      <c r="A25" s="597">
        <v>10</v>
      </c>
      <c r="B25" s="642" t="s">
        <v>1338</v>
      </c>
      <c r="C25" s="597"/>
      <c r="D25" s="643" t="s">
        <v>1343</v>
      </c>
      <c r="E25" s="642">
        <v>2011</v>
      </c>
      <c r="F25" s="616">
        <v>1</v>
      </c>
      <c r="G25" s="616">
        <v>1</v>
      </c>
      <c r="H25" s="600" t="s">
        <v>1174</v>
      </c>
      <c r="I25" s="641">
        <v>42500000</v>
      </c>
      <c r="J25" s="641">
        <v>42500000</v>
      </c>
      <c r="K25" s="602" t="s">
        <v>534</v>
      </c>
      <c r="L25" s="597"/>
      <c r="M25" s="603"/>
      <c r="N25" s="597"/>
      <c r="O25" s="604"/>
      <c r="P25" s="604" t="s">
        <v>1378</v>
      </c>
    </row>
    <row r="26" spans="1:16" s="605" customFormat="1" ht="15.75">
      <c r="A26" s="597">
        <v>11</v>
      </c>
      <c r="B26" s="665" t="s">
        <v>1339</v>
      </c>
      <c r="C26" s="597"/>
      <c r="D26" s="645" t="s">
        <v>1344</v>
      </c>
      <c r="E26" s="644">
        <v>2008</v>
      </c>
      <c r="F26" s="616">
        <v>1</v>
      </c>
      <c r="G26" s="616">
        <v>1</v>
      </c>
      <c r="H26" s="600" t="s">
        <v>1174</v>
      </c>
      <c r="I26" s="666">
        <v>12000000</v>
      </c>
      <c r="J26" s="666">
        <v>12000000</v>
      </c>
      <c r="K26" s="602" t="s">
        <v>534</v>
      </c>
      <c r="L26" s="597"/>
      <c r="M26" s="603"/>
      <c r="N26" s="597"/>
      <c r="O26" s="604"/>
      <c r="P26" s="604" t="s">
        <v>1378</v>
      </c>
    </row>
    <row r="27" spans="1:16" s="255" customFormat="1" ht="15.75">
      <c r="A27" s="260" t="s">
        <v>193</v>
      </c>
      <c r="B27" s="346" t="s">
        <v>1358</v>
      </c>
      <c r="C27" s="260"/>
      <c r="D27" s="347"/>
      <c r="E27" s="347"/>
      <c r="F27" s="348">
        <v>1</v>
      </c>
      <c r="G27" s="348">
        <v>1</v>
      </c>
      <c r="H27" s="261" t="s">
        <v>1174</v>
      </c>
      <c r="I27" s="349"/>
      <c r="J27" s="349"/>
      <c r="K27" s="272" t="s">
        <v>534</v>
      </c>
      <c r="L27" s="260"/>
      <c r="M27" s="264"/>
      <c r="N27" s="260"/>
      <c r="O27" s="262"/>
      <c r="P27" s="262"/>
    </row>
    <row r="28" spans="1:16" s="605" customFormat="1" ht="17.25">
      <c r="A28" s="597">
        <v>1</v>
      </c>
      <c r="B28" s="644" t="s">
        <v>1356</v>
      </c>
      <c r="C28" s="597"/>
      <c r="D28" s="645" t="s">
        <v>1367</v>
      </c>
      <c r="E28" s="646">
        <v>2017</v>
      </c>
      <c r="F28" s="626">
        <v>1</v>
      </c>
      <c r="G28" s="597">
        <v>1</v>
      </c>
      <c r="H28" s="600" t="s">
        <v>1174</v>
      </c>
      <c r="I28" s="647">
        <v>16500000</v>
      </c>
      <c r="J28" s="648">
        <v>16500000</v>
      </c>
      <c r="K28" s="602" t="s">
        <v>534</v>
      </c>
      <c r="L28" s="597"/>
      <c r="M28" s="603"/>
      <c r="N28" s="597"/>
      <c r="O28" s="604"/>
      <c r="P28" s="604" t="s">
        <v>1378</v>
      </c>
    </row>
    <row r="29" spans="1:16" s="653" customFormat="1" ht="47.25">
      <c r="A29" s="597">
        <v>2</v>
      </c>
      <c r="B29" s="644" t="s">
        <v>1366</v>
      </c>
      <c r="C29" s="595"/>
      <c r="D29" s="645" t="s">
        <v>1368</v>
      </c>
      <c r="E29" s="646">
        <v>2017</v>
      </c>
      <c r="F29" s="626">
        <v>1</v>
      </c>
      <c r="G29" s="597">
        <v>1</v>
      </c>
      <c r="H29" s="600" t="s">
        <v>1174</v>
      </c>
      <c r="I29" s="647">
        <v>23500000</v>
      </c>
      <c r="J29" s="648">
        <v>23500000</v>
      </c>
      <c r="K29" s="602" t="s">
        <v>534</v>
      </c>
      <c r="L29" s="595"/>
      <c r="M29" s="595"/>
      <c r="N29" s="595"/>
      <c r="O29" s="652"/>
      <c r="P29" s="652" t="s">
        <v>1371</v>
      </c>
    </row>
    <row r="30" spans="1:16" s="221" customFormat="1" ht="17.25">
      <c r="A30" s="260" t="s">
        <v>199</v>
      </c>
      <c r="B30" s="266" t="s">
        <v>1456</v>
      </c>
      <c r="C30" s="267"/>
      <c r="D30" s="268"/>
      <c r="E30" s="269"/>
      <c r="F30" s="265"/>
      <c r="G30" s="260"/>
      <c r="H30" s="261"/>
      <c r="I30" s="270"/>
      <c r="J30" s="271"/>
      <c r="K30" s="272"/>
      <c r="L30" s="267"/>
      <c r="M30" s="267"/>
      <c r="N30" s="267"/>
      <c r="O30" s="227"/>
      <c r="P30" s="227"/>
    </row>
    <row r="31" spans="1:16" s="653" customFormat="1" ht="31.5">
      <c r="A31" s="597">
        <v>1</v>
      </c>
      <c r="B31" s="639" t="s">
        <v>1457</v>
      </c>
      <c r="C31" s="595"/>
      <c r="D31" s="640" t="s">
        <v>1458</v>
      </c>
      <c r="E31" s="640">
        <v>2013</v>
      </c>
      <c r="F31" s="626">
        <v>1</v>
      </c>
      <c r="G31" s="597">
        <v>1</v>
      </c>
      <c r="H31" s="600" t="s">
        <v>1174</v>
      </c>
      <c r="I31" s="672">
        <v>658664500</v>
      </c>
      <c r="J31" s="672">
        <v>658664500</v>
      </c>
      <c r="K31" s="602" t="s">
        <v>534</v>
      </c>
      <c r="L31" s="595" t="s">
        <v>1459</v>
      </c>
      <c r="M31" s="595"/>
      <c r="N31" s="595"/>
      <c r="O31" s="652"/>
      <c r="P31" s="652"/>
    </row>
    <row r="32" spans="1:16" s="255" customFormat="1" ht="15.75">
      <c r="A32" s="260"/>
      <c r="B32" s="260" t="s">
        <v>1505</v>
      </c>
      <c r="C32" s="260"/>
      <c r="D32" s="296"/>
      <c r="E32" s="296"/>
      <c r="F32" s="260"/>
      <c r="G32" s="260"/>
      <c r="H32" s="261"/>
      <c r="I32" s="262"/>
      <c r="J32" s="350">
        <f>SUM(J15:J31)</f>
        <v>1403646683</v>
      </c>
      <c r="K32" s="296"/>
      <c r="L32" s="296"/>
      <c r="M32" s="296"/>
      <c r="N32" s="296"/>
      <c r="O32" s="345"/>
      <c r="P32" s="262"/>
    </row>
    <row r="33" spans="1:16" s="255" customFormat="1" ht="15.75">
      <c r="A33" s="260"/>
      <c r="B33" s="260" t="s">
        <v>1506</v>
      </c>
      <c r="C33" s="260"/>
      <c r="D33" s="296"/>
      <c r="E33" s="296"/>
      <c r="F33" s="260"/>
      <c r="G33" s="260"/>
      <c r="H33" s="261"/>
      <c r="I33" s="262"/>
      <c r="J33" s="262"/>
      <c r="K33" s="296"/>
      <c r="L33" s="296"/>
      <c r="M33" s="296"/>
      <c r="N33" s="296"/>
      <c r="O33" s="345"/>
      <c r="P33" s="262"/>
    </row>
    <row r="34" spans="1:16" s="255" customFormat="1" ht="15.75">
      <c r="A34" s="260" t="s">
        <v>10</v>
      </c>
      <c r="B34" s="260" t="s">
        <v>1359</v>
      </c>
      <c r="C34" s="260"/>
      <c r="D34" s="296"/>
      <c r="E34" s="296"/>
      <c r="F34" s="260"/>
      <c r="G34" s="260"/>
      <c r="H34" s="261"/>
      <c r="I34" s="262"/>
      <c r="J34" s="262"/>
      <c r="K34" s="296"/>
      <c r="L34" s="296"/>
      <c r="M34" s="296"/>
      <c r="N34" s="296"/>
      <c r="O34" s="345"/>
      <c r="P34" s="262" t="s">
        <v>1378</v>
      </c>
    </row>
    <row r="35" spans="1:16" s="605" customFormat="1" ht="15.75">
      <c r="A35" s="595">
        <v>1</v>
      </c>
      <c r="B35" s="596" t="s">
        <v>1276</v>
      </c>
      <c r="C35" s="597"/>
      <c r="D35" s="598" t="s">
        <v>1384</v>
      </c>
      <c r="E35" s="599"/>
      <c r="F35" s="597">
        <v>1</v>
      </c>
      <c r="G35" s="597">
        <v>1</v>
      </c>
      <c r="H35" s="600" t="s">
        <v>1174</v>
      </c>
      <c r="I35" s="601">
        <v>2500000</v>
      </c>
      <c r="J35" s="601">
        <v>2500000</v>
      </c>
      <c r="K35" s="602" t="s">
        <v>534</v>
      </c>
      <c r="L35" s="601"/>
      <c r="M35" s="603"/>
      <c r="N35" s="597" t="s">
        <v>1374</v>
      </c>
      <c r="O35" s="604"/>
      <c r="P35" s="604" t="s">
        <v>1378</v>
      </c>
    </row>
    <row r="36" spans="1:16" s="605" customFormat="1" ht="15.75">
      <c r="A36" s="595">
        <v>2</v>
      </c>
      <c r="B36" s="606" t="s">
        <v>709</v>
      </c>
      <c r="C36" s="597"/>
      <c r="D36" s="598" t="s">
        <v>1385</v>
      </c>
      <c r="E36" s="598">
        <v>2012</v>
      </c>
      <c r="F36" s="597">
        <v>1</v>
      </c>
      <c r="G36" s="597">
        <v>1</v>
      </c>
      <c r="H36" s="600" t="s">
        <v>1174</v>
      </c>
      <c r="I36" s="601">
        <v>1450000</v>
      </c>
      <c r="J36" s="601">
        <v>1450000</v>
      </c>
      <c r="K36" s="602" t="s">
        <v>534</v>
      </c>
      <c r="L36" s="601"/>
      <c r="M36" s="603"/>
      <c r="N36" s="597" t="s">
        <v>1374</v>
      </c>
      <c r="O36" s="604"/>
      <c r="P36" s="604" t="s">
        <v>1378</v>
      </c>
    </row>
    <row r="37" spans="1:16" s="605" customFormat="1" ht="15.75">
      <c r="A37" s="595">
        <v>3</v>
      </c>
      <c r="B37" s="596" t="s">
        <v>1277</v>
      </c>
      <c r="C37" s="597"/>
      <c r="D37" s="598" t="s">
        <v>1386</v>
      </c>
      <c r="E37" s="598">
        <v>2014</v>
      </c>
      <c r="F37" s="597">
        <v>1</v>
      </c>
      <c r="G37" s="597">
        <v>1</v>
      </c>
      <c r="H37" s="600" t="s">
        <v>1174</v>
      </c>
      <c r="I37" s="602">
        <v>700000</v>
      </c>
      <c r="J37" s="602">
        <v>700000</v>
      </c>
      <c r="K37" s="602" t="s">
        <v>534</v>
      </c>
      <c r="L37" s="602"/>
      <c r="M37" s="603"/>
      <c r="N37" s="597" t="s">
        <v>1374</v>
      </c>
      <c r="O37" s="604"/>
      <c r="P37" s="604" t="s">
        <v>1378</v>
      </c>
    </row>
    <row r="38" spans="1:16" s="605" customFormat="1" ht="15.75">
      <c r="A38" s="595">
        <v>4</v>
      </c>
      <c r="B38" s="596" t="s">
        <v>1278</v>
      </c>
      <c r="C38" s="597"/>
      <c r="D38" s="598" t="s">
        <v>1387</v>
      </c>
      <c r="E38" s="598">
        <v>2017</v>
      </c>
      <c r="F38" s="597">
        <v>1</v>
      </c>
      <c r="G38" s="597">
        <v>1</v>
      </c>
      <c r="H38" s="600" t="s">
        <v>1174</v>
      </c>
      <c r="I38" s="602">
        <v>1230000</v>
      </c>
      <c r="J38" s="602">
        <v>1230000</v>
      </c>
      <c r="K38" s="602" t="s">
        <v>534</v>
      </c>
      <c r="L38" s="602"/>
      <c r="M38" s="603"/>
      <c r="N38" s="597"/>
      <c r="O38" s="604"/>
      <c r="P38" s="604" t="s">
        <v>1378</v>
      </c>
    </row>
    <row r="39" spans="1:16" s="605" customFormat="1" ht="15.75">
      <c r="A39" s="595">
        <v>5</v>
      </c>
      <c r="B39" s="596" t="s">
        <v>1279</v>
      </c>
      <c r="C39" s="597"/>
      <c r="D39" s="598" t="s">
        <v>1388</v>
      </c>
      <c r="E39" s="598"/>
      <c r="F39" s="597">
        <v>1</v>
      </c>
      <c r="G39" s="597">
        <v>1</v>
      </c>
      <c r="H39" s="600" t="s">
        <v>1174</v>
      </c>
      <c r="I39" s="602">
        <v>295000</v>
      </c>
      <c r="J39" s="602">
        <v>295000</v>
      </c>
      <c r="K39" s="602" t="s">
        <v>534</v>
      </c>
      <c r="L39" s="602"/>
      <c r="M39" s="603"/>
      <c r="N39" s="597" t="s">
        <v>1374</v>
      </c>
      <c r="O39" s="604"/>
      <c r="P39" s="604" t="s">
        <v>1378</v>
      </c>
    </row>
    <row r="40" spans="1:16" s="605" customFormat="1" ht="15.75">
      <c r="A40" s="595">
        <v>6</v>
      </c>
      <c r="B40" s="596" t="s">
        <v>1280</v>
      </c>
      <c r="C40" s="597"/>
      <c r="D40" s="598" t="s">
        <v>1389</v>
      </c>
      <c r="E40" s="598"/>
      <c r="F40" s="597">
        <v>1</v>
      </c>
      <c r="G40" s="597">
        <v>1</v>
      </c>
      <c r="H40" s="600" t="s">
        <v>1174</v>
      </c>
      <c r="I40" s="602">
        <v>740000</v>
      </c>
      <c r="J40" s="602">
        <v>740000</v>
      </c>
      <c r="K40" s="602" t="s">
        <v>534</v>
      </c>
      <c r="L40" s="602"/>
      <c r="M40" s="603"/>
      <c r="N40" s="597" t="s">
        <v>1374</v>
      </c>
      <c r="O40" s="604"/>
      <c r="P40" s="604" t="s">
        <v>1378</v>
      </c>
    </row>
    <row r="41" spans="1:16" s="605" customFormat="1" ht="31.5">
      <c r="A41" s="595">
        <v>7</v>
      </c>
      <c r="B41" s="596" t="s">
        <v>1281</v>
      </c>
      <c r="C41" s="597"/>
      <c r="D41" s="598" t="s">
        <v>1390</v>
      </c>
      <c r="E41" s="598"/>
      <c r="F41" s="597">
        <v>1</v>
      </c>
      <c r="G41" s="597">
        <v>1</v>
      </c>
      <c r="H41" s="600" t="s">
        <v>1174</v>
      </c>
      <c r="I41" s="602">
        <v>3300000</v>
      </c>
      <c r="J41" s="602">
        <v>3300000</v>
      </c>
      <c r="K41" s="602" t="s">
        <v>534</v>
      </c>
      <c r="L41" s="602"/>
      <c r="M41" s="603"/>
      <c r="N41" s="597"/>
      <c r="O41" s="604"/>
      <c r="P41" s="604" t="s">
        <v>1375</v>
      </c>
    </row>
    <row r="42" spans="1:16" s="605" customFormat="1" ht="31.5">
      <c r="A42" s="595">
        <v>8</v>
      </c>
      <c r="B42" s="607" t="s">
        <v>1282</v>
      </c>
      <c r="C42" s="597"/>
      <c r="D42" s="598" t="s">
        <v>1391</v>
      </c>
      <c r="E42" s="598"/>
      <c r="F42" s="597">
        <v>1</v>
      </c>
      <c r="G42" s="597">
        <v>1</v>
      </c>
      <c r="H42" s="600" t="s">
        <v>1174</v>
      </c>
      <c r="I42" s="601">
        <v>2400000</v>
      </c>
      <c r="J42" s="601">
        <v>2400000</v>
      </c>
      <c r="K42" s="602" t="s">
        <v>534</v>
      </c>
      <c r="L42" s="601"/>
      <c r="M42" s="603"/>
      <c r="N42" s="597"/>
      <c r="O42" s="604"/>
      <c r="P42" s="604" t="s">
        <v>1375</v>
      </c>
    </row>
    <row r="43" spans="1:16" s="605" customFormat="1" ht="15.75">
      <c r="A43" s="595">
        <v>9</v>
      </c>
      <c r="B43" s="608" t="s">
        <v>1283</v>
      </c>
      <c r="C43" s="597"/>
      <c r="D43" s="598" t="s">
        <v>1392</v>
      </c>
      <c r="E43" s="598">
        <v>2019</v>
      </c>
      <c r="F43" s="597">
        <v>1</v>
      </c>
      <c r="G43" s="597">
        <v>1</v>
      </c>
      <c r="H43" s="600" t="s">
        <v>1174</v>
      </c>
      <c r="I43" s="602">
        <v>1500000</v>
      </c>
      <c r="J43" s="602">
        <v>1500000</v>
      </c>
      <c r="K43" s="602" t="s">
        <v>534</v>
      </c>
      <c r="L43" s="602"/>
      <c r="M43" s="603"/>
      <c r="N43" s="597" t="s">
        <v>1374</v>
      </c>
      <c r="O43" s="604"/>
      <c r="P43" s="604" t="s">
        <v>1378</v>
      </c>
    </row>
    <row r="44" spans="1:16" s="605" customFormat="1" ht="15.75">
      <c r="A44" s="595">
        <v>10</v>
      </c>
      <c r="B44" s="596" t="s">
        <v>1284</v>
      </c>
      <c r="C44" s="597"/>
      <c r="D44" s="598" t="s">
        <v>1393</v>
      </c>
      <c r="E44" s="598">
        <v>2019</v>
      </c>
      <c r="F44" s="597">
        <v>1</v>
      </c>
      <c r="G44" s="597">
        <v>1</v>
      </c>
      <c r="H44" s="600" t="s">
        <v>1174</v>
      </c>
      <c r="I44" s="601">
        <v>3000000</v>
      </c>
      <c r="J44" s="601">
        <v>3000000</v>
      </c>
      <c r="K44" s="602" t="s">
        <v>534</v>
      </c>
      <c r="L44" s="601"/>
      <c r="M44" s="603"/>
      <c r="N44" s="597"/>
      <c r="O44" s="604"/>
      <c r="P44" s="604" t="s">
        <v>1376</v>
      </c>
    </row>
    <row r="45" spans="1:16" s="605" customFormat="1" ht="31.5">
      <c r="A45" s="595">
        <v>11</v>
      </c>
      <c r="B45" s="606" t="s">
        <v>752</v>
      </c>
      <c r="C45" s="597"/>
      <c r="D45" s="598" t="s">
        <v>1394</v>
      </c>
      <c r="E45" s="609">
        <v>2017</v>
      </c>
      <c r="F45" s="597">
        <v>1</v>
      </c>
      <c r="G45" s="597">
        <v>1</v>
      </c>
      <c r="H45" s="600" t="s">
        <v>1174</v>
      </c>
      <c r="I45" s="601">
        <v>3650000</v>
      </c>
      <c r="J45" s="601">
        <v>3650000</v>
      </c>
      <c r="K45" s="602" t="s">
        <v>534</v>
      </c>
      <c r="L45" s="601"/>
      <c r="M45" s="603"/>
      <c r="N45" s="597"/>
      <c r="O45" s="604"/>
      <c r="P45" s="604" t="s">
        <v>1375</v>
      </c>
    </row>
    <row r="46" spans="1:16" s="605" customFormat="1" ht="31.5">
      <c r="A46" s="595">
        <v>12</v>
      </c>
      <c r="B46" s="596" t="s">
        <v>1285</v>
      </c>
      <c r="C46" s="597"/>
      <c r="D46" s="598" t="s">
        <v>1395</v>
      </c>
      <c r="E46" s="598">
        <v>2017</v>
      </c>
      <c r="F46" s="597">
        <v>1</v>
      </c>
      <c r="G46" s="597">
        <v>1</v>
      </c>
      <c r="H46" s="600" t="s">
        <v>1174</v>
      </c>
      <c r="I46" s="602">
        <v>910000</v>
      </c>
      <c r="J46" s="602">
        <v>910000</v>
      </c>
      <c r="K46" s="602" t="s">
        <v>534</v>
      </c>
      <c r="L46" s="602"/>
      <c r="M46" s="603"/>
      <c r="N46" s="597" t="s">
        <v>1374</v>
      </c>
      <c r="O46" s="604"/>
      <c r="P46" s="604" t="s">
        <v>1375</v>
      </c>
    </row>
    <row r="47" spans="1:16" s="605" customFormat="1" ht="31.5">
      <c r="A47" s="595">
        <v>13</v>
      </c>
      <c r="B47" s="596" t="s">
        <v>1286</v>
      </c>
      <c r="C47" s="597"/>
      <c r="D47" s="598" t="s">
        <v>1396</v>
      </c>
      <c r="E47" s="598"/>
      <c r="F47" s="597">
        <v>1</v>
      </c>
      <c r="G47" s="597">
        <v>1</v>
      </c>
      <c r="H47" s="600" t="s">
        <v>1174</v>
      </c>
      <c r="I47" s="602">
        <v>1000000</v>
      </c>
      <c r="J47" s="602">
        <v>1000000</v>
      </c>
      <c r="K47" s="602" t="s">
        <v>534</v>
      </c>
      <c r="L47" s="602"/>
      <c r="M47" s="603"/>
      <c r="N47" s="597"/>
      <c r="O47" s="604"/>
      <c r="P47" s="604" t="s">
        <v>1375</v>
      </c>
    </row>
    <row r="48" spans="1:16" s="605" customFormat="1" ht="45" customHeight="1">
      <c r="A48" s="595">
        <v>14</v>
      </c>
      <c r="B48" s="610" t="s">
        <v>1287</v>
      </c>
      <c r="C48" s="597"/>
      <c r="D48" s="609" t="s">
        <v>1397</v>
      </c>
      <c r="E48" s="611" t="s">
        <v>1398</v>
      </c>
      <c r="F48" s="597">
        <v>1</v>
      </c>
      <c r="G48" s="597">
        <v>1</v>
      </c>
      <c r="H48" s="600" t="s">
        <v>1174</v>
      </c>
      <c r="I48" s="601">
        <v>6660000</v>
      </c>
      <c r="J48" s="601">
        <v>6660000</v>
      </c>
      <c r="K48" s="602" t="s">
        <v>534</v>
      </c>
      <c r="L48" s="597"/>
      <c r="M48" s="603"/>
      <c r="N48" s="597"/>
      <c r="O48" s="604"/>
      <c r="P48" s="604" t="s">
        <v>1352</v>
      </c>
    </row>
    <row r="49" spans="1:16" s="605" customFormat="1" ht="49.5" customHeight="1">
      <c r="A49" s="595">
        <v>15</v>
      </c>
      <c r="B49" s="596" t="s">
        <v>1288</v>
      </c>
      <c r="C49" s="597"/>
      <c r="D49" s="598" t="s">
        <v>1399</v>
      </c>
      <c r="E49" s="598">
        <v>2017</v>
      </c>
      <c r="F49" s="597">
        <v>1</v>
      </c>
      <c r="G49" s="597">
        <v>1</v>
      </c>
      <c r="H49" s="600" t="s">
        <v>1174</v>
      </c>
      <c r="I49" s="602">
        <v>9150000</v>
      </c>
      <c r="J49" s="602">
        <v>9150000</v>
      </c>
      <c r="K49" s="602" t="s">
        <v>534</v>
      </c>
      <c r="L49" s="597"/>
      <c r="M49" s="603"/>
      <c r="N49" s="597"/>
      <c r="O49" s="604"/>
      <c r="P49" s="604" t="s">
        <v>1352</v>
      </c>
    </row>
    <row r="50" spans="1:16" s="605" customFormat="1" ht="15.75">
      <c r="A50" s="595">
        <v>16</v>
      </c>
      <c r="B50" s="596" t="s">
        <v>1289</v>
      </c>
      <c r="C50" s="597"/>
      <c r="D50" s="598" t="s">
        <v>1400</v>
      </c>
      <c r="E50" s="598">
        <v>2017</v>
      </c>
      <c r="F50" s="597">
        <v>1</v>
      </c>
      <c r="G50" s="597">
        <v>1</v>
      </c>
      <c r="H50" s="600" t="s">
        <v>1174</v>
      </c>
      <c r="I50" s="602">
        <v>3600000</v>
      </c>
      <c r="J50" s="602">
        <v>3600000</v>
      </c>
      <c r="K50" s="602" t="s">
        <v>534</v>
      </c>
      <c r="L50" s="597"/>
      <c r="M50" s="603"/>
      <c r="N50" s="597" t="s">
        <v>1374</v>
      </c>
      <c r="O50" s="604"/>
      <c r="P50" s="604" t="s">
        <v>1376</v>
      </c>
    </row>
    <row r="51" spans="1:16" s="605" customFormat="1" ht="15.75">
      <c r="A51" s="595">
        <v>17</v>
      </c>
      <c r="B51" s="596" t="s">
        <v>1285</v>
      </c>
      <c r="C51" s="597"/>
      <c r="D51" s="598" t="s">
        <v>1401</v>
      </c>
      <c r="E51" s="598">
        <v>2017</v>
      </c>
      <c r="F51" s="597">
        <v>1</v>
      </c>
      <c r="G51" s="597">
        <v>1</v>
      </c>
      <c r="H51" s="600" t="s">
        <v>1174</v>
      </c>
      <c r="I51" s="602">
        <v>910000</v>
      </c>
      <c r="J51" s="602">
        <v>910000</v>
      </c>
      <c r="K51" s="602" t="s">
        <v>534</v>
      </c>
      <c r="L51" s="597"/>
      <c r="M51" s="603"/>
      <c r="N51" s="597" t="s">
        <v>1374</v>
      </c>
      <c r="O51" s="604"/>
      <c r="P51" s="604" t="s">
        <v>1376</v>
      </c>
    </row>
    <row r="52" spans="1:16" s="605" customFormat="1" ht="15.75">
      <c r="A52" s="595">
        <v>18</v>
      </c>
      <c r="B52" s="596" t="s">
        <v>1290</v>
      </c>
      <c r="C52" s="597"/>
      <c r="D52" s="598" t="s">
        <v>1402</v>
      </c>
      <c r="E52" s="598">
        <v>2017</v>
      </c>
      <c r="F52" s="612">
        <v>169</v>
      </c>
      <c r="G52" s="612">
        <v>169</v>
      </c>
      <c r="H52" s="600" t="s">
        <v>1174</v>
      </c>
      <c r="I52" s="602">
        <v>850000</v>
      </c>
      <c r="J52" s="602">
        <v>143650000</v>
      </c>
      <c r="K52" s="602" t="s">
        <v>534</v>
      </c>
      <c r="L52" s="597"/>
      <c r="M52" s="603"/>
      <c r="N52" s="597"/>
      <c r="O52" s="604"/>
      <c r="P52" s="604" t="s">
        <v>1376</v>
      </c>
    </row>
    <row r="53" spans="1:16" s="605" customFormat="1" ht="31.5">
      <c r="A53" s="595">
        <v>19</v>
      </c>
      <c r="B53" s="607" t="s">
        <v>1291</v>
      </c>
      <c r="C53" s="597"/>
      <c r="D53" s="598" t="s">
        <v>1403</v>
      </c>
      <c r="E53" s="598"/>
      <c r="F53" s="613">
        <v>21</v>
      </c>
      <c r="G53" s="613">
        <v>21</v>
      </c>
      <c r="H53" s="600" t="s">
        <v>1174</v>
      </c>
      <c r="I53" s="601">
        <v>2300000</v>
      </c>
      <c r="J53" s="601">
        <v>48300000</v>
      </c>
      <c r="K53" s="602" t="s">
        <v>534</v>
      </c>
      <c r="L53" s="597"/>
      <c r="M53" s="603"/>
      <c r="N53" s="597" t="s">
        <v>1377</v>
      </c>
      <c r="O53" s="604"/>
      <c r="P53" s="604" t="s">
        <v>1375</v>
      </c>
    </row>
    <row r="54" spans="1:16" s="605" customFormat="1" ht="31.5">
      <c r="A54" s="595">
        <v>20</v>
      </c>
      <c r="B54" s="607" t="s">
        <v>1292</v>
      </c>
      <c r="C54" s="597"/>
      <c r="D54" s="598" t="s">
        <v>1404</v>
      </c>
      <c r="E54" s="598"/>
      <c r="F54" s="613">
        <v>16</v>
      </c>
      <c r="G54" s="613">
        <v>16</v>
      </c>
      <c r="H54" s="600" t="s">
        <v>1174</v>
      </c>
      <c r="I54" s="601">
        <v>600000</v>
      </c>
      <c r="J54" s="601">
        <v>9600000</v>
      </c>
      <c r="K54" s="602" t="s">
        <v>534</v>
      </c>
      <c r="L54" s="597"/>
      <c r="M54" s="603"/>
      <c r="N54" s="597"/>
      <c r="O54" s="604"/>
      <c r="P54" s="604" t="s">
        <v>1375</v>
      </c>
    </row>
    <row r="55" spans="1:16" s="605" customFormat="1" ht="31.5">
      <c r="A55" s="595">
        <v>21</v>
      </c>
      <c r="B55" s="607" t="s">
        <v>1293</v>
      </c>
      <c r="C55" s="597"/>
      <c r="D55" s="598" t="s">
        <v>1405</v>
      </c>
      <c r="E55" s="598"/>
      <c r="F55" s="613">
        <v>1</v>
      </c>
      <c r="G55" s="613">
        <v>1</v>
      </c>
      <c r="H55" s="600" t="s">
        <v>1174</v>
      </c>
      <c r="I55" s="601">
        <v>1100000</v>
      </c>
      <c r="J55" s="601">
        <v>1100000</v>
      </c>
      <c r="K55" s="602" t="s">
        <v>534</v>
      </c>
      <c r="L55" s="597"/>
      <c r="M55" s="603"/>
      <c r="N55" s="597"/>
      <c r="O55" s="604"/>
      <c r="P55" s="604" t="s">
        <v>1375</v>
      </c>
    </row>
    <row r="56" spans="1:16" s="605" customFormat="1" ht="31.5">
      <c r="A56" s="595">
        <v>22</v>
      </c>
      <c r="B56" s="608" t="s">
        <v>1294</v>
      </c>
      <c r="C56" s="597"/>
      <c r="D56" s="598" t="s">
        <v>1406</v>
      </c>
      <c r="E56" s="598">
        <v>2017</v>
      </c>
      <c r="F56" s="612">
        <v>1</v>
      </c>
      <c r="G56" s="612">
        <v>1</v>
      </c>
      <c r="H56" s="600" t="s">
        <v>1174</v>
      </c>
      <c r="I56" s="602">
        <v>440000</v>
      </c>
      <c r="J56" s="602">
        <v>440000</v>
      </c>
      <c r="K56" s="602" t="s">
        <v>534</v>
      </c>
      <c r="L56" s="597"/>
      <c r="M56" s="603"/>
      <c r="N56" s="597"/>
      <c r="O56" s="604"/>
      <c r="P56" s="604" t="s">
        <v>1378</v>
      </c>
    </row>
    <row r="57" spans="1:16" s="605" customFormat="1" ht="31.5">
      <c r="A57" s="595">
        <v>23</v>
      </c>
      <c r="B57" s="608" t="s">
        <v>1294</v>
      </c>
      <c r="C57" s="597"/>
      <c r="D57" s="598" t="s">
        <v>1407</v>
      </c>
      <c r="E57" s="598">
        <v>2017</v>
      </c>
      <c r="F57" s="612">
        <v>1</v>
      </c>
      <c r="G57" s="612">
        <v>1</v>
      </c>
      <c r="H57" s="600" t="s">
        <v>1174</v>
      </c>
      <c r="I57" s="602">
        <v>440000</v>
      </c>
      <c r="J57" s="602">
        <v>440000</v>
      </c>
      <c r="K57" s="602" t="s">
        <v>534</v>
      </c>
      <c r="L57" s="597"/>
      <c r="M57" s="603"/>
      <c r="N57" s="597"/>
      <c r="O57" s="604"/>
      <c r="P57" s="604" t="s">
        <v>1378</v>
      </c>
    </row>
    <row r="58" spans="1:16" s="605" customFormat="1" ht="31.5">
      <c r="A58" s="595">
        <v>24</v>
      </c>
      <c r="B58" s="608" t="s">
        <v>1294</v>
      </c>
      <c r="C58" s="597"/>
      <c r="D58" s="598" t="s">
        <v>1408</v>
      </c>
      <c r="E58" s="598">
        <v>2017</v>
      </c>
      <c r="F58" s="612">
        <v>1</v>
      </c>
      <c r="G58" s="612">
        <v>1</v>
      </c>
      <c r="H58" s="600" t="s">
        <v>1174</v>
      </c>
      <c r="I58" s="602">
        <v>440000</v>
      </c>
      <c r="J58" s="602">
        <v>440000</v>
      </c>
      <c r="K58" s="602" t="s">
        <v>534</v>
      </c>
      <c r="L58" s="597"/>
      <c r="M58" s="603"/>
      <c r="N58" s="597"/>
      <c r="O58" s="604"/>
      <c r="P58" s="604" t="s">
        <v>1378</v>
      </c>
    </row>
    <row r="59" spans="1:16" s="605" customFormat="1" ht="31.5">
      <c r="A59" s="595">
        <v>25</v>
      </c>
      <c r="B59" s="608" t="s">
        <v>1294</v>
      </c>
      <c r="C59" s="597"/>
      <c r="D59" s="598" t="s">
        <v>1409</v>
      </c>
      <c r="E59" s="598">
        <v>2017</v>
      </c>
      <c r="F59" s="612">
        <v>1</v>
      </c>
      <c r="G59" s="612">
        <v>1</v>
      </c>
      <c r="H59" s="600" t="s">
        <v>1174</v>
      </c>
      <c r="I59" s="602">
        <v>440000</v>
      </c>
      <c r="J59" s="602">
        <v>440000</v>
      </c>
      <c r="K59" s="602" t="s">
        <v>534</v>
      </c>
      <c r="L59" s="597"/>
      <c r="M59" s="603"/>
      <c r="N59" s="597"/>
      <c r="O59" s="604"/>
      <c r="P59" s="604" t="s">
        <v>1378</v>
      </c>
    </row>
    <row r="60" spans="1:16" s="605" customFormat="1" ht="31.5">
      <c r="A60" s="595">
        <v>26</v>
      </c>
      <c r="B60" s="608" t="s">
        <v>1294</v>
      </c>
      <c r="C60" s="597"/>
      <c r="D60" s="598" t="s">
        <v>1410</v>
      </c>
      <c r="E60" s="598">
        <v>2017</v>
      </c>
      <c r="F60" s="612">
        <v>1</v>
      </c>
      <c r="G60" s="612">
        <v>1</v>
      </c>
      <c r="H60" s="600" t="s">
        <v>1174</v>
      </c>
      <c r="I60" s="602">
        <v>440000</v>
      </c>
      <c r="J60" s="602">
        <v>440000</v>
      </c>
      <c r="K60" s="602" t="s">
        <v>534</v>
      </c>
      <c r="L60" s="597"/>
      <c r="M60" s="603"/>
      <c r="N60" s="597"/>
      <c r="O60" s="604"/>
      <c r="P60" s="604" t="s">
        <v>1378</v>
      </c>
    </row>
    <row r="61" spans="1:16" s="605" customFormat="1" ht="31.5">
      <c r="A61" s="595">
        <v>27</v>
      </c>
      <c r="B61" s="608" t="s">
        <v>1294</v>
      </c>
      <c r="C61" s="597"/>
      <c r="D61" s="598" t="s">
        <v>1411</v>
      </c>
      <c r="E61" s="598">
        <v>2017</v>
      </c>
      <c r="F61" s="612">
        <v>1</v>
      </c>
      <c r="G61" s="612">
        <v>1</v>
      </c>
      <c r="H61" s="600" t="s">
        <v>1174</v>
      </c>
      <c r="I61" s="602">
        <v>440000</v>
      </c>
      <c r="J61" s="602">
        <v>440000</v>
      </c>
      <c r="K61" s="602" t="s">
        <v>534</v>
      </c>
      <c r="L61" s="597"/>
      <c r="M61" s="603"/>
      <c r="N61" s="597"/>
      <c r="O61" s="604"/>
      <c r="P61" s="604" t="s">
        <v>1378</v>
      </c>
    </row>
    <row r="62" spans="1:16" s="605" customFormat="1" ht="31.5">
      <c r="A62" s="595">
        <v>28</v>
      </c>
      <c r="B62" s="608" t="s">
        <v>1294</v>
      </c>
      <c r="C62" s="597"/>
      <c r="D62" s="598" t="s">
        <v>1412</v>
      </c>
      <c r="E62" s="598">
        <v>2017</v>
      </c>
      <c r="F62" s="612">
        <v>1</v>
      </c>
      <c r="G62" s="612">
        <v>1</v>
      </c>
      <c r="H62" s="600" t="s">
        <v>1174</v>
      </c>
      <c r="I62" s="602">
        <v>440000</v>
      </c>
      <c r="J62" s="602">
        <v>440000</v>
      </c>
      <c r="K62" s="602" t="s">
        <v>534</v>
      </c>
      <c r="L62" s="597"/>
      <c r="M62" s="603"/>
      <c r="N62" s="597"/>
      <c r="O62" s="604"/>
      <c r="P62" s="604" t="s">
        <v>1378</v>
      </c>
    </row>
    <row r="63" spans="1:16" s="605" customFormat="1" ht="31.5">
      <c r="A63" s="595">
        <v>29</v>
      </c>
      <c r="B63" s="608" t="s">
        <v>1294</v>
      </c>
      <c r="C63" s="597"/>
      <c r="D63" s="598" t="s">
        <v>1413</v>
      </c>
      <c r="E63" s="598">
        <v>2017</v>
      </c>
      <c r="F63" s="612">
        <v>1</v>
      </c>
      <c r="G63" s="612">
        <v>1</v>
      </c>
      <c r="H63" s="600" t="s">
        <v>1174</v>
      </c>
      <c r="I63" s="602">
        <v>440000</v>
      </c>
      <c r="J63" s="602">
        <v>440000</v>
      </c>
      <c r="K63" s="602" t="s">
        <v>534</v>
      </c>
      <c r="L63" s="597"/>
      <c r="M63" s="603"/>
      <c r="N63" s="597"/>
      <c r="O63" s="604"/>
      <c r="P63" s="604" t="s">
        <v>1378</v>
      </c>
    </row>
    <row r="64" spans="1:16" s="605" customFormat="1" ht="31.5">
      <c r="A64" s="595">
        <v>30</v>
      </c>
      <c r="B64" s="608" t="s">
        <v>1295</v>
      </c>
      <c r="C64" s="597"/>
      <c r="D64" s="598" t="s">
        <v>1414</v>
      </c>
      <c r="E64" s="598">
        <v>2015</v>
      </c>
      <c r="F64" s="612">
        <v>1</v>
      </c>
      <c r="G64" s="612">
        <v>1</v>
      </c>
      <c r="H64" s="600" t="s">
        <v>1174</v>
      </c>
      <c r="I64" s="602">
        <v>352000</v>
      </c>
      <c r="J64" s="602">
        <v>352000</v>
      </c>
      <c r="K64" s="602" t="s">
        <v>534</v>
      </c>
      <c r="L64" s="597"/>
      <c r="M64" s="603"/>
      <c r="N64" s="597" t="s">
        <v>1374</v>
      </c>
      <c r="O64" s="604"/>
      <c r="P64" s="604" t="s">
        <v>1378</v>
      </c>
    </row>
    <row r="65" spans="1:16" s="605" customFormat="1" ht="31.5">
      <c r="A65" s="595">
        <v>31</v>
      </c>
      <c r="B65" s="608" t="s">
        <v>1295</v>
      </c>
      <c r="C65" s="597"/>
      <c r="D65" s="598" t="s">
        <v>1415</v>
      </c>
      <c r="E65" s="598">
        <v>2015</v>
      </c>
      <c r="F65" s="612">
        <v>1</v>
      </c>
      <c r="G65" s="612">
        <v>1</v>
      </c>
      <c r="H65" s="600" t="s">
        <v>1174</v>
      </c>
      <c r="I65" s="602">
        <v>352000</v>
      </c>
      <c r="J65" s="602">
        <v>352000</v>
      </c>
      <c r="K65" s="602" t="s">
        <v>534</v>
      </c>
      <c r="L65" s="597"/>
      <c r="M65" s="603"/>
      <c r="N65" s="597" t="s">
        <v>1374</v>
      </c>
      <c r="O65" s="604"/>
      <c r="P65" s="604" t="s">
        <v>1378</v>
      </c>
    </row>
    <row r="66" spans="1:16" s="605" customFormat="1" ht="31.5">
      <c r="A66" s="595">
        <v>32</v>
      </c>
      <c r="B66" s="608" t="s">
        <v>1295</v>
      </c>
      <c r="C66" s="597"/>
      <c r="D66" s="598" t="s">
        <v>1416</v>
      </c>
      <c r="E66" s="598">
        <v>2015</v>
      </c>
      <c r="F66" s="612">
        <v>1</v>
      </c>
      <c r="G66" s="612">
        <v>1</v>
      </c>
      <c r="H66" s="600" t="s">
        <v>1174</v>
      </c>
      <c r="I66" s="602">
        <v>352000</v>
      </c>
      <c r="J66" s="602">
        <v>352000</v>
      </c>
      <c r="K66" s="602" t="s">
        <v>534</v>
      </c>
      <c r="L66" s="597"/>
      <c r="M66" s="603"/>
      <c r="N66" s="597"/>
      <c r="O66" s="604"/>
      <c r="P66" s="604" t="s">
        <v>1378</v>
      </c>
    </row>
    <row r="67" spans="1:16" s="605" customFormat="1" ht="15.75">
      <c r="A67" s="595">
        <v>33</v>
      </c>
      <c r="B67" s="596" t="s">
        <v>1296</v>
      </c>
      <c r="C67" s="597"/>
      <c r="D67" s="598" t="s">
        <v>1417</v>
      </c>
      <c r="E67" s="598"/>
      <c r="F67" s="612">
        <v>1</v>
      </c>
      <c r="G67" s="612">
        <v>1</v>
      </c>
      <c r="H67" s="600" t="s">
        <v>1174</v>
      </c>
      <c r="I67" s="602">
        <v>4650000</v>
      </c>
      <c r="J67" s="602">
        <v>4650000</v>
      </c>
      <c r="K67" s="602" t="s">
        <v>534</v>
      </c>
      <c r="L67" s="597"/>
      <c r="M67" s="603"/>
      <c r="N67" s="597"/>
      <c r="O67" s="604"/>
      <c r="P67" s="604" t="s">
        <v>1378</v>
      </c>
    </row>
    <row r="68" spans="1:16" s="605" customFormat="1" ht="47.25">
      <c r="A68" s="595">
        <v>34</v>
      </c>
      <c r="B68" s="596" t="s">
        <v>1297</v>
      </c>
      <c r="C68" s="597"/>
      <c r="D68" s="598" t="s">
        <v>1418</v>
      </c>
      <c r="E68" s="598"/>
      <c r="F68" s="614">
        <v>1</v>
      </c>
      <c r="G68" s="614">
        <v>1</v>
      </c>
      <c r="H68" s="600" t="s">
        <v>1174</v>
      </c>
      <c r="I68" s="601">
        <v>7306800</v>
      </c>
      <c r="J68" s="601">
        <v>7306800</v>
      </c>
      <c r="K68" s="602" t="s">
        <v>534</v>
      </c>
      <c r="L68" s="597"/>
      <c r="M68" s="603"/>
      <c r="N68" s="597"/>
      <c r="O68" s="604"/>
      <c r="P68" s="604" t="s">
        <v>1379</v>
      </c>
    </row>
    <row r="69" spans="1:16" s="605" customFormat="1" ht="31.5">
      <c r="A69" s="595">
        <v>35</v>
      </c>
      <c r="B69" s="608" t="s">
        <v>1295</v>
      </c>
      <c r="C69" s="597"/>
      <c r="D69" s="598" t="s">
        <v>1419</v>
      </c>
      <c r="E69" s="598">
        <v>2015</v>
      </c>
      <c r="F69" s="612">
        <v>1</v>
      </c>
      <c r="G69" s="612">
        <v>1</v>
      </c>
      <c r="H69" s="600" t="s">
        <v>1174</v>
      </c>
      <c r="I69" s="602">
        <v>352000</v>
      </c>
      <c r="J69" s="602">
        <v>352000</v>
      </c>
      <c r="K69" s="602" t="s">
        <v>534</v>
      </c>
      <c r="L69" s="597"/>
      <c r="M69" s="603"/>
      <c r="N69" s="597"/>
      <c r="O69" s="604"/>
      <c r="P69" s="604" t="s">
        <v>1378</v>
      </c>
    </row>
    <row r="70" spans="1:16" s="605" customFormat="1" ht="15.75">
      <c r="A70" s="595">
        <v>36</v>
      </c>
      <c r="B70" s="596" t="s">
        <v>1285</v>
      </c>
      <c r="C70" s="597"/>
      <c r="D70" s="598" t="s">
        <v>1420</v>
      </c>
      <c r="E70" s="598">
        <v>2017</v>
      </c>
      <c r="F70" s="612">
        <v>1</v>
      </c>
      <c r="G70" s="612">
        <v>1</v>
      </c>
      <c r="H70" s="600" t="s">
        <v>1174</v>
      </c>
      <c r="I70" s="602">
        <v>910000</v>
      </c>
      <c r="J70" s="602">
        <v>910000</v>
      </c>
      <c r="K70" s="602" t="s">
        <v>534</v>
      </c>
      <c r="L70" s="597"/>
      <c r="M70" s="603"/>
      <c r="N70" s="597" t="s">
        <v>1374</v>
      </c>
      <c r="O70" s="604"/>
      <c r="P70" s="604" t="s">
        <v>1378</v>
      </c>
    </row>
    <row r="71" spans="1:16" s="605" customFormat="1" ht="31.5">
      <c r="A71" s="595">
        <v>37</v>
      </c>
      <c r="B71" s="606" t="s">
        <v>816</v>
      </c>
      <c r="C71" s="597"/>
      <c r="D71" s="598" t="s">
        <v>1421</v>
      </c>
      <c r="E71" s="609">
        <v>1998</v>
      </c>
      <c r="F71" s="615">
        <v>1</v>
      </c>
      <c r="G71" s="615">
        <v>1</v>
      </c>
      <c r="H71" s="600" t="s">
        <v>1174</v>
      </c>
      <c r="I71" s="601">
        <v>1570000</v>
      </c>
      <c r="J71" s="601">
        <v>1570000</v>
      </c>
      <c r="K71" s="602" t="s">
        <v>534</v>
      </c>
      <c r="L71" s="597"/>
      <c r="M71" s="603"/>
      <c r="N71" s="597"/>
      <c r="O71" s="604"/>
      <c r="P71" s="604" t="s">
        <v>1380</v>
      </c>
    </row>
    <row r="72" spans="1:16" s="605" customFormat="1" ht="15.75">
      <c r="A72" s="595">
        <v>38</v>
      </c>
      <c r="B72" s="608" t="s">
        <v>1298</v>
      </c>
      <c r="C72" s="597"/>
      <c r="D72" s="598" t="s">
        <v>1422</v>
      </c>
      <c r="E72" s="598">
        <v>2015</v>
      </c>
      <c r="F72" s="612">
        <v>1</v>
      </c>
      <c r="G72" s="612">
        <v>1</v>
      </c>
      <c r="H72" s="600" t="s">
        <v>1174</v>
      </c>
      <c r="I72" s="602">
        <v>3204000</v>
      </c>
      <c r="J72" s="602">
        <v>3204000</v>
      </c>
      <c r="K72" s="602" t="s">
        <v>534</v>
      </c>
      <c r="L72" s="597"/>
      <c r="M72" s="603"/>
      <c r="N72" s="597"/>
      <c r="O72" s="604"/>
      <c r="P72" s="735" t="s">
        <v>1352</v>
      </c>
    </row>
    <row r="73" spans="1:16" s="605" customFormat="1" ht="15.75">
      <c r="A73" s="595">
        <v>39</v>
      </c>
      <c r="B73" s="607" t="s">
        <v>1299</v>
      </c>
      <c r="C73" s="597"/>
      <c r="D73" s="598" t="s">
        <v>1423</v>
      </c>
      <c r="E73" s="598"/>
      <c r="F73" s="613">
        <v>8</v>
      </c>
      <c r="G73" s="613">
        <v>8</v>
      </c>
      <c r="H73" s="600" t="s">
        <v>1174</v>
      </c>
      <c r="I73" s="601">
        <v>430000</v>
      </c>
      <c r="J73" s="601">
        <v>3440000</v>
      </c>
      <c r="K73" s="602" t="s">
        <v>534</v>
      </c>
      <c r="L73" s="597"/>
      <c r="M73" s="603"/>
      <c r="N73" s="597"/>
      <c r="O73" s="604"/>
      <c r="P73" s="735"/>
    </row>
    <row r="74" spans="1:16" s="605" customFormat="1" ht="15.75">
      <c r="A74" s="595">
        <v>40</v>
      </c>
      <c r="B74" s="596" t="s">
        <v>1285</v>
      </c>
      <c r="C74" s="597"/>
      <c r="D74" s="598" t="s">
        <v>1424</v>
      </c>
      <c r="E74" s="598">
        <v>2017</v>
      </c>
      <c r="F74" s="612">
        <v>1</v>
      </c>
      <c r="G74" s="612">
        <v>1</v>
      </c>
      <c r="H74" s="600" t="s">
        <v>1174</v>
      </c>
      <c r="I74" s="602">
        <v>910000</v>
      </c>
      <c r="J74" s="602">
        <v>910000</v>
      </c>
      <c r="K74" s="602" t="s">
        <v>534</v>
      </c>
      <c r="L74" s="597"/>
      <c r="M74" s="603"/>
      <c r="N74" s="597" t="s">
        <v>1374</v>
      </c>
      <c r="O74" s="604"/>
      <c r="P74" s="604" t="s">
        <v>1376</v>
      </c>
    </row>
    <row r="75" spans="1:16" s="605" customFormat="1" ht="15.75">
      <c r="A75" s="595">
        <v>41</v>
      </c>
      <c r="B75" s="596" t="s">
        <v>1300</v>
      </c>
      <c r="C75" s="597"/>
      <c r="D75" s="609" t="s">
        <v>1425</v>
      </c>
      <c r="E75" s="609">
        <v>2020</v>
      </c>
      <c r="F75" s="616">
        <v>1</v>
      </c>
      <c r="G75" s="616">
        <v>1</v>
      </c>
      <c r="H75" s="600" t="s">
        <v>1174</v>
      </c>
      <c r="I75" s="602">
        <v>1500000</v>
      </c>
      <c r="J75" s="602">
        <v>1500000</v>
      </c>
      <c r="K75" s="602" t="s">
        <v>534</v>
      </c>
      <c r="L75" s="597"/>
      <c r="M75" s="603"/>
      <c r="N75" s="597"/>
      <c r="O75" s="604"/>
      <c r="P75" s="604" t="s">
        <v>1376</v>
      </c>
    </row>
    <row r="76" spans="1:16" s="605" customFormat="1" ht="15.75">
      <c r="A76" s="595">
        <v>42</v>
      </c>
      <c r="B76" s="596" t="s">
        <v>1301</v>
      </c>
      <c r="C76" s="597"/>
      <c r="D76" s="598" t="s">
        <v>1426</v>
      </c>
      <c r="E76" s="598">
        <v>2019</v>
      </c>
      <c r="F76" s="612">
        <v>1</v>
      </c>
      <c r="G76" s="612">
        <v>1</v>
      </c>
      <c r="H76" s="600" t="s">
        <v>1174</v>
      </c>
      <c r="I76" s="601">
        <v>1500000</v>
      </c>
      <c r="J76" s="601">
        <v>1500000</v>
      </c>
      <c r="K76" s="602" t="s">
        <v>534</v>
      </c>
      <c r="L76" s="597"/>
      <c r="M76" s="603"/>
      <c r="N76" s="597" t="s">
        <v>1374</v>
      </c>
      <c r="O76" s="604"/>
      <c r="P76" s="604" t="s">
        <v>1376</v>
      </c>
    </row>
    <row r="77" spans="1:16" s="605" customFormat="1" ht="15.75">
      <c r="A77" s="595">
        <v>43</v>
      </c>
      <c r="B77" s="596" t="s">
        <v>1302</v>
      </c>
      <c r="C77" s="597"/>
      <c r="D77" s="598" t="s">
        <v>1427</v>
      </c>
      <c r="E77" s="598">
        <v>2017</v>
      </c>
      <c r="F77" s="612">
        <v>1</v>
      </c>
      <c r="G77" s="612">
        <v>1</v>
      </c>
      <c r="H77" s="600" t="s">
        <v>1174</v>
      </c>
      <c r="I77" s="602">
        <v>790000</v>
      </c>
      <c r="J77" s="602">
        <v>790000</v>
      </c>
      <c r="K77" s="602" t="s">
        <v>534</v>
      </c>
      <c r="L77" s="597"/>
      <c r="M77" s="603"/>
      <c r="N77" s="597" t="s">
        <v>1374</v>
      </c>
      <c r="O77" s="604"/>
      <c r="P77" s="604" t="s">
        <v>1376</v>
      </c>
    </row>
    <row r="78" spans="1:16" s="605" customFormat="1" ht="15.75">
      <c r="A78" s="595">
        <v>44</v>
      </c>
      <c r="B78" s="596" t="s">
        <v>1303</v>
      </c>
      <c r="C78" s="597"/>
      <c r="D78" s="598" t="s">
        <v>1428</v>
      </c>
      <c r="E78" s="598">
        <v>2017</v>
      </c>
      <c r="F78" s="612">
        <v>1</v>
      </c>
      <c r="G78" s="612">
        <v>1</v>
      </c>
      <c r="H78" s="600" t="s">
        <v>1174</v>
      </c>
      <c r="I78" s="602">
        <v>2150000</v>
      </c>
      <c r="J78" s="602">
        <v>2150000</v>
      </c>
      <c r="K78" s="602" t="s">
        <v>534</v>
      </c>
      <c r="L78" s="597"/>
      <c r="M78" s="603"/>
      <c r="N78" s="597"/>
      <c r="O78" s="604"/>
      <c r="P78" s="604" t="s">
        <v>1378</v>
      </c>
    </row>
    <row r="79" spans="1:16" s="605" customFormat="1" ht="31.5">
      <c r="A79" s="595">
        <v>45</v>
      </c>
      <c r="B79" s="596" t="s">
        <v>1207</v>
      </c>
      <c r="C79" s="597"/>
      <c r="D79" s="598" t="s">
        <v>1443</v>
      </c>
      <c r="E79" s="598">
        <v>2017</v>
      </c>
      <c r="F79" s="617">
        <v>1</v>
      </c>
      <c r="G79" s="617">
        <v>1</v>
      </c>
      <c r="H79" s="600" t="s">
        <v>1174</v>
      </c>
      <c r="I79" s="602">
        <v>3950000</v>
      </c>
      <c r="J79" s="602">
        <v>3950000</v>
      </c>
      <c r="K79" s="602" t="s">
        <v>534</v>
      </c>
      <c r="L79" s="597"/>
      <c r="M79" s="603"/>
      <c r="N79" s="597"/>
      <c r="O79" s="604"/>
      <c r="P79" s="604" t="s">
        <v>1378</v>
      </c>
    </row>
    <row r="80" spans="1:16" s="605" customFormat="1" ht="30">
      <c r="A80" s="595">
        <v>46</v>
      </c>
      <c r="B80" s="618" t="s">
        <v>1304</v>
      </c>
      <c r="C80" s="597"/>
      <c r="D80" s="595" t="s">
        <v>1429</v>
      </c>
      <c r="E80" s="604"/>
      <c r="F80" s="619">
        <v>1</v>
      </c>
      <c r="G80" s="619">
        <v>1</v>
      </c>
      <c r="H80" s="600" t="s">
        <v>1174</v>
      </c>
      <c r="I80" s="601">
        <v>1746500</v>
      </c>
      <c r="J80" s="601">
        <v>1746500</v>
      </c>
      <c r="K80" s="602" t="s">
        <v>534</v>
      </c>
      <c r="L80" s="597"/>
      <c r="M80" s="603"/>
      <c r="N80" s="597" t="s">
        <v>1374</v>
      </c>
      <c r="O80" s="604"/>
      <c r="P80" s="604" t="s">
        <v>1378</v>
      </c>
    </row>
    <row r="81" spans="1:16" s="605" customFormat="1" ht="30">
      <c r="A81" s="595">
        <v>47</v>
      </c>
      <c r="B81" s="618" t="s">
        <v>1305</v>
      </c>
      <c r="C81" s="597"/>
      <c r="D81" s="595" t="s">
        <v>1430</v>
      </c>
      <c r="E81" s="604"/>
      <c r="F81" s="619">
        <v>1</v>
      </c>
      <c r="G81" s="619">
        <v>1</v>
      </c>
      <c r="H81" s="600" t="s">
        <v>1174</v>
      </c>
      <c r="I81" s="601">
        <v>700000</v>
      </c>
      <c r="J81" s="601">
        <v>700000</v>
      </c>
      <c r="K81" s="602" t="s">
        <v>534</v>
      </c>
      <c r="L81" s="597"/>
      <c r="M81" s="603"/>
      <c r="N81" s="597"/>
      <c r="O81" s="604"/>
      <c r="P81" s="604" t="s">
        <v>1378</v>
      </c>
    </row>
    <row r="82" spans="1:16" s="605" customFormat="1" ht="15.75">
      <c r="A82" s="595">
        <v>48</v>
      </c>
      <c r="B82" s="596" t="s">
        <v>1306</v>
      </c>
      <c r="C82" s="597"/>
      <c r="D82" s="609" t="s">
        <v>1431</v>
      </c>
      <c r="E82" s="609">
        <v>2020</v>
      </c>
      <c r="F82" s="616">
        <v>1</v>
      </c>
      <c r="G82" s="616">
        <v>1</v>
      </c>
      <c r="H82" s="600" t="s">
        <v>1174</v>
      </c>
      <c r="I82" s="602">
        <v>500000</v>
      </c>
      <c r="J82" s="602">
        <v>500000</v>
      </c>
      <c r="K82" s="602" t="s">
        <v>534</v>
      </c>
      <c r="L82" s="597"/>
      <c r="M82" s="603"/>
      <c r="N82" s="597"/>
      <c r="O82" s="604"/>
      <c r="P82" s="604" t="s">
        <v>1378</v>
      </c>
    </row>
    <row r="83" spans="1:16" s="605" customFormat="1" ht="15.75">
      <c r="A83" s="595">
        <v>49</v>
      </c>
      <c r="B83" s="596" t="s">
        <v>1307</v>
      </c>
      <c r="C83" s="597"/>
      <c r="D83" s="598" t="s">
        <v>1444</v>
      </c>
      <c r="E83" s="598">
        <v>2017</v>
      </c>
      <c r="F83" s="612">
        <v>1</v>
      </c>
      <c r="G83" s="612">
        <v>1</v>
      </c>
      <c r="H83" s="600" t="s">
        <v>1174</v>
      </c>
      <c r="I83" s="602">
        <v>3540000</v>
      </c>
      <c r="J83" s="602">
        <v>3540000</v>
      </c>
      <c r="K83" s="602" t="s">
        <v>534</v>
      </c>
      <c r="L83" s="597"/>
      <c r="M83" s="603"/>
      <c r="N83" s="597"/>
      <c r="O83" s="604"/>
      <c r="P83" s="604" t="s">
        <v>1378</v>
      </c>
    </row>
    <row r="84" spans="1:16" s="605" customFormat="1" ht="15.75">
      <c r="A84" s="595">
        <v>50</v>
      </c>
      <c r="B84" s="596" t="s">
        <v>1307</v>
      </c>
      <c r="C84" s="597"/>
      <c r="D84" s="598" t="s">
        <v>1445</v>
      </c>
      <c r="E84" s="598">
        <v>2017</v>
      </c>
      <c r="F84" s="612">
        <v>1</v>
      </c>
      <c r="G84" s="612">
        <v>1</v>
      </c>
      <c r="H84" s="600" t="s">
        <v>1174</v>
      </c>
      <c r="I84" s="602">
        <v>3540000</v>
      </c>
      <c r="J84" s="602">
        <v>3540000</v>
      </c>
      <c r="K84" s="602" t="s">
        <v>534</v>
      </c>
      <c r="L84" s="597"/>
      <c r="M84" s="603"/>
      <c r="N84" s="597"/>
      <c r="O84" s="604"/>
      <c r="P84" s="604" t="s">
        <v>1378</v>
      </c>
    </row>
    <row r="85" spans="1:16" s="605" customFormat="1" ht="15.75">
      <c r="A85" s="595">
        <v>51</v>
      </c>
      <c r="B85" s="596" t="s">
        <v>1307</v>
      </c>
      <c r="C85" s="597"/>
      <c r="D85" s="598" t="s">
        <v>1446</v>
      </c>
      <c r="E85" s="598">
        <v>2017</v>
      </c>
      <c r="F85" s="612">
        <v>1</v>
      </c>
      <c r="G85" s="612">
        <v>1</v>
      </c>
      <c r="H85" s="600" t="s">
        <v>1174</v>
      </c>
      <c r="I85" s="602">
        <v>3540000</v>
      </c>
      <c r="J85" s="602">
        <v>3540000</v>
      </c>
      <c r="K85" s="602" t="s">
        <v>534</v>
      </c>
      <c r="L85" s="597"/>
      <c r="M85" s="603"/>
      <c r="N85" s="597"/>
      <c r="O85" s="604"/>
      <c r="P85" s="604" t="s">
        <v>1378</v>
      </c>
    </row>
    <row r="86" spans="1:16" s="605" customFormat="1" ht="15.75">
      <c r="A86" s="595">
        <v>52</v>
      </c>
      <c r="B86" s="618" t="s">
        <v>1308</v>
      </c>
      <c r="C86" s="597"/>
      <c r="D86" s="595" t="s">
        <v>1432</v>
      </c>
      <c r="E86" s="604"/>
      <c r="F86" s="612"/>
      <c r="G86" s="612"/>
      <c r="H86" s="600" t="s">
        <v>1174</v>
      </c>
      <c r="I86" s="602">
        <v>2000000</v>
      </c>
      <c r="J86" s="602">
        <v>2000000</v>
      </c>
      <c r="K86" s="602" t="s">
        <v>534</v>
      </c>
      <c r="L86" s="597"/>
      <c r="M86" s="603"/>
      <c r="N86" s="597"/>
      <c r="O86" s="604"/>
      <c r="P86" s="604" t="s">
        <v>1376</v>
      </c>
    </row>
    <row r="87" spans="1:16" s="605" customFormat="1" ht="15.75">
      <c r="A87" s="595">
        <v>53</v>
      </c>
      <c r="B87" s="618" t="s">
        <v>1309</v>
      </c>
      <c r="C87" s="597"/>
      <c r="D87" s="595" t="s">
        <v>1433</v>
      </c>
      <c r="E87" s="604"/>
      <c r="F87" s="619">
        <v>1</v>
      </c>
      <c r="G87" s="619">
        <v>1</v>
      </c>
      <c r="H87" s="600" t="s">
        <v>1174</v>
      </c>
      <c r="I87" s="602">
        <v>830000</v>
      </c>
      <c r="J87" s="602">
        <v>830000</v>
      </c>
      <c r="K87" s="602" t="s">
        <v>534</v>
      </c>
      <c r="L87" s="597"/>
      <c r="M87" s="603"/>
      <c r="N87" s="597"/>
      <c r="O87" s="604"/>
      <c r="P87" s="604" t="s">
        <v>1378</v>
      </c>
    </row>
    <row r="88" spans="1:16" s="605" customFormat="1" ht="30">
      <c r="A88" s="595">
        <v>54</v>
      </c>
      <c r="B88" s="618" t="s">
        <v>1310</v>
      </c>
      <c r="C88" s="597"/>
      <c r="D88" s="595" t="s">
        <v>1434</v>
      </c>
      <c r="E88" s="604"/>
      <c r="F88" s="619">
        <v>2</v>
      </c>
      <c r="G88" s="619">
        <v>2</v>
      </c>
      <c r="H88" s="600" t="s">
        <v>1174</v>
      </c>
      <c r="I88" s="602">
        <v>500000</v>
      </c>
      <c r="J88" s="602">
        <v>1000000</v>
      </c>
      <c r="K88" s="602" t="s">
        <v>534</v>
      </c>
      <c r="L88" s="597"/>
      <c r="M88" s="603"/>
      <c r="N88" s="597"/>
      <c r="O88" s="604"/>
      <c r="P88" s="604" t="s">
        <v>1378</v>
      </c>
    </row>
    <row r="89" spans="1:16" s="605" customFormat="1" ht="15.75">
      <c r="A89" s="595">
        <v>55</v>
      </c>
      <c r="B89" s="596" t="s">
        <v>1311</v>
      </c>
      <c r="C89" s="597"/>
      <c r="D89" s="598" t="s">
        <v>1435</v>
      </c>
      <c r="E89" s="604"/>
      <c r="F89" s="612">
        <f>94-44</f>
        <v>50</v>
      </c>
      <c r="G89" s="612">
        <f>94-44</f>
        <v>50</v>
      </c>
      <c r="H89" s="600" t="s">
        <v>1174</v>
      </c>
      <c r="I89" s="602">
        <v>190000</v>
      </c>
      <c r="J89" s="602">
        <v>9500000</v>
      </c>
      <c r="K89" s="602" t="s">
        <v>534</v>
      </c>
      <c r="L89" s="597"/>
      <c r="M89" s="603"/>
      <c r="N89" s="597"/>
      <c r="O89" s="604"/>
      <c r="P89" s="604" t="s">
        <v>1378</v>
      </c>
    </row>
    <row r="90" spans="1:16" s="605" customFormat="1" ht="31.5">
      <c r="A90" s="595">
        <v>56</v>
      </c>
      <c r="B90" s="618" t="s">
        <v>1312</v>
      </c>
      <c r="C90" s="597"/>
      <c r="D90" s="609" t="s">
        <v>1436</v>
      </c>
      <c r="E90" s="604"/>
      <c r="F90" s="619">
        <v>1</v>
      </c>
      <c r="G90" s="619">
        <v>1</v>
      </c>
      <c r="H90" s="600" t="s">
        <v>1174</v>
      </c>
      <c r="I90" s="602">
        <v>4990000</v>
      </c>
      <c r="J90" s="602">
        <v>4990000</v>
      </c>
      <c r="K90" s="602" t="s">
        <v>534</v>
      </c>
      <c r="L90" s="597"/>
      <c r="M90" s="603"/>
      <c r="N90" s="597"/>
      <c r="O90" s="604"/>
      <c r="P90" s="604" t="s">
        <v>1378</v>
      </c>
    </row>
    <row r="91" spans="1:16" s="605" customFormat="1" ht="15.75">
      <c r="A91" s="595">
        <v>57</v>
      </c>
      <c r="B91" s="620" t="s">
        <v>1313</v>
      </c>
      <c r="C91" s="597"/>
      <c r="D91" s="621" t="s">
        <v>1437</v>
      </c>
      <c r="E91" s="621">
        <v>2017</v>
      </c>
      <c r="F91" s="616">
        <v>1</v>
      </c>
      <c r="G91" s="616">
        <v>1</v>
      </c>
      <c r="H91" s="600" t="s">
        <v>1174</v>
      </c>
      <c r="I91" s="602">
        <v>850000</v>
      </c>
      <c r="J91" s="602">
        <v>850000</v>
      </c>
      <c r="K91" s="602" t="s">
        <v>534</v>
      </c>
      <c r="L91" s="597"/>
      <c r="M91" s="603"/>
      <c r="N91" s="597"/>
      <c r="O91" s="604"/>
      <c r="P91" s="604" t="s">
        <v>1378</v>
      </c>
    </row>
    <row r="92" spans="1:16" s="605" customFormat="1" ht="31.5">
      <c r="A92" s="595">
        <v>58</v>
      </c>
      <c r="B92" s="620" t="s">
        <v>1315</v>
      </c>
      <c r="C92" s="597"/>
      <c r="D92" s="621" t="s">
        <v>1439</v>
      </c>
      <c r="E92" s="621">
        <v>2017</v>
      </c>
      <c r="F92" s="616">
        <v>1</v>
      </c>
      <c r="G92" s="616">
        <v>1</v>
      </c>
      <c r="H92" s="600" t="s">
        <v>1174</v>
      </c>
      <c r="I92" s="602">
        <v>4050000</v>
      </c>
      <c r="J92" s="602">
        <v>4050000</v>
      </c>
      <c r="K92" s="602" t="s">
        <v>534</v>
      </c>
      <c r="L92" s="597"/>
      <c r="M92" s="603"/>
      <c r="N92" s="597"/>
      <c r="O92" s="604"/>
      <c r="P92" s="604" t="s">
        <v>1378</v>
      </c>
    </row>
    <row r="93" spans="1:16" s="605" customFormat="1" ht="15.75">
      <c r="A93" s="595">
        <v>59</v>
      </c>
      <c r="B93" s="596" t="s">
        <v>1316</v>
      </c>
      <c r="C93" s="597"/>
      <c r="D93" s="598" t="s">
        <v>1448</v>
      </c>
      <c r="E93" s="598">
        <v>2017</v>
      </c>
      <c r="F93" s="612">
        <v>1</v>
      </c>
      <c r="G93" s="612">
        <v>1</v>
      </c>
      <c r="H93" s="600" t="s">
        <v>1174</v>
      </c>
      <c r="I93" s="602">
        <v>3950000</v>
      </c>
      <c r="J93" s="602">
        <v>3950000</v>
      </c>
      <c r="K93" s="602" t="s">
        <v>534</v>
      </c>
      <c r="L93" s="597"/>
      <c r="M93" s="603"/>
      <c r="N93" s="597"/>
      <c r="O93" s="604"/>
      <c r="P93" s="604" t="s">
        <v>1378</v>
      </c>
    </row>
    <row r="94" spans="1:16" s="605" customFormat="1" ht="15.75">
      <c r="A94" s="595">
        <v>60</v>
      </c>
      <c r="B94" s="596" t="s">
        <v>1307</v>
      </c>
      <c r="C94" s="597"/>
      <c r="D94" s="598" t="s">
        <v>1447</v>
      </c>
      <c r="E94" s="598">
        <v>2017</v>
      </c>
      <c r="F94" s="612">
        <v>1</v>
      </c>
      <c r="G94" s="612">
        <v>1</v>
      </c>
      <c r="H94" s="600" t="s">
        <v>1174</v>
      </c>
      <c r="I94" s="602">
        <v>3540000</v>
      </c>
      <c r="J94" s="602">
        <v>3540000</v>
      </c>
      <c r="K94" s="602" t="s">
        <v>534</v>
      </c>
      <c r="L94" s="597"/>
      <c r="M94" s="603"/>
      <c r="N94" s="597"/>
      <c r="O94" s="604"/>
      <c r="P94" s="604" t="s">
        <v>1378</v>
      </c>
    </row>
    <row r="95" spans="1:16" s="605" customFormat="1" ht="15.75">
      <c r="A95" s="595">
        <v>61</v>
      </c>
      <c r="B95" s="620" t="s">
        <v>1317</v>
      </c>
      <c r="C95" s="597"/>
      <c r="D95" s="621" t="s">
        <v>1438</v>
      </c>
      <c r="E95" s="621">
        <v>0</v>
      </c>
      <c r="F95" s="616">
        <v>1</v>
      </c>
      <c r="G95" s="616">
        <v>1</v>
      </c>
      <c r="H95" s="600" t="s">
        <v>1174</v>
      </c>
      <c r="I95" s="602">
        <v>595000</v>
      </c>
      <c r="J95" s="602">
        <v>595000</v>
      </c>
      <c r="K95" s="602" t="s">
        <v>534</v>
      </c>
      <c r="L95" s="597"/>
      <c r="M95" s="603"/>
      <c r="N95" s="597" t="s">
        <v>1374</v>
      </c>
      <c r="O95" s="604"/>
      <c r="P95" s="604" t="s">
        <v>1378</v>
      </c>
    </row>
    <row r="96" spans="1:16" s="255" customFormat="1" ht="15.75">
      <c r="A96" s="260" t="s">
        <v>193</v>
      </c>
      <c r="B96" s="346" t="s">
        <v>1358</v>
      </c>
      <c r="C96" s="260"/>
      <c r="D96" s="347"/>
      <c r="E96" s="347"/>
      <c r="F96" s="348">
        <v>1</v>
      </c>
      <c r="G96" s="348">
        <v>1</v>
      </c>
      <c r="H96" s="261" t="s">
        <v>1174</v>
      </c>
      <c r="I96" s="349"/>
      <c r="J96" s="349"/>
      <c r="K96" s="272" t="s">
        <v>534</v>
      </c>
      <c r="L96" s="260"/>
      <c r="M96" s="264"/>
      <c r="N96" s="260"/>
      <c r="O96" s="262"/>
      <c r="P96" s="262"/>
    </row>
    <row r="97" spans="1:16384" s="605" customFormat="1" ht="30">
      <c r="A97" s="595">
        <v>1</v>
      </c>
      <c r="B97" s="623" t="s">
        <v>1315</v>
      </c>
      <c r="C97" s="624" t="s">
        <v>1360</v>
      </c>
      <c r="D97" s="624" t="s">
        <v>1360</v>
      </c>
      <c r="E97" s="625">
        <v>2017</v>
      </c>
      <c r="F97" s="626">
        <v>1</v>
      </c>
      <c r="G97" s="597">
        <v>1</v>
      </c>
      <c r="H97" s="600" t="s">
        <v>1174</v>
      </c>
      <c r="I97" s="624">
        <v>4050000</v>
      </c>
      <c r="J97" s="624">
        <v>4050000</v>
      </c>
      <c r="K97" s="602" t="s">
        <v>534</v>
      </c>
      <c r="L97" s="597"/>
      <c r="M97" s="603"/>
      <c r="N97" s="597"/>
      <c r="O97" s="604"/>
      <c r="P97" s="604" t="s">
        <v>1378</v>
      </c>
    </row>
    <row r="98" spans="1:16384" s="605" customFormat="1" ht="30">
      <c r="A98" s="595">
        <v>2</v>
      </c>
      <c r="B98" s="623" t="s">
        <v>1302</v>
      </c>
      <c r="C98" s="624" t="s">
        <v>1361</v>
      </c>
      <c r="D98" s="624" t="s">
        <v>1361</v>
      </c>
      <c r="E98" s="625">
        <v>2017</v>
      </c>
      <c r="F98" s="626">
        <v>1</v>
      </c>
      <c r="G98" s="597">
        <v>1</v>
      </c>
      <c r="H98" s="600" t="s">
        <v>1174</v>
      </c>
      <c r="I98" s="624">
        <v>790000</v>
      </c>
      <c r="J98" s="624">
        <v>790000</v>
      </c>
      <c r="K98" s="602" t="s">
        <v>534</v>
      </c>
      <c r="L98" s="597"/>
      <c r="M98" s="603"/>
      <c r="N98" s="597"/>
      <c r="O98" s="604"/>
      <c r="P98" s="604" t="s">
        <v>1378</v>
      </c>
    </row>
    <row r="99" spans="1:16384" s="605" customFormat="1" ht="30">
      <c r="A99" s="595">
        <v>3</v>
      </c>
      <c r="B99" s="623" t="s">
        <v>1303</v>
      </c>
      <c r="C99" s="624" t="s">
        <v>1362</v>
      </c>
      <c r="D99" s="624" t="s">
        <v>1362</v>
      </c>
      <c r="E99" s="625">
        <v>2017</v>
      </c>
      <c r="F99" s="626">
        <v>1</v>
      </c>
      <c r="G99" s="597">
        <v>1</v>
      </c>
      <c r="H99" s="600" t="s">
        <v>1174</v>
      </c>
      <c r="I99" s="624">
        <v>2150000</v>
      </c>
      <c r="J99" s="624">
        <v>2150000</v>
      </c>
      <c r="K99" s="602" t="s">
        <v>534</v>
      </c>
      <c r="L99" s="597"/>
      <c r="M99" s="603"/>
      <c r="N99" s="597"/>
      <c r="O99" s="604"/>
      <c r="P99" s="604" t="s">
        <v>1378</v>
      </c>
    </row>
    <row r="100" spans="1:16384" s="605" customFormat="1" ht="30">
      <c r="A100" s="595">
        <v>4</v>
      </c>
      <c r="B100" s="623" t="s">
        <v>1303</v>
      </c>
      <c r="C100" s="624" t="s">
        <v>1363</v>
      </c>
      <c r="D100" s="624" t="s">
        <v>1363</v>
      </c>
      <c r="E100" s="625">
        <v>2017</v>
      </c>
      <c r="F100" s="626">
        <v>1</v>
      </c>
      <c r="G100" s="597">
        <v>1</v>
      </c>
      <c r="H100" s="600" t="s">
        <v>1174</v>
      </c>
      <c r="I100" s="624">
        <v>2150000</v>
      </c>
      <c r="J100" s="624">
        <v>2150000</v>
      </c>
      <c r="K100" s="602" t="s">
        <v>534</v>
      </c>
      <c r="L100" s="597"/>
      <c r="M100" s="603"/>
      <c r="N100" s="597"/>
      <c r="O100" s="604"/>
      <c r="P100" s="604" t="s">
        <v>1378</v>
      </c>
    </row>
    <row r="101" spans="1:16384" s="605" customFormat="1" ht="30">
      <c r="A101" s="595">
        <v>5</v>
      </c>
      <c r="B101" s="623" t="s">
        <v>1364</v>
      </c>
      <c r="C101" s="624" t="s">
        <v>1365</v>
      </c>
      <c r="D101" s="624" t="s">
        <v>1365</v>
      </c>
      <c r="E101" s="599">
        <v>2016</v>
      </c>
      <c r="F101" s="626">
        <v>1</v>
      </c>
      <c r="G101" s="597">
        <v>1</v>
      </c>
      <c r="H101" s="600" t="s">
        <v>1174</v>
      </c>
      <c r="I101" s="624">
        <v>6500000</v>
      </c>
      <c r="J101" s="624">
        <v>6500000</v>
      </c>
      <c r="K101" s="602" t="s">
        <v>534</v>
      </c>
      <c r="L101" s="597"/>
      <c r="M101" s="603"/>
      <c r="N101" s="597"/>
      <c r="O101" s="604"/>
      <c r="P101" s="604" t="s">
        <v>1378</v>
      </c>
    </row>
    <row r="102" spans="1:16384" s="542" customFormat="1" ht="14.25">
      <c r="A102" s="527"/>
      <c r="B102" s="528" t="s">
        <v>1505</v>
      </c>
      <c r="C102" s="529"/>
      <c r="D102" s="528"/>
      <c r="E102" s="527"/>
      <c r="F102" s="527"/>
      <c r="G102" s="530"/>
      <c r="H102" s="530"/>
      <c r="I102" s="530"/>
      <c r="J102" s="531">
        <f>SUM(J33:J101)</f>
        <v>342965300</v>
      </c>
      <c r="K102" s="531"/>
      <c r="L102" s="532"/>
      <c r="M102" s="531"/>
      <c r="N102" s="531"/>
      <c r="O102" s="531"/>
      <c r="P102" s="531"/>
      <c r="Q102" s="531"/>
      <c r="R102" s="531"/>
      <c r="S102" s="531"/>
      <c r="T102" s="531"/>
      <c r="U102" s="531"/>
      <c r="V102" s="531"/>
      <c r="W102" s="531"/>
      <c r="X102" s="531"/>
      <c r="Y102" s="527"/>
      <c r="Z102" s="531"/>
      <c r="AA102" s="530"/>
      <c r="AB102" s="533"/>
      <c r="AC102" s="531"/>
      <c r="AD102" s="531"/>
      <c r="AE102" s="534"/>
      <c r="AF102" s="535"/>
      <c r="AG102" s="417"/>
      <c r="AH102" s="536">
        <f>SUM(AH41:AH101)</f>
        <v>0</v>
      </c>
      <c r="AI102" s="527"/>
      <c r="AJ102" s="527"/>
      <c r="AK102" s="537"/>
      <c r="AL102" s="538"/>
      <c r="AM102" s="539"/>
      <c r="AN102" s="540"/>
      <c r="AO102" s="541"/>
      <c r="AP102" s="540"/>
    </row>
    <row r="103" spans="1:16384" s="222" customFormat="1" ht="20.25" customHeight="1">
      <c r="C103" s="508"/>
      <c r="D103" s="508"/>
      <c r="E103" s="508"/>
      <c r="F103" s="508"/>
      <c r="G103" s="508"/>
      <c r="H103" s="273"/>
      <c r="I103" s="508"/>
      <c r="J103" s="729" t="s">
        <v>1504</v>
      </c>
      <c r="K103" s="729"/>
      <c r="L103" s="729"/>
      <c r="M103" s="729"/>
      <c r="N103" s="729"/>
    </row>
    <row r="104" spans="1:16384" s="222" customFormat="1" ht="15.75">
      <c r="A104" s="226" t="s">
        <v>543</v>
      </c>
      <c r="B104" s="226"/>
      <c r="C104" s="226"/>
      <c r="D104" s="226"/>
      <c r="E104" s="727" t="s">
        <v>542</v>
      </c>
      <c r="F104" s="727"/>
      <c r="G104" s="727"/>
      <c r="H104" s="727" t="s">
        <v>541</v>
      </c>
      <c r="I104" s="727"/>
      <c r="J104" s="727"/>
      <c r="K104" s="727"/>
      <c r="L104" s="727" t="s">
        <v>550</v>
      </c>
      <c r="M104" s="727"/>
      <c r="N104" s="727"/>
    </row>
    <row r="105" spans="1:16384" s="222" customFormat="1" ht="20.25" customHeight="1">
      <c r="A105" s="726" t="s">
        <v>977</v>
      </c>
      <c r="B105" s="726"/>
      <c r="C105" s="507" t="s">
        <v>549</v>
      </c>
      <c r="D105" s="507"/>
      <c r="E105" s="507"/>
      <c r="F105" s="507"/>
      <c r="G105" s="507"/>
      <c r="H105" s="274"/>
      <c r="I105" s="507"/>
      <c r="J105" s="507"/>
      <c r="K105" s="507"/>
      <c r="L105" s="507"/>
      <c r="M105" s="507"/>
    </row>
    <row r="106" spans="1:16384" s="222" customFormat="1" ht="20.25" customHeight="1">
      <c r="A106" s="726" t="s">
        <v>979</v>
      </c>
      <c r="B106" s="726"/>
      <c r="C106" s="726"/>
      <c r="D106" s="726"/>
      <c r="E106" s="726"/>
      <c r="F106" s="726"/>
      <c r="G106" s="726"/>
      <c r="H106" s="726"/>
      <c r="I106" s="726"/>
      <c r="J106" s="726"/>
      <c r="K106" s="726"/>
      <c r="L106" s="726"/>
      <c r="M106" s="726"/>
      <c r="N106" s="726"/>
      <c r="O106" s="726"/>
      <c r="P106" s="726"/>
      <c r="Q106" s="726"/>
      <c r="R106" s="726"/>
      <c r="S106" s="726"/>
      <c r="T106" s="726"/>
      <c r="U106" s="726"/>
      <c r="V106" s="726"/>
      <c r="W106" s="726"/>
      <c r="X106" s="726"/>
      <c r="Y106" s="726"/>
      <c r="Z106" s="726"/>
      <c r="AA106" s="726"/>
      <c r="AB106" s="726"/>
      <c r="AC106" s="726"/>
      <c r="AD106" s="726"/>
      <c r="AE106" s="726"/>
      <c r="AF106" s="726"/>
      <c r="AG106" s="726"/>
      <c r="AH106" s="726"/>
      <c r="AI106" s="726"/>
      <c r="AJ106" s="726"/>
      <c r="AK106" s="726"/>
      <c r="AL106" s="726"/>
      <c r="AM106" s="726"/>
      <c r="AN106" s="726"/>
      <c r="AO106" s="726"/>
      <c r="AP106" s="726"/>
      <c r="AQ106" s="726"/>
      <c r="AR106" s="726"/>
      <c r="AS106" s="726"/>
      <c r="AT106" s="726"/>
      <c r="AU106" s="726"/>
      <c r="AV106" s="726"/>
      <c r="AW106" s="726"/>
      <c r="AX106" s="726"/>
      <c r="AY106" s="726"/>
      <c r="AZ106" s="726"/>
      <c r="BA106" s="726"/>
      <c r="BB106" s="726"/>
      <c r="BC106" s="726"/>
      <c r="BD106" s="726"/>
      <c r="BE106" s="726"/>
      <c r="BF106" s="726"/>
      <c r="BG106" s="726"/>
      <c r="BH106" s="726"/>
      <c r="BI106" s="726"/>
      <c r="BJ106" s="726"/>
      <c r="BK106" s="726"/>
      <c r="BL106" s="726"/>
      <c r="BM106" s="726"/>
      <c r="BN106" s="726"/>
      <c r="BO106" s="726"/>
      <c r="BP106" s="726"/>
      <c r="BQ106" s="726"/>
      <c r="BR106" s="726"/>
      <c r="BS106" s="726"/>
      <c r="BT106" s="726"/>
      <c r="BU106" s="726"/>
      <c r="BV106" s="726"/>
      <c r="BW106" s="726"/>
      <c r="BX106" s="726"/>
      <c r="BY106" s="726"/>
      <c r="BZ106" s="726"/>
      <c r="CA106" s="726"/>
      <c r="CB106" s="726"/>
      <c r="CC106" s="726"/>
      <c r="CD106" s="726"/>
      <c r="CE106" s="726"/>
      <c r="CF106" s="726"/>
      <c r="CG106" s="726"/>
      <c r="CH106" s="726"/>
      <c r="CI106" s="726"/>
      <c r="CJ106" s="726"/>
      <c r="CK106" s="726"/>
      <c r="CL106" s="726"/>
      <c r="CM106" s="726"/>
      <c r="CN106" s="726"/>
      <c r="CO106" s="726"/>
      <c r="CP106" s="726"/>
      <c r="CQ106" s="726"/>
      <c r="CR106" s="726"/>
      <c r="CS106" s="726"/>
      <c r="CT106" s="726"/>
      <c r="CU106" s="726"/>
      <c r="CV106" s="726"/>
      <c r="CW106" s="726"/>
      <c r="CX106" s="726"/>
      <c r="CY106" s="726"/>
      <c r="CZ106" s="726"/>
      <c r="DA106" s="726"/>
      <c r="DB106" s="726"/>
      <c r="DC106" s="726"/>
      <c r="DD106" s="726"/>
      <c r="DE106" s="726"/>
      <c r="DF106" s="726"/>
      <c r="DG106" s="726"/>
      <c r="DH106" s="726"/>
      <c r="DI106" s="726"/>
      <c r="DJ106" s="726"/>
      <c r="DK106" s="726"/>
      <c r="DL106" s="726"/>
      <c r="DM106" s="726"/>
      <c r="DN106" s="726"/>
      <c r="DO106" s="726"/>
      <c r="DP106" s="726"/>
      <c r="DQ106" s="726"/>
      <c r="DR106" s="726"/>
      <c r="DS106" s="726"/>
      <c r="DT106" s="726"/>
      <c r="DU106" s="726"/>
      <c r="DV106" s="726"/>
      <c r="DW106" s="726"/>
      <c r="DX106" s="726"/>
      <c r="DY106" s="726"/>
      <c r="DZ106" s="726"/>
      <c r="EA106" s="726"/>
      <c r="EB106" s="726"/>
      <c r="EC106" s="726"/>
      <c r="ED106" s="726"/>
      <c r="EE106" s="726"/>
      <c r="EF106" s="726"/>
      <c r="EG106" s="726"/>
      <c r="EH106" s="726"/>
      <c r="EI106" s="726"/>
      <c r="EJ106" s="726"/>
      <c r="EK106" s="726"/>
      <c r="EL106" s="726"/>
      <c r="EM106" s="726"/>
      <c r="EN106" s="726"/>
      <c r="EO106" s="726"/>
      <c r="EP106" s="726"/>
      <c r="EQ106" s="726"/>
      <c r="ER106" s="726"/>
      <c r="ES106" s="726"/>
      <c r="ET106" s="726"/>
      <c r="EU106" s="726"/>
      <c r="EV106" s="726"/>
      <c r="EW106" s="726"/>
      <c r="EX106" s="726"/>
      <c r="EY106" s="726"/>
      <c r="EZ106" s="726"/>
      <c r="FA106" s="726"/>
      <c r="FB106" s="726"/>
      <c r="FC106" s="726"/>
      <c r="FD106" s="726"/>
      <c r="FE106" s="726"/>
      <c r="FF106" s="726"/>
      <c r="FG106" s="726"/>
      <c r="FH106" s="726"/>
      <c r="FI106" s="726"/>
      <c r="FJ106" s="726"/>
      <c r="FK106" s="726"/>
      <c r="FL106" s="726"/>
      <c r="FM106" s="726"/>
      <c r="FN106" s="726"/>
      <c r="FO106" s="726"/>
      <c r="FP106" s="726"/>
      <c r="FQ106" s="726"/>
      <c r="FR106" s="726"/>
      <c r="FS106" s="726"/>
      <c r="FT106" s="726"/>
      <c r="FU106" s="726"/>
      <c r="FV106" s="726"/>
      <c r="FW106" s="726"/>
      <c r="FX106" s="726"/>
      <c r="FY106" s="726"/>
      <c r="FZ106" s="726"/>
      <c r="GA106" s="726"/>
      <c r="GB106" s="726"/>
      <c r="GC106" s="726"/>
      <c r="GD106" s="726"/>
      <c r="GE106" s="726"/>
      <c r="GF106" s="726"/>
      <c r="GG106" s="726"/>
      <c r="GH106" s="726"/>
      <c r="GI106" s="726"/>
      <c r="GJ106" s="726"/>
      <c r="GK106" s="726"/>
      <c r="GL106" s="726"/>
      <c r="GM106" s="726"/>
      <c r="GN106" s="726"/>
      <c r="GO106" s="726"/>
      <c r="GP106" s="726"/>
      <c r="GQ106" s="726"/>
      <c r="GR106" s="726"/>
      <c r="GS106" s="726"/>
      <c r="GT106" s="726"/>
      <c r="GU106" s="726"/>
      <c r="GV106" s="726"/>
      <c r="GW106" s="726"/>
      <c r="GX106" s="726"/>
      <c r="GY106" s="726"/>
      <c r="GZ106" s="726"/>
      <c r="HA106" s="726"/>
      <c r="HB106" s="726"/>
      <c r="HC106" s="726"/>
      <c r="HD106" s="726"/>
      <c r="HE106" s="726"/>
      <c r="HF106" s="726"/>
      <c r="HG106" s="726"/>
      <c r="HH106" s="726"/>
      <c r="HI106" s="726"/>
      <c r="HJ106" s="726"/>
      <c r="HK106" s="726"/>
      <c r="HL106" s="726"/>
      <c r="HM106" s="726"/>
      <c r="HN106" s="726"/>
      <c r="HO106" s="726"/>
      <c r="HP106" s="726"/>
      <c r="HQ106" s="726"/>
      <c r="HR106" s="726"/>
      <c r="HS106" s="726"/>
      <c r="HT106" s="726"/>
      <c r="HU106" s="726"/>
      <c r="HV106" s="726"/>
      <c r="HW106" s="726"/>
      <c r="HX106" s="726"/>
      <c r="HY106" s="726"/>
      <c r="HZ106" s="726"/>
      <c r="IA106" s="726"/>
      <c r="IB106" s="726"/>
      <c r="IC106" s="726"/>
      <c r="ID106" s="726"/>
      <c r="IE106" s="726"/>
      <c r="IF106" s="726"/>
      <c r="IG106" s="726"/>
      <c r="IH106" s="726"/>
      <c r="II106" s="726"/>
      <c r="IJ106" s="726"/>
      <c r="IK106" s="726"/>
      <c r="IL106" s="726"/>
      <c r="IM106" s="726"/>
      <c r="IN106" s="726"/>
      <c r="IO106" s="726"/>
      <c r="IP106" s="726"/>
      <c r="IQ106" s="726"/>
      <c r="IR106" s="726"/>
      <c r="IS106" s="726"/>
      <c r="IT106" s="726"/>
      <c r="IU106" s="726"/>
      <c r="IV106" s="726"/>
      <c r="IW106" s="726"/>
      <c r="IX106" s="726"/>
      <c r="IY106" s="726"/>
      <c r="IZ106" s="726"/>
      <c r="JA106" s="726"/>
      <c r="JB106" s="726"/>
      <c r="JC106" s="726"/>
      <c r="JD106" s="726"/>
      <c r="JE106" s="726"/>
      <c r="JF106" s="726"/>
      <c r="JG106" s="726"/>
      <c r="JH106" s="726"/>
      <c r="JI106" s="726"/>
      <c r="JJ106" s="726"/>
      <c r="JK106" s="726"/>
      <c r="JL106" s="726"/>
      <c r="JM106" s="726"/>
      <c r="JN106" s="726"/>
      <c r="JO106" s="726"/>
      <c r="JP106" s="726"/>
      <c r="JQ106" s="726"/>
      <c r="JR106" s="726"/>
      <c r="JS106" s="726"/>
      <c r="JT106" s="726"/>
      <c r="JU106" s="726"/>
      <c r="JV106" s="726"/>
      <c r="JW106" s="726"/>
      <c r="JX106" s="726"/>
      <c r="JY106" s="726"/>
      <c r="JZ106" s="726"/>
      <c r="KA106" s="726"/>
      <c r="KB106" s="726"/>
      <c r="KC106" s="726"/>
      <c r="KD106" s="726"/>
      <c r="KE106" s="726"/>
      <c r="KF106" s="726"/>
      <c r="KG106" s="726"/>
      <c r="KH106" s="726"/>
      <c r="KI106" s="726"/>
      <c r="KJ106" s="726"/>
      <c r="KK106" s="726"/>
      <c r="KL106" s="726"/>
      <c r="KM106" s="726"/>
      <c r="KN106" s="726"/>
      <c r="KO106" s="726"/>
      <c r="KP106" s="726"/>
      <c r="KQ106" s="726"/>
      <c r="KR106" s="726"/>
      <c r="KS106" s="726"/>
      <c r="KT106" s="726"/>
      <c r="KU106" s="726"/>
      <c r="KV106" s="726"/>
      <c r="KW106" s="726"/>
      <c r="KX106" s="726"/>
      <c r="KY106" s="726"/>
      <c r="KZ106" s="726"/>
      <c r="LA106" s="726"/>
      <c r="LB106" s="726"/>
      <c r="LC106" s="726"/>
      <c r="LD106" s="726"/>
      <c r="LE106" s="726"/>
      <c r="LF106" s="726"/>
      <c r="LG106" s="726"/>
      <c r="LH106" s="726"/>
      <c r="LI106" s="726"/>
      <c r="LJ106" s="726"/>
      <c r="LK106" s="726"/>
      <c r="LL106" s="726"/>
      <c r="LM106" s="726"/>
      <c r="LN106" s="726"/>
      <c r="LO106" s="726"/>
      <c r="LP106" s="726"/>
      <c r="LQ106" s="726"/>
      <c r="LR106" s="726"/>
      <c r="LS106" s="726"/>
      <c r="LT106" s="726"/>
      <c r="LU106" s="726"/>
      <c r="LV106" s="726"/>
      <c r="LW106" s="726"/>
      <c r="LX106" s="726"/>
      <c r="LY106" s="726"/>
      <c r="LZ106" s="726"/>
      <c r="MA106" s="726"/>
      <c r="MB106" s="726"/>
      <c r="MC106" s="726"/>
      <c r="MD106" s="726"/>
      <c r="ME106" s="726"/>
      <c r="MF106" s="726"/>
      <c r="MG106" s="726"/>
      <c r="MH106" s="726"/>
      <c r="MI106" s="726"/>
      <c r="MJ106" s="726"/>
      <c r="MK106" s="726"/>
      <c r="ML106" s="726"/>
      <c r="MM106" s="726"/>
      <c r="MN106" s="726"/>
      <c r="MO106" s="726"/>
      <c r="MP106" s="726"/>
      <c r="MQ106" s="726"/>
      <c r="MR106" s="726"/>
      <c r="MS106" s="726"/>
      <c r="MT106" s="726"/>
      <c r="MU106" s="726"/>
      <c r="MV106" s="726"/>
      <c r="MW106" s="726"/>
      <c r="MX106" s="726"/>
      <c r="MY106" s="726"/>
      <c r="MZ106" s="726"/>
      <c r="NA106" s="726"/>
      <c r="NB106" s="726"/>
      <c r="NC106" s="726"/>
      <c r="ND106" s="726"/>
      <c r="NE106" s="726"/>
      <c r="NF106" s="726"/>
      <c r="NG106" s="726"/>
      <c r="NH106" s="726"/>
      <c r="NI106" s="726"/>
      <c r="NJ106" s="726"/>
      <c r="NK106" s="726"/>
      <c r="NL106" s="726"/>
      <c r="NM106" s="726"/>
      <c r="NN106" s="726"/>
      <c r="NO106" s="726"/>
      <c r="NP106" s="726"/>
      <c r="NQ106" s="726"/>
      <c r="NR106" s="726"/>
      <c r="NS106" s="726"/>
      <c r="NT106" s="726"/>
      <c r="NU106" s="726"/>
      <c r="NV106" s="726"/>
      <c r="NW106" s="726"/>
      <c r="NX106" s="726"/>
      <c r="NY106" s="726"/>
      <c r="NZ106" s="726"/>
      <c r="OA106" s="726"/>
      <c r="OB106" s="726"/>
      <c r="OC106" s="726"/>
      <c r="OD106" s="726"/>
      <c r="OE106" s="726"/>
      <c r="OF106" s="726"/>
      <c r="OG106" s="726"/>
      <c r="OH106" s="726"/>
      <c r="OI106" s="726"/>
      <c r="OJ106" s="726"/>
      <c r="OK106" s="726"/>
      <c r="OL106" s="726"/>
      <c r="OM106" s="726"/>
      <c r="ON106" s="726"/>
      <c r="OO106" s="726"/>
      <c r="OP106" s="726"/>
      <c r="OQ106" s="726"/>
      <c r="OR106" s="726"/>
      <c r="OS106" s="726"/>
      <c r="OT106" s="726"/>
      <c r="OU106" s="726"/>
      <c r="OV106" s="726"/>
      <c r="OW106" s="726"/>
      <c r="OX106" s="726"/>
      <c r="OY106" s="726"/>
      <c r="OZ106" s="726"/>
      <c r="PA106" s="726"/>
      <c r="PB106" s="726"/>
      <c r="PC106" s="726"/>
      <c r="PD106" s="726"/>
      <c r="PE106" s="726"/>
      <c r="PF106" s="726"/>
      <c r="PG106" s="726"/>
      <c r="PH106" s="726"/>
      <c r="PI106" s="726"/>
      <c r="PJ106" s="726"/>
      <c r="PK106" s="726"/>
      <c r="PL106" s="726"/>
      <c r="PM106" s="726"/>
      <c r="PN106" s="726"/>
      <c r="PO106" s="726"/>
      <c r="PP106" s="726"/>
      <c r="PQ106" s="726"/>
      <c r="PR106" s="726"/>
      <c r="PS106" s="726"/>
      <c r="PT106" s="726"/>
      <c r="PU106" s="726"/>
      <c r="PV106" s="726"/>
      <c r="PW106" s="726"/>
      <c r="PX106" s="726"/>
      <c r="PY106" s="726"/>
      <c r="PZ106" s="726"/>
      <c r="QA106" s="726"/>
      <c r="QB106" s="726"/>
      <c r="QC106" s="726"/>
      <c r="QD106" s="726"/>
      <c r="QE106" s="726"/>
      <c r="QF106" s="726"/>
      <c r="QG106" s="726"/>
      <c r="QH106" s="726"/>
      <c r="QI106" s="726"/>
      <c r="QJ106" s="726"/>
      <c r="QK106" s="726"/>
      <c r="QL106" s="726"/>
      <c r="QM106" s="726"/>
      <c r="QN106" s="726"/>
      <c r="QO106" s="726"/>
      <c r="QP106" s="726"/>
      <c r="QQ106" s="726"/>
      <c r="QR106" s="726"/>
      <c r="QS106" s="726"/>
      <c r="QT106" s="726"/>
      <c r="QU106" s="726"/>
      <c r="QV106" s="726"/>
      <c r="QW106" s="726"/>
      <c r="QX106" s="726"/>
      <c r="QY106" s="726"/>
      <c r="QZ106" s="726"/>
      <c r="RA106" s="726"/>
      <c r="RB106" s="726"/>
      <c r="RC106" s="726"/>
      <c r="RD106" s="726"/>
      <c r="RE106" s="726"/>
      <c r="RF106" s="726"/>
      <c r="RG106" s="726"/>
      <c r="RH106" s="726"/>
      <c r="RI106" s="726"/>
      <c r="RJ106" s="726"/>
      <c r="RK106" s="726"/>
      <c r="RL106" s="726"/>
      <c r="RM106" s="726"/>
      <c r="RN106" s="726"/>
      <c r="RO106" s="726"/>
      <c r="RP106" s="726"/>
      <c r="RQ106" s="726"/>
      <c r="RR106" s="726"/>
      <c r="RS106" s="726"/>
      <c r="RT106" s="726"/>
      <c r="RU106" s="726"/>
      <c r="RV106" s="726"/>
      <c r="RW106" s="726"/>
      <c r="RX106" s="726"/>
      <c r="RY106" s="726"/>
      <c r="RZ106" s="726"/>
      <c r="SA106" s="726"/>
      <c r="SB106" s="726"/>
      <c r="SC106" s="726"/>
      <c r="SD106" s="726"/>
      <c r="SE106" s="726"/>
      <c r="SF106" s="726"/>
      <c r="SG106" s="726"/>
      <c r="SH106" s="726"/>
      <c r="SI106" s="726"/>
      <c r="SJ106" s="726"/>
      <c r="SK106" s="726"/>
      <c r="SL106" s="726"/>
      <c r="SM106" s="726"/>
      <c r="SN106" s="726"/>
      <c r="SO106" s="726"/>
      <c r="SP106" s="726"/>
      <c r="SQ106" s="726"/>
      <c r="SR106" s="726"/>
      <c r="SS106" s="726"/>
      <c r="ST106" s="726"/>
      <c r="SU106" s="726"/>
      <c r="SV106" s="726"/>
      <c r="SW106" s="726"/>
      <c r="SX106" s="726"/>
      <c r="SY106" s="726"/>
      <c r="SZ106" s="726"/>
      <c r="TA106" s="726"/>
      <c r="TB106" s="726"/>
      <c r="TC106" s="726"/>
      <c r="TD106" s="726"/>
      <c r="TE106" s="726"/>
      <c r="TF106" s="726"/>
      <c r="TG106" s="726"/>
      <c r="TH106" s="726"/>
      <c r="TI106" s="726"/>
      <c r="TJ106" s="726"/>
      <c r="TK106" s="726"/>
      <c r="TL106" s="726"/>
      <c r="TM106" s="726"/>
      <c r="TN106" s="726"/>
      <c r="TO106" s="726"/>
      <c r="TP106" s="726"/>
      <c r="TQ106" s="726"/>
      <c r="TR106" s="726"/>
      <c r="TS106" s="726"/>
      <c r="TT106" s="726"/>
      <c r="TU106" s="726"/>
      <c r="TV106" s="726"/>
      <c r="TW106" s="726"/>
      <c r="TX106" s="726"/>
      <c r="TY106" s="726"/>
      <c r="TZ106" s="726"/>
      <c r="UA106" s="726"/>
      <c r="UB106" s="726"/>
      <c r="UC106" s="726"/>
      <c r="UD106" s="726"/>
      <c r="UE106" s="726"/>
      <c r="UF106" s="726"/>
      <c r="UG106" s="726"/>
      <c r="UH106" s="726"/>
      <c r="UI106" s="726"/>
      <c r="UJ106" s="726"/>
      <c r="UK106" s="726"/>
      <c r="UL106" s="726"/>
      <c r="UM106" s="726"/>
      <c r="UN106" s="726"/>
      <c r="UO106" s="726"/>
      <c r="UP106" s="726"/>
      <c r="UQ106" s="726"/>
      <c r="UR106" s="726"/>
      <c r="US106" s="726"/>
      <c r="UT106" s="726"/>
      <c r="UU106" s="726"/>
      <c r="UV106" s="726"/>
      <c r="UW106" s="726"/>
      <c r="UX106" s="726"/>
      <c r="UY106" s="726"/>
      <c r="UZ106" s="726"/>
      <c r="VA106" s="726"/>
      <c r="VB106" s="726"/>
      <c r="VC106" s="726"/>
      <c r="VD106" s="726"/>
      <c r="VE106" s="726"/>
      <c r="VF106" s="726"/>
      <c r="VG106" s="726"/>
      <c r="VH106" s="726"/>
      <c r="VI106" s="726"/>
      <c r="VJ106" s="726"/>
      <c r="VK106" s="726"/>
      <c r="VL106" s="726"/>
      <c r="VM106" s="726"/>
      <c r="VN106" s="726"/>
      <c r="VO106" s="726"/>
      <c r="VP106" s="726"/>
      <c r="VQ106" s="726"/>
      <c r="VR106" s="726"/>
      <c r="VS106" s="726"/>
      <c r="VT106" s="726"/>
      <c r="VU106" s="726"/>
      <c r="VV106" s="726"/>
      <c r="VW106" s="726"/>
      <c r="VX106" s="726"/>
      <c r="VY106" s="726"/>
      <c r="VZ106" s="726"/>
      <c r="WA106" s="726"/>
      <c r="WB106" s="726"/>
      <c r="WC106" s="726"/>
      <c r="WD106" s="726"/>
      <c r="WE106" s="726"/>
      <c r="WF106" s="726"/>
      <c r="WG106" s="726"/>
      <c r="WH106" s="726"/>
      <c r="WI106" s="726"/>
      <c r="WJ106" s="726"/>
      <c r="WK106" s="726"/>
      <c r="WL106" s="726"/>
      <c r="WM106" s="726"/>
      <c r="WN106" s="726"/>
      <c r="WO106" s="726"/>
      <c r="WP106" s="726"/>
      <c r="WQ106" s="726"/>
      <c r="WR106" s="726"/>
      <c r="WS106" s="726"/>
      <c r="WT106" s="726"/>
      <c r="WU106" s="726"/>
      <c r="WV106" s="726"/>
      <c r="WW106" s="726"/>
      <c r="WX106" s="726"/>
      <c r="WY106" s="726"/>
      <c r="WZ106" s="726"/>
      <c r="XA106" s="726"/>
      <c r="XB106" s="726"/>
      <c r="XC106" s="726"/>
      <c r="XD106" s="726"/>
      <c r="XE106" s="726"/>
      <c r="XF106" s="726"/>
      <c r="XG106" s="726"/>
      <c r="XH106" s="726"/>
      <c r="XI106" s="726"/>
      <c r="XJ106" s="726"/>
      <c r="XK106" s="726"/>
      <c r="XL106" s="726"/>
      <c r="XM106" s="726"/>
      <c r="XN106" s="726"/>
      <c r="XO106" s="726"/>
      <c r="XP106" s="726"/>
      <c r="XQ106" s="726"/>
      <c r="XR106" s="726"/>
      <c r="XS106" s="726"/>
      <c r="XT106" s="726"/>
      <c r="XU106" s="726"/>
      <c r="XV106" s="726"/>
      <c r="XW106" s="726"/>
      <c r="XX106" s="726"/>
      <c r="XY106" s="726"/>
      <c r="XZ106" s="726"/>
      <c r="YA106" s="726"/>
      <c r="YB106" s="726"/>
      <c r="YC106" s="726"/>
      <c r="YD106" s="726"/>
      <c r="YE106" s="726"/>
      <c r="YF106" s="726"/>
      <c r="YG106" s="726"/>
      <c r="YH106" s="726"/>
      <c r="YI106" s="726"/>
      <c r="YJ106" s="726"/>
      <c r="YK106" s="726"/>
      <c r="YL106" s="726"/>
      <c r="YM106" s="726"/>
      <c r="YN106" s="726"/>
      <c r="YO106" s="726"/>
      <c r="YP106" s="726"/>
      <c r="YQ106" s="726"/>
      <c r="YR106" s="726"/>
      <c r="YS106" s="726"/>
      <c r="YT106" s="726"/>
      <c r="YU106" s="726"/>
      <c r="YV106" s="726"/>
      <c r="YW106" s="726"/>
      <c r="YX106" s="726"/>
      <c r="YY106" s="726"/>
      <c r="YZ106" s="726"/>
      <c r="ZA106" s="726"/>
      <c r="ZB106" s="726"/>
      <c r="ZC106" s="726"/>
      <c r="ZD106" s="726"/>
      <c r="ZE106" s="726"/>
      <c r="ZF106" s="726"/>
      <c r="ZG106" s="726"/>
      <c r="ZH106" s="726"/>
      <c r="ZI106" s="726"/>
      <c r="ZJ106" s="726"/>
      <c r="ZK106" s="726"/>
      <c r="ZL106" s="726"/>
      <c r="ZM106" s="726"/>
      <c r="ZN106" s="726"/>
      <c r="ZO106" s="726"/>
      <c r="ZP106" s="726"/>
      <c r="ZQ106" s="726"/>
      <c r="ZR106" s="726"/>
      <c r="ZS106" s="726"/>
      <c r="ZT106" s="726"/>
      <c r="ZU106" s="726"/>
      <c r="ZV106" s="726"/>
      <c r="ZW106" s="726"/>
      <c r="ZX106" s="726"/>
      <c r="ZY106" s="726"/>
      <c r="ZZ106" s="726"/>
      <c r="AAA106" s="726"/>
      <c r="AAB106" s="726"/>
      <c r="AAC106" s="726"/>
      <c r="AAD106" s="726"/>
      <c r="AAE106" s="726"/>
      <c r="AAF106" s="726"/>
      <c r="AAG106" s="726"/>
      <c r="AAH106" s="726"/>
      <c r="AAI106" s="726"/>
      <c r="AAJ106" s="726"/>
      <c r="AAK106" s="726"/>
      <c r="AAL106" s="726"/>
      <c r="AAM106" s="726"/>
      <c r="AAN106" s="726"/>
      <c r="AAO106" s="726"/>
      <c r="AAP106" s="726"/>
      <c r="AAQ106" s="726"/>
      <c r="AAR106" s="726"/>
      <c r="AAS106" s="726"/>
      <c r="AAT106" s="726"/>
      <c r="AAU106" s="726"/>
      <c r="AAV106" s="726"/>
      <c r="AAW106" s="726"/>
      <c r="AAX106" s="726"/>
      <c r="AAY106" s="726"/>
      <c r="AAZ106" s="726"/>
      <c r="ABA106" s="726"/>
      <c r="ABB106" s="726"/>
      <c r="ABC106" s="726"/>
      <c r="ABD106" s="726"/>
      <c r="ABE106" s="726"/>
      <c r="ABF106" s="726"/>
      <c r="ABG106" s="726"/>
      <c r="ABH106" s="726"/>
      <c r="ABI106" s="726"/>
      <c r="ABJ106" s="726"/>
      <c r="ABK106" s="726"/>
      <c r="ABL106" s="726"/>
      <c r="ABM106" s="726"/>
      <c r="ABN106" s="726"/>
      <c r="ABO106" s="726"/>
      <c r="ABP106" s="726"/>
      <c r="ABQ106" s="726"/>
      <c r="ABR106" s="726"/>
      <c r="ABS106" s="726"/>
      <c r="ABT106" s="726"/>
      <c r="ABU106" s="726"/>
      <c r="ABV106" s="726"/>
      <c r="ABW106" s="726"/>
      <c r="ABX106" s="726"/>
      <c r="ABY106" s="726"/>
      <c r="ABZ106" s="726"/>
      <c r="ACA106" s="726"/>
      <c r="ACB106" s="726"/>
      <c r="ACC106" s="726"/>
      <c r="ACD106" s="726"/>
      <c r="ACE106" s="726"/>
      <c r="ACF106" s="726"/>
      <c r="ACG106" s="726"/>
      <c r="ACH106" s="726"/>
      <c r="ACI106" s="726"/>
      <c r="ACJ106" s="726"/>
      <c r="ACK106" s="726"/>
      <c r="ACL106" s="726"/>
      <c r="ACM106" s="726"/>
      <c r="ACN106" s="726"/>
      <c r="ACO106" s="726"/>
      <c r="ACP106" s="726"/>
      <c r="ACQ106" s="726"/>
      <c r="ACR106" s="726"/>
      <c r="ACS106" s="726"/>
      <c r="ACT106" s="726"/>
      <c r="ACU106" s="726"/>
      <c r="ACV106" s="726"/>
      <c r="ACW106" s="726"/>
      <c r="ACX106" s="726"/>
      <c r="ACY106" s="726"/>
      <c r="ACZ106" s="726"/>
      <c r="ADA106" s="726"/>
      <c r="ADB106" s="726"/>
      <c r="ADC106" s="726"/>
      <c r="ADD106" s="726"/>
      <c r="ADE106" s="726"/>
      <c r="ADF106" s="726"/>
      <c r="ADG106" s="726"/>
      <c r="ADH106" s="726"/>
      <c r="ADI106" s="726"/>
      <c r="ADJ106" s="726"/>
      <c r="ADK106" s="726"/>
      <c r="ADL106" s="726"/>
      <c r="ADM106" s="726"/>
      <c r="ADN106" s="726"/>
      <c r="ADO106" s="726"/>
      <c r="ADP106" s="726"/>
      <c r="ADQ106" s="726"/>
      <c r="ADR106" s="726"/>
      <c r="ADS106" s="726"/>
      <c r="ADT106" s="726"/>
      <c r="ADU106" s="726"/>
      <c r="ADV106" s="726"/>
      <c r="ADW106" s="726"/>
      <c r="ADX106" s="726"/>
      <c r="ADY106" s="726"/>
      <c r="ADZ106" s="726"/>
      <c r="AEA106" s="726"/>
      <c r="AEB106" s="726"/>
      <c r="AEC106" s="726"/>
      <c r="AED106" s="726"/>
      <c r="AEE106" s="726"/>
      <c r="AEF106" s="726"/>
      <c r="AEG106" s="726"/>
      <c r="AEH106" s="726"/>
      <c r="AEI106" s="726"/>
      <c r="AEJ106" s="726"/>
      <c r="AEK106" s="726"/>
      <c r="AEL106" s="726"/>
      <c r="AEM106" s="726"/>
      <c r="AEN106" s="726"/>
      <c r="AEO106" s="726"/>
      <c r="AEP106" s="726"/>
      <c r="AEQ106" s="726"/>
      <c r="AER106" s="726"/>
      <c r="AES106" s="726"/>
      <c r="AET106" s="726"/>
      <c r="AEU106" s="726"/>
      <c r="AEV106" s="726"/>
      <c r="AEW106" s="726"/>
      <c r="AEX106" s="726"/>
      <c r="AEY106" s="726"/>
      <c r="AEZ106" s="726"/>
      <c r="AFA106" s="726"/>
      <c r="AFB106" s="726"/>
      <c r="AFC106" s="726"/>
      <c r="AFD106" s="726"/>
      <c r="AFE106" s="726"/>
      <c r="AFF106" s="726"/>
      <c r="AFG106" s="726"/>
      <c r="AFH106" s="726"/>
      <c r="AFI106" s="726"/>
      <c r="AFJ106" s="726"/>
      <c r="AFK106" s="726"/>
      <c r="AFL106" s="726"/>
      <c r="AFM106" s="726"/>
      <c r="AFN106" s="726"/>
      <c r="AFO106" s="726"/>
      <c r="AFP106" s="726"/>
      <c r="AFQ106" s="726"/>
      <c r="AFR106" s="726"/>
      <c r="AFS106" s="726"/>
      <c r="AFT106" s="726"/>
      <c r="AFU106" s="726"/>
      <c r="AFV106" s="726"/>
      <c r="AFW106" s="726"/>
      <c r="AFX106" s="726"/>
      <c r="AFY106" s="726"/>
      <c r="AFZ106" s="726"/>
      <c r="AGA106" s="726"/>
      <c r="AGB106" s="726"/>
      <c r="AGC106" s="726"/>
      <c r="AGD106" s="726"/>
      <c r="AGE106" s="726"/>
      <c r="AGF106" s="726"/>
      <c r="AGG106" s="726"/>
      <c r="AGH106" s="726"/>
      <c r="AGI106" s="726"/>
      <c r="AGJ106" s="726"/>
      <c r="AGK106" s="726"/>
      <c r="AGL106" s="726"/>
      <c r="AGM106" s="726"/>
      <c r="AGN106" s="726"/>
      <c r="AGO106" s="726"/>
      <c r="AGP106" s="726"/>
      <c r="AGQ106" s="726"/>
      <c r="AGR106" s="726"/>
      <c r="AGS106" s="726"/>
      <c r="AGT106" s="726"/>
      <c r="AGU106" s="726"/>
      <c r="AGV106" s="726"/>
      <c r="AGW106" s="726"/>
      <c r="AGX106" s="726"/>
      <c r="AGY106" s="726"/>
      <c r="AGZ106" s="726"/>
      <c r="AHA106" s="726"/>
      <c r="AHB106" s="726"/>
      <c r="AHC106" s="726"/>
      <c r="AHD106" s="726"/>
      <c r="AHE106" s="726"/>
      <c r="AHF106" s="726"/>
      <c r="AHG106" s="726"/>
      <c r="AHH106" s="726"/>
      <c r="AHI106" s="726"/>
      <c r="AHJ106" s="726"/>
      <c r="AHK106" s="726"/>
      <c r="AHL106" s="726"/>
      <c r="AHM106" s="726"/>
      <c r="AHN106" s="726"/>
      <c r="AHO106" s="726"/>
      <c r="AHP106" s="726"/>
      <c r="AHQ106" s="726"/>
      <c r="AHR106" s="726"/>
      <c r="AHS106" s="726"/>
      <c r="AHT106" s="726"/>
      <c r="AHU106" s="726"/>
      <c r="AHV106" s="726"/>
      <c r="AHW106" s="726"/>
      <c r="AHX106" s="726"/>
      <c r="AHY106" s="726"/>
      <c r="AHZ106" s="726"/>
      <c r="AIA106" s="726"/>
      <c r="AIB106" s="726"/>
      <c r="AIC106" s="726"/>
      <c r="AID106" s="726"/>
      <c r="AIE106" s="726"/>
      <c r="AIF106" s="726"/>
      <c r="AIG106" s="726"/>
      <c r="AIH106" s="726"/>
      <c r="AII106" s="726"/>
      <c r="AIJ106" s="726"/>
      <c r="AIK106" s="726"/>
      <c r="AIL106" s="726"/>
      <c r="AIM106" s="726"/>
      <c r="AIN106" s="726"/>
      <c r="AIO106" s="726"/>
      <c r="AIP106" s="726"/>
      <c r="AIQ106" s="726"/>
      <c r="AIR106" s="726"/>
      <c r="AIS106" s="726"/>
      <c r="AIT106" s="726"/>
      <c r="AIU106" s="726"/>
      <c r="AIV106" s="726"/>
      <c r="AIW106" s="726"/>
      <c r="AIX106" s="726"/>
      <c r="AIY106" s="726"/>
      <c r="AIZ106" s="726"/>
      <c r="AJA106" s="726"/>
      <c r="AJB106" s="726"/>
      <c r="AJC106" s="726"/>
      <c r="AJD106" s="726"/>
      <c r="AJE106" s="726"/>
      <c r="AJF106" s="726"/>
      <c r="AJG106" s="726"/>
      <c r="AJH106" s="726"/>
      <c r="AJI106" s="726"/>
      <c r="AJJ106" s="726"/>
      <c r="AJK106" s="726"/>
      <c r="AJL106" s="726"/>
      <c r="AJM106" s="726"/>
      <c r="AJN106" s="726"/>
      <c r="AJO106" s="726"/>
      <c r="AJP106" s="726"/>
      <c r="AJQ106" s="726"/>
      <c r="AJR106" s="726"/>
      <c r="AJS106" s="726"/>
      <c r="AJT106" s="726"/>
      <c r="AJU106" s="726"/>
      <c r="AJV106" s="726"/>
      <c r="AJW106" s="726"/>
      <c r="AJX106" s="726"/>
      <c r="AJY106" s="726"/>
      <c r="AJZ106" s="726"/>
      <c r="AKA106" s="726"/>
      <c r="AKB106" s="726"/>
      <c r="AKC106" s="726"/>
      <c r="AKD106" s="726"/>
      <c r="AKE106" s="726"/>
      <c r="AKF106" s="726"/>
      <c r="AKG106" s="726"/>
      <c r="AKH106" s="726"/>
      <c r="AKI106" s="726"/>
      <c r="AKJ106" s="726"/>
      <c r="AKK106" s="726"/>
      <c r="AKL106" s="726"/>
      <c r="AKM106" s="726"/>
      <c r="AKN106" s="726"/>
      <c r="AKO106" s="726"/>
      <c r="AKP106" s="726"/>
      <c r="AKQ106" s="726"/>
      <c r="AKR106" s="726"/>
      <c r="AKS106" s="726"/>
      <c r="AKT106" s="726"/>
      <c r="AKU106" s="726"/>
      <c r="AKV106" s="726"/>
      <c r="AKW106" s="726"/>
      <c r="AKX106" s="726"/>
      <c r="AKY106" s="726"/>
      <c r="AKZ106" s="726"/>
      <c r="ALA106" s="726"/>
      <c r="ALB106" s="726"/>
      <c r="ALC106" s="726"/>
      <c r="ALD106" s="726"/>
      <c r="ALE106" s="726"/>
      <c r="ALF106" s="726"/>
      <c r="ALG106" s="726"/>
      <c r="ALH106" s="726"/>
      <c r="ALI106" s="726"/>
      <c r="ALJ106" s="726"/>
      <c r="ALK106" s="726"/>
      <c r="ALL106" s="726"/>
      <c r="ALM106" s="726"/>
      <c r="ALN106" s="726"/>
      <c r="ALO106" s="726"/>
      <c r="ALP106" s="726"/>
      <c r="ALQ106" s="726"/>
      <c r="ALR106" s="726"/>
      <c r="ALS106" s="726"/>
      <c r="ALT106" s="726"/>
      <c r="ALU106" s="726"/>
      <c r="ALV106" s="726"/>
      <c r="ALW106" s="726"/>
      <c r="ALX106" s="726"/>
      <c r="ALY106" s="726"/>
      <c r="ALZ106" s="726"/>
      <c r="AMA106" s="726"/>
      <c r="AMB106" s="726"/>
      <c r="AMC106" s="726"/>
      <c r="AMD106" s="726"/>
      <c r="AME106" s="726"/>
      <c r="AMF106" s="726"/>
      <c r="AMG106" s="726"/>
      <c r="AMH106" s="726"/>
      <c r="AMI106" s="726"/>
      <c r="AMJ106" s="726"/>
      <c r="AMK106" s="726"/>
      <c r="AML106" s="726"/>
      <c r="AMM106" s="726"/>
      <c r="AMN106" s="726"/>
      <c r="AMO106" s="726"/>
      <c r="AMP106" s="726"/>
      <c r="AMQ106" s="726"/>
      <c r="AMR106" s="726"/>
      <c r="AMS106" s="726"/>
      <c r="AMT106" s="726"/>
      <c r="AMU106" s="726"/>
      <c r="AMV106" s="726"/>
      <c r="AMW106" s="726"/>
      <c r="AMX106" s="726"/>
      <c r="AMY106" s="726"/>
      <c r="AMZ106" s="726"/>
      <c r="ANA106" s="726"/>
      <c r="ANB106" s="726"/>
      <c r="ANC106" s="726"/>
      <c r="AND106" s="726"/>
      <c r="ANE106" s="726"/>
      <c r="ANF106" s="726"/>
      <c r="ANG106" s="726"/>
      <c r="ANH106" s="726"/>
      <c r="ANI106" s="726"/>
      <c r="ANJ106" s="726"/>
      <c r="ANK106" s="726"/>
      <c r="ANL106" s="726"/>
      <c r="ANM106" s="726"/>
      <c r="ANN106" s="726"/>
      <c r="ANO106" s="726"/>
      <c r="ANP106" s="726"/>
      <c r="ANQ106" s="726"/>
      <c r="ANR106" s="726"/>
      <c r="ANS106" s="726"/>
      <c r="ANT106" s="726"/>
      <c r="ANU106" s="726"/>
      <c r="ANV106" s="726"/>
      <c r="ANW106" s="726"/>
      <c r="ANX106" s="726"/>
      <c r="ANY106" s="726"/>
      <c r="ANZ106" s="726"/>
      <c r="AOA106" s="726"/>
      <c r="AOB106" s="726"/>
      <c r="AOC106" s="726"/>
      <c r="AOD106" s="726"/>
      <c r="AOE106" s="726"/>
      <c r="AOF106" s="726"/>
      <c r="AOG106" s="726"/>
      <c r="AOH106" s="726"/>
      <c r="AOI106" s="726"/>
      <c r="AOJ106" s="726"/>
      <c r="AOK106" s="726"/>
      <c r="AOL106" s="726"/>
      <c r="AOM106" s="726"/>
      <c r="AON106" s="726"/>
      <c r="AOO106" s="726"/>
      <c r="AOP106" s="726"/>
      <c r="AOQ106" s="726"/>
      <c r="AOR106" s="726"/>
      <c r="AOS106" s="726"/>
      <c r="AOT106" s="726"/>
      <c r="AOU106" s="726"/>
      <c r="AOV106" s="726"/>
      <c r="AOW106" s="726"/>
      <c r="AOX106" s="726"/>
      <c r="AOY106" s="726"/>
      <c r="AOZ106" s="726"/>
      <c r="APA106" s="726"/>
      <c r="APB106" s="726"/>
      <c r="APC106" s="726"/>
      <c r="APD106" s="726"/>
      <c r="APE106" s="726"/>
      <c r="APF106" s="726"/>
      <c r="APG106" s="726"/>
      <c r="APH106" s="726"/>
      <c r="API106" s="726"/>
      <c r="APJ106" s="726"/>
      <c r="APK106" s="726"/>
      <c r="APL106" s="726"/>
      <c r="APM106" s="726"/>
      <c r="APN106" s="726"/>
      <c r="APO106" s="726"/>
      <c r="APP106" s="726"/>
      <c r="APQ106" s="726"/>
      <c r="APR106" s="726"/>
      <c r="APS106" s="726"/>
      <c r="APT106" s="726"/>
      <c r="APU106" s="726"/>
      <c r="APV106" s="726"/>
      <c r="APW106" s="726"/>
      <c r="APX106" s="726"/>
      <c r="APY106" s="726"/>
      <c r="APZ106" s="726"/>
      <c r="AQA106" s="726"/>
      <c r="AQB106" s="726"/>
      <c r="AQC106" s="726"/>
      <c r="AQD106" s="726"/>
      <c r="AQE106" s="726"/>
      <c r="AQF106" s="726"/>
      <c r="AQG106" s="726"/>
      <c r="AQH106" s="726"/>
      <c r="AQI106" s="726"/>
      <c r="AQJ106" s="726"/>
      <c r="AQK106" s="726"/>
      <c r="AQL106" s="726"/>
      <c r="AQM106" s="726"/>
      <c r="AQN106" s="726"/>
      <c r="AQO106" s="726"/>
      <c r="AQP106" s="726"/>
      <c r="AQQ106" s="726"/>
      <c r="AQR106" s="726"/>
      <c r="AQS106" s="726"/>
      <c r="AQT106" s="726"/>
      <c r="AQU106" s="726"/>
      <c r="AQV106" s="726"/>
      <c r="AQW106" s="726"/>
      <c r="AQX106" s="726"/>
      <c r="AQY106" s="726"/>
      <c r="AQZ106" s="726"/>
      <c r="ARA106" s="726"/>
      <c r="ARB106" s="726"/>
      <c r="ARC106" s="726"/>
      <c r="ARD106" s="726"/>
      <c r="ARE106" s="726"/>
      <c r="ARF106" s="726"/>
      <c r="ARG106" s="726"/>
      <c r="ARH106" s="726"/>
      <c r="ARI106" s="726"/>
      <c r="ARJ106" s="726"/>
      <c r="ARK106" s="726"/>
      <c r="ARL106" s="726"/>
      <c r="ARM106" s="726"/>
      <c r="ARN106" s="726"/>
      <c r="ARO106" s="726"/>
      <c r="ARP106" s="726"/>
      <c r="ARQ106" s="726"/>
      <c r="ARR106" s="726"/>
      <c r="ARS106" s="726"/>
      <c r="ART106" s="726"/>
      <c r="ARU106" s="726"/>
      <c r="ARV106" s="726"/>
      <c r="ARW106" s="726"/>
      <c r="ARX106" s="726"/>
      <c r="ARY106" s="726"/>
      <c r="ARZ106" s="726"/>
      <c r="ASA106" s="726"/>
      <c r="ASB106" s="726"/>
      <c r="ASC106" s="726"/>
      <c r="ASD106" s="726"/>
      <c r="ASE106" s="726"/>
      <c r="ASF106" s="726"/>
      <c r="ASG106" s="726"/>
      <c r="ASH106" s="726"/>
      <c r="ASI106" s="726"/>
      <c r="ASJ106" s="726"/>
      <c r="ASK106" s="726"/>
      <c r="ASL106" s="726"/>
      <c r="ASM106" s="726"/>
      <c r="ASN106" s="726"/>
      <c r="ASO106" s="726"/>
      <c r="ASP106" s="726"/>
      <c r="ASQ106" s="726"/>
      <c r="ASR106" s="726"/>
      <c r="ASS106" s="726"/>
      <c r="AST106" s="726"/>
      <c r="ASU106" s="726"/>
      <c r="ASV106" s="726"/>
      <c r="ASW106" s="726"/>
      <c r="ASX106" s="726"/>
      <c r="ASY106" s="726"/>
      <c r="ASZ106" s="726"/>
      <c r="ATA106" s="726"/>
      <c r="ATB106" s="726"/>
      <c r="ATC106" s="726"/>
      <c r="ATD106" s="726"/>
      <c r="ATE106" s="726"/>
      <c r="ATF106" s="726"/>
      <c r="ATG106" s="726"/>
      <c r="ATH106" s="726"/>
      <c r="ATI106" s="726"/>
      <c r="ATJ106" s="726"/>
      <c r="ATK106" s="726"/>
      <c r="ATL106" s="726"/>
      <c r="ATM106" s="726"/>
      <c r="ATN106" s="726"/>
      <c r="ATO106" s="726"/>
      <c r="ATP106" s="726"/>
      <c r="ATQ106" s="726"/>
      <c r="ATR106" s="726"/>
      <c r="ATS106" s="726"/>
      <c r="ATT106" s="726"/>
      <c r="ATU106" s="726"/>
      <c r="ATV106" s="726"/>
      <c r="ATW106" s="726"/>
      <c r="ATX106" s="726"/>
      <c r="ATY106" s="726"/>
      <c r="ATZ106" s="726"/>
      <c r="AUA106" s="726"/>
      <c r="AUB106" s="726"/>
      <c r="AUC106" s="726"/>
      <c r="AUD106" s="726"/>
      <c r="AUE106" s="726"/>
      <c r="AUF106" s="726"/>
      <c r="AUG106" s="726"/>
      <c r="AUH106" s="726"/>
      <c r="AUI106" s="726"/>
      <c r="AUJ106" s="726"/>
      <c r="AUK106" s="726"/>
      <c r="AUL106" s="726"/>
      <c r="AUM106" s="726"/>
      <c r="AUN106" s="726"/>
      <c r="AUO106" s="726"/>
      <c r="AUP106" s="726"/>
      <c r="AUQ106" s="726"/>
      <c r="AUR106" s="726"/>
      <c r="AUS106" s="726"/>
      <c r="AUT106" s="726"/>
      <c r="AUU106" s="726"/>
      <c r="AUV106" s="726"/>
      <c r="AUW106" s="726"/>
      <c r="AUX106" s="726"/>
      <c r="AUY106" s="726"/>
      <c r="AUZ106" s="726"/>
      <c r="AVA106" s="726"/>
      <c r="AVB106" s="726"/>
      <c r="AVC106" s="726"/>
      <c r="AVD106" s="726"/>
      <c r="AVE106" s="726"/>
      <c r="AVF106" s="726"/>
      <c r="AVG106" s="726"/>
      <c r="AVH106" s="726"/>
      <c r="AVI106" s="726"/>
      <c r="AVJ106" s="726"/>
      <c r="AVK106" s="726"/>
      <c r="AVL106" s="726"/>
      <c r="AVM106" s="726"/>
      <c r="AVN106" s="726"/>
      <c r="AVO106" s="726"/>
      <c r="AVP106" s="726"/>
      <c r="AVQ106" s="726"/>
      <c r="AVR106" s="726"/>
      <c r="AVS106" s="726"/>
      <c r="AVT106" s="726"/>
      <c r="AVU106" s="726"/>
      <c r="AVV106" s="726"/>
      <c r="AVW106" s="726"/>
      <c r="AVX106" s="726"/>
      <c r="AVY106" s="726"/>
      <c r="AVZ106" s="726"/>
      <c r="AWA106" s="726"/>
      <c r="AWB106" s="726"/>
      <c r="AWC106" s="726"/>
      <c r="AWD106" s="726"/>
      <c r="AWE106" s="726"/>
      <c r="AWF106" s="726"/>
      <c r="AWG106" s="726"/>
      <c r="AWH106" s="726"/>
      <c r="AWI106" s="726"/>
      <c r="AWJ106" s="726"/>
      <c r="AWK106" s="726"/>
      <c r="AWL106" s="726"/>
      <c r="AWM106" s="726"/>
      <c r="AWN106" s="726"/>
      <c r="AWO106" s="726"/>
      <c r="AWP106" s="726"/>
      <c r="AWQ106" s="726"/>
      <c r="AWR106" s="726"/>
      <c r="AWS106" s="726"/>
      <c r="AWT106" s="726"/>
      <c r="AWU106" s="726"/>
      <c r="AWV106" s="726"/>
      <c r="AWW106" s="726"/>
      <c r="AWX106" s="726"/>
      <c r="AWY106" s="726"/>
      <c r="AWZ106" s="726"/>
      <c r="AXA106" s="726"/>
      <c r="AXB106" s="726"/>
      <c r="AXC106" s="726"/>
      <c r="AXD106" s="726"/>
      <c r="AXE106" s="726"/>
      <c r="AXF106" s="726"/>
      <c r="AXG106" s="726"/>
      <c r="AXH106" s="726"/>
      <c r="AXI106" s="726"/>
      <c r="AXJ106" s="726"/>
      <c r="AXK106" s="726"/>
      <c r="AXL106" s="726"/>
      <c r="AXM106" s="726"/>
      <c r="AXN106" s="726"/>
      <c r="AXO106" s="726"/>
      <c r="AXP106" s="726"/>
      <c r="AXQ106" s="726"/>
      <c r="AXR106" s="726"/>
      <c r="AXS106" s="726"/>
      <c r="AXT106" s="726"/>
      <c r="AXU106" s="726"/>
      <c r="AXV106" s="726"/>
      <c r="AXW106" s="726"/>
      <c r="AXX106" s="726"/>
      <c r="AXY106" s="726"/>
      <c r="AXZ106" s="726"/>
      <c r="AYA106" s="726"/>
      <c r="AYB106" s="726"/>
      <c r="AYC106" s="726"/>
      <c r="AYD106" s="726"/>
      <c r="AYE106" s="726"/>
      <c r="AYF106" s="726"/>
      <c r="AYG106" s="726"/>
      <c r="AYH106" s="726"/>
      <c r="AYI106" s="726"/>
      <c r="AYJ106" s="726"/>
      <c r="AYK106" s="726"/>
      <c r="AYL106" s="726"/>
      <c r="AYM106" s="726"/>
      <c r="AYN106" s="726"/>
      <c r="AYO106" s="726"/>
      <c r="AYP106" s="726"/>
      <c r="AYQ106" s="726"/>
      <c r="AYR106" s="726"/>
      <c r="AYS106" s="726"/>
      <c r="AYT106" s="726"/>
      <c r="AYU106" s="726"/>
      <c r="AYV106" s="726"/>
      <c r="AYW106" s="726"/>
      <c r="AYX106" s="726"/>
      <c r="AYY106" s="726"/>
      <c r="AYZ106" s="726"/>
      <c r="AZA106" s="726"/>
      <c r="AZB106" s="726"/>
      <c r="AZC106" s="726"/>
      <c r="AZD106" s="726"/>
      <c r="AZE106" s="726"/>
      <c r="AZF106" s="726"/>
      <c r="AZG106" s="726"/>
      <c r="AZH106" s="726"/>
      <c r="AZI106" s="726"/>
      <c r="AZJ106" s="726"/>
      <c r="AZK106" s="726"/>
      <c r="AZL106" s="726"/>
      <c r="AZM106" s="726"/>
      <c r="AZN106" s="726"/>
      <c r="AZO106" s="726"/>
      <c r="AZP106" s="726"/>
      <c r="AZQ106" s="726"/>
      <c r="AZR106" s="726"/>
      <c r="AZS106" s="726"/>
      <c r="AZT106" s="726"/>
      <c r="AZU106" s="726"/>
      <c r="AZV106" s="726"/>
      <c r="AZW106" s="726"/>
      <c r="AZX106" s="726"/>
      <c r="AZY106" s="726"/>
      <c r="AZZ106" s="726"/>
      <c r="BAA106" s="726"/>
      <c r="BAB106" s="726"/>
      <c r="BAC106" s="726"/>
      <c r="BAD106" s="726"/>
      <c r="BAE106" s="726"/>
      <c r="BAF106" s="726"/>
      <c r="BAG106" s="726"/>
      <c r="BAH106" s="726"/>
      <c r="BAI106" s="726"/>
      <c r="BAJ106" s="726"/>
      <c r="BAK106" s="726"/>
      <c r="BAL106" s="726"/>
      <c r="BAM106" s="726"/>
      <c r="BAN106" s="726"/>
      <c r="BAO106" s="726"/>
      <c r="BAP106" s="726"/>
      <c r="BAQ106" s="726"/>
      <c r="BAR106" s="726"/>
      <c r="BAS106" s="726"/>
      <c r="BAT106" s="726"/>
      <c r="BAU106" s="726"/>
      <c r="BAV106" s="726"/>
      <c r="BAW106" s="726"/>
      <c r="BAX106" s="726"/>
      <c r="BAY106" s="726"/>
      <c r="BAZ106" s="726"/>
      <c r="BBA106" s="726"/>
      <c r="BBB106" s="726"/>
      <c r="BBC106" s="726"/>
      <c r="BBD106" s="726"/>
      <c r="BBE106" s="726"/>
      <c r="BBF106" s="726"/>
      <c r="BBG106" s="726"/>
      <c r="BBH106" s="726"/>
      <c r="BBI106" s="726"/>
      <c r="BBJ106" s="726"/>
      <c r="BBK106" s="726"/>
      <c r="BBL106" s="726"/>
      <c r="BBM106" s="726"/>
      <c r="BBN106" s="726"/>
      <c r="BBO106" s="726"/>
      <c r="BBP106" s="726"/>
      <c r="BBQ106" s="726"/>
      <c r="BBR106" s="726"/>
      <c r="BBS106" s="726"/>
      <c r="BBT106" s="726"/>
      <c r="BBU106" s="726"/>
      <c r="BBV106" s="726"/>
      <c r="BBW106" s="726"/>
      <c r="BBX106" s="726"/>
      <c r="BBY106" s="726"/>
      <c r="BBZ106" s="726"/>
      <c r="BCA106" s="726"/>
      <c r="BCB106" s="726"/>
      <c r="BCC106" s="726"/>
      <c r="BCD106" s="726"/>
      <c r="BCE106" s="726"/>
      <c r="BCF106" s="726"/>
      <c r="BCG106" s="726"/>
      <c r="BCH106" s="726"/>
      <c r="BCI106" s="726"/>
      <c r="BCJ106" s="726"/>
      <c r="BCK106" s="726"/>
      <c r="BCL106" s="726"/>
      <c r="BCM106" s="726"/>
      <c r="BCN106" s="726"/>
      <c r="BCO106" s="726"/>
      <c r="BCP106" s="726"/>
      <c r="BCQ106" s="726"/>
      <c r="BCR106" s="726"/>
      <c r="BCS106" s="726"/>
      <c r="BCT106" s="726"/>
      <c r="BCU106" s="726"/>
      <c r="BCV106" s="726"/>
      <c r="BCW106" s="726"/>
      <c r="BCX106" s="726"/>
      <c r="BCY106" s="726"/>
      <c r="BCZ106" s="726"/>
      <c r="BDA106" s="726"/>
      <c r="BDB106" s="726"/>
      <c r="BDC106" s="726"/>
      <c r="BDD106" s="726"/>
      <c r="BDE106" s="726"/>
      <c r="BDF106" s="726"/>
      <c r="BDG106" s="726"/>
      <c r="BDH106" s="726"/>
      <c r="BDI106" s="726"/>
      <c r="BDJ106" s="726"/>
      <c r="BDK106" s="726"/>
      <c r="BDL106" s="726"/>
      <c r="BDM106" s="726"/>
      <c r="BDN106" s="726"/>
      <c r="BDO106" s="726"/>
      <c r="BDP106" s="726"/>
      <c r="BDQ106" s="726"/>
      <c r="BDR106" s="726"/>
      <c r="BDS106" s="726"/>
      <c r="BDT106" s="726"/>
      <c r="BDU106" s="726"/>
      <c r="BDV106" s="726"/>
      <c r="BDW106" s="726"/>
      <c r="BDX106" s="726"/>
      <c r="BDY106" s="726"/>
      <c r="BDZ106" s="726"/>
      <c r="BEA106" s="726"/>
      <c r="BEB106" s="726"/>
      <c r="BEC106" s="726"/>
      <c r="BED106" s="726"/>
      <c r="BEE106" s="726"/>
      <c r="BEF106" s="726"/>
      <c r="BEG106" s="726"/>
      <c r="BEH106" s="726"/>
      <c r="BEI106" s="726"/>
      <c r="BEJ106" s="726"/>
      <c r="BEK106" s="726"/>
      <c r="BEL106" s="726"/>
      <c r="BEM106" s="726"/>
      <c r="BEN106" s="726"/>
      <c r="BEO106" s="726"/>
      <c r="BEP106" s="726"/>
      <c r="BEQ106" s="726"/>
      <c r="BER106" s="726"/>
      <c r="BES106" s="726"/>
      <c r="BET106" s="726"/>
      <c r="BEU106" s="726"/>
      <c r="BEV106" s="726"/>
      <c r="BEW106" s="726"/>
      <c r="BEX106" s="726"/>
      <c r="BEY106" s="726"/>
      <c r="BEZ106" s="726"/>
      <c r="BFA106" s="726"/>
      <c r="BFB106" s="726"/>
      <c r="BFC106" s="726"/>
      <c r="BFD106" s="726"/>
      <c r="BFE106" s="726"/>
      <c r="BFF106" s="726"/>
      <c r="BFG106" s="726"/>
      <c r="BFH106" s="726"/>
      <c r="BFI106" s="726"/>
      <c r="BFJ106" s="726"/>
      <c r="BFK106" s="726"/>
      <c r="BFL106" s="726"/>
      <c r="BFM106" s="726"/>
      <c r="BFN106" s="726"/>
      <c r="BFO106" s="726"/>
      <c r="BFP106" s="726"/>
      <c r="BFQ106" s="726"/>
      <c r="BFR106" s="726"/>
      <c r="BFS106" s="726"/>
      <c r="BFT106" s="726"/>
      <c r="BFU106" s="726"/>
      <c r="BFV106" s="726"/>
      <c r="BFW106" s="726"/>
      <c r="BFX106" s="726"/>
      <c r="BFY106" s="726"/>
      <c r="BFZ106" s="726"/>
      <c r="BGA106" s="726"/>
      <c r="BGB106" s="726"/>
      <c r="BGC106" s="726"/>
      <c r="BGD106" s="726"/>
      <c r="BGE106" s="726"/>
      <c r="BGF106" s="726"/>
      <c r="BGG106" s="726"/>
      <c r="BGH106" s="726"/>
      <c r="BGI106" s="726"/>
      <c r="BGJ106" s="726"/>
      <c r="BGK106" s="726"/>
      <c r="BGL106" s="726"/>
      <c r="BGM106" s="726"/>
      <c r="BGN106" s="726"/>
      <c r="BGO106" s="726"/>
      <c r="BGP106" s="726"/>
      <c r="BGQ106" s="726"/>
      <c r="BGR106" s="726"/>
      <c r="BGS106" s="726"/>
      <c r="BGT106" s="726"/>
      <c r="BGU106" s="726"/>
      <c r="BGV106" s="726"/>
      <c r="BGW106" s="726"/>
      <c r="BGX106" s="726"/>
      <c r="BGY106" s="726"/>
      <c r="BGZ106" s="726"/>
      <c r="BHA106" s="726"/>
      <c r="BHB106" s="726"/>
      <c r="BHC106" s="726"/>
      <c r="BHD106" s="726"/>
      <c r="BHE106" s="726"/>
      <c r="BHF106" s="726"/>
      <c r="BHG106" s="726"/>
      <c r="BHH106" s="726"/>
      <c r="BHI106" s="726"/>
      <c r="BHJ106" s="726"/>
      <c r="BHK106" s="726"/>
      <c r="BHL106" s="726"/>
      <c r="BHM106" s="726"/>
      <c r="BHN106" s="726"/>
      <c r="BHO106" s="726"/>
      <c r="BHP106" s="726"/>
      <c r="BHQ106" s="726"/>
      <c r="BHR106" s="726"/>
      <c r="BHS106" s="726"/>
      <c r="BHT106" s="726"/>
      <c r="BHU106" s="726"/>
      <c r="BHV106" s="726"/>
      <c r="BHW106" s="726"/>
      <c r="BHX106" s="726"/>
      <c r="BHY106" s="726"/>
      <c r="BHZ106" s="726"/>
      <c r="BIA106" s="726"/>
      <c r="BIB106" s="726"/>
      <c r="BIC106" s="726"/>
      <c r="BID106" s="726"/>
      <c r="BIE106" s="726"/>
      <c r="BIF106" s="726"/>
      <c r="BIG106" s="726"/>
      <c r="BIH106" s="726"/>
      <c r="BII106" s="726"/>
      <c r="BIJ106" s="726"/>
      <c r="BIK106" s="726"/>
      <c r="BIL106" s="726"/>
      <c r="BIM106" s="726"/>
      <c r="BIN106" s="726"/>
      <c r="BIO106" s="726"/>
      <c r="BIP106" s="726"/>
      <c r="BIQ106" s="726"/>
      <c r="BIR106" s="726"/>
      <c r="BIS106" s="726"/>
      <c r="BIT106" s="726"/>
      <c r="BIU106" s="726"/>
      <c r="BIV106" s="726"/>
      <c r="BIW106" s="726"/>
      <c r="BIX106" s="726"/>
      <c r="BIY106" s="726"/>
      <c r="BIZ106" s="726"/>
      <c r="BJA106" s="726"/>
      <c r="BJB106" s="726"/>
      <c r="BJC106" s="726"/>
      <c r="BJD106" s="726"/>
      <c r="BJE106" s="726"/>
      <c r="BJF106" s="726"/>
      <c r="BJG106" s="726"/>
      <c r="BJH106" s="726"/>
      <c r="BJI106" s="726"/>
      <c r="BJJ106" s="726"/>
      <c r="BJK106" s="726"/>
      <c r="BJL106" s="726"/>
      <c r="BJM106" s="726"/>
      <c r="BJN106" s="726"/>
      <c r="BJO106" s="726"/>
      <c r="BJP106" s="726"/>
      <c r="BJQ106" s="726"/>
      <c r="BJR106" s="726"/>
      <c r="BJS106" s="726"/>
      <c r="BJT106" s="726"/>
      <c r="BJU106" s="726"/>
      <c r="BJV106" s="726"/>
      <c r="BJW106" s="726"/>
      <c r="BJX106" s="726"/>
      <c r="BJY106" s="726"/>
      <c r="BJZ106" s="726"/>
      <c r="BKA106" s="726"/>
      <c r="BKB106" s="726"/>
      <c r="BKC106" s="726"/>
      <c r="BKD106" s="726"/>
      <c r="BKE106" s="726"/>
      <c r="BKF106" s="726"/>
      <c r="BKG106" s="726"/>
      <c r="BKH106" s="726"/>
      <c r="BKI106" s="726"/>
      <c r="BKJ106" s="726"/>
      <c r="BKK106" s="726"/>
      <c r="BKL106" s="726"/>
      <c r="BKM106" s="726"/>
      <c r="BKN106" s="726"/>
      <c r="BKO106" s="726"/>
      <c r="BKP106" s="726"/>
      <c r="BKQ106" s="726"/>
      <c r="BKR106" s="726"/>
      <c r="BKS106" s="726"/>
      <c r="BKT106" s="726"/>
      <c r="BKU106" s="726"/>
      <c r="BKV106" s="726"/>
      <c r="BKW106" s="726"/>
      <c r="BKX106" s="726"/>
      <c r="BKY106" s="726"/>
      <c r="BKZ106" s="726"/>
      <c r="BLA106" s="726"/>
      <c r="BLB106" s="726"/>
      <c r="BLC106" s="726"/>
      <c r="BLD106" s="726"/>
      <c r="BLE106" s="726"/>
      <c r="BLF106" s="726"/>
      <c r="BLG106" s="726"/>
      <c r="BLH106" s="726"/>
      <c r="BLI106" s="726"/>
      <c r="BLJ106" s="726"/>
      <c r="BLK106" s="726"/>
      <c r="BLL106" s="726"/>
      <c r="BLM106" s="726"/>
      <c r="BLN106" s="726"/>
      <c r="BLO106" s="726"/>
      <c r="BLP106" s="726"/>
      <c r="BLQ106" s="726"/>
      <c r="BLR106" s="726"/>
      <c r="BLS106" s="726"/>
      <c r="BLT106" s="726"/>
      <c r="BLU106" s="726"/>
      <c r="BLV106" s="726"/>
      <c r="BLW106" s="726"/>
      <c r="BLX106" s="726"/>
      <c r="BLY106" s="726"/>
      <c r="BLZ106" s="726"/>
      <c r="BMA106" s="726"/>
      <c r="BMB106" s="726"/>
      <c r="BMC106" s="726"/>
      <c r="BMD106" s="726"/>
      <c r="BME106" s="726"/>
      <c r="BMF106" s="726"/>
      <c r="BMG106" s="726"/>
      <c r="BMH106" s="726"/>
      <c r="BMI106" s="726"/>
      <c r="BMJ106" s="726"/>
      <c r="BMK106" s="726"/>
      <c r="BML106" s="726"/>
      <c r="BMM106" s="726"/>
      <c r="BMN106" s="726"/>
      <c r="BMO106" s="726"/>
      <c r="BMP106" s="726"/>
      <c r="BMQ106" s="726"/>
      <c r="BMR106" s="726"/>
      <c r="BMS106" s="726"/>
      <c r="BMT106" s="726"/>
      <c r="BMU106" s="726"/>
      <c r="BMV106" s="726"/>
      <c r="BMW106" s="726"/>
      <c r="BMX106" s="726"/>
      <c r="BMY106" s="726"/>
      <c r="BMZ106" s="726"/>
      <c r="BNA106" s="726"/>
      <c r="BNB106" s="726"/>
      <c r="BNC106" s="726"/>
      <c r="BND106" s="726"/>
      <c r="BNE106" s="726"/>
      <c r="BNF106" s="726"/>
      <c r="BNG106" s="726"/>
      <c r="BNH106" s="726"/>
      <c r="BNI106" s="726"/>
      <c r="BNJ106" s="726"/>
      <c r="BNK106" s="726"/>
      <c r="BNL106" s="726"/>
      <c r="BNM106" s="726"/>
      <c r="BNN106" s="726"/>
      <c r="BNO106" s="726"/>
      <c r="BNP106" s="726"/>
      <c r="BNQ106" s="726"/>
      <c r="BNR106" s="726"/>
      <c r="BNS106" s="726"/>
      <c r="BNT106" s="726"/>
      <c r="BNU106" s="726"/>
      <c r="BNV106" s="726"/>
      <c r="BNW106" s="726"/>
      <c r="BNX106" s="726"/>
      <c r="BNY106" s="726"/>
      <c r="BNZ106" s="726"/>
      <c r="BOA106" s="726"/>
      <c r="BOB106" s="726"/>
      <c r="BOC106" s="726"/>
      <c r="BOD106" s="726"/>
      <c r="BOE106" s="726"/>
      <c r="BOF106" s="726"/>
      <c r="BOG106" s="726"/>
      <c r="BOH106" s="726"/>
      <c r="BOI106" s="726"/>
      <c r="BOJ106" s="726"/>
      <c r="BOK106" s="726"/>
      <c r="BOL106" s="726"/>
      <c r="BOM106" s="726"/>
      <c r="BON106" s="726"/>
      <c r="BOO106" s="726"/>
      <c r="BOP106" s="726"/>
      <c r="BOQ106" s="726"/>
      <c r="BOR106" s="726"/>
      <c r="BOS106" s="726"/>
      <c r="BOT106" s="726"/>
      <c r="BOU106" s="726"/>
      <c r="BOV106" s="726"/>
      <c r="BOW106" s="726"/>
      <c r="BOX106" s="726"/>
      <c r="BOY106" s="726"/>
      <c r="BOZ106" s="726"/>
      <c r="BPA106" s="726"/>
      <c r="BPB106" s="726"/>
      <c r="BPC106" s="726"/>
      <c r="BPD106" s="726"/>
      <c r="BPE106" s="726"/>
      <c r="BPF106" s="726"/>
      <c r="BPG106" s="726"/>
      <c r="BPH106" s="726"/>
      <c r="BPI106" s="726"/>
      <c r="BPJ106" s="726"/>
      <c r="BPK106" s="726"/>
      <c r="BPL106" s="726"/>
      <c r="BPM106" s="726"/>
      <c r="BPN106" s="726"/>
      <c r="BPO106" s="726"/>
      <c r="BPP106" s="726"/>
      <c r="BPQ106" s="726"/>
      <c r="BPR106" s="726"/>
      <c r="BPS106" s="726"/>
      <c r="BPT106" s="726"/>
      <c r="BPU106" s="726"/>
      <c r="BPV106" s="726"/>
      <c r="BPW106" s="726"/>
      <c r="BPX106" s="726"/>
      <c r="BPY106" s="726"/>
      <c r="BPZ106" s="726"/>
      <c r="BQA106" s="726"/>
      <c r="BQB106" s="726"/>
      <c r="BQC106" s="726"/>
      <c r="BQD106" s="726"/>
      <c r="BQE106" s="726"/>
      <c r="BQF106" s="726"/>
      <c r="BQG106" s="726"/>
      <c r="BQH106" s="726"/>
      <c r="BQI106" s="726"/>
      <c r="BQJ106" s="726"/>
      <c r="BQK106" s="726"/>
      <c r="BQL106" s="726"/>
      <c r="BQM106" s="726"/>
      <c r="BQN106" s="726"/>
      <c r="BQO106" s="726"/>
      <c r="BQP106" s="726"/>
      <c r="BQQ106" s="726"/>
      <c r="BQR106" s="726"/>
      <c r="BQS106" s="726"/>
      <c r="BQT106" s="726"/>
      <c r="BQU106" s="726"/>
      <c r="BQV106" s="726"/>
      <c r="BQW106" s="726"/>
      <c r="BQX106" s="726"/>
      <c r="BQY106" s="726"/>
      <c r="BQZ106" s="726"/>
      <c r="BRA106" s="726"/>
      <c r="BRB106" s="726"/>
      <c r="BRC106" s="726"/>
      <c r="BRD106" s="726"/>
      <c r="BRE106" s="726"/>
      <c r="BRF106" s="726"/>
      <c r="BRG106" s="726"/>
      <c r="BRH106" s="726"/>
      <c r="BRI106" s="726"/>
      <c r="BRJ106" s="726"/>
      <c r="BRK106" s="726"/>
      <c r="BRL106" s="726"/>
      <c r="BRM106" s="726"/>
      <c r="BRN106" s="726"/>
      <c r="BRO106" s="726"/>
      <c r="BRP106" s="726"/>
      <c r="BRQ106" s="726"/>
      <c r="BRR106" s="726"/>
      <c r="BRS106" s="726"/>
      <c r="BRT106" s="726"/>
      <c r="BRU106" s="726"/>
      <c r="BRV106" s="726"/>
      <c r="BRW106" s="726"/>
      <c r="BRX106" s="726"/>
      <c r="BRY106" s="726"/>
      <c r="BRZ106" s="726"/>
      <c r="BSA106" s="726"/>
      <c r="BSB106" s="726"/>
      <c r="BSC106" s="726"/>
      <c r="BSD106" s="726"/>
      <c r="BSE106" s="726"/>
      <c r="BSF106" s="726"/>
      <c r="BSG106" s="726"/>
      <c r="BSH106" s="726"/>
      <c r="BSI106" s="726"/>
      <c r="BSJ106" s="726"/>
      <c r="BSK106" s="726"/>
      <c r="BSL106" s="726"/>
      <c r="BSM106" s="726"/>
      <c r="BSN106" s="726"/>
      <c r="BSO106" s="726"/>
      <c r="BSP106" s="726"/>
      <c r="BSQ106" s="726"/>
      <c r="BSR106" s="726"/>
      <c r="BSS106" s="726"/>
      <c r="BST106" s="726"/>
      <c r="BSU106" s="726"/>
      <c r="BSV106" s="726"/>
      <c r="BSW106" s="726"/>
      <c r="BSX106" s="726"/>
      <c r="BSY106" s="726"/>
      <c r="BSZ106" s="726"/>
      <c r="BTA106" s="726"/>
      <c r="BTB106" s="726"/>
      <c r="BTC106" s="726"/>
      <c r="BTD106" s="726"/>
      <c r="BTE106" s="726"/>
      <c r="BTF106" s="726"/>
      <c r="BTG106" s="726"/>
      <c r="BTH106" s="726"/>
      <c r="BTI106" s="726"/>
      <c r="BTJ106" s="726"/>
      <c r="BTK106" s="726"/>
      <c r="BTL106" s="726"/>
      <c r="BTM106" s="726"/>
      <c r="BTN106" s="726"/>
      <c r="BTO106" s="726"/>
      <c r="BTP106" s="726"/>
      <c r="BTQ106" s="726"/>
      <c r="BTR106" s="726"/>
      <c r="BTS106" s="726"/>
      <c r="BTT106" s="726"/>
      <c r="BTU106" s="726"/>
      <c r="BTV106" s="726"/>
      <c r="BTW106" s="726"/>
      <c r="BTX106" s="726"/>
      <c r="BTY106" s="726"/>
      <c r="BTZ106" s="726"/>
      <c r="BUA106" s="726"/>
      <c r="BUB106" s="726"/>
      <c r="BUC106" s="726"/>
      <c r="BUD106" s="726"/>
      <c r="BUE106" s="726"/>
      <c r="BUF106" s="726"/>
      <c r="BUG106" s="726"/>
      <c r="BUH106" s="726"/>
      <c r="BUI106" s="726"/>
      <c r="BUJ106" s="726"/>
      <c r="BUK106" s="726"/>
      <c r="BUL106" s="726"/>
      <c r="BUM106" s="726"/>
      <c r="BUN106" s="726"/>
      <c r="BUO106" s="726"/>
      <c r="BUP106" s="726"/>
      <c r="BUQ106" s="726"/>
      <c r="BUR106" s="726"/>
      <c r="BUS106" s="726"/>
      <c r="BUT106" s="726"/>
      <c r="BUU106" s="726"/>
      <c r="BUV106" s="726"/>
      <c r="BUW106" s="726"/>
      <c r="BUX106" s="726"/>
      <c r="BUY106" s="726"/>
      <c r="BUZ106" s="726"/>
      <c r="BVA106" s="726"/>
      <c r="BVB106" s="726"/>
      <c r="BVC106" s="726"/>
      <c r="BVD106" s="726"/>
      <c r="BVE106" s="726"/>
      <c r="BVF106" s="726"/>
      <c r="BVG106" s="726"/>
      <c r="BVH106" s="726"/>
      <c r="BVI106" s="726"/>
      <c r="BVJ106" s="726"/>
      <c r="BVK106" s="726"/>
      <c r="BVL106" s="726"/>
      <c r="BVM106" s="726"/>
      <c r="BVN106" s="726"/>
      <c r="BVO106" s="726"/>
      <c r="BVP106" s="726"/>
      <c r="BVQ106" s="726"/>
      <c r="BVR106" s="726"/>
      <c r="BVS106" s="726"/>
      <c r="BVT106" s="726"/>
      <c r="BVU106" s="726"/>
      <c r="BVV106" s="726"/>
      <c r="BVW106" s="726"/>
      <c r="BVX106" s="726"/>
      <c r="BVY106" s="726"/>
      <c r="BVZ106" s="726"/>
      <c r="BWA106" s="726"/>
      <c r="BWB106" s="726"/>
      <c r="BWC106" s="726"/>
      <c r="BWD106" s="726"/>
      <c r="BWE106" s="726"/>
      <c r="BWF106" s="726"/>
      <c r="BWG106" s="726"/>
      <c r="BWH106" s="726"/>
      <c r="BWI106" s="726"/>
      <c r="BWJ106" s="726"/>
      <c r="BWK106" s="726"/>
      <c r="BWL106" s="726"/>
      <c r="BWM106" s="726"/>
      <c r="BWN106" s="726"/>
      <c r="BWO106" s="726"/>
      <c r="BWP106" s="726"/>
      <c r="BWQ106" s="726"/>
      <c r="BWR106" s="726"/>
      <c r="BWS106" s="726"/>
      <c r="BWT106" s="726"/>
      <c r="BWU106" s="726"/>
      <c r="BWV106" s="726"/>
      <c r="BWW106" s="726"/>
      <c r="BWX106" s="726"/>
      <c r="BWY106" s="726"/>
      <c r="BWZ106" s="726"/>
      <c r="BXA106" s="726"/>
      <c r="BXB106" s="726"/>
      <c r="BXC106" s="726"/>
      <c r="BXD106" s="726"/>
      <c r="BXE106" s="726"/>
      <c r="BXF106" s="726"/>
      <c r="BXG106" s="726"/>
      <c r="BXH106" s="726"/>
      <c r="BXI106" s="726"/>
      <c r="BXJ106" s="726"/>
      <c r="BXK106" s="726"/>
      <c r="BXL106" s="726"/>
      <c r="BXM106" s="726"/>
      <c r="BXN106" s="726"/>
      <c r="BXO106" s="726"/>
      <c r="BXP106" s="726"/>
      <c r="BXQ106" s="726"/>
      <c r="BXR106" s="726"/>
      <c r="BXS106" s="726"/>
      <c r="BXT106" s="726"/>
      <c r="BXU106" s="726"/>
      <c r="BXV106" s="726"/>
      <c r="BXW106" s="726"/>
      <c r="BXX106" s="726"/>
      <c r="BXY106" s="726"/>
      <c r="BXZ106" s="726"/>
      <c r="BYA106" s="726"/>
      <c r="BYB106" s="726"/>
      <c r="BYC106" s="726"/>
      <c r="BYD106" s="726"/>
      <c r="BYE106" s="726"/>
      <c r="BYF106" s="726"/>
      <c r="BYG106" s="726"/>
      <c r="BYH106" s="726"/>
      <c r="BYI106" s="726"/>
      <c r="BYJ106" s="726"/>
      <c r="BYK106" s="726"/>
      <c r="BYL106" s="726"/>
      <c r="BYM106" s="726"/>
      <c r="BYN106" s="726"/>
      <c r="BYO106" s="726"/>
      <c r="BYP106" s="726"/>
      <c r="BYQ106" s="726"/>
      <c r="BYR106" s="726"/>
      <c r="BYS106" s="726"/>
      <c r="BYT106" s="726"/>
      <c r="BYU106" s="726"/>
      <c r="BYV106" s="726"/>
      <c r="BYW106" s="726"/>
      <c r="BYX106" s="726"/>
      <c r="BYY106" s="726"/>
      <c r="BYZ106" s="726"/>
      <c r="BZA106" s="726"/>
      <c r="BZB106" s="726"/>
      <c r="BZC106" s="726"/>
      <c r="BZD106" s="726"/>
      <c r="BZE106" s="726"/>
      <c r="BZF106" s="726"/>
      <c r="BZG106" s="726"/>
      <c r="BZH106" s="726"/>
      <c r="BZI106" s="726"/>
      <c r="BZJ106" s="726"/>
      <c r="BZK106" s="726"/>
      <c r="BZL106" s="726"/>
      <c r="BZM106" s="726"/>
      <c r="BZN106" s="726"/>
      <c r="BZO106" s="726"/>
      <c r="BZP106" s="726"/>
      <c r="BZQ106" s="726"/>
      <c r="BZR106" s="726"/>
      <c r="BZS106" s="726"/>
      <c r="BZT106" s="726"/>
      <c r="BZU106" s="726"/>
      <c r="BZV106" s="726"/>
      <c r="BZW106" s="726"/>
      <c r="BZX106" s="726"/>
      <c r="BZY106" s="726"/>
      <c r="BZZ106" s="726"/>
      <c r="CAA106" s="726"/>
      <c r="CAB106" s="726"/>
      <c r="CAC106" s="726"/>
      <c r="CAD106" s="726"/>
      <c r="CAE106" s="726"/>
      <c r="CAF106" s="726"/>
      <c r="CAG106" s="726"/>
      <c r="CAH106" s="726"/>
      <c r="CAI106" s="726"/>
      <c r="CAJ106" s="726"/>
      <c r="CAK106" s="726"/>
      <c r="CAL106" s="726"/>
      <c r="CAM106" s="726"/>
      <c r="CAN106" s="726"/>
      <c r="CAO106" s="726"/>
      <c r="CAP106" s="726"/>
      <c r="CAQ106" s="726"/>
      <c r="CAR106" s="726"/>
      <c r="CAS106" s="726"/>
      <c r="CAT106" s="726"/>
      <c r="CAU106" s="726"/>
      <c r="CAV106" s="726"/>
      <c r="CAW106" s="726"/>
      <c r="CAX106" s="726"/>
      <c r="CAY106" s="726"/>
      <c r="CAZ106" s="726"/>
      <c r="CBA106" s="726"/>
      <c r="CBB106" s="726"/>
      <c r="CBC106" s="726"/>
      <c r="CBD106" s="726"/>
      <c r="CBE106" s="726"/>
      <c r="CBF106" s="726"/>
      <c r="CBG106" s="726"/>
      <c r="CBH106" s="726"/>
      <c r="CBI106" s="726"/>
      <c r="CBJ106" s="726"/>
      <c r="CBK106" s="726"/>
      <c r="CBL106" s="726"/>
      <c r="CBM106" s="726"/>
      <c r="CBN106" s="726"/>
      <c r="CBO106" s="726"/>
      <c r="CBP106" s="726"/>
      <c r="CBQ106" s="726"/>
      <c r="CBR106" s="726"/>
      <c r="CBS106" s="726"/>
      <c r="CBT106" s="726"/>
      <c r="CBU106" s="726"/>
      <c r="CBV106" s="726"/>
      <c r="CBW106" s="726"/>
      <c r="CBX106" s="726"/>
      <c r="CBY106" s="726"/>
      <c r="CBZ106" s="726"/>
      <c r="CCA106" s="726"/>
      <c r="CCB106" s="726"/>
      <c r="CCC106" s="726"/>
      <c r="CCD106" s="726"/>
      <c r="CCE106" s="726"/>
      <c r="CCF106" s="726"/>
      <c r="CCG106" s="726"/>
      <c r="CCH106" s="726"/>
      <c r="CCI106" s="726"/>
      <c r="CCJ106" s="726"/>
      <c r="CCK106" s="726"/>
      <c r="CCL106" s="726"/>
      <c r="CCM106" s="726"/>
      <c r="CCN106" s="726"/>
      <c r="CCO106" s="726"/>
      <c r="CCP106" s="726"/>
      <c r="CCQ106" s="726"/>
      <c r="CCR106" s="726"/>
      <c r="CCS106" s="726"/>
      <c r="CCT106" s="726"/>
      <c r="CCU106" s="726"/>
      <c r="CCV106" s="726"/>
      <c r="CCW106" s="726"/>
      <c r="CCX106" s="726"/>
      <c r="CCY106" s="726"/>
      <c r="CCZ106" s="726"/>
      <c r="CDA106" s="726"/>
      <c r="CDB106" s="726"/>
      <c r="CDC106" s="726"/>
      <c r="CDD106" s="726"/>
      <c r="CDE106" s="726"/>
      <c r="CDF106" s="726"/>
      <c r="CDG106" s="726"/>
      <c r="CDH106" s="726"/>
      <c r="CDI106" s="726"/>
      <c r="CDJ106" s="726"/>
      <c r="CDK106" s="726"/>
      <c r="CDL106" s="726"/>
      <c r="CDM106" s="726"/>
      <c r="CDN106" s="726"/>
      <c r="CDO106" s="726"/>
      <c r="CDP106" s="726"/>
      <c r="CDQ106" s="726"/>
      <c r="CDR106" s="726"/>
      <c r="CDS106" s="726"/>
      <c r="CDT106" s="726"/>
      <c r="CDU106" s="726"/>
      <c r="CDV106" s="726"/>
      <c r="CDW106" s="726"/>
      <c r="CDX106" s="726"/>
      <c r="CDY106" s="726"/>
      <c r="CDZ106" s="726"/>
      <c r="CEA106" s="726"/>
      <c r="CEB106" s="726"/>
      <c r="CEC106" s="726"/>
      <c r="CED106" s="726"/>
      <c r="CEE106" s="726"/>
      <c r="CEF106" s="726"/>
      <c r="CEG106" s="726"/>
      <c r="CEH106" s="726"/>
      <c r="CEI106" s="726"/>
      <c r="CEJ106" s="726"/>
      <c r="CEK106" s="726"/>
      <c r="CEL106" s="726"/>
      <c r="CEM106" s="726"/>
      <c r="CEN106" s="726"/>
      <c r="CEO106" s="726"/>
      <c r="CEP106" s="726"/>
      <c r="CEQ106" s="726"/>
      <c r="CER106" s="726"/>
      <c r="CES106" s="726"/>
      <c r="CET106" s="726"/>
      <c r="CEU106" s="726"/>
      <c r="CEV106" s="726"/>
      <c r="CEW106" s="726"/>
      <c r="CEX106" s="726"/>
      <c r="CEY106" s="726"/>
      <c r="CEZ106" s="726"/>
      <c r="CFA106" s="726"/>
      <c r="CFB106" s="726"/>
      <c r="CFC106" s="726"/>
      <c r="CFD106" s="726"/>
      <c r="CFE106" s="726"/>
      <c r="CFF106" s="726"/>
      <c r="CFG106" s="726"/>
      <c r="CFH106" s="726"/>
      <c r="CFI106" s="726"/>
      <c r="CFJ106" s="726"/>
      <c r="CFK106" s="726"/>
      <c r="CFL106" s="726"/>
      <c r="CFM106" s="726"/>
      <c r="CFN106" s="726"/>
      <c r="CFO106" s="726"/>
      <c r="CFP106" s="726"/>
      <c r="CFQ106" s="726"/>
      <c r="CFR106" s="726"/>
      <c r="CFS106" s="726"/>
      <c r="CFT106" s="726"/>
      <c r="CFU106" s="726"/>
      <c r="CFV106" s="726"/>
      <c r="CFW106" s="726"/>
      <c r="CFX106" s="726"/>
      <c r="CFY106" s="726"/>
      <c r="CFZ106" s="726"/>
      <c r="CGA106" s="726"/>
      <c r="CGB106" s="726"/>
      <c r="CGC106" s="726"/>
      <c r="CGD106" s="726"/>
      <c r="CGE106" s="726"/>
      <c r="CGF106" s="726"/>
      <c r="CGG106" s="726"/>
      <c r="CGH106" s="726"/>
      <c r="CGI106" s="726"/>
      <c r="CGJ106" s="726"/>
      <c r="CGK106" s="726"/>
      <c r="CGL106" s="726"/>
      <c r="CGM106" s="726"/>
      <c r="CGN106" s="726"/>
      <c r="CGO106" s="726"/>
      <c r="CGP106" s="726"/>
      <c r="CGQ106" s="726"/>
      <c r="CGR106" s="726"/>
      <c r="CGS106" s="726"/>
      <c r="CGT106" s="726"/>
      <c r="CGU106" s="726"/>
      <c r="CGV106" s="726"/>
      <c r="CGW106" s="726"/>
      <c r="CGX106" s="726"/>
      <c r="CGY106" s="726"/>
      <c r="CGZ106" s="726"/>
      <c r="CHA106" s="726"/>
      <c r="CHB106" s="726"/>
      <c r="CHC106" s="726"/>
      <c r="CHD106" s="726"/>
      <c r="CHE106" s="726"/>
      <c r="CHF106" s="726"/>
      <c r="CHG106" s="726"/>
      <c r="CHH106" s="726"/>
      <c r="CHI106" s="726"/>
      <c r="CHJ106" s="726"/>
      <c r="CHK106" s="726"/>
      <c r="CHL106" s="726"/>
      <c r="CHM106" s="726"/>
      <c r="CHN106" s="726"/>
      <c r="CHO106" s="726"/>
      <c r="CHP106" s="726"/>
      <c r="CHQ106" s="726"/>
      <c r="CHR106" s="726"/>
      <c r="CHS106" s="726"/>
      <c r="CHT106" s="726"/>
      <c r="CHU106" s="726"/>
      <c r="CHV106" s="726"/>
      <c r="CHW106" s="726"/>
      <c r="CHX106" s="726"/>
      <c r="CHY106" s="726"/>
      <c r="CHZ106" s="726"/>
      <c r="CIA106" s="726"/>
      <c r="CIB106" s="726"/>
      <c r="CIC106" s="726"/>
      <c r="CID106" s="726"/>
      <c r="CIE106" s="726"/>
      <c r="CIF106" s="726"/>
      <c r="CIG106" s="726"/>
      <c r="CIH106" s="726"/>
      <c r="CII106" s="726"/>
      <c r="CIJ106" s="726"/>
      <c r="CIK106" s="726"/>
      <c r="CIL106" s="726"/>
      <c r="CIM106" s="726"/>
      <c r="CIN106" s="726"/>
      <c r="CIO106" s="726"/>
      <c r="CIP106" s="726"/>
      <c r="CIQ106" s="726"/>
      <c r="CIR106" s="726"/>
      <c r="CIS106" s="726"/>
      <c r="CIT106" s="726"/>
      <c r="CIU106" s="726"/>
      <c r="CIV106" s="726"/>
      <c r="CIW106" s="726"/>
      <c r="CIX106" s="726"/>
      <c r="CIY106" s="726"/>
      <c r="CIZ106" s="726"/>
      <c r="CJA106" s="726"/>
      <c r="CJB106" s="726"/>
      <c r="CJC106" s="726"/>
      <c r="CJD106" s="726"/>
      <c r="CJE106" s="726"/>
      <c r="CJF106" s="726"/>
      <c r="CJG106" s="726"/>
      <c r="CJH106" s="726"/>
      <c r="CJI106" s="726"/>
      <c r="CJJ106" s="726"/>
      <c r="CJK106" s="726"/>
      <c r="CJL106" s="726"/>
      <c r="CJM106" s="726"/>
      <c r="CJN106" s="726"/>
      <c r="CJO106" s="726"/>
      <c r="CJP106" s="726"/>
      <c r="CJQ106" s="726"/>
      <c r="CJR106" s="726"/>
      <c r="CJS106" s="726"/>
      <c r="CJT106" s="726"/>
      <c r="CJU106" s="726"/>
      <c r="CJV106" s="726"/>
      <c r="CJW106" s="726"/>
      <c r="CJX106" s="726"/>
      <c r="CJY106" s="726"/>
      <c r="CJZ106" s="726"/>
      <c r="CKA106" s="726"/>
      <c r="CKB106" s="726"/>
      <c r="CKC106" s="726"/>
      <c r="CKD106" s="726"/>
      <c r="CKE106" s="726"/>
      <c r="CKF106" s="726"/>
      <c r="CKG106" s="726"/>
      <c r="CKH106" s="726"/>
      <c r="CKI106" s="726"/>
      <c r="CKJ106" s="726"/>
      <c r="CKK106" s="726"/>
      <c r="CKL106" s="726"/>
      <c r="CKM106" s="726"/>
      <c r="CKN106" s="726"/>
      <c r="CKO106" s="726"/>
      <c r="CKP106" s="726"/>
      <c r="CKQ106" s="726"/>
      <c r="CKR106" s="726"/>
      <c r="CKS106" s="726"/>
      <c r="CKT106" s="726"/>
      <c r="CKU106" s="726"/>
      <c r="CKV106" s="726"/>
      <c r="CKW106" s="726"/>
      <c r="CKX106" s="726"/>
      <c r="CKY106" s="726"/>
      <c r="CKZ106" s="726"/>
      <c r="CLA106" s="726"/>
      <c r="CLB106" s="726"/>
      <c r="CLC106" s="726"/>
      <c r="CLD106" s="726"/>
      <c r="CLE106" s="726"/>
      <c r="CLF106" s="726"/>
      <c r="CLG106" s="726"/>
      <c r="CLH106" s="726"/>
      <c r="CLI106" s="726"/>
      <c r="CLJ106" s="726"/>
      <c r="CLK106" s="726"/>
      <c r="CLL106" s="726"/>
      <c r="CLM106" s="726"/>
      <c r="CLN106" s="726"/>
      <c r="CLO106" s="726"/>
      <c r="CLP106" s="726"/>
      <c r="CLQ106" s="726"/>
      <c r="CLR106" s="726"/>
      <c r="CLS106" s="726"/>
      <c r="CLT106" s="726"/>
      <c r="CLU106" s="726"/>
      <c r="CLV106" s="726"/>
      <c r="CLW106" s="726"/>
      <c r="CLX106" s="726"/>
      <c r="CLY106" s="726"/>
      <c r="CLZ106" s="726"/>
      <c r="CMA106" s="726"/>
      <c r="CMB106" s="726"/>
      <c r="CMC106" s="726"/>
      <c r="CMD106" s="726"/>
      <c r="CME106" s="726"/>
      <c r="CMF106" s="726"/>
      <c r="CMG106" s="726"/>
      <c r="CMH106" s="726"/>
      <c r="CMI106" s="726"/>
      <c r="CMJ106" s="726"/>
      <c r="CMK106" s="726"/>
      <c r="CML106" s="726"/>
      <c r="CMM106" s="726"/>
      <c r="CMN106" s="726"/>
      <c r="CMO106" s="726"/>
      <c r="CMP106" s="726"/>
      <c r="CMQ106" s="726"/>
      <c r="CMR106" s="726"/>
      <c r="CMS106" s="726"/>
      <c r="CMT106" s="726"/>
      <c r="CMU106" s="726"/>
      <c r="CMV106" s="726"/>
      <c r="CMW106" s="726"/>
      <c r="CMX106" s="726"/>
      <c r="CMY106" s="726"/>
      <c r="CMZ106" s="726"/>
      <c r="CNA106" s="726"/>
      <c r="CNB106" s="726"/>
      <c r="CNC106" s="726"/>
      <c r="CND106" s="726"/>
      <c r="CNE106" s="726"/>
      <c r="CNF106" s="726"/>
      <c r="CNG106" s="726"/>
      <c r="CNH106" s="726"/>
      <c r="CNI106" s="726"/>
      <c r="CNJ106" s="726"/>
      <c r="CNK106" s="726"/>
      <c r="CNL106" s="726"/>
      <c r="CNM106" s="726"/>
      <c r="CNN106" s="726"/>
      <c r="CNO106" s="726"/>
      <c r="CNP106" s="726"/>
      <c r="CNQ106" s="726"/>
      <c r="CNR106" s="726"/>
      <c r="CNS106" s="726"/>
      <c r="CNT106" s="726"/>
      <c r="CNU106" s="726"/>
      <c r="CNV106" s="726"/>
      <c r="CNW106" s="726"/>
      <c r="CNX106" s="726"/>
      <c r="CNY106" s="726"/>
      <c r="CNZ106" s="726"/>
      <c r="COA106" s="726"/>
      <c r="COB106" s="726"/>
      <c r="COC106" s="726"/>
      <c r="COD106" s="726"/>
      <c r="COE106" s="726"/>
      <c r="COF106" s="726"/>
      <c r="COG106" s="726"/>
      <c r="COH106" s="726"/>
      <c r="COI106" s="726"/>
      <c r="COJ106" s="726"/>
      <c r="COK106" s="726"/>
      <c r="COL106" s="726"/>
      <c r="COM106" s="726"/>
      <c r="CON106" s="726"/>
      <c r="COO106" s="726"/>
      <c r="COP106" s="726"/>
      <c r="COQ106" s="726"/>
      <c r="COR106" s="726"/>
      <c r="COS106" s="726"/>
      <c r="COT106" s="726"/>
      <c r="COU106" s="726"/>
      <c r="COV106" s="726"/>
      <c r="COW106" s="726"/>
      <c r="COX106" s="726"/>
      <c r="COY106" s="726"/>
      <c r="COZ106" s="726"/>
      <c r="CPA106" s="726"/>
      <c r="CPB106" s="726"/>
      <c r="CPC106" s="726"/>
      <c r="CPD106" s="726"/>
      <c r="CPE106" s="726"/>
      <c r="CPF106" s="726"/>
      <c r="CPG106" s="726"/>
      <c r="CPH106" s="726"/>
      <c r="CPI106" s="726"/>
      <c r="CPJ106" s="726"/>
      <c r="CPK106" s="726"/>
      <c r="CPL106" s="726"/>
      <c r="CPM106" s="726"/>
      <c r="CPN106" s="726"/>
      <c r="CPO106" s="726"/>
      <c r="CPP106" s="726"/>
      <c r="CPQ106" s="726"/>
      <c r="CPR106" s="726"/>
      <c r="CPS106" s="726"/>
      <c r="CPT106" s="726"/>
      <c r="CPU106" s="726"/>
      <c r="CPV106" s="726"/>
      <c r="CPW106" s="726"/>
      <c r="CPX106" s="726"/>
      <c r="CPY106" s="726"/>
      <c r="CPZ106" s="726"/>
      <c r="CQA106" s="726"/>
      <c r="CQB106" s="726"/>
      <c r="CQC106" s="726"/>
      <c r="CQD106" s="726"/>
      <c r="CQE106" s="726"/>
      <c r="CQF106" s="726"/>
      <c r="CQG106" s="726"/>
      <c r="CQH106" s="726"/>
      <c r="CQI106" s="726"/>
      <c r="CQJ106" s="726"/>
      <c r="CQK106" s="726"/>
      <c r="CQL106" s="726"/>
      <c r="CQM106" s="726"/>
      <c r="CQN106" s="726"/>
      <c r="CQO106" s="726"/>
      <c r="CQP106" s="726"/>
      <c r="CQQ106" s="726"/>
      <c r="CQR106" s="726"/>
      <c r="CQS106" s="726"/>
      <c r="CQT106" s="726"/>
      <c r="CQU106" s="726"/>
      <c r="CQV106" s="726"/>
      <c r="CQW106" s="726"/>
      <c r="CQX106" s="726"/>
      <c r="CQY106" s="726"/>
      <c r="CQZ106" s="726"/>
      <c r="CRA106" s="726"/>
      <c r="CRB106" s="726"/>
      <c r="CRC106" s="726"/>
      <c r="CRD106" s="726"/>
      <c r="CRE106" s="726"/>
      <c r="CRF106" s="726"/>
      <c r="CRG106" s="726"/>
      <c r="CRH106" s="726"/>
      <c r="CRI106" s="726"/>
      <c r="CRJ106" s="726"/>
      <c r="CRK106" s="726"/>
      <c r="CRL106" s="726"/>
      <c r="CRM106" s="726"/>
      <c r="CRN106" s="726"/>
      <c r="CRO106" s="726"/>
      <c r="CRP106" s="726"/>
      <c r="CRQ106" s="726"/>
      <c r="CRR106" s="726"/>
      <c r="CRS106" s="726"/>
      <c r="CRT106" s="726"/>
      <c r="CRU106" s="726"/>
      <c r="CRV106" s="726"/>
      <c r="CRW106" s="726"/>
      <c r="CRX106" s="726"/>
      <c r="CRY106" s="726"/>
      <c r="CRZ106" s="726"/>
      <c r="CSA106" s="726"/>
      <c r="CSB106" s="726"/>
      <c r="CSC106" s="726"/>
      <c r="CSD106" s="726"/>
      <c r="CSE106" s="726"/>
      <c r="CSF106" s="726"/>
      <c r="CSG106" s="726"/>
      <c r="CSH106" s="726"/>
      <c r="CSI106" s="726"/>
      <c r="CSJ106" s="726"/>
      <c r="CSK106" s="726"/>
      <c r="CSL106" s="726"/>
      <c r="CSM106" s="726"/>
      <c r="CSN106" s="726"/>
      <c r="CSO106" s="726"/>
      <c r="CSP106" s="726"/>
      <c r="CSQ106" s="726"/>
      <c r="CSR106" s="726"/>
      <c r="CSS106" s="726"/>
      <c r="CST106" s="726"/>
      <c r="CSU106" s="726"/>
      <c r="CSV106" s="726"/>
      <c r="CSW106" s="726"/>
      <c r="CSX106" s="726"/>
      <c r="CSY106" s="726"/>
      <c r="CSZ106" s="726"/>
      <c r="CTA106" s="726"/>
      <c r="CTB106" s="726"/>
      <c r="CTC106" s="726"/>
      <c r="CTD106" s="726"/>
      <c r="CTE106" s="726"/>
      <c r="CTF106" s="726"/>
      <c r="CTG106" s="726"/>
      <c r="CTH106" s="726"/>
      <c r="CTI106" s="726"/>
      <c r="CTJ106" s="726"/>
      <c r="CTK106" s="726"/>
      <c r="CTL106" s="726"/>
      <c r="CTM106" s="726"/>
      <c r="CTN106" s="726"/>
      <c r="CTO106" s="726"/>
      <c r="CTP106" s="726"/>
      <c r="CTQ106" s="726"/>
      <c r="CTR106" s="726"/>
      <c r="CTS106" s="726"/>
      <c r="CTT106" s="726"/>
      <c r="CTU106" s="726"/>
      <c r="CTV106" s="726"/>
      <c r="CTW106" s="726"/>
      <c r="CTX106" s="726"/>
      <c r="CTY106" s="726"/>
      <c r="CTZ106" s="726"/>
      <c r="CUA106" s="726"/>
      <c r="CUB106" s="726"/>
      <c r="CUC106" s="726"/>
      <c r="CUD106" s="726"/>
      <c r="CUE106" s="726"/>
      <c r="CUF106" s="726"/>
      <c r="CUG106" s="726"/>
      <c r="CUH106" s="726"/>
      <c r="CUI106" s="726"/>
      <c r="CUJ106" s="726"/>
      <c r="CUK106" s="726"/>
      <c r="CUL106" s="726"/>
      <c r="CUM106" s="726"/>
      <c r="CUN106" s="726"/>
      <c r="CUO106" s="726"/>
      <c r="CUP106" s="726"/>
      <c r="CUQ106" s="726"/>
      <c r="CUR106" s="726"/>
      <c r="CUS106" s="726"/>
      <c r="CUT106" s="726"/>
      <c r="CUU106" s="726"/>
      <c r="CUV106" s="726"/>
      <c r="CUW106" s="726"/>
      <c r="CUX106" s="726"/>
      <c r="CUY106" s="726"/>
      <c r="CUZ106" s="726"/>
      <c r="CVA106" s="726"/>
      <c r="CVB106" s="726"/>
      <c r="CVC106" s="726"/>
      <c r="CVD106" s="726"/>
      <c r="CVE106" s="726"/>
      <c r="CVF106" s="726"/>
      <c r="CVG106" s="726"/>
      <c r="CVH106" s="726"/>
      <c r="CVI106" s="726"/>
      <c r="CVJ106" s="726"/>
      <c r="CVK106" s="726"/>
      <c r="CVL106" s="726"/>
      <c r="CVM106" s="726"/>
      <c r="CVN106" s="726"/>
      <c r="CVO106" s="726"/>
      <c r="CVP106" s="726"/>
      <c r="CVQ106" s="726"/>
      <c r="CVR106" s="726"/>
      <c r="CVS106" s="726"/>
      <c r="CVT106" s="726"/>
      <c r="CVU106" s="726"/>
      <c r="CVV106" s="726"/>
      <c r="CVW106" s="726"/>
      <c r="CVX106" s="726"/>
      <c r="CVY106" s="726"/>
      <c r="CVZ106" s="726"/>
      <c r="CWA106" s="726"/>
      <c r="CWB106" s="726"/>
      <c r="CWC106" s="726"/>
      <c r="CWD106" s="726"/>
      <c r="CWE106" s="726"/>
      <c r="CWF106" s="726"/>
      <c r="CWG106" s="726"/>
      <c r="CWH106" s="726"/>
      <c r="CWI106" s="726"/>
      <c r="CWJ106" s="726"/>
      <c r="CWK106" s="726"/>
      <c r="CWL106" s="726"/>
      <c r="CWM106" s="726"/>
      <c r="CWN106" s="726"/>
      <c r="CWO106" s="726"/>
      <c r="CWP106" s="726"/>
      <c r="CWQ106" s="726"/>
      <c r="CWR106" s="726"/>
      <c r="CWS106" s="726"/>
      <c r="CWT106" s="726"/>
      <c r="CWU106" s="726"/>
      <c r="CWV106" s="726"/>
      <c r="CWW106" s="726"/>
      <c r="CWX106" s="726"/>
      <c r="CWY106" s="726"/>
      <c r="CWZ106" s="726"/>
      <c r="CXA106" s="726"/>
      <c r="CXB106" s="726"/>
      <c r="CXC106" s="726"/>
      <c r="CXD106" s="726"/>
      <c r="CXE106" s="726"/>
      <c r="CXF106" s="726"/>
      <c r="CXG106" s="726"/>
      <c r="CXH106" s="726"/>
      <c r="CXI106" s="726"/>
      <c r="CXJ106" s="726"/>
      <c r="CXK106" s="726"/>
      <c r="CXL106" s="726"/>
      <c r="CXM106" s="726"/>
      <c r="CXN106" s="726"/>
      <c r="CXO106" s="726"/>
      <c r="CXP106" s="726"/>
      <c r="CXQ106" s="726"/>
      <c r="CXR106" s="726"/>
      <c r="CXS106" s="726"/>
      <c r="CXT106" s="726"/>
      <c r="CXU106" s="726"/>
      <c r="CXV106" s="726"/>
      <c r="CXW106" s="726"/>
      <c r="CXX106" s="726"/>
      <c r="CXY106" s="726"/>
      <c r="CXZ106" s="726"/>
      <c r="CYA106" s="726"/>
      <c r="CYB106" s="726"/>
      <c r="CYC106" s="726"/>
      <c r="CYD106" s="726"/>
      <c r="CYE106" s="726"/>
      <c r="CYF106" s="726"/>
      <c r="CYG106" s="726"/>
      <c r="CYH106" s="726"/>
      <c r="CYI106" s="726"/>
      <c r="CYJ106" s="726"/>
      <c r="CYK106" s="726"/>
      <c r="CYL106" s="726"/>
      <c r="CYM106" s="726"/>
      <c r="CYN106" s="726"/>
      <c r="CYO106" s="726"/>
      <c r="CYP106" s="726"/>
      <c r="CYQ106" s="726"/>
      <c r="CYR106" s="726"/>
      <c r="CYS106" s="726"/>
      <c r="CYT106" s="726"/>
      <c r="CYU106" s="726"/>
      <c r="CYV106" s="726"/>
      <c r="CYW106" s="726"/>
      <c r="CYX106" s="726"/>
      <c r="CYY106" s="726"/>
      <c r="CYZ106" s="726"/>
      <c r="CZA106" s="726"/>
      <c r="CZB106" s="726"/>
      <c r="CZC106" s="726"/>
      <c r="CZD106" s="726"/>
      <c r="CZE106" s="726"/>
      <c r="CZF106" s="726"/>
      <c r="CZG106" s="726"/>
      <c r="CZH106" s="726"/>
      <c r="CZI106" s="726"/>
      <c r="CZJ106" s="726"/>
      <c r="CZK106" s="726"/>
      <c r="CZL106" s="726"/>
      <c r="CZM106" s="726"/>
      <c r="CZN106" s="726"/>
      <c r="CZO106" s="726"/>
      <c r="CZP106" s="726"/>
      <c r="CZQ106" s="726"/>
      <c r="CZR106" s="726"/>
      <c r="CZS106" s="726"/>
      <c r="CZT106" s="726"/>
      <c r="CZU106" s="726"/>
      <c r="CZV106" s="726"/>
      <c r="CZW106" s="726"/>
      <c r="CZX106" s="726"/>
      <c r="CZY106" s="726"/>
      <c r="CZZ106" s="726"/>
      <c r="DAA106" s="726"/>
      <c r="DAB106" s="726"/>
      <c r="DAC106" s="726"/>
      <c r="DAD106" s="726"/>
      <c r="DAE106" s="726"/>
      <c r="DAF106" s="726"/>
      <c r="DAG106" s="726"/>
      <c r="DAH106" s="726"/>
      <c r="DAI106" s="726"/>
      <c r="DAJ106" s="726"/>
      <c r="DAK106" s="726"/>
      <c r="DAL106" s="726"/>
      <c r="DAM106" s="726"/>
      <c r="DAN106" s="726"/>
      <c r="DAO106" s="726"/>
      <c r="DAP106" s="726"/>
      <c r="DAQ106" s="726"/>
      <c r="DAR106" s="726"/>
      <c r="DAS106" s="726"/>
      <c r="DAT106" s="726"/>
      <c r="DAU106" s="726"/>
      <c r="DAV106" s="726"/>
      <c r="DAW106" s="726"/>
      <c r="DAX106" s="726"/>
      <c r="DAY106" s="726"/>
      <c r="DAZ106" s="726"/>
      <c r="DBA106" s="726"/>
      <c r="DBB106" s="726"/>
      <c r="DBC106" s="726"/>
      <c r="DBD106" s="726"/>
      <c r="DBE106" s="726"/>
      <c r="DBF106" s="726"/>
      <c r="DBG106" s="726"/>
      <c r="DBH106" s="726"/>
      <c r="DBI106" s="726"/>
      <c r="DBJ106" s="726"/>
      <c r="DBK106" s="726"/>
      <c r="DBL106" s="726"/>
      <c r="DBM106" s="726"/>
      <c r="DBN106" s="726"/>
      <c r="DBO106" s="726"/>
      <c r="DBP106" s="726"/>
      <c r="DBQ106" s="726"/>
      <c r="DBR106" s="726"/>
      <c r="DBS106" s="726"/>
      <c r="DBT106" s="726"/>
      <c r="DBU106" s="726"/>
      <c r="DBV106" s="726"/>
      <c r="DBW106" s="726"/>
      <c r="DBX106" s="726"/>
      <c r="DBY106" s="726"/>
      <c r="DBZ106" s="726"/>
      <c r="DCA106" s="726"/>
      <c r="DCB106" s="726"/>
      <c r="DCC106" s="726"/>
      <c r="DCD106" s="726"/>
      <c r="DCE106" s="726"/>
      <c r="DCF106" s="726"/>
      <c r="DCG106" s="726"/>
      <c r="DCH106" s="726"/>
      <c r="DCI106" s="726"/>
      <c r="DCJ106" s="726"/>
      <c r="DCK106" s="726"/>
      <c r="DCL106" s="726"/>
      <c r="DCM106" s="726"/>
      <c r="DCN106" s="726"/>
      <c r="DCO106" s="726"/>
      <c r="DCP106" s="726"/>
      <c r="DCQ106" s="726"/>
      <c r="DCR106" s="726"/>
      <c r="DCS106" s="726"/>
      <c r="DCT106" s="726"/>
      <c r="DCU106" s="726"/>
      <c r="DCV106" s="726"/>
      <c r="DCW106" s="726"/>
      <c r="DCX106" s="726"/>
      <c r="DCY106" s="726"/>
      <c r="DCZ106" s="726"/>
      <c r="DDA106" s="726"/>
      <c r="DDB106" s="726"/>
      <c r="DDC106" s="726"/>
      <c r="DDD106" s="726"/>
      <c r="DDE106" s="726"/>
      <c r="DDF106" s="726"/>
      <c r="DDG106" s="726"/>
      <c r="DDH106" s="726"/>
      <c r="DDI106" s="726"/>
      <c r="DDJ106" s="726"/>
      <c r="DDK106" s="726"/>
      <c r="DDL106" s="726"/>
      <c r="DDM106" s="726"/>
      <c r="DDN106" s="726"/>
      <c r="DDO106" s="726"/>
      <c r="DDP106" s="726"/>
      <c r="DDQ106" s="726"/>
      <c r="DDR106" s="726"/>
      <c r="DDS106" s="726"/>
      <c r="DDT106" s="726"/>
      <c r="DDU106" s="726"/>
      <c r="DDV106" s="726"/>
      <c r="DDW106" s="726"/>
      <c r="DDX106" s="726"/>
      <c r="DDY106" s="726"/>
      <c r="DDZ106" s="726"/>
      <c r="DEA106" s="726"/>
      <c r="DEB106" s="726"/>
      <c r="DEC106" s="726"/>
      <c r="DED106" s="726"/>
      <c r="DEE106" s="726"/>
      <c r="DEF106" s="726"/>
      <c r="DEG106" s="726"/>
      <c r="DEH106" s="726"/>
      <c r="DEI106" s="726"/>
      <c r="DEJ106" s="726"/>
      <c r="DEK106" s="726"/>
      <c r="DEL106" s="726"/>
      <c r="DEM106" s="726"/>
      <c r="DEN106" s="726"/>
      <c r="DEO106" s="726"/>
      <c r="DEP106" s="726"/>
      <c r="DEQ106" s="726"/>
      <c r="DER106" s="726"/>
      <c r="DES106" s="726"/>
      <c r="DET106" s="726"/>
      <c r="DEU106" s="726"/>
      <c r="DEV106" s="726"/>
      <c r="DEW106" s="726"/>
      <c r="DEX106" s="726"/>
      <c r="DEY106" s="726"/>
      <c r="DEZ106" s="726"/>
      <c r="DFA106" s="726"/>
      <c r="DFB106" s="726"/>
      <c r="DFC106" s="726"/>
      <c r="DFD106" s="726"/>
      <c r="DFE106" s="726"/>
      <c r="DFF106" s="726"/>
      <c r="DFG106" s="726"/>
      <c r="DFH106" s="726"/>
      <c r="DFI106" s="726"/>
      <c r="DFJ106" s="726"/>
      <c r="DFK106" s="726"/>
      <c r="DFL106" s="726"/>
      <c r="DFM106" s="726"/>
      <c r="DFN106" s="726"/>
      <c r="DFO106" s="726"/>
      <c r="DFP106" s="726"/>
      <c r="DFQ106" s="726"/>
      <c r="DFR106" s="726"/>
      <c r="DFS106" s="726"/>
      <c r="DFT106" s="726"/>
      <c r="DFU106" s="726"/>
      <c r="DFV106" s="726"/>
      <c r="DFW106" s="726"/>
      <c r="DFX106" s="726"/>
      <c r="DFY106" s="726"/>
      <c r="DFZ106" s="726"/>
      <c r="DGA106" s="726"/>
      <c r="DGB106" s="726"/>
      <c r="DGC106" s="726"/>
      <c r="DGD106" s="726"/>
      <c r="DGE106" s="726"/>
      <c r="DGF106" s="726"/>
      <c r="DGG106" s="726"/>
      <c r="DGH106" s="726"/>
      <c r="DGI106" s="726"/>
      <c r="DGJ106" s="726"/>
      <c r="DGK106" s="726"/>
      <c r="DGL106" s="726"/>
      <c r="DGM106" s="726"/>
      <c r="DGN106" s="726"/>
      <c r="DGO106" s="726"/>
      <c r="DGP106" s="726"/>
      <c r="DGQ106" s="726"/>
      <c r="DGR106" s="726"/>
      <c r="DGS106" s="726"/>
      <c r="DGT106" s="726"/>
      <c r="DGU106" s="726"/>
      <c r="DGV106" s="726"/>
      <c r="DGW106" s="726"/>
      <c r="DGX106" s="726"/>
      <c r="DGY106" s="726"/>
      <c r="DGZ106" s="726"/>
      <c r="DHA106" s="726"/>
      <c r="DHB106" s="726"/>
      <c r="DHC106" s="726"/>
      <c r="DHD106" s="726"/>
      <c r="DHE106" s="726"/>
      <c r="DHF106" s="726"/>
      <c r="DHG106" s="726"/>
      <c r="DHH106" s="726"/>
      <c r="DHI106" s="726"/>
      <c r="DHJ106" s="726"/>
      <c r="DHK106" s="726"/>
      <c r="DHL106" s="726"/>
      <c r="DHM106" s="726"/>
      <c r="DHN106" s="726"/>
      <c r="DHO106" s="726"/>
      <c r="DHP106" s="726"/>
      <c r="DHQ106" s="726"/>
      <c r="DHR106" s="726"/>
      <c r="DHS106" s="726"/>
      <c r="DHT106" s="726"/>
      <c r="DHU106" s="726"/>
      <c r="DHV106" s="726"/>
      <c r="DHW106" s="726"/>
      <c r="DHX106" s="726"/>
      <c r="DHY106" s="726"/>
      <c r="DHZ106" s="726"/>
      <c r="DIA106" s="726"/>
      <c r="DIB106" s="726"/>
      <c r="DIC106" s="726"/>
      <c r="DID106" s="726"/>
      <c r="DIE106" s="726"/>
      <c r="DIF106" s="726"/>
      <c r="DIG106" s="726"/>
      <c r="DIH106" s="726"/>
      <c r="DII106" s="726"/>
      <c r="DIJ106" s="726"/>
      <c r="DIK106" s="726"/>
      <c r="DIL106" s="726"/>
      <c r="DIM106" s="726"/>
      <c r="DIN106" s="726"/>
      <c r="DIO106" s="726"/>
      <c r="DIP106" s="726"/>
      <c r="DIQ106" s="726"/>
      <c r="DIR106" s="726"/>
      <c r="DIS106" s="726"/>
      <c r="DIT106" s="726"/>
      <c r="DIU106" s="726"/>
      <c r="DIV106" s="726"/>
      <c r="DIW106" s="726"/>
      <c r="DIX106" s="726"/>
      <c r="DIY106" s="726"/>
      <c r="DIZ106" s="726"/>
      <c r="DJA106" s="726"/>
      <c r="DJB106" s="726"/>
      <c r="DJC106" s="726"/>
      <c r="DJD106" s="726"/>
      <c r="DJE106" s="726"/>
      <c r="DJF106" s="726"/>
      <c r="DJG106" s="726"/>
      <c r="DJH106" s="726"/>
      <c r="DJI106" s="726"/>
      <c r="DJJ106" s="726"/>
      <c r="DJK106" s="726"/>
      <c r="DJL106" s="726"/>
      <c r="DJM106" s="726"/>
      <c r="DJN106" s="726"/>
      <c r="DJO106" s="726"/>
      <c r="DJP106" s="726"/>
      <c r="DJQ106" s="726"/>
      <c r="DJR106" s="726"/>
      <c r="DJS106" s="726"/>
      <c r="DJT106" s="726"/>
      <c r="DJU106" s="726"/>
      <c r="DJV106" s="726"/>
      <c r="DJW106" s="726"/>
      <c r="DJX106" s="726"/>
      <c r="DJY106" s="726"/>
      <c r="DJZ106" s="726"/>
      <c r="DKA106" s="726"/>
      <c r="DKB106" s="726"/>
      <c r="DKC106" s="726"/>
      <c r="DKD106" s="726"/>
      <c r="DKE106" s="726"/>
      <c r="DKF106" s="726"/>
      <c r="DKG106" s="726"/>
      <c r="DKH106" s="726"/>
      <c r="DKI106" s="726"/>
      <c r="DKJ106" s="726"/>
      <c r="DKK106" s="726"/>
      <c r="DKL106" s="726"/>
      <c r="DKM106" s="726"/>
      <c r="DKN106" s="726"/>
      <c r="DKO106" s="726"/>
      <c r="DKP106" s="726"/>
      <c r="DKQ106" s="726"/>
      <c r="DKR106" s="726"/>
      <c r="DKS106" s="726"/>
      <c r="DKT106" s="726"/>
      <c r="DKU106" s="726"/>
      <c r="DKV106" s="726"/>
      <c r="DKW106" s="726"/>
      <c r="DKX106" s="726"/>
      <c r="DKY106" s="726"/>
      <c r="DKZ106" s="726"/>
      <c r="DLA106" s="726"/>
      <c r="DLB106" s="726"/>
      <c r="DLC106" s="726"/>
      <c r="DLD106" s="726"/>
      <c r="DLE106" s="726"/>
      <c r="DLF106" s="726"/>
      <c r="DLG106" s="726"/>
      <c r="DLH106" s="726"/>
      <c r="DLI106" s="726"/>
      <c r="DLJ106" s="726"/>
      <c r="DLK106" s="726"/>
      <c r="DLL106" s="726"/>
      <c r="DLM106" s="726"/>
      <c r="DLN106" s="726"/>
      <c r="DLO106" s="726"/>
      <c r="DLP106" s="726"/>
      <c r="DLQ106" s="726"/>
      <c r="DLR106" s="726"/>
      <c r="DLS106" s="726"/>
      <c r="DLT106" s="726"/>
      <c r="DLU106" s="726"/>
      <c r="DLV106" s="726"/>
      <c r="DLW106" s="726"/>
      <c r="DLX106" s="726"/>
      <c r="DLY106" s="726"/>
      <c r="DLZ106" s="726"/>
      <c r="DMA106" s="726"/>
      <c r="DMB106" s="726"/>
      <c r="DMC106" s="726"/>
      <c r="DMD106" s="726"/>
      <c r="DME106" s="726"/>
      <c r="DMF106" s="726"/>
      <c r="DMG106" s="726"/>
      <c r="DMH106" s="726"/>
      <c r="DMI106" s="726"/>
      <c r="DMJ106" s="726"/>
      <c r="DMK106" s="726"/>
      <c r="DML106" s="726"/>
      <c r="DMM106" s="726"/>
      <c r="DMN106" s="726"/>
      <c r="DMO106" s="726"/>
      <c r="DMP106" s="726"/>
      <c r="DMQ106" s="726"/>
      <c r="DMR106" s="726"/>
      <c r="DMS106" s="726"/>
      <c r="DMT106" s="726"/>
      <c r="DMU106" s="726"/>
      <c r="DMV106" s="726"/>
      <c r="DMW106" s="726"/>
      <c r="DMX106" s="726"/>
      <c r="DMY106" s="726"/>
      <c r="DMZ106" s="726"/>
      <c r="DNA106" s="726"/>
      <c r="DNB106" s="726"/>
      <c r="DNC106" s="726"/>
      <c r="DND106" s="726"/>
      <c r="DNE106" s="726"/>
      <c r="DNF106" s="726"/>
      <c r="DNG106" s="726"/>
      <c r="DNH106" s="726"/>
      <c r="DNI106" s="726"/>
      <c r="DNJ106" s="726"/>
      <c r="DNK106" s="726"/>
      <c r="DNL106" s="726"/>
      <c r="DNM106" s="726"/>
      <c r="DNN106" s="726"/>
      <c r="DNO106" s="726"/>
      <c r="DNP106" s="726"/>
      <c r="DNQ106" s="726"/>
      <c r="DNR106" s="726"/>
      <c r="DNS106" s="726"/>
      <c r="DNT106" s="726"/>
      <c r="DNU106" s="726"/>
      <c r="DNV106" s="726"/>
      <c r="DNW106" s="726"/>
      <c r="DNX106" s="726"/>
      <c r="DNY106" s="726"/>
      <c r="DNZ106" s="726"/>
      <c r="DOA106" s="726"/>
      <c r="DOB106" s="726"/>
      <c r="DOC106" s="726"/>
      <c r="DOD106" s="726"/>
      <c r="DOE106" s="726"/>
      <c r="DOF106" s="726"/>
      <c r="DOG106" s="726"/>
      <c r="DOH106" s="726"/>
      <c r="DOI106" s="726"/>
      <c r="DOJ106" s="726"/>
      <c r="DOK106" s="726"/>
      <c r="DOL106" s="726"/>
      <c r="DOM106" s="726"/>
      <c r="DON106" s="726"/>
      <c r="DOO106" s="726"/>
      <c r="DOP106" s="726"/>
      <c r="DOQ106" s="726"/>
      <c r="DOR106" s="726"/>
      <c r="DOS106" s="726"/>
      <c r="DOT106" s="726"/>
      <c r="DOU106" s="726"/>
      <c r="DOV106" s="726"/>
      <c r="DOW106" s="726"/>
      <c r="DOX106" s="726"/>
      <c r="DOY106" s="726"/>
      <c r="DOZ106" s="726"/>
      <c r="DPA106" s="726"/>
      <c r="DPB106" s="726"/>
      <c r="DPC106" s="726"/>
      <c r="DPD106" s="726"/>
      <c r="DPE106" s="726"/>
      <c r="DPF106" s="726"/>
      <c r="DPG106" s="726"/>
      <c r="DPH106" s="726"/>
      <c r="DPI106" s="726"/>
      <c r="DPJ106" s="726"/>
      <c r="DPK106" s="726"/>
      <c r="DPL106" s="726"/>
      <c r="DPM106" s="726"/>
      <c r="DPN106" s="726"/>
      <c r="DPO106" s="726"/>
      <c r="DPP106" s="726"/>
      <c r="DPQ106" s="726"/>
      <c r="DPR106" s="726"/>
      <c r="DPS106" s="726"/>
      <c r="DPT106" s="726"/>
      <c r="DPU106" s="726"/>
      <c r="DPV106" s="726"/>
      <c r="DPW106" s="726"/>
      <c r="DPX106" s="726"/>
      <c r="DPY106" s="726"/>
      <c r="DPZ106" s="726"/>
      <c r="DQA106" s="726"/>
      <c r="DQB106" s="726"/>
      <c r="DQC106" s="726"/>
      <c r="DQD106" s="726"/>
      <c r="DQE106" s="726"/>
      <c r="DQF106" s="726"/>
      <c r="DQG106" s="726"/>
      <c r="DQH106" s="726"/>
      <c r="DQI106" s="726"/>
      <c r="DQJ106" s="726"/>
      <c r="DQK106" s="726"/>
      <c r="DQL106" s="726"/>
      <c r="DQM106" s="726"/>
      <c r="DQN106" s="726"/>
      <c r="DQO106" s="726"/>
      <c r="DQP106" s="726"/>
      <c r="DQQ106" s="726"/>
      <c r="DQR106" s="726"/>
      <c r="DQS106" s="726"/>
      <c r="DQT106" s="726"/>
      <c r="DQU106" s="726"/>
      <c r="DQV106" s="726"/>
      <c r="DQW106" s="726"/>
      <c r="DQX106" s="726"/>
      <c r="DQY106" s="726"/>
      <c r="DQZ106" s="726"/>
      <c r="DRA106" s="726"/>
      <c r="DRB106" s="726"/>
      <c r="DRC106" s="726"/>
      <c r="DRD106" s="726"/>
      <c r="DRE106" s="726"/>
      <c r="DRF106" s="726"/>
      <c r="DRG106" s="726"/>
      <c r="DRH106" s="726"/>
      <c r="DRI106" s="726"/>
      <c r="DRJ106" s="726"/>
      <c r="DRK106" s="726"/>
      <c r="DRL106" s="726"/>
      <c r="DRM106" s="726"/>
      <c r="DRN106" s="726"/>
      <c r="DRO106" s="726"/>
      <c r="DRP106" s="726"/>
      <c r="DRQ106" s="726"/>
      <c r="DRR106" s="726"/>
      <c r="DRS106" s="726"/>
      <c r="DRT106" s="726"/>
      <c r="DRU106" s="726"/>
      <c r="DRV106" s="726"/>
      <c r="DRW106" s="726"/>
      <c r="DRX106" s="726"/>
      <c r="DRY106" s="726"/>
      <c r="DRZ106" s="726"/>
      <c r="DSA106" s="726"/>
      <c r="DSB106" s="726"/>
      <c r="DSC106" s="726"/>
      <c r="DSD106" s="726"/>
      <c r="DSE106" s="726"/>
      <c r="DSF106" s="726"/>
      <c r="DSG106" s="726"/>
      <c r="DSH106" s="726"/>
      <c r="DSI106" s="726"/>
      <c r="DSJ106" s="726"/>
      <c r="DSK106" s="726"/>
      <c r="DSL106" s="726"/>
      <c r="DSM106" s="726"/>
      <c r="DSN106" s="726"/>
      <c r="DSO106" s="726"/>
      <c r="DSP106" s="726"/>
      <c r="DSQ106" s="726"/>
      <c r="DSR106" s="726"/>
      <c r="DSS106" s="726"/>
      <c r="DST106" s="726"/>
      <c r="DSU106" s="726"/>
      <c r="DSV106" s="726"/>
      <c r="DSW106" s="726"/>
      <c r="DSX106" s="726"/>
      <c r="DSY106" s="726"/>
      <c r="DSZ106" s="726"/>
      <c r="DTA106" s="726"/>
      <c r="DTB106" s="726"/>
      <c r="DTC106" s="726"/>
      <c r="DTD106" s="726"/>
      <c r="DTE106" s="726"/>
      <c r="DTF106" s="726"/>
      <c r="DTG106" s="726"/>
      <c r="DTH106" s="726"/>
      <c r="DTI106" s="726"/>
      <c r="DTJ106" s="726"/>
      <c r="DTK106" s="726"/>
      <c r="DTL106" s="726"/>
      <c r="DTM106" s="726"/>
      <c r="DTN106" s="726"/>
      <c r="DTO106" s="726"/>
      <c r="DTP106" s="726"/>
      <c r="DTQ106" s="726"/>
      <c r="DTR106" s="726"/>
      <c r="DTS106" s="726"/>
      <c r="DTT106" s="726"/>
      <c r="DTU106" s="726"/>
      <c r="DTV106" s="726"/>
      <c r="DTW106" s="726"/>
      <c r="DTX106" s="726"/>
      <c r="DTY106" s="726"/>
      <c r="DTZ106" s="726"/>
      <c r="DUA106" s="726"/>
      <c r="DUB106" s="726"/>
      <c r="DUC106" s="726"/>
      <c r="DUD106" s="726"/>
      <c r="DUE106" s="726"/>
      <c r="DUF106" s="726"/>
      <c r="DUG106" s="726"/>
      <c r="DUH106" s="726"/>
      <c r="DUI106" s="726"/>
      <c r="DUJ106" s="726"/>
      <c r="DUK106" s="726"/>
      <c r="DUL106" s="726"/>
      <c r="DUM106" s="726"/>
      <c r="DUN106" s="726"/>
      <c r="DUO106" s="726"/>
      <c r="DUP106" s="726"/>
      <c r="DUQ106" s="726"/>
      <c r="DUR106" s="726"/>
      <c r="DUS106" s="726"/>
      <c r="DUT106" s="726"/>
      <c r="DUU106" s="726"/>
      <c r="DUV106" s="726"/>
      <c r="DUW106" s="726"/>
      <c r="DUX106" s="726"/>
      <c r="DUY106" s="726"/>
      <c r="DUZ106" s="726"/>
      <c r="DVA106" s="726"/>
      <c r="DVB106" s="726"/>
      <c r="DVC106" s="726"/>
      <c r="DVD106" s="726"/>
      <c r="DVE106" s="726"/>
      <c r="DVF106" s="726"/>
      <c r="DVG106" s="726"/>
      <c r="DVH106" s="726"/>
      <c r="DVI106" s="726"/>
      <c r="DVJ106" s="726"/>
      <c r="DVK106" s="726"/>
      <c r="DVL106" s="726"/>
      <c r="DVM106" s="726"/>
      <c r="DVN106" s="726"/>
      <c r="DVO106" s="726"/>
      <c r="DVP106" s="726"/>
      <c r="DVQ106" s="726"/>
      <c r="DVR106" s="726"/>
      <c r="DVS106" s="726"/>
      <c r="DVT106" s="726"/>
      <c r="DVU106" s="726"/>
      <c r="DVV106" s="726"/>
      <c r="DVW106" s="726"/>
      <c r="DVX106" s="726"/>
      <c r="DVY106" s="726"/>
      <c r="DVZ106" s="726"/>
      <c r="DWA106" s="726"/>
      <c r="DWB106" s="726"/>
      <c r="DWC106" s="726"/>
      <c r="DWD106" s="726"/>
      <c r="DWE106" s="726"/>
      <c r="DWF106" s="726"/>
      <c r="DWG106" s="726"/>
      <c r="DWH106" s="726"/>
      <c r="DWI106" s="726"/>
      <c r="DWJ106" s="726"/>
      <c r="DWK106" s="726"/>
      <c r="DWL106" s="726"/>
      <c r="DWM106" s="726"/>
      <c r="DWN106" s="726"/>
      <c r="DWO106" s="726"/>
      <c r="DWP106" s="726"/>
      <c r="DWQ106" s="726"/>
      <c r="DWR106" s="726"/>
      <c r="DWS106" s="726"/>
      <c r="DWT106" s="726"/>
      <c r="DWU106" s="726"/>
      <c r="DWV106" s="726"/>
      <c r="DWW106" s="726"/>
      <c r="DWX106" s="726"/>
      <c r="DWY106" s="726"/>
      <c r="DWZ106" s="726"/>
      <c r="DXA106" s="726"/>
      <c r="DXB106" s="726"/>
      <c r="DXC106" s="726"/>
      <c r="DXD106" s="726"/>
      <c r="DXE106" s="726"/>
      <c r="DXF106" s="726"/>
      <c r="DXG106" s="726"/>
      <c r="DXH106" s="726"/>
      <c r="DXI106" s="726"/>
      <c r="DXJ106" s="726"/>
      <c r="DXK106" s="726"/>
      <c r="DXL106" s="726"/>
      <c r="DXM106" s="726"/>
      <c r="DXN106" s="726"/>
      <c r="DXO106" s="726"/>
      <c r="DXP106" s="726"/>
      <c r="DXQ106" s="726"/>
      <c r="DXR106" s="726"/>
      <c r="DXS106" s="726"/>
      <c r="DXT106" s="726"/>
      <c r="DXU106" s="726"/>
      <c r="DXV106" s="726"/>
      <c r="DXW106" s="726"/>
      <c r="DXX106" s="726"/>
      <c r="DXY106" s="726"/>
      <c r="DXZ106" s="726"/>
      <c r="DYA106" s="726"/>
      <c r="DYB106" s="726"/>
      <c r="DYC106" s="726"/>
      <c r="DYD106" s="726"/>
      <c r="DYE106" s="726"/>
      <c r="DYF106" s="726"/>
      <c r="DYG106" s="726"/>
      <c r="DYH106" s="726"/>
      <c r="DYI106" s="726"/>
      <c r="DYJ106" s="726"/>
      <c r="DYK106" s="726"/>
      <c r="DYL106" s="726"/>
      <c r="DYM106" s="726"/>
      <c r="DYN106" s="726"/>
      <c r="DYO106" s="726"/>
      <c r="DYP106" s="726"/>
      <c r="DYQ106" s="726"/>
      <c r="DYR106" s="726"/>
      <c r="DYS106" s="726"/>
      <c r="DYT106" s="726"/>
      <c r="DYU106" s="726"/>
      <c r="DYV106" s="726"/>
      <c r="DYW106" s="726"/>
      <c r="DYX106" s="726"/>
      <c r="DYY106" s="726"/>
      <c r="DYZ106" s="726"/>
      <c r="DZA106" s="726"/>
      <c r="DZB106" s="726"/>
      <c r="DZC106" s="726"/>
      <c r="DZD106" s="726"/>
      <c r="DZE106" s="726"/>
      <c r="DZF106" s="726"/>
      <c r="DZG106" s="726"/>
      <c r="DZH106" s="726"/>
      <c r="DZI106" s="726"/>
      <c r="DZJ106" s="726"/>
      <c r="DZK106" s="726"/>
      <c r="DZL106" s="726"/>
      <c r="DZM106" s="726"/>
      <c r="DZN106" s="726"/>
      <c r="DZO106" s="726"/>
      <c r="DZP106" s="726"/>
      <c r="DZQ106" s="726"/>
      <c r="DZR106" s="726"/>
      <c r="DZS106" s="726"/>
      <c r="DZT106" s="726"/>
      <c r="DZU106" s="726"/>
      <c r="DZV106" s="726"/>
      <c r="DZW106" s="726"/>
      <c r="DZX106" s="726"/>
      <c r="DZY106" s="726"/>
      <c r="DZZ106" s="726"/>
      <c r="EAA106" s="726"/>
      <c r="EAB106" s="726"/>
      <c r="EAC106" s="726"/>
      <c r="EAD106" s="726"/>
      <c r="EAE106" s="726"/>
      <c r="EAF106" s="726"/>
      <c r="EAG106" s="726"/>
      <c r="EAH106" s="726"/>
      <c r="EAI106" s="726"/>
      <c r="EAJ106" s="726"/>
      <c r="EAK106" s="726"/>
      <c r="EAL106" s="726"/>
      <c r="EAM106" s="726"/>
      <c r="EAN106" s="726"/>
      <c r="EAO106" s="726"/>
      <c r="EAP106" s="726"/>
      <c r="EAQ106" s="726"/>
      <c r="EAR106" s="726"/>
      <c r="EAS106" s="726"/>
      <c r="EAT106" s="726"/>
      <c r="EAU106" s="726"/>
      <c r="EAV106" s="726"/>
      <c r="EAW106" s="726"/>
      <c r="EAX106" s="726"/>
      <c r="EAY106" s="726"/>
      <c r="EAZ106" s="726"/>
      <c r="EBA106" s="726"/>
      <c r="EBB106" s="726"/>
      <c r="EBC106" s="726"/>
      <c r="EBD106" s="726"/>
      <c r="EBE106" s="726"/>
      <c r="EBF106" s="726"/>
      <c r="EBG106" s="726"/>
      <c r="EBH106" s="726"/>
      <c r="EBI106" s="726"/>
      <c r="EBJ106" s="726"/>
      <c r="EBK106" s="726"/>
      <c r="EBL106" s="726"/>
      <c r="EBM106" s="726"/>
      <c r="EBN106" s="726"/>
      <c r="EBO106" s="726"/>
      <c r="EBP106" s="726"/>
      <c r="EBQ106" s="726"/>
      <c r="EBR106" s="726"/>
      <c r="EBS106" s="726"/>
      <c r="EBT106" s="726"/>
      <c r="EBU106" s="726"/>
      <c r="EBV106" s="726"/>
      <c r="EBW106" s="726"/>
      <c r="EBX106" s="726"/>
      <c r="EBY106" s="726"/>
      <c r="EBZ106" s="726"/>
      <c r="ECA106" s="726"/>
      <c r="ECB106" s="726"/>
      <c r="ECC106" s="726"/>
      <c r="ECD106" s="726"/>
      <c r="ECE106" s="726"/>
      <c r="ECF106" s="726"/>
      <c r="ECG106" s="726"/>
      <c r="ECH106" s="726"/>
      <c r="ECI106" s="726"/>
      <c r="ECJ106" s="726"/>
      <c r="ECK106" s="726"/>
      <c r="ECL106" s="726"/>
      <c r="ECM106" s="726"/>
      <c r="ECN106" s="726"/>
      <c r="ECO106" s="726"/>
      <c r="ECP106" s="726"/>
      <c r="ECQ106" s="726"/>
      <c r="ECR106" s="726"/>
      <c r="ECS106" s="726"/>
      <c r="ECT106" s="726"/>
      <c r="ECU106" s="726"/>
      <c r="ECV106" s="726"/>
      <c r="ECW106" s="726"/>
      <c r="ECX106" s="726"/>
      <c r="ECY106" s="726"/>
      <c r="ECZ106" s="726"/>
      <c r="EDA106" s="726"/>
      <c r="EDB106" s="726"/>
      <c r="EDC106" s="726"/>
      <c r="EDD106" s="726"/>
      <c r="EDE106" s="726"/>
      <c r="EDF106" s="726"/>
      <c r="EDG106" s="726"/>
      <c r="EDH106" s="726"/>
      <c r="EDI106" s="726"/>
      <c r="EDJ106" s="726"/>
      <c r="EDK106" s="726"/>
      <c r="EDL106" s="726"/>
      <c r="EDM106" s="726"/>
      <c r="EDN106" s="726"/>
      <c r="EDO106" s="726"/>
      <c r="EDP106" s="726"/>
      <c r="EDQ106" s="726"/>
      <c r="EDR106" s="726"/>
      <c r="EDS106" s="726"/>
      <c r="EDT106" s="726"/>
      <c r="EDU106" s="726"/>
      <c r="EDV106" s="726"/>
      <c r="EDW106" s="726"/>
      <c r="EDX106" s="726"/>
      <c r="EDY106" s="726"/>
      <c r="EDZ106" s="726"/>
      <c r="EEA106" s="726"/>
      <c r="EEB106" s="726"/>
      <c r="EEC106" s="726"/>
      <c r="EED106" s="726"/>
      <c r="EEE106" s="726"/>
      <c r="EEF106" s="726"/>
      <c r="EEG106" s="726"/>
      <c r="EEH106" s="726"/>
      <c r="EEI106" s="726"/>
      <c r="EEJ106" s="726"/>
      <c r="EEK106" s="726"/>
      <c r="EEL106" s="726"/>
      <c r="EEM106" s="726"/>
      <c r="EEN106" s="726"/>
      <c r="EEO106" s="726"/>
      <c r="EEP106" s="726"/>
      <c r="EEQ106" s="726"/>
      <c r="EER106" s="726"/>
      <c r="EES106" s="726"/>
      <c r="EET106" s="726"/>
      <c r="EEU106" s="726"/>
      <c r="EEV106" s="726"/>
      <c r="EEW106" s="726"/>
      <c r="EEX106" s="726"/>
      <c r="EEY106" s="726"/>
      <c r="EEZ106" s="726"/>
      <c r="EFA106" s="726"/>
      <c r="EFB106" s="726"/>
      <c r="EFC106" s="726"/>
      <c r="EFD106" s="726"/>
      <c r="EFE106" s="726"/>
      <c r="EFF106" s="726"/>
      <c r="EFG106" s="726"/>
      <c r="EFH106" s="726"/>
      <c r="EFI106" s="726"/>
      <c r="EFJ106" s="726"/>
      <c r="EFK106" s="726"/>
      <c r="EFL106" s="726"/>
      <c r="EFM106" s="726"/>
      <c r="EFN106" s="726"/>
      <c r="EFO106" s="726"/>
      <c r="EFP106" s="726"/>
      <c r="EFQ106" s="726"/>
      <c r="EFR106" s="726"/>
      <c r="EFS106" s="726"/>
      <c r="EFT106" s="726"/>
      <c r="EFU106" s="726"/>
      <c r="EFV106" s="726"/>
      <c r="EFW106" s="726"/>
      <c r="EFX106" s="726"/>
      <c r="EFY106" s="726"/>
      <c r="EFZ106" s="726"/>
      <c r="EGA106" s="726"/>
      <c r="EGB106" s="726"/>
      <c r="EGC106" s="726"/>
      <c r="EGD106" s="726"/>
      <c r="EGE106" s="726"/>
      <c r="EGF106" s="726"/>
      <c r="EGG106" s="726"/>
      <c r="EGH106" s="726"/>
      <c r="EGI106" s="726"/>
      <c r="EGJ106" s="726"/>
      <c r="EGK106" s="726"/>
      <c r="EGL106" s="726"/>
      <c r="EGM106" s="726"/>
      <c r="EGN106" s="726"/>
      <c r="EGO106" s="726"/>
      <c r="EGP106" s="726"/>
      <c r="EGQ106" s="726"/>
      <c r="EGR106" s="726"/>
      <c r="EGS106" s="726"/>
      <c r="EGT106" s="726"/>
      <c r="EGU106" s="726"/>
      <c r="EGV106" s="726"/>
      <c r="EGW106" s="726"/>
      <c r="EGX106" s="726"/>
      <c r="EGY106" s="726"/>
      <c r="EGZ106" s="726"/>
      <c r="EHA106" s="726"/>
      <c r="EHB106" s="726"/>
      <c r="EHC106" s="726"/>
      <c r="EHD106" s="726"/>
      <c r="EHE106" s="726"/>
      <c r="EHF106" s="726"/>
      <c r="EHG106" s="726"/>
      <c r="EHH106" s="726"/>
      <c r="EHI106" s="726"/>
      <c r="EHJ106" s="726"/>
      <c r="EHK106" s="726"/>
      <c r="EHL106" s="726"/>
      <c r="EHM106" s="726"/>
      <c r="EHN106" s="726"/>
      <c r="EHO106" s="726"/>
      <c r="EHP106" s="726"/>
      <c r="EHQ106" s="726"/>
      <c r="EHR106" s="726"/>
      <c r="EHS106" s="726"/>
      <c r="EHT106" s="726"/>
      <c r="EHU106" s="726"/>
      <c r="EHV106" s="726"/>
      <c r="EHW106" s="726"/>
      <c r="EHX106" s="726"/>
      <c r="EHY106" s="726"/>
      <c r="EHZ106" s="726"/>
      <c r="EIA106" s="726"/>
      <c r="EIB106" s="726"/>
      <c r="EIC106" s="726"/>
      <c r="EID106" s="726"/>
      <c r="EIE106" s="726"/>
      <c r="EIF106" s="726"/>
      <c r="EIG106" s="726"/>
      <c r="EIH106" s="726"/>
      <c r="EII106" s="726"/>
      <c r="EIJ106" s="726"/>
      <c r="EIK106" s="726"/>
      <c r="EIL106" s="726"/>
      <c r="EIM106" s="726"/>
      <c r="EIN106" s="726"/>
      <c r="EIO106" s="726"/>
      <c r="EIP106" s="726"/>
      <c r="EIQ106" s="726"/>
      <c r="EIR106" s="726"/>
      <c r="EIS106" s="726"/>
      <c r="EIT106" s="726"/>
      <c r="EIU106" s="726"/>
      <c r="EIV106" s="726"/>
      <c r="EIW106" s="726"/>
      <c r="EIX106" s="726"/>
      <c r="EIY106" s="726"/>
      <c r="EIZ106" s="726"/>
      <c r="EJA106" s="726"/>
      <c r="EJB106" s="726"/>
      <c r="EJC106" s="726"/>
      <c r="EJD106" s="726"/>
      <c r="EJE106" s="726"/>
      <c r="EJF106" s="726"/>
      <c r="EJG106" s="726"/>
      <c r="EJH106" s="726"/>
      <c r="EJI106" s="726"/>
      <c r="EJJ106" s="726"/>
      <c r="EJK106" s="726"/>
      <c r="EJL106" s="726"/>
      <c r="EJM106" s="726"/>
      <c r="EJN106" s="726"/>
      <c r="EJO106" s="726"/>
      <c r="EJP106" s="726"/>
      <c r="EJQ106" s="726"/>
      <c r="EJR106" s="726"/>
      <c r="EJS106" s="726"/>
      <c r="EJT106" s="726"/>
      <c r="EJU106" s="726"/>
      <c r="EJV106" s="726"/>
      <c r="EJW106" s="726"/>
      <c r="EJX106" s="726"/>
      <c r="EJY106" s="726"/>
      <c r="EJZ106" s="726"/>
      <c r="EKA106" s="726"/>
      <c r="EKB106" s="726"/>
      <c r="EKC106" s="726"/>
      <c r="EKD106" s="726"/>
      <c r="EKE106" s="726"/>
      <c r="EKF106" s="726"/>
      <c r="EKG106" s="726"/>
      <c r="EKH106" s="726"/>
      <c r="EKI106" s="726"/>
      <c r="EKJ106" s="726"/>
      <c r="EKK106" s="726"/>
      <c r="EKL106" s="726"/>
      <c r="EKM106" s="726"/>
      <c r="EKN106" s="726"/>
      <c r="EKO106" s="726"/>
      <c r="EKP106" s="726"/>
      <c r="EKQ106" s="726"/>
      <c r="EKR106" s="726"/>
      <c r="EKS106" s="726"/>
      <c r="EKT106" s="726"/>
      <c r="EKU106" s="726"/>
      <c r="EKV106" s="726"/>
      <c r="EKW106" s="726"/>
      <c r="EKX106" s="726"/>
      <c r="EKY106" s="726"/>
      <c r="EKZ106" s="726"/>
      <c r="ELA106" s="726"/>
      <c r="ELB106" s="726"/>
      <c r="ELC106" s="726"/>
      <c r="ELD106" s="726"/>
      <c r="ELE106" s="726"/>
      <c r="ELF106" s="726"/>
      <c r="ELG106" s="726"/>
      <c r="ELH106" s="726"/>
      <c r="ELI106" s="726"/>
      <c r="ELJ106" s="726"/>
      <c r="ELK106" s="726"/>
      <c r="ELL106" s="726"/>
      <c r="ELM106" s="726"/>
      <c r="ELN106" s="726"/>
      <c r="ELO106" s="726"/>
      <c r="ELP106" s="726"/>
      <c r="ELQ106" s="726"/>
      <c r="ELR106" s="726"/>
      <c r="ELS106" s="726"/>
      <c r="ELT106" s="726"/>
      <c r="ELU106" s="726"/>
      <c r="ELV106" s="726"/>
      <c r="ELW106" s="726"/>
      <c r="ELX106" s="726"/>
      <c r="ELY106" s="726"/>
      <c r="ELZ106" s="726"/>
      <c r="EMA106" s="726"/>
      <c r="EMB106" s="726"/>
      <c r="EMC106" s="726"/>
      <c r="EMD106" s="726"/>
      <c r="EME106" s="726"/>
      <c r="EMF106" s="726"/>
      <c r="EMG106" s="726"/>
      <c r="EMH106" s="726"/>
      <c r="EMI106" s="726"/>
      <c r="EMJ106" s="726"/>
      <c r="EMK106" s="726"/>
      <c r="EML106" s="726"/>
      <c r="EMM106" s="726"/>
      <c r="EMN106" s="726"/>
      <c r="EMO106" s="726"/>
      <c r="EMP106" s="726"/>
      <c r="EMQ106" s="726"/>
      <c r="EMR106" s="726"/>
      <c r="EMS106" s="726"/>
      <c r="EMT106" s="726"/>
      <c r="EMU106" s="726"/>
      <c r="EMV106" s="726"/>
      <c r="EMW106" s="726"/>
      <c r="EMX106" s="726"/>
      <c r="EMY106" s="726"/>
      <c r="EMZ106" s="726"/>
      <c r="ENA106" s="726"/>
      <c r="ENB106" s="726"/>
      <c r="ENC106" s="726"/>
      <c r="END106" s="726"/>
      <c r="ENE106" s="726"/>
      <c r="ENF106" s="726"/>
      <c r="ENG106" s="726"/>
      <c r="ENH106" s="726"/>
      <c r="ENI106" s="726"/>
      <c r="ENJ106" s="726"/>
      <c r="ENK106" s="726"/>
      <c r="ENL106" s="726"/>
      <c r="ENM106" s="726"/>
      <c r="ENN106" s="726"/>
      <c r="ENO106" s="726"/>
      <c r="ENP106" s="726"/>
      <c r="ENQ106" s="726"/>
      <c r="ENR106" s="726"/>
      <c r="ENS106" s="726"/>
      <c r="ENT106" s="726"/>
      <c r="ENU106" s="726"/>
      <c r="ENV106" s="726"/>
      <c r="ENW106" s="726"/>
      <c r="ENX106" s="726"/>
      <c r="ENY106" s="726"/>
      <c r="ENZ106" s="726"/>
      <c r="EOA106" s="726"/>
      <c r="EOB106" s="726"/>
      <c r="EOC106" s="726"/>
      <c r="EOD106" s="726"/>
      <c r="EOE106" s="726"/>
      <c r="EOF106" s="726"/>
      <c r="EOG106" s="726"/>
      <c r="EOH106" s="726"/>
      <c r="EOI106" s="726"/>
      <c r="EOJ106" s="726"/>
      <c r="EOK106" s="726"/>
      <c r="EOL106" s="726"/>
      <c r="EOM106" s="726"/>
      <c r="EON106" s="726"/>
      <c r="EOO106" s="726"/>
      <c r="EOP106" s="726"/>
      <c r="EOQ106" s="726"/>
      <c r="EOR106" s="726"/>
      <c r="EOS106" s="726"/>
      <c r="EOT106" s="726"/>
      <c r="EOU106" s="726"/>
      <c r="EOV106" s="726"/>
      <c r="EOW106" s="726"/>
      <c r="EOX106" s="726"/>
      <c r="EOY106" s="726"/>
      <c r="EOZ106" s="726"/>
      <c r="EPA106" s="726"/>
      <c r="EPB106" s="726"/>
      <c r="EPC106" s="726"/>
      <c r="EPD106" s="726"/>
      <c r="EPE106" s="726"/>
      <c r="EPF106" s="726"/>
      <c r="EPG106" s="726"/>
      <c r="EPH106" s="726"/>
      <c r="EPI106" s="726"/>
      <c r="EPJ106" s="726"/>
      <c r="EPK106" s="726"/>
      <c r="EPL106" s="726"/>
      <c r="EPM106" s="726"/>
      <c r="EPN106" s="726"/>
      <c r="EPO106" s="726"/>
      <c r="EPP106" s="726"/>
      <c r="EPQ106" s="726"/>
      <c r="EPR106" s="726"/>
      <c r="EPS106" s="726"/>
      <c r="EPT106" s="726"/>
      <c r="EPU106" s="726"/>
      <c r="EPV106" s="726"/>
      <c r="EPW106" s="726"/>
      <c r="EPX106" s="726"/>
      <c r="EPY106" s="726"/>
      <c r="EPZ106" s="726"/>
      <c r="EQA106" s="726"/>
      <c r="EQB106" s="726"/>
      <c r="EQC106" s="726"/>
      <c r="EQD106" s="726"/>
      <c r="EQE106" s="726"/>
      <c r="EQF106" s="726"/>
      <c r="EQG106" s="726"/>
      <c r="EQH106" s="726"/>
      <c r="EQI106" s="726"/>
      <c r="EQJ106" s="726"/>
      <c r="EQK106" s="726"/>
      <c r="EQL106" s="726"/>
      <c r="EQM106" s="726"/>
      <c r="EQN106" s="726"/>
      <c r="EQO106" s="726"/>
      <c r="EQP106" s="726"/>
      <c r="EQQ106" s="726"/>
      <c r="EQR106" s="726"/>
      <c r="EQS106" s="726"/>
      <c r="EQT106" s="726"/>
      <c r="EQU106" s="726"/>
      <c r="EQV106" s="726"/>
      <c r="EQW106" s="726"/>
      <c r="EQX106" s="726"/>
      <c r="EQY106" s="726"/>
      <c r="EQZ106" s="726"/>
      <c r="ERA106" s="726"/>
      <c r="ERB106" s="726"/>
      <c r="ERC106" s="726"/>
      <c r="ERD106" s="726"/>
      <c r="ERE106" s="726"/>
      <c r="ERF106" s="726"/>
      <c r="ERG106" s="726"/>
      <c r="ERH106" s="726"/>
      <c r="ERI106" s="726"/>
      <c r="ERJ106" s="726"/>
      <c r="ERK106" s="726"/>
      <c r="ERL106" s="726"/>
      <c r="ERM106" s="726"/>
      <c r="ERN106" s="726"/>
      <c r="ERO106" s="726"/>
      <c r="ERP106" s="726"/>
      <c r="ERQ106" s="726"/>
      <c r="ERR106" s="726"/>
      <c r="ERS106" s="726"/>
      <c r="ERT106" s="726"/>
      <c r="ERU106" s="726"/>
      <c r="ERV106" s="726"/>
      <c r="ERW106" s="726"/>
      <c r="ERX106" s="726"/>
      <c r="ERY106" s="726"/>
      <c r="ERZ106" s="726"/>
      <c r="ESA106" s="726"/>
      <c r="ESB106" s="726"/>
      <c r="ESC106" s="726"/>
      <c r="ESD106" s="726"/>
      <c r="ESE106" s="726"/>
      <c r="ESF106" s="726"/>
      <c r="ESG106" s="726"/>
      <c r="ESH106" s="726"/>
      <c r="ESI106" s="726"/>
      <c r="ESJ106" s="726"/>
      <c r="ESK106" s="726"/>
      <c r="ESL106" s="726"/>
      <c r="ESM106" s="726"/>
      <c r="ESN106" s="726"/>
      <c r="ESO106" s="726"/>
      <c r="ESP106" s="726"/>
      <c r="ESQ106" s="726"/>
      <c r="ESR106" s="726"/>
      <c r="ESS106" s="726"/>
      <c r="EST106" s="726"/>
      <c r="ESU106" s="726"/>
      <c r="ESV106" s="726"/>
      <c r="ESW106" s="726"/>
      <c r="ESX106" s="726"/>
      <c r="ESY106" s="726"/>
      <c r="ESZ106" s="726"/>
      <c r="ETA106" s="726"/>
      <c r="ETB106" s="726"/>
      <c r="ETC106" s="726"/>
      <c r="ETD106" s="726"/>
      <c r="ETE106" s="726"/>
      <c r="ETF106" s="726"/>
      <c r="ETG106" s="726"/>
      <c r="ETH106" s="726"/>
      <c r="ETI106" s="726"/>
      <c r="ETJ106" s="726"/>
      <c r="ETK106" s="726"/>
      <c r="ETL106" s="726"/>
      <c r="ETM106" s="726"/>
      <c r="ETN106" s="726"/>
      <c r="ETO106" s="726"/>
      <c r="ETP106" s="726"/>
      <c r="ETQ106" s="726"/>
      <c r="ETR106" s="726"/>
      <c r="ETS106" s="726"/>
      <c r="ETT106" s="726"/>
      <c r="ETU106" s="726"/>
      <c r="ETV106" s="726"/>
      <c r="ETW106" s="726"/>
      <c r="ETX106" s="726"/>
      <c r="ETY106" s="726"/>
      <c r="ETZ106" s="726"/>
      <c r="EUA106" s="726"/>
      <c r="EUB106" s="726"/>
      <c r="EUC106" s="726"/>
      <c r="EUD106" s="726"/>
      <c r="EUE106" s="726"/>
      <c r="EUF106" s="726"/>
      <c r="EUG106" s="726"/>
      <c r="EUH106" s="726"/>
      <c r="EUI106" s="726"/>
      <c r="EUJ106" s="726"/>
      <c r="EUK106" s="726"/>
      <c r="EUL106" s="726"/>
      <c r="EUM106" s="726"/>
      <c r="EUN106" s="726"/>
      <c r="EUO106" s="726"/>
      <c r="EUP106" s="726"/>
      <c r="EUQ106" s="726"/>
      <c r="EUR106" s="726"/>
      <c r="EUS106" s="726"/>
      <c r="EUT106" s="726"/>
      <c r="EUU106" s="726"/>
      <c r="EUV106" s="726"/>
      <c r="EUW106" s="726"/>
      <c r="EUX106" s="726"/>
      <c r="EUY106" s="726"/>
      <c r="EUZ106" s="726"/>
      <c r="EVA106" s="726"/>
      <c r="EVB106" s="726"/>
      <c r="EVC106" s="726"/>
      <c r="EVD106" s="726"/>
      <c r="EVE106" s="726"/>
      <c r="EVF106" s="726"/>
      <c r="EVG106" s="726"/>
      <c r="EVH106" s="726"/>
      <c r="EVI106" s="726"/>
      <c r="EVJ106" s="726"/>
      <c r="EVK106" s="726"/>
      <c r="EVL106" s="726"/>
      <c r="EVM106" s="726"/>
      <c r="EVN106" s="726"/>
      <c r="EVO106" s="726"/>
      <c r="EVP106" s="726"/>
      <c r="EVQ106" s="726"/>
      <c r="EVR106" s="726"/>
      <c r="EVS106" s="726"/>
      <c r="EVT106" s="726"/>
      <c r="EVU106" s="726"/>
      <c r="EVV106" s="726"/>
      <c r="EVW106" s="726"/>
      <c r="EVX106" s="726"/>
      <c r="EVY106" s="726"/>
      <c r="EVZ106" s="726"/>
      <c r="EWA106" s="726"/>
      <c r="EWB106" s="726"/>
      <c r="EWC106" s="726"/>
      <c r="EWD106" s="726"/>
      <c r="EWE106" s="726"/>
      <c r="EWF106" s="726"/>
      <c r="EWG106" s="726"/>
      <c r="EWH106" s="726"/>
      <c r="EWI106" s="726"/>
      <c r="EWJ106" s="726"/>
      <c r="EWK106" s="726"/>
      <c r="EWL106" s="726"/>
      <c r="EWM106" s="726"/>
      <c r="EWN106" s="726"/>
      <c r="EWO106" s="726"/>
      <c r="EWP106" s="726"/>
      <c r="EWQ106" s="726"/>
      <c r="EWR106" s="726"/>
      <c r="EWS106" s="726"/>
      <c r="EWT106" s="726"/>
      <c r="EWU106" s="726"/>
      <c r="EWV106" s="726"/>
      <c r="EWW106" s="726"/>
      <c r="EWX106" s="726"/>
      <c r="EWY106" s="726"/>
      <c r="EWZ106" s="726"/>
      <c r="EXA106" s="726"/>
      <c r="EXB106" s="726"/>
      <c r="EXC106" s="726"/>
      <c r="EXD106" s="726"/>
      <c r="EXE106" s="726"/>
      <c r="EXF106" s="726"/>
      <c r="EXG106" s="726"/>
      <c r="EXH106" s="726"/>
      <c r="EXI106" s="726"/>
      <c r="EXJ106" s="726"/>
      <c r="EXK106" s="726"/>
      <c r="EXL106" s="726"/>
      <c r="EXM106" s="726"/>
      <c r="EXN106" s="726"/>
      <c r="EXO106" s="726"/>
      <c r="EXP106" s="726"/>
      <c r="EXQ106" s="726"/>
      <c r="EXR106" s="726"/>
      <c r="EXS106" s="726"/>
      <c r="EXT106" s="726"/>
      <c r="EXU106" s="726"/>
      <c r="EXV106" s="726"/>
      <c r="EXW106" s="726"/>
      <c r="EXX106" s="726"/>
      <c r="EXY106" s="726"/>
      <c r="EXZ106" s="726"/>
      <c r="EYA106" s="726"/>
      <c r="EYB106" s="726"/>
      <c r="EYC106" s="726"/>
      <c r="EYD106" s="726"/>
      <c r="EYE106" s="726"/>
      <c r="EYF106" s="726"/>
      <c r="EYG106" s="726"/>
      <c r="EYH106" s="726"/>
      <c r="EYI106" s="726"/>
      <c r="EYJ106" s="726"/>
      <c r="EYK106" s="726"/>
      <c r="EYL106" s="726"/>
      <c r="EYM106" s="726"/>
      <c r="EYN106" s="726"/>
      <c r="EYO106" s="726"/>
      <c r="EYP106" s="726"/>
      <c r="EYQ106" s="726"/>
      <c r="EYR106" s="726"/>
      <c r="EYS106" s="726"/>
      <c r="EYT106" s="726"/>
      <c r="EYU106" s="726"/>
      <c r="EYV106" s="726"/>
      <c r="EYW106" s="726"/>
      <c r="EYX106" s="726"/>
      <c r="EYY106" s="726"/>
      <c r="EYZ106" s="726"/>
      <c r="EZA106" s="726"/>
      <c r="EZB106" s="726"/>
      <c r="EZC106" s="726"/>
      <c r="EZD106" s="726"/>
      <c r="EZE106" s="726"/>
      <c r="EZF106" s="726"/>
      <c r="EZG106" s="726"/>
      <c r="EZH106" s="726"/>
      <c r="EZI106" s="726"/>
      <c r="EZJ106" s="726"/>
      <c r="EZK106" s="726"/>
      <c r="EZL106" s="726"/>
      <c r="EZM106" s="726"/>
      <c r="EZN106" s="726"/>
      <c r="EZO106" s="726"/>
      <c r="EZP106" s="726"/>
      <c r="EZQ106" s="726"/>
      <c r="EZR106" s="726"/>
      <c r="EZS106" s="726"/>
      <c r="EZT106" s="726"/>
      <c r="EZU106" s="726"/>
      <c r="EZV106" s="726"/>
      <c r="EZW106" s="726"/>
      <c r="EZX106" s="726"/>
      <c r="EZY106" s="726"/>
      <c r="EZZ106" s="726"/>
      <c r="FAA106" s="726"/>
      <c r="FAB106" s="726"/>
      <c r="FAC106" s="726"/>
      <c r="FAD106" s="726"/>
      <c r="FAE106" s="726"/>
      <c r="FAF106" s="726"/>
      <c r="FAG106" s="726"/>
      <c r="FAH106" s="726"/>
      <c r="FAI106" s="726"/>
      <c r="FAJ106" s="726"/>
      <c r="FAK106" s="726"/>
      <c r="FAL106" s="726"/>
      <c r="FAM106" s="726"/>
      <c r="FAN106" s="726"/>
      <c r="FAO106" s="726"/>
      <c r="FAP106" s="726"/>
      <c r="FAQ106" s="726"/>
      <c r="FAR106" s="726"/>
      <c r="FAS106" s="726"/>
      <c r="FAT106" s="726"/>
      <c r="FAU106" s="726"/>
      <c r="FAV106" s="726"/>
      <c r="FAW106" s="726"/>
      <c r="FAX106" s="726"/>
      <c r="FAY106" s="726"/>
      <c r="FAZ106" s="726"/>
      <c r="FBA106" s="726"/>
      <c r="FBB106" s="726"/>
      <c r="FBC106" s="726"/>
      <c r="FBD106" s="726"/>
      <c r="FBE106" s="726"/>
      <c r="FBF106" s="726"/>
      <c r="FBG106" s="726"/>
      <c r="FBH106" s="726"/>
      <c r="FBI106" s="726"/>
      <c r="FBJ106" s="726"/>
      <c r="FBK106" s="726"/>
      <c r="FBL106" s="726"/>
      <c r="FBM106" s="726"/>
      <c r="FBN106" s="726"/>
      <c r="FBO106" s="726"/>
      <c r="FBP106" s="726"/>
      <c r="FBQ106" s="726"/>
      <c r="FBR106" s="726"/>
      <c r="FBS106" s="726"/>
      <c r="FBT106" s="726"/>
      <c r="FBU106" s="726"/>
      <c r="FBV106" s="726"/>
      <c r="FBW106" s="726"/>
      <c r="FBX106" s="726"/>
      <c r="FBY106" s="726"/>
      <c r="FBZ106" s="726"/>
      <c r="FCA106" s="726"/>
      <c r="FCB106" s="726"/>
      <c r="FCC106" s="726"/>
      <c r="FCD106" s="726"/>
      <c r="FCE106" s="726"/>
      <c r="FCF106" s="726"/>
      <c r="FCG106" s="726"/>
      <c r="FCH106" s="726"/>
      <c r="FCI106" s="726"/>
      <c r="FCJ106" s="726"/>
      <c r="FCK106" s="726"/>
      <c r="FCL106" s="726"/>
      <c r="FCM106" s="726"/>
      <c r="FCN106" s="726"/>
      <c r="FCO106" s="726"/>
      <c r="FCP106" s="726"/>
      <c r="FCQ106" s="726"/>
      <c r="FCR106" s="726"/>
      <c r="FCS106" s="726"/>
      <c r="FCT106" s="726"/>
      <c r="FCU106" s="726"/>
      <c r="FCV106" s="726"/>
      <c r="FCW106" s="726"/>
      <c r="FCX106" s="726"/>
      <c r="FCY106" s="726"/>
      <c r="FCZ106" s="726"/>
      <c r="FDA106" s="726"/>
      <c r="FDB106" s="726"/>
      <c r="FDC106" s="726"/>
      <c r="FDD106" s="726"/>
      <c r="FDE106" s="726"/>
      <c r="FDF106" s="726"/>
      <c r="FDG106" s="726"/>
      <c r="FDH106" s="726"/>
      <c r="FDI106" s="726"/>
      <c r="FDJ106" s="726"/>
      <c r="FDK106" s="726"/>
      <c r="FDL106" s="726"/>
      <c r="FDM106" s="726"/>
      <c r="FDN106" s="726"/>
      <c r="FDO106" s="726"/>
      <c r="FDP106" s="726"/>
      <c r="FDQ106" s="726"/>
      <c r="FDR106" s="726"/>
      <c r="FDS106" s="726"/>
      <c r="FDT106" s="726"/>
      <c r="FDU106" s="726"/>
      <c r="FDV106" s="726"/>
      <c r="FDW106" s="726"/>
      <c r="FDX106" s="726"/>
      <c r="FDY106" s="726"/>
      <c r="FDZ106" s="726"/>
      <c r="FEA106" s="726"/>
      <c r="FEB106" s="726"/>
      <c r="FEC106" s="726"/>
      <c r="FED106" s="726"/>
      <c r="FEE106" s="726"/>
      <c r="FEF106" s="726"/>
      <c r="FEG106" s="726"/>
      <c r="FEH106" s="726"/>
      <c r="FEI106" s="726"/>
      <c r="FEJ106" s="726"/>
      <c r="FEK106" s="726"/>
      <c r="FEL106" s="726"/>
      <c r="FEM106" s="726"/>
      <c r="FEN106" s="726"/>
      <c r="FEO106" s="726"/>
      <c r="FEP106" s="726"/>
      <c r="FEQ106" s="726"/>
      <c r="FER106" s="726"/>
      <c r="FES106" s="726"/>
      <c r="FET106" s="726"/>
      <c r="FEU106" s="726"/>
      <c r="FEV106" s="726"/>
      <c r="FEW106" s="726"/>
      <c r="FEX106" s="726"/>
      <c r="FEY106" s="726"/>
      <c r="FEZ106" s="726"/>
      <c r="FFA106" s="726"/>
      <c r="FFB106" s="726"/>
      <c r="FFC106" s="726"/>
      <c r="FFD106" s="726"/>
      <c r="FFE106" s="726"/>
      <c r="FFF106" s="726"/>
      <c r="FFG106" s="726"/>
      <c r="FFH106" s="726"/>
      <c r="FFI106" s="726"/>
      <c r="FFJ106" s="726"/>
      <c r="FFK106" s="726"/>
      <c r="FFL106" s="726"/>
      <c r="FFM106" s="726"/>
      <c r="FFN106" s="726"/>
      <c r="FFO106" s="726"/>
      <c r="FFP106" s="726"/>
      <c r="FFQ106" s="726"/>
      <c r="FFR106" s="726"/>
      <c r="FFS106" s="726"/>
      <c r="FFT106" s="726"/>
      <c r="FFU106" s="726"/>
      <c r="FFV106" s="726"/>
      <c r="FFW106" s="726"/>
      <c r="FFX106" s="726"/>
      <c r="FFY106" s="726"/>
      <c r="FFZ106" s="726"/>
      <c r="FGA106" s="726"/>
      <c r="FGB106" s="726"/>
      <c r="FGC106" s="726"/>
      <c r="FGD106" s="726"/>
      <c r="FGE106" s="726"/>
      <c r="FGF106" s="726"/>
      <c r="FGG106" s="726"/>
      <c r="FGH106" s="726"/>
      <c r="FGI106" s="726"/>
      <c r="FGJ106" s="726"/>
      <c r="FGK106" s="726"/>
      <c r="FGL106" s="726"/>
      <c r="FGM106" s="726"/>
      <c r="FGN106" s="726"/>
      <c r="FGO106" s="726"/>
      <c r="FGP106" s="726"/>
      <c r="FGQ106" s="726"/>
      <c r="FGR106" s="726"/>
      <c r="FGS106" s="726"/>
      <c r="FGT106" s="726"/>
      <c r="FGU106" s="726"/>
      <c r="FGV106" s="726"/>
      <c r="FGW106" s="726"/>
      <c r="FGX106" s="726"/>
      <c r="FGY106" s="726"/>
      <c r="FGZ106" s="726"/>
      <c r="FHA106" s="726"/>
      <c r="FHB106" s="726"/>
      <c r="FHC106" s="726"/>
      <c r="FHD106" s="726"/>
      <c r="FHE106" s="726"/>
      <c r="FHF106" s="726"/>
      <c r="FHG106" s="726"/>
      <c r="FHH106" s="726"/>
      <c r="FHI106" s="726"/>
      <c r="FHJ106" s="726"/>
      <c r="FHK106" s="726"/>
      <c r="FHL106" s="726"/>
      <c r="FHM106" s="726"/>
      <c r="FHN106" s="726"/>
      <c r="FHO106" s="726"/>
      <c r="FHP106" s="726"/>
      <c r="FHQ106" s="726"/>
      <c r="FHR106" s="726"/>
      <c r="FHS106" s="726"/>
      <c r="FHT106" s="726"/>
      <c r="FHU106" s="726"/>
      <c r="FHV106" s="726"/>
      <c r="FHW106" s="726"/>
      <c r="FHX106" s="726"/>
      <c r="FHY106" s="726"/>
      <c r="FHZ106" s="726"/>
      <c r="FIA106" s="726"/>
      <c r="FIB106" s="726"/>
      <c r="FIC106" s="726"/>
      <c r="FID106" s="726"/>
      <c r="FIE106" s="726"/>
      <c r="FIF106" s="726"/>
      <c r="FIG106" s="726"/>
      <c r="FIH106" s="726"/>
      <c r="FII106" s="726"/>
      <c r="FIJ106" s="726"/>
      <c r="FIK106" s="726"/>
      <c r="FIL106" s="726"/>
      <c r="FIM106" s="726"/>
      <c r="FIN106" s="726"/>
      <c r="FIO106" s="726"/>
      <c r="FIP106" s="726"/>
      <c r="FIQ106" s="726"/>
      <c r="FIR106" s="726"/>
      <c r="FIS106" s="726"/>
      <c r="FIT106" s="726"/>
      <c r="FIU106" s="726"/>
      <c r="FIV106" s="726"/>
      <c r="FIW106" s="726"/>
      <c r="FIX106" s="726"/>
      <c r="FIY106" s="726"/>
      <c r="FIZ106" s="726"/>
      <c r="FJA106" s="726"/>
      <c r="FJB106" s="726"/>
      <c r="FJC106" s="726"/>
      <c r="FJD106" s="726"/>
      <c r="FJE106" s="726"/>
      <c r="FJF106" s="726"/>
      <c r="FJG106" s="726"/>
      <c r="FJH106" s="726"/>
      <c r="FJI106" s="726"/>
      <c r="FJJ106" s="726"/>
      <c r="FJK106" s="726"/>
      <c r="FJL106" s="726"/>
      <c r="FJM106" s="726"/>
      <c r="FJN106" s="726"/>
      <c r="FJO106" s="726"/>
      <c r="FJP106" s="726"/>
      <c r="FJQ106" s="726"/>
      <c r="FJR106" s="726"/>
      <c r="FJS106" s="726"/>
      <c r="FJT106" s="726"/>
      <c r="FJU106" s="726"/>
      <c r="FJV106" s="726"/>
      <c r="FJW106" s="726"/>
      <c r="FJX106" s="726"/>
      <c r="FJY106" s="726"/>
      <c r="FJZ106" s="726"/>
      <c r="FKA106" s="726"/>
      <c r="FKB106" s="726"/>
      <c r="FKC106" s="726"/>
      <c r="FKD106" s="726"/>
      <c r="FKE106" s="726"/>
      <c r="FKF106" s="726"/>
      <c r="FKG106" s="726"/>
      <c r="FKH106" s="726"/>
      <c r="FKI106" s="726"/>
      <c r="FKJ106" s="726"/>
      <c r="FKK106" s="726"/>
      <c r="FKL106" s="726"/>
      <c r="FKM106" s="726"/>
      <c r="FKN106" s="726"/>
      <c r="FKO106" s="726"/>
      <c r="FKP106" s="726"/>
      <c r="FKQ106" s="726"/>
      <c r="FKR106" s="726"/>
      <c r="FKS106" s="726"/>
      <c r="FKT106" s="726"/>
      <c r="FKU106" s="726"/>
      <c r="FKV106" s="726"/>
      <c r="FKW106" s="726"/>
      <c r="FKX106" s="726"/>
      <c r="FKY106" s="726"/>
      <c r="FKZ106" s="726"/>
      <c r="FLA106" s="726"/>
      <c r="FLB106" s="726"/>
      <c r="FLC106" s="726"/>
      <c r="FLD106" s="726"/>
      <c r="FLE106" s="726"/>
      <c r="FLF106" s="726"/>
      <c r="FLG106" s="726"/>
      <c r="FLH106" s="726"/>
      <c r="FLI106" s="726"/>
      <c r="FLJ106" s="726"/>
      <c r="FLK106" s="726"/>
      <c r="FLL106" s="726"/>
      <c r="FLM106" s="726"/>
      <c r="FLN106" s="726"/>
      <c r="FLO106" s="726"/>
      <c r="FLP106" s="726"/>
      <c r="FLQ106" s="726"/>
      <c r="FLR106" s="726"/>
      <c r="FLS106" s="726"/>
      <c r="FLT106" s="726"/>
      <c r="FLU106" s="726"/>
      <c r="FLV106" s="726"/>
      <c r="FLW106" s="726"/>
      <c r="FLX106" s="726"/>
      <c r="FLY106" s="726"/>
      <c r="FLZ106" s="726"/>
      <c r="FMA106" s="726"/>
      <c r="FMB106" s="726"/>
      <c r="FMC106" s="726"/>
      <c r="FMD106" s="726"/>
      <c r="FME106" s="726"/>
      <c r="FMF106" s="726"/>
      <c r="FMG106" s="726"/>
      <c r="FMH106" s="726"/>
      <c r="FMI106" s="726"/>
      <c r="FMJ106" s="726"/>
      <c r="FMK106" s="726"/>
      <c r="FML106" s="726"/>
      <c r="FMM106" s="726"/>
      <c r="FMN106" s="726"/>
      <c r="FMO106" s="726"/>
      <c r="FMP106" s="726"/>
      <c r="FMQ106" s="726"/>
      <c r="FMR106" s="726"/>
      <c r="FMS106" s="726"/>
      <c r="FMT106" s="726"/>
      <c r="FMU106" s="726"/>
      <c r="FMV106" s="726"/>
      <c r="FMW106" s="726"/>
      <c r="FMX106" s="726"/>
      <c r="FMY106" s="726"/>
      <c r="FMZ106" s="726"/>
      <c r="FNA106" s="726"/>
      <c r="FNB106" s="726"/>
      <c r="FNC106" s="726"/>
      <c r="FND106" s="726"/>
      <c r="FNE106" s="726"/>
      <c r="FNF106" s="726"/>
      <c r="FNG106" s="726"/>
      <c r="FNH106" s="726"/>
      <c r="FNI106" s="726"/>
      <c r="FNJ106" s="726"/>
      <c r="FNK106" s="726"/>
      <c r="FNL106" s="726"/>
      <c r="FNM106" s="726"/>
      <c r="FNN106" s="726"/>
      <c r="FNO106" s="726"/>
      <c r="FNP106" s="726"/>
      <c r="FNQ106" s="726"/>
      <c r="FNR106" s="726"/>
      <c r="FNS106" s="726"/>
      <c r="FNT106" s="726"/>
      <c r="FNU106" s="726"/>
      <c r="FNV106" s="726"/>
      <c r="FNW106" s="726"/>
      <c r="FNX106" s="726"/>
      <c r="FNY106" s="726"/>
      <c r="FNZ106" s="726"/>
      <c r="FOA106" s="726"/>
      <c r="FOB106" s="726"/>
      <c r="FOC106" s="726"/>
      <c r="FOD106" s="726"/>
      <c r="FOE106" s="726"/>
      <c r="FOF106" s="726"/>
      <c r="FOG106" s="726"/>
      <c r="FOH106" s="726"/>
      <c r="FOI106" s="726"/>
      <c r="FOJ106" s="726"/>
      <c r="FOK106" s="726"/>
      <c r="FOL106" s="726"/>
      <c r="FOM106" s="726"/>
      <c r="FON106" s="726"/>
      <c r="FOO106" s="726"/>
      <c r="FOP106" s="726"/>
      <c r="FOQ106" s="726"/>
      <c r="FOR106" s="726"/>
      <c r="FOS106" s="726"/>
      <c r="FOT106" s="726"/>
      <c r="FOU106" s="726"/>
      <c r="FOV106" s="726"/>
      <c r="FOW106" s="726"/>
      <c r="FOX106" s="726"/>
      <c r="FOY106" s="726"/>
      <c r="FOZ106" s="726"/>
      <c r="FPA106" s="726"/>
      <c r="FPB106" s="726"/>
      <c r="FPC106" s="726"/>
      <c r="FPD106" s="726"/>
      <c r="FPE106" s="726"/>
      <c r="FPF106" s="726"/>
      <c r="FPG106" s="726"/>
      <c r="FPH106" s="726"/>
      <c r="FPI106" s="726"/>
      <c r="FPJ106" s="726"/>
      <c r="FPK106" s="726"/>
      <c r="FPL106" s="726"/>
      <c r="FPM106" s="726"/>
      <c r="FPN106" s="726"/>
      <c r="FPO106" s="726"/>
      <c r="FPP106" s="726"/>
      <c r="FPQ106" s="726"/>
      <c r="FPR106" s="726"/>
      <c r="FPS106" s="726"/>
      <c r="FPT106" s="726"/>
      <c r="FPU106" s="726"/>
      <c r="FPV106" s="726"/>
      <c r="FPW106" s="726"/>
      <c r="FPX106" s="726"/>
      <c r="FPY106" s="726"/>
      <c r="FPZ106" s="726"/>
      <c r="FQA106" s="726"/>
      <c r="FQB106" s="726"/>
      <c r="FQC106" s="726"/>
      <c r="FQD106" s="726"/>
      <c r="FQE106" s="726"/>
      <c r="FQF106" s="726"/>
      <c r="FQG106" s="726"/>
      <c r="FQH106" s="726"/>
      <c r="FQI106" s="726"/>
      <c r="FQJ106" s="726"/>
      <c r="FQK106" s="726"/>
      <c r="FQL106" s="726"/>
      <c r="FQM106" s="726"/>
      <c r="FQN106" s="726"/>
      <c r="FQO106" s="726"/>
      <c r="FQP106" s="726"/>
      <c r="FQQ106" s="726"/>
      <c r="FQR106" s="726"/>
      <c r="FQS106" s="726"/>
      <c r="FQT106" s="726"/>
      <c r="FQU106" s="726"/>
      <c r="FQV106" s="726"/>
      <c r="FQW106" s="726"/>
      <c r="FQX106" s="726"/>
      <c r="FQY106" s="726"/>
      <c r="FQZ106" s="726"/>
      <c r="FRA106" s="726"/>
      <c r="FRB106" s="726"/>
      <c r="FRC106" s="726"/>
      <c r="FRD106" s="726"/>
      <c r="FRE106" s="726"/>
      <c r="FRF106" s="726"/>
      <c r="FRG106" s="726"/>
      <c r="FRH106" s="726"/>
      <c r="FRI106" s="726"/>
      <c r="FRJ106" s="726"/>
      <c r="FRK106" s="726"/>
      <c r="FRL106" s="726"/>
      <c r="FRM106" s="726"/>
      <c r="FRN106" s="726"/>
      <c r="FRO106" s="726"/>
      <c r="FRP106" s="726"/>
      <c r="FRQ106" s="726"/>
      <c r="FRR106" s="726"/>
      <c r="FRS106" s="726"/>
      <c r="FRT106" s="726"/>
      <c r="FRU106" s="726"/>
      <c r="FRV106" s="726"/>
      <c r="FRW106" s="726"/>
      <c r="FRX106" s="726"/>
      <c r="FRY106" s="726"/>
      <c r="FRZ106" s="726"/>
      <c r="FSA106" s="726"/>
      <c r="FSB106" s="726"/>
      <c r="FSC106" s="726"/>
      <c r="FSD106" s="726"/>
      <c r="FSE106" s="726"/>
      <c r="FSF106" s="726"/>
      <c r="FSG106" s="726"/>
      <c r="FSH106" s="726"/>
      <c r="FSI106" s="726"/>
      <c r="FSJ106" s="726"/>
      <c r="FSK106" s="726"/>
      <c r="FSL106" s="726"/>
      <c r="FSM106" s="726"/>
      <c r="FSN106" s="726"/>
      <c r="FSO106" s="726"/>
      <c r="FSP106" s="726"/>
      <c r="FSQ106" s="726"/>
      <c r="FSR106" s="726"/>
      <c r="FSS106" s="726"/>
      <c r="FST106" s="726"/>
      <c r="FSU106" s="726"/>
      <c r="FSV106" s="726"/>
      <c r="FSW106" s="726"/>
      <c r="FSX106" s="726"/>
      <c r="FSY106" s="726"/>
      <c r="FSZ106" s="726"/>
      <c r="FTA106" s="726"/>
      <c r="FTB106" s="726"/>
      <c r="FTC106" s="726"/>
      <c r="FTD106" s="726"/>
      <c r="FTE106" s="726"/>
      <c r="FTF106" s="726"/>
      <c r="FTG106" s="726"/>
      <c r="FTH106" s="726"/>
      <c r="FTI106" s="726"/>
      <c r="FTJ106" s="726"/>
      <c r="FTK106" s="726"/>
      <c r="FTL106" s="726"/>
      <c r="FTM106" s="726"/>
      <c r="FTN106" s="726"/>
      <c r="FTO106" s="726"/>
      <c r="FTP106" s="726"/>
      <c r="FTQ106" s="726"/>
      <c r="FTR106" s="726"/>
      <c r="FTS106" s="726"/>
      <c r="FTT106" s="726"/>
      <c r="FTU106" s="726"/>
      <c r="FTV106" s="726"/>
      <c r="FTW106" s="726"/>
      <c r="FTX106" s="726"/>
      <c r="FTY106" s="726"/>
      <c r="FTZ106" s="726"/>
      <c r="FUA106" s="726"/>
      <c r="FUB106" s="726"/>
      <c r="FUC106" s="726"/>
      <c r="FUD106" s="726"/>
      <c r="FUE106" s="726"/>
      <c r="FUF106" s="726"/>
      <c r="FUG106" s="726"/>
      <c r="FUH106" s="726"/>
      <c r="FUI106" s="726"/>
      <c r="FUJ106" s="726"/>
      <c r="FUK106" s="726"/>
      <c r="FUL106" s="726"/>
      <c r="FUM106" s="726"/>
      <c r="FUN106" s="726"/>
      <c r="FUO106" s="726"/>
      <c r="FUP106" s="726"/>
      <c r="FUQ106" s="726"/>
      <c r="FUR106" s="726"/>
      <c r="FUS106" s="726"/>
      <c r="FUT106" s="726"/>
      <c r="FUU106" s="726"/>
      <c r="FUV106" s="726"/>
      <c r="FUW106" s="726"/>
      <c r="FUX106" s="726"/>
      <c r="FUY106" s="726"/>
      <c r="FUZ106" s="726"/>
      <c r="FVA106" s="726"/>
      <c r="FVB106" s="726"/>
      <c r="FVC106" s="726"/>
      <c r="FVD106" s="726"/>
      <c r="FVE106" s="726"/>
      <c r="FVF106" s="726"/>
      <c r="FVG106" s="726"/>
      <c r="FVH106" s="726"/>
      <c r="FVI106" s="726"/>
      <c r="FVJ106" s="726"/>
      <c r="FVK106" s="726"/>
      <c r="FVL106" s="726"/>
      <c r="FVM106" s="726"/>
      <c r="FVN106" s="726"/>
      <c r="FVO106" s="726"/>
      <c r="FVP106" s="726"/>
      <c r="FVQ106" s="726"/>
      <c r="FVR106" s="726"/>
      <c r="FVS106" s="726"/>
      <c r="FVT106" s="726"/>
      <c r="FVU106" s="726"/>
      <c r="FVV106" s="726"/>
      <c r="FVW106" s="726"/>
      <c r="FVX106" s="726"/>
      <c r="FVY106" s="726"/>
      <c r="FVZ106" s="726"/>
      <c r="FWA106" s="726"/>
      <c r="FWB106" s="726"/>
      <c r="FWC106" s="726"/>
      <c r="FWD106" s="726"/>
      <c r="FWE106" s="726"/>
      <c r="FWF106" s="726"/>
      <c r="FWG106" s="726"/>
      <c r="FWH106" s="726"/>
      <c r="FWI106" s="726"/>
      <c r="FWJ106" s="726"/>
      <c r="FWK106" s="726"/>
      <c r="FWL106" s="726"/>
      <c r="FWM106" s="726"/>
      <c r="FWN106" s="726"/>
      <c r="FWO106" s="726"/>
      <c r="FWP106" s="726"/>
      <c r="FWQ106" s="726"/>
      <c r="FWR106" s="726"/>
      <c r="FWS106" s="726"/>
      <c r="FWT106" s="726"/>
      <c r="FWU106" s="726"/>
      <c r="FWV106" s="726"/>
      <c r="FWW106" s="726"/>
      <c r="FWX106" s="726"/>
      <c r="FWY106" s="726"/>
      <c r="FWZ106" s="726"/>
      <c r="FXA106" s="726"/>
      <c r="FXB106" s="726"/>
      <c r="FXC106" s="726"/>
      <c r="FXD106" s="726"/>
      <c r="FXE106" s="726"/>
      <c r="FXF106" s="726"/>
      <c r="FXG106" s="726"/>
      <c r="FXH106" s="726"/>
      <c r="FXI106" s="726"/>
      <c r="FXJ106" s="726"/>
      <c r="FXK106" s="726"/>
      <c r="FXL106" s="726"/>
      <c r="FXM106" s="726"/>
      <c r="FXN106" s="726"/>
      <c r="FXO106" s="726"/>
      <c r="FXP106" s="726"/>
      <c r="FXQ106" s="726"/>
      <c r="FXR106" s="726"/>
      <c r="FXS106" s="726"/>
      <c r="FXT106" s="726"/>
      <c r="FXU106" s="726"/>
      <c r="FXV106" s="726"/>
      <c r="FXW106" s="726"/>
      <c r="FXX106" s="726"/>
      <c r="FXY106" s="726"/>
      <c r="FXZ106" s="726"/>
      <c r="FYA106" s="726"/>
      <c r="FYB106" s="726"/>
      <c r="FYC106" s="726"/>
      <c r="FYD106" s="726"/>
      <c r="FYE106" s="726"/>
      <c r="FYF106" s="726"/>
      <c r="FYG106" s="726"/>
      <c r="FYH106" s="726"/>
      <c r="FYI106" s="726"/>
      <c r="FYJ106" s="726"/>
      <c r="FYK106" s="726"/>
      <c r="FYL106" s="726"/>
      <c r="FYM106" s="726"/>
      <c r="FYN106" s="726"/>
      <c r="FYO106" s="726"/>
      <c r="FYP106" s="726"/>
      <c r="FYQ106" s="726"/>
      <c r="FYR106" s="726"/>
      <c r="FYS106" s="726"/>
      <c r="FYT106" s="726"/>
      <c r="FYU106" s="726"/>
      <c r="FYV106" s="726"/>
      <c r="FYW106" s="726"/>
      <c r="FYX106" s="726"/>
      <c r="FYY106" s="726"/>
      <c r="FYZ106" s="726"/>
      <c r="FZA106" s="726"/>
      <c r="FZB106" s="726"/>
      <c r="FZC106" s="726"/>
      <c r="FZD106" s="726"/>
      <c r="FZE106" s="726"/>
      <c r="FZF106" s="726"/>
      <c r="FZG106" s="726"/>
      <c r="FZH106" s="726"/>
      <c r="FZI106" s="726"/>
      <c r="FZJ106" s="726"/>
      <c r="FZK106" s="726"/>
      <c r="FZL106" s="726"/>
      <c r="FZM106" s="726"/>
      <c r="FZN106" s="726"/>
      <c r="FZO106" s="726"/>
      <c r="FZP106" s="726"/>
      <c r="FZQ106" s="726"/>
      <c r="FZR106" s="726"/>
      <c r="FZS106" s="726"/>
      <c r="FZT106" s="726"/>
      <c r="FZU106" s="726"/>
      <c r="FZV106" s="726"/>
      <c r="FZW106" s="726"/>
      <c r="FZX106" s="726"/>
      <c r="FZY106" s="726"/>
      <c r="FZZ106" s="726"/>
      <c r="GAA106" s="726"/>
      <c r="GAB106" s="726"/>
      <c r="GAC106" s="726"/>
      <c r="GAD106" s="726"/>
      <c r="GAE106" s="726"/>
      <c r="GAF106" s="726"/>
      <c r="GAG106" s="726"/>
      <c r="GAH106" s="726"/>
      <c r="GAI106" s="726"/>
      <c r="GAJ106" s="726"/>
      <c r="GAK106" s="726"/>
      <c r="GAL106" s="726"/>
      <c r="GAM106" s="726"/>
      <c r="GAN106" s="726"/>
      <c r="GAO106" s="726"/>
      <c r="GAP106" s="726"/>
      <c r="GAQ106" s="726"/>
      <c r="GAR106" s="726"/>
      <c r="GAS106" s="726"/>
      <c r="GAT106" s="726"/>
      <c r="GAU106" s="726"/>
      <c r="GAV106" s="726"/>
      <c r="GAW106" s="726"/>
      <c r="GAX106" s="726"/>
      <c r="GAY106" s="726"/>
      <c r="GAZ106" s="726"/>
      <c r="GBA106" s="726"/>
      <c r="GBB106" s="726"/>
      <c r="GBC106" s="726"/>
      <c r="GBD106" s="726"/>
      <c r="GBE106" s="726"/>
      <c r="GBF106" s="726"/>
      <c r="GBG106" s="726"/>
      <c r="GBH106" s="726"/>
      <c r="GBI106" s="726"/>
      <c r="GBJ106" s="726"/>
      <c r="GBK106" s="726"/>
      <c r="GBL106" s="726"/>
      <c r="GBM106" s="726"/>
      <c r="GBN106" s="726"/>
      <c r="GBO106" s="726"/>
      <c r="GBP106" s="726"/>
      <c r="GBQ106" s="726"/>
      <c r="GBR106" s="726"/>
      <c r="GBS106" s="726"/>
      <c r="GBT106" s="726"/>
      <c r="GBU106" s="726"/>
      <c r="GBV106" s="726"/>
      <c r="GBW106" s="726"/>
      <c r="GBX106" s="726"/>
      <c r="GBY106" s="726"/>
      <c r="GBZ106" s="726"/>
      <c r="GCA106" s="726"/>
      <c r="GCB106" s="726"/>
      <c r="GCC106" s="726"/>
      <c r="GCD106" s="726"/>
      <c r="GCE106" s="726"/>
      <c r="GCF106" s="726"/>
      <c r="GCG106" s="726"/>
      <c r="GCH106" s="726"/>
      <c r="GCI106" s="726"/>
      <c r="GCJ106" s="726"/>
      <c r="GCK106" s="726"/>
      <c r="GCL106" s="726"/>
      <c r="GCM106" s="726"/>
      <c r="GCN106" s="726"/>
      <c r="GCO106" s="726"/>
      <c r="GCP106" s="726"/>
      <c r="GCQ106" s="726"/>
      <c r="GCR106" s="726"/>
      <c r="GCS106" s="726"/>
      <c r="GCT106" s="726"/>
      <c r="GCU106" s="726"/>
      <c r="GCV106" s="726"/>
      <c r="GCW106" s="726"/>
      <c r="GCX106" s="726"/>
      <c r="GCY106" s="726"/>
      <c r="GCZ106" s="726"/>
      <c r="GDA106" s="726"/>
      <c r="GDB106" s="726"/>
      <c r="GDC106" s="726"/>
      <c r="GDD106" s="726"/>
      <c r="GDE106" s="726"/>
      <c r="GDF106" s="726"/>
      <c r="GDG106" s="726"/>
      <c r="GDH106" s="726"/>
      <c r="GDI106" s="726"/>
      <c r="GDJ106" s="726"/>
      <c r="GDK106" s="726"/>
      <c r="GDL106" s="726"/>
      <c r="GDM106" s="726"/>
      <c r="GDN106" s="726"/>
      <c r="GDO106" s="726"/>
      <c r="GDP106" s="726"/>
      <c r="GDQ106" s="726"/>
      <c r="GDR106" s="726"/>
      <c r="GDS106" s="726"/>
      <c r="GDT106" s="726"/>
      <c r="GDU106" s="726"/>
      <c r="GDV106" s="726"/>
      <c r="GDW106" s="726"/>
      <c r="GDX106" s="726"/>
      <c r="GDY106" s="726"/>
      <c r="GDZ106" s="726"/>
      <c r="GEA106" s="726"/>
      <c r="GEB106" s="726"/>
      <c r="GEC106" s="726"/>
      <c r="GED106" s="726"/>
      <c r="GEE106" s="726"/>
      <c r="GEF106" s="726"/>
      <c r="GEG106" s="726"/>
      <c r="GEH106" s="726"/>
      <c r="GEI106" s="726"/>
      <c r="GEJ106" s="726"/>
      <c r="GEK106" s="726"/>
      <c r="GEL106" s="726"/>
      <c r="GEM106" s="726"/>
      <c r="GEN106" s="726"/>
      <c r="GEO106" s="726"/>
      <c r="GEP106" s="726"/>
      <c r="GEQ106" s="726"/>
      <c r="GER106" s="726"/>
      <c r="GES106" s="726"/>
      <c r="GET106" s="726"/>
      <c r="GEU106" s="726"/>
      <c r="GEV106" s="726"/>
      <c r="GEW106" s="726"/>
      <c r="GEX106" s="726"/>
      <c r="GEY106" s="726"/>
      <c r="GEZ106" s="726"/>
      <c r="GFA106" s="726"/>
      <c r="GFB106" s="726"/>
      <c r="GFC106" s="726"/>
      <c r="GFD106" s="726"/>
      <c r="GFE106" s="726"/>
      <c r="GFF106" s="726"/>
      <c r="GFG106" s="726"/>
      <c r="GFH106" s="726"/>
      <c r="GFI106" s="726"/>
      <c r="GFJ106" s="726"/>
      <c r="GFK106" s="726"/>
      <c r="GFL106" s="726"/>
      <c r="GFM106" s="726"/>
      <c r="GFN106" s="726"/>
      <c r="GFO106" s="726"/>
      <c r="GFP106" s="726"/>
      <c r="GFQ106" s="726"/>
      <c r="GFR106" s="726"/>
      <c r="GFS106" s="726"/>
      <c r="GFT106" s="726"/>
      <c r="GFU106" s="726"/>
      <c r="GFV106" s="726"/>
      <c r="GFW106" s="726"/>
      <c r="GFX106" s="726"/>
      <c r="GFY106" s="726"/>
      <c r="GFZ106" s="726"/>
      <c r="GGA106" s="726"/>
      <c r="GGB106" s="726"/>
      <c r="GGC106" s="726"/>
      <c r="GGD106" s="726"/>
      <c r="GGE106" s="726"/>
      <c r="GGF106" s="726"/>
      <c r="GGG106" s="726"/>
      <c r="GGH106" s="726"/>
      <c r="GGI106" s="726"/>
      <c r="GGJ106" s="726"/>
      <c r="GGK106" s="726"/>
      <c r="GGL106" s="726"/>
      <c r="GGM106" s="726"/>
      <c r="GGN106" s="726"/>
      <c r="GGO106" s="726"/>
      <c r="GGP106" s="726"/>
      <c r="GGQ106" s="726"/>
      <c r="GGR106" s="726"/>
      <c r="GGS106" s="726"/>
      <c r="GGT106" s="726"/>
      <c r="GGU106" s="726"/>
      <c r="GGV106" s="726"/>
      <c r="GGW106" s="726"/>
      <c r="GGX106" s="726"/>
      <c r="GGY106" s="726"/>
      <c r="GGZ106" s="726"/>
      <c r="GHA106" s="726"/>
      <c r="GHB106" s="726"/>
      <c r="GHC106" s="726"/>
      <c r="GHD106" s="726"/>
      <c r="GHE106" s="726"/>
      <c r="GHF106" s="726"/>
      <c r="GHG106" s="726"/>
      <c r="GHH106" s="726"/>
      <c r="GHI106" s="726"/>
      <c r="GHJ106" s="726"/>
      <c r="GHK106" s="726"/>
      <c r="GHL106" s="726"/>
      <c r="GHM106" s="726"/>
      <c r="GHN106" s="726"/>
      <c r="GHO106" s="726"/>
      <c r="GHP106" s="726"/>
      <c r="GHQ106" s="726"/>
      <c r="GHR106" s="726"/>
      <c r="GHS106" s="726"/>
      <c r="GHT106" s="726"/>
      <c r="GHU106" s="726"/>
      <c r="GHV106" s="726"/>
      <c r="GHW106" s="726"/>
      <c r="GHX106" s="726"/>
      <c r="GHY106" s="726"/>
      <c r="GHZ106" s="726"/>
      <c r="GIA106" s="726"/>
      <c r="GIB106" s="726"/>
      <c r="GIC106" s="726"/>
      <c r="GID106" s="726"/>
      <c r="GIE106" s="726"/>
      <c r="GIF106" s="726"/>
      <c r="GIG106" s="726"/>
      <c r="GIH106" s="726"/>
      <c r="GII106" s="726"/>
      <c r="GIJ106" s="726"/>
      <c r="GIK106" s="726"/>
      <c r="GIL106" s="726"/>
      <c r="GIM106" s="726"/>
      <c r="GIN106" s="726"/>
      <c r="GIO106" s="726"/>
      <c r="GIP106" s="726"/>
      <c r="GIQ106" s="726"/>
      <c r="GIR106" s="726"/>
      <c r="GIS106" s="726"/>
      <c r="GIT106" s="726"/>
      <c r="GIU106" s="726"/>
      <c r="GIV106" s="726"/>
      <c r="GIW106" s="726"/>
      <c r="GIX106" s="726"/>
      <c r="GIY106" s="726"/>
      <c r="GIZ106" s="726"/>
      <c r="GJA106" s="726"/>
      <c r="GJB106" s="726"/>
      <c r="GJC106" s="726"/>
      <c r="GJD106" s="726"/>
      <c r="GJE106" s="726"/>
      <c r="GJF106" s="726"/>
      <c r="GJG106" s="726"/>
      <c r="GJH106" s="726"/>
      <c r="GJI106" s="726"/>
      <c r="GJJ106" s="726"/>
      <c r="GJK106" s="726"/>
      <c r="GJL106" s="726"/>
      <c r="GJM106" s="726"/>
      <c r="GJN106" s="726"/>
      <c r="GJO106" s="726"/>
      <c r="GJP106" s="726"/>
      <c r="GJQ106" s="726"/>
      <c r="GJR106" s="726"/>
      <c r="GJS106" s="726"/>
      <c r="GJT106" s="726"/>
      <c r="GJU106" s="726"/>
      <c r="GJV106" s="726"/>
      <c r="GJW106" s="726"/>
      <c r="GJX106" s="726"/>
      <c r="GJY106" s="726"/>
      <c r="GJZ106" s="726"/>
      <c r="GKA106" s="726"/>
      <c r="GKB106" s="726"/>
      <c r="GKC106" s="726"/>
      <c r="GKD106" s="726"/>
      <c r="GKE106" s="726"/>
      <c r="GKF106" s="726"/>
      <c r="GKG106" s="726"/>
      <c r="GKH106" s="726"/>
      <c r="GKI106" s="726"/>
      <c r="GKJ106" s="726"/>
      <c r="GKK106" s="726"/>
      <c r="GKL106" s="726"/>
      <c r="GKM106" s="726"/>
      <c r="GKN106" s="726"/>
      <c r="GKO106" s="726"/>
      <c r="GKP106" s="726"/>
      <c r="GKQ106" s="726"/>
      <c r="GKR106" s="726"/>
      <c r="GKS106" s="726"/>
      <c r="GKT106" s="726"/>
      <c r="GKU106" s="726"/>
      <c r="GKV106" s="726"/>
      <c r="GKW106" s="726"/>
      <c r="GKX106" s="726"/>
      <c r="GKY106" s="726"/>
      <c r="GKZ106" s="726"/>
      <c r="GLA106" s="726"/>
      <c r="GLB106" s="726"/>
      <c r="GLC106" s="726"/>
      <c r="GLD106" s="726"/>
      <c r="GLE106" s="726"/>
      <c r="GLF106" s="726"/>
      <c r="GLG106" s="726"/>
      <c r="GLH106" s="726"/>
      <c r="GLI106" s="726"/>
      <c r="GLJ106" s="726"/>
      <c r="GLK106" s="726"/>
      <c r="GLL106" s="726"/>
      <c r="GLM106" s="726"/>
      <c r="GLN106" s="726"/>
      <c r="GLO106" s="726"/>
      <c r="GLP106" s="726"/>
      <c r="GLQ106" s="726"/>
      <c r="GLR106" s="726"/>
      <c r="GLS106" s="726"/>
      <c r="GLT106" s="726"/>
      <c r="GLU106" s="726"/>
      <c r="GLV106" s="726"/>
      <c r="GLW106" s="726"/>
      <c r="GLX106" s="726"/>
      <c r="GLY106" s="726"/>
      <c r="GLZ106" s="726"/>
      <c r="GMA106" s="726"/>
      <c r="GMB106" s="726"/>
      <c r="GMC106" s="726"/>
      <c r="GMD106" s="726"/>
      <c r="GME106" s="726"/>
      <c r="GMF106" s="726"/>
      <c r="GMG106" s="726"/>
      <c r="GMH106" s="726"/>
      <c r="GMI106" s="726"/>
      <c r="GMJ106" s="726"/>
      <c r="GMK106" s="726"/>
      <c r="GML106" s="726"/>
      <c r="GMM106" s="726"/>
      <c r="GMN106" s="726"/>
      <c r="GMO106" s="726"/>
      <c r="GMP106" s="726"/>
      <c r="GMQ106" s="726"/>
      <c r="GMR106" s="726"/>
      <c r="GMS106" s="726"/>
      <c r="GMT106" s="726"/>
      <c r="GMU106" s="726"/>
      <c r="GMV106" s="726"/>
      <c r="GMW106" s="726"/>
      <c r="GMX106" s="726"/>
      <c r="GMY106" s="726"/>
      <c r="GMZ106" s="726"/>
      <c r="GNA106" s="726"/>
      <c r="GNB106" s="726"/>
      <c r="GNC106" s="726"/>
      <c r="GND106" s="726"/>
      <c r="GNE106" s="726"/>
      <c r="GNF106" s="726"/>
      <c r="GNG106" s="726"/>
      <c r="GNH106" s="726"/>
      <c r="GNI106" s="726"/>
      <c r="GNJ106" s="726"/>
      <c r="GNK106" s="726"/>
      <c r="GNL106" s="726"/>
      <c r="GNM106" s="726"/>
      <c r="GNN106" s="726"/>
      <c r="GNO106" s="726"/>
      <c r="GNP106" s="726"/>
      <c r="GNQ106" s="726"/>
      <c r="GNR106" s="726"/>
      <c r="GNS106" s="726"/>
      <c r="GNT106" s="726"/>
      <c r="GNU106" s="726"/>
      <c r="GNV106" s="726"/>
      <c r="GNW106" s="726"/>
      <c r="GNX106" s="726"/>
      <c r="GNY106" s="726"/>
      <c r="GNZ106" s="726"/>
      <c r="GOA106" s="726"/>
      <c r="GOB106" s="726"/>
      <c r="GOC106" s="726"/>
      <c r="GOD106" s="726"/>
      <c r="GOE106" s="726"/>
      <c r="GOF106" s="726"/>
      <c r="GOG106" s="726"/>
      <c r="GOH106" s="726"/>
      <c r="GOI106" s="726"/>
      <c r="GOJ106" s="726"/>
      <c r="GOK106" s="726"/>
      <c r="GOL106" s="726"/>
      <c r="GOM106" s="726"/>
      <c r="GON106" s="726"/>
      <c r="GOO106" s="726"/>
      <c r="GOP106" s="726"/>
      <c r="GOQ106" s="726"/>
      <c r="GOR106" s="726"/>
      <c r="GOS106" s="726"/>
      <c r="GOT106" s="726"/>
      <c r="GOU106" s="726"/>
      <c r="GOV106" s="726"/>
      <c r="GOW106" s="726"/>
      <c r="GOX106" s="726"/>
      <c r="GOY106" s="726"/>
      <c r="GOZ106" s="726"/>
      <c r="GPA106" s="726"/>
      <c r="GPB106" s="726"/>
      <c r="GPC106" s="726"/>
      <c r="GPD106" s="726"/>
      <c r="GPE106" s="726"/>
      <c r="GPF106" s="726"/>
      <c r="GPG106" s="726"/>
      <c r="GPH106" s="726"/>
      <c r="GPI106" s="726"/>
      <c r="GPJ106" s="726"/>
      <c r="GPK106" s="726"/>
      <c r="GPL106" s="726"/>
      <c r="GPM106" s="726"/>
      <c r="GPN106" s="726"/>
      <c r="GPO106" s="726"/>
      <c r="GPP106" s="726"/>
      <c r="GPQ106" s="726"/>
      <c r="GPR106" s="726"/>
      <c r="GPS106" s="726"/>
      <c r="GPT106" s="726"/>
      <c r="GPU106" s="726"/>
      <c r="GPV106" s="726"/>
      <c r="GPW106" s="726"/>
      <c r="GPX106" s="726"/>
      <c r="GPY106" s="726"/>
      <c r="GPZ106" s="726"/>
      <c r="GQA106" s="726"/>
      <c r="GQB106" s="726"/>
      <c r="GQC106" s="726"/>
      <c r="GQD106" s="726"/>
      <c r="GQE106" s="726"/>
      <c r="GQF106" s="726"/>
      <c r="GQG106" s="726"/>
      <c r="GQH106" s="726"/>
      <c r="GQI106" s="726"/>
      <c r="GQJ106" s="726"/>
      <c r="GQK106" s="726"/>
      <c r="GQL106" s="726"/>
      <c r="GQM106" s="726"/>
      <c r="GQN106" s="726"/>
      <c r="GQO106" s="726"/>
      <c r="GQP106" s="726"/>
      <c r="GQQ106" s="726"/>
      <c r="GQR106" s="726"/>
      <c r="GQS106" s="726"/>
      <c r="GQT106" s="726"/>
      <c r="GQU106" s="726"/>
      <c r="GQV106" s="726"/>
      <c r="GQW106" s="726"/>
      <c r="GQX106" s="726"/>
      <c r="GQY106" s="726"/>
      <c r="GQZ106" s="726"/>
      <c r="GRA106" s="726"/>
      <c r="GRB106" s="726"/>
      <c r="GRC106" s="726"/>
      <c r="GRD106" s="726"/>
      <c r="GRE106" s="726"/>
      <c r="GRF106" s="726"/>
      <c r="GRG106" s="726"/>
      <c r="GRH106" s="726"/>
      <c r="GRI106" s="726"/>
      <c r="GRJ106" s="726"/>
      <c r="GRK106" s="726"/>
      <c r="GRL106" s="726"/>
      <c r="GRM106" s="726"/>
      <c r="GRN106" s="726"/>
      <c r="GRO106" s="726"/>
      <c r="GRP106" s="726"/>
      <c r="GRQ106" s="726"/>
      <c r="GRR106" s="726"/>
      <c r="GRS106" s="726"/>
      <c r="GRT106" s="726"/>
      <c r="GRU106" s="726"/>
      <c r="GRV106" s="726"/>
      <c r="GRW106" s="726"/>
      <c r="GRX106" s="726"/>
      <c r="GRY106" s="726"/>
      <c r="GRZ106" s="726"/>
      <c r="GSA106" s="726"/>
      <c r="GSB106" s="726"/>
      <c r="GSC106" s="726"/>
      <c r="GSD106" s="726"/>
      <c r="GSE106" s="726"/>
      <c r="GSF106" s="726"/>
      <c r="GSG106" s="726"/>
      <c r="GSH106" s="726"/>
      <c r="GSI106" s="726"/>
      <c r="GSJ106" s="726"/>
      <c r="GSK106" s="726"/>
      <c r="GSL106" s="726"/>
      <c r="GSM106" s="726"/>
      <c r="GSN106" s="726"/>
      <c r="GSO106" s="726"/>
      <c r="GSP106" s="726"/>
      <c r="GSQ106" s="726"/>
      <c r="GSR106" s="726"/>
      <c r="GSS106" s="726"/>
      <c r="GST106" s="726"/>
      <c r="GSU106" s="726"/>
      <c r="GSV106" s="726"/>
      <c r="GSW106" s="726"/>
      <c r="GSX106" s="726"/>
      <c r="GSY106" s="726"/>
      <c r="GSZ106" s="726"/>
      <c r="GTA106" s="726"/>
      <c r="GTB106" s="726"/>
      <c r="GTC106" s="726"/>
      <c r="GTD106" s="726"/>
      <c r="GTE106" s="726"/>
      <c r="GTF106" s="726"/>
      <c r="GTG106" s="726"/>
      <c r="GTH106" s="726"/>
      <c r="GTI106" s="726"/>
      <c r="GTJ106" s="726"/>
      <c r="GTK106" s="726"/>
      <c r="GTL106" s="726"/>
      <c r="GTM106" s="726"/>
      <c r="GTN106" s="726"/>
      <c r="GTO106" s="726"/>
      <c r="GTP106" s="726"/>
      <c r="GTQ106" s="726"/>
      <c r="GTR106" s="726"/>
      <c r="GTS106" s="726"/>
      <c r="GTT106" s="726"/>
      <c r="GTU106" s="726"/>
      <c r="GTV106" s="726"/>
      <c r="GTW106" s="726"/>
      <c r="GTX106" s="726"/>
      <c r="GTY106" s="726"/>
      <c r="GTZ106" s="726"/>
      <c r="GUA106" s="726"/>
      <c r="GUB106" s="726"/>
      <c r="GUC106" s="726"/>
      <c r="GUD106" s="726"/>
      <c r="GUE106" s="726"/>
      <c r="GUF106" s="726"/>
      <c r="GUG106" s="726"/>
      <c r="GUH106" s="726"/>
      <c r="GUI106" s="726"/>
      <c r="GUJ106" s="726"/>
      <c r="GUK106" s="726"/>
      <c r="GUL106" s="726"/>
      <c r="GUM106" s="726"/>
      <c r="GUN106" s="726"/>
      <c r="GUO106" s="726"/>
      <c r="GUP106" s="726"/>
      <c r="GUQ106" s="726"/>
      <c r="GUR106" s="726"/>
      <c r="GUS106" s="726"/>
      <c r="GUT106" s="726"/>
      <c r="GUU106" s="726"/>
      <c r="GUV106" s="726"/>
      <c r="GUW106" s="726"/>
      <c r="GUX106" s="726"/>
      <c r="GUY106" s="726"/>
      <c r="GUZ106" s="726"/>
      <c r="GVA106" s="726"/>
      <c r="GVB106" s="726"/>
      <c r="GVC106" s="726"/>
      <c r="GVD106" s="726"/>
      <c r="GVE106" s="726"/>
      <c r="GVF106" s="726"/>
      <c r="GVG106" s="726"/>
      <c r="GVH106" s="726"/>
      <c r="GVI106" s="726"/>
      <c r="GVJ106" s="726"/>
      <c r="GVK106" s="726"/>
      <c r="GVL106" s="726"/>
      <c r="GVM106" s="726"/>
      <c r="GVN106" s="726"/>
      <c r="GVO106" s="726"/>
      <c r="GVP106" s="726"/>
      <c r="GVQ106" s="726"/>
      <c r="GVR106" s="726"/>
      <c r="GVS106" s="726"/>
      <c r="GVT106" s="726"/>
      <c r="GVU106" s="726"/>
      <c r="GVV106" s="726"/>
      <c r="GVW106" s="726"/>
      <c r="GVX106" s="726"/>
      <c r="GVY106" s="726"/>
      <c r="GVZ106" s="726"/>
      <c r="GWA106" s="726"/>
      <c r="GWB106" s="726"/>
      <c r="GWC106" s="726"/>
      <c r="GWD106" s="726"/>
      <c r="GWE106" s="726"/>
      <c r="GWF106" s="726"/>
      <c r="GWG106" s="726"/>
      <c r="GWH106" s="726"/>
      <c r="GWI106" s="726"/>
      <c r="GWJ106" s="726"/>
      <c r="GWK106" s="726"/>
      <c r="GWL106" s="726"/>
      <c r="GWM106" s="726"/>
      <c r="GWN106" s="726"/>
      <c r="GWO106" s="726"/>
      <c r="GWP106" s="726"/>
      <c r="GWQ106" s="726"/>
      <c r="GWR106" s="726"/>
      <c r="GWS106" s="726"/>
      <c r="GWT106" s="726"/>
      <c r="GWU106" s="726"/>
      <c r="GWV106" s="726"/>
      <c r="GWW106" s="726"/>
      <c r="GWX106" s="726"/>
      <c r="GWY106" s="726"/>
      <c r="GWZ106" s="726"/>
      <c r="GXA106" s="726"/>
      <c r="GXB106" s="726"/>
      <c r="GXC106" s="726"/>
      <c r="GXD106" s="726"/>
      <c r="GXE106" s="726"/>
      <c r="GXF106" s="726"/>
      <c r="GXG106" s="726"/>
      <c r="GXH106" s="726"/>
      <c r="GXI106" s="726"/>
      <c r="GXJ106" s="726"/>
      <c r="GXK106" s="726"/>
      <c r="GXL106" s="726"/>
      <c r="GXM106" s="726"/>
      <c r="GXN106" s="726"/>
      <c r="GXO106" s="726"/>
      <c r="GXP106" s="726"/>
      <c r="GXQ106" s="726"/>
      <c r="GXR106" s="726"/>
      <c r="GXS106" s="726"/>
      <c r="GXT106" s="726"/>
      <c r="GXU106" s="726"/>
      <c r="GXV106" s="726"/>
      <c r="GXW106" s="726"/>
      <c r="GXX106" s="726"/>
      <c r="GXY106" s="726"/>
      <c r="GXZ106" s="726"/>
      <c r="GYA106" s="726"/>
      <c r="GYB106" s="726"/>
      <c r="GYC106" s="726"/>
      <c r="GYD106" s="726"/>
      <c r="GYE106" s="726"/>
      <c r="GYF106" s="726"/>
      <c r="GYG106" s="726"/>
      <c r="GYH106" s="726"/>
      <c r="GYI106" s="726"/>
      <c r="GYJ106" s="726"/>
      <c r="GYK106" s="726"/>
      <c r="GYL106" s="726"/>
      <c r="GYM106" s="726"/>
      <c r="GYN106" s="726"/>
      <c r="GYO106" s="726"/>
      <c r="GYP106" s="726"/>
      <c r="GYQ106" s="726"/>
      <c r="GYR106" s="726"/>
      <c r="GYS106" s="726"/>
      <c r="GYT106" s="726"/>
      <c r="GYU106" s="726"/>
      <c r="GYV106" s="726"/>
      <c r="GYW106" s="726"/>
      <c r="GYX106" s="726"/>
      <c r="GYY106" s="726"/>
      <c r="GYZ106" s="726"/>
      <c r="GZA106" s="726"/>
      <c r="GZB106" s="726"/>
      <c r="GZC106" s="726"/>
      <c r="GZD106" s="726"/>
      <c r="GZE106" s="726"/>
      <c r="GZF106" s="726"/>
      <c r="GZG106" s="726"/>
      <c r="GZH106" s="726"/>
      <c r="GZI106" s="726"/>
      <c r="GZJ106" s="726"/>
      <c r="GZK106" s="726"/>
      <c r="GZL106" s="726"/>
      <c r="GZM106" s="726"/>
      <c r="GZN106" s="726"/>
      <c r="GZO106" s="726"/>
      <c r="GZP106" s="726"/>
      <c r="GZQ106" s="726"/>
      <c r="GZR106" s="726"/>
      <c r="GZS106" s="726"/>
      <c r="GZT106" s="726"/>
      <c r="GZU106" s="726"/>
      <c r="GZV106" s="726"/>
      <c r="GZW106" s="726"/>
      <c r="GZX106" s="726"/>
      <c r="GZY106" s="726"/>
      <c r="GZZ106" s="726"/>
      <c r="HAA106" s="726"/>
      <c r="HAB106" s="726"/>
      <c r="HAC106" s="726"/>
      <c r="HAD106" s="726"/>
      <c r="HAE106" s="726"/>
      <c r="HAF106" s="726"/>
      <c r="HAG106" s="726"/>
      <c r="HAH106" s="726"/>
      <c r="HAI106" s="726"/>
      <c r="HAJ106" s="726"/>
      <c r="HAK106" s="726"/>
      <c r="HAL106" s="726"/>
      <c r="HAM106" s="726"/>
      <c r="HAN106" s="726"/>
      <c r="HAO106" s="726"/>
      <c r="HAP106" s="726"/>
      <c r="HAQ106" s="726"/>
      <c r="HAR106" s="726"/>
      <c r="HAS106" s="726"/>
      <c r="HAT106" s="726"/>
      <c r="HAU106" s="726"/>
      <c r="HAV106" s="726"/>
      <c r="HAW106" s="726"/>
      <c r="HAX106" s="726"/>
      <c r="HAY106" s="726"/>
      <c r="HAZ106" s="726"/>
      <c r="HBA106" s="726"/>
      <c r="HBB106" s="726"/>
      <c r="HBC106" s="726"/>
      <c r="HBD106" s="726"/>
      <c r="HBE106" s="726"/>
      <c r="HBF106" s="726"/>
      <c r="HBG106" s="726"/>
      <c r="HBH106" s="726"/>
      <c r="HBI106" s="726"/>
      <c r="HBJ106" s="726"/>
      <c r="HBK106" s="726"/>
      <c r="HBL106" s="726"/>
      <c r="HBM106" s="726"/>
      <c r="HBN106" s="726"/>
      <c r="HBO106" s="726"/>
      <c r="HBP106" s="726"/>
      <c r="HBQ106" s="726"/>
      <c r="HBR106" s="726"/>
      <c r="HBS106" s="726"/>
      <c r="HBT106" s="726"/>
      <c r="HBU106" s="726"/>
      <c r="HBV106" s="726"/>
      <c r="HBW106" s="726"/>
      <c r="HBX106" s="726"/>
      <c r="HBY106" s="726"/>
      <c r="HBZ106" s="726"/>
      <c r="HCA106" s="726"/>
      <c r="HCB106" s="726"/>
      <c r="HCC106" s="726"/>
      <c r="HCD106" s="726"/>
      <c r="HCE106" s="726"/>
      <c r="HCF106" s="726"/>
      <c r="HCG106" s="726"/>
      <c r="HCH106" s="726"/>
      <c r="HCI106" s="726"/>
      <c r="HCJ106" s="726"/>
      <c r="HCK106" s="726"/>
      <c r="HCL106" s="726"/>
      <c r="HCM106" s="726"/>
      <c r="HCN106" s="726"/>
      <c r="HCO106" s="726"/>
      <c r="HCP106" s="726"/>
      <c r="HCQ106" s="726"/>
      <c r="HCR106" s="726"/>
      <c r="HCS106" s="726"/>
      <c r="HCT106" s="726"/>
      <c r="HCU106" s="726"/>
      <c r="HCV106" s="726"/>
      <c r="HCW106" s="726"/>
      <c r="HCX106" s="726"/>
      <c r="HCY106" s="726"/>
      <c r="HCZ106" s="726"/>
      <c r="HDA106" s="726"/>
      <c r="HDB106" s="726"/>
      <c r="HDC106" s="726"/>
      <c r="HDD106" s="726"/>
      <c r="HDE106" s="726"/>
      <c r="HDF106" s="726"/>
      <c r="HDG106" s="726"/>
      <c r="HDH106" s="726"/>
      <c r="HDI106" s="726"/>
      <c r="HDJ106" s="726"/>
      <c r="HDK106" s="726"/>
      <c r="HDL106" s="726"/>
      <c r="HDM106" s="726"/>
      <c r="HDN106" s="726"/>
      <c r="HDO106" s="726"/>
      <c r="HDP106" s="726"/>
      <c r="HDQ106" s="726"/>
      <c r="HDR106" s="726"/>
      <c r="HDS106" s="726"/>
      <c r="HDT106" s="726"/>
      <c r="HDU106" s="726"/>
      <c r="HDV106" s="726"/>
      <c r="HDW106" s="726"/>
      <c r="HDX106" s="726"/>
      <c r="HDY106" s="726"/>
      <c r="HDZ106" s="726"/>
      <c r="HEA106" s="726"/>
      <c r="HEB106" s="726"/>
      <c r="HEC106" s="726"/>
      <c r="HED106" s="726"/>
      <c r="HEE106" s="726"/>
      <c r="HEF106" s="726"/>
      <c r="HEG106" s="726"/>
      <c r="HEH106" s="726"/>
      <c r="HEI106" s="726"/>
      <c r="HEJ106" s="726"/>
      <c r="HEK106" s="726"/>
      <c r="HEL106" s="726"/>
      <c r="HEM106" s="726"/>
      <c r="HEN106" s="726"/>
      <c r="HEO106" s="726"/>
      <c r="HEP106" s="726"/>
      <c r="HEQ106" s="726"/>
      <c r="HER106" s="726"/>
      <c r="HES106" s="726"/>
      <c r="HET106" s="726"/>
      <c r="HEU106" s="726"/>
      <c r="HEV106" s="726"/>
      <c r="HEW106" s="726"/>
      <c r="HEX106" s="726"/>
      <c r="HEY106" s="726"/>
      <c r="HEZ106" s="726"/>
      <c r="HFA106" s="726"/>
      <c r="HFB106" s="726"/>
      <c r="HFC106" s="726"/>
      <c r="HFD106" s="726"/>
      <c r="HFE106" s="726"/>
      <c r="HFF106" s="726"/>
      <c r="HFG106" s="726"/>
      <c r="HFH106" s="726"/>
      <c r="HFI106" s="726"/>
      <c r="HFJ106" s="726"/>
      <c r="HFK106" s="726"/>
      <c r="HFL106" s="726"/>
      <c r="HFM106" s="726"/>
      <c r="HFN106" s="726"/>
      <c r="HFO106" s="726"/>
      <c r="HFP106" s="726"/>
      <c r="HFQ106" s="726"/>
      <c r="HFR106" s="726"/>
      <c r="HFS106" s="726"/>
      <c r="HFT106" s="726"/>
      <c r="HFU106" s="726"/>
      <c r="HFV106" s="726"/>
      <c r="HFW106" s="726"/>
      <c r="HFX106" s="726"/>
      <c r="HFY106" s="726"/>
      <c r="HFZ106" s="726"/>
      <c r="HGA106" s="726"/>
      <c r="HGB106" s="726"/>
      <c r="HGC106" s="726"/>
      <c r="HGD106" s="726"/>
      <c r="HGE106" s="726"/>
      <c r="HGF106" s="726"/>
      <c r="HGG106" s="726"/>
      <c r="HGH106" s="726"/>
      <c r="HGI106" s="726"/>
      <c r="HGJ106" s="726"/>
      <c r="HGK106" s="726"/>
      <c r="HGL106" s="726"/>
      <c r="HGM106" s="726"/>
      <c r="HGN106" s="726"/>
      <c r="HGO106" s="726"/>
      <c r="HGP106" s="726"/>
      <c r="HGQ106" s="726"/>
      <c r="HGR106" s="726"/>
      <c r="HGS106" s="726"/>
      <c r="HGT106" s="726"/>
      <c r="HGU106" s="726"/>
      <c r="HGV106" s="726"/>
      <c r="HGW106" s="726"/>
      <c r="HGX106" s="726"/>
      <c r="HGY106" s="726"/>
      <c r="HGZ106" s="726"/>
      <c r="HHA106" s="726"/>
      <c r="HHB106" s="726"/>
      <c r="HHC106" s="726"/>
      <c r="HHD106" s="726"/>
      <c r="HHE106" s="726"/>
      <c r="HHF106" s="726"/>
      <c r="HHG106" s="726"/>
      <c r="HHH106" s="726"/>
      <c r="HHI106" s="726"/>
      <c r="HHJ106" s="726"/>
      <c r="HHK106" s="726"/>
      <c r="HHL106" s="726"/>
      <c r="HHM106" s="726"/>
      <c r="HHN106" s="726"/>
      <c r="HHO106" s="726"/>
      <c r="HHP106" s="726"/>
      <c r="HHQ106" s="726"/>
      <c r="HHR106" s="726"/>
      <c r="HHS106" s="726"/>
      <c r="HHT106" s="726"/>
      <c r="HHU106" s="726"/>
      <c r="HHV106" s="726"/>
      <c r="HHW106" s="726"/>
      <c r="HHX106" s="726"/>
      <c r="HHY106" s="726"/>
      <c r="HHZ106" s="726"/>
      <c r="HIA106" s="726"/>
      <c r="HIB106" s="726"/>
      <c r="HIC106" s="726"/>
      <c r="HID106" s="726"/>
      <c r="HIE106" s="726"/>
      <c r="HIF106" s="726"/>
      <c r="HIG106" s="726"/>
      <c r="HIH106" s="726"/>
      <c r="HII106" s="726"/>
      <c r="HIJ106" s="726"/>
      <c r="HIK106" s="726"/>
      <c r="HIL106" s="726"/>
      <c r="HIM106" s="726"/>
      <c r="HIN106" s="726"/>
      <c r="HIO106" s="726"/>
      <c r="HIP106" s="726"/>
      <c r="HIQ106" s="726"/>
      <c r="HIR106" s="726"/>
      <c r="HIS106" s="726"/>
      <c r="HIT106" s="726"/>
      <c r="HIU106" s="726"/>
      <c r="HIV106" s="726"/>
      <c r="HIW106" s="726"/>
      <c r="HIX106" s="726"/>
      <c r="HIY106" s="726"/>
      <c r="HIZ106" s="726"/>
      <c r="HJA106" s="726"/>
      <c r="HJB106" s="726"/>
      <c r="HJC106" s="726"/>
      <c r="HJD106" s="726"/>
      <c r="HJE106" s="726"/>
      <c r="HJF106" s="726"/>
      <c r="HJG106" s="726"/>
      <c r="HJH106" s="726"/>
      <c r="HJI106" s="726"/>
      <c r="HJJ106" s="726"/>
      <c r="HJK106" s="726"/>
      <c r="HJL106" s="726"/>
      <c r="HJM106" s="726"/>
      <c r="HJN106" s="726"/>
      <c r="HJO106" s="726"/>
      <c r="HJP106" s="726"/>
      <c r="HJQ106" s="726"/>
      <c r="HJR106" s="726"/>
      <c r="HJS106" s="726"/>
      <c r="HJT106" s="726"/>
      <c r="HJU106" s="726"/>
      <c r="HJV106" s="726"/>
      <c r="HJW106" s="726"/>
      <c r="HJX106" s="726"/>
      <c r="HJY106" s="726"/>
      <c r="HJZ106" s="726"/>
      <c r="HKA106" s="726"/>
      <c r="HKB106" s="726"/>
      <c r="HKC106" s="726"/>
      <c r="HKD106" s="726"/>
      <c r="HKE106" s="726"/>
      <c r="HKF106" s="726"/>
      <c r="HKG106" s="726"/>
      <c r="HKH106" s="726"/>
      <c r="HKI106" s="726"/>
      <c r="HKJ106" s="726"/>
      <c r="HKK106" s="726"/>
      <c r="HKL106" s="726"/>
      <c r="HKM106" s="726"/>
      <c r="HKN106" s="726"/>
      <c r="HKO106" s="726"/>
      <c r="HKP106" s="726"/>
      <c r="HKQ106" s="726"/>
      <c r="HKR106" s="726"/>
      <c r="HKS106" s="726"/>
      <c r="HKT106" s="726"/>
      <c r="HKU106" s="726"/>
      <c r="HKV106" s="726"/>
      <c r="HKW106" s="726"/>
      <c r="HKX106" s="726"/>
      <c r="HKY106" s="726"/>
      <c r="HKZ106" s="726"/>
      <c r="HLA106" s="726"/>
      <c r="HLB106" s="726"/>
      <c r="HLC106" s="726"/>
      <c r="HLD106" s="726"/>
      <c r="HLE106" s="726"/>
      <c r="HLF106" s="726"/>
      <c r="HLG106" s="726"/>
      <c r="HLH106" s="726"/>
      <c r="HLI106" s="726"/>
      <c r="HLJ106" s="726"/>
      <c r="HLK106" s="726"/>
      <c r="HLL106" s="726"/>
      <c r="HLM106" s="726"/>
      <c r="HLN106" s="726"/>
      <c r="HLO106" s="726"/>
      <c r="HLP106" s="726"/>
      <c r="HLQ106" s="726"/>
      <c r="HLR106" s="726"/>
      <c r="HLS106" s="726"/>
      <c r="HLT106" s="726"/>
      <c r="HLU106" s="726"/>
      <c r="HLV106" s="726"/>
      <c r="HLW106" s="726"/>
      <c r="HLX106" s="726"/>
      <c r="HLY106" s="726"/>
      <c r="HLZ106" s="726"/>
      <c r="HMA106" s="726"/>
      <c r="HMB106" s="726"/>
      <c r="HMC106" s="726"/>
      <c r="HMD106" s="726"/>
      <c r="HME106" s="726"/>
      <c r="HMF106" s="726"/>
      <c r="HMG106" s="726"/>
      <c r="HMH106" s="726"/>
      <c r="HMI106" s="726"/>
      <c r="HMJ106" s="726"/>
      <c r="HMK106" s="726"/>
      <c r="HML106" s="726"/>
      <c r="HMM106" s="726"/>
      <c r="HMN106" s="726"/>
      <c r="HMO106" s="726"/>
      <c r="HMP106" s="726"/>
      <c r="HMQ106" s="726"/>
      <c r="HMR106" s="726"/>
      <c r="HMS106" s="726"/>
      <c r="HMT106" s="726"/>
      <c r="HMU106" s="726"/>
      <c r="HMV106" s="726"/>
      <c r="HMW106" s="726"/>
      <c r="HMX106" s="726"/>
      <c r="HMY106" s="726"/>
      <c r="HMZ106" s="726"/>
      <c r="HNA106" s="726"/>
      <c r="HNB106" s="726"/>
      <c r="HNC106" s="726"/>
      <c r="HND106" s="726"/>
      <c r="HNE106" s="726"/>
      <c r="HNF106" s="726"/>
      <c r="HNG106" s="726"/>
      <c r="HNH106" s="726"/>
      <c r="HNI106" s="726"/>
      <c r="HNJ106" s="726"/>
      <c r="HNK106" s="726"/>
      <c r="HNL106" s="726"/>
      <c r="HNM106" s="726"/>
      <c r="HNN106" s="726"/>
      <c r="HNO106" s="726"/>
      <c r="HNP106" s="726"/>
      <c r="HNQ106" s="726"/>
      <c r="HNR106" s="726"/>
      <c r="HNS106" s="726"/>
      <c r="HNT106" s="726"/>
      <c r="HNU106" s="726"/>
      <c r="HNV106" s="726"/>
      <c r="HNW106" s="726"/>
      <c r="HNX106" s="726"/>
      <c r="HNY106" s="726"/>
      <c r="HNZ106" s="726"/>
      <c r="HOA106" s="726"/>
      <c r="HOB106" s="726"/>
      <c r="HOC106" s="726"/>
      <c r="HOD106" s="726"/>
      <c r="HOE106" s="726"/>
      <c r="HOF106" s="726"/>
      <c r="HOG106" s="726"/>
      <c r="HOH106" s="726"/>
      <c r="HOI106" s="726"/>
      <c r="HOJ106" s="726"/>
      <c r="HOK106" s="726"/>
      <c r="HOL106" s="726"/>
      <c r="HOM106" s="726"/>
      <c r="HON106" s="726"/>
      <c r="HOO106" s="726"/>
      <c r="HOP106" s="726"/>
      <c r="HOQ106" s="726"/>
      <c r="HOR106" s="726"/>
      <c r="HOS106" s="726"/>
      <c r="HOT106" s="726"/>
      <c r="HOU106" s="726"/>
      <c r="HOV106" s="726"/>
      <c r="HOW106" s="726"/>
      <c r="HOX106" s="726"/>
      <c r="HOY106" s="726"/>
      <c r="HOZ106" s="726"/>
      <c r="HPA106" s="726"/>
      <c r="HPB106" s="726"/>
      <c r="HPC106" s="726"/>
      <c r="HPD106" s="726"/>
      <c r="HPE106" s="726"/>
      <c r="HPF106" s="726"/>
      <c r="HPG106" s="726"/>
      <c r="HPH106" s="726"/>
      <c r="HPI106" s="726"/>
      <c r="HPJ106" s="726"/>
      <c r="HPK106" s="726"/>
      <c r="HPL106" s="726"/>
      <c r="HPM106" s="726"/>
      <c r="HPN106" s="726"/>
      <c r="HPO106" s="726"/>
      <c r="HPP106" s="726"/>
      <c r="HPQ106" s="726"/>
      <c r="HPR106" s="726"/>
      <c r="HPS106" s="726"/>
      <c r="HPT106" s="726"/>
      <c r="HPU106" s="726"/>
      <c r="HPV106" s="726"/>
      <c r="HPW106" s="726"/>
      <c r="HPX106" s="726"/>
      <c r="HPY106" s="726"/>
      <c r="HPZ106" s="726"/>
      <c r="HQA106" s="726"/>
      <c r="HQB106" s="726"/>
      <c r="HQC106" s="726"/>
      <c r="HQD106" s="726"/>
      <c r="HQE106" s="726"/>
      <c r="HQF106" s="726"/>
      <c r="HQG106" s="726"/>
      <c r="HQH106" s="726"/>
      <c r="HQI106" s="726"/>
      <c r="HQJ106" s="726"/>
      <c r="HQK106" s="726"/>
      <c r="HQL106" s="726"/>
      <c r="HQM106" s="726"/>
      <c r="HQN106" s="726"/>
      <c r="HQO106" s="726"/>
      <c r="HQP106" s="726"/>
      <c r="HQQ106" s="726"/>
      <c r="HQR106" s="726"/>
      <c r="HQS106" s="726"/>
      <c r="HQT106" s="726"/>
      <c r="HQU106" s="726"/>
      <c r="HQV106" s="726"/>
      <c r="HQW106" s="726"/>
      <c r="HQX106" s="726"/>
      <c r="HQY106" s="726"/>
      <c r="HQZ106" s="726"/>
      <c r="HRA106" s="726"/>
      <c r="HRB106" s="726"/>
      <c r="HRC106" s="726"/>
      <c r="HRD106" s="726"/>
      <c r="HRE106" s="726"/>
      <c r="HRF106" s="726"/>
      <c r="HRG106" s="726"/>
      <c r="HRH106" s="726"/>
      <c r="HRI106" s="726"/>
      <c r="HRJ106" s="726"/>
      <c r="HRK106" s="726"/>
      <c r="HRL106" s="726"/>
      <c r="HRM106" s="726"/>
      <c r="HRN106" s="726"/>
      <c r="HRO106" s="726"/>
      <c r="HRP106" s="726"/>
      <c r="HRQ106" s="726"/>
      <c r="HRR106" s="726"/>
      <c r="HRS106" s="726"/>
      <c r="HRT106" s="726"/>
      <c r="HRU106" s="726"/>
      <c r="HRV106" s="726"/>
      <c r="HRW106" s="726"/>
      <c r="HRX106" s="726"/>
      <c r="HRY106" s="726"/>
      <c r="HRZ106" s="726"/>
      <c r="HSA106" s="726"/>
      <c r="HSB106" s="726"/>
      <c r="HSC106" s="726"/>
      <c r="HSD106" s="726"/>
      <c r="HSE106" s="726"/>
      <c r="HSF106" s="726"/>
      <c r="HSG106" s="726"/>
      <c r="HSH106" s="726"/>
      <c r="HSI106" s="726"/>
      <c r="HSJ106" s="726"/>
      <c r="HSK106" s="726"/>
      <c r="HSL106" s="726"/>
      <c r="HSM106" s="726"/>
      <c r="HSN106" s="726"/>
      <c r="HSO106" s="726"/>
      <c r="HSP106" s="726"/>
      <c r="HSQ106" s="726"/>
      <c r="HSR106" s="726"/>
      <c r="HSS106" s="726"/>
      <c r="HST106" s="726"/>
      <c r="HSU106" s="726"/>
      <c r="HSV106" s="726"/>
      <c r="HSW106" s="726"/>
      <c r="HSX106" s="726"/>
      <c r="HSY106" s="726"/>
      <c r="HSZ106" s="726"/>
      <c r="HTA106" s="726"/>
      <c r="HTB106" s="726"/>
      <c r="HTC106" s="726"/>
      <c r="HTD106" s="726"/>
      <c r="HTE106" s="726"/>
      <c r="HTF106" s="726"/>
      <c r="HTG106" s="726"/>
      <c r="HTH106" s="726"/>
      <c r="HTI106" s="726"/>
      <c r="HTJ106" s="726"/>
      <c r="HTK106" s="726"/>
      <c r="HTL106" s="726"/>
      <c r="HTM106" s="726"/>
      <c r="HTN106" s="726"/>
      <c r="HTO106" s="726"/>
      <c r="HTP106" s="726"/>
      <c r="HTQ106" s="726"/>
      <c r="HTR106" s="726"/>
      <c r="HTS106" s="726"/>
      <c r="HTT106" s="726"/>
      <c r="HTU106" s="726"/>
      <c r="HTV106" s="726"/>
      <c r="HTW106" s="726"/>
      <c r="HTX106" s="726"/>
      <c r="HTY106" s="726"/>
      <c r="HTZ106" s="726"/>
      <c r="HUA106" s="726"/>
      <c r="HUB106" s="726"/>
      <c r="HUC106" s="726"/>
      <c r="HUD106" s="726"/>
      <c r="HUE106" s="726"/>
      <c r="HUF106" s="726"/>
      <c r="HUG106" s="726"/>
      <c r="HUH106" s="726"/>
      <c r="HUI106" s="726"/>
      <c r="HUJ106" s="726"/>
      <c r="HUK106" s="726"/>
      <c r="HUL106" s="726"/>
      <c r="HUM106" s="726"/>
      <c r="HUN106" s="726"/>
      <c r="HUO106" s="726"/>
      <c r="HUP106" s="726"/>
      <c r="HUQ106" s="726"/>
      <c r="HUR106" s="726"/>
      <c r="HUS106" s="726"/>
      <c r="HUT106" s="726"/>
      <c r="HUU106" s="726"/>
      <c r="HUV106" s="726"/>
      <c r="HUW106" s="726"/>
      <c r="HUX106" s="726"/>
      <c r="HUY106" s="726"/>
      <c r="HUZ106" s="726"/>
      <c r="HVA106" s="726"/>
      <c r="HVB106" s="726"/>
      <c r="HVC106" s="726"/>
      <c r="HVD106" s="726"/>
      <c r="HVE106" s="726"/>
      <c r="HVF106" s="726"/>
      <c r="HVG106" s="726"/>
      <c r="HVH106" s="726"/>
      <c r="HVI106" s="726"/>
      <c r="HVJ106" s="726"/>
      <c r="HVK106" s="726"/>
      <c r="HVL106" s="726"/>
      <c r="HVM106" s="726"/>
      <c r="HVN106" s="726"/>
      <c r="HVO106" s="726"/>
      <c r="HVP106" s="726"/>
      <c r="HVQ106" s="726"/>
      <c r="HVR106" s="726"/>
      <c r="HVS106" s="726"/>
      <c r="HVT106" s="726"/>
      <c r="HVU106" s="726"/>
      <c r="HVV106" s="726"/>
      <c r="HVW106" s="726"/>
      <c r="HVX106" s="726"/>
      <c r="HVY106" s="726"/>
      <c r="HVZ106" s="726"/>
      <c r="HWA106" s="726"/>
      <c r="HWB106" s="726"/>
      <c r="HWC106" s="726"/>
      <c r="HWD106" s="726"/>
      <c r="HWE106" s="726"/>
      <c r="HWF106" s="726"/>
      <c r="HWG106" s="726"/>
      <c r="HWH106" s="726"/>
      <c r="HWI106" s="726"/>
      <c r="HWJ106" s="726"/>
      <c r="HWK106" s="726"/>
      <c r="HWL106" s="726"/>
      <c r="HWM106" s="726"/>
      <c r="HWN106" s="726"/>
      <c r="HWO106" s="726"/>
      <c r="HWP106" s="726"/>
      <c r="HWQ106" s="726"/>
      <c r="HWR106" s="726"/>
      <c r="HWS106" s="726"/>
      <c r="HWT106" s="726"/>
      <c r="HWU106" s="726"/>
      <c r="HWV106" s="726"/>
      <c r="HWW106" s="726"/>
      <c r="HWX106" s="726"/>
      <c r="HWY106" s="726"/>
      <c r="HWZ106" s="726"/>
      <c r="HXA106" s="726"/>
      <c r="HXB106" s="726"/>
      <c r="HXC106" s="726"/>
      <c r="HXD106" s="726"/>
      <c r="HXE106" s="726"/>
      <c r="HXF106" s="726"/>
      <c r="HXG106" s="726"/>
      <c r="HXH106" s="726"/>
      <c r="HXI106" s="726"/>
      <c r="HXJ106" s="726"/>
      <c r="HXK106" s="726"/>
      <c r="HXL106" s="726"/>
      <c r="HXM106" s="726"/>
      <c r="HXN106" s="726"/>
      <c r="HXO106" s="726"/>
      <c r="HXP106" s="726"/>
      <c r="HXQ106" s="726"/>
      <c r="HXR106" s="726"/>
      <c r="HXS106" s="726"/>
      <c r="HXT106" s="726"/>
      <c r="HXU106" s="726"/>
      <c r="HXV106" s="726"/>
      <c r="HXW106" s="726"/>
      <c r="HXX106" s="726"/>
      <c r="HXY106" s="726"/>
      <c r="HXZ106" s="726"/>
      <c r="HYA106" s="726"/>
      <c r="HYB106" s="726"/>
      <c r="HYC106" s="726"/>
      <c r="HYD106" s="726"/>
      <c r="HYE106" s="726"/>
      <c r="HYF106" s="726"/>
      <c r="HYG106" s="726"/>
      <c r="HYH106" s="726"/>
      <c r="HYI106" s="726"/>
      <c r="HYJ106" s="726"/>
      <c r="HYK106" s="726"/>
      <c r="HYL106" s="726"/>
      <c r="HYM106" s="726"/>
      <c r="HYN106" s="726"/>
      <c r="HYO106" s="726"/>
      <c r="HYP106" s="726"/>
      <c r="HYQ106" s="726"/>
      <c r="HYR106" s="726"/>
      <c r="HYS106" s="726"/>
      <c r="HYT106" s="726"/>
      <c r="HYU106" s="726"/>
      <c r="HYV106" s="726"/>
      <c r="HYW106" s="726"/>
      <c r="HYX106" s="726"/>
      <c r="HYY106" s="726"/>
      <c r="HYZ106" s="726"/>
      <c r="HZA106" s="726"/>
      <c r="HZB106" s="726"/>
      <c r="HZC106" s="726"/>
      <c r="HZD106" s="726"/>
      <c r="HZE106" s="726"/>
      <c r="HZF106" s="726"/>
      <c r="HZG106" s="726"/>
      <c r="HZH106" s="726"/>
      <c r="HZI106" s="726"/>
      <c r="HZJ106" s="726"/>
      <c r="HZK106" s="726"/>
      <c r="HZL106" s="726"/>
      <c r="HZM106" s="726"/>
      <c r="HZN106" s="726"/>
      <c r="HZO106" s="726"/>
      <c r="HZP106" s="726"/>
      <c r="HZQ106" s="726"/>
      <c r="HZR106" s="726"/>
      <c r="HZS106" s="726"/>
      <c r="HZT106" s="726"/>
      <c r="HZU106" s="726"/>
      <c r="HZV106" s="726"/>
      <c r="HZW106" s="726"/>
      <c r="HZX106" s="726"/>
      <c r="HZY106" s="726"/>
      <c r="HZZ106" s="726"/>
      <c r="IAA106" s="726"/>
      <c r="IAB106" s="726"/>
      <c r="IAC106" s="726"/>
      <c r="IAD106" s="726"/>
      <c r="IAE106" s="726"/>
      <c r="IAF106" s="726"/>
      <c r="IAG106" s="726"/>
      <c r="IAH106" s="726"/>
      <c r="IAI106" s="726"/>
      <c r="IAJ106" s="726"/>
      <c r="IAK106" s="726"/>
      <c r="IAL106" s="726"/>
      <c r="IAM106" s="726"/>
      <c r="IAN106" s="726"/>
      <c r="IAO106" s="726"/>
      <c r="IAP106" s="726"/>
      <c r="IAQ106" s="726"/>
      <c r="IAR106" s="726"/>
      <c r="IAS106" s="726"/>
      <c r="IAT106" s="726"/>
      <c r="IAU106" s="726"/>
      <c r="IAV106" s="726"/>
      <c r="IAW106" s="726"/>
      <c r="IAX106" s="726"/>
      <c r="IAY106" s="726"/>
      <c r="IAZ106" s="726"/>
      <c r="IBA106" s="726"/>
      <c r="IBB106" s="726"/>
      <c r="IBC106" s="726"/>
      <c r="IBD106" s="726"/>
      <c r="IBE106" s="726"/>
      <c r="IBF106" s="726"/>
      <c r="IBG106" s="726"/>
      <c r="IBH106" s="726"/>
      <c r="IBI106" s="726"/>
      <c r="IBJ106" s="726"/>
      <c r="IBK106" s="726"/>
      <c r="IBL106" s="726"/>
      <c r="IBM106" s="726"/>
      <c r="IBN106" s="726"/>
      <c r="IBO106" s="726"/>
      <c r="IBP106" s="726"/>
      <c r="IBQ106" s="726"/>
      <c r="IBR106" s="726"/>
      <c r="IBS106" s="726"/>
      <c r="IBT106" s="726"/>
      <c r="IBU106" s="726"/>
      <c r="IBV106" s="726"/>
      <c r="IBW106" s="726"/>
      <c r="IBX106" s="726"/>
      <c r="IBY106" s="726"/>
      <c r="IBZ106" s="726"/>
      <c r="ICA106" s="726"/>
      <c r="ICB106" s="726"/>
      <c r="ICC106" s="726"/>
      <c r="ICD106" s="726"/>
      <c r="ICE106" s="726"/>
      <c r="ICF106" s="726"/>
      <c r="ICG106" s="726"/>
      <c r="ICH106" s="726"/>
      <c r="ICI106" s="726"/>
      <c r="ICJ106" s="726"/>
      <c r="ICK106" s="726"/>
      <c r="ICL106" s="726"/>
      <c r="ICM106" s="726"/>
      <c r="ICN106" s="726"/>
      <c r="ICO106" s="726"/>
      <c r="ICP106" s="726"/>
      <c r="ICQ106" s="726"/>
      <c r="ICR106" s="726"/>
      <c r="ICS106" s="726"/>
      <c r="ICT106" s="726"/>
      <c r="ICU106" s="726"/>
      <c r="ICV106" s="726"/>
      <c r="ICW106" s="726"/>
      <c r="ICX106" s="726"/>
      <c r="ICY106" s="726"/>
      <c r="ICZ106" s="726"/>
      <c r="IDA106" s="726"/>
      <c r="IDB106" s="726"/>
      <c r="IDC106" s="726"/>
      <c r="IDD106" s="726"/>
      <c r="IDE106" s="726"/>
      <c r="IDF106" s="726"/>
      <c r="IDG106" s="726"/>
      <c r="IDH106" s="726"/>
      <c r="IDI106" s="726"/>
      <c r="IDJ106" s="726"/>
      <c r="IDK106" s="726"/>
      <c r="IDL106" s="726"/>
      <c r="IDM106" s="726"/>
      <c r="IDN106" s="726"/>
      <c r="IDO106" s="726"/>
      <c r="IDP106" s="726"/>
      <c r="IDQ106" s="726"/>
      <c r="IDR106" s="726"/>
      <c r="IDS106" s="726"/>
      <c r="IDT106" s="726"/>
      <c r="IDU106" s="726"/>
      <c r="IDV106" s="726"/>
      <c r="IDW106" s="726"/>
      <c r="IDX106" s="726"/>
      <c r="IDY106" s="726"/>
      <c r="IDZ106" s="726"/>
      <c r="IEA106" s="726"/>
      <c r="IEB106" s="726"/>
      <c r="IEC106" s="726"/>
      <c r="IED106" s="726"/>
      <c r="IEE106" s="726"/>
      <c r="IEF106" s="726"/>
      <c r="IEG106" s="726"/>
      <c r="IEH106" s="726"/>
      <c r="IEI106" s="726"/>
      <c r="IEJ106" s="726"/>
      <c r="IEK106" s="726"/>
      <c r="IEL106" s="726"/>
      <c r="IEM106" s="726"/>
      <c r="IEN106" s="726"/>
      <c r="IEO106" s="726"/>
      <c r="IEP106" s="726"/>
      <c r="IEQ106" s="726"/>
      <c r="IER106" s="726"/>
      <c r="IES106" s="726"/>
      <c r="IET106" s="726"/>
      <c r="IEU106" s="726"/>
      <c r="IEV106" s="726"/>
      <c r="IEW106" s="726"/>
      <c r="IEX106" s="726"/>
      <c r="IEY106" s="726"/>
      <c r="IEZ106" s="726"/>
      <c r="IFA106" s="726"/>
      <c r="IFB106" s="726"/>
      <c r="IFC106" s="726"/>
      <c r="IFD106" s="726"/>
      <c r="IFE106" s="726"/>
      <c r="IFF106" s="726"/>
      <c r="IFG106" s="726"/>
      <c r="IFH106" s="726"/>
      <c r="IFI106" s="726"/>
      <c r="IFJ106" s="726"/>
      <c r="IFK106" s="726"/>
      <c r="IFL106" s="726"/>
      <c r="IFM106" s="726"/>
      <c r="IFN106" s="726"/>
      <c r="IFO106" s="726"/>
      <c r="IFP106" s="726"/>
      <c r="IFQ106" s="726"/>
      <c r="IFR106" s="726"/>
      <c r="IFS106" s="726"/>
      <c r="IFT106" s="726"/>
      <c r="IFU106" s="726"/>
      <c r="IFV106" s="726"/>
      <c r="IFW106" s="726"/>
      <c r="IFX106" s="726"/>
      <c r="IFY106" s="726"/>
      <c r="IFZ106" s="726"/>
      <c r="IGA106" s="726"/>
      <c r="IGB106" s="726"/>
      <c r="IGC106" s="726"/>
      <c r="IGD106" s="726"/>
      <c r="IGE106" s="726"/>
      <c r="IGF106" s="726"/>
      <c r="IGG106" s="726"/>
      <c r="IGH106" s="726"/>
      <c r="IGI106" s="726"/>
      <c r="IGJ106" s="726"/>
      <c r="IGK106" s="726"/>
      <c r="IGL106" s="726"/>
      <c r="IGM106" s="726"/>
      <c r="IGN106" s="726"/>
      <c r="IGO106" s="726"/>
      <c r="IGP106" s="726"/>
      <c r="IGQ106" s="726"/>
      <c r="IGR106" s="726"/>
      <c r="IGS106" s="726"/>
      <c r="IGT106" s="726"/>
      <c r="IGU106" s="726"/>
      <c r="IGV106" s="726"/>
      <c r="IGW106" s="726"/>
      <c r="IGX106" s="726"/>
      <c r="IGY106" s="726"/>
      <c r="IGZ106" s="726"/>
      <c r="IHA106" s="726"/>
      <c r="IHB106" s="726"/>
      <c r="IHC106" s="726"/>
      <c r="IHD106" s="726"/>
      <c r="IHE106" s="726"/>
      <c r="IHF106" s="726"/>
      <c r="IHG106" s="726"/>
      <c r="IHH106" s="726"/>
      <c r="IHI106" s="726"/>
      <c r="IHJ106" s="726"/>
      <c r="IHK106" s="726"/>
      <c r="IHL106" s="726"/>
      <c r="IHM106" s="726"/>
      <c r="IHN106" s="726"/>
      <c r="IHO106" s="726"/>
      <c r="IHP106" s="726"/>
      <c r="IHQ106" s="726"/>
      <c r="IHR106" s="726"/>
      <c r="IHS106" s="726"/>
      <c r="IHT106" s="726"/>
      <c r="IHU106" s="726"/>
      <c r="IHV106" s="726"/>
      <c r="IHW106" s="726"/>
      <c r="IHX106" s="726"/>
      <c r="IHY106" s="726"/>
      <c r="IHZ106" s="726"/>
      <c r="IIA106" s="726"/>
      <c r="IIB106" s="726"/>
      <c r="IIC106" s="726"/>
      <c r="IID106" s="726"/>
      <c r="IIE106" s="726"/>
      <c r="IIF106" s="726"/>
      <c r="IIG106" s="726"/>
      <c r="IIH106" s="726"/>
      <c r="III106" s="726"/>
      <c r="IIJ106" s="726"/>
      <c r="IIK106" s="726"/>
      <c r="IIL106" s="726"/>
      <c r="IIM106" s="726"/>
      <c r="IIN106" s="726"/>
      <c r="IIO106" s="726"/>
      <c r="IIP106" s="726"/>
      <c r="IIQ106" s="726"/>
      <c r="IIR106" s="726"/>
      <c r="IIS106" s="726"/>
      <c r="IIT106" s="726"/>
      <c r="IIU106" s="726"/>
      <c r="IIV106" s="726"/>
      <c r="IIW106" s="726"/>
      <c r="IIX106" s="726"/>
      <c r="IIY106" s="726"/>
      <c r="IIZ106" s="726"/>
      <c r="IJA106" s="726"/>
      <c r="IJB106" s="726"/>
      <c r="IJC106" s="726"/>
      <c r="IJD106" s="726"/>
      <c r="IJE106" s="726"/>
      <c r="IJF106" s="726"/>
      <c r="IJG106" s="726"/>
      <c r="IJH106" s="726"/>
      <c r="IJI106" s="726"/>
      <c r="IJJ106" s="726"/>
      <c r="IJK106" s="726"/>
      <c r="IJL106" s="726"/>
      <c r="IJM106" s="726"/>
      <c r="IJN106" s="726"/>
      <c r="IJO106" s="726"/>
      <c r="IJP106" s="726"/>
      <c r="IJQ106" s="726"/>
      <c r="IJR106" s="726"/>
      <c r="IJS106" s="726"/>
      <c r="IJT106" s="726"/>
      <c r="IJU106" s="726"/>
      <c r="IJV106" s="726"/>
      <c r="IJW106" s="726"/>
      <c r="IJX106" s="726"/>
      <c r="IJY106" s="726"/>
      <c r="IJZ106" s="726"/>
      <c r="IKA106" s="726"/>
      <c r="IKB106" s="726"/>
      <c r="IKC106" s="726"/>
      <c r="IKD106" s="726"/>
      <c r="IKE106" s="726"/>
      <c r="IKF106" s="726"/>
      <c r="IKG106" s="726"/>
      <c r="IKH106" s="726"/>
      <c r="IKI106" s="726"/>
      <c r="IKJ106" s="726"/>
      <c r="IKK106" s="726"/>
      <c r="IKL106" s="726"/>
      <c r="IKM106" s="726"/>
      <c r="IKN106" s="726"/>
      <c r="IKO106" s="726"/>
      <c r="IKP106" s="726"/>
      <c r="IKQ106" s="726"/>
      <c r="IKR106" s="726"/>
      <c r="IKS106" s="726"/>
      <c r="IKT106" s="726"/>
      <c r="IKU106" s="726"/>
      <c r="IKV106" s="726"/>
      <c r="IKW106" s="726"/>
      <c r="IKX106" s="726"/>
      <c r="IKY106" s="726"/>
      <c r="IKZ106" s="726"/>
      <c r="ILA106" s="726"/>
      <c r="ILB106" s="726"/>
      <c r="ILC106" s="726"/>
      <c r="ILD106" s="726"/>
      <c r="ILE106" s="726"/>
      <c r="ILF106" s="726"/>
      <c r="ILG106" s="726"/>
      <c r="ILH106" s="726"/>
      <c r="ILI106" s="726"/>
      <c r="ILJ106" s="726"/>
      <c r="ILK106" s="726"/>
      <c r="ILL106" s="726"/>
      <c r="ILM106" s="726"/>
      <c r="ILN106" s="726"/>
      <c r="ILO106" s="726"/>
      <c r="ILP106" s="726"/>
      <c r="ILQ106" s="726"/>
      <c r="ILR106" s="726"/>
      <c r="ILS106" s="726"/>
      <c r="ILT106" s="726"/>
      <c r="ILU106" s="726"/>
      <c r="ILV106" s="726"/>
      <c r="ILW106" s="726"/>
      <c r="ILX106" s="726"/>
      <c r="ILY106" s="726"/>
      <c r="ILZ106" s="726"/>
      <c r="IMA106" s="726"/>
      <c r="IMB106" s="726"/>
      <c r="IMC106" s="726"/>
      <c r="IMD106" s="726"/>
      <c r="IME106" s="726"/>
      <c r="IMF106" s="726"/>
      <c r="IMG106" s="726"/>
      <c r="IMH106" s="726"/>
      <c r="IMI106" s="726"/>
      <c r="IMJ106" s="726"/>
      <c r="IMK106" s="726"/>
      <c r="IML106" s="726"/>
      <c r="IMM106" s="726"/>
      <c r="IMN106" s="726"/>
      <c r="IMO106" s="726"/>
      <c r="IMP106" s="726"/>
      <c r="IMQ106" s="726"/>
      <c r="IMR106" s="726"/>
      <c r="IMS106" s="726"/>
      <c r="IMT106" s="726"/>
      <c r="IMU106" s="726"/>
      <c r="IMV106" s="726"/>
      <c r="IMW106" s="726"/>
      <c r="IMX106" s="726"/>
      <c r="IMY106" s="726"/>
      <c r="IMZ106" s="726"/>
      <c r="INA106" s="726"/>
      <c r="INB106" s="726"/>
      <c r="INC106" s="726"/>
      <c r="IND106" s="726"/>
      <c r="INE106" s="726"/>
      <c r="INF106" s="726"/>
      <c r="ING106" s="726"/>
      <c r="INH106" s="726"/>
      <c r="INI106" s="726"/>
      <c r="INJ106" s="726"/>
      <c r="INK106" s="726"/>
      <c r="INL106" s="726"/>
      <c r="INM106" s="726"/>
      <c r="INN106" s="726"/>
      <c r="INO106" s="726"/>
      <c r="INP106" s="726"/>
      <c r="INQ106" s="726"/>
      <c r="INR106" s="726"/>
      <c r="INS106" s="726"/>
      <c r="INT106" s="726"/>
      <c r="INU106" s="726"/>
      <c r="INV106" s="726"/>
      <c r="INW106" s="726"/>
      <c r="INX106" s="726"/>
      <c r="INY106" s="726"/>
      <c r="INZ106" s="726"/>
      <c r="IOA106" s="726"/>
      <c r="IOB106" s="726"/>
      <c r="IOC106" s="726"/>
      <c r="IOD106" s="726"/>
      <c r="IOE106" s="726"/>
      <c r="IOF106" s="726"/>
      <c r="IOG106" s="726"/>
      <c r="IOH106" s="726"/>
      <c r="IOI106" s="726"/>
      <c r="IOJ106" s="726"/>
      <c r="IOK106" s="726"/>
      <c r="IOL106" s="726"/>
      <c r="IOM106" s="726"/>
      <c r="ION106" s="726"/>
      <c r="IOO106" s="726"/>
      <c r="IOP106" s="726"/>
      <c r="IOQ106" s="726"/>
      <c r="IOR106" s="726"/>
      <c r="IOS106" s="726"/>
      <c r="IOT106" s="726"/>
      <c r="IOU106" s="726"/>
      <c r="IOV106" s="726"/>
      <c r="IOW106" s="726"/>
      <c r="IOX106" s="726"/>
      <c r="IOY106" s="726"/>
      <c r="IOZ106" s="726"/>
      <c r="IPA106" s="726"/>
      <c r="IPB106" s="726"/>
      <c r="IPC106" s="726"/>
      <c r="IPD106" s="726"/>
      <c r="IPE106" s="726"/>
      <c r="IPF106" s="726"/>
      <c r="IPG106" s="726"/>
      <c r="IPH106" s="726"/>
      <c r="IPI106" s="726"/>
      <c r="IPJ106" s="726"/>
      <c r="IPK106" s="726"/>
      <c r="IPL106" s="726"/>
      <c r="IPM106" s="726"/>
      <c r="IPN106" s="726"/>
      <c r="IPO106" s="726"/>
      <c r="IPP106" s="726"/>
      <c r="IPQ106" s="726"/>
      <c r="IPR106" s="726"/>
      <c r="IPS106" s="726"/>
      <c r="IPT106" s="726"/>
      <c r="IPU106" s="726"/>
      <c r="IPV106" s="726"/>
      <c r="IPW106" s="726"/>
      <c r="IPX106" s="726"/>
      <c r="IPY106" s="726"/>
      <c r="IPZ106" s="726"/>
      <c r="IQA106" s="726"/>
      <c r="IQB106" s="726"/>
      <c r="IQC106" s="726"/>
      <c r="IQD106" s="726"/>
      <c r="IQE106" s="726"/>
      <c r="IQF106" s="726"/>
      <c r="IQG106" s="726"/>
      <c r="IQH106" s="726"/>
      <c r="IQI106" s="726"/>
      <c r="IQJ106" s="726"/>
      <c r="IQK106" s="726"/>
      <c r="IQL106" s="726"/>
      <c r="IQM106" s="726"/>
      <c r="IQN106" s="726"/>
      <c r="IQO106" s="726"/>
      <c r="IQP106" s="726"/>
      <c r="IQQ106" s="726"/>
      <c r="IQR106" s="726"/>
      <c r="IQS106" s="726"/>
      <c r="IQT106" s="726"/>
      <c r="IQU106" s="726"/>
      <c r="IQV106" s="726"/>
      <c r="IQW106" s="726"/>
      <c r="IQX106" s="726"/>
      <c r="IQY106" s="726"/>
      <c r="IQZ106" s="726"/>
      <c r="IRA106" s="726"/>
      <c r="IRB106" s="726"/>
      <c r="IRC106" s="726"/>
      <c r="IRD106" s="726"/>
      <c r="IRE106" s="726"/>
      <c r="IRF106" s="726"/>
      <c r="IRG106" s="726"/>
      <c r="IRH106" s="726"/>
      <c r="IRI106" s="726"/>
      <c r="IRJ106" s="726"/>
      <c r="IRK106" s="726"/>
      <c r="IRL106" s="726"/>
      <c r="IRM106" s="726"/>
      <c r="IRN106" s="726"/>
      <c r="IRO106" s="726"/>
      <c r="IRP106" s="726"/>
      <c r="IRQ106" s="726"/>
      <c r="IRR106" s="726"/>
      <c r="IRS106" s="726"/>
      <c r="IRT106" s="726"/>
      <c r="IRU106" s="726"/>
      <c r="IRV106" s="726"/>
      <c r="IRW106" s="726"/>
      <c r="IRX106" s="726"/>
      <c r="IRY106" s="726"/>
      <c r="IRZ106" s="726"/>
      <c r="ISA106" s="726"/>
      <c r="ISB106" s="726"/>
      <c r="ISC106" s="726"/>
      <c r="ISD106" s="726"/>
      <c r="ISE106" s="726"/>
      <c r="ISF106" s="726"/>
      <c r="ISG106" s="726"/>
      <c r="ISH106" s="726"/>
      <c r="ISI106" s="726"/>
      <c r="ISJ106" s="726"/>
      <c r="ISK106" s="726"/>
      <c r="ISL106" s="726"/>
      <c r="ISM106" s="726"/>
      <c r="ISN106" s="726"/>
      <c r="ISO106" s="726"/>
      <c r="ISP106" s="726"/>
      <c r="ISQ106" s="726"/>
      <c r="ISR106" s="726"/>
      <c r="ISS106" s="726"/>
      <c r="IST106" s="726"/>
      <c r="ISU106" s="726"/>
      <c r="ISV106" s="726"/>
      <c r="ISW106" s="726"/>
      <c r="ISX106" s="726"/>
      <c r="ISY106" s="726"/>
      <c r="ISZ106" s="726"/>
      <c r="ITA106" s="726"/>
      <c r="ITB106" s="726"/>
      <c r="ITC106" s="726"/>
      <c r="ITD106" s="726"/>
      <c r="ITE106" s="726"/>
      <c r="ITF106" s="726"/>
      <c r="ITG106" s="726"/>
      <c r="ITH106" s="726"/>
      <c r="ITI106" s="726"/>
      <c r="ITJ106" s="726"/>
      <c r="ITK106" s="726"/>
      <c r="ITL106" s="726"/>
      <c r="ITM106" s="726"/>
      <c r="ITN106" s="726"/>
      <c r="ITO106" s="726"/>
      <c r="ITP106" s="726"/>
      <c r="ITQ106" s="726"/>
      <c r="ITR106" s="726"/>
      <c r="ITS106" s="726"/>
      <c r="ITT106" s="726"/>
      <c r="ITU106" s="726"/>
      <c r="ITV106" s="726"/>
      <c r="ITW106" s="726"/>
      <c r="ITX106" s="726"/>
      <c r="ITY106" s="726"/>
      <c r="ITZ106" s="726"/>
      <c r="IUA106" s="726"/>
      <c r="IUB106" s="726"/>
      <c r="IUC106" s="726"/>
      <c r="IUD106" s="726"/>
      <c r="IUE106" s="726"/>
      <c r="IUF106" s="726"/>
      <c r="IUG106" s="726"/>
      <c r="IUH106" s="726"/>
      <c r="IUI106" s="726"/>
      <c r="IUJ106" s="726"/>
      <c r="IUK106" s="726"/>
      <c r="IUL106" s="726"/>
      <c r="IUM106" s="726"/>
      <c r="IUN106" s="726"/>
      <c r="IUO106" s="726"/>
      <c r="IUP106" s="726"/>
      <c r="IUQ106" s="726"/>
      <c r="IUR106" s="726"/>
      <c r="IUS106" s="726"/>
      <c r="IUT106" s="726"/>
      <c r="IUU106" s="726"/>
      <c r="IUV106" s="726"/>
      <c r="IUW106" s="726"/>
      <c r="IUX106" s="726"/>
      <c r="IUY106" s="726"/>
      <c r="IUZ106" s="726"/>
      <c r="IVA106" s="726"/>
      <c r="IVB106" s="726"/>
      <c r="IVC106" s="726"/>
      <c r="IVD106" s="726"/>
      <c r="IVE106" s="726"/>
      <c r="IVF106" s="726"/>
      <c r="IVG106" s="726"/>
      <c r="IVH106" s="726"/>
      <c r="IVI106" s="726"/>
      <c r="IVJ106" s="726"/>
      <c r="IVK106" s="726"/>
      <c r="IVL106" s="726"/>
      <c r="IVM106" s="726"/>
      <c r="IVN106" s="726"/>
      <c r="IVO106" s="726"/>
      <c r="IVP106" s="726"/>
      <c r="IVQ106" s="726"/>
      <c r="IVR106" s="726"/>
      <c r="IVS106" s="726"/>
      <c r="IVT106" s="726"/>
      <c r="IVU106" s="726"/>
      <c r="IVV106" s="726"/>
      <c r="IVW106" s="726"/>
      <c r="IVX106" s="726"/>
      <c r="IVY106" s="726"/>
      <c r="IVZ106" s="726"/>
      <c r="IWA106" s="726"/>
      <c r="IWB106" s="726"/>
      <c r="IWC106" s="726"/>
      <c r="IWD106" s="726"/>
      <c r="IWE106" s="726"/>
      <c r="IWF106" s="726"/>
      <c r="IWG106" s="726"/>
      <c r="IWH106" s="726"/>
      <c r="IWI106" s="726"/>
      <c r="IWJ106" s="726"/>
      <c r="IWK106" s="726"/>
      <c r="IWL106" s="726"/>
      <c r="IWM106" s="726"/>
      <c r="IWN106" s="726"/>
      <c r="IWO106" s="726"/>
      <c r="IWP106" s="726"/>
      <c r="IWQ106" s="726"/>
      <c r="IWR106" s="726"/>
      <c r="IWS106" s="726"/>
      <c r="IWT106" s="726"/>
      <c r="IWU106" s="726"/>
      <c r="IWV106" s="726"/>
      <c r="IWW106" s="726"/>
      <c r="IWX106" s="726"/>
      <c r="IWY106" s="726"/>
      <c r="IWZ106" s="726"/>
      <c r="IXA106" s="726"/>
      <c r="IXB106" s="726"/>
      <c r="IXC106" s="726"/>
      <c r="IXD106" s="726"/>
      <c r="IXE106" s="726"/>
      <c r="IXF106" s="726"/>
      <c r="IXG106" s="726"/>
      <c r="IXH106" s="726"/>
      <c r="IXI106" s="726"/>
      <c r="IXJ106" s="726"/>
      <c r="IXK106" s="726"/>
      <c r="IXL106" s="726"/>
      <c r="IXM106" s="726"/>
      <c r="IXN106" s="726"/>
      <c r="IXO106" s="726"/>
      <c r="IXP106" s="726"/>
      <c r="IXQ106" s="726"/>
      <c r="IXR106" s="726"/>
      <c r="IXS106" s="726"/>
      <c r="IXT106" s="726"/>
      <c r="IXU106" s="726"/>
      <c r="IXV106" s="726"/>
      <c r="IXW106" s="726"/>
      <c r="IXX106" s="726"/>
      <c r="IXY106" s="726"/>
      <c r="IXZ106" s="726"/>
      <c r="IYA106" s="726"/>
      <c r="IYB106" s="726"/>
      <c r="IYC106" s="726"/>
      <c r="IYD106" s="726"/>
      <c r="IYE106" s="726"/>
      <c r="IYF106" s="726"/>
      <c r="IYG106" s="726"/>
      <c r="IYH106" s="726"/>
      <c r="IYI106" s="726"/>
      <c r="IYJ106" s="726"/>
      <c r="IYK106" s="726"/>
      <c r="IYL106" s="726"/>
      <c r="IYM106" s="726"/>
      <c r="IYN106" s="726"/>
      <c r="IYO106" s="726"/>
      <c r="IYP106" s="726"/>
      <c r="IYQ106" s="726"/>
      <c r="IYR106" s="726"/>
      <c r="IYS106" s="726"/>
      <c r="IYT106" s="726"/>
      <c r="IYU106" s="726"/>
      <c r="IYV106" s="726"/>
      <c r="IYW106" s="726"/>
      <c r="IYX106" s="726"/>
      <c r="IYY106" s="726"/>
      <c r="IYZ106" s="726"/>
      <c r="IZA106" s="726"/>
      <c r="IZB106" s="726"/>
      <c r="IZC106" s="726"/>
      <c r="IZD106" s="726"/>
      <c r="IZE106" s="726"/>
      <c r="IZF106" s="726"/>
      <c r="IZG106" s="726"/>
      <c r="IZH106" s="726"/>
      <c r="IZI106" s="726"/>
      <c r="IZJ106" s="726"/>
      <c r="IZK106" s="726"/>
      <c r="IZL106" s="726"/>
      <c r="IZM106" s="726"/>
      <c r="IZN106" s="726"/>
      <c r="IZO106" s="726"/>
      <c r="IZP106" s="726"/>
      <c r="IZQ106" s="726"/>
      <c r="IZR106" s="726"/>
      <c r="IZS106" s="726"/>
      <c r="IZT106" s="726"/>
      <c r="IZU106" s="726"/>
      <c r="IZV106" s="726"/>
      <c r="IZW106" s="726"/>
      <c r="IZX106" s="726"/>
      <c r="IZY106" s="726"/>
      <c r="IZZ106" s="726"/>
      <c r="JAA106" s="726"/>
      <c r="JAB106" s="726"/>
      <c r="JAC106" s="726"/>
      <c r="JAD106" s="726"/>
      <c r="JAE106" s="726"/>
      <c r="JAF106" s="726"/>
      <c r="JAG106" s="726"/>
      <c r="JAH106" s="726"/>
      <c r="JAI106" s="726"/>
      <c r="JAJ106" s="726"/>
      <c r="JAK106" s="726"/>
      <c r="JAL106" s="726"/>
      <c r="JAM106" s="726"/>
      <c r="JAN106" s="726"/>
      <c r="JAO106" s="726"/>
      <c r="JAP106" s="726"/>
      <c r="JAQ106" s="726"/>
      <c r="JAR106" s="726"/>
      <c r="JAS106" s="726"/>
      <c r="JAT106" s="726"/>
      <c r="JAU106" s="726"/>
      <c r="JAV106" s="726"/>
      <c r="JAW106" s="726"/>
      <c r="JAX106" s="726"/>
      <c r="JAY106" s="726"/>
      <c r="JAZ106" s="726"/>
      <c r="JBA106" s="726"/>
      <c r="JBB106" s="726"/>
      <c r="JBC106" s="726"/>
      <c r="JBD106" s="726"/>
      <c r="JBE106" s="726"/>
      <c r="JBF106" s="726"/>
      <c r="JBG106" s="726"/>
      <c r="JBH106" s="726"/>
      <c r="JBI106" s="726"/>
      <c r="JBJ106" s="726"/>
      <c r="JBK106" s="726"/>
      <c r="JBL106" s="726"/>
      <c r="JBM106" s="726"/>
      <c r="JBN106" s="726"/>
      <c r="JBO106" s="726"/>
      <c r="JBP106" s="726"/>
      <c r="JBQ106" s="726"/>
      <c r="JBR106" s="726"/>
      <c r="JBS106" s="726"/>
      <c r="JBT106" s="726"/>
      <c r="JBU106" s="726"/>
      <c r="JBV106" s="726"/>
      <c r="JBW106" s="726"/>
      <c r="JBX106" s="726"/>
      <c r="JBY106" s="726"/>
      <c r="JBZ106" s="726"/>
      <c r="JCA106" s="726"/>
      <c r="JCB106" s="726"/>
      <c r="JCC106" s="726"/>
      <c r="JCD106" s="726"/>
      <c r="JCE106" s="726"/>
      <c r="JCF106" s="726"/>
      <c r="JCG106" s="726"/>
      <c r="JCH106" s="726"/>
      <c r="JCI106" s="726"/>
      <c r="JCJ106" s="726"/>
      <c r="JCK106" s="726"/>
      <c r="JCL106" s="726"/>
      <c r="JCM106" s="726"/>
      <c r="JCN106" s="726"/>
      <c r="JCO106" s="726"/>
      <c r="JCP106" s="726"/>
      <c r="JCQ106" s="726"/>
      <c r="JCR106" s="726"/>
      <c r="JCS106" s="726"/>
      <c r="JCT106" s="726"/>
      <c r="JCU106" s="726"/>
      <c r="JCV106" s="726"/>
      <c r="JCW106" s="726"/>
      <c r="JCX106" s="726"/>
      <c r="JCY106" s="726"/>
      <c r="JCZ106" s="726"/>
      <c r="JDA106" s="726"/>
      <c r="JDB106" s="726"/>
      <c r="JDC106" s="726"/>
      <c r="JDD106" s="726"/>
      <c r="JDE106" s="726"/>
      <c r="JDF106" s="726"/>
      <c r="JDG106" s="726"/>
      <c r="JDH106" s="726"/>
      <c r="JDI106" s="726"/>
      <c r="JDJ106" s="726"/>
      <c r="JDK106" s="726"/>
      <c r="JDL106" s="726"/>
      <c r="JDM106" s="726"/>
      <c r="JDN106" s="726"/>
      <c r="JDO106" s="726"/>
      <c r="JDP106" s="726"/>
      <c r="JDQ106" s="726"/>
      <c r="JDR106" s="726"/>
      <c r="JDS106" s="726"/>
      <c r="JDT106" s="726"/>
      <c r="JDU106" s="726"/>
      <c r="JDV106" s="726"/>
      <c r="JDW106" s="726"/>
      <c r="JDX106" s="726"/>
      <c r="JDY106" s="726"/>
      <c r="JDZ106" s="726"/>
      <c r="JEA106" s="726"/>
      <c r="JEB106" s="726"/>
      <c r="JEC106" s="726"/>
      <c r="JED106" s="726"/>
      <c r="JEE106" s="726"/>
      <c r="JEF106" s="726"/>
      <c r="JEG106" s="726"/>
      <c r="JEH106" s="726"/>
      <c r="JEI106" s="726"/>
      <c r="JEJ106" s="726"/>
      <c r="JEK106" s="726"/>
      <c r="JEL106" s="726"/>
      <c r="JEM106" s="726"/>
      <c r="JEN106" s="726"/>
      <c r="JEO106" s="726"/>
      <c r="JEP106" s="726"/>
      <c r="JEQ106" s="726"/>
      <c r="JER106" s="726"/>
      <c r="JES106" s="726"/>
      <c r="JET106" s="726"/>
      <c r="JEU106" s="726"/>
      <c r="JEV106" s="726"/>
      <c r="JEW106" s="726"/>
      <c r="JEX106" s="726"/>
      <c r="JEY106" s="726"/>
      <c r="JEZ106" s="726"/>
      <c r="JFA106" s="726"/>
      <c r="JFB106" s="726"/>
      <c r="JFC106" s="726"/>
      <c r="JFD106" s="726"/>
      <c r="JFE106" s="726"/>
      <c r="JFF106" s="726"/>
      <c r="JFG106" s="726"/>
      <c r="JFH106" s="726"/>
      <c r="JFI106" s="726"/>
      <c r="JFJ106" s="726"/>
      <c r="JFK106" s="726"/>
      <c r="JFL106" s="726"/>
      <c r="JFM106" s="726"/>
      <c r="JFN106" s="726"/>
      <c r="JFO106" s="726"/>
      <c r="JFP106" s="726"/>
      <c r="JFQ106" s="726"/>
      <c r="JFR106" s="726"/>
      <c r="JFS106" s="726"/>
      <c r="JFT106" s="726"/>
      <c r="JFU106" s="726"/>
      <c r="JFV106" s="726"/>
      <c r="JFW106" s="726"/>
      <c r="JFX106" s="726"/>
      <c r="JFY106" s="726"/>
      <c r="JFZ106" s="726"/>
      <c r="JGA106" s="726"/>
      <c r="JGB106" s="726"/>
      <c r="JGC106" s="726"/>
      <c r="JGD106" s="726"/>
      <c r="JGE106" s="726"/>
      <c r="JGF106" s="726"/>
      <c r="JGG106" s="726"/>
      <c r="JGH106" s="726"/>
      <c r="JGI106" s="726"/>
      <c r="JGJ106" s="726"/>
      <c r="JGK106" s="726"/>
      <c r="JGL106" s="726"/>
      <c r="JGM106" s="726"/>
      <c r="JGN106" s="726"/>
      <c r="JGO106" s="726"/>
      <c r="JGP106" s="726"/>
      <c r="JGQ106" s="726"/>
      <c r="JGR106" s="726"/>
      <c r="JGS106" s="726"/>
      <c r="JGT106" s="726"/>
      <c r="JGU106" s="726"/>
      <c r="JGV106" s="726"/>
      <c r="JGW106" s="726"/>
      <c r="JGX106" s="726"/>
      <c r="JGY106" s="726"/>
      <c r="JGZ106" s="726"/>
      <c r="JHA106" s="726"/>
      <c r="JHB106" s="726"/>
      <c r="JHC106" s="726"/>
      <c r="JHD106" s="726"/>
      <c r="JHE106" s="726"/>
      <c r="JHF106" s="726"/>
      <c r="JHG106" s="726"/>
      <c r="JHH106" s="726"/>
      <c r="JHI106" s="726"/>
      <c r="JHJ106" s="726"/>
      <c r="JHK106" s="726"/>
      <c r="JHL106" s="726"/>
      <c r="JHM106" s="726"/>
      <c r="JHN106" s="726"/>
      <c r="JHO106" s="726"/>
      <c r="JHP106" s="726"/>
      <c r="JHQ106" s="726"/>
      <c r="JHR106" s="726"/>
      <c r="JHS106" s="726"/>
      <c r="JHT106" s="726"/>
      <c r="JHU106" s="726"/>
      <c r="JHV106" s="726"/>
      <c r="JHW106" s="726"/>
      <c r="JHX106" s="726"/>
      <c r="JHY106" s="726"/>
      <c r="JHZ106" s="726"/>
      <c r="JIA106" s="726"/>
      <c r="JIB106" s="726"/>
      <c r="JIC106" s="726"/>
      <c r="JID106" s="726"/>
      <c r="JIE106" s="726"/>
      <c r="JIF106" s="726"/>
      <c r="JIG106" s="726"/>
      <c r="JIH106" s="726"/>
      <c r="JII106" s="726"/>
      <c r="JIJ106" s="726"/>
      <c r="JIK106" s="726"/>
      <c r="JIL106" s="726"/>
      <c r="JIM106" s="726"/>
      <c r="JIN106" s="726"/>
      <c r="JIO106" s="726"/>
      <c r="JIP106" s="726"/>
      <c r="JIQ106" s="726"/>
      <c r="JIR106" s="726"/>
      <c r="JIS106" s="726"/>
      <c r="JIT106" s="726"/>
      <c r="JIU106" s="726"/>
      <c r="JIV106" s="726"/>
      <c r="JIW106" s="726"/>
      <c r="JIX106" s="726"/>
      <c r="JIY106" s="726"/>
      <c r="JIZ106" s="726"/>
      <c r="JJA106" s="726"/>
      <c r="JJB106" s="726"/>
      <c r="JJC106" s="726"/>
      <c r="JJD106" s="726"/>
      <c r="JJE106" s="726"/>
      <c r="JJF106" s="726"/>
      <c r="JJG106" s="726"/>
      <c r="JJH106" s="726"/>
      <c r="JJI106" s="726"/>
      <c r="JJJ106" s="726"/>
      <c r="JJK106" s="726"/>
      <c r="JJL106" s="726"/>
      <c r="JJM106" s="726"/>
      <c r="JJN106" s="726"/>
      <c r="JJO106" s="726"/>
      <c r="JJP106" s="726"/>
      <c r="JJQ106" s="726"/>
      <c r="JJR106" s="726"/>
      <c r="JJS106" s="726"/>
      <c r="JJT106" s="726"/>
      <c r="JJU106" s="726"/>
      <c r="JJV106" s="726"/>
      <c r="JJW106" s="726"/>
      <c r="JJX106" s="726"/>
      <c r="JJY106" s="726"/>
      <c r="JJZ106" s="726"/>
      <c r="JKA106" s="726"/>
      <c r="JKB106" s="726"/>
      <c r="JKC106" s="726"/>
      <c r="JKD106" s="726"/>
      <c r="JKE106" s="726"/>
      <c r="JKF106" s="726"/>
      <c r="JKG106" s="726"/>
      <c r="JKH106" s="726"/>
      <c r="JKI106" s="726"/>
      <c r="JKJ106" s="726"/>
      <c r="JKK106" s="726"/>
      <c r="JKL106" s="726"/>
      <c r="JKM106" s="726"/>
      <c r="JKN106" s="726"/>
      <c r="JKO106" s="726"/>
      <c r="JKP106" s="726"/>
      <c r="JKQ106" s="726"/>
      <c r="JKR106" s="726"/>
      <c r="JKS106" s="726"/>
      <c r="JKT106" s="726"/>
      <c r="JKU106" s="726"/>
      <c r="JKV106" s="726"/>
      <c r="JKW106" s="726"/>
      <c r="JKX106" s="726"/>
      <c r="JKY106" s="726"/>
      <c r="JKZ106" s="726"/>
      <c r="JLA106" s="726"/>
      <c r="JLB106" s="726"/>
      <c r="JLC106" s="726"/>
      <c r="JLD106" s="726"/>
      <c r="JLE106" s="726"/>
      <c r="JLF106" s="726"/>
      <c r="JLG106" s="726"/>
      <c r="JLH106" s="726"/>
      <c r="JLI106" s="726"/>
      <c r="JLJ106" s="726"/>
      <c r="JLK106" s="726"/>
      <c r="JLL106" s="726"/>
      <c r="JLM106" s="726"/>
      <c r="JLN106" s="726"/>
      <c r="JLO106" s="726"/>
      <c r="JLP106" s="726"/>
      <c r="JLQ106" s="726"/>
      <c r="JLR106" s="726"/>
      <c r="JLS106" s="726"/>
      <c r="JLT106" s="726"/>
      <c r="JLU106" s="726"/>
      <c r="JLV106" s="726"/>
      <c r="JLW106" s="726"/>
      <c r="JLX106" s="726"/>
      <c r="JLY106" s="726"/>
      <c r="JLZ106" s="726"/>
      <c r="JMA106" s="726"/>
      <c r="JMB106" s="726"/>
      <c r="JMC106" s="726"/>
      <c r="JMD106" s="726"/>
      <c r="JME106" s="726"/>
      <c r="JMF106" s="726"/>
      <c r="JMG106" s="726"/>
      <c r="JMH106" s="726"/>
      <c r="JMI106" s="726"/>
      <c r="JMJ106" s="726"/>
      <c r="JMK106" s="726"/>
      <c r="JML106" s="726"/>
      <c r="JMM106" s="726"/>
      <c r="JMN106" s="726"/>
      <c r="JMO106" s="726"/>
      <c r="JMP106" s="726"/>
      <c r="JMQ106" s="726"/>
      <c r="JMR106" s="726"/>
      <c r="JMS106" s="726"/>
      <c r="JMT106" s="726"/>
      <c r="JMU106" s="726"/>
      <c r="JMV106" s="726"/>
      <c r="JMW106" s="726"/>
      <c r="JMX106" s="726"/>
      <c r="JMY106" s="726"/>
      <c r="JMZ106" s="726"/>
      <c r="JNA106" s="726"/>
      <c r="JNB106" s="726"/>
      <c r="JNC106" s="726"/>
      <c r="JND106" s="726"/>
      <c r="JNE106" s="726"/>
      <c r="JNF106" s="726"/>
      <c r="JNG106" s="726"/>
      <c r="JNH106" s="726"/>
      <c r="JNI106" s="726"/>
      <c r="JNJ106" s="726"/>
      <c r="JNK106" s="726"/>
      <c r="JNL106" s="726"/>
      <c r="JNM106" s="726"/>
      <c r="JNN106" s="726"/>
      <c r="JNO106" s="726"/>
      <c r="JNP106" s="726"/>
      <c r="JNQ106" s="726"/>
      <c r="JNR106" s="726"/>
      <c r="JNS106" s="726"/>
      <c r="JNT106" s="726"/>
      <c r="JNU106" s="726"/>
      <c r="JNV106" s="726"/>
      <c r="JNW106" s="726"/>
      <c r="JNX106" s="726"/>
      <c r="JNY106" s="726"/>
      <c r="JNZ106" s="726"/>
      <c r="JOA106" s="726"/>
      <c r="JOB106" s="726"/>
      <c r="JOC106" s="726"/>
      <c r="JOD106" s="726"/>
      <c r="JOE106" s="726"/>
      <c r="JOF106" s="726"/>
      <c r="JOG106" s="726"/>
      <c r="JOH106" s="726"/>
      <c r="JOI106" s="726"/>
      <c r="JOJ106" s="726"/>
      <c r="JOK106" s="726"/>
      <c r="JOL106" s="726"/>
      <c r="JOM106" s="726"/>
      <c r="JON106" s="726"/>
      <c r="JOO106" s="726"/>
      <c r="JOP106" s="726"/>
      <c r="JOQ106" s="726"/>
      <c r="JOR106" s="726"/>
      <c r="JOS106" s="726"/>
      <c r="JOT106" s="726"/>
      <c r="JOU106" s="726"/>
      <c r="JOV106" s="726"/>
      <c r="JOW106" s="726"/>
      <c r="JOX106" s="726"/>
      <c r="JOY106" s="726"/>
      <c r="JOZ106" s="726"/>
      <c r="JPA106" s="726"/>
      <c r="JPB106" s="726"/>
      <c r="JPC106" s="726"/>
      <c r="JPD106" s="726"/>
      <c r="JPE106" s="726"/>
      <c r="JPF106" s="726"/>
      <c r="JPG106" s="726"/>
      <c r="JPH106" s="726"/>
      <c r="JPI106" s="726"/>
      <c r="JPJ106" s="726"/>
      <c r="JPK106" s="726"/>
      <c r="JPL106" s="726"/>
      <c r="JPM106" s="726"/>
      <c r="JPN106" s="726"/>
      <c r="JPO106" s="726"/>
      <c r="JPP106" s="726"/>
      <c r="JPQ106" s="726"/>
      <c r="JPR106" s="726"/>
      <c r="JPS106" s="726"/>
      <c r="JPT106" s="726"/>
      <c r="JPU106" s="726"/>
      <c r="JPV106" s="726"/>
      <c r="JPW106" s="726"/>
      <c r="JPX106" s="726"/>
      <c r="JPY106" s="726"/>
      <c r="JPZ106" s="726"/>
      <c r="JQA106" s="726"/>
      <c r="JQB106" s="726"/>
      <c r="JQC106" s="726"/>
      <c r="JQD106" s="726"/>
      <c r="JQE106" s="726"/>
      <c r="JQF106" s="726"/>
      <c r="JQG106" s="726"/>
      <c r="JQH106" s="726"/>
      <c r="JQI106" s="726"/>
      <c r="JQJ106" s="726"/>
      <c r="JQK106" s="726"/>
      <c r="JQL106" s="726"/>
      <c r="JQM106" s="726"/>
      <c r="JQN106" s="726"/>
      <c r="JQO106" s="726"/>
      <c r="JQP106" s="726"/>
      <c r="JQQ106" s="726"/>
      <c r="JQR106" s="726"/>
      <c r="JQS106" s="726"/>
      <c r="JQT106" s="726"/>
      <c r="JQU106" s="726"/>
      <c r="JQV106" s="726"/>
      <c r="JQW106" s="726"/>
      <c r="JQX106" s="726"/>
      <c r="JQY106" s="726"/>
      <c r="JQZ106" s="726"/>
      <c r="JRA106" s="726"/>
      <c r="JRB106" s="726"/>
      <c r="JRC106" s="726"/>
      <c r="JRD106" s="726"/>
      <c r="JRE106" s="726"/>
      <c r="JRF106" s="726"/>
      <c r="JRG106" s="726"/>
      <c r="JRH106" s="726"/>
      <c r="JRI106" s="726"/>
      <c r="JRJ106" s="726"/>
      <c r="JRK106" s="726"/>
      <c r="JRL106" s="726"/>
      <c r="JRM106" s="726"/>
      <c r="JRN106" s="726"/>
      <c r="JRO106" s="726"/>
      <c r="JRP106" s="726"/>
      <c r="JRQ106" s="726"/>
      <c r="JRR106" s="726"/>
      <c r="JRS106" s="726"/>
      <c r="JRT106" s="726"/>
      <c r="JRU106" s="726"/>
      <c r="JRV106" s="726"/>
      <c r="JRW106" s="726"/>
      <c r="JRX106" s="726"/>
      <c r="JRY106" s="726"/>
      <c r="JRZ106" s="726"/>
      <c r="JSA106" s="726"/>
      <c r="JSB106" s="726"/>
      <c r="JSC106" s="726"/>
      <c r="JSD106" s="726"/>
      <c r="JSE106" s="726"/>
      <c r="JSF106" s="726"/>
      <c r="JSG106" s="726"/>
      <c r="JSH106" s="726"/>
      <c r="JSI106" s="726"/>
      <c r="JSJ106" s="726"/>
      <c r="JSK106" s="726"/>
      <c r="JSL106" s="726"/>
      <c r="JSM106" s="726"/>
      <c r="JSN106" s="726"/>
      <c r="JSO106" s="726"/>
      <c r="JSP106" s="726"/>
      <c r="JSQ106" s="726"/>
      <c r="JSR106" s="726"/>
      <c r="JSS106" s="726"/>
      <c r="JST106" s="726"/>
      <c r="JSU106" s="726"/>
      <c r="JSV106" s="726"/>
      <c r="JSW106" s="726"/>
      <c r="JSX106" s="726"/>
      <c r="JSY106" s="726"/>
      <c r="JSZ106" s="726"/>
      <c r="JTA106" s="726"/>
      <c r="JTB106" s="726"/>
      <c r="JTC106" s="726"/>
      <c r="JTD106" s="726"/>
      <c r="JTE106" s="726"/>
      <c r="JTF106" s="726"/>
      <c r="JTG106" s="726"/>
      <c r="JTH106" s="726"/>
      <c r="JTI106" s="726"/>
      <c r="JTJ106" s="726"/>
      <c r="JTK106" s="726"/>
      <c r="JTL106" s="726"/>
      <c r="JTM106" s="726"/>
      <c r="JTN106" s="726"/>
      <c r="JTO106" s="726"/>
      <c r="JTP106" s="726"/>
      <c r="JTQ106" s="726"/>
      <c r="JTR106" s="726"/>
      <c r="JTS106" s="726"/>
      <c r="JTT106" s="726"/>
      <c r="JTU106" s="726"/>
      <c r="JTV106" s="726"/>
      <c r="JTW106" s="726"/>
      <c r="JTX106" s="726"/>
      <c r="JTY106" s="726"/>
      <c r="JTZ106" s="726"/>
      <c r="JUA106" s="726"/>
      <c r="JUB106" s="726"/>
      <c r="JUC106" s="726"/>
      <c r="JUD106" s="726"/>
      <c r="JUE106" s="726"/>
      <c r="JUF106" s="726"/>
      <c r="JUG106" s="726"/>
      <c r="JUH106" s="726"/>
      <c r="JUI106" s="726"/>
      <c r="JUJ106" s="726"/>
      <c r="JUK106" s="726"/>
      <c r="JUL106" s="726"/>
      <c r="JUM106" s="726"/>
      <c r="JUN106" s="726"/>
      <c r="JUO106" s="726"/>
      <c r="JUP106" s="726"/>
      <c r="JUQ106" s="726"/>
      <c r="JUR106" s="726"/>
      <c r="JUS106" s="726"/>
      <c r="JUT106" s="726"/>
      <c r="JUU106" s="726"/>
      <c r="JUV106" s="726"/>
      <c r="JUW106" s="726"/>
      <c r="JUX106" s="726"/>
      <c r="JUY106" s="726"/>
      <c r="JUZ106" s="726"/>
      <c r="JVA106" s="726"/>
      <c r="JVB106" s="726"/>
      <c r="JVC106" s="726"/>
      <c r="JVD106" s="726"/>
      <c r="JVE106" s="726"/>
      <c r="JVF106" s="726"/>
      <c r="JVG106" s="726"/>
      <c r="JVH106" s="726"/>
      <c r="JVI106" s="726"/>
      <c r="JVJ106" s="726"/>
      <c r="JVK106" s="726"/>
      <c r="JVL106" s="726"/>
      <c r="JVM106" s="726"/>
      <c r="JVN106" s="726"/>
      <c r="JVO106" s="726"/>
      <c r="JVP106" s="726"/>
      <c r="JVQ106" s="726"/>
      <c r="JVR106" s="726"/>
      <c r="JVS106" s="726"/>
      <c r="JVT106" s="726"/>
      <c r="JVU106" s="726"/>
      <c r="JVV106" s="726"/>
      <c r="JVW106" s="726"/>
      <c r="JVX106" s="726"/>
      <c r="JVY106" s="726"/>
      <c r="JVZ106" s="726"/>
      <c r="JWA106" s="726"/>
      <c r="JWB106" s="726"/>
      <c r="JWC106" s="726"/>
      <c r="JWD106" s="726"/>
      <c r="JWE106" s="726"/>
      <c r="JWF106" s="726"/>
      <c r="JWG106" s="726"/>
      <c r="JWH106" s="726"/>
      <c r="JWI106" s="726"/>
      <c r="JWJ106" s="726"/>
      <c r="JWK106" s="726"/>
      <c r="JWL106" s="726"/>
      <c r="JWM106" s="726"/>
      <c r="JWN106" s="726"/>
      <c r="JWO106" s="726"/>
      <c r="JWP106" s="726"/>
      <c r="JWQ106" s="726"/>
      <c r="JWR106" s="726"/>
      <c r="JWS106" s="726"/>
      <c r="JWT106" s="726"/>
      <c r="JWU106" s="726"/>
      <c r="JWV106" s="726"/>
      <c r="JWW106" s="726"/>
      <c r="JWX106" s="726"/>
      <c r="JWY106" s="726"/>
      <c r="JWZ106" s="726"/>
      <c r="JXA106" s="726"/>
      <c r="JXB106" s="726"/>
      <c r="JXC106" s="726"/>
      <c r="JXD106" s="726"/>
      <c r="JXE106" s="726"/>
      <c r="JXF106" s="726"/>
      <c r="JXG106" s="726"/>
      <c r="JXH106" s="726"/>
      <c r="JXI106" s="726"/>
      <c r="JXJ106" s="726"/>
      <c r="JXK106" s="726"/>
      <c r="JXL106" s="726"/>
      <c r="JXM106" s="726"/>
      <c r="JXN106" s="726"/>
      <c r="JXO106" s="726"/>
      <c r="JXP106" s="726"/>
      <c r="JXQ106" s="726"/>
      <c r="JXR106" s="726"/>
      <c r="JXS106" s="726"/>
      <c r="JXT106" s="726"/>
      <c r="JXU106" s="726"/>
      <c r="JXV106" s="726"/>
      <c r="JXW106" s="726"/>
      <c r="JXX106" s="726"/>
      <c r="JXY106" s="726"/>
      <c r="JXZ106" s="726"/>
      <c r="JYA106" s="726"/>
      <c r="JYB106" s="726"/>
      <c r="JYC106" s="726"/>
      <c r="JYD106" s="726"/>
      <c r="JYE106" s="726"/>
      <c r="JYF106" s="726"/>
      <c r="JYG106" s="726"/>
      <c r="JYH106" s="726"/>
      <c r="JYI106" s="726"/>
      <c r="JYJ106" s="726"/>
      <c r="JYK106" s="726"/>
      <c r="JYL106" s="726"/>
      <c r="JYM106" s="726"/>
      <c r="JYN106" s="726"/>
      <c r="JYO106" s="726"/>
      <c r="JYP106" s="726"/>
      <c r="JYQ106" s="726"/>
      <c r="JYR106" s="726"/>
      <c r="JYS106" s="726"/>
      <c r="JYT106" s="726"/>
      <c r="JYU106" s="726"/>
      <c r="JYV106" s="726"/>
      <c r="JYW106" s="726"/>
      <c r="JYX106" s="726"/>
      <c r="JYY106" s="726"/>
      <c r="JYZ106" s="726"/>
      <c r="JZA106" s="726"/>
      <c r="JZB106" s="726"/>
      <c r="JZC106" s="726"/>
      <c r="JZD106" s="726"/>
      <c r="JZE106" s="726"/>
      <c r="JZF106" s="726"/>
      <c r="JZG106" s="726"/>
      <c r="JZH106" s="726"/>
      <c r="JZI106" s="726"/>
      <c r="JZJ106" s="726"/>
      <c r="JZK106" s="726"/>
      <c r="JZL106" s="726"/>
      <c r="JZM106" s="726"/>
      <c r="JZN106" s="726"/>
      <c r="JZO106" s="726"/>
      <c r="JZP106" s="726"/>
      <c r="JZQ106" s="726"/>
      <c r="JZR106" s="726"/>
      <c r="JZS106" s="726"/>
      <c r="JZT106" s="726"/>
      <c r="JZU106" s="726"/>
      <c r="JZV106" s="726"/>
      <c r="JZW106" s="726"/>
      <c r="JZX106" s="726"/>
      <c r="JZY106" s="726"/>
      <c r="JZZ106" s="726"/>
      <c r="KAA106" s="726"/>
      <c r="KAB106" s="726"/>
      <c r="KAC106" s="726"/>
      <c r="KAD106" s="726"/>
      <c r="KAE106" s="726"/>
      <c r="KAF106" s="726"/>
      <c r="KAG106" s="726"/>
      <c r="KAH106" s="726"/>
      <c r="KAI106" s="726"/>
      <c r="KAJ106" s="726"/>
      <c r="KAK106" s="726"/>
      <c r="KAL106" s="726"/>
      <c r="KAM106" s="726"/>
      <c r="KAN106" s="726"/>
      <c r="KAO106" s="726"/>
      <c r="KAP106" s="726"/>
      <c r="KAQ106" s="726"/>
      <c r="KAR106" s="726"/>
      <c r="KAS106" s="726"/>
      <c r="KAT106" s="726"/>
      <c r="KAU106" s="726"/>
      <c r="KAV106" s="726"/>
      <c r="KAW106" s="726"/>
      <c r="KAX106" s="726"/>
      <c r="KAY106" s="726"/>
      <c r="KAZ106" s="726"/>
      <c r="KBA106" s="726"/>
      <c r="KBB106" s="726"/>
      <c r="KBC106" s="726"/>
      <c r="KBD106" s="726"/>
      <c r="KBE106" s="726"/>
      <c r="KBF106" s="726"/>
      <c r="KBG106" s="726"/>
      <c r="KBH106" s="726"/>
      <c r="KBI106" s="726"/>
      <c r="KBJ106" s="726"/>
      <c r="KBK106" s="726"/>
      <c r="KBL106" s="726"/>
      <c r="KBM106" s="726"/>
      <c r="KBN106" s="726"/>
      <c r="KBO106" s="726"/>
      <c r="KBP106" s="726"/>
      <c r="KBQ106" s="726"/>
      <c r="KBR106" s="726"/>
      <c r="KBS106" s="726"/>
      <c r="KBT106" s="726"/>
      <c r="KBU106" s="726"/>
      <c r="KBV106" s="726"/>
      <c r="KBW106" s="726"/>
      <c r="KBX106" s="726"/>
      <c r="KBY106" s="726"/>
      <c r="KBZ106" s="726"/>
      <c r="KCA106" s="726"/>
      <c r="KCB106" s="726"/>
      <c r="KCC106" s="726"/>
      <c r="KCD106" s="726"/>
      <c r="KCE106" s="726"/>
      <c r="KCF106" s="726"/>
      <c r="KCG106" s="726"/>
      <c r="KCH106" s="726"/>
      <c r="KCI106" s="726"/>
      <c r="KCJ106" s="726"/>
      <c r="KCK106" s="726"/>
      <c r="KCL106" s="726"/>
      <c r="KCM106" s="726"/>
      <c r="KCN106" s="726"/>
      <c r="KCO106" s="726"/>
      <c r="KCP106" s="726"/>
      <c r="KCQ106" s="726"/>
      <c r="KCR106" s="726"/>
      <c r="KCS106" s="726"/>
      <c r="KCT106" s="726"/>
      <c r="KCU106" s="726"/>
      <c r="KCV106" s="726"/>
      <c r="KCW106" s="726"/>
      <c r="KCX106" s="726"/>
      <c r="KCY106" s="726"/>
      <c r="KCZ106" s="726"/>
      <c r="KDA106" s="726"/>
      <c r="KDB106" s="726"/>
      <c r="KDC106" s="726"/>
      <c r="KDD106" s="726"/>
      <c r="KDE106" s="726"/>
      <c r="KDF106" s="726"/>
      <c r="KDG106" s="726"/>
      <c r="KDH106" s="726"/>
      <c r="KDI106" s="726"/>
      <c r="KDJ106" s="726"/>
      <c r="KDK106" s="726"/>
      <c r="KDL106" s="726"/>
      <c r="KDM106" s="726"/>
      <c r="KDN106" s="726"/>
      <c r="KDO106" s="726"/>
      <c r="KDP106" s="726"/>
      <c r="KDQ106" s="726"/>
      <c r="KDR106" s="726"/>
      <c r="KDS106" s="726"/>
      <c r="KDT106" s="726"/>
      <c r="KDU106" s="726"/>
      <c r="KDV106" s="726"/>
      <c r="KDW106" s="726"/>
      <c r="KDX106" s="726"/>
      <c r="KDY106" s="726"/>
      <c r="KDZ106" s="726"/>
      <c r="KEA106" s="726"/>
      <c r="KEB106" s="726"/>
      <c r="KEC106" s="726"/>
      <c r="KED106" s="726"/>
      <c r="KEE106" s="726"/>
      <c r="KEF106" s="726"/>
      <c r="KEG106" s="726"/>
      <c r="KEH106" s="726"/>
      <c r="KEI106" s="726"/>
      <c r="KEJ106" s="726"/>
      <c r="KEK106" s="726"/>
      <c r="KEL106" s="726"/>
      <c r="KEM106" s="726"/>
      <c r="KEN106" s="726"/>
      <c r="KEO106" s="726"/>
      <c r="KEP106" s="726"/>
      <c r="KEQ106" s="726"/>
      <c r="KER106" s="726"/>
      <c r="KES106" s="726"/>
      <c r="KET106" s="726"/>
      <c r="KEU106" s="726"/>
      <c r="KEV106" s="726"/>
      <c r="KEW106" s="726"/>
      <c r="KEX106" s="726"/>
      <c r="KEY106" s="726"/>
      <c r="KEZ106" s="726"/>
      <c r="KFA106" s="726"/>
      <c r="KFB106" s="726"/>
      <c r="KFC106" s="726"/>
      <c r="KFD106" s="726"/>
      <c r="KFE106" s="726"/>
      <c r="KFF106" s="726"/>
      <c r="KFG106" s="726"/>
      <c r="KFH106" s="726"/>
      <c r="KFI106" s="726"/>
      <c r="KFJ106" s="726"/>
      <c r="KFK106" s="726"/>
      <c r="KFL106" s="726"/>
      <c r="KFM106" s="726"/>
      <c r="KFN106" s="726"/>
      <c r="KFO106" s="726"/>
      <c r="KFP106" s="726"/>
      <c r="KFQ106" s="726"/>
      <c r="KFR106" s="726"/>
      <c r="KFS106" s="726"/>
      <c r="KFT106" s="726"/>
      <c r="KFU106" s="726"/>
      <c r="KFV106" s="726"/>
      <c r="KFW106" s="726"/>
      <c r="KFX106" s="726"/>
      <c r="KFY106" s="726"/>
      <c r="KFZ106" s="726"/>
      <c r="KGA106" s="726"/>
      <c r="KGB106" s="726"/>
      <c r="KGC106" s="726"/>
      <c r="KGD106" s="726"/>
      <c r="KGE106" s="726"/>
      <c r="KGF106" s="726"/>
      <c r="KGG106" s="726"/>
      <c r="KGH106" s="726"/>
      <c r="KGI106" s="726"/>
      <c r="KGJ106" s="726"/>
      <c r="KGK106" s="726"/>
      <c r="KGL106" s="726"/>
      <c r="KGM106" s="726"/>
      <c r="KGN106" s="726"/>
      <c r="KGO106" s="726"/>
      <c r="KGP106" s="726"/>
      <c r="KGQ106" s="726"/>
      <c r="KGR106" s="726"/>
      <c r="KGS106" s="726"/>
      <c r="KGT106" s="726"/>
      <c r="KGU106" s="726"/>
      <c r="KGV106" s="726"/>
      <c r="KGW106" s="726"/>
      <c r="KGX106" s="726"/>
      <c r="KGY106" s="726"/>
      <c r="KGZ106" s="726"/>
      <c r="KHA106" s="726"/>
      <c r="KHB106" s="726"/>
      <c r="KHC106" s="726"/>
      <c r="KHD106" s="726"/>
      <c r="KHE106" s="726"/>
      <c r="KHF106" s="726"/>
      <c r="KHG106" s="726"/>
      <c r="KHH106" s="726"/>
      <c r="KHI106" s="726"/>
      <c r="KHJ106" s="726"/>
      <c r="KHK106" s="726"/>
      <c r="KHL106" s="726"/>
      <c r="KHM106" s="726"/>
      <c r="KHN106" s="726"/>
      <c r="KHO106" s="726"/>
      <c r="KHP106" s="726"/>
      <c r="KHQ106" s="726"/>
      <c r="KHR106" s="726"/>
      <c r="KHS106" s="726"/>
      <c r="KHT106" s="726"/>
      <c r="KHU106" s="726"/>
      <c r="KHV106" s="726"/>
      <c r="KHW106" s="726"/>
      <c r="KHX106" s="726"/>
      <c r="KHY106" s="726"/>
      <c r="KHZ106" s="726"/>
      <c r="KIA106" s="726"/>
      <c r="KIB106" s="726"/>
      <c r="KIC106" s="726"/>
      <c r="KID106" s="726"/>
      <c r="KIE106" s="726"/>
      <c r="KIF106" s="726"/>
      <c r="KIG106" s="726"/>
      <c r="KIH106" s="726"/>
      <c r="KII106" s="726"/>
      <c r="KIJ106" s="726"/>
      <c r="KIK106" s="726"/>
      <c r="KIL106" s="726"/>
      <c r="KIM106" s="726"/>
      <c r="KIN106" s="726"/>
      <c r="KIO106" s="726"/>
      <c r="KIP106" s="726"/>
      <c r="KIQ106" s="726"/>
      <c r="KIR106" s="726"/>
      <c r="KIS106" s="726"/>
      <c r="KIT106" s="726"/>
      <c r="KIU106" s="726"/>
      <c r="KIV106" s="726"/>
      <c r="KIW106" s="726"/>
      <c r="KIX106" s="726"/>
      <c r="KIY106" s="726"/>
      <c r="KIZ106" s="726"/>
      <c r="KJA106" s="726"/>
      <c r="KJB106" s="726"/>
      <c r="KJC106" s="726"/>
      <c r="KJD106" s="726"/>
      <c r="KJE106" s="726"/>
      <c r="KJF106" s="726"/>
      <c r="KJG106" s="726"/>
      <c r="KJH106" s="726"/>
      <c r="KJI106" s="726"/>
      <c r="KJJ106" s="726"/>
      <c r="KJK106" s="726"/>
      <c r="KJL106" s="726"/>
      <c r="KJM106" s="726"/>
      <c r="KJN106" s="726"/>
      <c r="KJO106" s="726"/>
      <c r="KJP106" s="726"/>
      <c r="KJQ106" s="726"/>
      <c r="KJR106" s="726"/>
      <c r="KJS106" s="726"/>
      <c r="KJT106" s="726"/>
      <c r="KJU106" s="726"/>
      <c r="KJV106" s="726"/>
      <c r="KJW106" s="726"/>
      <c r="KJX106" s="726"/>
      <c r="KJY106" s="726"/>
      <c r="KJZ106" s="726"/>
      <c r="KKA106" s="726"/>
      <c r="KKB106" s="726"/>
      <c r="KKC106" s="726"/>
      <c r="KKD106" s="726"/>
      <c r="KKE106" s="726"/>
      <c r="KKF106" s="726"/>
      <c r="KKG106" s="726"/>
      <c r="KKH106" s="726"/>
      <c r="KKI106" s="726"/>
      <c r="KKJ106" s="726"/>
      <c r="KKK106" s="726"/>
      <c r="KKL106" s="726"/>
      <c r="KKM106" s="726"/>
      <c r="KKN106" s="726"/>
      <c r="KKO106" s="726"/>
      <c r="KKP106" s="726"/>
      <c r="KKQ106" s="726"/>
      <c r="KKR106" s="726"/>
      <c r="KKS106" s="726"/>
      <c r="KKT106" s="726"/>
      <c r="KKU106" s="726"/>
      <c r="KKV106" s="726"/>
      <c r="KKW106" s="726"/>
      <c r="KKX106" s="726"/>
      <c r="KKY106" s="726"/>
      <c r="KKZ106" s="726"/>
      <c r="KLA106" s="726"/>
      <c r="KLB106" s="726"/>
      <c r="KLC106" s="726"/>
      <c r="KLD106" s="726"/>
      <c r="KLE106" s="726"/>
      <c r="KLF106" s="726"/>
      <c r="KLG106" s="726"/>
      <c r="KLH106" s="726"/>
      <c r="KLI106" s="726"/>
      <c r="KLJ106" s="726"/>
      <c r="KLK106" s="726"/>
      <c r="KLL106" s="726"/>
      <c r="KLM106" s="726"/>
      <c r="KLN106" s="726"/>
      <c r="KLO106" s="726"/>
      <c r="KLP106" s="726"/>
      <c r="KLQ106" s="726"/>
      <c r="KLR106" s="726"/>
      <c r="KLS106" s="726"/>
      <c r="KLT106" s="726"/>
      <c r="KLU106" s="726"/>
      <c r="KLV106" s="726"/>
      <c r="KLW106" s="726"/>
      <c r="KLX106" s="726"/>
      <c r="KLY106" s="726"/>
      <c r="KLZ106" s="726"/>
      <c r="KMA106" s="726"/>
      <c r="KMB106" s="726"/>
      <c r="KMC106" s="726"/>
      <c r="KMD106" s="726"/>
      <c r="KME106" s="726"/>
      <c r="KMF106" s="726"/>
      <c r="KMG106" s="726"/>
      <c r="KMH106" s="726"/>
      <c r="KMI106" s="726"/>
      <c r="KMJ106" s="726"/>
      <c r="KMK106" s="726"/>
      <c r="KML106" s="726"/>
      <c r="KMM106" s="726"/>
      <c r="KMN106" s="726"/>
      <c r="KMO106" s="726"/>
      <c r="KMP106" s="726"/>
      <c r="KMQ106" s="726"/>
      <c r="KMR106" s="726"/>
      <c r="KMS106" s="726"/>
      <c r="KMT106" s="726"/>
      <c r="KMU106" s="726"/>
      <c r="KMV106" s="726"/>
      <c r="KMW106" s="726"/>
      <c r="KMX106" s="726"/>
      <c r="KMY106" s="726"/>
      <c r="KMZ106" s="726"/>
      <c r="KNA106" s="726"/>
      <c r="KNB106" s="726"/>
      <c r="KNC106" s="726"/>
      <c r="KND106" s="726"/>
      <c r="KNE106" s="726"/>
      <c r="KNF106" s="726"/>
      <c r="KNG106" s="726"/>
      <c r="KNH106" s="726"/>
      <c r="KNI106" s="726"/>
      <c r="KNJ106" s="726"/>
      <c r="KNK106" s="726"/>
      <c r="KNL106" s="726"/>
      <c r="KNM106" s="726"/>
      <c r="KNN106" s="726"/>
      <c r="KNO106" s="726"/>
      <c r="KNP106" s="726"/>
      <c r="KNQ106" s="726"/>
      <c r="KNR106" s="726"/>
      <c r="KNS106" s="726"/>
      <c r="KNT106" s="726"/>
      <c r="KNU106" s="726"/>
      <c r="KNV106" s="726"/>
      <c r="KNW106" s="726"/>
      <c r="KNX106" s="726"/>
      <c r="KNY106" s="726"/>
      <c r="KNZ106" s="726"/>
      <c r="KOA106" s="726"/>
      <c r="KOB106" s="726"/>
      <c r="KOC106" s="726"/>
      <c r="KOD106" s="726"/>
      <c r="KOE106" s="726"/>
      <c r="KOF106" s="726"/>
      <c r="KOG106" s="726"/>
      <c r="KOH106" s="726"/>
      <c r="KOI106" s="726"/>
      <c r="KOJ106" s="726"/>
      <c r="KOK106" s="726"/>
      <c r="KOL106" s="726"/>
      <c r="KOM106" s="726"/>
      <c r="KON106" s="726"/>
      <c r="KOO106" s="726"/>
      <c r="KOP106" s="726"/>
      <c r="KOQ106" s="726"/>
      <c r="KOR106" s="726"/>
      <c r="KOS106" s="726"/>
      <c r="KOT106" s="726"/>
      <c r="KOU106" s="726"/>
      <c r="KOV106" s="726"/>
      <c r="KOW106" s="726"/>
      <c r="KOX106" s="726"/>
      <c r="KOY106" s="726"/>
      <c r="KOZ106" s="726"/>
      <c r="KPA106" s="726"/>
      <c r="KPB106" s="726"/>
      <c r="KPC106" s="726"/>
      <c r="KPD106" s="726"/>
      <c r="KPE106" s="726"/>
      <c r="KPF106" s="726"/>
      <c r="KPG106" s="726"/>
      <c r="KPH106" s="726"/>
      <c r="KPI106" s="726"/>
      <c r="KPJ106" s="726"/>
      <c r="KPK106" s="726"/>
      <c r="KPL106" s="726"/>
      <c r="KPM106" s="726"/>
      <c r="KPN106" s="726"/>
      <c r="KPO106" s="726"/>
      <c r="KPP106" s="726"/>
      <c r="KPQ106" s="726"/>
      <c r="KPR106" s="726"/>
      <c r="KPS106" s="726"/>
      <c r="KPT106" s="726"/>
      <c r="KPU106" s="726"/>
      <c r="KPV106" s="726"/>
      <c r="KPW106" s="726"/>
      <c r="KPX106" s="726"/>
      <c r="KPY106" s="726"/>
      <c r="KPZ106" s="726"/>
      <c r="KQA106" s="726"/>
      <c r="KQB106" s="726"/>
      <c r="KQC106" s="726"/>
      <c r="KQD106" s="726"/>
      <c r="KQE106" s="726"/>
      <c r="KQF106" s="726"/>
      <c r="KQG106" s="726"/>
      <c r="KQH106" s="726"/>
      <c r="KQI106" s="726"/>
      <c r="KQJ106" s="726"/>
      <c r="KQK106" s="726"/>
      <c r="KQL106" s="726"/>
      <c r="KQM106" s="726"/>
      <c r="KQN106" s="726"/>
      <c r="KQO106" s="726"/>
      <c r="KQP106" s="726"/>
      <c r="KQQ106" s="726"/>
      <c r="KQR106" s="726"/>
      <c r="KQS106" s="726"/>
      <c r="KQT106" s="726"/>
      <c r="KQU106" s="726"/>
      <c r="KQV106" s="726"/>
      <c r="KQW106" s="726"/>
      <c r="KQX106" s="726"/>
      <c r="KQY106" s="726"/>
      <c r="KQZ106" s="726"/>
      <c r="KRA106" s="726"/>
      <c r="KRB106" s="726"/>
      <c r="KRC106" s="726"/>
      <c r="KRD106" s="726"/>
      <c r="KRE106" s="726"/>
      <c r="KRF106" s="726"/>
      <c r="KRG106" s="726"/>
      <c r="KRH106" s="726"/>
      <c r="KRI106" s="726"/>
      <c r="KRJ106" s="726"/>
      <c r="KRK106" s="726"/>
      <c r="KRL106" s="726"/>
      <c r="KRM106" s="726"/>
      <c r="KRN106" s="726"/>
      <c r="KRO106" s="726"/>
      <c r="KRP106" s="726"/>
      <c r="KRQ106" s="726"/>
      <c r="KRR106" s="726"/>
      <c r="KRS106" s="726"/>
      <c r="KRT106" s="726"/>
      <c r="KRU106" s="726"/>
      <c r="KRV106" s="726"/>
      <c r="KRW106" s="726"/>
      <c r="KRX106" s="726"/>
      <c r="KRY106" s="726"/>
      <c r="KRZ106" s="726"/>
      <c r="KSA106" s="726"/>
      <c r="KSB106" s="726"/>
      <c r="KSC106" s="726"/>
      <c r="KSD106" s="726"/>
      <c r="KSE106" s="726"/>
      <c r="KSF106" s="726"/>
      <c r="KSG106" s="726"/>
      <c r="KSH106" s="726"/>
      <c r="KSI106" s="726"/>
      <c r="KSJ106" s="726"/>
      <c r="KSK106" s="726"/>
      <c r="KSL106" s="726"/>
      <c r="KSM106" s="726"/>
      <c r="KSN106" s="726"/>
      <c r="KSO106" s="726"/>
      <c r="KSP106" s="726"/>
      <c r="KSQ106" s="726"/>
      <c r="KSR106" s="726"/>
      <c r="KSS106" s="726"/>
      <c r="KST106" s="726"/>
      <c r="KSU106" s="726"/>
      <c r="KSV106" s="726"/>
      <c r="KSW106" s="726"/>
      <c r="KSX106" s="726"/>
      <c r="KSY106" s="726"/>
      <c r="KSZ106" s="726"/>
      <c r="KTA106" s="726"/>
      <c r="KTB106" s="726"/>
      <c r="KTC106" s="726"/>
      <c r="KTD106" s="726"/>
      <c r="KTE106" s="726"/>
      <c r="KTF106" s="726"/>
      <c r="KTG106" s="726"/>
      <c r="KTH106" s="726"/>
      <c r="KTI106" s="726"/>
      <c r="KTJ106" s="726"/>
      <c r="KTK106" s="726"/>
      <c r="KTL106" s="726"/>
      <c r="KTM106" s="726"/>
      <c r="KTN106" s="726"/>
      <c r="KTO106" s="726"/>
      <c r="KTP106" s="726"/>
      <c r="KTQ106" s="726"/>
      <c r="KTR106" s="726"/>
      <c r="KTS106" s="726"/>
      <c r="KTT106" s="726"/>
      <c r="KTU106" s="726"/>
      <c r="KTV106" s="726"/>
      <c r="KTW106" s="726"/>
      <c r="KTX106" s="726"/>
      <c r="KTY106" s="726"/>
      <c r="KTZ106" s="726"/>
      <c r="KUA106" s="726"/>
      <c r="KUB106" s="726"/>
      <c r="KUC106" s="726"/>
      <c r="KUD106" s="726"/>
      <c r="KUE106" s="726"/>
      <c r="KUF106" s="726"/>
      <c r="KUG106" s="726"/>
      <c r="KUH106" s="726"/>
      <c r="KUI106" s="726"/>
      <c r="KUJ106" s="726"/>
      <c r="KUK106" s="726"/>
      <c r="KUL106" s="726"/>
      <c r="KUM106" s="726"/>
      <c r="KUN106" s="726"/>
      <c r="KUO106" s="726"/>
      <c r="KUP106" s="726"/>
      <c r="KUQ106" s="726"/>
      <c r="KUR106" s="726"/>
      <c r="KUS106" s="726"/>
      <c r="KUT106" s="726"/>
      <c r="KUU106" s="726"/>
      <c r="KUV106" s="726"/>
      <c r="KUW106" s="726"/>
      <c r="KUX106" s="726"/>
      <c r="KUY106" s="726"/>
      <c r="KUZ106" s="726"/>
      <c r="KVA106" s="726"/>
      <c r="KVB106" s="726"/>
      <c r="KVC106" s="726"/>
      <c r="KVD106" s="726"/>
      <c r="KVE106" s="726"/>
      <c r="KVF106" s="726"/>
      <c r="KVG106" s="726"/>
      <c r="KVH106" s="726"/>
      <c r="KVI106" s="726"/>
      <c r="KVJ106" s="726"/>
      <c r="KVK106" s="726"/>
      <c r="KVL106" s="726"/>
      <c r="KVM106" s="726"/>
      <c r="KVN106" s="726"/>
      <c r="KVO106" s="726"/>
      <c r="KVP106" s="726"/>
      <c r="KVQ106" s="726"/>
      <c r="KVR106" s="726"/>
      <c r="KVS106" s="726"/>
      <c r="KVT106" s="726"/>
      <c r="KVU106" s="726"/>
      <c r="KVV106" s="726"/>
      <c r="KVW106" s="726"/>
      <c r="KVX106" s="726"/>
      <c r="KVY106" s="726"/>
      <c r="KVZ106" s="726"/>
      <c r="KWA106" s="726"/>
      <c r="KWB106" s="726"/>
      <c r="KWC106" s="726"/>
      <c r="KWD106" s="726"/>
      <c r="KWE106" s="726"/>
      <c r="KWF106" s="726"/>
      <c r="KWG106" s="726"/>
      <c r="KWH106" s="726"/>
      <c r="KWI106" s="726"/>
      <c r="KWJ106" s="726"/>
      <c r="KWK106" s="726"/>
      <c r="KWL106" s="726"/>
      <c r="KWM106" s="726"/>
      <c r="KWN106" s="726"/>
      <c r="KWO106" s="726"/>
      <c r="KWP106" s="726"/>
      <c r="KWQ106" s="726"/>
      <c r="KWR106" s="726"/>
      <c r="KWS106" s="726"/>
      <c r="KWT106" s="726"/>
      <c r="KWU106" s="726"/>
      <c r="KWV106" s="726"/>
      <c r="KWW106" s="726"/>
      <c r="KWX106" s="726"/>
      <c r="KWY106" s="726"/>
      <c r="KWZ106" s="726"/>
      <c r="KXA106" s="726"/>
      <c r="KXB106" s="726"/>
      <c r="KXC106" s="726"/>
      <c r="KXD106" s="726"/>
      <c r="KXE106" s="726"/>
      <c r="KXF106" s="726"/>
      <c r="KXG106" s="726"/>
      <c r="KXH106" s="726"/>
      <c r="KXI106" s="726"/>
      <c r="KXJ106" s="726"/>
      <c r="KXK106" s="726"/>
      <c r="KXL106" s="726"/>
      <c r="KXM106" s="726"/>
      <c r="KXN106" s="726"/>
      <c r="KXO106" s="726"/>
      <c r="KXP106" s="726"/>
      <c r="KXQ106" s="726"/>
      <c r="KXR106" s="726"/>
      <c r="KXS106" s="726"/>
      <c r="KXT106" s="726"/>
      <c r="KXU106" s="726"/>
      <c r="KXV106" s="726"/>
      <c r="KXW106" s="726"/>
      <c r="KXX106" s="726"/>
      <c r="KXY106" s="726"/>
      <c r="KXZ106" s="726"/>
      <c r="KYA106" s="726"/>
      <c r="KYB106" s="726"/>
      <c r="KYC106" s="726"/>
      <c r="KYD106" s="726"/>
      <c r="KYE106" s="726"/>
      <c r="KYF106" s="726"/>
      <c r="KYG106" s="726"/>
      <c r="KYH106" s="726"/>
      <c r="KYI106" s="726"/>
      <c r="KYJ106" s="726"/>
      <c r="KYK106" s="726"/>
      <c r="KYL106" s="726"/>
      <c r="KYM106" s="726"/>
      <c r="KYN106" s="726"/>
      <c r="KYO106" s="726"/>
      <c r="KYP106" s="726"/>
      <c r="KYQ106" s="726"/>
      <c r="KYR106" s="726"/>
      <c r="KYS106" s="726"/>
      <c r="KYT106" s="726"/>
      <c r="KYU106" s="726"/>
      <c r="KYV106" s="726"/>
      <c r="KYW106" s="726"/>
      <c r="KYX106" s="726"/>
      <c r="KYY106" s="726"/>
      <c r="KYZ106" s="726"/>
      <c r="KZA106" s="726"/>
      <c r="KZB106" s="726"/>
      <c r="KZC106" s="726"/>
      <c r="KZD106" s="726"/>
      <c r="KZE106" s="726"/>
      <c r="KZF106" s="726"/>
      <c r="KZG106" s="726"/>
      <c r="KZH106" s="726"/>
      <c r="KZI106" s="726"/>
      <c r="KZJ106" s="726"/>
      <c r="KZK106" s="726"/>
      <c r="KZL106" s="726"/>
      <c r="KZM106" s="726"/>
      <c r="KZN106" s="726"/>
      <c r="KZO106" s="726"/>
      <c r="KZP106" s="726"/>
      <c r="KZQ106" s="726"/>
      <c r="KZR106" s="726"/>
      <c r="KZS106" s="726"/>
      <c r="KZT106" s="726"/>
      <c r="KZU106" s="726"/>
      <c r="KZV106" s="726"/>
      <c r="KZW106" s="726"/>
      <c r="KZX106" s="726"/>
      <c r="KZY106" s="726"/>
      <c r="KZZ106" s="726"/>
      <c r="LAA106" s="726"/>
      <c r="LAB106" s="726"/>
      <c r="LAC106" s="726"/>
      <c r="LAD106" s="726"/>
      <c r="LAE106" s="726"/>
      <c r="LAF106" s="726"/>
      <c r="LAG106" s="726"/>
      <c r="LAH106" s="726"/>
      <c r="LAI106" s="726"/>
      <c r="LAJ106" s="726"/>
      <c r="LAK106" s="726"/>
      <c r="LAL106" s="726"/>
      <c r="LAM106" s="726"/>
      <c r="LAN106" s="726"/>
      <c r="LAO106" s="726"/>
      <c r="LAP106" s="726"/>
      <c r="LAQ106" s="726"/>
      <c r="LAR106" s="726"/>
      <c r="LAS106" s="726"/>
      <c r="LAT106" s="726"/>
      <c r="LAU106" s="726"/>
      <c r="LAV106" s="726"/>
      <c r="LAW106" s="726"/>
      <c r="LAX106" s="726"/>
      <c r="LAY106" s="726"/>
      <c r="LAZ106" s="726"/>
      <c r="LBA106" s="726"/>
      <c r="LBB106" s="726"/>
      <c r="LBC106" s="726"/>
      <c r="LBD106" s="726"/>
      <c r="LBE106" s="726"/>
      <c r="LBF106" s="726"/>
      <c r="LBG106" s="726"/>
      <c r="LBH106" s="726"/>
      <c r="LBI106" s="726"/>
      <c r="LBJ106" s="726"/>
      <c r="LBK106" s="726"/>
      <c r="LBL106" s="726"/>
      <c r="LBM106" s="726"/>
      <c r="LBN106" s="726"/>
      <c r="LBO106" s="726"/>
      <c r="LBP106" s="726"/>
      <c r="LBQ106" s="726"/>
      <c r="LBR106" s="726"/>
      <c r="LBS106" s="726"/>
      <c r="LBT106" s="726"/>
      <c r="LBU106" s="726"/>
      <c r="LBV106" s="726"/>
      <c r="LBW106" s="726"/>
      <c r="LBX106" s="726"/>
      <c r="LBY106" s="726"/>
      <c r="LBZ106" s="726"/>
      <c r="LCA106" s="726"/>
      <c r="LCB106" s="726"/>
      <c r="LCC106" s="726"/>
      <c r="LCD106" s="726"/>
      <c r="LCE106" s="726"/>
      <c r="LCF106" s="726"/>
      <c r="LCG106" s="726"/>
      <c r="LCH106" s="726"/>
      <c r="LCI106" s="726"/>
      <c r="LCJ106" s="726"/>
      <c r="LCK106" s="726"/>
      <c r="LCL106" s="726"/>
      <c r="LCM106" s="726"/>
      <c r="LCN106" s="726"/>
      <c r="LCO106" s="726"/>
      <c r="LCP106" s="726"/>
      <c r="LCQ106" s="726"/>
      <c r="LCR106" s="726"/>
      <c r="LCS106" s="726"/>
      <c r="LCT106" s="726"/>
      <c r="LCU106" s="726"/>
      <c r="LCV106" s="726"/>
      <c r="LCW106" s="726"/>
      <c r="LCX106" s="726"/>
      <c r="LCY106" s="726"/>
      <c r="LCZ106" s="726"/>
      <c r="LDA106" s="726"/>
      <c r="LDB106" s="726"/>
      <c r="LDC106" s="726"/>
      <c r="LDD106" s="726"/>
      <c r="LDE106" s="726"/>
      <c r="LDF106" s="726"/>
      <c r="LDG106" s="726"/>
      <c r="LDH106" s="726"/>
      <c r="LDI106" s="726"/>
      <c r="LDJ106" s="726"/>
      <c r="LDK106" s="726"/>
      <c r="LDL106" s="726"/>
      <c r="LDM106" s="726"/>
      <c r="LDN106" s="726"/>
      <c r="LDO106" s="726"/>
      <c r="LDP106" s="726"/>
      <c r="LDQ106" s="726"/>
      <c r="LDR106" s="726"/>
      <c r="LDS106" s="726"/>
      <c r="LDT106" s="726"/>
      <c r="LDU106" s="726"/>
      <c r="LDV106" s="726"/>
      <c r="LDW106" s="726"/>
      <c r="LDX106" s="726"/>
      <c r="LDY106" s="726"/>
      <c r="LDZ106" s="726"/>
      <c r="LEA106" s="726"/>
      <c r="LEB106" s="726"/>
      <c r="LEC106" s="726"/>
      <c r="LED106" s="726"/>
      <c r="LEE106" s="726"/>
      <c r="LEF106" s="726"/>
      <c r="LEG106" s="726"/>
      <c r="LEH106" s="726"/>
      <c r="LEI106" s="726"/>
      <c r="LEJ106" s="726"/>
      <c r="LEK106" s="726"/>
      <c r="LEL106" s="726"/>
      <c r="LEM106" s="726"/>
      <c r="LEN106" s="726"/>
      <c r="LEO106" s="726"/>
      <c r="LEP106" s="726"/>
      <c r="LEQ106" s="726"/>
      <c r="LER106" s="726"/>
      <c r="LES106" s="726"/>
      <c r="LET106" s="726"/>
      <c r="LEU106" s="726"/>
      <c r="LEV106" s="726"/>
      <c r="LEW106" s="726"/>
      <c r="LEX106" s="726"/>
      <c r="LEY106" s="726"/>
      <c r="LEZ106" s="726"/>
      <c r="LFA106" s="726"/>
      <c r="LFB106" s="726"/>
      <c r="LFC106" s="726"/>
      <c r="LFD106" s="726"/>
      <c r="LFE106" s="726"/>
      <c r="LFF106" s="726"/>
      <c r="LFG106" s="726"/>
      <c r="LFH106" s="726"/>
      <c r="LFI106" s="726"/>
      <c r="LFJ106" s="726"/>
      <c r="LFK106" s="726"/>
      <c r="LFL106" s="726"/>
      <c r="LFM106" s="726"/>
      <c r="LFN106" s="726"/>
      <c r="LFO106" s="726"/>
      <c r="LFP106" s="726"/>
      <c r="LFQ106" s="726"/>
      <c r="LFR106" s="726"/>
      <c r="LFS106" s="726"/>
      <c r="LFT106" s="726"/>
      <c r="LFU106" s="726"/>
      <c r="LFV106" s="726"/>
      <c r="LFW106" s="726"/>
      <c r="LFX106" s="726"/>
      <c r="LFY106" s="726"/>
      <c r="LFZ106" s="726"/>
      <c r="LGA106" s="726"/>
      <c r="LGB106" s="726"/>
      <c r="LGC106" s="726"/>
      <c r="LGD106" s="726"/>
      <c r="LGE106" s="726"/>
      <c r="LGF106" s="726"/>
      <c r="LGG106" s="726"/>
      <c r="LGH106" s="726"/>
      <c r="LGI106" s="726"/>
      <c r="LGJ106" s="726"/>
      <c r="LGK106" s="726"/>
      <c r="LGL106" s="726"/>
      <c r="LGM106" s="726"/>
      <c r="LGN106" s="726"/>
      <c r="LGO106" s="726"/>
      <c r="LGP106" s="726"/>
      <c r="LGQ106" s="726"/>
      <c r="LGR106" s="726"/>
      <c r="LGS106" s="726"/>
      <c r="LGT106" s="726"/>
      <c r="LGU106" s="726"/>
      <c r="LGV106" s="726"/>
      <c r="LGW106" s="726"/>
      <c r="LGX106" s="726"/>
      <c r="LGY106" s="726"/>
      <c r="LGZ106" s="726"/>
      <c r="LHA106" s="726"/>
      <c r="LHB106" s="726"/>
      <c r="LHC106" s="726"/>
      <c r="LHD106" s="726"/>
      <c r="LHE106" s="726"/>
      <c r="LHF106" s="726"/>
      <c r="LHG106" s="726"/>
      <c r="LHH106" s="726"/>
      <c r="LHI106" s="726"/>
      <c r="LHJ106" s="726"/>
      <c r="LHK106" s="726"/>
      <c r="LHL106" s="726"/>
      <c r="LHM106" s="726"/>
      <c r="LHN106" s="726"/>
      <c r="LHO106" s="726"/>
      <c r="LHP106" s="726"/>
      <c r="LHQ106" s="726"/>
      <c r="LHR106" s="726"/>
      <c r="LHS106" s="726"/>
      <c r="LHT106" s="726"/>
      <c r="LHU106" s="726"/>
      <c r="LHV106" s="726"/>
      <c r="LHW106" s="726"/>
      <c r="LHX106" s="726"/>
      <c r="LHY106" s="726"/>
      <c r="LHZ106" s="726"/>
      <c r="LIA106" s="726"/>
      <c r="LIB106" s="726"/>
      <c r="LIC106" s="726"/>
      <c r="LID106" s="726"/>
      <c r="LIE106" s="726"/>
      <c r="LIF106" s="726"/>
      <c r="LIG106" s="726"/>
      <c r="LIH106" s="726"/>
      <c r="LII106" s="726"/>
      <c r="LIJ106" s="726"/>
      <c r="LIK106" s="726"/>
      <c r="LIL106" s="726"/>
      <c r="LIM106" s="726"/>
      <c r="LIN106" s="726"/>
      <c r="LIO106" s="726"/>
      <c r="LIP106" s="726"/>
      <c r="LIQ106" s="726"/>
      <c r="LIR106" s="726"/>
      <c r="LIS106" s="726"/>
      <c r="LIT106" s="726"/>
      <c r="LIU106" s="726"/>
      <c r="LIV106" s="726"/>
      <c r="LIW106" s="726"/>
      <c r="LIX106" s="726"/>
      <c r="LIY106" s="726"/>
      <c r="LIZ106" s="726"/>
      <c r="LJA106" s="726"/>
      <c r="LJB106" s="726"/>
      <c r="LJC106" s="726"/>
      <c r="LJD106" s="726"/>
      <c r="LJE106" s="726"/>
      <c r="LJF106" s="726"/>
      <c r="LJG106" s="726"/>
      <c r="LJH106" s="726"/>
      <c r="LJI106" s="726"/>
      <c r="LJJ106" s="726"/>
      <c r="LJK106" s="726"/>
      <c r="LJL106" s="726"/>
      <c r="LJM106" s="726"/>
      <c r="LJN106" s="726"/>
      <c r="LJO106" s="726"/>
      <c r="LJP106" s="726"/>
      <c r="LJQ106" s="726"/>
      <c r="LJR106" s="726"/>
      <c r="LJS106" s="726"/>
      <c r="LJT106" s="726"/>
      <c r="LJU106" s="726"/>
      <c r="LJV106" s="726"/>
      <c r="LJW106" s="726"/>
      <c r="LJX106" s="726"/>
      <c r="LJY106" s="726"/>
      <c r="LJZ106" s="726"/>
      <c r="LKA106" s="726"/>
      <c r="LKB106" s="726"/>
      <c r="LKC106" s="726"/>
      <c r="LKD106" s="726"/>
      <c r="LKE106" s="726"/>
      <c r="LKF106" s="726"/>
      <c r="LKG106" s="726"/>
      <c r="LKH106" s="726"/>
      <c r="LKI106" s="726"/>
      <c r="LKJ106" s="726"/>
      <c r="LKK106" s="726"/>
      <c r="LKL106" s="726"/>
      <c r="LKM106" s="726"/>
      <c r="LKN106" s="726"/>
      <c r="LKO106" s="726"/>
      <c r="LKP106" s="726"/>
      <c r="LKQ106" s="726"/>
      <c r="LKR106" s="726"/>
      <c r="LKS106" s="726"/>
      <c r="LKT106" s="726"/>
      <c r="LKU106" s="726"/>
      <c r="LKV106" s="726"/>
      <c r="LKW106" s="726"/>
      <c r="LKX106" s="726"/>
      <c r="LKY106" s="726"/>
      <c r="LKZ106" s="726"/>
      <c r="LLA106" s="726"/>
      <c r="LLB106" s="726"/>
      <c r="LLC106" s="726"/>
      <c r="LLD106" s="726"/>
      <c r="LLE106" s="726"/>
      <c r="LLF106" s="726"/>
      <c r="LLG106" s="726"/>
      <c r="LLH106" s="726"/>
      <c r="LLI106" s="726"/>
      <c r="LLJ106" s="726"/>
      <c r="LLK106" s="726"/>
      <c r="LLL106" s="726"/>
      <c r="LLM106" s="726"/>
      <c r="LLN106" s="726"/>
      <c r="LLO106" s="726"/>
      <c r="LLP106" s="726"/>
      <c r="LLQ106" s="726"/>
      <c r="LLR106" s="726"/>
      <c r="LLS106" s="726"/>
      <c r="LLT106" s="726"/>
      <c r="LLU106" s="726"/>
      <c r="LLV106" s="726"/>
      <c r="LLW106" s="726"/>
      <c r="LLX106" s="726"/>
      <c r="LLY106" s="726"/>
      <c r="LLZ106" s="726"/>
      <c r="LMA106" s="726"/>
      <c r="LMB106" s="726"/>
      <c r="LMC106" s="726"/>
      <c r="LMD106" s="726"/>
      <c r="LME106" s="726"/>
      <c r="LMF106" s="726"/>
      <c r="LMG106" s="726"/>
      <c r="LMH106" s="726"/>
      <c r="LMI106" s="726"/>
      <c r="LMJ106" s="726"/>
      <c r="LMK106" s="726"/>
      <c r="LML106" s="726"/>
      <c r="LMM106" s="726"/>
      <c r="LMN106" s="726"/>
      <c r="LMO106" s="726"/>
      <c r="LMP106" s="726"/>
      <c r="LMQ106" s="726"/>
      <c r="LMR106" s="726"/>
      <c r="LMS106" s="726"/>
      <c r="LMT106" s="726"/>
      <c r="LMU106" s="726"/>
      <c r="LMV106" s="726"/>
      <c r="LMW106" s="726"/>
      <c r="LMX106" s="726"/>
      <c r="LMY106" s="726"/>
      <c r="LMZ106" s="726"/>
      <c r="LNA106" s="726"/>
      <c r="LNB106" s="726"/>
      <c r="LNC106" s="726"/>
      <c r="LND106" s="726"/>
      <c r="LNE106" s="726"/>
      <c r="LNF106" s="726"/>
      <c r="LNG106" s="726"/>
      <c r="LNH106" s="726"/>
      <c r="LNI106" s="726"/>
      <c r="LNJ106" s="726"/>
      <c r="LNK106" s="726"/>
      <c r="LNL106" s="726"/>
      <c r="LNM106" s="726"/>
      <c r="LNN106" s="726"/>
      <c r="LNO106" s="726"/>
      <c r="LNP106" s="726"/>
      <c r="LNQ106" s="726"/>
      <c r="LNR106" s="726"/>
      <c r="LNS106" s="726"/>
      <c r="LNT106" s="726"/>
      <c r="LNU106" s="726"/>
      <c r="LNV106" s="726"/>
      <c r="LNW106" s="726"/>
      <c r="LNX106" s="726"/>
      <c r="LNY106" s="726"/>
      <c r="LNZ106" s="726"/>
      <c r="LOA106" s="726"/>
      <c r="LOB106" s="726"/>
      <c r="LOC106" s="726"/>
      <c r="LOD106" s="726"/>
      <c r="LOE106" s="726"/>
      <c r="LOF106" s="726"/>
      <c r="LOG106" s="726"/>
      <c r="LOH106" s="726"/>
      <c r="LOI106" s="726"/>
      <c r="LOJ106" s="726"/>
      <c r="LOK106" s="726"/>
      <c r="LOL106" s="726"/>
      <c r="LOM106" s="726"/>
      <c r="LON106" s="726"/>
      <c r="LOO106" s="726"/>
      <c r="LOP106" s="726"/>
      <c r="LOQ106" s="726"/>
      <c r="LOR106" s="726"/>
      <c r="LOS106" s="726"/>
      <c r="LOT106" s="726"/>
      <c r="LOU106" s="726"/>
      <c r="LOV106" s="726"/>
      <c r="LOW106" s="726"/>
      <c r="LOX106" s="726"/>
      <c r="LOY106" s="726"/>
      <c r="LOZ106" s="726"/>
      <c r="LPA106" s="726"/>
      <c r="LPB106" s="726"/>
      <c r="LPC106" s="726"/>
      <c r="LPD106" s="726"/>
      <c r="LPE106" s="726"/>
      <c r="LPF106" s="726"/>
      <c r="LPG106" s="726"/>
      <c r="LPH106" s="726"/>
      <c r="LPI106" s="726"/>
      <c r="LPJ106" s="726"/>
      <c r="LPK106" s="726"/>
      <c r="LPL106" s="726"/>
      <c r="LPM106" s="726"/>
      <c r="LPN106" s="726"/>
      <c r="LPO106" s="726"/>
      <c r="LPP106" s="726"/>
      <c r="LPQ106" s="726"/>
      <c r="LPR106" s="726"/>
      <c r="LPS106" s="726"/>
      <c r="LPT106" s="726"/>
      <c r="LPU106" s="726"/>
      <c r="LPV106" s="726"/>
      <c r="LPW106" s="726"/>
      <c r="LPX106" s="726"/>
      <c r="LPY106" s="726"/>
      <c r="LPZ106" s="726"/>
      <c r="LQA106" s="726"/>
      <c r="LQB106" s="726"/>
      <c r="LQC106" s="726"/>
      <c r="LQD106" s="726"/>
      <c r="LQE106" s="726"/>
      <c r="LQF106" s="726"/>
      <c r="LQG106" s="726"/>
      <c r="LQH106" s="726"/>
      <c r="LQI106" s="726"/>
      <c r="LQJ106" s="726"/>
      <c r="LQK106" s="726"/>
      <c r="LQL106" s="726"/>
      <c r="LQM106" s="726"/>
      <c r="LQN106" s="726"/>
      <c r="LQO106" s="726"/>
      <c r="LQP106" s="726"/>
      <c r="LQQ106" s="726"/>
      <c r="LQR106" s="726"/>
      <c r="LQS106" s="726"/>
      <c r="LQT106" s="726"/>
      <c r="LQU106" s="726"/>
      <c r="LQV106" s="726"/>
      <c r="LQW106" s="726"/>
      <c r="LQX106" s="726"/>
      <c r="LQY106" s="726"/>
      <c r="LQZ106" s="726"/>
      <c r="LRA106" s="726"/>
      <c r="LRB106" s="726"/>
      <c r="LRC106" s="726"/>
      <c r="LRD106" s="726"/>
      <c r="LRE106" s="726"/>
      <c r="LRF106" s="726"/>
      <c r="LRG106" s="726"/>
      <c r="LRH106" s="726"/>
      <c r="LRI106" s="726"/>
      <c r="LRJ106" s="726"/>
      <c r="LRK106" s="726"/>
      <c r="LRL106" s="726"/>
      <c r="LRM106" s="726"/>
      <c r="LRN106" s="726"/>
      <c r="LRO106" s="726"/>
      <c r="LRP106" s="726"/>
      <c r="LRQ106" s="726"/>
      <c r="LRR106" s="726"/>
      <c r="LRS106" s="726"/>
      <c r="LRT106" s="726"/>
      <c r="LRU106" s="726"/>
      <c r="LRV106" s="726"/>
      <c r="LRW106" s="726"/>
      <c r="LRX106" s="726"/>
      <c r="LRY106" s="726"/>
      <c r="LRZ106" s="726"/>
      <c r="LSA106" s="726"/>
      <c r="LSB106" s="726"/>
      <c r="LSC106" s="726"/>
      <c r="LSD106" s="726"/>
      <c r="LSE106" s="726"/>
      <c r="LSF106" s="726"/>
      <c r="LSG106" s="726"/>
      <c r="LSH106" s="726"/>
      <c r="LSI106" s="726"/>
      <c r="LSJ106" s="726"/>
      <c r="LSK106" s="726"/>
      <c r="LSL106" s="726"/>
      <c r="LSM106" s="726"/>
      <c r="LSN106" s="726"/>
      <c r="LSO106" s="726"/>
      <c r="LSP106" s="726"/>
      <c r="LSQ106" s="726"/>
      <c r="LSR106" s="726"/>
      <c r="LSS106" s="726"/>
      <c r="LST106" s="726"/>
      <c r="LSU106" s="726"/>
      <c r="LSV106" s="726"/>
      <c r="LSW106" s="726"/>
      <c r="LSX106" s="726"/>
      <c r="LSY106" s="726"/>
      <c r="LSZ106" s="726"/>
      <c r="LTA106" s="726"/>
      <c r="LTB106" s="726"/>
      <c r="LTC106" s="726"/>
      <c r="LTD106" s="726"/>
      <c r="LTE106" s="726"/>
      <c r="LTF106" s="726"/>
      <c r="LTG106" s="726"/>
      <c r="LTH106" s="726"/>
      <c r="LTI106" s="726"/>
      <c r="LTJ106" s="726"/>
      <c r="LTK106" s="726"/>
      <c r="LTL106" s="726"/>
      <c r="LTM106" s="726"/>
      <c r="LTN106" s="726"/>
      <c r="LTO106" s="726"/>
      <c r="LTP106" s="726"/>
      <c r="LTQ106" s="726"/>
      <c r="LTR106" s="726"/>
      <c r="LTS106" s="726"/>
      <c r="LTT106" s="726"/>
      <c r="LTU106" s="726"/>
      <c r="LTV106" s="726"/>
      <c r="LTW106" s="726"/>
      <c r="LTX106" s="726"/>
      <c r="LTY106" s="726"/>
      <c r="LTZ106" s="726"/>
      <c r="LUA106" s="726"/>
      <c r="LUB106" s="726"/>
      <c r="LUC106" s="726"/>
      <c r="LUD106" s="726"/>
      <c r="LUE106" s="726"/>
      <c r="LUF106" s="726"/>
      <c r="LUG106" s="726"/>
      <c r="LUH106" s="726"/>
      <c r="LUI106" s="726"/>
      <c r="LUJ106" s="726"/>
      <c r="LUK106" s="726"/>
      <c r="LUL106" s="726"/>
      <c r="LUM106" s="726"/>
      <c r="LUN106" s="726"/>
      <c r="LUO106" s="726"/>
      <c r="LUP106" s="726"/>
      <c r="LUQ106" s="726"/>
      <c r="LUR106" s="726"/>
      <c r="LUS106" s="726"/>
      <c r="LUT106" s="726"/>
      <c r="LUU106" s="726"/>
      <c r="LUV106" s="726"/>
      <c r="LUW106" s="726"/>
      <c r="LUX106" s="726"/>
      <c r="LUY106" s="726"/>
      <c r="LUZ106" s="726"/>
      <c r="LVA106" s="726"/>
      <c r="LVB106" s="726"/>
      <c r="LVC106" s="726"/>
      <c r="LVD106" s="726"/>
      <c r="LVE106" s="726"/>
      <c r="LVF106" s="726"/>
      <c r="LVG106" s="726"/>
      <c r="LVH106" s="726"/>
      <c r="LVI106" s="726"/>
      <c r="LVJ106" s="726"/>
      <c r="LVK106" s="726"/>
      <c r="LVL106" s="726"/>
      <c r="LVM106" s="726"/>
      <c r="LVN106" s="726"/>
      <c r="LVO106" s="726"/>
      <c r="LVP106" s="726"/>
      <c r="LVQ106" s="726"/>
      <c r="LVR106" s="726"/>
      <c r="LVS106" s="726"/>
      <c r="LVT106" s="726"/>
      <c r="LVU106" s="726"/>
      <c r="LVV106" s="726"/>
      <c r="LVW106" s="726"/>
      <c r="LVX106" s="726"/>
      <c r="LVY106" s="726"/>
      <c r="LVZ106" s="726"/>
      <c r="LWA106" s="726"/>
      <c r="LWB106" s="726"/>
      <c r="LWC106" s="726"/>
      <c r="LWD106" s="726"/>
      <c r="LWE106" s="726"/>
      <c r="LWF106" s="726"/>
      <c r="LWG106" s="726"/>
      <c r="LWH106" s="726"/>
      <c r="LWI106" s="726"/>
      <c r="LWJ106" s="726"/>
      <c r="LWK106" s="726"/>
      <c r="LWL106" s="726"/>
      <c r="LWM106" s="726"/>
      <c r="LWN106" s="726"/>
      <c r="LWO106" s="726"/>
      <c r="LWP106" s="726"/>
      <c r="LWQ106" s="726"/>
      <c r="LWR106" s="726"/>
      <c r="LWS106" s="726"/>
      <c r="LWT106" s="726"/>
      <c r="LWU106" s="726"/>
      <c r="LWV106" s="726"/>
      <c r="LWW106" s="726"/>
      <c r="LWX106" s="726"/>
      <c r="LWY106" s="726"/>
      <c r="LWZ106" s="726"/>
      <c r="LXA106" s="726"/>
      <c r="LXB106" s="726"/>
      <c r="LXC106" s="726"/>
      <c r="LXD106" s="726"/>
      <c r="LXE106" s="726"/>
      <c r="LXF106" s="726"/>
      <c r="LXG106" s="726"/>
      <c r="LXH106" s="726"/>
      <c r="LXI106" s="726"/>
      <c r="LXJ106" s="726"/>
      <c r="LXK106" s="726"/>
      <c r="LXL106" s="726"/>
      <c r="LXM106" s="726"/>
      <c r="LXN106" s="726"/>
      <c r="LXO106" s="726"/>
      <c r="LXP106" s="726"/>
      <c r="LXQ106" s="726"/>
      <c r="LXR106" s="726"/>
      <c r="LXS106" s="726"/>
      <c r="LXT106" s="726"/>
      <c r="LXU106" s="726"/>
      <c r="LXV106" s="726"/>
      <c r="LXW106" s="726"/>
      <c r="LXX106" s="726"/>
      <c r="LXY106" s="726"/>
      <c r="LXZ106" s="726"/>
      <c r="LYA106" s="726"/>
      <c r="LYB106" s="726"/>
      <c r="LYC106" s="726"/>
      <c r="LYD106" s="726"/>
      <c r="LYE106" s="726"/>
      <c r="LYF106" s="726"/>
      <c r="LYG106" s="726"/>
      <c r="LYH106" s="726"/>
      <c r="LYI106" s="726"/>
      <c r="LYJ106" s="726"/>
      <c r="LYK106" s="726"/>
      <c r="LYL106" s="726"/>
      <c r="LYM106" s="726"/>
      <c r="LYN106" s="726"/>
      <c r="LYO106" s="726"/>
      <c r="LYP106" s="726"/>
      <c r="LYQ106" s="726"/>
      <c r="LYR106" s="726"/>
      <c r="LYS106" s="726"/>
      <c r="LYT106" s="726"/>
      <c r="LYU106" s="726"/>
      <c r="LYV106" s="726"/>
      <c r="LYW106" s="726"/>
      <c r="LYX106" s="726"/>
      <c r="LYY106" s="726"/>
      <c r="LYZ106" s="726"/>
      <c r="LZA106" s="726"/>
      <c r="LZB106" s="726"/>
      <c r="LZC106" s="726"/>
      <c r="LZD106" s="726"/>
      <c r="LZE106" s="726"/>
      <c r="LZF106" s="726"/>
      <c r="LZG106" s="726"/>
      <c r="LZH106" s="726"/>
      <c r="LZI106" s="726"/>
      <c r="LZJ106" s="726"/>
      <c r="LZK106" s="726"/>
      <c r="LZL106" s="726"/>
      <c r="LZM106" s="726"/>
      <c r="LZN106" s="726"/>
      <c r="LZO106" s="726"/>
      <c r="LZP106" s="726"/>
      <c r="LZQ106" s="726"/>
      <c r="LZR106" s="726"/>
      <c r="LZS106" s="726"/>
      <c r="LZT106" s="726"/>
      <c r="LZU106" s="726"/>
      <c r="LZV106" s="726"/>
      <c r="LZW106" s="726"/>
      <c r="LZX106" s="726"/>
      <c r="LZY106" s="726"/>
      <c r="LZZ106" s="726"/>
      <c r="MAA106" s="726"/>
      <c r="MAB106" s="726"/>
      <c r="MAC106" s="726"/>
      <c r="MAD106" s="726"/>
      <c r="MAE106" s="726"/>
      <c r="MAF106" s="726"/>
      <c r="MAG106" s="726"/>
      <c r="MAH106" s="726"/>
      <c r="MAI106" s="726"/>
      <c r="MAJ106" s="726"/>
      <c r="MAK106" s="726"/>
      <c r="MAL106" s="726"/>
      <c r="MAM106" s="726"/>
      <c r="MAN106" s="726"/>
      <c r="MAO106" s="726"/>
      <c r="MAP106" s="726"/>
      <c r="MAQ106" s="726"/>
      <c r="MAR106" s="726"/>
      <c r="MAS106" s="726"/>
      <c r="MAT106" s="726"/>
      <c r="MAU106" s="726"/>
      <c r="MAV106" s="726"/>
      <c r="MAW106" s="726"/>
      <c r="MAX106" s="726"/>
      <c r="MAY106" s="726"/>
      <c r="MAZ106" s="726"/>
      <c r="MBA106" s="726"/>
      <c r="MBB106" s="726"/>
      <c r="MBC106" s="726"/>
      <c r="MBD106" s="726"/>
      <c r="MBE106" s="726"/>
      <c r="MBF106" s="726"/>
      <c r="MBG106" s="726"/>
      <c r="MBH106" s="726"/>
      <c r="MBI106" s="726"/>
      <c r="MBJ106" s="726"/>
      <c r="MBK106" s="726"/>
      <c r="MBL106" s="726"/>
      <c r="MBM106" s="726"/>
      <c r="MBN106" s="726"/>
      <c r="MBO106" s="726"/>
      <c r="MBP106" s="726"/>
      <c r="MBQ106" s="726"/>
      <c r="MBR106" s="726"/>
      <c r="MBS106" s="726"/>
      <c r="MBT106" s="726"/>
      <c r="MBU106" s="726"/>
      <c r="MBV106" s="726"/>
      <c r="MBW106" s="726"/>
      <c r="MBX106" s="726"/>
      <c r="MBY106" s="726"/>
      <c r="MBZ106" s="726"/>
      <c r="MCA106" s="726"/>
      <c r="MCB106" s="726"/>
      <c r="MCC106" s="726"/>
      <c r="MCD106" s="726"/>
      <c r="MCE106" s="726"/>
      <c r="MCF106" s="726"/>
      <c r="MCG106" s="726"/>
      <c r="MCH106" s="726"/>
      <c r="MCI106" s="726"/>
      <c r="MCJ106" s="726"/>
      <c r="MCK106" s="726"/>
      <c r="MCL106" s="726"/>
      <c r="MCM106" s="726"/>
      <c r="MCN106" s="726"/>
      <c r="MCO106" s="726"/>
      <c r="MCP106" s="726"/>
      <c r="MCQ106" s="726"/>
      <c r="MCR106" s="726"/>
      <c r="MCS106" s="726"/>
      <c r="MCT106" s="726"/>
      <c r="MCU106" s="726"/>
      <c r="MCV106" s="726"/>
      <c r="MCW106" s="726"/>
      <c r="MCX106" s="726"/>
      <c r="MCY106" s="726"/>
      <c r="MCZ106" s="726"/>
      <c r="MDA106" s="726"/>
      <c r="MDB106" s="726"/>
      <c r="MDC106" s="726"/>
      <c r="MDD106" s="726"/>
      <c r="MDE106" s="726"/>
      <c r="MDF106" s="726"/>
      <c r="MDG106" s="726"/>
      <c r="MDH106" s="726"/>
      <c r="MDI106" s="726"/>
      <c r="MDJ106" s="726"/>
      <c r="MDK106" s="726"/>
      <c r="MDL106" s="726"/>
      <c r="MDM106" s="726"/>
      <c r="MDN106" s="726"/>
      <c r="MDO106" s="726"/>
      <c r="MDP106" s="726"/>
      <c r="MDQ106" s="726"/>
      <c r="MDR106" s="726"/>
      <c r="MDS106" s="726"/>
      <c r="MDT106" s="726"/>
      <c r="MDU106" s="726"/>
      <c r="MDV106" s="726"/>
      <c r="MDW106" s="726"/>
      <c r="MDX106" s="726"/>
      <c r="MDY106" s="726"/>
      <c r="MDZ106" s="726"/>
      <c r="MEA106" s="726"/>
      <c r="MEB106" s="726"/>
      <c r="MEC106" s="726"/>
      <c r="MED106" s="726"/>
      <c r="MEE106" s="726"/>
      <c r="MEF106" s="726"/>
      <c r="MEG106" s="726"/>
      <c r="MEH106" s="726"/>
      <c r="MEI106" s="726"/>
      <c r="MEJ106" s="726"/>
      <c r="MEK106" s="726"/>
      <c r="MEL106" s="726"/>
      <c r="MEM106" s="726"/>
      <c r="MEN106" s="726"/>
      <c r="MEO106" s="726"/>
      <c r="MEP106" s="726"/>
      <c r="MEQ106" s="726"/>
      <c r="MER106" s="726"/>
      <c r="MES106" s="726"/>
      <c r="MET106" s="726"/>
      <c r="MEU106" s="726"/>
      <c r="MEV106" s="726"/>
      <c r="MEW106" s="726"/>
      <c r="MEX106" s="726"/>
      <c r="MEY106" s="726"/>
      <c r="MEZ106" s="726"/>
      <c r="MFA106" s="726"/>
      <c r="MFB106" s="726"/>
      <c r="MFC106" s="726"/>
      <c r="MFD106" s="726"/>
      <c r="MFE106" s="726"/>
      <c r="MFF106" s="726"/>
      <c r="MFG106" s="726"/>
      <c r="MFH106" s="726"/>
      <c r="MFI106" s="726"/>
      <c r="MFJ106" s="726"/>
      <c r="MFK106" s="726"/>
      <c r="MFL106" s="726"/>
      <c r="MFM106" s="726"/>
      <c r="MFN106" s="726"/>
      <c r="MFO106" s="726"/>
      <c r="MFP106" s="726"/>
      <c r="MFQ106" s="726"/>
      <c r="MFR106" s="726"/>
      <c r="MFS106" s="726"/>
      <c r="MFT106" s="726"/>
      <c r="MFU106" s="726"/>
      <c r="MFV106" s="726"/>
      <c r="MFW106" s="726"/>
      <c r="MFX106" s="726"/>
      <c r="MFY106" s="726"/>
      <c r="MFZ106" s="726"/>
      <c r="MGA106" s="726"/>
      <c r="MGB106" s="726"/>
      <c r="MGC106" s="726"/>
      <c r="MGD106" s="726"/>
      <c r="MGE106" s="726"/>
      <c r="MGF106" s="726"/>
      <c r="MGG106" s="726"/>
      <c r="MGH106" s="726"/>
      <c r="MGI106" s="726"/>
      <c r="MGJ106" s="726"/>
      <c r="MGK106" s="726"/>
      <c r="MGL106" s="726"/>
      <c r="MGM106" s="726"/>
      <c r="MGN106" s="726"/>
      <c r="MGO106" s="726"/>
      <c r="MGP106" s="726"/>
      <c r="MGQ106" s="726"/>
      <c r="MGR106" s="726"/>
      <c r="MGS106" s="726"/>
      <c r="MGT106" s="726"/>
      <c r="MGU106" s="726"/>
      <c r="MGV106" s="726"/>
      <c r="MGW106" s="726"/>
      <c r="MGX106" s="726"/>
      <c r="MGY106" s="726"/>
      <c r="MGZ106" s="726"/>
      <c r="MHA106" s="726"/>
      <c r="MHB106" s="726"/>
      <c r="MHC106" s="726"/>
      <c r="MHD106" s="726"/>
      <c r="MHE106" s="726"/>
      <c r="MHF106" s="726"/>
      <c r="MHG106" s="726"/>
      <c r="MHH106" s="726"/>
      <c r="MHI106" s="726"/>
      <c r="MHJ106" s="726"/>
      <c r="MHK106" s="726"/>
      <c r="MHL106" s="726"/>
      <c r="MHM106" s="726"/>
      <c r="MHN106" s="726"/>
      <c r="MHO106" s="726"/>
      <c r="MHP106" s="726"/>
      <c r="MHQ106" s="726"/>
      <c r="MHR106" s="726"/>
      <c r="MHS106" s="726"/>
      <c r="MHT106" s="726"/>
      <c r="MHU106" s="726"/>
      <c r="MHV106" s="726"/>
      <c r="MHW106" s="726"/>
      <c r="MHX106" s="726"/>
      <c r="MHY106" s="726"/>
      <c r="MHZ106" s="726"/>
      <c r="MIA106" s="726"/>
      <c r="MIB106" s="726"/>
      <c r="MIC106" s="726"/>
      <c r="MID106" s="726"/>
      <c r="MIE106" s="726"/>
      <c r="MIF106" s="726"/>
      <c r="MIG106" s="726"/>
      <c r="MIH106" s="726"/>
      <c r="MII106" s="726"/>
      <c r="MIJ106" s="726"/>
      <c r="MIK106" s="726"/>
      <c r="MIL106" s="726"/>
      <c r="MIM106" s="726"/>
      <c r="MIN106" s="726"/>
      <c r="MIO106" s="726"/>
      <c r="MIP106" s="726"/>
      <c r="MIQ106" s="726"/>
      <c r="MIR106" s="726"/>
      <c r="MIS106" s="726"/>
      <c r="MIT106" s="726"/>
      <c r="MIU106" s="726"/>
      <c r="MIV106" s="726"/>
      <c r="MIW106" s="726"/>
      <c r="MIX106" s="726"/>
      <c r="MIY106" s="726"/>
      <c r="MIZ106" s="726"/>
      <c r="MJA106" s="726"/>
      <c r="MJB106" s="726"/>
      <c r="MJC106" s="726"/>
      <c r="MJD106" s="726"/>
      <c r="MJE106" s="726"/>
      <c r="MJF106" s="726"/>
      <c r="MJG106" s="726"/>
      <c r="MJH106" s="726"/>
      <c r="MJI106" s="726"/>
      <c r="MJJ106" s="726"/>
      <c r="MJK106" s="726"/>
      <c r="MJL106" s="726"/>
      <c r="MJM106" s="726"/>
      <c r="MJN106" s="726"/>
      <c r="MJO106" s="726"/>
      <c r="MJP106" s="726"/>
      <c r="MJQ106" s="726"/>
      <c r="MJR106" s="726"/>
      <c r="MJS106" s="726"/>
      <c r="MJT106" s="726"/>
      <c r="MJU106" s="726"/>
      <c r="MJV106" s="726"/>
      <c r="MJW106" s="726"/>
      <c r="MJX106" s="726"/>
      <c r="MJY106" s="726"/>
      <c r="MJZ106" s="726"/>
      <c r="MKA106" s="726"/>
      <c r="MKB106" s="726"/>
      <c r="MKC106" s="726"/>
      <c r="MKD106" s="726"/>
      <c r="MKE106" s="726"/>
      <c r="MKF106" s="726"/>
      <c r="MKG106" s="726"/>
      <c r="MKH106" s="726"/>
      <c r="MKI106" s="726"/>
      <c r="MKJ106" s="726"/>
      <c r="MKK106" s="726"/>
      <c r="MKL106" s="726"/>
      <c r="MKM106" s="726"/>
      <c r="MKN106" s="726"/>
      <c r="MKO106" s="726"/>
      <c r="MKP106" s="726"/>
      <c r="MKQ106" s="726"/>
      <c r="MKR106" s="726"/>
      <c r="MKS106" s="726"/>
      <c r="MKT106" s="726"/>
      <c r="MKU106" s="726"/>
      <c r="MKV106" s="726"/>
      <c r="MKW106" s="726"/>
      <c r="MKX106" s="726"/>
      <c r="MKY106" s="726"/>
      <c r="MKZ106" s="726"/>
      <c r="MLA106" s="726"/>
      <c r="MLB106" s="726"/>
      <c r="MLC106" s="726"/>
      <c r="MLD106" s="726"/>
      <c r="MLE106" s="726"/>
      <c r="MLF106" s="726"/>
      <c r="MLG106" s="726"/>
      <c r="MLH106" s="726"/>
      <c r="MLI106" s="726"/>
      <c r="MLJ106" s="726"/>
      <c r="MLK106" s="726"/>
      <c r="MLL106" s="726"/>
      <c r="MLM106" s="726"/>
      <c r="MLN106" s="726"/>
      <c r="MLO106" s="726"/>
      <c r="MLP106" s="726"/>
      <c r="MLQ106" s="726"/>
      <c r="MLR106" s="726"/>
      <c r="MLS106" s="726"/>
      <c r="MLT106" s="726"/>
      <c r="MLU106" s="726"/>
      <c r="MLV106" s="726"/>
      <c r="MLW106" s="726"/>
      <c r="MLX106" s="726"/>
      <c r="MLY106" s="726"/>
      <c r="MLZ106" s="726"/>
      <c r="MMA106" s="726"/>
      <c r="MMB106" s="726"/>
      <c r="MMC106" s="726"/>
      <c r="MMD106" s="726"/>
      <c r="MME106" s="726"/>
      <c r="MMF106" s="726"/>
      <c r="MMG106" s="726"/>
      <c r="MMH106" s="726"/>
      <c r="MMI106" s="726"/>
      <c r="MMJ106" s="726"/>
      <c r="MMK106" s="726"/>
      <c r="MML106" s="726"/>
      <c r="MMM106" s="726"/>
      <c r="MMN106" s="726"/>
      <c r="MMO106" s="726"/>
      <c r="MMP106" s="726"/>
      <c r="MMQ106" s="726"/>
      <c r="MMR106" s="726"/>
      <c r="MMS106" s="726"/>
      <c r="MMT106" s="726"/>
      <c r="MMU106" s="726"/>
      <c r="MMV106" s="726"/>
      <c r="MMW106" s="726"/>
      <c r="MMX106" s="726"/>
      <c r="MMY106" s="726"/>
      <c r="MMZ106" s="726"/>
      <c r="MNA106" s="726"/>
      <c r="MNB106" s="726"/>
      <c r="MNC106" s="726"/>
      <c r="MND106" s="726"/>
      <c r="MNE106" s="726"/>
      <c r="MNF106" s="726"/>
      <c r="MNG106" s="726"/>
      <c r="MNH106" s="726"/>
      <c r="MNI106" s="726"/>
      <c r="MNJ106" s="726"/>
      <c r="MNK106" s="726"/>
      <c r="MNL106" s="726"/>
      <c r="MNM106" s="726"/>
      <c r="MNN106" s="726"/>
      <c r="MNO106" s="726"/>
      <c r="MNP106" s="726"/>
      <c r="MNQ106" s="726"/>
      <c r="MNR106" s="726"/>
      <c r="MNS106" s="726"/>
      <c r="MNT106" s="726"/>
      <c r="MNU106" s="726"/>
      <c r="MNV106" s="726"/>
      <c r="MNW106" s="726"/>
      <c r="MNX106" s="726"/>
      <c r="MNY106" s="726"/>
      <c r="MNZ106" s="726"/>
      <c r="MOA106" s="726"/>
      <c r="MOB106" s="726"/>
      <c r="MOC106" s="726"/>
      <c r="MOD106" s="726"/>
      <c r="MOE106" s="726"/>
      <c r="MOF106" s="726"/>
      <c r="MOG106" s="726"/>
      <c r="MOH106" s="726"/>
      <c r="MOI106" s="726"/>
      <c r="MOJ106" s="726"/>
      <c r="MOK106" s="726"/>
      <c r="MOL106" s="726"/>
      <c r="MOM106" s="726"/>
      <c r="MON106" s="726"/>
      <c r="MOO106" s="726"/>
      <c r="MOP106" s="726"/>
      <c r="MOQ106" s="726"/>
      <c r="MOR106" s="726"/>
      <c r="MOS106" s="726"/>
      <c r="MOT106" s="726"/>
      <c r="MOU106" s="726"/>
      <c r="MOV106" s="726"/>
      <c r="MOW106" s="726"/>
      <c r="MOX106" s="726"/>
      <c r="MOY106" s="726"/>
      <c r="MOZ106" s="726"/>
      <c r="MPA106" s="726"/>
      <c r="MPB106" s="726"/>
      <c r="MPC106" s="726"/>
      <c r="MPD106" s="726"/>
      <c r="MPE106" s="726"/>
      <c r="MPF106" s="726"/>
      <c r="MPG106" s="726"/>
      <c r="MPH106" s="726"/>
      <c r="MPI106" s="726"/>
      <c r="MPJ106" s="726"/>
      <c r="MPK106" s="726"/>
      <c r="MPL106" s="726"/>
      <c r="MPM106" s="726"/>
      <c r="MPN106" s="726"/>
      <c r="MPO106" s="726"/>
      <c r="MPP106" s="726"/>
      <c r="MPQ106" s="726"/>
      <c r="MPR106" s="726"/>
      <c r="MPS106" s="726"/>
      <c r="MPT106" s="726"/>
      <c r="MPU106" s="726"/>
      <c r="MPV106" s="726"/>
      <c r="MPW106" s="726"/>
      <c r="MPX106" s="726"/>
      <c r="MPY106" s="726"/>
      <c r="MPZ106" s="726"/>
      <c r="MQA106" s="726"/>
      <c r="MQB106" s="726"/>
      <c r="MQC106" s="726"/>
      <c r="MQD106" s="726"/>
      <c r="MQE106" s="726"/>
      <c r="MQF106" s="726"/>
      <c r="MQG106" s="726"/>
      <c r="MQH106" s="726"/>
      <c r="MQI106" s="726"/>
      <c r="MQJ106" s="726"/>
      <c r="MQK106" s="726"/>
      <c r="MQL106" s="726"/>
      <c r="MQM106" s="726"/>
      <c r="MQN106" s="726"/>
      <c r="MQO106" s="726"/>
      <c r="MQP106" s="726"/>
      <c r="MQQ106" s="726"/>
      <c r="MQR106" s="726"/>
      <c r="MQS106" s="726"/>
      <c r="MQT106" s="726"/>
      <c r="MQU106" s="726"/>
      <c r="MQV106" s="726"/>
      <c r="MQW106" s="726"/>
      <c r="MQX106" s="726"/>
      <c r="MQY106" s="726"/>
      <c r="MQZ106" s="726"/>
      <c r="MRA106" s="726"/>
      <c r="MRB106" s="726"/>
      <c r="MRC106" s="726"/>
      <c r="MRD106" s="726"/>
      <c r="MRE106" s="726"/>
      <c r="MRF106" s="726"/>
      <c r="MRG106" s="726"/>
      <c r="MRH106" s="726"/>
      <c r="MRI106" s="726"/>
      <c r="MRJ106" s="726"/>
      <c r="MRK106" s="726"/>
      <c r="MRL106" s="726"/>
      <c r="MRM106" s="726"/>
      <c r="MRN106" s="726"/>
      <c r="MRO106" s="726"/>
      <c r="MRP106" s="726"/>
      <c r="MRQ106" s="726"/>
      <c r="MRR106" s="726"/>
      <c r="MRS106" s="726"/>
      <c r="MRT106" s="726"/>
      <c r="MRU106" s="726"/>
      <c r="MRV106" s="726"/>
      <c r="MRW106" s="726"/>
      <c r="MRX106" s="726"/>
      <c r="MRY106" s="726"/>
      <c r="MRZ106" s="726"/>
      <c r="MSA106" s="726"/>
      <c r="MSB106" s="726"/>
      <c r="MSC106" s="726"/>
      <c r="MSD106" s="726"/>
      <c r="MSE106" s="726"/>
      <c r="MSF106" s="726"/>
      <c r="MSG106" s="726"/>
      <c r="MSH106" s="726"/>
      <c r="MSI106" s="726"/>
      <c r="MSJ106" s="726"/>
      <c r="MSK106" s="726"/>
      <c r="MSL106" s="726"/>
      <c r="MSM106" s="726"/>
      <c r="MSN106" s="726"/>
      <c r="MSO106" s="726"/>
      <c r="MSP106" s="726"/>
      <c r="MSQ106" s="726"/>
      <c r="MSR106" s="726"/>
      <c r="MSS106" s="726"/>
      <c r="MST106" s="726"/>
      <c r="MSU106" s="726"/>
      <c r="MSV106" s="726"/>
      <c r="MSW106" s="726"/>
      <c r="MSX106" s="726"/>
      <c r="MSY106" s="726"/>
      <c r="MSZ106" s="726"/>
      <c r="MTA106" s="726"/>
      <c r="MTB106" s="726"/>
      <c r="MTC106" s="726"/>
      <c r="MTD106" s="726"/>
      <c r="MTE106" s="726"/>
      <c r="MTF106" s="726"/>
      <c r="MTG106" s="726"/>
      <c r="MTH106" s="726"/>
      <c r="MTI106" s="726"/>
      <c r="MTJ106" s="726"/>
      <c r="MTK106" s="726"/>
      <c r="MTL106" s="726"/>
      <c r="MTM106" s="726"/>
      <c r="MTN106" s="726"/>
      <c r="MTO106" s="726"/>
      <c r="MTP106" s="726"/>
      <c r="MTQ106" s="726"/>
      <c r="MTR106" s="726"/>
      <c r="MTS106" s="726"/>
      <c r="MTT106" s="726"/>
      <c r="MTU106" s="726"/>
      <c r="MTV106" s="726"/>
      <c r="MTW106" s="726"/>
      <c r="MTX106" s="726"/>
      <c r="MTY106" s="726"/>
      <c r="MTZ106" s="726"/>
      <c r="MUA106" s="726"/>
      <c r="MUB106" s="726"/>
      <c r="MUC106" s="726"/>
      <c r="MUD106" s="726"/>
      <c r="MUE106" s="726"/>
      <c r="MUF106" s="726"/>
      <c r="MUG106" s="726"/>
      <c r="MUH106" s="726"/>
      <c r="MUI106" s="726"/>
      <c r="MUJ106" s="726"/>
      <c r="MUK106" s="726"/>
      <c r="MUL106" s="726"/>
      <c r="MUM106" s="726"/>
      <c r="MUN106" s="726"/>
      <c r="MUO106" s="726"/>
      <c r="MUP106" s="726"/>
      <c r="MUQ106" s="726"/>
      <c r="MUR106" s="726"/>
      <c r="MUS106" s="726"/>
      <c r="MUT106" s="726"/>
      <c r="MUU106" s="726"/>
      <c r="MUV106" s="726"/>
      <c r="MUW106" s="726"/>
      <c r="MUX106" s="726"/>
      <c r="MUY106" s="726"/>
      <c r="MUZ106" s="726"/>
      <c r="MVA106" s="726"/>
      <c r="MVB106" s="726"/>
      <c r="MVC106" s="726"/>
      <c r="MVD106" s="726"/>
      <c r="MVE106" s="726"/>
      <c r="MVF106" s="726"/>
      <c r="MVG106" s="726"/>
      <c r="MVH106" s="726"/>
      <c r="MVI106" s="726"/>
      <c r="MVJ106" s="726"/>
      <c r="MVK106" s="726"/>
      <c r="MVL106" s="726"/>
      <c r="MVM106" s="726"/>
      <c r="MVN106" s="726"/>
      <c r="MVO106" s="726"/>
      <c r="MVP106" s="726"/>
      <c r="MVQ106" s="726"/>
      <c r="MVR106" s="726"/>
      <c r="MVS106" s="726"/>
      <c r="MVT106" s="726"/>
      <c r="MVU106" s="726"/>
      <c r="MVV106" s="726"/>
      <c r="MVW106" s="726"/>
      <c r="MVX106" s="726"/>
      <c r="MVY106" s="726"/>
      <c r="MVZ106" s="726"/>
      <c r="MWA106" s="726"/>
      <c r="MWB106" s="726"/>
      <c r="MWC106" s="726"/>
      <c r="MWD106" s="726"/>
      <c r="MWE106" s="726"/>
      <c r="MWF106" s="726"/>
      <c r="MWG106" s="726"/>
      <c r="MWH106" s="726"/>
      <c r="MWI106" s="726"/>
      <c r="MWJ106" s="726"/>
      <c r="MWK106" s="726"/>
      <c r="MWL106" s="726"/>
      <c r="MWM106" s="726"/>
      <c r="MWN106" s="726"/>
      <c r="MWO106" s="726"/>
      <c r="MWP106" s="726"/>
      <c r="MWQ106" s="726"/>
      <c r="MWR106" s="726"/>
      <c r="MWS106" s="726"/>
      <c r="MWT106" s="726"/>
      <c r="MWU106" s="726"/>
      <c r="MWV106" s="726"/>
      <c r="MWW106" s="726"/>
      <c r="MWX106" s="726"/>
      <c r="MWY106" s="726"/>
      <c r="MWZ106" s="726"/>
      <c r="MXA106" s="726"/>
      <c r="MXB106" s="726"/>
      <c r="MXC106" s="726"/>
      <c r="MXD106" s="726"/>
      <c r="MXE106" s="726"/>
      <c r="MXF106" s="726"/>
      <c r="MXG106" s="726"/>
      <c r="MXH106" s="726"/>
      <c r="MXI106" s="726"/>
      <c r="MXJ106" s="726"/>
      <c r="MXK106" s="726"/>
      <c r="MXL106" s="726"/>
      <c r="MXM106" s="726"/>
      <c r="MXN106" s="726"/>
      <c r="MXO106" s="726"/>
      <c r="MXP106" s="726"/>
      <c r="MXQ106" s="726"/>
      <c r="MXR106" s="726"/>
      <c r="MXS106" s="726"/>
      <c r="MXT106" s="726"/>
      <c r="MXU106" s="726"/>
      <c r="MXV106" s="726"/>
      <c r="MXW106" s="726"/>
      <c r="MXX106" s="726"/>
      <c r="MXY106" s="726"/>
      <c r="MXZ106" s="726"/>
      <c r="MYA106" s="726"/>
      <c r="MYB106" s="726"/>
      <c r="MYC106" s="726"/>
      <c r="MYD106" s="726"/>
      <c r="MYE106" s="726"/>
      <c r="MYF106" s="726"/>
      <c r="MYG106" s="726"/>
      <c r="MYH106" s="726"/>
      <c r="MYI106" s="726"/>
      <c r="MYJ106" s="726"/>
      <c r="MYK106" s="726"/>
      <c r="MYL106" s="726"/>
      <c r="MYM106" s="726"/>
      <c r="MYN106" s="726"/>
      <c r="MYO106" s="726"/>
      <c r="MYP106" s="726"/>
      <c r="MYQ106" s="726"/>
      <c r="MYR106" s="726"/>
      <c r="MYS106" s="726"/>
      <c r="MYT106" s="726"/>
      <c r="MYU106" s="726"/>
      <c r="MYV106" s="726"/>
      <c r="MYW106" s="726"/>
      <c r="MYX106" s="726"/>
      <c r="MYY106" s="726"/>
      <c r="MYZ106" s="726"/>
      <c r="MZA106" s="726"/>
      <c r="MZB106" s="726"/>
      <c r="MZC106" s="726"/>
      <c r="MZD106" s="726"/>
      <c r="MZE106" s="726"/>
      <c r="MZF106" s="726"/>
      <c r="MZG106" s="726"/>
      <c r="MZH106" s="726"/>
      <c r="MZI106" s="726"/>
      <c r="MZJ106" s="726"/>
      <c r="MZK106" s="726"/>
      <c r="MZL106" s="726"/>
      <c r="MZM106" s="726"/>
      <c r="MZN106" s="726"/>
      <c r="MZO106" s="726"/>
      <c r="MZP106" s="726"/>
      <c r="MZQ106" s="726"/>
      <c r="MZR106" s="726"/>
      <c r="MZS106" s="726"/>
      <c r="MZT106" s="726"/>
      <c r="MZU106" s="726"/>
      <c r="MZV106" s="726"/>
      <c r="MZW106" s="726"/>
      <c r="MZX106" s="726"/>
      <c r="MZY106" s="726"/>
      <c r="MZZ106" s="726"/>
      <c r="NAA106" s="726"/>
      <c r="NAB106" s="726"/>
      <c r="NAC106" s="726"/>
      <c r="NAD106" s="726"/>
      <c r="NAE106" s="726"/>
      <c r="NAF106" s="726"/>
      <c r="NAG106" s="726"/>
      <c r="NAH106" s="726"/>
      <c r="NAI106" s="726"/>
      <c r="NAJ106" s="726"/>
      <c r="NAK106" s="726"/>
      <c r="NAL106" s="726"/>
      <c r="NAM106" s="726"/>
      <c r="NAN106" s="726"/>
      <c r="NAO106" s="726"/>
      <c r="NAP106" s="726"/>
      <c r="NAQ106" s="726"/>
      <c r="NAR106" s="726"/>
      <c r="NAS106" s="726"/>
      <c r="NAT106" s="726"/>
      <c r="NAU106" s="726"/>
      <c r="NAV106" s="726"/>
      <c r="NAW106" s="726"/>
      <c r="NAX106" s="726"/>
      <c r="NAY106" s="726"/>
      <c r="NAZ106" s="726"/>
      <c r="NBA106" s="726"/>
      <c r="NBB106" s="726"/>
      <c r="NBC106" s="726"/>
      <c r="NBD106" s="726"/>
      <c r="NBE106" s="726"/>
      <c r="NBF106" s="726"/>
      <c r="NBG106" s="726"/>
      <c r="NBH106" s="726"/>
      <c r="NBI106" s="726"/>
      <c r="NBJ106" s="726"/>
      <c r="NBK106" s="726"/>
      <c r="NBL106" s="726"/>
      <c r="NBM106" s="726"/>
      <c r="NBN106" s="726"/>
      <c r="NBO106" s="726"/>
      <c r="NBP106" s="726"/>
      <c r="NBQ106" s="726"/>
      <c r="NBR106" s="726"/>
      <c r="NBS106" s="726"/>
      <c r="NBT106" s="726"/>
      <c r="NBU106" s="726"/>
      <c r="NBV106" s="726"/>
      <c r="NBW106" s="726"/>
      <c r="NBX106" s="726"/>
      <c r="NBY106" s="726"/>
      <c r="NBZ106" s="726"/>
      <c r="NCA106" s="726"/>
      <c r="NCB106" s="726"/>
      <c r="NCC106" s="726"/>
      <c r="NCD106" s="726"/>
      <c r="NCE106" s="726"/>
      <c r="NCF106" s="726"/>
      <c r="NCG106" s="726"/>
      <c r="NCH106" s="726"/>
      <c r="NCI106" s="726"/>
      <c r="NCJ106" s="726"/>
      <c r="NCK106" s="726"/>
      <c r="NCL106" s="726"/>
      <c r="NCM106" s="726"/>
      <c r="NCN106" s="726"/>
      <c r="NCO106" s="726"/>
      <c r="NCP106" s="726"/>
      <c r="NCQ106" s="726"/>
      <c r="NCR106" s="726"/>
      <c r="NCS106" s="726"/>
      <c r="NCT106" s="726"/>
      <c r="NCU106" s="726"/>
      <c r="NCV106" s="726"/>
      <c r="NCW106" s="726"/>
      <c r="NCX106" s="726"/>
      <c r="NCY106" s="726"/>
      <c r="NCZ106" s="726"/>
      <c r="NDA106" s="726"/>
      <c r="NDB106" s="726"/>
      <c r="NDC106" s="726"/>
      <c r="NDD106" s="726"/>
      <c r="NDE106" s="726"/>
      <c r="NDF106" s="726"/>
      <c r="NDG106" s="726"/>
      <c r="NDH106" s="726"/>
      <c r="NDI106" s="726"/>
      <c r="NDJ106" s="726"/>
      <c r="NDK106" s="726"/>
      <c r="NDL106" s="726"/>
      <c r="NDM106" s="726"/>
      <c r="NDN106" s="726"/>
      <c r="NDO106" s="726"/>
      <c r="NDP106" s="726"/>
      <c r="NDQ106" s="726"/>
      <c r="NDR106" s="726"/>
      <c r="NDS106" s="726"/>
      <c r="NDT106" s="726"/>
      <c r="NDU106" s="726"/>
      <c r="NDV106" s="726"/>
      <c r="NDW106" s="726"/>
      <c r="NDX106" s="726"/>
      <c r="NDY106" s="726"/>
      <c r="NDZ106" s="726"/>
      <c r="NEA106" s="726"/>
      <c r="NEB106" s="726"/>
      <c r="NEC106" s="726"/>
      <c r="NED106" s="726"/>
      <c r="NEE106" s="726"/>
      <c r="NEF106" s="726"/>
      <c r="NEG106" s="726"/>
      <c r="NEH106" s="726"/>
      <c r="NEI106" s="726"/>
      <c r="NEJ106" s="726"/>
      <c r="NEK106" s="726"/>
      <c r="NEL106" s="726"/>
      <c r="NEM106" s="726"/>
      <c r="NEN106" s="726"/>
      <c r="NEO106" s="726"/>
      <c r="NEP106" s="726"/>
      <c r="NEQ106" s="726"/>
      <c r="NER106" s="726"/>
      <c r="NES106" s="726"/>
      <c r="NET106" s="726"/>
      <c r="NEU106" s="726"/>
      <c r="NEV106" s="726"/>
      <c r="NEW106" s="726"/>
      <c r="NEX106" s="726"/>
      <c r="NEY106" s="726"/>
      <c r="NEZ106" s="726"/>
      <c r="NFA106" s="726"/>
      <c r="NFB106" s="726"/>
      <c r="NFC106" s="726"/>
      <c r="NFD106" s="726"/>
      <c r="NFE106" s="726"/>
      <c r="NFF106" s="726"/>
      <c r="NFG106" s="726"/>
      <c r="NFH106" s="726"/>
      <c r="NFI106" s="726"/>
      <c r="NFJ106" s="726"/>
      <c r="NFK106" s="726"/>
      <c r="NFL106" s="726"/>
      <c r="NFM106" s="726"/>
      <c r="NFN106" s="726"/>
      <c r="NFO106" s="726"/>
      <c r="NFP106" s="726"/>
      <c r="NFQ106" s="726"/>
      <c r="NFR106" s="726"/>
      <c r="NFS106" s="726"/>
      <c r="NFT106" s="726"/>
      <c r="NFU106" s="726"/>
      <c r="NFV106" s="726"/>
      <c r="NFW106" s="726"/>
      <c r="NFX106" s="726"/>
      <c r="NFY106" s="726"/>
      <c r="NFZ106" s="726"/>
      <c r="NGA106" s="726"/>
      <c r="NGB106" s="726"/>
      <c r="NGC106" s="726"/>
      <c r="NGD106" s="726"/>
      <c r="NGE106" s="726"/>
      <c r="NGF106" s="726"/>
      <c r="NGG106" s="726"/>
      <c r="NGH106" s="726"/>
      <c r="NGI106" s="726"/>
      <c r="NGJ106" s="726"/>
      <c r="NGK106" s="726"/>
      <c r="NGL106" s="726"/>
      <c r="NGM106" s="726"/>
      <c r="NGN106" s="726"/>
      <c r="NGO106" s="726"/>
      <c r="NGP106" s="726"/>
      <c r="NGQ106" s="726"/>
      <c r="NGR106" s="726"/>
      <c r="NGS106" s="726"/>
      <c r="NGT106" s="726"/>
      <c r="NGU106" s="726"/>
      <c r="NGV106" s="726"/>
      <c r="NGW106" s="726"/>
      <c r="NGX106" s="726"/>
      <c r="NGY106" s="726"/>
      <c r="NGZ106" s="726"/>
      <c r="NHA106" s="726"/>
      <c r="NHB106" s="726"/>
      <c r="NHC106" s="726"/>
      <c r="NHD106" s="726"/>
      <c r="NHE106" s="726"/>
      <c r="NHF106" s="726"/>
      <c r="NHG106" s="726"/>
      <c r="NHH106" s="726"/>
      <c r="NHI106" s="726"/>
      <c r="NHJ106" s="726"/>
      <c r="NHK106" s="726"/>
      <c r="NHL106" s="726"/>
      <c r="NHM106" s="726"/>
      <c r="NHN106" s="726"/>
      <c r="NHO106" s="726"/>
      <c r="NHP106" s="726"/>
      <c r="NHQ106" s="726"/>
      <c r="NHR106" s="726"/>
      <c r="NHS106" s="726"/>
      <c r="NHT106" s="726"/>
      <c r="NHU106" s="726"/>
      <c r="NHV106" s="726"/>
      <c r="NHW106" s="726"/>
      <c r="NHX106" s="726"/>
      <c r="NHY106" s="726"/>
      <c r="NHZ106" s="726"/>
      <c r="NIA106" s="726"/>
      <c r="NIB106" s="726"/>
      <c r="NIC106" s="726"/>
      <c r="NID106" s="726"/>
      <c r="NIE106" s="726"/>
      <c r="NIF106" s="726"/>
      <c r="NIG106" s="726"/>
      <c r="NIH106" s="726"/>
      <c r="NII106" s="726"/>
      <c r="NIJ106" s="726"/>
      <c r="NIK106" s="726"/>
      <c r="NIL106" s="726"/>
      <c r="NIM106" s="726"/>
      <c r="NIN106" s="726"/>
      <c r="NIO106" s="726"/>
      <c r="NIP106" s="726"/>
      <c r="NIQ106" s="726"/>
      <c r="NIR106" s="726"/>
      <c r="NIS106" s="726"/>
      <c r="NIT106" s="726"/>
      <c r="NIU106" s="726"/>
      <c r="NIV106" s="726"/>
      <c r="NIW106" s="726"/>
      <c r="NIX106" s="726"/>
      <c r="NIY106" s="726"/>
      <c r="NIZ106" s="726"/>
      <c r="NJA106" s="726"/>
      <c r="NJB106" s="726"/>
      <c r="NJC106" s="726"/>
      <c r="NJD106" s="726"/>
      <c r="NJE106" s="726"/>
      <c r="NJF106" s="726"/>
      <c r="NJG106" s="726"/>
      <c r="NJH106" s="726"/>
      <c r="NJI106" s="726"/>
      <c r="NJJ106" s="726"/>
      <c r="NJK106" s="726"/>
      <c r="NJL106" s="726"/>
      <c r="NJM106" s="726"/>
      <c r="NJN106" s="726"/>
      <c r="NJO106" s="726"/>
      <c r="NJP106" s="726"/>
      <c r="NJQ106" s="726"/>
      <c r="NJR106" s="726"/>
      <c r="NJS106" s="726"/>
      <c r="NJT106" s="726"/>
      <c r="NJU106" s="726"/>
      <c r="NJV106" s="726"/>
      <c r="NJW106" s="726"/>
      <c r="NJX106" s="726"/>
      <c r="NJY106" s="726"/>
      <c r="NJZ106" s="726"/>
      <c r="NKA106" s="726"/>
      <c r="NKB106" s="726"/>
      <c r="NKC106" s="726"/>
      <c r="NKD106" s="726"/>
      <c r="NKE106" s="726"/>
      <c r="NKF106" s="726"/>
      <c r="NKG106" s="726"/>
      <c r="NKH106" s="726"/>
      <c r="NKI106" s="726"/>
      <c r="NKJ106" s="726"/>
      <c r="NKK106" s="726"/>
      <c r="NKL106" s="726"/>
      <c r="NKM106" s="726"/>
      <c r="NKN106" s="726"/>
      <c r="NKO106" s="726"/>
      <c r="NKP106" s="726"/>
      <c r="NKQ106" s="726"/>
      <c r="NKR106" s="726"/>
      <c r="NKS106" s="726"/>
      <c r="NKT106" s="726"/>
      <c r="NKU106" s="726"/>
      <c r="NKV106" s="726"/>
      <c r="NKW106" s="726"/>
      <c r="NKX106" s="726"/>
      <c r="NKY106" s="726"/>
      <c r="NKZ106" s="726"/>
      <c r="NLA106" s="726"/>
      <c r="NLB106" s="726"/>
      <c r="NLC106" s="726"/>
      <c r="NLD106" s="726"/>
      <c r="NLE106" s="726"/>
      <c r="NLF106" s="726"/>
      <c r="NLG106" s="726"/>
      <c r="NLH106" s="726"/>
      <c r="NLI106" s="726"/>
      <c r="NLJ106" s="726"/>
      <c r="NLK106" s="726"/>
      <c r="NLL106" s="726"/>
      <c r="NLM106" s="726"/>
      <c r="NLN106" s="726"/>
      <c r="NLO106" s="726"/>
      <c r="NLP106" s="726"/>
      <c r="NLQ106" s="726"/>
      <c r="NLR106" s="726"/>
      <c r="NLS106" s="726"/>
      <c r="NLT106" s="726"/>
      <c r="NLU106" s="726"/>
      <c r="NLV106" s="726"/>
      <c r="NLW106" s="726"/>
      <c r="NLX106" s="726"/>
      <c r="NLY106" s="726"/>
      <c r="NLZ106" s="726"/>
      <c r="NMA106" s="726"/>
      <c r="NMB106" s="726"/>
      <c r="NMC106" s="726"/>
      <c r="NMD106" s="726"/>
      <c r="NME106" s="726"/>
      <c r="NMF106" s="726"/>
      <c r="NMG106" s="726"/>
      <c r="NMH106" s="726"/>
      <c r="NMI106" s="726"/>
      <c r="NMJ106" s="726"/>
      <c r="NMK106" s="726"/>
      <c r="NML106" s="726"/>
      <c r="NMM106" s="726"/>
      <c r="NMN106" s="726"/>
      <c r="NMO106" s="726"/>
      <c r="NMP106" s="726"/>
      <c r="NMQ106" s="726"/>
      <c r="NMR106" s="726"/>
      <c r="NMS106" s="726"/>
      <c r="NMT106" s="726"/>
      <c r="NMU106" s="726"/>
      <c r="NMV106" s="726"/>
      <c r="NMW106" s="726"/>
      <c r="NMX106" s="726"/>
      <c r="NMY106" s="726"/>
      <c r="NMZ106" s="726"/>
      <c r="NNA106" s="726"/>
      <c r="NNB106" s="726"/>
      <c r="NNC106" s="726"/>
      <c r="NND106" s="726"/>
      <c r="NNE106" s="726"/>
      <c r="NNF106" s="726"/>
      <c r="NNG106" s="726"/>
      <c r="NNH106" s="726"/>
      <c r="NNI106" s="726"/>
      <c r="NNJ106" s="726"/>
      <c r="NNK106" s="726"/>
      <c r="NNL106" s="726"/>
      <c r="NNM106" s="726"/>
      <c r="NNN106" s="726"/>
      <c r="NNO106" s="726"/>
      <c r="NNP106" s="726"/>
      <c r="NNQ106" s="726"/>
      <c r="NNR106" s="726"/>
      <c r="NNS106" s="726"/>
      <c r="NNT106" s="726"/>
      <c r="NNU106" s="726"/>
      <c r="NNV106" s="726"/>
      <c r="NNW106" s="726"/>
      <c r="NNX106" s="726"/>
      <c r="NNY106" s="726"/>
      <c r="NNZ106" s="726"/>
      <c r="NOA106" s="726"/>
      <c r="NOB106" s="726"/>
      <c r="NOC106" s="726"/>
      <c r="NOD106" s="726"/>
      <c r="NOE106" s="726"/>
      <c r="NOF106" s="726"/>
      <c r="NOG106" s="726"/>
      <c r="NOH106" s="726"/>
      <c r="NOI106" s="726"/>
      <c r="NOJ106" s="726"/>
      <c r="NOK106" s="726"/>
      <c r="NOL106" s="726"/>
      <c r="NOM106" s="726"/>
      <c r="NON106" s="726"/>
      <c r="NOO106" s="726"/>
      <c r="NOP106" s="726"/>
      <c r="NOQ106" s="726"/>
      <c r="NOR106" s="726"/>
      <c r="NOS106" s="726"/>
      <c r="NOT106" s="726"/>
      <c r="NOU106" s="726"/>
      <c r="NOV106" s="726"/>
      <c r="NOW106" s="726"/>
      <c r="NOX106" s="726"/>
      <c r="NOY106" s="726"/>
      <c r="NOZ106" s="726"/>
      <c r="NPA106" s="726"/>
      <c r="NPB106" s="726"/>
      <c r="NPC106" s="726"/>
      <c r="NPD106" s="726"/>
      <c r="NPE106" s="726"/>
      <c r="NPF106" s="726"/>
      <c r="NPG106" s="726"/>
      <c r="NPH106" s="726"/>
      <c r="NPI106" s="726"/>
      <c r="NPJ106" s="726"/>
      <c r="NPK106" s="726"/>
      <c r="NPL106" s="726"/>
      <c r="NPM106" s="726"/>
      <c r="NPN106" s="726"/>
      <c r="NPO106" s="726"/>
      <c r="NPP106" s="726"/>
      <c r="NPQ106" s="726"/>
      <c r="NPR106" s="726"/>
      <c r="NPS106" s="726"/>
      <c r="NPT106" s="726"/>
      <c r="NPU106" s="726"/>
      <c r="NPV106" s="726"/>
      <c r="NPW106" s="726"/>
      <c r="NPX106" s="726"/>
      <c r="NPY106" s="726"/>
      <c r="NPZ106" s="726"/>
      <c r="NQA106" s="726"/>
      <c r="NQB106" s="726"/>
      <c r="NQC106" s="726"/>
      <c r="NQD106" s="726"/>
      <c r="NQE106" s="726"/>
      <c r="NQF106" s="726"/>
      <c r="NQG106" s="726"/>
      <c r="NQH106" s="726"/>
      <c r="NQI106" s="726"/>
      <c r="NQJ106" s="726"/>
      <c r="NQK106" s="726"/>
      <c r="NQL106" s="726"/>
      <c r="NQM106" s="726"/>
      <c r="NQN106" s="726"/>
      <c r="NQO106" s="726"/>
      <c r="NQP106" s="726"/>
      <c r="NQQ106" s="726"/>
      <c r="NQR106" s="726"/>
      <c r="NQS106" s="726"/>
      <c r="NQT106" s="726"/>
      <c r="NQU106" s="726"/>
      <c r="NQV106" s="726"/>
      <c r="NQW106" s="726"/>
      <c r="NQX106" s="726"/>
      <c r="NQY106" s="726"/>
      <c r="NQZ106" s="726"/>
      <c r="NRA106" s="726"/>
      <c r="NRB106" s="726"/>
      <c r="NRC106" s="726"/>
      <c r="NRD106" s="726"/>
      <c r="NRE106" s="726"/>
      <c r="NRF106" s="726"/>
      <c r="NRG106" s="726"/>
      <c r="NRH106" s="726"/>
      <c r="NRI106" s="726"/>
      <c r="NRJ106" s="726"/>
      <c r="NRK106" s="726"/>
      <c r="NRL106" s="726"/>
      <c r="NRM106" s="726"/>
      <c r="NRN106" s="726"/>
      <c r="NRO106" s="726"/>
      <c r="NRP106" s="726"/>
      <c r="NRQ106" s="726"/>
      <c r="NRR106" s="726"/>
      <c r="NRS106" s="726"/>
      <c r="NRT106" s="726"/>
      <c r="NRU106" s="726"/>
      <c r="NRV106" s="726"/>
      <c r="NRW106" s="726"/>
      <c r="NRX106" s="726"/>
      <c r="NRY106" s="726"/>
      <c r="NRZ106" s="726"/>
      <c r="NSA106" s="726"/>
      <c r="NSB106" s="726"/>
      <c r="NSC106" s="726"/>
      <c r="NSD106" s="726"/>
      <c r="NSE106" s="726"/>
      <c r="NSF106" s="726"/>
      <c r="NSG106" s="726"/>
      <c r="NSH106" s="726"/>
      <c r="NSI106" s="726"/>
      <c r="NSJ106" s="726"/>
      <c r="NSK106" s="726"/>
      <c r="NSL106" s="726"/>
      <c r="NSM106" s="726"/>
      <c r="NSN106" s="726"/>
      <c r="NSO106" s="726"/>
      <c r="NSP106" s="726"/>
      <c r="NSQ106" s="726"/>
      <c r="NSR106" s="726"/>
      <c r="NSS106" s="726"/>
      <c r="NST106" s="726"/>
      <c r="NSU106" s="726"/>
      <c r="NSV106" s="726"/>
      <c r="NSW106" s="726"/>
      <c r="NSX106" s="726"/>
      <c r="NSY106" s="726"/>
      <c r="NSZ106" s="726"/>
      <c r="NTA106" s="726"/>
      <c r="NTB106" s="726"/>
      <c r="NTC106" s="726"/>
      <c r="NTD106" s="726"/>
      <c r="NTE106" s="726"/>
      <c r="NTF106" s="726"/>
      <c r="NTG106" s="726"/>
      <c r="NTH106" s="726"/>
      <c r="NTI106" s="726"/>
      <c r="NTJ106" s="726"/>
      <c r="NTK106" s="726"/>
      <c r="NTL106" s="726"/>
      <c r="NTM106" s="726"/>
      <c r="NTN106" s="726"/>
      <c r="NTO106" s="726"/>
      <c r="NTP106" s="726"/>
      <c r="NTQ106" s="726"/>
      <c r="NTR106" s="726"/>
      <c r="NTS106" s="726"/>
      <c r="NTT106" s="726"/>
      <c r="NTU106" s="726"/>
      <c r="NTV106" s="726"/>
      <c r="NTW106" s="726"/>
      <c r="NTX106" s="726"/>
      <c r="NTY106" s="726"/>
      <c r="NTZ106" s="726"/>
      <c r="NUA106" s="726"/>
      <c r="NUB106" s="726"/>
      <c r="NUC106" s="726"/>
      <c r="NUD106" s="726"/>
      <c r="NUE106" s="726"/>
      <c r="NUF106" s="726"/>
      <c r="NUG106" s="726"/>
      <c r="NUH106" s="726"/>
      <c r="NUI106" s="726"/>
      <c r="NUJ106" s="726"/>
      <c r="NUK106" s="726"/>
      <c r="NUL106" s="726"/>
      <c r="NUM106" s="726"/>
      <c r="NUN106" s="726"/>
      <c r="NUO106" s="726"/>
      <c r="NUP106" s="726"/>
      <c r="NUQ106" s="726"/>
      <c r="NUR106" s="726"/>
      <c r="NUS106" s="726"/>
      <c r="NUT106" s="726"/>
      <c r="NUU106" s="726"/>
      <c r="NUV106" s="726"/>
      <c r="NUW106" s="726"/>
      <c r="NUX106" s="726"/>
      <c r="NUY106" s="726"/>
      <c r="NUZ106" s="726"/>
      <c r="NVA106" s="726"/>
      <c r="NVB106" s="726"/>
      <c r="NVC106" s="726"/>
      <c r="NVD106" s="726"/>
      <c r="NVE106" s="726"/>
      <c r="NVF106" s="726"/>
      <c r="NVG106" s="726"/>
      <c r="NVH106" s="726"/>
      <c r="NVI106" s="726"/>
      <c r="NVJ106" s="726"/>
      <c r="NVK106" s="726"/>
      <c r="NVL106" s="726"/>
      <c r="NVM106" s="726"/>
      <c r="NVN106" s="726"/>
      <c r="NVO106" s="726"/>
      <c r="NVP106" s="726"/>
      <c r="NVQ106" s="726"/>
      <c r="NVR106" s="726"/>
      <c r="NVS106" s="726"/>
      <c r="NVT106" s="726"/>
      <c r="NVU106" s="726"/>
      <c r="NVV106" s="726"/>
      <c r="NVW106" s="726"/>
      <c r="NVX106" s="726"/>
      <c r="NVY106" s="726"/>
      <c r="NVZ106" s="726"/>
      <c r="NWA106" s="726"/>
      <c r="NWB106" s="726"/>
      <c r="NWC106" s="726"/>
      <c r="NWD106" s="726"/>
      <c r="NWE106" s="726"/>
      <c r="NWF106" s="726"/>
      <c r="NWG106" s="726"/>
      <c r="NWH106" s="726"/>
      <c r="NWI106" s="726"/>
      <c r="NWJ106" s="726"/>
      <c r="NWK106" s="726"/>
      <c r="NWL106" s="726"/>
      <c r="NWM106" s="726"/>
      <c r="NWN106" s="726"/>
      <c r="NWO106" s="726"/>
      <c r="NWP106" s="726"/>
      <c r="NWQ106" s="726"/>
      <c r="NWR106" s="726"/>
      <c r="NWS106" s="726"/>
      <c r="NWT106" s="726"/>
      <c r="NWU106" s="726"/>
      <c r="NWV106" s="726"/>
      <c r="NWW106" s="726"/>
      <c r="NWX106" s="726"/>
      <c r="NWY106" s="726"/>
      <c r="NWZ106" s="726"/>
      <c r="NXA106" s="726"/>
      <c r="NXB106" s="726"/>
      <c r="NXC106" s="726"/>
      <c r="NXD106" s="726"/>
      <c r="NXE106" s="726"/>
      <c r="NXF106" s="726"/>
      <c r="NXG106" s="726"/>
      <c r="NXH106" s="726"/>
      <c r="NXI106" s="726"/>
      <c r="NXJ106" s="726"/>
      <c r="NXK106" s="726"/>
      <c r="NXL106" s="726"/>
      <c r="NXM106" s="726"/>
      <c r="NXN106" s="726"/>
      <c r="NXO106" s="726"/>
      <c r="NXP106" s="726"/>
      <c r="NXQ106" s="726"/>
      <c r="NXR106" s="726"/>
      <c r="NXS106" s="726"/>
      <c r="NXT106" s="726"/>
      <c r="NXU106" s="726"/>
      <c r="NXV106" s="726"/>
      <c r="NXW106" s="726"/>
      <c r="NXX106" s="726"/>
      <c r="NXY106" s="726"/>
      <c r="NXZ106" s="726"/>
      <c r="NYA106" s="726"/>
      <c r="NYB106" s="726"/>
      <c r="NYC106" s="726"/>
      <c r="NYD106" s="726"/>
      <c r="NYE106" s="726"/>
      <c r="NYF106" s="726"/>
      <c r="NYG106" s="726"/>
      <c r="NYH106" s="726"/>
      <c r="NYI106" s="726"/>
      <c r="NYJ106" s="726"/>
      <c r="NYK106" s="726"/>
      <c r="NYL106" s="726"/>
      <c r="NYM106" s="726"/>
      <c r="NYN106" s="726"/>
      <c r="NYO106" s="726"/>
      <c r="NYP106" s="726"/>
      <c r="NYQ106" s="726"/>
      <c r="NYR106" s="726"/>
      <c r="NYS106" s="726"/>
      <c r="NYT106" s="726"/>
      <c r="NYU106" s="726"/>
      <c r="NYV106" s="726"/>
      <c r="NYW106" s="726"/>
      <c r="NYX106" s="726"/>
      <c r="NYY106" s="726"/>
      <c r="NYZ106" s="726"/>
      <c r="NZA106" s="726"/>
      <c r="NZB106" s="726"/>
      <c r="NZC106" s="726"/>
      <c r="NZD106" s="726"/>
      <c r="NZE106" s="726"/>
      <c r="NZF106" s="726"/>
      <c r="NZG106" s="726"/>
      <c r="NZH106" s="726"/>
      <c r="NZI106" s="726"/>
      <c r="NZJ106" s="726"/>
      <c r="NZK106" s="726"/>
      <c r="NZL106" s="726"/>
      <c r="NZM106" s="726"/>
      <c r="NZN106" s="726"/>
      <c r="NZO106" s="726"/>
      <c r="NZP106" s="726"/>
      <c r="NZQ106" s="726"/>
      <c r="NZR106" s="726"/>
      <c r="NZS106" s="726"/>
      <c r="NZT106" s="726"/>
      <c r="NZU106" s="726"/>
      <c r="NZV106" s="726"/>
      <c r="NZW106" s="726"/>
      <c r="NZX106" s="726"/>
      <c r="NZY106" s="726"/>
      <c r="NZZ106" s="726"/>
      <c r="OAA106" s="726"/>
      <c r="OAB106" s="726"/>
      <c r="OAC106" s="726"/>
      <c r="OAD106" s="726"/>
      <c r="OAE106" s="726"/>
      <c r="OAF106" s="726"/>
      <c r="OAG106" s="726"/>
      <c r="OAH106" s="726"/>
      <c r="OAI106" s="726"/>
      <c r="OAJ106" s="726"/>
      <c r="OAK106" s="726"/>
      <c r="OAL106" s="726"/>
      <c r="OAM106" s="726"/>
      <c r="OAN106" s="726"/>
      <c r="OAO106" s="726"/>
      <c r="OAP106" s="726"/>
      <c r="OAQ106" s="726"/>
      <c r="OAR106" s="726"/>
      <c r="OAS106" s="726"/>
      <c r="OAT106" s="726"/>
      <c r="OAU106" s="726"/>
      <c r="OAV106" s="726"/>
      <c r="OAW106" s="726"/>
      <c r="OAX106" s="726"/>
      <c r="OAY106" s="726"/>
      <c r="OAZ106" s="726"/>
      <c r="OBA106" s="726"/>
      <c r="OBB106" s="726"/>
      <c r="OBC106" s="726"/>
      <c r="OBD106" s="726"/>
      <c r="OBE106" s="726"/>
      <c r="OBF106" s="726"/>
      <c r="OBG106" s="726"/>
      <c r="OBH106" s="726"/>
      <c r="OBI106" s="726"/>
      <c r="OBJ106" s="726"/>
      <c r="OBK106" s="726"/>
      <c r="OBL106" s="726"/>
      <c r="OBM106" s="726"/>
      <c r="OBN106" s="726"/>
      <c r="OBO106" s="726"/>
      <c r="OBP106" s="726"/>
      <c r="OBQ106" s="726"/>
      <c r="OBR106" s="726"/>
      <c r="OBS106" s="726"/>
      <c r="OBT106" s="726"/>
      <c r="OBU106" s="726"/>
      <c r="OBV106" s="726"/>
      <c r="OBW106" s="726"/>
      <c r="OBX106" s="726"/>
      <c r="OBY106" s="726"/>
      <c r="OBZ106" s="726"/>
      <c r="OCA106" s="726"/>
      <c r="OCB106" s="726"/>
      <c r="OCC106" s="726"/>
      <c r="OCD106" s="726"/>
      <c r="OCE106" s="726"/>
      <c r="OCF106" s="726"/>
      <c r="OCG106" s="726"/>
      <c r="OCH106" s="726"/>
      <c r="OCI106" s="726"/>
      <c r="OCJ106" s="726"/>
      <c r="OCK106" s="726"/>
      <c r="OCL106" s="726"/>
      <c r="OCM106" s="726"/>
      <c r="OCN106" s="726"/>
      <c r="OCO106" s="726"/>
      <c r="OCP106" s="726"/>
      <c r="OCQ106" s="726"/>
      <c r="OCR106" s="726"/>
      <c r="OCS106" s="726"/>
      <c r="OCT106" s="726"/>
      <c r="OCU106" s="726"/>
      <c r="OCV106" s="726"/>
      <c r="OCW106" s="726"/>
      <c r="OCX106" s="726"/>
      <c r="OCY106" s="726"/>
      <c r="OCZ106" s="726"/>
      <c r="ODA106" s="726"/>
      <c r="ODB106" s="726"/>
      <c r="ODC106" s="726"/>
      <c r="ODD106" s="726"/>
      <c r="ODE106" s="726"/>
      <c r="ODF106" s="726"/>
      <c r="ODG106" s="726"/>
      <c r="ODH106" s="726"/>
      <c r="ODI106" s="726"/>
      <c r="ODJ106" s="726"/>
      <c r="ODK106" s="726"/>
      <c r="ODL106" s="726"/>
      <c r="ODM106" s="726"/>
      <c r="ODN106" s="726"/>
      <c r="ODO106" s="726"/>
      <c r="ODP106" s="726"/>
      <c r="ODQ106" s="726"/>
      <c r="ODR106" s="726"/>
      <c r="ODS106" s="726"/>
      <c r="ODT106" s="726"/>
      <c r="ODU106" s="726"/>
      <c r="ODV106" s="726"/>
      <c r="ODW106" s="726"/>
      <c r="ODX106" s="726"/>
      <c r="ODY106" s="726"/>
      <c r="ODZ106" s="726"/>
      <c r="OEA106" s="726"/>
      <c r="OEB106" s="726"/>
      <c r="OEC106" s="726"/>
      <c r="OED106" s="726"/>
      <c r="OEE106" s="726"/>
      <c r="OEF106" s="726"/>
      <c r="OEG106" s="726"/>
      <c r="OEH106" s="726"/>
      <c r="OEI106" s="726"/>
      <c r="OEJ106" s="726"/>
      <c r="OEK106" s="726"/>
      <c r="OEL106" s="726"/>
      <c r="OEM106" s="726"/>
      <c r="OEN106" s="726"/>
      <c r="OEO106" s="726"/>
      <c r="OEP106" s="726"/>
      <c r="OEQ106" s="726"/>
      <c r="OER106" s="726"/>
      <c r="OES106" s="726"/>
      <c r="OET106" s="726"/>
      <c r="OEU106" s="726"/>
      <c r="OEV106" s="726"/>
      <c r="OEW106" s="726"/>
      <c r="OEX106" s="726"/>
      <c r="OEY106" s="726"/>
      <c r="OEZ106" s="726"/>
      <c r="OFA106" s="726"/>
      <c r="OFB106" s="726"/>
      <c r="OFC106" s="726"/>
      <c r="OFD106" s="726"/>
      <c r="OFE106" s="726"/>
      <c r="OFF106" s="726"/>
      <c r="OFG106" s="726"/>
      <c r="OFH106" s="726"/>
      <c r="OFI106" s="726"/>
      <c r="OFJ106" s="726"/>
      <c r="OFK106" s="726"/>
      <c r="OFL106" s="726"/>
      <c r="OFM106" s="726"/>
      <c r="OFN106" s="726"/>
      <c r="OFO106" s="726"/>
      <c r="OFP106" s="726"/>
      <c r="OFQ106" s="726"/>
      <c r="OFR106" s="726"/>
      <c r="OFS106" s="726"/>
      <c r="OFT106" s="726"/>
      <c r="OFU106" s="726"/>
      <c r="OFV106" s="726"/>
      <c r="OFW106" s="726"/>
      <c r="OFX106" s="726"/>
      <c r="OFY106" s="726"/>
      <c r="OFZ106" s="726"/>
      <c r="OGA106" s="726"/>
      <c r="OGB106" s="726"/>
      <c r="OGC106" s="726"/>
      <c r="OGD106" s="726"/>
      <c r="OGE106" s="726"/>
      <c r="OGF106" s="726"/>
      <c r="OGG106" s="726"/>
      <c r="OGH106" s="726"/>
      <c r="OGI106" s="726"/>
      <c r="OGJ106" s="726"/>
      <c r="OGK106" s="726"/>
      <c r="OGL106" s="726"/>
      <c r="OGM106" s="726"/>
      <c r="OGN106" s="726"/>
      <c r="OGO106" s="726"/>
      <c r="OGP106" s="726"/>
      <c r="OGQ106" s="726"/>
      <c r="OGR106" s="726"/>
      <c r="OGS106" s="726"/>
      <c r="OGT106" s="726"/>
      <c r="OGU106" s="726"/>
      <c r="OGV106" s="726"/>
      <c r="OGW106" s="726"/>
      <c r="OGX106" s="726"/>
      <c r="OGY106" s="726"/>
      <c r="OGZ106" s="726"/>
      <c r="OHA106" s="726"/>
      <c r="OHB106" s="726"/>
      <c r="OHC106" s="726"/>
      <c r="OHD106" s="726"/>
      <c r="OHE106" s="726"/>
      <c r="OHF106" s="726"/>
      <c r="OHG106" s="726"/>
      <c r="OHH106" s="726"/>
      <c r="OHI106" s="726"/>
      <c r="OHJ106" s="726"/>
      <c r="OHK106" s="726"/>
      <c r="OHL106" s="726"/>
      <c r="OHM106" s="726"/>
      <c r="OHN106" s="726"/>
      <c r="OHO106" s="726"/>
      <c r="OHP106" s="726"/>
      <c r="OHQ106" s="726"/>
      <c r="OHR106" s="726"/>
      <c r="OHS106" s="726"/>
      <c r="OHT106" s="726"/>
      <c r="OHU106" s="726"/>
      <c r="OHV106" s="726"/>
      <c r="OHW106" s="726"/>
      <c r="OHX106" s="726"/>
      <c r="OHY106" s="726"/>
      <c r="OHZ106" s="726"/>
      <c r="OIA106" s="726"/>
      <c r="OIB106" s="726"/>
      <c r="OIC106" s="726"/>
      <c r="OID106" s="726"/>
      <c r="OIE106" s="726"/>
      <c r="OIF106" s="726"/>
      <c r="OIG106" s="726"/>
      <c r="OIH106" s="726"/>
      <c r="OII106" s="726"/>
      <c r="OIJ106" s="726"/>
      <c r="OIK106" s="726"/>
      <c r="OIL106" s="726"/>
      <c r="OIM106" s="726"/>
      <c r="OIN106" s="726"/>
      <c r="OIO106" s="726"/>
      <c r="OIP106" s="726"/>
      <c r="OIQ106" s="726"/>
      <c r="OIR106" s="726"/>
      <c r="OIS106" s="726"/>
      <c r="OIT106" s="726"/>
      <c r="OIU106" s="726"/>
      <c r="OIV106" s="726"/>
      <c r="OIW106" s="726"/>
      <c r="OIX106" s="726"/>
      <c r="OIY106" s="726"/>
      <c r="OIZ106" s="726"/>
      <c r="OJA106" s="726"/>
      <c r="OJB106" s="726"/>
      <c r="OJC106" s="726"/>
      <c r="OJD106" s="726"/>
      <c r="OJE106" s="726"/>
      <c r="OJF106" s="726"/>
      <c r="OJG106" s="726"/>
      <c r="OJH106" s="726"/>
      <c r="OJI106" s="726"/>
      <c r="OJJ106" s="726"/>
      <c r="OJK106" s="726"/>
      <c r="OJL106" s="726"/>
      <c r="OJM106" s="726"/>
      <c r="OJN106" s="726"/>
      <c r="OJO106" s="726"/>
      <c r="OJP106" s="726"/>
      <c r="OJQ106" s="726"/>
      <c r="OJR106" s="726"/>
      <c r="OJS106" s="726"/>
      <c r="OJT106" s="726"/>
      <c r="OJU106" s="726"/>
      <c r="OJV106" s="726"/>
      <c r="OJW106" s="726"/>
      <c r="OJX106" s="726"/>
      <c r="OJY106" s="726"/>
      <c r="OJZ106" s="726"/>
      <c r="OKA106" s="726"/>
      <c r="OKB106" s="726"/>
      <c r="OKC106" s="726"/>
      <c r="OKD106" s="726"/>
      <c r="OKE106" s="726"/>
      <c r="OKF106" s="726"/>
      <c r="OKG106" s="726"/>
      <c r="OKH106" s="726"/>
      <c r="OKI106" s="726"/>
      <c r="OKJ106" s="726"/>
      <c r="OKK106" s="726"/>
      <c r="OKL106" s="726"/>
      <c r="OKM106" s="726"/>
      <c r="OKN106" s="726"/>
      <c r="OKO106" s="726"/>
      <c r="OKP106" s="726"/>
      <c r="OKQ106" s="726"/>
      <c r="OKR106" s="726"/>
      <c r="OKS106" s="726"/>
      <c r="OKT106" s="726"/>
      <c r="OKU106" s="726"/>
      <c r="OKV106" s="726"/>
      <c r="OKW106" s="726"/>
      <c r="OKX106" s="726"/>
      <c r="OKY106" s="726"/>
      <c r="OKZ106" s="726"/>
      <c r="OLA106" s="726"/>
      <c r="OLB106" s="726"/>
      <c r="OLC106" s="726"/>
      <c r="OLD106" s="726"/>
      <c r="OLE106" s="726"/>
      <c r="OLF106" s="726"/>
      <c r="OLG106" s="726"/>
      <c r="OLH106" s="726"/>
      <c r="OLI106" s="726"/>
      <c r="OLJ106" s="726"/>
      <c r="OLK106" s="726"/>
      <c r="OLL106" s="726"/>
      <c r="OLM106" s="726"/>
      <c r="OLN106" s="726"/>
      <c r="OLO106" s="726"/>
      <c r="OLP106" s="726"/>
      <c r="OLQ106" s="726"/>
      <c r="OLR106" s="726"/>
      <c r="OLS106" s="726"/>
      <c r="OLT106" s="726"/>
      <c r="OLU106" s="726"/>
      <c r="OLV106" s="726"/>
      <c r="OLW106" s="726"/>
      <c r="OLX106" s="726"/>
      <c r="OLY106" s="726"/>
      <c r="OLZ106" s="726"/>
      <c r="OMA106" s="726"/>
      <c r="OMB106" s="726"/>
      <c r="OMC106" s="726"/>
      <c r="OMD106" s="726"/>
      <c r="OME106" s="726"/>
      <c r="OMF106" s="726"/>
      <c r="OMG106" s="726"/>
      <c r="OMH106" s="726"/>
      <c r="OMI106" s="726"/>
      <c r="OMJ106" s="726"/>
      <c r="OMK106" s="726"/>
      <c r="OML106" s="726"/>
      <c r="OMM106" s="726"/>
      <c r="OMN106" s="726"/>
      <c r="OMO106" s="726"/>
      <c r="OMP106" s="726"/>
      <c r="OMQ106" s="726"/>
      <c r="OMR106" s="726"/>
      <c r="OMS106" s="726"/>
      <c r="OMT106" s="726"/>
      <c r="OMU106" s="726"/>
      <c r="OMV106" s="726"/>
      <c r="OMW106" s="726"/>
      <c r="OMX106" s="726"/>
      <c r="OMY106" s="726"/>
      <c r="OMZ106" s="726"/>
      <c r="ONA106" s="726"/>
      <c r="ONB106" s="726"/>
      <c r="ONC106" s="726"/>
      <c r="OND106" s="726"/>
      <c r="ONE106" s="726"/>
      <c r="ONF106" s="726"/>
      <c r="ONG106" s="726"/>
      <c r="ONH106" s="726"/>
      <c r="ONI106" s="726"/>
      <c r="ONJ106" s="726"/>
      <c r="ONK106" s="726"/>
      <c r="ONL106" s="726"/>
      <c r="ONM106" s="726"/>
      <c r="ONN106" s="726"/>
      <c r="ONO106" s="726"/>
      <c r="ONP106" s="726"/>
      <c r="ONQ106" s="726"/>
      <c r="ONR106" s="726"/>
      <c r="ONS106" s="726"/>
      <c r="ONT106" s="726"/>
      <c r="ONU106" s="726"/>
      <c r="ONV106" s="726"/>
      <c r="ONW106" s="726"/>
      <c r="ONX106" s="726"/>
      <c r="ONY106" s="726"/>
      <c r="ONZ106" s="726"/>
      <c r="OOA106" s="726"/>
      <c r="OOB106" s="726"/>
      <c r="OOC106" s="726"/>
      <c r="OOD106" s="726"/>
      <c r="OOE106" s="726"/>
      <c r="OOF106" s="726"/>
      <c r="OOG106" s="726"/>
      <c r="OOH106" s="726"/>
      <c r="OOI106" s="726"/>
      <c r="OOJ106" s="726"/>
      <c r="OOK106" s="726"/>
      <c r="OOL106" s="726"/>
      <c r="OOM106" s="726"/>
      <c r="OON106" s="726"/>
      <c r="OOO106" s="726"/>
      <c r="OOP106" s="726"/>
      <c r="OOQ106" s="726"/>
      <c r="OOR106" s="726"/>
      <c r="OOS106" s="726"/>
      <c r="OOT106" s="726"/>
      <c r="OOU106" s="726"/>
      <c r="OOV106" s="726"/>
      <c r="OOW106" s="726"/>
      <c r="OOX106" s="726"/>
      <c r="OOY106" s="726"/>
      <c r="OOZ106" s="726"/>
      <c r="OPA106" s="726"/>
      <c r="OPB106" s="726"/>
      <c r="OPC106" s="726"/>
      <c r="OPD106" s="726"/>
      <c r="OPE106" s="726"/>
      <c r="OPF106" s="726"/>
      <c r="OPG106" s="726"/>
      <c r="OPH106" s="726"/>
      <c r="OPI106" s="726"/>
      <c r="OPJ106" s="726"/>
      <c r="OPK106" s="726"/>
      <c r="OPL106" s="726"/>
      <c r="OPM106" s="726"/>
      <c r="OPN106" s="726"/>
      <c r="OPO106" s="726"/>
      <c r="OPP106" s="726"/>
      <c r="OPQ106" s="726"/>
      <c r="OPR106" s="726"/>
      <c r="OPS106" s="726"/>
      <c r="OPT106" s="726"/>
      <c r="OPU106" s="726"/>
      <c r="OPV106" s="726"/>
      <c r="OPW106" s="726"/>
      <c r="OPX106" s="726"/>
      <c r="OPY106" s="726"/>
      <c r="OPZ106" s="726"/>
      <c r="OQA106" s="726"/>
      <c r="OQB106" s="726"/>
      <c r="OQC106" s="726"/>
      <c r="OQD106" s="726"/>
      <c r="OQE106" s="726"/>
      <c r="OQF106" s="726"/>
      <c r="OQG106" s="726"/>
      <c r="OQH106" s="726"/>
      <c r="OQI106" s="726"/>
      <c r="OQJ106" s="726"/>
      <c r="OQK106" s="726"/>
      <c r="OQL106" s="726"/>
      <c r="OQM106" s="726"/>
      <c r="OQN106" s="726"/>
      <c r="OQO106" s="726"/>
      <c r="OQP106" s="726"/>
      <c r="OQQ106" s="726"/>
      <c r="OQR106" s="726"/>
      <c r="OQS106" s="726"/>
      <c r="OQT106" s="726"/>
      <c r="OQU106" s="726"/>
      <c r="OQV106" s="726"/>
      <c r="OQW106" s="726"/>
      <c r="OQX106" s="726"/>
      <c r="OQY106" s="726"/>
      <c r="OQZ106" s="726"/>
      <c r="ORA106" s="726"/>
      <c r="ORB106" s="726"/>
      <c r="ORC106" s="726"/>
      <c r="ORD106" s="726"/>
      <c r="ORE106" s="726"/>
      <c r="ORF106" s="726"/>
      <c r="ORG106" s="726"/>
      <c r="ORH106" s="726"/>
      <c r="ORI106" s="726"/>
      <c r="ORJ106" s="726"/>
      <c r="ORK106" s="726"/>
      <c r="ORL106" s="726"/>
      <c r="ORM106" s="726"/>
      <c r="ORN106" s="726"/>
      <c r="ORO106" s="726"/>
      <c r="ORP106" s="726"/>
      <c r="ORQ106" s="726"/>
      <c r="ORR106" s="726"/>
      <c r="ORS106" s="726"/>
      <c r="ORT106" s="726"/>
      <c r="ORU106" s="726"/>
      <c r="ORV106" s="726"/>
      <c r="ORW106" s="726"/>
      <c r="ORX106" s="726"/>
      <c r="ORY106" s="726"/>
      <c r="ORZ106" s="726"/>
      <c r="OSA106" s="726"/>
      <c r="OSB106" s="726"/>
      <c r="OSC106" s="726"/>
      <c r="OSD106" s="726"/>
      <c r="OSE106" s="726"/>
      <c r="OSF106" s="726"/>
      <c r="OSG106" s="726"/>
      <c r="OSH106" s="726"/>
      <c r="OSI106" s="726"/>
      <c r="OSJ106" s="726"/>
      <c r="OSK106" s="726"/>
      <c r="OSL106" s="726"/>
      <c r="OSM106" s="726"/>
      <c r="OSN106" s="726"/>
      <c r="OSO106" s="726"/>
      <c r="OSP106" s="726"/>
      <c r="OSQ106" s="726"/>
      <c r="OSR106" s="726"/>
      <c r="OSS106" s="726"/>
      <c r="OST106" s="726"/>
      <c r="OSU106" s="726"/>
      <c r="OSV106" s="726"/>
      <c r="OSW106" s="726"/>
      <c r="OSX106" s="726"/>
      <c r="OSY106" s="726"/>
      <c r="OSZ106" s="726"/>
      <c r="OTA106" s="726"/>
      <c r="OTB106" s="726"/>
      <c r="OTC106" s="726"/>
      <c r="OTD106" s="726"/>
      <c r="OTE106" s="726"/>
      <c r="OTF106" s="726"/>
      <c r="OTG106" s="726"/>
      <c r="OTH106" s="726"/>
      <c r="OTI106" s="726"/>
      <c r="OTJ106" s="726"/>
      <c r="OTK106" s="726"/>
      <c r="OTL106" s="726"/>
      <c r="OTM106" s="726"/>
      <c r="OTN106" s="726"/>
      <c r="OTO106" s="726"/>
      <c r="OTP106" s="726"/>
      <c r="OTQ106" s="726"/>
      <c r="OTR106" s="726"/>
      <c r="OTS106" s="726"/>
      <c r="OTT106" s="726"/>
      <c r="OTU106" s="726"/>
      <c r="OTV106" s="726"/>
      <c r="OTW106" s="726"/>
      <c r="OTX106" s="726"/>
      <c r="OTY106" s="726"/>
      <c r="OTZ106" s="726"/>
      <c r="OUA106" s="726"/>
      <c r="OUB106" s="726"/>
      <c r="OUC106" s="726"/>
      <c r="OUD106" s="726"/>
      <c r="OUE106" s="726"/>
      <c r="OUF106" s="726"/>
      <c r="OUG106" s="726"/>
      <c r="OUH106" s="726"/>
      <c r="OUI106" s="726"/>
      <c r="OUJ106" s="726"/>
      <c r="OUK106" s="726"/>
      <c r="OUL106" s="726"/>
      <c r="OUM106" s="726"/>
      <c r="OUN106" s="726"/>
      <c r="OUO106" s="726"/>
      <c r="OUP106" s="726"/>
      <c r="OUQ106" s="726"/>
      <c r="OUR106" s="726"/>
      <c r="OUS106" s="726"/>
      <c r="OUT106" s="726"/>
      <c r="OUU106" s="726"/>
      <c r="OUV106" s="726"/>
      <c r="OUW106" s="726"/>
      <c r="OUX106" s="726"/>
      <c r="OUY106" s="726"/>
      <c r="OUZ106" s="726"/>
      <c r="OVA106" s="726"/>
      <c r="OVB106" s="726"/>
      <c r="OVC106" s="726"/>
      <c r="OVD106" s="726"/>
      <c r="OVE106" s="726"/>
      <c r="OVF106" s="726"/>
      <c r="OVG106" s="726"/>
      <c r="OVH106" s="726"/>
      <c r="OVI106" s="726"/>
      <c r="OVJ106" s="726"/>
      <c r="OVK106" s="726"/>
      <c r="OVL106" s="726"/>
      <c r="OVM106" s="726"/>
      <c r="OVN106" s="726"/>
      <c r="OVO106" s="726"/>
      <c r="OVP106" s="726"/>
      <c r="OVQ106" s="726"/>
      <c r="OVR106" s="726"/>
      <c r="OVS106" s="726"/>
      <c r="OVT106" s="726"/>
      <c r="OVU106" s="726"/>
      <c r="OVV106" s="726"/>
      <c r="OVW106" s="726"/>
      <c r="OVX106" s="726"/>
      <c r="OVY106" s="726"/>
      <c r="OVZ106" s="726"/>
      <c r="OWA106" s="726"/>
      <c r="OWB106" s="726"/>
      <c r="OWC106" s="726"/>
      <c r="OWD106" s="726"/>
      <c r="OWE106" s="726"/>
      <c r="OWF106" s="726"/>
      <c r="OWG106" s="726"/>
      <c r="OWH106" s="726"/>
      <c r="OWI106" s="726"/>
      <c r="OWJ106" s="726"/>
      <c r="OWK106" s="726"/>
      <c r="OWL106" s="726"/>
      <c r="OWM106" s="726"/>
      <c r="OWN106" s="726"/>
      <c r="OWO106" s="726"/>
      <c r="OWP106" s="726"/>
      <c r="OWQ106" s="726"/>
      <c r="OWR106" s="726"/>
      <c r="OWS106" s="726"/>
      <c r="OWT106" s="726"/>
      <c r="OWU106" s="726"/>
      <c r="OWV106" s="726"/>
      <c r="OWW106" s="726"/>
      <c r="OWX106" s="726"/>
      <c r="OWY106" s="726"/>
      <c r="OWZ106" s="726"/>
      <c r="OXA106" s="726"/>
      <c r="OXB106" s="726"/>
      <c r="OXC106" s="726"/>
      <c r="OXD106" s="726"/>
      <c r="OXE106" s="726"/>
      <c r="OXF106" s="726"/>
      <c r="OXG106" s="726"/>
      <c r="OXH106" s="726"/>
      <c r="OXI106" s="726"/>
      <c r="OXJ106" s="726"/>
      <c r="OXK106" s="726"/>
      <c r="OXL106" s="726"/>
      <c r="OXM106" s="726"/>
      <c r="OXN106" s="726"/>
      <c r="OXO106" s="726"/>
      <c r="OXP106" s="726"/>
      <c r="OXQ106" s="726"/>
      <c r="OXR106" s="726"/>
      <c r="OXS106" s="726"/>
      <c r="OXT106" s="726"/>
      <c r="OXU106" s="726"/>
      <c r="OXV106" s="726"/>
      <c r="OXW106" s="726"/>
      <c r="OXX106" s="726"/>
      <c r="OXY106" s="726"/>
      <c r="OXZ106" s="726"/>
      <c r="OYA106" s="726"/>
      <c r="OYB106" s="726"/>
      <c r="OYC106" s="726"/>
      <c r="OYD106" s="726"/>
      <c r="OYE106" s="726"/>
      <c r="OYF106" s="726"/>
      <c r="OYG106" s="726"/>
      <c r="OYH106" s="726"/>
      <c r="OYI106" s="726"/>
      <c r="OYJ106" s="726"/>
      <c r="OYK106" s="726"/>
      <c r="OYL106" s="726"/>
      <c r="OYM106" s="726"/>
      <c r="OYN106" s="726"/>
      <c r="OYO106" s="726"/>
      <c r="OYP106" s="726"/>
      <c r="OYQ106" s="726"/>
      <c r="OYR106" s="726"/>
      <c r="OYS106" s="726"/>
      <c r="OYT106" s="726"/>
      <c r="OYU106" s="726"/>
      <c r="OYV106" s="726"/>
      <c r="OYW106" s="726"/>
      <c r="OYX106" s="726"/>
      <c r="OYY106" s="726"/>
      <c r="OYZ106" s="726"/>
      <c r="OZA106" s="726"/>
      <c r="OZB106" s="726"/>
      <c r="OZC106" s="726"/>
      <c r="OZD106" s="726"/>
      <c r="OZE106" s="726"/>
      <c r="OZF106" s="726"/>
      <c r="OZG106" s="726"/>
      <c r="OZH106" s="726"/>
      <c r="OZI106" s="726"/>
      <c r="OZJ106" s="726"/>
      <c r="OZK106" s="726"/>
      <c r="OZL106" s="726"/>
      <c r="OZM106" s="726"/>
      <c r="OZN106" s="726"/>
      <c r="OZO106" s="726"/>
      <c r="OZP106" s="726"/>
      <c r="OZQ106" s="726"/>
      <c r="OZR106" s="726"/>
      <c r="OZS106" s="726"/>
      <c r="OZT106" s="726"/>
      <c r="OZU106" s="726"/>
      <c r="OZV106" s="726"/>
      <c r="OZW106" s="726"/>
      <c r="OZX106" s="726"/>
      <c r="OZY106" s="726"/>
      <c r="OZZ106" s="726"/>
      <c r="PAA106" s="726"/>
      <c r="PAB106" s="726"/>
      <c r="PAC106" s="726"/>
      <c r="PAD106" s="726"/>
      <c r="PAE106" s="726"/>
      <c r="PAF106" s="726"/>
      <c r="PAG106" s="726"/>
      <c r="PAH106" s="726"/>
      <c r="PAI106" s="726"/>
      <c r="PAJ106" s="726"/>
      <c r="PAK106" s="726"/>
      <c r="PAL106" s="726"/>
      <c r="PAM106" s="726"/>
      <c r="PAN106" s="726"/>
      <c r="PAO106" s="726"/>
      <c r="PAP106" s="726"/>
      <c r="PAQ106" s="726"/>
      <c r="PAR106" s="726"/>
      <c r="PAS106" s="726"/>
      <c r="PAT106" s="726"/>
      <c r="PAU106" s="726"/>
      <c r="PAV106" s="726"/>
      <c r="PAW106" s="726"/>
      <c r="PAX106" s="726"/>
      <c r="PAY106" s="726"/>
      <c r="PAZ106" s="726"/>
      <c r="PBA106" s="726"/>
      <c r="PBB106" s="726"/>
      <c r="PBC106" s="726"/>
      <c r="PBD106" s="726"/>
      <c r="PBE106" s="726"/>
      <c r="PBF106" s="726"/>
      <c r="PBG106" s="726"/>
      <c r="PBH106" s="726"/>
      <c r="PBI106" s="726"/>
      <c r="PBJ106" s="726"/>
      <c r="PBK106" s="726"/>
      <c r="PBL106" s="726"/>
      <c r="PBM106" s="726"/>
      <c r="PBN106" s="726"/>
      <c r="PBO106" s="726"/>
      <c r="PBP106" s="726"/>
      <c r="PBQ106" s="726"/>
      <c r="PBR106" s="726"/>
      <c r="PBS106" s="726"/>
      <c r="PBT106" s="726"/>
      <c r="PBU106" s="726"/>
      <c r="PBV106" s="726"/>
      <c r="PBW106" s="726"/>
      <c r="PBX106" s="726"/>
      <c r="PBY106" s="726"/>
      <c r="PBZ106" s="726"/>
      <c r="PCA106" s="726"/>
      <c r="PCB106" s="726"/>
      <c r="PCC106" s="726"/>
      <c r="PCD106" s="726"/>
      <c r="PCE106" s="726"/>
      <c r="PCF106" s="726"/>
      <c r="PCG106" s="726"/>
      <c r="PCH106" s="726"/>
      <c r="PCI106" s="726"/>
      <c r="PCJ106" s="726"/>
      <c r="PCK106" s="726"/>
      <c r="PCL106" s="726"/>
      <c r="PCM106" s="726"/>
      <c r="PCN106" s="726"/>
      <c r="PCO106" s="726"/>
      <c r="PCP106" s="726"/>
      <c r="PCQ106" s="726"/>
      <c r="PCR106" s="726"/>
      <c r="PCS106" s="726"/>
      <c r="PCT106" s="726"/>
      <c r="PCU106" s="726"/>
      <c r="PCV106" s="726"/>
      <c r="PCW106" s="726"/>
      <c r="PCX106" s="726"/>
      <c r="PCY106" s="726"/>
      <c r="PCZ106" s="726"/>
      <c r="PDA106" s="726"/>
      <c r="PDB106" s="726"/>
      <c r="PDC106" s="726"/>
      <c r="PDD106" s="726"/>
      <c r="PDE106" s="726"/>
      <c r="PDF106" s="726"/>
      <c r="PDG106" s="726"/>
      <c r="PDH106" s="726"/>
      <c r="PDI106" s="726"/>
      <c r="PDJ106" s="726"/>
      <c r="PDK106" s="726"/>
      <c r="PDL106" s="726"/>
      <c r="PDM106" s="726"/>
      <c r="PDN106" s="726"/>
      <c r="PDO106" s="726"/>
      <c r="PDP106" s="726"/>
      <c r="PDQ106" s="726"/>
      <c r="PDR106" s="726"/>
      <c r="PDS106" s="726"/>
      <c r="PDT106" s="726"/>
      <c r="PDU106" s="726"/>
      <c r="PDV106" s="726"/>
      <c r="PDW106" s="726"/>
      <c r="PDX106" s="726"/>
      <c r="PDY106" s="726"/>
      <c r="PDZ106" s="726"/>
      <c r="PEA106" s="726"/>
      <c r="PEB106" s="726"/>
      <c r="PEC106" s="726"/>
      <c r="PED106" s="726"/>
      <c r="PEE106" s="726"/>
      <c r="PEF106" s="726"/>
      <c r="PEG106" s="726"/>
      <c r="PEH106" s="726"/>
      <c r="PEI106" s="726"/>
      <c r="PEJ106" s="726"/>
      <c r="PEK106" s="726"/>
      <c r="PEL106" s="726"/>
      <c r="PEM106" s="726"/>
      <c r="PEN106" s="726"/>
      <c r="PEO106" s="726"/>
      <c r="PEP106" s="726"/>
      <c r="PEQ106" s="726"/>
      <c r="PER106" s="726"/>
      <c r="PES106" s="726"/>
      <c r="PET106" s="726"/>
      <c r="PEU106" s="726"/>
      <c r="PEV106" s="726"/>
      <c r="PEW106" s="726"/>
      <c r="PEX106" s="726"/>
      <c r="PEY106" s="726"/>
      <c r="PEZ106" s="726"/>
      <c r="PFA106" s="726"/>
      <c r="PFB106" s="726"/>
      <c r="PFC106" s="726"/>
      <c r="PFD106" s="726"/>
      <c r="PFE106" s="726"/>
      <c r="PFF106" s="726"/>
      <c r="PFG106" s="726"/>
      <c r="PFH106" s="726"/>
      <c r="PFI106" s="726"/>
      <c r="PFJ106" s="726"/>
      <c r="PFK106" s="726"/>
      <c r="PFL106" s="726"/>
      <c r="PFM106" s="726"/>
      <c r="PFN106" s="726"/>
      <c r="PFO106" s="726"/>
      <c r="PFP106" s="726"/>
      <c r="PFQ106" s="726"/>
      <c r="PFR106" s="726"/>
      <c r="PFS106" s="726"/>
      <c r="PFT106" s="726"/>
      <c r="PFU106" s="726"/>
      <c r="PFV106" s="726"/>
      <c r="PFW106" s="726"/>
      <c r="PFX106" s="726"/>
      <c r="PFY106" s="726"/>
      <c r="PFZ106" s="726"/>
      <c r="PGA106" s="726"/>
      <c r="PGB106" s="726"/>
      <c r="PGC106" s="726"/>
      <c r="PGD106" s="726"/>
      <c r="PGE106" s="726"/>
      <c r="PGF106" s="726"/>
      <c r="PGG106" s="726"/>
      <c r="PGH106" s="726"/>
      <c r="PGI106" s="726"/>
      <c r="PGJ106" s="726"/>
      <c r="PGK106" s="726"/>
      <c r="PGL106" s="726"/>
      <c r="PGM106" s="726"/>
      <c r="PGN106" s="726"/>
      <c r="PGO106" s="726"/>
      <c r="PGP106" s="726"/>
      <c r="PGQ106" s="726"/>
      <c r="PGR106" s="726"/>
      <c r="PGS106" s="726"/>
      <c r="PGT106" s="726"/>
      <c r="PGU106" s="726"/>
      <c r="PGV106" s="726"/>
      <c r="PGW106" s="726"/>
      <c r="PGX106" s="726"/>
      <c r="PGY106" s="726"/>
      <c r="PGZ106" s="726"/>
      <c r="PHA106" s="726"/>
      <c r="PHB106" s="726"/>
      <c r="PHC106" s="726"/>
      <c r="PHD106" s="726"/>
      <c r="PHE106" s="726"/>
      <c r="PHF106" s="726"/>
      <c r="PHG106" s="726"/>
      <c r="PHH106" s="726"/>
      <c r="PHI106" s="726"/>
      <c r="PHJ106" s="726"/>
      <c r="PHK106" s="726"/>
      <c r="PHL106" s="726"/>
      <c r="PHM106" s="726"/>
      <c r="PHN106" s="726"/>
      <c r="PHO106" s="726"/>
      <c r="PHP106" s="726"/>
      <c r="PHQ106" s="726"/>
      <c r="PHR106" s="726"/>
      <c r="PHS106" s="726"/>
      <c r="PHT106" s="726"/>
      <c r="PHU106" s="726"/>
      <c r="PHV106" s="726"/>
      <c r="PHW106" s="726"/>
      <c r="PHX106" s="726"/>
      <c r="PHY106" s="726"/>
      <c r="PHZ106" s="726"/>
      <c r="PIA106" s="726"/>
      <c r="PIB106" s="726"/>
      <c r="PIC106" s="726"/>
      <c r="PID106" s="726"/>
      <c r="PIE106" s="726"/>
      <c r="PIF106" s="726"/>
      <c r="PIG106" s="726"/>
      <c r="PIH106" s="726"/>
      <c r="PII106" s="726"/>
      <c r="PIJ106" s="726"/>
      <c r="PIK106" s="726"/>
      <c r="PIL106" s="726"/>
      <c r="PIM106" s="726"/>
      <c r="PIN106" s="726"/>
      <c r="PIO106" s="726"/>
      <c r="PIP106" s="726"/>
      <c r="PIQ106" s="726"/>
      <c r="PIR106" s="726"/>
      <c r="PIS106" s="726"/>
      <c r="PIT106" s="726"/>
      <c r="PIU106" s="726"/>
      <c r="PIV106" s="726"/>
      <c r="PIW106" s="726"/>
      <c r="PIX106" s="726"/>
      <c r="PIY106" s="726"/>
      <c r="PIZ106" s="726"/>
      <c r="PJA106" s="726"/>
      <c r="PJB106" s="726"/>
      <c r="PJC106" s="726"/>
      <c r="PJD106" s="726"/>
      <c r="PJE106" s="726"/>
      <c r="PJF106" s="726"/>
      <c r="PJG106" s="726"/>
      <c r="PJH106" s="726"/>
      <c r="PJI106" s="726"/>
      <c r="PJJ106" s="726"/>
      <c r="PJK106" s="726"/>
      <c r="PJL106" s="726"/>
      <c r="PJM106" s="726"/>
      <c r="PJN106" s="726"/>
      <c r="PJO106" s="726"/>
      <c r="PJP106" s="726"/>
      <c r="PJQ106" s="726"/>
      <c r="PJR106" s="726"/>
      <c r="PJS106" s="726"/>
      <c r="PJT106" s="726"/>
      <c r="PJU106" s="726"/>
      <c r="PJV106" s="726"/>
      <c r="PJW106" s="726"/>
      <c r="PJX106" s="726"/>
      <c r="PJY106" s="726"/>
      <c r="PJZ106" s="726"/>
      <c r="PKA106" s="726"/>
      <c r="PKB106" s="726"/>
      <c r="PKC106" s="726"/>
      <c r="PKD106" s="726"/>
      <c r="PKE106" s="726"/>
      <c r="PKF106" s="726"/>
      <c r="PKG106" s="726"/>
      <c r="PKH106" s="726"/>
      <c r="PKI106" s="726"/>
      <c r="PKJ106" s="726"/>
      <c r="PKK106" s="726"/>
      <c r="PKL106" s="726"/>
      <c r="PKM106" s="726"/>
      <c r="PKN106" s="726"/>
      <c r="PKO106" s="726"/>
      <c r="PKP106" s="726"/>
      <c r="PKQ106" s="726"/>
      <c r="PKR106" s="726"/>
      <c r="PKS106" s="726"/>
      <c r="PKT106" s="726"/>
      <c r="PKU106" s="726"/>
      <c r="PKV106" s="726"/>
      <c r="PKW106" s="726"/>
      <c r="PKX106" s="726"/>
      <c r="PKY106" s="726"/>
      <c r="PKZ106" s="726"/>
      <c r="PLA106" s="726"/>
      <c r="PLB106" s="726"/>
      <c r="PLC106" s="726"/>
      <c r="PLD106" s="726"/>
      <c r="PLE106" s="726"/>
      <c r="PLF106" s="726"/>
      <c r="PLG106" s="726"/>
      <c r="PLH106" s="726"/>
      <c r="PLI106" s="726"/>
      <c r="PLJ106" s="726"/>
      <c r="PLK106" s="726"/>
      <c r="PLL106" s="726"/>
      <c r="PLM106" s="726"/>
      <c r="PLN106" s="726"/>
      <c r="PLO106" s="726"/>
      <c r="PLP106" s="726"/>
      <c r="PLQ106" s="726"/>
      <c r="PLR106" s="726"/>
      <c r="PLS106" s="726"/>
      <c r="PLT106" s="726"/>
      <c r="PLU106" s="726"/>
      <c r="PLV106" s="726"/>
      <c r="PLW106" s="726"/>
      <c r="PLX106" s="726"/>
      <c r="PLY106" s="726"/>
      <c r="PLZ106" s="726"/>
      <c r="PMA106" s="726"/>
      <c r="PMB106" s="726"/>
      <c r="PMC106" s="726"/>
      <c r="PMD106" s="726"/>
      <c r="PME106" s="726"/>
      <c r="PMF106" s="726"/>
      <c r="PMG106" s="726"/>
      <c r="PMH106" s="726"/>
      <c r="PMI106" s="726"/>
      <c r="PMJ106" s="726"/>
      <c r="PMK106" s="726"/>
      <c r="PML106" s="726"/>
      <c r="PMM106" s="726"/>
      <c r="PMN106" s="726"/>
      <c r="PMO106" s="726"/>
      <c r="PMP106" s="726"/>
      <c r="PMQ106" s="726"/>
      <c r="PMR106" s="726"/>
      <c r="PMS106" s="726"/>
      <c r="PMT106" s="726"/>
      <c r="PMU106" s="726"/>
      <c r="PMV106" s="726"/>
      <c r="PMW106" s="726"/>
      <c r="PMX106" s="726"/>
      <c r="PMY106" s="726"/>
      <c r="PMZ106" s="726"/>
      <c r="PNA106" s="726"/>
      <c r="PNB106" s="726"/>
      <c r="PNC106" s="726"/>
      <c r="PND106" s="726"/>
      <c r="PNE106" s="726"/>
      <c r="PNF106" s="726"/>
      <c r="PNG106" s="726"/>
      <c r="PNH106" s="726"/>
      <c r="PNI106" s="726"/>
      <c r="PNJ106" s="726"/>
      <c r="PNK106" s="726"/>
      <c r="PNL106" s="726"/>
      <c r="PNM106" s="726"/>
      <c r="PNN106" s="726"/>
      <c r="PNO106" s="726"/>
      <c r="PNP106" s="726"/>
      <c r="PNQ106" s="726"/>
      <c r="PNR106" s="726"/>
      <c r="PNS106" s="726"/>
      <c r="PNT106" s="726"/>
      <c r="PNU106" s="726"/>
      <c r="PNV106" s="726"/>
      <c r="PNW106" s="726"/>
      <c r="PNX106" s="726"/>
      <c r="PNY106" s="726"/>
      <c r="PNZ106" s="726"/>
      <c r="POA106" s="726"/>
      <c r="POB106" s="726"/>
      <c r="POC106" s="726"/>
      <c r="POD106" s="726"/>
      <c r="POE106" s="726"/>
      <c r="POF106" s="726"/>
      <c r="POG106" s="726"/>
      <c r="POH106" s="726"/>
      <c r="POI106" s="726"/>
      <c r="POJ106" s="726"/>
      <c r="POK106" s="726"/>
      <c r="POL106" s="726"/>
      <c r="POM106" s="726"/>
      <c r="PON106" s="726"/>
      <c r="POO106" s="726"/>
      <c r="POP106" s="726"/>
      <c r="POQ106" s="726"/>
      <c r="POR106" s="726"/>
      <c r="POS106" s="726"/>
      <c r="POT106" s="726"/>
      <c r="POU106" s="726"/>
      <c r="POV106" s="726"/>
      <c r="POW106" s="726"/>
      <c r="POX106" s="726"/>
      <c r="POY106" s="726"/>
      <c r="POZ106" s="726"/>
      <c r="PPA106" s="726"/>
      <c r="PPB106" s="726"/>
      <c r="PPC106" s="726"/>
      <c r="PPD106" s="726"/>
      <c r="PPE106" s="726"/>
      <c r="PPF106" s="726"/>
      <c r="PPG106" s="726"/>
      <c r="PPH106" s="726"/>
      <c r="PPI106" s="726"/>
      <c r="PPJ106" s="726"/>
      <c r="PPK106" s="726"/>
      <c r="PPL106" s="726"/>
      <c r="PPM106" s="726"/>
      <c r="PPN106" s="726"/>
      <c r="PPO106" s="726"/>
      <c r="PPP106" s="726"/>
      <c r="PPQ106" s="726"/>
      <c r="PPR106" s="726"/>
      <c r="PPS106" s="726"/>
      <c r="PPT106" s="726"/>
      <c r="PPU106" s="726"/>
      <c r="PPV106" s="726"/>
      <c r="PPW106" s="726"/>
      <c r="PPX106" s="726"/>
      <c r="PPY106" s="726"/>
      <c r="PPZ106" s="726"/>
      <c r="PQA106" s="726"/>
      <c r="PQB106" s="726"/>
      <c r="PQC106" s="726"/>
      <c r="PQD106" s="726"/>
      <c r="PQE106" s="726"/>
      <c r="PQF106" s="726"/>
      <c r="PQG106" s="726"/>
      <c r="PQH106" s="726"/>
      <c r="PQI106" s="726"/>
      <c r="PQJ106" s="726"/>
      <c r="PQK106" s="726"/>
      <c r="PQL106" s="726"/>
      <c r="PQM106" s="726"/>
      <c r="PQN106" s="726"/>
      <c r="PQO106" s="726"/>
      <c r="PQP106" s="726"/>
      <c r="PQQ106" s="726"/>
      <c r="PQR106" s="726"/>
      <c r="PQS106" s="726"/>
      <c r="PQT106" s="726"/>
      <c r="PQU106" s="726"/>
      <c r="PQV106" s="726"/>
      <c r="PQW106" s="726"/>
      <c r="PQX106" s="726"/>
      <c r="PQY106" s="726"/>
      <c r="PQZ106" s="726"/>
      <c r="PRA106" s="726"/>
      <c r="PRB106" s="726"/>
      <c r="PRC106" s="726"/>
      <c r="PRD106" s="726"/>
      <c r="PRE106" s="726"/>
      <c r="PRF106" s="726"/>
      <c r="PRG106" s="726"/>
      <c r="PRH106" s="726"/>
      <c r="PRI106" s="726"/>
      <c r="PRJ106" s="726"/>
      <c r="PRK106" s="726"/>
      <c r="PRL106" s="726"/>
      <c r="PRM106" s="726"/>
      <c r="PRN106" s="726"/>
      <c r="PRO106" s="726"/>
      <c r="PRP106" s="726"/>
      <c r="PRQ106" s="726"/>
      <c r="PRR106" s="726"/>
      <c r="PRS106" s="726"/>
      <c r="PRT106" s="726"/>
      <c r="PRU106" s="726"/>
      <c r="PRV106" s="726"/>
      <c r="PRW106" s="726"/>
      <c r="PRX106" s="726"/>
      <c r="PRY106" s="726"/>
      <c r="PRZ106" s="726"/>
      <c r="PSA106" s="726"/>
      <c r="PSB106" s="726"/>
      <c r="PSC106" s="726"/>
      <c r="PSD106" s="726"/>
      <c r="PSE106" s="726"/>
      <c r="PSF106" s="726"/>
      <c r="PSG106" s="726"/>
      <c r="PSH106" s="726"/>
      <c r="PSI106" s="726"/>
      <c r="PSJ106" s="726"/>
      <c r="PSK106" s="726"/>
      <c r="PSL106" s="726"/>
      <c r="PSM106" s="726"/>
      <c r="PSN106" s="726"/>
      <c r="PSO106" s="726"/>
      <c r="PSP106" s="726"/>
      <c r="PSQ106" s="726"/>
      <c r="PSR106" s="726"/>
      <c r="PSS106" s="726"/>
      <c r="PST106" s="726"/>
      <c r="PSU106" s="726"/>
      <c r="PSV106" s="726"/>
      <c r="PSW106" s="726"/>
      <c r="PSX106" s="726"/>
      <c r="PSY106" s="726"/>
      <c r="PSZ106" s="726"/>
      <c r="PTA106" s="726"/>
      <c r="PTB106" s="726"/>
      <c r="PTC106" s="726"/>
      <c r="PTD106" s="726"/>
      <c r="PTE106" s="726"/>
      <c r="PTF106" s="726"/>
      <c r="PTG106" s="726"/>
      <c r="PTH106" s="726"/>
      <c r="PTI106" s="726"/>
      <c r="PTJ106" s="726"/>
      <c r="PTK106" s="726"/>
      <c r="PTL106" s="726"/>
      <c r="PTM106" s="726"/>
      <c r="PTN106" s="726"/>
      <c r="PTO106" s="726"/>
      <c r="PTP106" s="726"/>
      <c r="PTQ106" s="726"/>
      <c r="PTR106" s="726"/>
      <c r="PTS106" s="726"/>
      <c r="PTT106" s="726"/>
      <c r="PTU106" s="726"/>
      <c r="PTV106" s="726"/>
      <c r="PTW106" s="726"/>
      <c r="PTX106" s="726"/>
      <c r="PTY106" s="726"/>
      <c r="PTZ106" s="726"/>
      <c r="PUA106" s="726"/>
      <c r="PUB106" s="726"/>
      <c r="PUC106" s="726"/>
      <c r="PUD106" s="726"/>
      <c r="PUE106" s="726"/>
      <c r="PUF106" s="726"/>
      <c r="PUG106" s="726"/>
      <c r="PUH106" s="726"/>
      <c r="PUI106" s="726"/>
      <c r="PUJ106" s="726"/>
      <c r="PUK106" s="726"/>
      <c r="PUL106" s="726"/>
      <c r="PUM106" s="726"/>
      <c r="PUN106" s="726"/>
      <c r="PUO106" s="726"/>
      <c r="PUP106" s="726"/>
      <c r="PUQ106" s="726"/>
      <c r="PUR106" s="726"/>
      <c r="PUS106" s="726"/>
      <c r="PUT106" s="726"/>
      <c r="PUU106" s="726"/>
      <c r="PUV106" s="726"/>
      <c r="PUW106" s="726"/>
      <c r="PUX106" s="726"/>
      <c r="PUY106" s="726"/>
      <c r="PUZ106" s="726"/>
      <c r="PVA106" s="726"/>
      <c r="PVB106" s="726"/>
      <c r="PVC106" s="726"/>
      <c r="PVD106" s="726"/>
      <c r="PVE106" s="726"/>
      <c r="PVF106" s="726"/>
      <c r="PVG106" s="726"/>
      <c r="PVH106" s="726"/>
      <c r="PVI106" s="726"/>
      <c r="PVJ106" s="726"/>
      <c r="PVK106" s="726"/>
      <c r="PVL106" s="726"/>
      <c r="PVM106" s="726"/>
      <c r="PVN106" s="726"/>
      <c r="PVO106" s="726"/>
      <c r="PVP106" s="726"/>
      <c r="PVQ106" s="726"/>
      <c r="PVR106" s="726"/>
      <c r="PVS106" s="726"/>
      <c r="PVT106" s="726"/>
      <c r="PVU106" s="726"/>
      <c r="PVV106" s="726"/>
      <c r="PVW106" s="726"/>
      <c r="PVX106" s="726"/>
      <c r="PVY106" s="726"/>
      <c r="PVZ106" s="726"/>
      <c r="PWA106" s="726"/>
      <c r="PWB106" s="726"/>
      <c r="PWC106" s="726"/>
      <c r="PWD106" s="726"/>
      <c r="PWE106" s="726"/>
      <c r="PWF106" s="726"/>
      <c r="PWG106" s="726"/>
      <c r="PWH106" s="726"/>
      <c r="PWI106" s="726"/>
      <c r="PWJ106" s="726"/>
      <c r="PWK106" s="726"/>
      <c r="PWL106" s="726"/>
      <c r="PWM106" s="726"/>
      <c r="PWN106" s="726"/>
      <c r="PWO106" s="726"/>
      <c r="PWP106" s="726"/>
      <c r="PWQ106" s="726"/>
      <c r="PWR106" s="726"/>
      <c r="PWS106" s="726"/>
      <c r="PWT106" s="726"/>
      <c r="PWU106" s="726"/>
      <c r="PWV106" s="726"/>
      <c r="PWW106" s="726"/>
      <c r="PWX106" s="726"/>
      <c r="PWY106" s="726"/>
      <c r="PWZ106" s="726"/>
      <c r="PXA106" s="726"/>
      <c r="PXB106" s="726"/>
      <c r="PXC106" s="726"/>
      <c r="PXD106" s="726"/>
      <c r="PXE106" s="726"/>
      <c r="PXF106" s="726"/>
      <c r="PXG106" s="726"/>
      <c r="PXH106" s="726"/>
      <c r="PXI106" s="726"/>
      <c r="PXJ106" s="726"/>
      <c r="PXK106" s="726"/>
      <c r="PXL106" s="726"/>
      <c r="PXM106" s="726"/>
      <c r="PXN106" s="726"/>
      <c r="PXO106" s="726"/>
      <c r="PXP106" s="726"/>
      <c r="PXQ106" s="726"/>
      <c r="PXR106" s="726"/>
      <c r="PXS106" s="726"/>
      <c r="PXT106" s="726"/>
      <c r="PXU106" s="726"/>
      <c r="PXV106" s="726"/>
      <c r="PXW106" s="726"/>
      <c r="PXX106" s="726"/>
      <c r="PXY106" s="726"/>
      <c r="PXZ106" s="726"/>
      <c r="PYA106" s="726"/>
      <c r="PYB106" s="726"/>
      <c r="PYC106" s="726"/>
      <c r="PYD106" s="726"/>
      <c r="PYE106" s="726"/>
      <c r="PYF106" s="726"/>
      <c r="PYG106" s="726"/>
      <c r="PYH106" s="726"/>
      <c r="PYI106" s="726"/>
      <c r="PYJ106" s="726"/>
      <c r="PYK106" s="726"/>
      <c r="PYL106" s="726"/>
      <c r="PYM106" s="726"/>
      <c r="PYN106" s="726"/>
      <c r="PYO106" s="726"/>
      <c r="PYP106" s="726"/>
      <c r="PYQ106" s="726"/>
      <c r="PYR106" s="726"/>
      <c r="PYS106" s="726"/>
      <c r="PYT106" s="726"/>
      <c r="PYU106" s="726"/>
      <c r="PYV106" s="726"/>
      <c r="PYW106" s="726"/>
      <c r="PYX106" s="726"/>
      <c r="PYY106" s="726"/>
      <c r="PYZ106" s="726"/>
      <c r="PZA106" s="726"/>
      <c r="PZB106" s="726"/>
      <c r="PZC106" s="726"/>
      <c r="PZD106" s="726"/>
      <c r="PZE106" s="726"/>
      <c r="PZF106" s="726"/>
      <c r="PZG106" s="726"/>
      <c r="PZH106" s="726"/>
      <c r="PZI106" s="726"/>
      <c r="PZJ106" s="726"/>
      <c r="PZK106" s="726"/>
      <c r="PZL106" s="726"/>
      <c r="PZM106" s="726"/>
      <c r="PZN106" s="726"/>
      <c r="PZO106" s="726"/>
      <c r="PZP106" s="726"/>
      <c r="PZQ106" s="726"/>
      <c r="PZR106" s="726"/>
      <c r="PZS106" s="726"/>
      <c r="PZT106" s="726"/>
      <c r="PZU106" s="726"/>
      <c r="PZV106" s="726"/>
      <c r="PZW106" s="726"/>
      <c r="PZX106" s="726"/>
      <c r="PZY106" s="726"/>
      <c r="PZZ106" s="726"/>
      <c r="QAA106" s="726"/>
      <c r="QAB106" s="726"/>
      <c r="QAC106" s="726"/>
      <c r="QAD106" s="726"/>
      <c r="QAE106" s="726"/>
      <c r="QAF106" s="726"/>
      <c r="QAG106" s="726"/>
      <c r="QAH106" s="726"/>
      <c r="QAI106" s="726"/>
      <c r="QAJ106" s="726"/>
      <c r="QAK106" s="726"/>
      <c r="QAL106" s="726"/>
      <c r="QAM106" s="726"/>
      <c r="QAN106" s="726"/>
      <c r="QAO106" s="726"/>
      <c r="QAP106" s="726"/>
      <c r="QAQ106" s="726"/>
      <c r="QAR106" s="726"/>
      <c r="QAS106" s="726"/>
      <c r="QAT106" s="726"/>
      <c r="QAU106" s="726"/>
      <c r="QAV106" s="726"/>
      <c r="QAW106" s="726"/>
      <c r="QAX106" s="726"/>
      <c r="QAY106" s="726"/>
      <c r="QAZ106" s="726"/>
      <c r="QBA106" s="726"/>
      <c r="QBB106" s="726"/>
      <c r="QBC106" s="726"/>
      <c r="QBD106" s="726"/>
      <c r="QBE106" s="726"/>
      <c r="QBF106" s="726"/>
      <c r="QBG106" s="726"/>
      <c r="QBH106" s="726"/>
      <c r="QBI106" s="726"/>
      <c r="QBJ106" s="726"/>
      <c r="QBK106" s="726"/>
      <c r="QBL106" s="726"/>
      <c r="QBM106" s="726"/>
      <c r="QBN106" s="726"/>
      <c r="QBO106" s="726"/>
      <c r="QBP106" s="726"/>
      <c r="QBQ106" s="726"/>
      <c r="QBR106" s="726"/>
      <c r="QBS106" s="726"/>
      <c r="QBT106" s="726"/>
      <c r="QBU106" s="726"/>
      <c r="QBV106" s="726"/>
      <c r="QBW106" s="726"/>
      <c r="QBX106" s="726"/>
      <c r="QBY106" s="726"/>
      <c r="QBZ106" s="726"/>
      <c r="QCA106" s="726"/>
      <c r="QCB106" s="726"/>
      <c r="QCC106" s="726"/>
      <c r="QCD106" s="726"/>
      <c r="QCE106" s="726"/>
      <c r="QCF106" s="726"/>
      <c r="QCG106" s="726"/>
      <c r="QCH106" s="726"/>
      <c r="QCI106" s="726"/>
      <c r="QCJ106" s="726"/>
      <c r="QCK106" s="726"/>
      <c r="QCL106" s="726"/>
      <c r="QCM106" s="726"/>
      <c r="QCN106" s="726"/>
      <c r="QCO106" s="726"/>
      <c r="QCP106" s="726"/>
      <c r="QCQ106" s="726"/>
      <c r="QCR106" s="726"/>
      <c r="QCS106" s="726"/>
      <c r="QCT106" s="726"/>
      <c r="QCU106" s="726"/>
      <c r="QCV106" s="726"/>
      <c r="QCW106" s="726"/>
      <c r="QCX106" s="726"/>
      <c r="QCY106" s="726"/>
      <c r="QCZ106" s="726"/>
      <c r="QDA106" s="726"/>
      <c r="QDB106" s="726"/>
      <c r="QDC106" s="726"/>
      <c r="QDD106" s="726"/>
      <c r="QDE106" s="726"/>
      <c r="QDF106" s="726"/>
      <c r="QDG106" s="726"/>
      <c r="QDH106" s="726"/>
      <c r="QDI106" s="726"/>
      <c r="QDJ106" s="726"/>
      <c r="QDK106" s="726"/>
      <c r="QDL106" s="726"/>
      <c r="QDM106" s="726"/>
      <c r="QDN106" s="726"/>
      <c r="QDO106" s="726"/>
      <c r="QDP106" s="726"/>
      <c r="QDQ106" s="726"/>
      <c r="QDR106" s="726"/>
      <c r="QDS106" s="726"/>
      <c r="QDT106" s="726"/>
      <c r="QDU106" s="726"/>
      <c r="QDV106" s="726"/>
      <c r="QDW106" s="726"/>
      <c r="QDX106" s="726"/>
      <c r="QDY106" s="726"/>
      <c r="QDZ106" s="726"/>
      <c r="QEA106" s="726"/>
      <c r="QEB106" s="726"/>
      <c r="QEC106" s="726"/>
      <c r="QED106" s="726"/>
      <c r="QEE106" s="726"/>
      <c r="QEF106" s="726"/>
      <c r="QEG106" s="726"/>
      <c r="QEH106" s="726"/>
      <c r="QEI106" s="726"/>
      <c r="QEJ106" s="726"/>
      <c r="QEK106" s="726"/>
      <c r="QEL106" s="726"/>
      <c r="QEM106" s="726"/>
      <c r="QEN106" s="726"/>
      <c r="QEO106" s="726"/>
      <c r="QEP106" s="726"/>
      <c r="QEQ106" s="726"/>
      <c r="QER106" s="726"/>
      <c r="QES106" s="726"/>
      <c r="QET106" s="726"/>
      <c r="QEU106" s="726"/>
      <c r="QEV106" s="726"/>
      <c r="QEW106" s="726"/>
      <c r="QEX106" s="726"/>
      <c r="QEY106" s="726"/>
      <c r="QEZ106" s="726"/>
      <c r="QFA106" s="726"/>
      <c r="QFB106" s="726"/>
      <c r="QFC106" s="726"/>
      <c r="QFD106" s="726"/>
      <c r="QFE106" s="726"/>
      <c r="QFF106" s="726"/>
      <c r="QFG106" s="726"/>
      <c r="QFH106" s="726"/>
      <c r="QFI106" s="726"/>
      <c r="QFJ106" s="726"/>
      <c r="QFK106" s="726"/>
      <c r="QFL106" s="726"/>
      <c r="QFM106" s="726"/>
      <c r="QFN106" s="726"/>
      <c r="QFO106" s="726"/>
      <c r="QFP106" s="726"/>
      <c r="QFQ106" s="726"/>
      <c r="QFR106" s="726"/>
      <c r="QFS106" s="726"/>
      <c r="QFT106" s="726"/>
      <c r="QFU106" s="726"/>
      <c r="QFV106" s="726"/>
      <c r="QFW106" s="726"/>
      <c r="QFX106" s="726"/>
      <c r="QFY106" s="726"/>
      <c r="QFZ106" s="726"/>
      <c r="QGA106" s="726"/>
      <c r="QGB106" s="726"/>
      <c r="QGC106" s="726"/>
      <c r="QGD106" s="726"/>
      <c r="QGE106" s="726"/>
      <c r="QGF106" s="726"/>
      <c r="QGG106" s="726"/>
      <c r="QGH106" s="726"/>
      <c r="QGI106" s="726"/>
      <c r="QGJ106" s="726"/>
      <c r="QGK106" s="726"/>
      <c r="QGL106" s="726"/>
      <c r="QGM106" s="726"/>
      <c r="QGN106" s="726"/>
      <c r="QGO106" s="726"/>
      <c r="QGP106" s="726"/>
      <c r="QGQ106" s="726"/>
      <c r="QGR106" s="726"/>
      <c r="QGS106" s="726"/>
      <c r="QGT106" s="726"/>
      <c r="QGU106" s="726"/>
      <c r="QGV106" s="726"/>
      <c r="QGW106" s="726"/>
      <c r="QGX106" s="726"/>
      <c r="QGY106" s="726"/>
      <c r="QGZ106" s="726"/>
      <c r="QHA106" s="726"/>
      <c r="QHB106" s="726"/>
      <c r="QHC106" s="726"/>
      <c r="QHD106" s="726"/>
      <c r="QHE106" s="726"/>
      <c r="QHF106" s="726"/>
      <c r="QHG106" s="726"/>
      <c r="QHH106" s="726"/>
      <c r="QHI106" s="726"/>
      <c r="QHJ106" s="726"/>
      <c r="QHK106" s="726"/>
      <c r="QHL106" s="726"/>
      <c r="QHM106" s="726"/>
      <c r="QHN106" s="726"/>
      <c r="QHO106" s="726"/>
      <c r="QHP106" s="726"/>
      <c r="QHQ106" s="726"/>
      <c r="QHR106" s="726"/>
      <c r="QHS106" s="726"/>
      <c r="QHT106" s="726"/>
      <c r="QHU106" s="726"/>
      <c r="QHV106" s="726"/>
      <c r="QHW106" s="726"/>
      <c r="QHX106" s="726"/>
      <c r="QHY106" s="726"/>
      <c r="QHZ106" s="726"/>
      <c r="QIA106" s="726"/>
      <c r="QIB106" s="726"/>
      <c r="QIC106" s="726"/>
      <c r="QID106" s="726"/>
      <c r="QIE106" s="726"/>
      <c r="QIF106" s="726"/>
      <c r="QIG106" s="726"/>
      <c r="QIH106" s="726"/>
      <c r="QII106" s="726"/>
      <c r="QIJ106" s="726"/>
      <c r="QIK106" s="726"/>
      <c r="QIL106" s="726"/>
      <c r="QIM106" s="726"/>
      <c r="QIN106" s="726"/>
      <c r="QIO106" s="726"/>
      <c r="QIP106" s="726"/>
      <c r="QIQ106" s="726"/>
      <c r="QIR106" s="726"/>
      <c r="QIS106" s="726"/>
      <c r="QIT106" s="726"/>
      <c r="QIU106" s="726"/>
      <c r="QIV106" s="726"/>
      <c r="QIW106" s="726"/>
      <c r="QIX106" s="726"/>
      <c r="QIY106" s="726"/>
      <c r="QIZ106" s="726"/>
      <c r="QJA106" s="726"/>
      <c r="QJB106" s="726"/>
      <c r="QJC106" s="726"/>
      <c r="QJD106" s="726"/>
      <c r="QJE106" s="726"/>
      <c r="QJF106" s="726"/>
      <c r="QJG106" s="726"/>
      <c r="QJH106" s="726"/>
      <c r="QJI106" s="726"/>
      <c r="QJJ106" s="726"/>
      <c r="QJK106" s="726"/>
      <c r="QJL106" s="726"/>
      <c r="QJM106" s="726"/>
      <c r="QJN106" s="726"/>
      <c r="QJO106" s="726"/>
      <c r="QJP106" s="726"/>
      <c r="QJQ106" s="726"/>
      <c r="QJR106" s="726"/>
      <c r="QJS106" s="726"/>
      <c r="QJT106" s="726"/>
      <c r="QJU106" s="726"/>
      <c r="QJV106" s="726"/>
      <c r="QJW106" s="726"/>
      <c r="QJX106" s="726"/>
      <c r="QJY106" s="726"/>
      <c r="QJZ106" s="726"/>
      <c r="QKA106" s="726"/>
      <c r="QKB106" s="726"/>
      <c r="QKC106" s="726"/>
      <c r="QKD106" s="726"/>
      <c r="QKE106" s="726"/>
      <c r="QKF106" s="726"/>
      <c r="QKG106" s="726"/>
      <c r="QKH106" s="726"/>
      <c r="QKI106" s="726"/>
      <c r="QKJ106" s="726"/>
      <c r="QKK106" s="726"/>
      <c r="QKL106" s="726"/>
      <c r="QKM106" s="726"/>
      <c r="QKN106" s="726"/>
      <c r="QKO106" s="726"/>
      <c r="QKP106" s="726"/>
      <c r="QKQ106" s="726"/>
      <c r="QKR106" s="726"/>
      <c r="QKS106" s="726"/>
      <c r="QKT106" s="726"/>
      <c r="QKU106" s="726"/>
      <c r="QKV106" s="726"/>
      <c r="QKW106" s="726"/>
      <c r="QKX106" s="726"/>
      <c r="QKY106" s="726"/>
      <c r="QKZ106" s="726"/>
      <c r="QLA106" s="726"/>
      <c r="QLB106" s="726"/>
      <c r="QLC106" s="726"/>
      <c r="QLD106" s="726"/>
      <c r="QLE106" s="726"/>
      <c r="QLF106" s="726"/>
      <c r="QLG106" s="726"/>
      <c r="QLH106" s="726"/>
      <c r="QLI106" s="726"/>
      <c r="QLJ106" s="726"/>
      <c r="QLK106" s="726"/>
      <c r="QLL106" s="726"/>
      <c r="QLM106" s="726"/>
      <c r="QLN106" s="726"/>
      <c r="QLO106" s="726"/>
      <c r="QLP106" s="726"/>
      <c r="QLQ106" s="726"/>
      <c r="QLR106" s="726"/>
      <c r="QLS106" s="726"/>
      <c r="QLT106" s="726"/>
      <c r="QLU106" s="726"/>
      <c r="QLV106" s="726"/>
      <c r="QLW106" s="726"/>
      <c r="QLX106" s="726"/>
      <c r="QLY106" s="726"/>
      <c r="QLZ106" s="726"/>
      <c r="QMA106" s="726"/>
      <c r="QMB106" s="726"/>
      <c r="QMC106" s="726"/>
      <c r="QMD106" s="726"/>
      <c r="QME106" s="726"/>
      <c r="QMF106" s="726"/>
      <c r="QMG106" s="726"/>
      <c r="QMH106" s="726"/>
      <c r="QMI106" s="726"/>
      <c r="QMJ106" s="726"/>
      <c r="QMK106" s="726"/>
      <c r="QML106" s="726"/>
      <c r="QMM106" s="726"/>
      <c r="QMN106" s="726"/>
      <c r="QMO106" s="726"/>
      <c r="QMP106" s="726"/>
      <c r="QMQ106" s="726"/>
      <c r="QMR106" s="726"/>
      <c r="QMS106" s="726"/>
      <c r="QMT106" s="726"/>
      <c r="QMU106" s="726"/>
      <c r="QMV106" s="726"/>
      <c r="QMW106" s="726"/>
      <c r="QMX106" s="726"/>
      <c r="QMY106" s="726"/>
      <c r="QMZ106" s="726"/>
      <c r="QNA106" s="726"/>
      <c r="QNB106" s="726"/>
      <c r="QNC106" s="726"/>
      <c r="QND106" s="726"/>
      <c r="QNE106" s="726"/>
      <c r="QNF106" s="726"/>
      <c r="QNG106" s="726"/>
      <c r="QNH106" s="726"/>
      <c r="QNI106" s="726"/>
      <c r="QNJ106" s="726"/>
      <c r="QNK106" s="726"/>
      <c r="QNL106" s="726"/>
      <c r="QNM106" s="726"/>
      <c r="QNN106" s="726"/>
      <c r="QNO106" s="726"/>
      <c r="QNP106" s="726"/>
      <c r="QNQ106" s="726"/>
      <c r="QNR106" s="726"/>
      <c r="QNS106" s="726"/>
      <c r="QNT106" s="726"/>
      <c r="QNU106" s="726"/>
      <c r="QNV106" s="726"/>
      <c r="QNW106" s="726"/>
      <c r="QNX106" s="726"/>
      <c r="QNY106" s="726"/>
      <c r="QNZ106" s="726"/>
      <c r="QOA106" s="726"/>
      <c r="QOB106" s="726"/>
      <c r="QOC106" s="726"/>
      <c r="QOD106" s="726"/>
      <c r="QOE106" s="726"/>
      <c r="QOF106" s="726"/>
      <c r="QOG106" s="726"/>
      <c r="QOH106" s="726"/>
      <c r="QOI106" s="726"/>
      <c r="QOJ106" s="726"/>
      <c r="QOK106" s="726"/>
      <c r="QOL106" s="726"/>
      <c r="QOM106" s="726"/>
      <c r="QON106" s="726"/>
      <c r="QOO106" s="726"/>
      <c r="QOP106" s="726"/>
      <c r="QOQ106" s="726"/>
      <c r="QOR106" s="726"/>
      <c r="QOS106" s="726"/>
      <c r="QOT106" s="726"/>
      <c r="QOU106" s="726"/>
      <c r="QOV106" s="726"/>
      <c r="QOW106" s="726"/>
      <c r="QOX106" s="726"/>
      <c r="QOY106" s="726"/>
      <c r="QOZ106" s="726"/>
      <c r="QPA106" s="726"/>
      <c r="QPB106" s="726"/>
      <c r="QPC106" s="726"/>
      <c r="QPD106" s="726"/>
      <c r="QPE106" s="726"/>
      <c r="QPF106" s="726"/>
      <c r="QPG106" s="726"/>
      <c r="QPH106" s="726"/>
      <c r="QPI106" s="726"/>
      <c r="QPJ106" s="726"/>
      <c r="QPK106" s="726"/>
      <c r="QPL106" s="726"/>
      <c r="QPM106" s="726"/>
      <c r="QPN106" s="726"/>
      <c r="QPO106" s="726"/>
      <c r="QPP106" s="726"/>
      <c r="QPQ106" s="726"/>
      <c r="QPR106" s="726"/>
      <c r="QPS106" s="726"/>
      <c r="QPT106" s="726"/>
      <c r="QPU106" s="726"/>
      <c r="QPV106" s="726"/>
      <c r="QPW106" s="726"/>
      <c r="QPX106" s="726"/>
      <c r="QPY106" s="726"/>
      <c r="QPZ106" s="726"/>
      <c r="QQA106" s="726"/>
      <c r="QQB106" s="726"/>
      <c r="QQC106" s="726"/>
      <c r="QQD106" s="726"/>
      <c r="QQE106" s="726"/>
      <c r="QQF106" s="726"/>
      <c r="QQG106" s="726"/>
      <c r="QQH106" s="726"/>
      <c r="QQI106" s="726"/>
      <c r="QQJ106" s="726"/>
      <c r="QQK106" s="726"/>
      <c r="QQL106" s="726"/>
      <c r="QQM106" s="726"/>
      <c r="QQN106" s="726"/>
      <c r="QQO106" s="726"/>
      <c r="QQP106" s="726"/>
      <c r="QQQ106" s="726"/>
      <c r="QQR106" s="726"/>
      <c r="QQS106" s="726"/>
      <c r="QQT106" s="726"/>
      <c r="QQU106" s="726"/>
      <c r="QQV106" s="726"/>
      <c r="QQW106" s="726"/>
      <c r="QQX106" s="726"/>
      <c r="QQY106" s="726"/>
      <c r="QQZ106" s="726"/>
      <c r="QRA106" s="726"/>
      <c r="QRB106" s="726"/>
      <c r="QRC106" s="726"/>
      <c r="QRD106" s="726"/>
      <c r="QRE106" s="726"/>
      <c r="QRF106" s="726"/>
      <c r="QRG106" s="726"/>
      <c r="QRH106" s="726"/>
      <c r="QRI106" s="726"/>
      <c r="QRJ106" s="726"/>
      <c r="QRK106" s="726"/>
      <c r="QRL106" s="726"/>
      <c r="QRM106" s="726"/>
      <c r="QRN106" s="726"/>
      <c r="QRO106" s="726"/>
      <c r="QRP106" s="726"/>
      <c r="QRQ106" s="726"/>
      <c r="QRR106" s="726"/>
      <c r="QRS106" s="726"/>
      <c r="QRT106" s="726"/>
      <c r="QRU106" s="726"/>
      <c r="QRV106" s="726"/>
      <c r="QRW106" s="726"/>
      <c r="QRX106" s="726"/>
      <c r="QRY106" s="726"/>
      <c r="QRZ106" s="726"/>
      <c r="QSA106" s="726"/>
      <c r="QSB106" s="726"/>
      <c r="QSC106" s="726"/>
      <c r="QSD106" s="726"/>
      <c r="QSE106" s="726"/>
      <c r="QSF106" s="726"/>
      <c r="QSG106" s="726"/>
      <c r="QSH106" s="726"/>
      <c r="QSI106" s="726"/>
      <c r="QSJ106" s="726"/>
      <c r="QSK106" s="726"/>
      <c r="QSL106" s="726"/>
      <c r="QSM106" s="726"/>
      <c r="QSN106" s="726"/>
      <c r="QSO106" s="726"/>
      <c r="QSP106" s="726"/>
      <c r="QSQ106" s="726"/>
      <c r="QSR106" s="726"/>
      <c r="QSS106" s="726"/>
      <c r="QST106" s="726"/>
      <c r="QSU106" s="726"/>
      <c r="QSV106" s="726"/>
      <c r="QSW106" s="726"/>
      <c r="QSX106" s="726"/>
      <c r="QSY106" s="726"/>
      <c r="QSZ106" s="726"/>
      <c r="QTA106" s="726"/>
      <c r="QTB106" s="726"/>
      <c r="QTC106" s="726"/>
      <c r="QTD106" s="726"/>
      <c r="QTE106" s="726"/>
      <c r="QTF106" s="726"/>
      <c r="QTG106" s="726"/>
      <c r="QTH106" s="726"/>
      <c r="QTI106" s="726"/>
      <c r="QTJ106" s="726"/>
      <c r="QTK106" s="726"/>
      <c r="QTL106" s="726"/>
      <c r="QTM106" s="726"/>
      <c r="QTN106" s="726"/>
      <c r="QTO106" s="726"/>
      <c r="QTP106" s="726"/>
      <c r="QTQ106" s="726"/>
      <c r="QTR106" s="726"/>
      <c r="QTS106" s="726"/>
      <c r="QTT106" s="726"/>
      <c r="QTU106" s="726"/>
      <c r="QTV106" s="726"/>
      <c r="QTW106" s="726"/>
      <c r="QTX106" s="726"/>
      <c r="QTY106" s="726"/>
      <c r="QTZ106" s="726"/>
      <c r="QUA106" s="726"/>
      <c r="QUB106" s="726"/>
      <c r="QUC106" s="726"/>
      <c r="QUD106" s="726"/>
      <c r="QUE106" s="726"/>
      <c r="QUF106" s="726"/>
      <c r="QUG106" s="726"/>
      <c r="QUH106" s="726"/>
      <c r="QUI106" s="726"/>
      <c r="QUJ106" s="726"/>
      <c r="QUK106" s="726"/>
      <c r="QUL106" s="726"/>
      <c r="QUM106" s="726"/>
      <c r="QUN106" s="726"/>
      <c r="QUO106" s="726"/>
      <c r="QUP106" s="726"/>
      <c r="QUQ106" s="726"/>
      <c r="QUR106" s="726"/>
      <c r="QUS106" s="726"/>
      <c r="QUT106" s="726"/>
      <c r="QUU106" s="726"/>
      <c r="QUV106" s="726"/>
      <c r="QUW106" s="726"/>
      <c r="QUX106" s="726"/>
      <c r="QUY106" s="726"/>
      <c r="QUZ106" s="726"/>
      <c r="QVA106" s="726"/>
      <c r="QVB106" s="726"/>
      <c r="QVC106" s="726"/>
      <c r="QVD106" s="726"/>
      <c r="QVE106" s="726"/>
      <c r="QVF106" s="726"/>
      <c r="QVG106" s="726"/>
      <c r="QVH106" s="726"/>
      <c r="QVI106" s="726"/>
      <c r="QVJ106" s="726"/>
      <c r="QVK106" s="726"/>
      <c r="QVL106" s="726"/>
      <c r="QVM106" s="726"/>
      <c r="QVN106" s="726"/>
      <c r="QVO106" s="726"/>
      <c r="QVP106" s="726"/>
      <c r="QVQ106" s="726"/>
      <c r="QVR106" s="726"/>
      <c r="QVS106" s="726"/>
      <c r="QVT106" s="726"/>
      <c r="QVU106" s="726"/>
      <c r="QVV106" s="726"/>
      <c r="QVW106" s="726"/>
      <c r="QVX106" s="726"/>
      <c r="QVY106" s="726"/>
      <c r="QVZ106" s="726"/>
      <c r="QWA106" s="726"/>
      <c r="QWB106" s="726"/>
      <c r="QWC106" s="726"/>
      <c r="QWD106" s="726"/>
      <c r="QWE106" s="726"/>
      <c r="QWF106" s="726"/>
      <c r="QWG106" s="726"/>
      <c r="QWH106" s="726"/>
      <c r="QWI106" s="726"/>
      <c r="QWJ106" s="726"/>
      <c r="QWK106" s="726"/>
      <c r="QWL106" s="726"/>
      <c r="QWM106" s="726"/>
      <c r="QWN106" s="726"/>
      <c r="QWO106" s="726"/>
      <c r="QWP106" s="726"/>
      <c r="QWQ106" s="726"/>
      <c r="QWR106" s="726"/>
      <c r="QWS106" s="726"/>
      <c r="QWT106" s="726"/>
      <c r="QWU106" s="726"/>
      <c r="QWV106" s="726"/>
      <c r="QWW106" s="726"/>
      <c r="QWX106" s="726"/>
      <c r="QWY106" s="726"/>
      <c r="QWZ106" s="726"/>
      <c r="QXA106" s="726"/>
      <c r="QXB106" s="726"/>
      <c r="QXC106" s="726"/>
      <c r="QXD106" s="726"/>
      <c r="QXE106" s="726"/>
      <c r="QXF106" s="726"/>
      <c r="QXG106" s="726"/>
      <c r="QXH106" s="726"/>
      <c r="QXI106" s="726"/>
      <c r="QXJ106" s="726"/>
      <c r="QXK106" s="726"/>
      <c r="QXL106" s="726"/>
      <c r="QXM106" s="726"/>
      <c r="QXN106" s="726"/>
      <c r="QXO106" s="726"/>
      <c r="QXP106" s="726"/>
      <c r="QXQ106" s="726"/>
      <c r="QXR106" s="726"/>
      <c r="QXS106" s="726"/>
      <c r="QXT106" s="726"/>
      <c r="QXU106" s="726"/>
      <c r="QXV106" s="726"/>
      <c r="QXW106" s="726"/>
      <c r="QXX106" s="726"/>
      <c r="QXY106" s="726"/>
      <c r="QXZ106" s="726"/>
      <c r="QYA106" s="726"/>
      <c r="QYB106" s="726"/>
      <c r="QYC106" s="726"/>
      <c r="QYD106" s="726"/>
      <c r="QYE106" s="726"/>
      <c r="QYF106" s="726"/>
      <c r="QYG106" s="726"/>
      <c r="QYH106" s="726"/>
      <c r="QYI106" s="726"/>
      <c r="QYJ106" s="726"/>
      <c r="QYK106" s="726"/>
      <c r="QYL106" s="726"/>
      <c r="QYM106" s="726"/>
      <c r="QYN106" s="726"/>
      <c r="QYO106" s="726"/>
      <c r="QYP106" s="726"/>
      <c r="QYQ106" s="726"/>
      <c r="QYR106" s="726"/>
      <c r="QYS106" s="726"/>
      <c r="QYT106" s="726"/>
      <c r="QYU106" s="726"/>
      <c r="QYV106" s="726"/>
      <c r="QYW106" s="726"/>
      <c r="QYX106" s="726"/>
      <c r="QYY106" s="726"/>
      <c r="QYZ106" s="726"/>
      <c r="QZA106" s="726"/>
      <c r="QZB106" s="726"/>
      <c r="QZC106" s="726"/>
      <c r="QZD106" s="726"/>
      <c r="QZE106" s="726"/>
      <c r="QZF106" s="726"/>
      <c r="QZG106" s="726"/>
      <c r="QZH106" s="726"/>
      <c r="QZI106" s="726"/>
      <c r="QZJ106" s="726"/>
      <c r="QZK106" s="726"/>
      <c r="QZL106" s="726"/>
      <c r="QZM106" s="726"/>
      <c r="QZN106" s="726"/>
      <c r="QZO106" s="726"/>
      <c r="QZP106" s="726"/>
      <c r="QZQ106" s="726"/>
      <c r="QZR106" s="726"/>
      <c r="QZS106" s="726"/>
      <c r="QZT106" s="726"/>
      <c r="QZU106" s="726"/>
      <c r="QZV106" s="726"/>
      <c r="QZW106" s="726"/>
      <c r="QZX106" s="726"/>
      <c r="QZY106" s="726"/>
      <c r="QZZ106" s="726"/>
      <c r="RAA106" s="726"/>
      <c r="RAB106" s="726"/>
      <c r="RAC106" s="726"/>
      <c r="RAD106" s="726"/>
      <c r="RAE106" s="726"/>
      <c r="RAF106" s="726"/>
      <c r="RAG106" s="726"/>
      <c r="RAH106" s="726"/>
      <c r="RAI106" s="726"/>
      <c r="RAJ106" s="726"/>
      <c r="RAK106" s="726"/>
      <c r="RAL106" s="726"/>
      <c r="RAM106" s="726"/>
      <c r="RAN106" s="726"/>
      <c r="RAO106" s="726"/>
      <c r="RAP106" s="726"/>
      <c r="RAQ106" s="726"/>
      <c r="RAR106" s="726"/>
      <c r="RAS106" s="726"/>
      <c r="RAT106" s="726"/>
      <c r="RAU106" s="726"/>
      <c r="RAV106" s="726"/>
      <c r="RAW106" s="726"/>
      <c r="RAX106" s="726"/>
      <c r="RAY106" s="726"/>
      <c r="RAZ106" s="726"/>
      <c r="RBA106" s="726"/>
      <c r="RBB106" s="726"/>
      <c r="RBC106" s="726"/>
      <c r="RBD106" s="726"/>
      <c r="RBE106" s="726"/>
      <c r="RBF106" s="726"/>
      <c r="RBG106" s="726"/>
      <c r="RBH106" s="726"/>
      <c r="RBI106" s="726"/>
      <c r="RBJ106" s="726"/>
      <c r="RBK106" s="726"/>
      <c r="RBL106" s="726"/>
      <c r="RBM106" s="726"/>
      <c r="RBN106" s="726"/>
      <c r="RBO106" s="726"/>
      <c r="RBP106" s="726"/>
      <c r="RBQ106" s="726"/>
      <c r="RBR106" s="726"/>
      <c r="RBS106" s="726"/>
      <c r="RBT106" s="726"/>
      <c r="RBU106" s="726"/>
      <c r="RBV106" s="726"/>
      <c r="RBW106" s="726"/>
      <c r="RBX106" s="726"/>
      <c r="RBY106" s="726"/>
      <c r="RBZ106" s="726"/>
      <c r="RCA106" s="726"/>
      <c r="RCB106" s="726"/>
      <c r="RCC106" s="726"/>
      <c r="RCD106" s="726"/>
      <c r="RCE106" s="726"/>
      <c r="RCF106" s="726"/>
      <c r="RCG106" s="726"/>
      <c r="RCH106" s="726"/>
      <c r="RCI106" s="726"/>
      <c r="RCJ106" s="726"/>
      <c r="RCK106" s="726"/>
      <c r="RCL106" s="726"/>
      <c r="RCM106" s="726"/>
      <c r="RCN106" s="726"/>
      <c r="RCO106" s="726"/>
      <c r="RCP106" s="726"/>
      <c r="RCQ106" s="726"/>
      <c r="RCR106" s="726"/>
      <c r="RCS106" s="726"/>
      <c r="RCT106" s="726"/>
      <c r="RCU106" s="726"/>
      <c r="RCV106" s="726"/>
      <c r="RCW106" s="726"/>
      <c r="RCX106" s="726"/>
      <c r="RCY106" s="726"/>
      <c r="RCZ106" s="726"/>
      <c r="RDA106" s="726"/>
      <c r="RDB106" s="726"/>
      <c r="RDC106" s="726"/>
      <c r="RDD106" s="726"/>
      <c r="RDE106" s="726"/>
      <c r="RDF106" s="726"/>
      <c r="RDG106" s="726"/>
      <c r="RDH106" s="726"/>
      <c r="RDI106" s="726"/>
      <c r="RDJ106" s="726"/>
      <c r="RDK106" s="726"/>
      <c r="RDL106" s="726"/>
      <c r="RDM106" s="726"/>
      <c r="RDN106" s="726"/>
      <c r="RDO106" s="726"/>
      <c r="RDP106" s="726"/>
      <c r="RDQ106" s="726"/>
      <c r="RDR106" s="726"/>
      <c r="RDS106" s="726"/>
      <c r="RDT106" s="726"/>
      <c r="RDU106" s="726"/>
      <c r="RDV106" s="726"/>
      <c r="RDW106" s="726"/>
      <c r="RDX106" s="726"/>
      <c r="RDY106" s="726"/>
      <c r="RDZ106" s="726"/>
      <c r="REA106" s="726"/>
      <c r="REB106" s="726"/>
      <c r="REC106" s="726"/>
      <c r="RED106" s="726"/>
      <c r="REE106" s="726"/>
      <c r="REF106" s="726"/>
      <c r="REG106" s="726"/>
      <c r="REH106" s="726"/>
      <c r="REI106" s="726"/>
      <c r="REJ106" s="726"/>
      <c r="REK106" s="726"/>
      <c r="REL106" s="726"/>
      <c r="REM106" s="726"/>
      <c r="REN106" s="726"/>
      <c r="REO106" s="726"/>
      <c r="REP106" s="726"/>
      <c r="REQ106" s="726"/>
      <c r="RER106" s="726"/>
      <c r="RES106" s="726"/>
      <c r="RET106" s="726"/>
      <c r="REU106" s="726"/>
      <c r="REV106" s="726"/>
      <c r="REW106" s="726"/>
      <c r="REX106" s="726"/>
      <c r="REY106" s="726"/>
      <c r="REZ106" s="726"/>
      <c r="RFA106" s="726"/>
      <c r="RFB106" s="726"/>
      <c r="RFC106" s="726"/>
      <c r="RFD106" s="726"/>
      <c r="RFE106" s="726"/>
      <c r="RFF106" s="726"/>
      <c r="RFG106" s="726"/>
      <c r="RFH106" s="726"/>
      <c r="RFI106" s="726"/>
      <c r="RFJ106" s="726"/>
      <c r="RFK106" s="726"/>
      <c r="RFL106" s="726"/>
      <c r="RFM106" s="726"/>
      <c r="RFN106" s="726"/>
      <c r="RFO106" s="726"/>
      <c r="RFP106" s="726"/>
      <c r="RFQ106" s="726"/>
      <c r="RFR106" s="726"/>
      <c r="RFS106" s="726"/>
      <c r="RFT106" s="726"/>
      <c r="RFU106" s="726"/>
      <c r="RFV106" s="726"/>
      <c r="RFW106" s="726"/>
      <c r="RFX106" s="726"/>
      <c r="RFY106" s="726"/>
      <c r="RFZ106" s="726"/>
      <c r="RGA106" s="726"/>
      <c r="RGB106" s="726"/>
      <c r="RGC106" s="726"/>
      <c r="RGD106" s="726"/>
      <c r="RGE106" s="726"/>
      <c r="RGF106" s="726"/>
      <c r="RGG106" s="726"/>
      <c r="RGH106" s="726"/>
      <c r="RGI106" s="726"/>
      <c r="RGJ106" s="726"/>
      <c r="RGK106" s="726"/>
      <c r="RGL106" s="726"/>
      <c r="RGM106" s="726"/>
      <c r="RGN106" s="726"/>
      <c r="RGO106" s="726"/>
      <c r="RGP106" s="726"/>
      <c r="RGQ106" s="726"/>
      <c r="RGR106" s="726"/>
      <c r="RGS106" s="726"/>
      <c r="RGT106" s="726"/>
      <c r="RGU106" s="726"/>
      <c r="RGV106" s="726"/>
      <c r="RGW106" s="726"/>
      <c r="RGX106" s="726"/>
      <c r="RGY106" s="726"/>
      <c r="RGZ106" s="726"/>
      <c r="RHA106" s="726"/>
      <c r="RHB106" s="726"/>
      <c r="RHC106" s="726"/>
      <c r="RHD106" s="726"/>
      <c r="RHE106" s="726"/>
      <c r="RHF106" s="726"/>
      <c r="RHG106" s="726"/>
      <c r="RHH106" s="726"/>
      <c r="RHI106" s="726"/>
      <c r="RHJ106" s="726"/>
      <c r="RHK106" s="726"/>
      <c r="RHL106" s="726"/>
      <c r="RHM106" s="726"/>
      <c r="RHN106" s="726"/>
      <c r="RHO106" s="726"/>
      <c r="RHP106" s="726"/>
      <c r="RHQ106" s="726"/>
      <c r="RHR106" s="726"/>
      <c r="RHS106" s="726"/>
      <c r="RHT106" s="726"/>
      <c r="RHU106" s="726"/>
      <c r="RHV106" s="726"/>
      <c r="RHW106" s="726"/>
      <c r="RHX106" s="726"/>
      <c r="RHY106" s="726"/>
      <c r="RHZ106" s="726"/>
      <c r="RIA106" s="726"/>
      <c r="RIB106" s="726"/>
      <c r="RIC106" s="726"/>
      <c r="RID106" s="726"/>
      <c r="RIE106" s="726"/>
      <c r="RIF106" s="726"/>
      <c r="RIG106" s="726"/>
      <c r="RIH106" s="726"/>
      <c r="RII106" s="726"/>
      <c r="RIJ106" s="726"/>
      <c r="RIK106" s="726"/>
      <c r="RIL106" s="726"/>
      <c r="RIM106" s="726"/>
      <c r="RIN106" s="726"/>
      <c r="RIO106" s="726"/>
      <c r="RIP106" s="726"/>
      <c r="RIQ106" s="726"/>
      <c r="RIR106" s="726"/>
      <c r="RIS106" s="726"/>
      <c r="RIT106" s="726"/>
      <c r="RIU106" s="726"/>
      <c r="RIV106" s="726"/>
      <c r="RIW106" s="726"/>
      <c r="RIX106" s="726"/>
      <c r="RIY106" s="726"/>
      <c r="RIZ106" s="726"/>
      <c r="RJA106" s="726"/>
      <c r="RJB106" s="726"/>
      <c r="RJC106" s="726"/>
      <c r="RJD106" s="726"/>
      <c r="RJE106" s="726"/>
      <c r="RJF106" s="726"/>
      <c r="RJG106" s="726"/>
      <c r="RJH106" s="726"/>
      <c r="RJI106" s="726"/>
      <c r="RJJ106" s="726"/>
      <c r="RJK106" s="726"/>
      <c r="RJL106" s="726"/>
      <c r="RJM106" s="726"/>
      <c r="RJN106" s="726"/>
      <c r="RJO106" s="726"/>
      <c r="RJP106" s="726"/>
      <c r="RJQ106" s="726"/>
      <c r="RJR106" s="726"/>
      <c r="RJS106" s="726"/>
      <c r="RJT106" s="726"/>
      <c r="RJU106" s="726"/>
      <c r="RJV106" s="726"/>
      <c r="RJW106" s="726"/>
      <c r="RJX106" s="726"/>
      <c r="RJY106" s="726"/>
      <c r="RJZ106" s="726"/>
      <c r="RKA106" s="726"/>
      <c r="RKB106" s="726"/>
      <c r="RKC106" s="726"/>
      <c r="RKD106" s="726"/>
      <c r="RKE106" s="726"/>
      <c r="RKF106" s="726"/>
      <c r="RKG106" s="726"/>
      <c r="RKH106" s="726"/>
      <c r="RKI106" s="726"/>
      <c r="RKJ106" s="726"/>
      <c r="RKK106" s="726"/>
      <c r="RKL106" s="726"/>
      <c r="RKM106" s="726"/>
      <c r="RKN106" s="726"/>
      <c r="RKO106" s="726"/>
      <c r="RKP106" s="726"/>
      <c r="RKQ106" s="726"/>
      <c r="RKR106" s="726"/>
      <c r="RKS106" s="726"/>
      <c r="RKT106" s="726"/>
      <c r="RKU106" s="726"/>
      <c r="RKV106" s="726"/>
      <c r="RKW106" s="726"/>
      <c r="RKX106" s="726"/>
      <c r="RKY106" s="726"/>
      <c r="RKZ106" s="726"/>
      <c r="RLA106" s="726"/>
      <c r="RLB106" s="726"/>
      <c r="RLC106" s="726"/>
      <c r="RLD106" s="726"/>
      <c r="RLE106" s="726"/>
      <c r="RLF106" s="726"/>
      <c r="RLG106" s="726"/>
      <c r="RLH106" s="726"/>
      <c r="RLI106" s="726"/>
      <c r="RLJ106" s="726"/>
      <c r="RLK106" s="726"/>
      <c r="RLL106" s="726"/>
      <c r="RLM106" s="726"/>
      <c r="RLN106" s="726"/>
      <c r="RLO106" s="726"/>
      <c r="RLP106" s="726"/>
      <c r="RLQ106" s="726"/>
      <c r="RLR106" s="726"/>
      <c r="RLS106" s="726"/>
      <c r="RLT106" s="726"/>
      <c r="RLU106" s="726"/>
      <c r="RLV106" s="726"/>
      <c r="RLW106" s="726"/>
      <c r="RLX106" s="726"/>
      <c r="RLY106" s="726"/>
      <c r="RLZ106" s="726"/>
      <c r="RMA106" s="726"/>
      <c r="RMB106" s="726"/>
      <c r="RMC106" s="726"/>
      <c r="RMD106" s="726"/>
      <c r="RME106" s="726"/>
      <c r="RMF106" s="726"/>
      <c r="RMG106" s="726"/>
      <c r="RMH106" s="726"/>
      <c r="RMI106" s="726"/>
      <c r="RMJ106" s="726"/>
      <c r="RMK106" s="726"/>
      <c r="RML106" s="726"/>
      <c r="RMM106" s="726"/>
      <c r="RMN106" s="726"/>
      <c r="RMO106" s="726"/>
      <c r="RMP106" s="726"/>
      <c r="RMQ106" s="726"/>
      <c r="RMR106" s="726"/>
      <c r="RMS106" s="726"/>
      <c r="RMT106" s="726"/>
      <c r="RMU106" s="726"/>
      <c r="RMV106" s="726"/>
      <c r="RMW106" s="726"/>
      <c r="RMX106" s="726"/>
      <c r="RMY106" s="726"/>
      <c r="RMZ106" s="726"/>
      <c r="RNA106" s="726"/>
      <c r="RNB106" s="726"/>
      <c r="RNC106" s="726"/>
      <c r="RND106" s="726"/>
      <c r="RNE106" s="726"/>
      <c r="RNF106" s="726"/>
      <c r="RNG106" s="726"/>
      <c r="RNH106" s="726"/>
      <c r="RNI106" s="726"/>
      <c r="RNJ106" s="726"/>
      <c r="RNK106" s="726"/>
      <c r="RNL106" s="726"/>
      <c r="RNM106" s="726"/>
      <c r="RNN106" s="726"/>
      <c r="RNO106" s="726"/>
      <c r="RNP106" s="726"/>
      <c r="RNQ106" s="726"/>
      <c r="RNR106" s="726"/>
      <c r="RNS106" s="726"/>
      <c r="RNT106" s="726"/>
      <c r="RNU106" s="726"/>
      <c r="RNV106" s="726"/>
      <c r="RNW106" s="726"/>
      <c r="RNX106" s="726"/>
      <c r="RNY106" s="726"/>
      <c r="RNZ106" s="726"/>
      <c r="ROA106" s="726"/>
      <c r="ROB106" s="726"/>
      <c r="ROC106" s="726"/>
      <c r="ROD106" s="726"/>
      <c r="ROE106" s="726"/>
      <c r="ROF106" s="726"/>
      <c r="ROG106" s="726"/>
      <c r="ROH106" s="726"/>
      <c r="ROI106" s="726"/>
      <c r="ROJ106" s="726"/>
      <c r="ROK106" s="726"/>
      <c r="ROL106" s="726"/>
      <c r="ROM106" s="726"/>
      <c r="RON106" s="726"/>
      <c r="ROO106" s="726"/>
      <c r="ROP106" s="726"/>
      <c r="ROQ106" s="726"/>
      <c r="ROR106" s="726"/>
      <c r="ROS106" s="726"/>
      <c r="ROT106" s="726"/>
      <c r="ROU106" s="726"/>
      <c r="ROV106" s="726"/>
      <c r="ROW106" s="726"/>
      <c r="ROX106" s="726"/>
      <c r="ROY106" s="726"/>
      <c r="ROZ106" s="726"/>
      <c r="RPA106" s="726"/>
      <c r="RPB106" s="726"/>
      <c r="RPC106" s="726"/>
      <c r="RPD106" s="726"/>
      <c r="RPE106" s="726"/>
      <c r="RPF106" s="726"/>
      <c r="RPG106" s="726"/>
      <c r="RPH106" s="726"/>
      <c r="RPI106" s="726"/>
      <c r="RPJ106" s="726"/>
      <c r="RPK106" s="726"/>
      <c r="RPL106" s="726"/>
      <c r="RPM106" s="726"/>
      <c r="RPN106" s="726"/>
      <c r="RPO106" s="726"/>
      <c r="RPP106" s="726"/>
      <c r="RPQ106" s="726"/>
      <c r="RPR106" s="726"/>
      <c r="RPS106" s="726"/>
      <c r="RPT106" s="726"/>
      <c r="RPU106" s="726"/>
      <c r="RPV106" s="726"/>
      <c r="RPW106" s="726"/>
      <c r="RPX106" s="726"/>
      <c r="RPY106" s="726"/>
      <c r="RPZ106" s="726"/>
      <c r="RQA106" s="726"/>
      <c r="RQB106" s="726"/>
      <c r="RQC106" s="726"/>
      <c r="RQD106" s="726"/>
      <c r="RQE106" s="726"/>
      <c r="RQF106" s="726"/>
      <c r="RQG106" s="726"/>
      <c r="RQH106" s="726"/>
      <c r="RQI106" s="726"/>
      <c r="RQJ106" s="726"/>
      <c r="RQK106" s="726"/>
      <c r="RQL106" s="726"/>
      <c r="RQM106" s="726"/>
      <c r="RQN106" s="726"/>
      <c r="RQO106" s="726"/>
      <c r="RQP106" s="726"/>
      <c r="RQQ106" s="726"/>
      <c r="RQR106" s="726"/>
      <c r="RQS106" s="726"/>
      <c r="RQT106" s="726"/>
      <c r="RQU106" s="726"/>
      <c r="RQV106" s="726"/>
      <c r="RQW106" s="726"/>
      <c r="RQX106" s="726"/>
      <c r="RQY106" s="726"/>
      <c r="RQZ106" s="726"/>
      <c r="RRA106" s="726"/>
      <c r="RRB106" s="726"/>
      <c r="RRC106" s="726"/>
      <c r="RRD106" s="726"/>
      <c r="RRE106" s="726"/>
      <c r="RRF106" s="726"/>
      <c r="RRG106" s="726"/>
      <c r="RRH106" s="726"/>
      <c r="RRI106" s="726"/>
      <c r="RRJ106" s="726"/>
      <c r="RRK106" s="726"/>
      <c r="RRL106" s="726"/>
      <c r="RRM106" s="726"/>
      <c r="RRN106" s="726"/>
      <c r="RRO106" s="726"/>
      <c r="RRP106" s="726"/>
      <c r="RRQ106" s="726"/>
      <c r="RRR106" s="726"/>
      <c r="RRS106" s="726"/>
      <c r="RRT106" s="726"/>
      <c r="RRU106" s="726"/>
      <c r="RRV106" s="726"/>
      <c r="RRW106" s="726"/>
      <c r="RRX106" s="726"/>
      <c r="RRY106" s="726"/>
      <c r="RRZ106" s="726"/>
      <c r="RSA106" s="726"/>
      <c r="RSB106" s="726"/>
      <c r="RSC106" s="726"/>
      <c r="RSD106" s="726"/>
      <c r="RSE106" s="726"/>
      <c r="RSF106" s="726"/>
      <c r="RSG106" s="726"/>
      <c r="RSH106" s="726"/>
      <c r="RSI106" s="726"/>
      <c r="RSJ106" s="726"/>
      <c r="RSK106" s="726"/>
      <c r="RSL106" s="726"/>
      <c r="RSM106" s="726"/>
      <c r="RSN106" s="726"/>
      <c r="RSO106" s="726"/>
      <c r="RSP106" s="726"/>
      <c r="RSQ106" s="726"/>
      <c r="RSR106" s="726"/>
      <c r="RSS106" s="726"/>
      <c r="RST106" s="726"/>
      <c r="RSU106" s="726"/>
      <c r="RSV106" s="726"/>
      <c r="RSW106" s="726"/>
      <c r="RSX106" s="726"/>
      <c r="RSY106" s="726"/>
      <c r="RSZ106" s="726"/>
      <c r="RTA106" s="726"/>
      <c r="RTB106" s="726"/>
      <c r="RTC106" s="726"/>
      <c r="RTD106" s="726"/>
      <c r="RTE106" s="726"/>
      <c r="RTF106" s="726"/>
      <c r="RTG106" s="726"/>
      <c r="RTH106" s="726"/>
      <c r="RTI106" s="726"/>
      <c r="RTJ106" s="726"/>
      <c r="RTK106" s="726"/>
      <c r="RTL106" s="726"/>
      <c r="RTM106" s="726"/>
      <c r="RTN106" s="726"/>
      <c r="RTO106" s="726"/>
      <c r="RTP106" s="726"/>
      <c r="RTQ106" s="726"/>
      <c r="RTR106" s="726"/>
      <c r="RTS106" s="726"/>
      <c r="RTT106" s="726"/>
      <c r="RTU106" s="726"/>
      <c r="RTV106" s="726"/>
      <c r="RTW106" s="726"/>
      <c r="RTX106" s="726"/>
      <c r="RTY106" s="726"/>
      <c r="RTZ106" s="726"/>
      <c r="RUA106" s="726"/>
      <c r="RUB106" s="726"/>
      <c r="RUC106" s="726"/>
      <c r="RUD106" s="726"/>
      <c r="RUE106" s="726"/>
      <c r="RUF106" s="726"/>
      <c r="RUG106" s="726"/>
      <c r="RUH106" s="726"/>
      <c r="RUI106" s="726"/>
      <c r="RUJ106" s="726"/>
      <c r="RUK106" s="726"/>
      <c r="RUL106" s="726"/>
      <c r="RUM106" s="726"/>
      <c r="RUN106" s="726"/>
      <c r="RUO106" s="726"/>
      <c r="RUP106" s="726"/>
      <c r="RUQ106" s="726"/>
      <c r="RUR106" s="726"/>
      <c r="RUS106" s="726"/>
      <c r="RUT106" s="726"/>
      <c r="RUU106" s="726"/>
      <c r="RUV106" s="726"/>
      <c r="RUW106" s="726"/>
      <c r="RUX106" s="726"/>
      <c r="RUY106" s="726"/>
      <c r="RUZ106" s="726"/>
      <c r="RVA106" s="726"/>
      <c r="RVB106" s="726"/>
      <c r="RVC106" s="726"/>
      <c r="RVD106" s="726"/>
      <c r="RVE106" s="726"/>
      <c r="RVF106" s="726"/>
      <c r="RVG106" s="726"/>
      <c r="RVH106" s="726"/>
      <c r="RVI106" s="726"/>
      <c r="RVJ106" s="726"/>
      <c r="RVK106" s="726"/>
      <c r="RVL106" s="726"/>
      <c r="RVM106" s="726"/>
      <c r="RVN106" s="726"/>
      <c r="RVO106" s="726"/>
      <c r="RVP106" s="726"/>
      <c r="RVQ106" s="726"/>
      <c r="RVR106" s="726"/>
      <c r="RVS106" s="726"/>
      <c r="RVT106" s="726"/>
      <c r="RVU106" s="726"/>
      <c r="RVV106" s="726"/>
      <c r="RVW106" s="726"/>
      <c r="RVX106" s="726"/>
      <c r="RVY106" s="726"/>
      <c r="RVZ106" s="726"/>
      <c r="RWA106" s="726"/>
      <c r="RWB106" s="726"/>
      <c r="RWC106" s="726"/>
      <c r="RWD106" s="726"/>
      <c r="RWE106" s="726"/>
      <c r="RWF106" s="726"/>
      <c r="RWG106" s="726"/>
      <c r="RWH106" s="726"/>
      <c r="RWI106" s="726"/>
      <c r="RWJ106" s="726"/>
      <c r="RWK106" s="726"/>
      <c r="RWL106" s="726"/>
      <c r="RWM106" s="726"/>
      <c r="RWN106" s="726"/>
      <c r="RWO106" s="726"/>
      <c r="RWP106" s="726"/>
      <c r="RWQ106" s="726"/>
      <c r="RWR106" s="726"/>
      <c r="RWS106" s="726"/>
      <c r="RWT106" s="726"/>
      <c r="RWU106" s="726"/>
      <c r="RWV106" s="726"/>
      <c r="RWW106" s="726"/>
      <c r="RWX106" s="726"/>
      <c r="RWY106" s="726"/>
      <c r="RWZ106" s="726"/>
      <c r="RXA106" s="726"/>
      <c r="RXB106" s="726"/>
      <c r="RXC106" s="726"/>
      <c r="RXD106" s="726"/>
      <c r="RXE106" s="726"/>
      <c r="RXF106" s="726"/>
      <c r="RXG106" s="726"/>
      <c r="RXH106" s="726"/>
      <c r="RXI106" s="726"/>
      <c r="RXJ106" s="726"/>
      <c r="RXK106" s="726"/>
      <c r="RXL106" s="726"/>
      <c r="RXM106" s="726"/>
      <c r="RXN106" s="726"/>
      <c r="RXO106" s="726"/>
      <c r="RXP106" s="726"/>
      <c r="RXQ106" s="726"/>
      <c r="RXR106" s="726"/>
      <c r="RXS106" s="726"/>
      <c r="RXT106" s="726"/>
      <c r="RXU106" s="726"/>
      <c r="RXV106" s="726"/>
      <c r="RXW106" s="726"/>
      <c r="RXX106" s="726"/>
      <c r="RXY106" s="726"/>
      <c r="RXZ106" s="726"/>
      <c r="RYA106" s="726"/>
      <c r="RYB106" s="726"/>
      <c r="RYC106" s="726"/>
      <c r="RYD106" s="726"/>
      <c r="RYE106" s="726"/>
      <c r="RYF106" s="726"/>
      <c r="RYG106" s="726"/>
      <c r="RYH106" s="726"/>
      <c r="RYI106" s="726"/>
      <c r="RYJ106" s="726"/>
      <c r="RYK106" s="726"/>
      <c r="RYL106" s="726"/>
      <c r="RYM106" s="726"/>
      <c r="RYN106" s="726"/>
      <c r="RYO106" s="726"/>
      <c r="RYP106" s="726"/>
      <c r="RYQ106" s="726"/>
      <c r="RYR106" s="726"/>
      <c r="RYS106" s="726"/>
      <c r="RYT106" s="726"/>
      <c r="RYU106" s="726"/>
      <c r="RYV106" s="726"/>
      <c r="RYW106" s="726"/>
      <c r="RYX106" s="726"/>
      <c r="RYY106" s="726"/>
      <c r="RYZ106" s="726"/>
      <c r="RZA106" s="726"/>
      <c r="RZB106" s="726"/>
      <c r="RZC106" s="726"/>
      <c r="RZD106" s="726"/>
      <c r="RZE106" s="726"/>
      <c r="RZF106" s="726"/>
      <c r="RZG106" s="726"/>
      <c r="RZH106" s="726"/>
      <c r="RZI106" s="726"/>
      <c r="RZJ106" s="726"/>
      <c r="RZK106" s="726"/>
      <c r="RZL106" s="726"/>
      <c r="RZM106" s="726"/>
      <c r="RZN106" s="726"/>
      <c r="RZO106" s="726"/>
      <c r="RZP106" s="726"/>
      <c r="RZQ106" s="726"/>
      <c r="RZR106" s="726"/>
      <c r="RZS106" s="726"/>
      <c r="RZT106" s="726"/>
      <c r="RZU106" s="726"/>
      <c r="RZV106" s="726"/>
      <c r="RZW106" s="726"/>
      <c r="RZX106" s="726"/>
      <c r="RZY106" s="726"/>
      <c r="RZZ106" s="726"/>
      <c r="SAA106" s="726"/>
      <c r="SAB106" s="726"/>
      <c r="SAC106" s="726"/>
      <c r="SAD106" s="726"/>
      <c r="SAE106" s="726"/>
      <c r="SAF106" s="726"/>
      <c r="SAG106" s="726"/>
      <c r="SAH106" s="726"/>
      <c r="SAI106" s="726"/>
      <c r="SAJ106" s="726"/>
      <c r="SAK106" s="726"/>
      <c r="SAL106" s="726"/>
      <c r="SAM106" s="726"/>
      <c r="SAN106" s="726"/>
      <c r="SAO106" s="726"/>
      <c r="SAP106" s="726"/>
      <c r="SAQ106" s="726"/>
      <c r="SAR106" s="726"/>
      <c r="SAS106" s="726"/>
      <c r="SAT106" s="726"/>
      <c r="SAU106" s="726"/>
      <c r="SAV106" s="726"/>
      <c r="SAW106" s="726"/>
      <c r="SAX106" s="726"/>
      <c r="SAY106" s="726"/>
      <c r="SAZ106" s="726"/>
      <c r="SBA106" s="726"/>
      <c r="SBB106" s="726"/>
      <c r="SBC106" s="726"/>
      <c r="SBD106" s="726"/>
      <c r="SBE106" s="726"/>
      <c r="SBF106" s="726"/>
      <c r="SBG106" s="726"/>
      <c r="SBH106" s="726"/>
      <c r="SBI106" s="726"/>
      <c r="SBJ106" s="726"/>
      <c r="SBK106" s="726"/>
      <c r="SBL106" s="726"/>
      <c r="SBM106" s="726"/>
      <c r="SBN106" s="726"/>
      <c r="SBO106" s="726"/>
      <c r="SBP106" s="726"/>
      <c r="SBQ106" s="726"/>
      <c r="SBR106" s="726"/>
      <c r="SBS106" s="726"/>
      <c r="SBT106" s="726"/>
      <c r="SBU106" s="726"/>
      <c r="SBV106" s="726"/>
      <c r="SBW106" s="726"/>
      <c r="SBX106" s="726"/>
      <c r="SBY106" s="726"/>
      <c r="SBZ106" s="726"/>
      <c r="SCA106" s="726"/>
      <c r="SCB106" s="726"/>
      <c r="SCC106" s="726"/>
      <c r="SCD106" s="726"/>
      <c r="SCE106" s="726"/>
      <c r="SCF106" s="726"/>
      <c r="SCG106" s="726"/>
      <c r="SCH106" s="726"/>
      <c r="SCI106" s="726"/>
      <c r="SCJ106" s="726"/>
      <c r="SCK106" s="726"/>
      <c r="SCL106" s="726"/>
      <c r="SCM106" s="726"/>
      <c r="SCN106" s="726"/>
      <c r="SCO106" s="726"/>
      <c r="SCP106" s="726"/>
      <c r="SCQ106" s="726"/>
      <c r="SCR106" s="726"/>
      <c r="SCS106" s="726"/>
      <c r="SCT106" s="726"/>
      <c r="SCU106" s="726"/>
      <c r="SCV106" s="726"/>
      <c r="SCW106" s="726"/>
      <c r="SCX106" s="726"/>
      <c r="SCY106" s="726"/>
      <c r="SCZ106" s="726"/>
      <c r="SDA106" s="726"/>
      <c r="SDB106" s="726"/>
      <c r="SDC106" s="726"/>
      <c r="SDD106" s="726"/>
      <c r="SDE106" s="726"/>
      <c r="SDF106" s="726"/>
      <c r="SDG106" s="726"/>
      <c r="SDH106" s="726"/>
      <c r="SDI106" s="726"/>
      <c r="SDJ106" s="726"/>
      <c r="SDK106" s="726"/>
      <c r="SDL106" s="726"/>
      <c r="SDM106" s="726"/>
      <c r="SDN106" s="726"/>
      <c r="SDO106" s="726"/>
      <c r="SDP106" s="726"/>
      <c r="SDQ106" s="726"/>
      <c r="SDR106" s="726"/>
      <c r="SDS106" s="726"/>
      <c r="SDT106" s="726"/>
      <c r="SDU106" s="726"/>
      <c r="SDV106" s="726"/>
      <c r="SDW106" s="726"/>
      <c r="SDX106" s="726"/>
      <c r="SDY106" s="726"/>
      <c r="SDZ106" s="726"/>
      <c r="SEA106" s="726"/>
      <c r="SEB106" s="726"/>
      <c r="SEC106" s="726"/>
      <c r="SED106" s="726"/>
      <c r="SEE106" s="726"/>
      <c r="SEF106" s="726"/>
      <c r="SEG106" s="726"/>
      <c r="SEH106" s="726"/>
      <c r="SEI106" s="726"/>
      <c r="SEJ106" s="726"/>
      <c r="SEK106" s="726"/>
      <c r="SEL106" s="726"/>
      <c r="SEM106" s="726"/>
      <c r="SEN106" s="726"/>
      <c r="SEO106" s="726"/>
      <c r="SEP106" s="726"/>
      <c r="SEQ106" s="726"/>
      <c r="SER106" s="726"/>
      <c r="SES106" s="726"/>
      <c r="SET106" s="726"/>
      <c r="SEU106" s="726"/>
      <c r="SEV106" s="726"/>
      <c r="SEW106" s="726"/>
      <c r="SEX106" s="726"/>
      <c r="SEY106" s="726"/>
      <c r="SEZ106" s="726"/>
      <c r="SFA106" s="726"/>
      <c r="SFB106" s="726"/>
      <c r="SFC106" s="726"/>
      <c r="SFD106" s="726"/>
      <c r="SFE106" s="726"/>
      <c r="SFF106" s="726"/>
      <c r="SFG106" s="726"/>
      <c r="SFH106" s="726"/>
      <c r="SFI106" s="726"/>
      <c r="SFJ106" s="726"/>
      <c r="SFK106" s="726"/>
      <c r="SFL106" s="726"/>
      <c r="SFM106" s="726"/>
      <c r="SFN106" s="726"/>
      <c r="SFO106" s="726"/>
      <c r="SFP106" s="726"/>
      <c r="SFQ106" s="726"/>
      <c r="SFR106" s="726"/>
      <c r="SFS106" s="726"/>
      <c r="SFT106" s="726"/>
      <c r="SFU106" s="726"/>
      <c r="SFV106" s="726"/>
      <c r="SFW106" s="726"/>
      <c r="SFX106" s="726"/>
      <c r="SFY106" s="726"/>
      <c r="SFZ106" s="726"/>
      <c r="SGA106" s="726"/>
      <c r="SGB106" s="726"/>
      <c r="SGC106" s="726"/>
      <c r="SGD106" s="726"/>
      <c r="SGE106" s="726"/>
      <c r="SGF106" s="726"/>
      <c r="SGG106" s="726"/>
      <c r="SGH106" s="726"/>
      <c r="SGI106" s="726"/>
      <c r="SGJ106" s="726"/>
      <c r="SGK106" s="726"/>
      <c r="SGL106" s="726"/>
      <c r="SGM106" s="726"/>
      <c r="SGN106" s="726"/>
      <c r="SGO106" s="726"/>
      <c r="SGP106" s="726"/>
      <c r="SGQ106" s="726"/>
      <c r="SGR106" s="726"/>
      <c r="SGS106" s="726"/>
      <c r="SGT106" s="726"/>
      <c r="SGU106" s="726"/>
      <c r="SGV106" s="726"/>
      <c r="SGW106" s="726"/>
      <c r="SGX106" s="726"/>
      <c r="SGY106" s="726"/>
      <c r="SGZ106" s="726"/>
      <c r="SHA106" s="726"/>
      <c r="SHB106" s="726"/>
      <c r="SHC106" s="726"/>
      <c r="SHD106" s="726"/>
      <c r="SHE106" s="726"/>
      <c r="SHF106" s="726"/>
      <c r="SHG106" s="726"/>
      <c r="SHH106" s="726"/>
      <c r="SHI106" s="726"/>
      <c r="SHJ106" s="726"/>
      <c r="SHK106" s="726"/>
      <c r="SHL106" s="726"/>
      <c r="SHM106" s="726"/>
      <c r="SHN106" s="726"/>
      <c r="SHO106" s="726"/>
      <c r="SHP106" s="726"/>
      <c r="SHQ106" s="726"/>
      <c r="SHR106" s="726"/>
      <c r="SHS106" s="726"/>
      <c r="SHT106" s="726"/>
      <c r="SHU106" s="726"/>
      <c r="SHV106" s="726"/>
      <c r="SHW106" s="726"/>
      <c r="SHX106" s="726"/>
      <c r="SHY106" s="726"/>
      <c r="SHZ106" s="726"/>
      <c r="SIA106" s="726"/>
      <c r="SIB106" s="726"/>
      <c r="SIC106" s="726"/>
      <c r="SID106" s="726"/>
      <c r="SIE106" s="726"/>
      <c r="SIF106" s="726"/>
      <c r="SIG106" s="726"/>
      <c r="SIH106" s="726"/>
      <c r="SII106" s="726"/>
      <c r="SIJ106" s="726"/>
      <c r="SIK106" s="726"/>
      <c r="SIL106" s="726"/>
      <c r="SIM106" s="726"/>
      <c r="SIN106" s="726"/>
      <c r="SIO106" s="726"/>
      <c r="SIP106" s="726"/>
      <c r="SIQ106" s="726"/>
      <c r="SIR106" s="726"/>
      <c r="SIS106" s="726"/>
      <c r="SIT106" s="726"/>
      <c r="SIU106" s="726"/>
      <c r="SIV106" s="726"/>
      <c r="SIW106" s="726"/>
      <c r="SIX106" s="726"/>
      <c r="SIY106" s="726"/>
      <c r="SIZ106" s="726"/>
      <c r="SJA106" s="726"/>
      <c r="SJB106" s="726"/>
      <c r="SJC106" s="726"/>
      <c r="SJD106" s="726"/>
      <c r="SJE106" s="726"/>
      <c r="SJF106" s="726"/>
      <c r="SJG106" s="726"/>
      <c r="SJH106" s="726"/>
      <c r="SJI106" s="726"/>
      <c r="SJJ106" s="726"/>
      <c r="SJK106" s="726"/>
      <c r="SJL106" s="726"/>
      <c r="SJM106" s="726"/>
      <c r="SJN106" s="726"/>
      <c r="SJO106" s="726"/>
      <c r="SJP106" s="726"/>
      <c r="SJQ106" s="726"/>
      <c r="SJR106" s="726"/>
      <c r="SJS106" s="726"/>
      <c r="SJT106" s="726"/>
      <c r="SJU106" s="726"/>
      <c r="SJV106" s="726"/>
      <c r="SJW106" s="726"/>
      <c r="SJX106" s="726"/>
      <c r="SJY106" s="726"/>
      <c r="SJZ106" s="726"/>
      <c r="SKA106" s="726"/>
      <c r="SKB106" s="726"/>
      <c r="SKC106" s="726"/>
      <c r="SKD106" s="726"/>
      <c r="SKE106" s="726"/>
      <c r="SKF106" s="726"/>
      <c r="SKG106" s="726"/>
      <c r="SKH106" s="726"/>
      <c r="SKI106" s="726"/>
      <c r="SKJ106" s="726"/>
      <c r="SKK106" s="726"/>
      <c r="SKL106" s="726"/>
      <c r="SKM106" s="726"/>
      <c r="SKN106" s="726"/>
      <c r="SKO106" s="726"/>
      <c r="SKP106" s="726"/>
      <c r="SKQ106" s="726"/>
      <c r="SKR106" s="726"/>
      <c r="SKS106" s="726"/>
      <c r="SKT106" s="726"/>
      <c r="SKU106" s="726"/>
      <c r="SKV106" s="726"/>
      <c r="SKW106" s="726"/>
      <c r="SKX106" s="726"/>
      <c r="SKY106" s="726"/>
      <c r="SKZ106" s="726"/>
      <c r="SLA106" s="726"/>
      <c r="SLB106" s="726"/>
      <c r="SLC106" s="726"/>
      <c r="SLD106" s="726"/>
      <c r="SLE106" s="726"/>
      <c r="SLF106" s="726"/>
      <c r="SLG106" s="726"/>
      <c r="SLH106" s="726"/>
      <c r="SLI106" s="726"/>
      <c r="SLJ106" s="726"/>
      <c r="SLK106" s="726"/>
      <c r="SLL106" s="726"/>
      <c r="SLM106" s="726"/>
      <c r="SLN106" s="726"/>
      <c r="SLO106" s="726"/>
      <c r="SLP106" s="726"/>
      <c r="SLQ106" s="726"/>
      <c r="SLR106" s="726"/>
      <c r="SLS106" s="726"/>
      <c r="SLT106" s="726"/>
      <c r="SLU106" s="726"/>
      <c r="SLV106" s="726"/>
      <c r="SLW106" s="726"/>
      <c r="SLX106" s="726"/>
      <c r="SLY106" s="726"/>
      <c r="SLZ106" s="726"/>
      <c r="SMA106" s="726"/>
      <c r="SMB106" s="726"/>
      <c r="SMC106" s="726"/>
      <c r="SMD106" s="726"/>
      <c r="SME106" s="726"/>
      <c r="SMF106" s="726"/>
      <c r="SMG106" s="726"/>
      <c r="SMH106" s="726"/>
      <c r="SMI106" s="726"/>
      <c r="SMJ106" s="726"/>
      <c r="SMK106" s="726"/>
      <c r="SML106" s="726"/>
      <c r="SMM106" s="726"/>
      <c r="SMN106" s="726"/>
      <c r="SMO106" s="726"/>
      <c r="SMP106" s="726"/>
      <c r="SMQ106" s="726"/>
      <c r="SMR106" s="726"/>
      <c r="SMS106" s="726"/>
      <c r="SMT106" s="726"/>
      <c r="SMU106" s="726"/>
      <c r="SMV106" s="726"/>
      <c r="SMW106" s="726"/>
      <c r="SMX106" s="726"/>
      <c r="SMY106" s="726"/>
      <c r="SMZ106" s="726"/>
      <c r="SNA106" s="726"/>
      <c r="SNB106" s="726"/>
      <c r="SNC106" s="726"/>
      <c r="SND106" s="726"/>
      <c r="SNE106" s="726"/>
      <c r="SNF106" s="726"/>
      <c r="SNG106" s="726"/>
      <c r="SNH106" s="726"/>
      <c r="SNI106" s="726"/>
      <c r="SNJ106" s="726"/>
      <c r="SNK106" s="726"/>
      <c r="SNL106" s="726"/>
      <c r="SNM106" s="726"/>
      <c r="SNN106" s="726"/>
      <c r="SNO106" s="726"/>
      <c r="SNP106" s="726"/>
      <c r="SNQ106" s="726"/>
      <c r="SNR106" s="726"/>
      <c r="SNS106" s="726"/>
      <c r="SNT106" s="726"/>
      <c r="SNU106" s="726"/>
      <c r="SNV106" s="726"/>
      <c r="SNW106" s="726"/>
      <c r="SNX106" s="726"/>
      <c r="SNY106" s="726"/>
      <c r="SNZ106" s="726"/>
      <c r="SOA106" s="726"/>
      <c r="SOB106" s="726"/>
      <c r="SOC106" s="726"/>
      <c r="SOD106" s="726"/>
      <c r="SOE106" s="726"/>
      <c r="SOF106" s="726"/>
      <c r="SOG106" s="726"/>
      <c r="SOH106" s="726"/>
      <c r="SOI106" s="726"/>
      <c r="SOJ106" s="726"/>
      <c r="SOK106" s="726"/>
      <c r="SOL106" s="726"/>
      <c r="SOM106" s="726"/>
      <c r="SON106" s="726"/>
      <c r="SOO106" s="726"/>
      <c r="SOP106" s="726"/>
      <c r="SOQ106" s="726"/>
      <c r="SOR106" s="726"/>
      <c r="SOS106" s="726"/>
      <c r="SOT106" s="726"/>
      <c r="SOU106" s="726"/>
      <c r="SOV106" s="726"/>
      <c r="SOW106" s="726"/>
      <c r="SOX106" s="726"/>
      <c r="SOY106" s="726"/>
      <c r="SOZ106" s="726"/>
      <c r="SPA106" s="726"/>
      <c r="SPB106" s="726"/>
      <c r="SPC106" s="726"/>
      <c r="SPD106" s="726"/>
      <c r="SPE106" s="726"/>
      <c r="SPF106" s="726"/>
      <c r="SPG106" s="726"/>
      <c r="SPH106" s="726"/>
      <c r="SPI106" s="726"/>
      <c r="SPJ106" s="726"/>
      <c r="SPK106" s="726"/>
      <c r="SPL106" s="726"/>
      <c r="SPM106" s="726"/>
      <c r="SPN106" s="726"/>
      <c r="SPO106" s="726"/>
      <c r="SPP106" s="726"/>
      <c r="SPQ106" s="726"/>
      <c r="SPR106" s="726"/>
      <c r="SPS106" s="726"/>
      <c r="SPT106" s="726"/>
      <c r="SPU106" s="726"/>
      <c r="SPV106" s="726"/>
      <c r="SPW106" s="726"/>
      <c r="SPX106" s="726"/>
      <c r="SPY106" s="726"/>
      <c r="SPZ106" s="726"/>
      <c r="SQA106" s="726"/>
      <c r="SQB106" s="726"/>
      <c r="SQC106" s="726"/>
      <c r="SQD106" s="726"/>
      <c r="SQE106" s="726"/>
      <c r="SQF106" s="726"/>
      <c r="SQG106" s="726"/>
      <c r="SQH106" s="726"/>
      <c r="SQI106" s="726"/>
      <c r="SQJ106" s="726"/>
      <c r="SQK106" s="726"/>
      <c r="SQL106" s="726"/>
      <c r="SQM106" s="726"/>
      <c r="SQN106" s="726"/>
      <c r="SQO106" s="726"/>
      <c r="SQP106" s="726"/>
      <c r="SQQ106" s="726"/>
      <c r="SQR106" s="726"/>
      <c r="SQS106" s="726"/>
      <c r="SQT106" s="726"/>
      <c r="SQU106" s="726"/>
      <c r="SQV106" s="726"/>
      <c r="SQW106" s="726"/>
      <c r="SQX106" s="726"/>
      <c r="SQY106" s="726"/>
      <c r="SQZ106" s="726"/>
      <c r="SRA106" s="726"/>
      <c r="SRB106" s="726"/>
      <c r="SRC106" s="726"/>
      <c r="SRD106" s="726"/>
      <c r="SRE106" s="726"/>
      <c r="SRF106" s="726"/>
      <c r="SRG106" s="726"/>
      <c r="SRH106" s="726"/>
      <c r="SRI106" s="726"/>
      <c r="SRJ106" s="726"/>
      <c r="SRK106" s="726"/>
      <c r="SRL106" s="726"/>
      <c r="SRM106" s="726"/>
      <c r="SRN106" s="726"/>
      <c r="SRO106" s="726"/>
      <c r="SRP106" s="726"/>
      <c r="SRQ106" s="726"/>
      <c r="SRR106" s="726"/>
      <c r="SRS106" s="726"/>
      <c r="SRT106" s="726"/>
      <c r="SRU106" s="726"/>
      <c r="SRV106" s="726"/>
      <c r="SRW106" s="726"/>
      <c r="SRX106" s="726"/>
      <c r="SRY106" s="726"/>
      <c r="SRZ106" s="726"/>
      <c r="SSA106" s="726"/>
      <c r="SSB106" s="726"/>
      <c r="SSC106" s="726"/>
      <c r="SSD106" s="726"/>
      <c r="SSE106" s="726"/>
      <c r="SSF106" s="726"/>
      <c r="SSG106" s="726"/>
      <c r="SSH106" s="726"/>
      <c r="SSI106" s="726"/>
      <c r="SSJ106" s="726"/>
      <c r="SSK106" s="726"/>
      <c r="SSL106" s="726"/>
      <c r="SSM106" s="726"/>
      <c r="SSN106" s="726"/>
      <c r="SSO106" s="726"/>
      <c r="SSP106" s="726"/>
      <c r="SSQ106" s="726"/>
      <c r="SSR106" s="726"/>
      <c r="SSS106" s="726"/>
      <c r="SST106" s="726"/>
      <c r="SSU106" s="726"/>
      <c r="SSV106" s="726"/>
      <c r="SSW106" s="726"/>
      <c r="SSX106" s="726"/>
      <c r="SSY106" s="726"/>
      <c r="SSZ106" s="726"/>
      <c r="STA106" s="726"/>
      <c r="STB106" s="726"/>
      <c r="STC106" s="726"/>
      <c r="STD106" s="726"/>
      <c r="STE106" s="726"/>
      <c r="STF106" s="726"/>
      <c r="STG106" s="726"/>
      <c r="STH106" s="726"/>
      <c r="STI106" s="726"/>
      <c r="STJ106" s="726"/>
      <c r="STK106" s="726"/>
      <c r="STL106" s="726"/>
      <c r="STM106" s="726"/>
      <c r="STN106" s="726"/>
      <c r="STO106" s="726"/>
      <c r="STP106" s="726"/>
      <c r="STQ106" s="726"/>
      <c r="STR106" s="726"/>
      <c r="STS106" s="726"/>
      <c r="STT106" s="726"/>
      <c r="STU106" s="726"/>
      <c r="STV106" s="726"/>
      <c r="STW106" s="726"/>
      <c r="STX106" s="726"/>
      <c r="STY106" s="726"/>
      <c r="STZ106" s="726"/>
      <c r="SUA106" s="726"/>
      <c r="SUB106" s="726"/>
      <c r="SUC106" s="726"/>
      <c r="SUD106" s="726"/>
      <c r="SUE106" s="726"/>
      <c r="SUF106" s="726"/>
      <c r="SUG106" s="726"/>
      <c r="SUH106" s="726"/>
      <c r="SUI106" s="726"/>
      <c r="SUJ106" s="726"/>
      <c r="SUK106" s="726"/>
      <c r="SUL106" s="726"/>
      <c r="SUM106" s="726"/>
      <c r="SUN106" s="726"/>
      <c r="SUO106" s="726"/>
      <c r="SUP106" s="726"/>
      <c r="SUQ106" s="726"/>
      <c r="SUR106" s="726"/>
      <c r="SUS106" s="726"/>
      <c r="SUT106" s="726"/>
      <c r="SUU106" s="726"/>
      <c r="SUV106" s="726"/>
      <c r="SUW106" s="726"/>
      <c r="SUX106" s="726"/>
      <c r="SUY106" s="726"/>
      <c r="SUZ106" s="726"/>
      <c r="SVA106" s="726"/>
      <c r="SVB106" s="726"/>
      <c r="SVC106" s="726"/>
      <c r="SVD106" s="726"/>
      <c r="SVE106" s="726"/>
      <c r="SVF106" s="726"/>
      <c r="SVG106" s="726"/>
      <c r="SVH106" s="726"/>
      <c r="SVI106" s="726"/>
      <c r="SVJ106" s="726"/>
      <c r="SVK106" s="726"/>
      <c r="SVL106" s="726"/>
      <c r="SVM106" s="726"/>
      <c r="SVN106" s="726"/>
      <c r="SVO106" s="726"/>
      <c r="SVP106" s="726"/>
      <c r="SVQ106" s="726"/>
      <c r="SVR106" s="726"/>
      <c r="SVS106" s="726"/>
      <c r="SVT106" s="726"/>
      <c r="SVU106" s="726"/>
      <c r="SVV106" s="726"/>
      <c r="SVW106" s="726"/>
      <c r="SVX106" s="726"/>
      <c r="SVY106" s="726"/>
      <c r="SVZ106" s="726"/>
      <c r="SWA106" s="726"/>
      <c r="SWB106" s="726"/>
      <c r="SWC106" s="726"/>
      <c r="SWD106" s="726"/>
      <c r="SWE106" s="726"/>
      <c r="SWF106" s="726"/>
      <c r="SWG106" s="726"/>
      <c r="SWH106" s="726"/>
      <c r="SWI106" s="726"/>
      <c r="SWJ106" s="726"/>
      <c r="SWK106" s="726"/>
      <c r="SWL106" s="726"/>
      <c r="SWM106" s="726"/>
      <c r="SWN106" s="726"/>
      <c r="SWO106" s="726"/>
      <c r="SWP106" s="726"/>
      <c r="SWQ106" s="726"/>
      <c r="SWR106" s="726"/>
      <c r="SWS106" s="726"/>
      <c r="SWT106" s="726"/>
      <c r="SWU106" s="726"/>
      <c r="SWV106" s="726"/>
      <c r="SWW106" s="726"/>
      <c r="SWX106" s="726"/>
      <c r="SWY106" s="726"/>
      <c r="SWZ106" s="726"/>
      <c r="SXA106" s="726"/>
      <c r="SXB106" s="726"/>
      <c r="SXC106" s="726"/>
      <c r="SXD106" s="726"/>
      <c r="SXE106" s="726"/>
      <c r="SXF106" s="726"/>
      <c r="SXG106" s="726"/>
      <c r="SXH106" s="726"/>
      <c r="SXI106" s="726"/>
      <c r="SXJ106" s="726"/>
      <c r="SXK106" s="726"/>
      <c r="SXL106" s="726"/>
      <c r="SXM106" s="726"/>
      <c r="SXN106" s="726"/>
      <c r="SXO106" s="726"/>
      <c r="SXP106" s="726"/>
      <c r="SXQ106" s="726"/>
      <c r="SXR106" s="726"/>
      <c r="SXS106" s="726"/>
      <c r="SXT106" s="726"/>
      <c r="SXU106" s="726"/>
      <c r="SXV106" s="726"/>
      <c r="SXW106" s="726"/>
      <c r="SXX106" s="726"/>
      <c r="SXY106" s="726"/>
      <c r="SXZ106" s="726"/>
      <c r="SYA106" s="726"/>
      <c r="SYB106" s="726"/>
      <c r="SYC106" s="726"/>
      <c r="SYD106" s="726"/>
      <c r="SYE106" s="726"/>
      <c r="SYF106" s="726"/>
      <c r="SYG106" s="726"/>
      <c r="SYH106" s="726"/>
      <c r="SYI106" s="726"/>
      <c r="SYJ106" s="726"/>
      <c r="SYK106" s="726"/>
      <c r="SYL106" s="726"/>
      <c r="SYM106" s="726"/>
      <c r="SYN106" s="726"/>
      <c r="SYO106" s="726"/>
      <c r="SYP106" s="726"/>
      <c r="SYQ106" s="726"/>
      <c r="SYR106" s="726"/>
      <c r="SYS106" s="726"/>
      <c r="SYT106" s="726"/>
      <c r="SYU106" s="726"/>
      <c r="SYV106" s="726"/>
      <c r="SYW106" s="726"/>
      <c r="SYX106" s="726"/>
      <c r="SYY106" s="726"/>
      <c r="SYZ106" s="726"/>
      <c r="SZA106" s="726"/>
      <c r="SZB106" s="726"/>
      <c r="SZC106" s="726"/>
      <c r="SZD106" s="726"/>
      <c r="SZE106" s="726"/>
      <c r="SZF106" s="726"/>
      <c r="SZG106" s="726"/>
      <c r="SZH106" s="726"/>
      <c r="SZI106" s="726"/>
      <c r="SZJ106" s="726"/>
      <c r="SZK106" s="726"/>
      <c r="SZL106" s="726"/>
      <c r="SZM106" s="726"/>
      <c r="SZN106" s="726"/>
      <c r="SZO106" s="726"/>
      <c r="SZP106" s="726"/>
      <c r="SZQ106" s="726"/>
      <c r="SZR106" s="726"/>
      <c r="SZS106" s="726"/>
      <c r="SZT106" s="726"/>
      <c r="SZU106" s="726"/>
      <c r="SZV106" s="726"/>
      <c r="SZW106" s="726"/>
      <c r="SZX106" s="726"/>
      <c r="SZY106" s="726"/>
      <c r="SZZ106" s="726"/>
      <c r="TAA106" s="726"/>
      <c r="TAB106" s="726"/>
      <c r="TAC106" s="726"/>
      <c r="TAD106" s="726"/>
      <c r="TAE106" s="726"/>
      <c r="TAF106" s="726"/>
      <c r="TAG106" s="726"/>
      <c r="TAH106" s="726"/>
      <c r="TAI106" s="726"/>
      <c r="TAJ106" s="726"/>
      <c r="TAK106" s="726"/>
      <c r="TAL106" s="726"/>
      <c r="TAM106" s="726"/>
      <c r="TAN106" s="726"/>
      <c r="TAO106" s="726"/>
      <c r="TAP106" s="726"/>
      <c r="TAQ106" s="726"/>
      <c r="TAR106" s="726"/>
      <c r="TAS106" s="726"/>
      <c r="TAT106" s="726"/>
      <c r="TAU106" s="726"/>
      <c r="TAV106" s="726"/>
      <c r="TAW106" s="726"/>
      <c r="TAX106" s="726"/>
      <c r="TAY106" s="726"/>
      <c r="TAZ106" s="726"/>
      <c r="TBA106" s="726"/>
      <c r="TBB106" s="726"/>
      <c r="TBC106" s="726"/>
      <c r="TBD106" s="726"/>
      <c r="TBE106" s="726"/>
      <c r="TBF106" s="726"/>
      <c r="TBG106" s="726"/>
      <c r="TBH106" s="726"/>
      <c r="TBI106" s="726"/>
      <c r="TBJ106" s="726"/>
      <c r="TBK106" s="726"/>
      <c r="TBL106" s="726"/>
      <c r="TBM106" s="726"/>
      <c r="TBN106" s="726"/>
      <c r="TBO106" s="726"/>
      <c r="TBP106" s="726"/>
      <c r="TBQ106" s="726"/>
      <c r="TBR106" s="726"/>
      <c r="TBS106" s="726"/>
      <c r="TBT106" s="726"/>
      <c r="TBU106" s="726"/>
      <c r="TBV106" s="726"/>
      <c r="TBW106" s="726"/>
      <c r="TBX106" s="726"/>
      <c r="TBY106" s="726"/>
      <c r="TBZ106" s="726"/>
      <c r="TCA106" s="726"/>
      <c r="TCB106" s="726"/>
      <c r="TCC106" s="726"/>
      <c r="TCD106" s="726"/>
      <c r="TCE106" s="726"/>
      <c r="TCF106" s="726"/>
      <c r="TCG106" s="726"/>
      <c r="TCH106" s="726"/>
      <c r="TCI106" s="726"/>
      <c r="TCJ106" s="726"/>
      <c r="TCK106" s="726"/>
      <c r="TCL106" s="726"/>
      <c r="TCM106" s="726"/>
      <c r="TCN106" s="726"/>
      <c r="TCO106" s="726"/>
      <c r="TCP106" s="726"/>
      <c r="TCQ106" s="726"/>
      <c r="TCR106" s="726"/>
      <c r="TCS106" s="726"/>
      <c r="TCT106" s="726"/>
      <c r="TCU106" s="726"/>
      <c r="TCV106" s="726"/>
      <c r="TCW106" s="726"/>
      <c r="TCX106" s="726"/>
      <c r="TCY106" s="726"/>
      <c r="TCZ106" s="726"/>
      <c r="TDA106" s="726"/>
      <c r="TDB106" s="726"/>
      <c r="TDC106" s="726"/>
      <c r="TDD106" s="726"/>
      <c r="TDE106" s="726"/>
      <c r="TDF106" s="726"/>
      <c r="TDG106" s="726"/>
      <c r="TDH106" s="726"/>
      <c r="TDI106" s="726"/>
      <c r="TDJ106" s="726"/>
      <c r="TDK106" s="726"/>
      <c r="TDL106" s="726"/>
      <c r="TDM106" s="726"/>
      <c r="TDN106" s="726"/>
      <c r="TDO106" s="726"/>
      <c r="TDP106" s="726"/>
      <c r="TDQ106" s="726"/>
      <c r="TDR106" s="726"/>
      <c r="TDS106" s="726"/>
      <c r="TDT106" s="726"/>
      <c r="TDU106" s="726"/>
      <c r="TDV106" s="726"/>
      <c r="TDW106" s="726"/>
      <c r="TDX106" s="726"/>
      <c r="TDY106" s="726"/>
      <c r="TDZ106" s="726"/>
      <c r="TEA106" s="726"/>
      <c r="TEB106" s="726"/>
      <c r="TEC106" s="726"/>
      <c r="TED106" s="726"/>
      <c r="TEE106" s="726"/>
      <c r="TEF106" s="726"/>
      <c r="TEG106" s="726"/>
      <c r="TEH106" s="726"/>
      <c r="TEI106" s="726"/>
      <c r="TEJ106" s="726"/>
      <c r="TEK106" s="726"/>
      <c r="TEL106" s="726"/>
      <c r="TEM106" s="726"/>
      <c r="TEN106" s="726"/>
      <c r="TEO106" s="726"/>
      <c r="TEP106" s="726"/>
      <c r="TEQ106" s="726"/>
      <c r="TER106" s="726"/>
      <c r="TES106" s="726"/>
      <c r="TET106" s="726"/>
      <c r="TEU106" s="726"/>
      <c r="TEV106" s="726"/>
      <c r="TEW106" s="726"/>
      <c r="TEX106" s="726"/>
      <c r="TEY106" s="726"/>
      <c r="TEZ106" s="726"/>
      <c r="TFA106" s="726"/>
      <c r="TFB106" s="726"/>
      <c r="TFC106" s="726"/>
      <c r="TFD106" s="726"/>
      <c r="TFE106" s="726"/>
      <c r="TFF106" s="726"/>
      <c r="TFG106" s="726"/>
      <c r="TFH106" s="726"/>
      <c r="TFI106" s="726"/>
      <c r="TFJ106" s="726"/>
      <c r="TFK106" s="726"/>
      <c r="TFL106" s="726"/>
      <c r="TFM106" s="726"/>
      <c r="TFN106" s="726"/>
      <c r="TFO106" s="726"/>
      <c r="TFP106" s="726"/>
      <c r="TFQ106" s="726"/>
      <c r="TFR106" s="726"/>
      <c r="TFS106" s="726"/>
      <c r="TFT106" s="726"/>
      <c r="TFU106" s="726"/>
      <c r="TFV106" s="726"/>
      <c r="TFW106" s="726"/>
      <c r="TFX106" s="726"/>
      <c r="TFY106" s="726"/>
      <c r="TFZ106" s="726"/>
      <c r="TGA106" s="726"/>
      <c r="TGB106" s="726"/>
      <c r="TGC106" s="726"/>
      <c r="TGD106" s="726"/>
      <c r="TGE106" s="726"/>
      <c r="TGF106" s="726"/>
      <c r="TGG106" s="726"/>
      <c r="TGH106" s="726"/>
      <c r="TGI106" s="726"/>
      <c r="TGJ106" s="726"/>
      <c r="TGK106" s="726"/>
      <c r="TGL106" s="726"/>
      <c r="TGM106" s="726"/>
      <c r="TGN106" s="726"/>
      <c r="TGO106" s="726"/>
      <c r="TGP106" s="726"/>
      <c r="TGQ106" s="726"/>
      <c r="TGR106" s="726"/>
      <c r="TGS106" s="726"/>
      <c r="TGT106" s="726"/>
      <c r="TGU106" s="726"/>
      <c r="TGV106" s="726"/>
      <c r="TGW106" s="726"/>
      <c r="TGX106" s="726"/>
      <c r="TGY106" s="726"/>
      <c r="TGZ106" s="726"/>
      <c r="THA106" s="726"/>
      <c r="THB106" s="726"/>
      <c r="THC106" s="726"/>
      <c r="THD106" s="726"/>
      <c r="THE106" s="726"/>
      <c r="THF106" s="726"/>
      <c r="THG106" s="726"/>
      <c r="THH106" s="726"/>
      <c r="THI106" s="726"/>
      <c r="THJ106" s="726"/>
      <c r="THK106" s="726"/>
      <c r="THL106" s="726"/>
      <c r="THM106" s="726"/>
      <c r="THN106" s="726"/>
      <c r="THO106" s="726"/>
      <c r="THP106" s="726"/>
      <c r="THQ106" s="726"/>
      <c r="THR106" s="726"/>
      <c r="THS106" s="726"/>
      <c r="THT106" s="726"/>
      <c r="THU106" s="726"/>
      <c r="THV106" s="726"/>
      <c r="THW106" s="726"/>
      <c r="THX106" s="726"/>
      <c r="THY106" s="726"/>
      <c r="THZ106" s="726"/>
      <c r="TIA106" s="726"/>
      <c r="TIB106" s="726"/>
      <c r="TIC106" s="726"/>
      <c r="TID106" s="726"/>
      <c r="TIE106" s="726"/>
      <c r="TIF106" s="726"/>
      <c r="TIG106" s="726"/>
      <c r="TIH106" s="726"/>
      <c r="TII106" s="726"/>
      <c r="TIJ106" s="726"/>
      <c r="TIK106" s="726"/>
      <c r="TIL106" s="726"/>
      <c r="TIM106" s="726"/>
      <c r="TIN106" s="726"/>
      <c r="TIO106" s="726"/>
      <c r="TIP106" s="726"/>
      <c r="TIQ106" s="726"/>
      <c r="TIR106" s="726"/>
      <c r="TIS106" s="726"/>
      <c r="TIT106" s="726"/>
      <c r="TIU106" s="726"/>
      <c r="TIV106" s="726"/>
      <c r="TIW106" s="726"/>
      <c r="TIX106" s="726"/>
      <c r="TIY106" s="726"/>
      <c r="TIZ106" s="726"/>
      <c r="TJA106" s="726"/>
      <c r="TJB106" s="726"/>
      <c r="TJC106" s="726"/>
      <c r="TJD106" s="726"/>
      <c r="TJE106" s="726"/>
      <c r="TJF106" s="726"/>
      <c r="TJG106" s="726"/>
      <c r="TJH106" s="726"/>
      <c r="TJI106" s="726"/>
      <c r="TJJ106" s="726"/>
      <c r="TJK106" s="726"/>
      <c r="TJL106" s="726"/>
      <c r="TJM106" s="726"/>
      <c r="TJN106" s="726"/>
      <c r="TJO106" s="726"/>
      <c r="TJP106" s="726"/>
      <c r="TJQ106" s="726"/>
      <c r="TJR106" s="726"/>
      <c r="TJS106" s="726"/>
      <c r="TJT106" s="726"/>
      <c r="TJU106" s="726"/>
      <c r="TJV106" s="726"/>
      <c r="TJW106" s="726"/>
      <c r="TJX106" s="726"/>
      <c r="TJY106" s="726"/>
      <c r="TJZ106" s="726"/>
      <c r="TKA106" s="726"/>
      <c r="TKB106" s="726"/>
      <c r="TKC106" s="726"/>
      <c r="TKD106" s="726"/>
      <c r="TKE106" s="726"/>
      <c r="TKF106" s="726"/>
      <c r="TKG106" s="726"/>
      <c r="TKH106" s="726"/>
      <c r="TKI106" s="726"/>
      <c r="TKJ106" s="726"/>
      <c r="TKK106" s="726"/>
      <c r="TKL106" s="726"/>
      <c r="TKM106" s="726"/>
      <c r="TKN106" s="726"/>
      <c r="TKO106" s="726"/>
      <c r="TKP106" s="726"/>
      <c r="TKQ106" s="726"/>
      <c r="TKR106" s="726"/>
      <c r="TKS106" s="726"/>
      <c r="TKT106" s="726"/>
      <c r="TKU106" s="726"/>
      <c r="TKV106" s="726"/>
      <c r="TKW106" s="726"/>
      <c r="TKX106" s="726"/>
      <c r="TKY106" s="726"/>
      <c r="TKZ106" s="726"/>
      <c r="TLA106" s="726"/>
      <c r="TLB106" s="726"/>
      <c r="TLC106" s="726"/>
      <c r="TLD106" s="726"/>
      <c r="TLE106" s="726"/>
      <c r="TLF106" s="726"/>
      <c r="TLG106" s="726"/>
      <c r="TLH106" s="726"/>
      <c r="TLI106" s="726"/>
      <c r="TLJ106" s="726"/>
      <c r="TLK106" s="726"/>
      <c r="TLL106" s="726"/>
      <c r="TLM106" s="726"/>
      <c r="TLN106" s="726"/>
      <c r="TLO106" s="726"/>
      <c r="TLP106" s="726"/>
      <c r="TLQ106" s="726"/>
      <c r="TLR106" s="726"/>
      <c r="TLS106" s="726"/>
      <c r="TLT106" s="726"/>
      <c r="TLU106" s="726"/>
      <c r="TLV106" s="726"/>
      <c r="TLW106" s="726"/>
      <c r="TLX106" s="726"/>
      <c r="TLY106" s="726"/>
      <c r="TLZ106" s="726"/>
      <c r="TMA106" s="726"/>
      <c r="TMB106" s="726"/>
      <c r="TMC106" s="726"/>
      <c r="TMD106" s="726"/>
      <c r="TME106" s="726"/>
      <c r="TMF106" s="726"/>
      <c r="TMG106" s="726"/>
      <c r="TMH106" s="726"/>
      <c r="TMI106" s="726"/>
      <c r="TMJ106" s="726"/>
      <c r="TMK106" s="726"/>
      <c r="TML106" s="726"/>
      <c r="TMM106" s="726"/>
      <c r="TMN106" s="726"/>
      <c r="TMO106" s="726"/>
      <c r="TMP106" s="726"/>
      <c r="TMQ106" s="726"/>
      <c r="TMR106" s="726"/>
      <c r="TMS106" s="726"/>
      <c r="TMT106" s="726"/>
      <c r="TMU106" s="726"/>
      <c r="TMV106" s="726"/>
      <c r="TMW106" s="726"/>
      <c r="TMX106" s="726"/>
      <c r="TMY106" s="726"/>
      <c r="TMZ106" s="726"/>
      <c r="TNA106" s="726"/>
      <c r="TNB106" s="726"/>
      <c r="TNC106" s="726"/>
      <c r="TND106" s="726"/>
      <c r="TNE106" s="726"/>
      <c r="TNF106" s="726"/>
      <c r="TNG106" s="726"/>
      <c r="TNH106" s="726"/>
      <c r="TNI106" s="726"/>
      <c r="TNJ106" s="726"/>
      <c r="TNK106" s="726"/>
      <c r="TNL106" s="726"/>
      <c r="TNM106" s="726"/>
      <c r="TNN106" s="726"/>
      <c r="TNO106" s="726"/>
      <c r="TNP106" s="726"/>
      <c r="TNQ106" s="726"/>
      <c r="TNR106" s="726"/>
      <c r="TNS106" s="726"/>
      <c r="TNT106" s="726"/>
      <c r="TNU106" s="726"/>
      <c r="TNV106" s="726"/>
      <c r="TNW106" s="726"/>
      <c r="TNX106" s="726"/>
      <c r="TNY106" s="726"/>
      <c r="TNZ106" s="726"/>
      <c r="TOA106" s="726"/>
      <c r="TOB106" s="726"/>
      <c r="TOC106" s="726"/>
      <c r="TOD106" s="726"/>
      <c r="TOE106" s="726"/>
      <c r="TOF106" s="726"/>
      <c r="TOG106" s="726"/>
      <c r="TOH106" s="726"/>
      <c r="TOI106" s="726"/>
      <c r="TOJ106" s="726"/>
      <c r="TOK106" s="726"/>
      <c r="TOL106" s="726"/>
      <c r="TOM106" s="726"/>
      <c r="TON106" s="726"/>
      <c r="TOO106" s="726"/>
      <c r="TOP106" s="726"/>
      <c r="TOQ106" s="726"/>
      <c r="TOR106" s="726"/>
      <c r="TOS106" s="726"/>
      <c r="TOT106" s="726"/>
      <c r="TOU106" s="726"/>
      <c r="TOV106" s="726"/>
      <c r="TOW106" s="726"/>
      <c r="TOX106" s="726"/>
      <c r="TOY106" s="726"/>
      <c r="TOZ106" s="726"/>
      <c r="TPA106" s="726"/>
      <c r="TPB106" s="726"/>
      <c r="TPC106" s="726"/>
      <c r="TPD106" s="726"/>
      <c r="TPE106" s="726"/>
      <c r="TPF106" s="726"/>
      <c r="TPG106" s="726"/>
      <c r="TPH106" s="726"/>
      <c r="TPI106" s="726"/>
      <c r="TPJ106" s="726"/>
      <c r="TPK106" s="726"/>
      <c r="TPL106" s="726"/>
      <c r="TPM106" s="726"/>
      <c r="TPN106" s="726"/>
      <c r="TPO106" s="726"/>
      <c r="TPP106" s="726"/>
      <c r="TPQ106" s="726"/>
      <c r="TPR106" s="726"/>
      <c r="TPS106" s="726"/>
      <c r="TPT106" s="726"/>
      <c r="TPU106" s="726"/>
      <c r="TPV106" s="726"/>
      <c r="TPW106" s="726"/>
      <c r="TPX106" s="726"/>
      <c r="TPY106" s="726"/>
      <c r="TPZ106" s="726"/>
      <c r="TQA106" s="726"/>
      <c r="TQB106" s="726"/>
      <c r="TQC106" s="726"/>
      <c r="TQD106" s="726"/>
      <c r="TQE106" s="726"/>
      <c r="TQF106" s="726"/>
      <c r="TQG106" s="726"/>
      <c r="TQH106" s="726"/>
      <c r="TQI106" s="726"/>
      <c r="TQJ106" s="726"/>
      <c r="TQK106" s="726"/>
      <c r="TQL106" s="726"/>
      <c r="TQM106" s="726"/>
      <c r="TQN106" s="726"/>
      <c r="TQO106" s="726"/>
      <c r="TQP106" s="726"/>
      <c r="TQQ106" s="726"/>
      <c r="TQR106" s="726"/>
      <c r="TQS106" s="726"/>
      <c r="TQT106" s="726"/>
      <c r="TQU106" s="726"/>
      <c r="TQV106" s="726"/>
      <c r="TQW106" s="726"/>
      <c r="TQX106" s="726"/>
      <c r="TQY106" s="726"/>
      <c r="TQZ106" s="726"/>
      <c r="TRA106" s="726"/>
      <c r="TRB106" s="726"/>
      <c r="TRC106" s="726"/>
      <c r="TRD106" s="726"/>
      <c r="TRE106" s="726"/>
      <c r="TRF106" s="726"/>
      <c r="TRG106" s="726"/>
      <c r="TRH106" s="726"/>
      <c r="TRI106" s="726"/>
      <c r="TRJ106" s="726"/>
      <c r="TRK106" s="726"/>
      <c r="TRL106" s="726"/>
      <c r="TRM106" s="726"/>
      <c r="TRN106" s="726"/>
      <c r="TRO106" s="726"/>
      <c r="TRP106" s="726"/>
      <c r="TRQ106" s="726"/>
      <c r="TRR106" s="726"/>
      <c r="TRS106" s="726"/>
      <c r="TRT106" s="726"/>
      <c r="TRU106" s="726"/>
      <c r="TRV106" s="726"/>
      <c r="TRW106" s="726"/>
      <c r="TRX106" s="726"/>
      <c r="TRY106" s="726"/>
      <c r="TRZ106" s="726"/>
      <c r="TSA106" s="726"/>
      <c r="TSB106" s="726"/>
      <c r="TSC106" s="726"/>
      <c r="TSD106" s="726"/>
      <c r="TSE106" s="726"/>
      <c r="TSF106" s="726"/>
      <c r="TSG106" s="726"/>
      <c r="TSH106" s="726"/>
      <c r="TSI106" s="726"/>
      <c r="TSJ106" s="726"/>
      <c r="TSK106" s="726"/>
      <c r="TSL106" s="726"/>
      <c r="TSM106" s="726"/>
      <c r="TSN106" s="726"/>
      <c r="TSO106" s="726"/>
      <c r="TSP106" s="726"/>
      <c r="TSQ106" s="726"/>
      <c r="TSR106" s="726"/>
      <c r="TSS106" s="726"/>
      <c r="TST106" s="726"/>
      <c r="TSU106" s="726"/>
      <c r="TSV106" s="726"/>
      <c r="TSW106" s="726"/>
      <c r="TSX106" s="726"/>
      <c r="TSY106" s="726"/>
      <c r="TSZ106" s="726"/>
      <c r="TTA106" s="726"/>
      <c r="TTB106" s="726"/>
      <c r="TTC106" s="726"/>
      <c r="TTD106" s="726"/>
      <c r="TTE106" s="726"/>
      <c r="TTF106" s="726"/>
      <c r="TTG106" s="726"/>
      <c r="TTH106" s="726"/>
      <c r="TTI106" s="726"/>
      <c r="TTJ106" s="726"/>
      <c r="TTK106" s="726"/>
      <c r="TTL106" s="726"/>
      <c r="TTM106" s="726"/>
      <c r="TTN106" s="726"/>
      <c r="TTO106" s="726"/>
      <c r="TTP106" s="726"/>
      <c r="TTQ106" s="726"/>
      <c r="TTR106" s="726"/>
      <c r="TTS106" s="726"/>
      <c r="TTT106" s="726"/>
      <c r="TTU106" s="726"/>
      <c r="TTV106" s="726"/>
      <c r="TTW106" s="726"/>
      <c r="TTX106" s="726"/>
      <c r="TTY106" s="726"/>
      <c r="TTZ106" s="726"/>
      <c r="TUA106" s="726"/>
      <c r="TUB106" s="726"/>
      <c r="TUC106" s="726"/>
      <c r="TUD106" s="726"/>
      <c r="TUE106" s="726"/>
      <c r="TUF106" s="726"/>
      <c r="TUG106" s="726"/>
      <c r="TUH106" s="726"/>
      <c r="TUI106" s="726"/>
      <c r="TUJ106" s="726"/>
      <c r="TUK106" s="726"/>
      <c r="TUL106" s="726"/>
      <c r="TUM106" s="726"/>
      <c r="TUN106" s="726"/>
      <c r="TUO106" s="726"/>
      <c r="TUP106" s="726"/>
      <c r="TUQ106" s="726"/>
      <c r="TUR106" s="726"/>
      <c r="TUS106" s="726"/>
      <c r="TUT106" s="726"/>
      <c r="TUU106" s="726"/>
      <c r="TUV106" s="726"/>
      <c r="TUW106" s="726"/>
      <c r="TUX106" s="726"/>
      <c r="TUY106" s="726"/>
      <c r="TUZ106" s="726"/>
      <c r="TVA106" s="726"/>
      <c r="TVB106" s="726"/>
      <c r="TVC106" s="726"/>
      <c r="TVD106" s="726"/>
      <c r="TVE106" s="726"/>
      <c r="TVF106" s="726"/>
      <c r="TVG106" s="726"/>
      <c r="TVH106" s="726"/>
      <c r="TVI106" s="726"/>
      <c r="TVJ106" s="726"/>
      <c r="TVK106" s="726"/>
      <c r="TVL106" s="726"/>
      <c r="TVM106" s="726"/>
      <c r="TVN106" s="726"/>
      <c r="TVO106" s="726"/>
      <c r="TVP106" s="726"/>
      <c r="TVQ106" s="726"/>
      <c r="TVR106" s="726"/>
      <c r="TVS106" s="726"/>
      <c r="TVT106" s="726"/>
      <c r="TVU106" s="726"/>
      <c r="TVV106" s="726"/>
      <c r="TVW106" s="726"/>
      <c r="TVX106" s="726"/>
      <c r="TVY106" s="726"/>
      <c r="TVZ106" s="726"/>
      <c r="TWA106" s="726"/>
      <c r="TWB106" s="726"/>
      <c r="TWC106" s="726"/>
      <c r="TWD106" s="726"/>
      <c r="TWE106" s="726"/>
      <c r="TWF106" s="726"/>
      <c r="TWG106" s="726"/>
      <c r="TWH106" s="726"/>
      <c r="TWI106" s="726"/>
      <c r="TWJ106" s="726"/>
      <c r="TWK106" s="726"/>
      <c r="TWL106" s="726"/>
      <c r="TWM106" s="726"/>
      <c r="TWN106" s="726"/>
      <c r="TWO106" s="726"/>
      <c r="TWP106" s="726"/>
      <c r="TWQ106" s="726"/>
      <c r="TWR106" s="726"/>
      <c r="TWS106" s="726"/>
      <c r="TWT106" s="726"/>
      <c r="TWU106" s="726"/>
      <c r="TWV106" s="726"/>
      <c r="TWW106" s="726"/>
      <c r="TWX106" s="726"/>
      <c r="TWY106" s="726"/>
      <c r="TWZ106" s="726"/>
      <c r="TXA106" s="726"/>
      <c r="TXB106" s="726"/>
      <c r="TXC106" s="726"/>
      <c r="TXD106" s="726"/>
      <c r="TXE106" s="726"/>
      <c r="TXF106" s="726"/>
      <c r="TXG106" s="726"/>
      <c r="TXH106" s="726"/>
      <c r="TXI106" s="726"/>
      <c r="TXJ106" s="726"/>
      <c r="TXK106" s="726"/>
      <c r="TXL106" s="726"/>
      <c r="TXM106" s="726"/>
      <c r="TXN106" s="726"/>
      <c r="TXO106" s="726"/>
      <c r="TXP106" s="726"/>
      <c r="TXQ106" s="726"/>
      <c r="TXR106" s="726"/>
      <c r="TXS106" s="726"/>
      <c r="TXT106" s="726"/>
      <c r="TXU106" s="726"/>
      <c r="TXV106" s="726"/>
      <c r="TXW106" s="726"/>
      <c r="TXX106" s="726"/>
      <c r="TXY106" s="726"/>
      <c r="TXZ106" s="726"/>
      <c r="TYA106" s="726"/>
      <c r="TYB106" s="726"/>
      <c r="TYC106" s="726"/>
      <c r="TYD106" s="726"/>
      <c r="TYE106" s="726"/>
      <c r="TYF106" s="726"/>
      <c r="TYG106" s="726"/>
      <c r="TYH106" s="726"/>
      <c r="TYI106" s="726"/>
      <c r="TYJ106" s="726"/>
      <c r="TYK106" s="726"/>
      <c r="TYL106" s="726"/>
      <c r="TYM106" s="726"/>
      <c r="TYN106" s="726"/>
      <c r="TYO106" s="726"/>
      <c r="TYP106" s="726"/>
      <c r="TYQ106" s="726"/>
      <c r="TYR106" s="726"/>
      <c r="TYS106" s="726"/>
      <c r="TYT106" s="726"/>
      <c r="TYU106" s="726"/>
      <c r="TYV106" s="726"/>
      <c r="TYW106" s="726"/>
      <c r="TYX106" s="726"/>
      <c r="TYY106" s="726"/>
      <c r="TYZ106" s="726"/>
      <c r="TZA106" s="726"/>
      <c r="TZB106" s="726"/>
      <c r="TZC106" s="726"/>
      <c r="TZD106" s="726"/>
      <c r="TZE106" s="726"/>
      <c r="TZF106" s="726"/>
      <c r="TZG106" s="726"/>
      <c r="TZH106" s="726"/>
      <c r="TZI106" s="726"/>
      <c r="TZJ106" s="726"/>
      <c r="TZK106" s="726"/>
      <c r="TZL106" s="726"/>
      <c r="TZM106" s="726"/>
      <c r="TZN106" s="726"/>
      <c r="TZO106" s="726"/>
      <c r="TZP106" s="726"/>
      <c r="TZQ106" s="726"/>
      <c r="TZR106" s="726"/>
      <c r="TZS106" s="726"/>
      <c r="TZT106" s="726"/>
      <c r="TZU106" s="726"/>
      <c r="TZV106" s="726"/>
      <c r="TZW106" s="726"/>
      <c r="TZX106" s="726"/>
      <c r="TZY106" s="726"/>
      <c r="TZZ106" s="726"/>
      <c r="UAA106" s="726"/>
      <c r="UAB106" s="726"/>
      <c r="UAC106" s="726"/>
      <c r="UAD106" s="726"/>
      <c r="UAE106" s="726"/>
      <c r="UAF106" s="726"/>
      <c r="UAG106" s="726"/>
      <c r="UAH106" s="726"/>
      <c r="UAI106" s="726"/>
      <c r="UAJ106" s="726"/>
      <c r="UAK106" s="726"/>
      <c r="UAL106" s="726"/>
      <c r="UAM106" s="726"/>
      <c r="UAN106" s="726"/>
      <c r="UAO106" s="726"/>
      <c r="UAP106" s="726"/>
      <c r="UAQ106" s="726"/>
      <c r="UAR106" s="726"/>
      <c r="UAS106" s="726"/>
      <c r="UAT106" s="726"/>
      <c r="UAU106" s="726"/>
      <c r="UAV106" s="726"/>
      <c r="UAW106" s="726"/>
      <c r="UAX106" s="726"/>
      <c r="UAY106" s="726"/>
      <c r="UAZ106" s="726"/>
      <c r="UBA106" s="726"/>
      <c r="UBB106" s="726"/>
      <c r="UBC106" s="726"/>
      <c r="UBD106" s="726"/>
      <c r="UBE106" s="726"/>
      <c r="UBF106" s="726"/>
      <c r="UBG106" s="726"/>
      <c r="UBH106" s="726"/>
      <c r="UBI106" s="726"/>
      <c r="UBJ106" s="726"/>
      <c r="UBK106" s="726"/>
      <c r="UBL106" s="726"/>
      <c r="UBM106" s="726"/>
      <c r="UBN106" s="726"/>
      <c r="UBO106" s="726"/>
      <c r="UBP106" s="726"/>
      <c r="UBQ106" s="726"/>
      <c r="UBR106" s="726"/>
      <c r="UBS106" s="726"/>
      <c r="UBT106" s="726"/>
      <c r="UBU106" s="726"/>
      <c r="UBV106" s="726"/>
      <c r="UBW106" s="726"/>
      <c r="UBX106" s="726"/>
      <c r="UBY106" s="726"/>
      <c r="UBZ106" s="726"/>
      <c r="UCA106" s="726"/>
      <c r="UCB106" s="726"/>
      <c r="UCC106" s="726"/>
      <c r="UCD106" s="726"/>
      <c r="UCE106" s="726"/>
      <c r="UCF106" s="726"/>
      <c r="UCG106" s="726"/>
      <c r="UCH106" s="726"/>
      <c r="UCI106" s="726"/>
      <c r="UCJ106" s="726"/>
      <c r="UCK106" s="726"/>
      <c r="UCL106" s="726"/>
      <c r="UCM106" s="726"/>
      <c r="UCN106" s="726"/>
      <c r="UCO106" s="726"/>
      <c r="UCP106" s="726"/>
      <c r="UCQ106" s="726"/>
      <c r="UCR106" s="726"/>
      <c r="UCS106" s="726"/>
      <c r="UCT106" s="726"/>
      <c r="UCU106" s="726"/>
      <c r="UCV106" s="726"/>
      <c r="UCW106" s="726"/>
      <c r="UCX106" s="726"/>
      <c r="UCY106" s="726"/>
      <c r="UCZ106" s="726"/>
      <c r="UDA106" s="726"/>
      <c r="UDB106" s="726"/>
      <c r="UDC106" s="726"/>
      <c r="UDD106" s="726"/>
      <c r="UDE106" s="726"/>
      <c r="UDF106" s="726"/>
      <c r="UDG106" s="726"/>
      <c r="UDH106" s="726"/>
      <c r="UDI106" s="726"/>
      <c r="UDJ106" s="726"/>
      <c r="UDK106" s="726"/>
      <c r="UDL106" s="726"/>
      <c r="UDM106" s="726"/>
      <c r="UDN106" s="726"/>
      <c r="UDO106" s="726"/>
      <c r="UDP106" s="726"/>
      <c r="UDQ106" s="726"/>
      <c r="UDR106" s="726"/>
      <c r="UDS106" s="726"/>
      <c r="UDT106" s="726"/>
      <c r="UDU106" s="726"/>
      <c r="UDV106" s="726"/>
      <c r="UDW106" s="726"/>
      <c r="UDX106" s="726"/>
      <c r="UDY106" s="726"/>
      <c r="UDZ106" s="726"/>
      <c r="UEA106" s="726"/>
      <c r="UEB106" s="726"/>
      <c r="UEC106" s="726"/>
      <c r="UED106" s="726"/>
      <c r="UEE106" s="726"/>
      <c r="UEF106" s="726"/>
      <c r="UEG106" s="726"/>
      <c r="UEH106" s="726"/>
      <c r="UEI106" s="726"/>
      <c r="UEJ106" s="726"/>
      <c r="UEK106" s="726"/>
      <c r="UEL106" s="726"/>
      <c r="UEM106" s="726"/>
      <c r="UEN106" s="726"/>
      <c r="UEO106" s="726"/>
      <c r="UEP106" s="726"/>
      <c r="UEQ106" s="726"/>
      <c r="UER106" s="726"/>
      <c r="UES106" s="726"/>
      <c r="UET106" s="726"/>
      <c r="UEU106" s="726"/>
      <c r="UEV106" s="726"/>
      <c r="UEW106" s="726"/>
      <c r="UEX106" s="726"/>
      <c r="UEY106" s="726"/>
      <c r="UEZ106" s="726"/>
      <c r="UFA106" s="726"/>
      <c r="UFB106" s="726"/>
      <c r="UFC106" s="726"/>
      <c r="UFD106" s="726"/>
      <c r="UFE106" s="726"/>
      <c r="UFF106" s="726"/>
      <c r="UFG106" s="726"/>
      <c r="UFH106" s="726"/>
      <c r="UFI106" s="726"/>
      <c r="UFJ106" s="726"/>
      <c r="UFK106" s="726"/>
      <c r="UFL106" s="726"/>
      <c r="UFM106" s="726"/>
      <c r="UFN106" s="726"/>
      <c r="UFO106" s="726"/>
      <c r="UFP106" s="726"/>
      <c r="UFQ106" s="726"/>
      <c r="UFR106" s="726"/>
      <c r="UFS106" s="726"/>
      <c r="UFT106" s="726"/>
      <c r="UFU106" s="726"/>
      <c r="UFV106" s="726"/>
      <c r="UFW106" s="726"/>
      <c r="UFX106" s="726"/>
      <c r="UFY106" s="726"/>
      <c r="UFZ106" s="726"/>
      <c r="UGA106" s="726"/>
      <c r="UGB106" s="726"/>
      <c r="UGC106" s="726"/>
      <c r="UGD106" s="726"/>
      <c r="UGE106" s="726"/>
      <c r="UGF106" s="726"/>
      <c r="UGG106" s="726"/>
      <c r="UGH106" s="726"/>
      <c r="UGI106" s="726"/>
      <c r="UGJ106" s="726"/>
      <c r="UGK106" s="726"/>
      <c r="UGL106" s="726"/>
      <c r="UGM106" s="726"/>
      <c r="UGN106" s="726"/>
      <c r="UGO106" s="726"/>
      <c r="UGP106" s="726"/>
      <c r="UGQ106" s="726"/>
      <c r="UGR106" s="726"/>
      <c r="UGS106" s="726"/>
      <c r="UGT106" s="726"/>
      <c r="UGU106" s="726"/>
      <c r="UGV106" s="726"/>
      <c r="UGW106" s="726"/>
      <c r="UGX106" s="726"/>
      <c r="UGY106" s="726"/>
      <c r="UGZ106" s="726"/>
      <c r="UHA106" s="726"/>
      <c r="UHB106" s="726"/>
      <c r="UHC106" s="726"/>
      <c r="UHD106" s="726"/>
      <c r="UHE106" s="726"/>
      <c r="UHF106" s="726"/>
      <c r="UHG106" s="726"/>
      <c r="UHH106" s="726"/>
      <c r="UHI106" s="726"/>
      <c r="UHJ106" s="726"/>
      <c r="UHK106" s="726"/>
      <c r="UHL106" s="726"/>
      <c r="UHM106" s="726"/>
      <c r="UHN106" s="726"/>
      <c r="UHO106" s="726"/>
      <c r="UHP106" s="726"/>
      <c r="UHQ106" s="726"/>
      <c r="UHR106" s="726"/>
      <c r="UHS106" s="726"/>
      <c r="UHT106" s="726"/>
      <c r="UHU106" s="726"/>
      <c r="UHV106" s="726"/>
      <c r="UHW106" s="726"/>
      <c r="UHX106" s="726"/>
      <c r="UHY106" s="726"/>
      <c r="UHZ106" s="726"/>
      <c r="UIA106" s="726"/>
      <c r="UIB106" s="726"/>
      <c r="UIC106" s="726"/>
      <c r="UID106" s="726"/>
      <c r="UIE106" s="726"/>
      <c r="UIF106" s="726"/>
      <c r="UIG106" s="726"/>
      <c r="UIH106" s="726"/>
      <c r="UII106" s="726"/>
      <c r="UIJ106" s="726"/>
      <c r="UIK106" s="726"/>
      <c r="UIL106" s="726"/>
      <c r="UIM106" s="726"/>
      <c r="UIN106" s="726"/>
      <c r="UIO106" s="726"/>
      <c r="UIP106" s="726"/>
      <c r="UIQ106" s="726"/>
      <c r="UIR106" s="726"/>
      <c r="UIS106" s="726"/>
      <c r="UIT106" s="726"/>
      <c r="UIU106" s="726"/>
      <c r="UIV106" s="726"/>
      <c r="UIW106" s="726"/>
      <c r="UIX106" s="726"/>
      <c r="UIY106" s="726"/>
      <c r="UIZ106" s="726"/>
      <c r="UJA106" s="726"/>
      <c r="UJB106" s="726"/>
      <c r="UJC106" s="726"/>
      <c r="UJD106" s="726"/>
      <c r="UJE106" s="726"/>
      <c r="UJF106" s="726"/>
      <c r="UJG106" s="726"/>
      <c r="UJH106" s="726"/>
      <c r="UJI106" s="726"/>
      <c r="UJJ106" s="726"/>
      <c r="UJK106" s="726"/>
      <c r="UJL106" s="726"/>
      <c r="UJM106" s="726"/>
      <c r="UJN106" s="726"/>
      <c r="UJO106" s="726"/>
      <c r="UJP106" s="726"/>
      <c r="UJQ106" s="726"/>
      <c r="UJR106" s="726"/>
      <c r="UJS106" s="726"/>
      <c r="UJT106" s="726"/>
      <c r="UJU106" s="726"/>
      <c r="UJV106" s="726"/>
      <c r="UJW106" s="726"/>
      <c r="UJX106" s="726"/>
      <c r="UJY106" s="726"/>
      <c r="UJZ106" s="726"/>
      <c r="UKA106" s="726"/>
      <c r="UKB106" s="726"/>
      <c r="UKC106" s="726"/>
      <c r="UKD106" s="726"/>
      <c r="UKE106" s="726"/>
      <c r="UKF106" s="726"/>
      <c r="UKG106" s="726"/>
      <c r="UKH106" s="726"/>
      <c r="UKI106" s="726"/>
      <c r="UKJ106" s="726"/>
      <c r="UKK106" s="726"/>
      <c r="UKL106" s="726"/>
      <c r="UKM106" s="726"/>
      <c r="UKN106" s="726"/>
      <c r="UKO106" s="726"/>
      <c r="UKP106" s="726"/>
      <c r="UKQ106" s="726"/>
      <c r="UKR106" s="726"/>
      <c r="UKS106" s="726"/>
      <c r="UKT106" s="726"/>
      <c r="UKU106" s="726"/>
      <c r="UKV106" s="726"/>
      <c r="UKW106" s="726"/>
      <c r="UKX106" s="726"/>
      <c r="UKY106" s="726"/>
      <c r="UKZ106" s="726"/>
      <c r="ULA106" s="726"/>
      <c r="ULB106" s="726"/>
      <c r="ULC106" s="726"/>
      <c r="ULD106" s="726"/>
      <c r="ULE106" s="726"/>
      <c r="ULF106" s="726"/>
      <c r="ULG106" s="726"/>
      <c r="ULH106" s="726"/>
      <c r="ULI106" s="726"/>
      <c r="ULJ106" s="726"/>
      <c r="ULK106" s="726"/>
      <c r="ULL106" s="726"/>
      <c r="ULM106" s="726"/>
      <c r="ULN106" s="726"/>
      <c r="ULO106" s="726"/>
      <c r="ULP106" s="726"/>
      <c r="ULQ106" s="726"/>
      <c r="ULR106" s="726"/>
      <c r="ULS106" s="726"/>
      <c r="ULT106" s="726"/>
      <c r="ULU106" s="726"/>
      <c r="ULV106" s="726"/>
      <c r="ULW106" s="726"/>
      <c r="ULX106" s="726"/>
      <c r="ULY106" s="726"/>
      <c r="ULZ106" s="726"/>
      <c r="UMA106" s="726"/>
      <c r="UMB106" s="726"/>
      <c r="UMC106" s="726"/>
      <c r="UMD106" s="726"/>
      <c r="UME106" s="726"/>
      <c r="UMF106" s="726"/>
      <c r="UMG106" s="726"/>
      <c r="UMH106" s="726"/>
      <c r="UMI106" s="726"/>
      <c r="UMJ106" s="726"/>
      <c r="UMK106" s="726"/>
      <c r="UML106" s="726"/>
      <c r="UMM106" s="726"/>
      <c r="UMN106" s="726"/>
      <c r="UMO106" s="726"/>
      <c r="UMP106" s="726"/>
      <c r="UMQ106" s="726"/>
      <c r="UMR106" s="726"/>
      <c r="UMS106" s="726"/>
      <c r="UMT106" s="726"/>
      <c r="UMU106" s="726"/>
      <c r="UMV106" s="726"/>
      <c r="UMW106" s="726"/>
      <c r="UMX106" s="726"/>
      <c r="UMY106" s="726"/>
      <c r="UMZ106" s="726"/>
      <c r="UNA106" s="726"/>
      <c r="UNB106" s="726"/>
      <c r="UNC106" s="726"/>
      <c r="UND106" s="726"/>
      <c r="UNE106" s="726"/>
      <c r="UNF106" s="726"/>
      <c r="UNG106" s="726"/>
      <c r="UNH106" s="726"/>
      <c r="UNI106" s="726"/>
      <c r="UNJ106" s="726"/>
      <c r="UNK106" s="726"/>
      <c r="UNL106" s="726"/>
      <c r="UNM106" s="726"/>
      <c r="UNN106" s="726"/>
      <c r="UNO106" s="726"/>
      <c r="UNP106" s="726"/>
      <c r="UNQ106" s="726"/>
      <c r="UNR106" s="726"/>
      <c r="UNS106" s="726"/>
      <c r="UNT106" s="726"/>
      <c r="UNU106" s="726"/>
      <c r="UNV106" s="726"/>
      <c r="UNW106" s="726"/>
      <c r="UNX106" s="726"/>
      <c r="UNY106" s="726"/>
      <c r="UNZ106" s="726"/>
      <c r="UOA106" s="726"/>
      <c r="UOB106" s="726"/>
      <c r="UOC106" s="726"/>
      <c r="UOD106" s="726"/>
      <c r="UOE106" s="726"/>
      <c r="UOF106" s="726"/>
      <c r="UOG106" s="726"/>
      <c r="UOH106" s="726"/>
      <c r="UOI106" s="726"/>
      <c r="UOJ106" s="726"/>
      <c r="UOK106" s="726"/>
      <c r="UOL106" s="726"/>
      <c r="UOM106" s="726"/>
      <c r="UON106" s="726"/>
      <c r="UOO106" s="726"/>
      <c r="UOP106" s="726"/>
      <c r="UOQ106" s="726"/>
      <c r="UOR106" s="726"/>
      <c r="UOS106" s="726"/>
      <c r="UOT106" s="726"/>
      <c r="UOU106" s="726"/>
      <c r="UOV106" s="726"/>
      <c r="UOW106" s="726"/>
      <c r="UOX106" s="726"/>
      <c r="UOY106" s="726"/>
      <c r="UOZ106" s="726"/>
      <c r="UPA106" s="726"/>
      <c r="UPB106" s="726"/>
      <c r="UPC106" s="726"/>
      <c r="UPD106" s="726"/>
      <c r="UPE106" s="726"/>
      <c r="UPF106" s="726"/>
      <c r="UPG106" s="726"/>
      <c r="UPH106" s="726"/>
      <c r="UPI106" s="726"/>
      <c r="UPJ106" s="726"/>
      <c r="UPK106" s="726"/>
      <c r="UPL106" s="726"/>
      <c r="UPM106" s="726"/>
      <c r="UPN106" s="726"/>
      <c r="UPO106" s="726"/>
      <c r="UPP106" s="726"/>
      <c r="UPQ106" s="726"/>
      <c r="UPR106" s="726"/>
      <c r="UPS106" s="726"/>
      <c r="UPT106" s="726"/>
      <c r="UPU106" s="726"/>
      <c r="UPV106" s="726"/>
      <c r="UPW106" s="726"/>
      <c r="UPX106" s="726"/>
      <c r="UPY106" s="726"/>
      <c r="UPZ106" s="726"/>
      <c r="UQA106" s="726"/>
      <c r="UQB106" s="726"/>
      <c r="UQC106" s="726"/>
      <c r="UQD106" s="726"/>
      <c r="UQE106" s="726"/>
      <c r="UQF106" s="726"/>
      <c r="UQG106" s="726"/>
      <c r="UQH106" s="726"/>
      <c r="UQI106" s="726"/>
      <c r="UQJ106" s="726"/>
      <c r="UQK106" s="726"/>
      <c r="UQL106" s="726"/>
      <c r="UQM106" s="726"/>
      <c r="UQN106" s="726"/>
      <c r="UQO106" s="726"/>
      <c r="UQP106" s="726"/>
      <c r="UQQ106" s="726"/>
      <c r="UQR106" s="726"/>
      <c r="UQS106" s="726"/>
      <c r="UQT106" s="726"/>
      <c r="UQU106" s="726"/>
      <c r="UQV106" s="726"/>
      <c r="UQW106" s="726"/>
      <c r="UQX106" s="726"/>
      <c r="UQY106" s="726"/>
      <c r="UQZ106" s="726"/>
      <c r="URA106" s="726"/>
      <c r="URB106" s="726"/>
      <c r="URC106" s="726"/>
      <c r="URD106" s="726"/>
      <c r="URE106" s="726"/>
      <c r="URF106" s="726"/>
      <c r="URG106" s="726"/>
      <c r="URH106" s="726"/>
      <c r="URI106" s="726"/>
      <c r="URJ106" s="726"/>
      <c r="URK106" s="726"/>
      <c r="URL106" s="726"/>
      <c r="URM106" s="726"/>
      <c r="URN106" s="726"/>
      <c r="URO106" s="726"/>
      <c r="URP106" s="726"/>
      <c r="URQ106" s="726"/>
      <c r="URR106" s="726"/>
      <c r="URS106" s="726"/>
      <c r="URT106" s="726"/>
      <c r="URU106" s="726"/>
      <c r="URV106" s="726"/>
      <c r="URW106" s="726"/>
      <c r="URX106" s="726"/>
      <c r="URY106" s="726"/>
      <c r="URZ106" s="726"/>
      <c r="USA106" s="726"/>
      <c r="USB106" s="726"/>
      <c r="USC106" s="726"/>
      <c r="USD106" s="726"/>
      <c r="USE106" s="726"/>
      <c r="USF106" s="726"/>
      <c r="USG106" s="726"/>
      <c r="USH106" s="726"/>
      <c r="USI106" s="726"/>
      <c r="USJ106" s="726"/>
      <c r="USK106" s="726"/>
      <c r="USL106" s="726"/>
      <c r="USM106" s="726"/>
      <c r="USN106" s="726"/>
      <c r="USO106" s="726"/>
      <c r="USP106" s="726"/>
      <c r="USQ106" s="726"/>
      <c r="USR106" s="726"/>
      <c r="USS106" s="726"/>
      <c r="UST106" s="726"/>
      <c r="USU106" s="726"/>
      <c r="USV106" s="726"/>
      <c r="USW106" s="726"/>
      <c r="USX106" s="726"/>
      <c r="USY106" s="726"/>
      <c r="USZ106" s="726"/>
      <c r="UTA106" s="726"/>
      <c r="UTB106" s="726"/>
      <c r="UTC106" s="726"/>
      <c r="UTD106" s="726"/>
      <c r="UTE106" s="726"/>
      <c r="UTF106" s="726"/>
      <c r="UTG106" s="726"/>
      <c r="UTH106" s="726"/>
      <c r="UTI106" s="726"/>
      <c r="UTJ106" s="726"/>
      <c r="UTK106" s="726"/>
      <c r="UTL106" s="726"/>
      <c r="UTM106" s="726"/>
      <c r="UTN106" s="726"/>
      <c r="UTO106" s="726"/>
      <c r="UTP106" s="726"/>
      <c r="UTQ106" s="726"/>
      <c r="UTR106" s="726"/>
      <c r="UTS106" s="726"/>
      <c r="UTT106" s="726"/>
      <c r="UTU106" s="726"/>
      <c r="UTV106" s="726"/>
      <c r="UTW106" s="726"/>
      <c r="UTX106" s="726"/>
      <c r="UTY106" s="726"/>
      <c r="UTZ106" s="726"/>
      <c r="UUA106" s="726"/>
      <c r="UUB106" s="726"/>
      <c r="UUC106" s="726"/>
      <c r="UUD106" s="726"/>
      <c r="UUE106" s="726"/>
      <c r="UUF106" s="726"/>
      <c r="UUG106" s="726"/>
      <c r="UUH106" s="726"/>
      <c r="UUI106" s="726"/>
      <c r="UUJ106" s="726"/>
      <c r="UUK106" s="726"/>
      <c r="UUL106" s="726"/>
      <c r="UUM106" s="726"/>
      <c r="UUN106" s="726"/>
      <c r="UUO106" s="726"/>
      <c r="UUP106" s="726"/>
      <c r="UUQ106" s="726"/>
      <c r="UUR106" s="726"/>
      <c r="UUS106" s="726"/>
      <c r="UUT106" s="726"/>
      <c r="UUU106" s="726"/>
      <c r="UUV106" s="726"/>
      <c r="UUW106" s="726"/>
      <c r="UUX106" s="726"/>
      <c r="UUY106" s="726"/>
      <c r="UUZ106" s="726"/>
      <c r="UVA106" s="726"/>
      <c r="UVB106" s="726"/>
      <c r="UVC106" s="726"/>
      <c r="UVD106" s="726"/>
      <c r="UVE106" s="726"/>
      <c r="UVF106" s="726"/>
      <c r="UVG106" s="726"/>
      <c r="UVH106" s="726"/>
      <c r="UVI106" s="726"/>
      <c r="UVJ106" s="726"/>
      <c r="UVK106" s="726"/>
      <c r="UVL106" s="726"/>
      <c r="UVM106" s="726"/>
      <c r="UVN106" s="726"/>
      <c r="UVO106" s="726"/>
      <c r="UVP106" s="726"/>
      <c r="UVQ106" s="726"/>
      <c r="UVR106" s="726"/>
      <c r="UVS106" s="726"/>
      <c r="UVT106" s="726"/>
      <c r="UVU106" s="726"/>
      <c r="UVV106" s="726"/>
      <c r="UVW106" s="726"/>
      <c r="UVX106" s="726"/>
      <c r="UVY106" s="726"/>
      <c r="UVZ106" s="726"/>
      <c r="UWA106" s="726"/>
      <c r="UWB106" s="726"/>
      <c r="UWC106" s="726"/>
      <c r="UWD106" s="726"/>
      <c r="UWE106" s="726"/>
      <c r="UWF106" s="726"/>
      <c r="UWG106" s="726"/>
      <c r="UWH106" s="726"/>
      <c r="UWI106" s="726"/>
      <c r="UWJ106" s="726"/>
      <c r="UWK106" s="726"/>
      <c r="UWL106" s="726"/>
      <c r="UWM106" s="726"/>
      <c r="UWN106" s="726"/>
      <c r="UWO106" s="726"/>
      <c r="UWP106" s="726"/>
      <c r="UWQ106" s="726"/>
      <c r="UWR106" s="726"/>
      <c r="UWS106" s="726"/>
      <c r="UWT106" s="726"/>
      <c r="UWU106" s="726"/>
      <c r="UWV106" s="726"/>
      <c r="UWW106" s="726"/>
      <c r="UWX106" s="726"/>
      <c r="UWY106" s="726"/>
      <c r="UWZ106" s="726"/>
      <c r="UXA106" s="726"/>
      <c r="UXB106" s="726"/>
      <c r="UXC106" s="726"/>
      <c r="UXD106" s="726"/>
      <c r="UXE106" s="726"/>
      <c r="UXF106" s="726"/>
      <c r="UXG106" s="726"/>
      <c r="UXH106" s="726"/>
      <c r="UXI106" s="726"/>
      <c r="UXJ106" s="726"/>
      <c r="UXK106" s="726"/>
      <c r="UXL106" s="726"/>
      <c r="UXM106" s="726"/>
      <c r="UXN106" s="726"/>
      <c r="UXO106" s="726"/>
      <c r="UXP106" s="726"/>
      <c r="UXQ106" s="726"/>
      <c r="UXR106" s="726"/>
      <c r="UXS106" s="726"/>
      <c r="UXT106" s="726"/>
      <c r="UXU106" s="726"/>
      <c r="UXV106" s="726"/>
      <c r="UXW106" s="726"/>
      <c r="UXX106" s="726"/>
      <c r="UXY106" s="726"/>
      <c r="UXZ106" s="726"/>
      <c r="UYA106" s="726"/>
      <c r="UYB106" s="726"/>
      <c r="UYC106" s="726"/>
      <c r="UYD106" s="726"/>
      <c r="UYE106" s="726"/>
      <c r="UYF106" s="726"/>
      <c r="UYG106" s="726"/>
      <c r="UYH106" s="726"/>
      <c r="UYI106" s="726"/>
      <c r="UYJ106" s="726"/>
      <c r="UYK106" s="726"/>
      <c r="UYL106" s="726"/>
      <c r="UYM106" s="726"/>
      <c r="UYN106" s="726"/>
      <c r="UYO106" s="726"/>
      <c r="UYP106" s="726"/>
      <c r="UYQ106" s="726"/>
      <c r="UYR106" s="726"/>
      <c r="UYS106" s="726"/>
      <c r="UYT106" s="726"/>
      <c r="UYU106" s="726"/>
      <c r="UYV106" s="726"/>
      <c r="UYW106" s="726"/>
      <c r="UYX106" s="726"/>
      <c r="UYY106" s="726"/>
      <c r="UYZ106" s="726"/>
      <c r="UZA106" s="726"/>
      <c r="UZB106" s="726"/>
      <c r="UZC106" s="726"/>
      <c r="UZD106" s="726"/>
      <c r="UZE106" s="726"/>
      <c r="UZF106" s="726"/>
      <c r="UZG106" s="726"/>
      <c r="UZH106" s="726"/>
      <c r="UZI106" s="726"/>
      <c r="UZJ106" s="726"/>
      <c r="UZK106" s="726"/>
      <c r="UZL106" s="726"/>
      <c r="UZM106" s="726"/>
      <c r="UZN106" s="726"/>
      <c r="UZO106" s="726"/>
      <c r="UZP106" s="726"/>
      <c r="UZQ106" s="726"/>
      <c r="UZR106" s="726"/>
      <c r="UZS106" s="726"/>
      <c r="UZT106" s="726"/>
      <c r="UZU106" s="726"/>
      <c r="UZV106" s="726"/>
      <c r="UZW106" s="726"/>
      <c r="UZX106" s="726"/>
      <c r="UZY106" s="726"/>
      <c r="UZZ106" s="726"/>
      <c r="VAA106" s="726"/>
      <c r="VAB106" s="726"/>
      <c r="VAC106" s="726"/>
      <c r="VAD106" s="726"/>
      <c r="VAE106" s="726"/>
      <c r="VAF106" s="726"/>
      <c r="VAG106" s="726"/>
      <c r="VAH106" s="726"/>
      <c r="VAI106" s="726"/>
      <c r="VAJ106" s="726"/>
      <c r="VAK106" s="726"/>
      <c r="VAL106" s="726"/>
      <c r="VAM106" s="726"/>
      <c r="VAN106" s="726"/>
      <c r="VAO106" s="726"/>
      <c r="VAP106" s="726"/>
      <c r="VAQ106" s="726"/>
      <c r="VAR106" s="726"/>
      <c r="VAS106" s="726"/>
      <c r="VAT106" s="726"/>
      <c r="VAU106" s="726"/>
      <c r="VAV106" s="726"/>
      <c r="VAW106" s="726"/>
      <c r="VAX106" s="726"/>
      <c r="VAY106" s="726"/>
      <c r="VAZ106" s="726"/>
      <c r="VBA106" s="726"/>
      <c r="VBB106" s="726"/>
      <c r="VBC106" s="726"/>
      <c r="VBD106" s="726"/>
      <c r="VBE106" s="726"/>
      <c r="VBF106" s="726"/>
      <c r="VBG106" s="726"/>
      <c r="VBH106" s="726"/>
      <c r="VBI106" s="726"/>
      <c r="VBJ106" s="726"/>
      <c r="VBK106" s="726"/>
      <c r="VBL106" s="726"/>
      <c r="VBM106" s="726"/>
      <c r="VBN106" s="726"/>
      <c r="VBO106" s="726"/>
      <c r="VBP106" s="726"/>
      <c r="VBQ106" s="726"/>
      <c r="VBR106" s="726"/>
      <c r="VBS106" s="726"/>
      <c r="VBT106" s="726"/>
      <c r="VBU106" s="726"/>
      <c r="VBV106" s="726"/>
      <c r="VBW106" s="726"/>
      <c r="VBX106" s="726"/>
      <c r="VBY106" s="726"/>
      <c r="VBZ106" s="726"/>
      <c r="VCA106" s="726"/>
      <c r="VCB106" s="726"/>
      <c r="VCC106" s="726"/>
      <c r="VCD106" s="726"/>
      <c r="VCE106" s="726"/>
      <c r="VCF106" s="726"/>
      <c r="VCG106" s="726"/>
      <c r="VCH106" s="726"/>
      <c r="VCI106" s="726"/>
      <c r="VCJ106" s="726"/>
      <c r="VCK106" s="726"/>
      <c r="VCL106" s="726"/>
      <c r="VCM106" s="726"/>
      <c r="VCN106" s="726"/>
      <c r="VCO106" s="726"/>
      <c r="VCP106" s="726"/>
      <c r="VCQ106" s="726"/>
      <c r="VCR106" s="726"/>
      <c r="VCS106" s="726"/>
      <c r="VCT106" s="726"/>
      <c r="VCU106" s="726"/>
      <c r="VCV106" s="726"/>
      <c r="VCW106" s="726"/>
      <c r="VCX106" s="726"/>
      <c r="VCY106" s="726"/>
      <c r="VCZ106" s="726"/>
      <c r="VDA106" s="726"/>
      <c r="VDB106" s="726"/>
      <c r="VDC106" s="726"/>
      <c r="VDD106" s="726"/>
      <c r="VDE106" s="726"/>
      <c r="VDF106" s="726"/>
      <c r="VDG106" s="726"/>
      <c r="VDH106" s="726"/>
      <c r="VDI106" s="726"/>
      <c r="VDJ106" s="726"/>
      <c r="VDK106" s="726"/>
      <c r="VDL106" s="726"/>
      <c r="VDM106" s="726"/>
      <c r="VDN106" s="726"/>
      <c r="VDO106" s="726"/>
      <c r="VDP106" s="726"/>
      <c r="VDQ106" s="726"/>
      <c r="VDR106" s="726"/>
      <c r="VDS106" s="726"/>
      <c r="VDT106" s="726"/>
      <c r="VDU106" s="726"/>
      <c r="VDV106" s="726"/>
      <c r="VDW106" s="726"/>
      <c r="VDX106" s="726"/>
      <c r="VDY106" s="726"/>
      <c r="VDZ106" s="726"/>
      <c r="VEA106" s="726"/>
      <c r="VEB106" s="726"/>
      <c r="VEC106" s="726"/>
      <c r="VED106" s="726"/>
      <c r="VEE106" s="726"/>
      <c r="VEF106" s="726"/>
      <c r="VEG106" s="726"/>
      <c r="VEH106" s="726"/>
      <c r="VEI106" s="726"/>
      <c r="VEJ106" s="726"/>
      <c r="VEK106" s="726"/>
      <c r="VEL106" s="726"/>
      <c r="VEM106" s="726"/>
      <c r="VEN106" s="726"/>
      <c r="VEO106" s="726"/>
      <c r="VEP106" s="726"/>
      <c r="VEQ106" s="726"/>
      <c r="VER106" s="726"/>
      <c r="VES106" s="726"/>
      <c r="VET106" s="726"/>
      <c r="VEU106" s="726"/>
      <c r="VEV106" s="726"/>
      <c r="VEW106" s="726"/>
      <c r="VEX106" s="726"/>
      <c r="VEY106" s="726"/>
      <c r="VEZ106" s="726"/>
      <c r="VFA106" s="726"/>
      <c r="VFB106" s="726"/>
      <c r="VFC106" s="726"/>
      <c r="VFD106" s="726"/>
      <c r="VFE106" s="726"/>
      <c r="VFF106" s="726"/>
      <c r="VFG106" s="726"/>
      <c r="VFH106" s="726"/>
      <c r="VFI106" s="726"/>
      <c r="VFJ106" s="726"/>
      <c r="VFK106" s="726"/>
      <c r="VFL106" s="726"/>
      <c r="VFM106" s="726"/>
      <c r="VFN106" s="726"/>
      <c r="VFO106" s="726"/>
      <c r="VFP106" s="726"/>
      <c r="VFQ106" s="726"/>
      <c r="VFR106" s="726"/>
      <c r="VFS106" s="726"/>
      <c r="VFT106" s="726"/>
      <c r="VFU106" s="726"/>
      <c r="VFV106" s="726"/>
      <c r="VFW106" s="726"/>
      <c r="VFX106" s="726"/>
      <c r="VFY106" s="726"/>
      <c r="VFZ106" s="726"/>
      <c r="VGA106" s="726"/>
      <c r="VGB106" s="726"/>
      <c r="VGC106" s="726"/>
      <c r="VGD106" s="726"/>
      <c r="VGE106" s="726"/>
      <c r="VGF106" s="726"/>
      <c r="VGG106" s="726"/>
      <c r="VGH106" s="726"/>
      <c r="VGI106" s="726"/>
      <c r="VGJ106" s="726"/>
      <c r="VGK106" s="726"/>
      <c r="VGL106" s="726"/>
      <c r="VGM106" s="726"/>
      <c r="VGN106" s="726"/>
      <c r="VGO106" s="726"/>
      <c r="VGP106" s="726"/>
      <c r="VGQ106" s="726"/>
      <c r="VGR106" s="726"/>
      <c r="VGS106" s="726"/>
      <c r="VGT106" s="726"/>
      <c r="VGU106" s="726"/>
      <c r="VGV106" s="726"/>
      <c r="VGW106" s="726"/>
      <c r="VGX106" s="726"/>
      <c r="VGY106" s="726"/>
      <c r="VGZ106" s="726"/>
      <c r="VHA106" s="726"/>
      <c r="VHB106" s="726"/>
      <c r="VHC106" s="726"/>
      <c r="VHD106" s="726"/>
      <c r="VHE106" s="726"/>
      <c r="VHF106" s="726"/>
      <c r="VHG106" s="726"/>
      <c r="VHH106" s="726"/>
      <c r="VHI106" s="726"/>
      <c r="VHJ106" s="726"/>
      <c r="VHK106" s="726"/>
      <c r="VHL106" s="726"/>
      <c r="VHM106" s="726"/>
      <c r="VHN106" s="726"/>
      <c r="VHO106" s="726"/>
      <c r="VHP106" s="726"/>
      <c r="VHQ106" s="726"/>
      <c r="VHR106" s="726"/>
      <c r="VHS106" s="726"/>
      <c r="VHT106" s="726"/>
      <c r="VHU106" s="726"/>
      <c r="VHV106" s="726"/>
      <c r="VHW106" s="726"/>
      <c r="VHX106" s="726"/>
      <c r="VHY106" s="726"/>
      <c r="VHZ106" s="726"/>
      <c r="VIA106" s="726"/>
      <c r="VIB106" s="726"/>
      <c r="VIC106" s="726"/>
      <c r="VID106" s="726"/>
      <c r="VIE106" s="726"/>
      <c r="VIF106" s="726"/>
      <c r="VIG106" s="726"/>
      <c r="VIH106" s="726"/>
      <c r="VII106" s="726"/>
      <c r="VIJ106" s="726"/>
      <c r="VIK106" s="726"/>
      <c r="VIL106" s="726"/>
      <c r="VIM106" s="726"/>
      <c r="VIN106" s="726"/>
      <c r="VIO106" s="726"/>
      <c r="VIP106" s="726"/>
      <c r="VIQ106" s="726"/>
      <c r="VIR106" s="726"/>
      <c r="VIS106" s="726"/>
      <c r="VIT106" s="726"/>
      <c r="VIU106" s="726"/>
      <c r="VIV106" s="726"/>
      <c r="VIW106" s="726"/>
      <c r="VIX106" s="726"/>
      <c r="VIY106" s="726"/>
      <c r="VIZ106" s="726"/>
      <c r="VJA106" s="726"/>
      <c r="VJB106" s="726"/>
      <c r="VJC106" s="726"/>
      <c r="VJD106" s="726"/>
      <c r="VJE106" s="726"/>
      <c r="VJF106" s="726"/>
      <c r="VJG106" s="726"/>
      <c r="VJH106" s="726"/>
      <c r="VJI106" s="726"/>
      <c r="VJJ106" s="726"/>
      <c r="VJK106" s="726"/>
      <c r="VJL106" s="726"/>
      <c r="VJM106" s="726"/>
      <c r="VJN106" s="726"/>
      <c r="VJO106" s="726"/>
      <c r="VJP106" s="726"/>
      <c r="VJQ106" s="726"/>
      <c r="VJR106" s="726"/>
      <c r="VJS106" s="726"/>
      <c r="VJT106" s="726"/>
      <c r="VJU106" s="726"/>
      <c r="VJV106" s="726"/>
      <c r="VJW106" s="726"/>
      <c r="VJX106" s="726"/>
      <c r="VJY106" s="726"/>
      <c r="VJZ106" s="726"/>
      <c r="VKA106" s="726"/>
      <c r="VKB106" s="726"/>
      <c r="VKC106" s="726"/>
      <c r="VKD106" s="726"/>
      <c r="VKE106" s="726"/>
      <c r="VKF106" s="726"/>
      <c r="VKG106" s="726"/>
      <c r="VKH106" s="726"/>
      <c r="VKI106" s="726"/>
      <c r="VKJ106" s="726"/>
      <c r="VKK106" s="726"/>
      <c r="VKL106" s="726"/>
      <c r="VKM106" s="726"/>
      <c r="VKN106" s="726"/>
      <c r="VKO106" s="726"/>
      <c r="VKP106" s="726"/>
      <c r="VKQ106" s="726"/>
      <c r="VKR106" s="726"/>
      <c r="VKS106" s="726"/>
      <c r="VKT106" s="726"/>
      <c r="VKU106" s="726"/>
      <c r="VKV106" s="726"/>
      <c r="VKW106" s="726"/>
      <c r="VKX106" s="726"/>
      <c r="VKY106" s="726"/>
      <c r="VKZ106" s="726"/>
      <c r="VLA106" s="726"/>
      <c r="VLB106" s="726"/>
      <c r="VLC106" s="726"/>
      <c r="VLD106" s="726"/>
      <c r="VLE106" s="726"/>
      <c r="VLF106" s="726"/>
      <c r="VLG106" s="726"/>
      <c r="VLH106" s="726"/>
      <c r="VLI106" s="726"/>
      <c r="VLJ106" s="726"/>
      <c r="VLK106" s="726"/>
      <c r="VLL106" s="726"/>
      <c r="VLM106" s="726"/>
      <c r="VLN106" s="726"/>
      <c r="VLO106" s="726"/>
      <c r="VLP106" s="726"/>
      <c r="VLQ106" s="726"/>
      <c r="VLR106" s="726"/>
      <c r="VLS106" s="726"/>
      <c r="VLT106" s="726"/>
      <c r="VLU106" s="726"/>
      <c r="VLV106" s="726"/>
      <c r="VLW106" s="726"/>
      <c r="VLX106" s="726"/>
      <c r="VLY106" s="726"/>
      <c r="VLZ106" s="726"/>
      <c r="VMA106" s="726"/>
      <c r="VMB106" s="726"/>
      <c r="VMC106" s="726"/>
      <c r="VMD106" s="726"/>
      <c r="VME106" s="726"/>
      <c r="VMF106" s="726"/>
      <c r="VMG106" s="726"/>
      <c r="VMH106" s="726"/>
      <c r="VMI106" s="726"/>
      <c r="VMJ106" s="726"/>
      <c r="VMK106" s="726"/>
      <c r="VML106" s="726"/>
      <c r="VMM106" s="726"/>
      <c r="VMN106" s="726"/>
      <c r="VMO106" s="726"/>
      <c r="VMP106" s="726"/>
      <c r="VMQ106" s="726"/>
      <c r="VMR106" s="726"/>
      <c r="VMS106" s="726"/>
      <c r="VMT106" s="726"/>
      <c r="VMU106" s="726"/>
      <c r="VMV106" s="726"/>
      <c r="VMW106" s="726"/>
      <c r="VMX106" s="726"/>
      <c r="VMY106" s="726"/>
      <c r="VMZ106" s="726"/>
      <c r="VNA106" s="726"/>
      <c r="VNB106" s="726"/>
      <c r="VNC106" s="726"/>
      <c r="VND106" s="726"/>
      <c r="VNE106" s="726"/>
      <c r="VNF106" s="726"/>
      <c r="VNG106" s="726"/>
      <c r="VNH106" s="726"/>
      <c r="VNI106" s="726"/>
      <c r="VNJ106" s="726"/>
      <c r="VNK106" s="726"/>
      <c r="VNL106" s="726"/>
      <c r="VNM106" s="726"/>
      <c r="VNN106" s="726"/>
      <c r="VNO106" s="726"/>
      <c r="VNP106" s="726"/>
      <c r="VNQ106" s="726"/>
      <c r="VNR106" s="726"/>
      <c r="VNS106" s="726"/>
      <c r="VNT106" s="726"/>
      <c r="VNU106" s="726"/>
      <c r="VNV106" s="726"/>
      <c r="VNW106" s="726"/>
      <c r="VNX106" s="726"/>
      <c r="VNY106" s="726"/>
      <c r="VNZ106" s="726"/>
      <c r="VOA106" s="726"/>
      <c r="VOB106" s="726"/>
      <c r="VOC106" s="726"/>
      <c r="VOD106" s="726"/>
      <c r="VOE106" s="726"/>
      <c r="VOF106" s="726"/>
      <c r="VOG106" s="726"/>
      <c r="VOH106" s="726"/>
      <c r="VOI106" s="726"/>
      <c r="VOJ106" s="726"/>
      <c r="VOK106" s="726"/>
      <c r="VOL106" s="726"/>
      <c r="VOM106" s="726"/>
      <c r="VON106" s="726"/>
      <c r="VOO106" s="726"/>
      <c r="VOP106" s="726"/>
      <c r="VOQ106" s="726"/>
      <c r="VOR106" s="726"/>
      <c r="VOS106" s="726"/>
      <c r="VOT106" s="726"/>
      <c r="VOU106" s="726"/>
      <c r="VOV106" s="726"/>
      <c r="VOW106" s="726"/>
      <c r="VOX106" s="726"/>
      <c r="VOY106" s="726"/>
      <c r="VOZ106" s="726"/>
      <c r="VPA106" s="726"/>
      <c r="VPB106" s="726"/>
      <c r="VPC106" s="726"/>
      <c r="VPD106" s="726"/>
      <c r="VPE106" s="726"/>
      <c r="VPF106" s="726"/>
      <c r="VPG106" s="726"/>
      <c r="VPH106" s="726"/>
      <c r="VPI106" s="726"/>
      <c r="VPJ106" s="726"/>
      <c r="VPK106" s="726"/>
      <c r="VPL106" s="726"/>
      <c r="VPM106" s="726"/>
      <c r="VPN106" s="726"/>
      <c r="VPO106" s="726"/>
      <c r="VPP106" s="726"/>
      <c r="VPQ106" s="726"/>
      <c r="VPR106" s="726"/>
      <c r="VPS106" s="726"/>
      <c r="VPT106" s="726"/>
      <c r="VPU106" s="726"/>
      <c r="VPV106" s="726"/>
      <c r="VPW106" s="726"/>
      <c r="VPX106" s="726"/>
      <c r="VPY106" s="726"/>
      <c r="VPZ106" s="726"/>
      <c r="VQA106" s="726"/>
      <c r="VQB106" s="726"/>
      <c r="VQC106" s="726"/>
      <c r="VQD106" s="726"/>
      <c r="VQE106" s="726"/>
      <c r="VQF106" s="726"/>
      <c r="VQG106" s="726"/>
      <c r="VQH106" s="726"/>
      <c r="VQI106" s="726"/>
      <c r="VQJ106" s="726"/>
      <c r="VQK106" s="726"/>
      <c r="VQL106" s="726"/>
      <c r="VQM106" s="726"/>
      <c r="VQN106" s="726"/>
      <c r="VQO106" s="726"/>
      <c r="VQP106" s="726"/>
      <c r="VQQ106" s="726"/>
      <c r="VQR106" s="726"/>
      <c r="VQS106" s="726"/>
      <c r="VQT106" s="726"/>
      <c r="VQU106" s="726"/>
      <c r="VQV106" s="726"/>
      <c r="VQW106" s="726"/>
      <c r="VQX106" s="726"/>
      <c r="VQY106" s="726"/>
      <c r="VQZ106" s="726"/>
      <c r="VRA106" s="726"/>
      <c r="VRB106" s="726"/>
      <c r="VRC106" s="726"/>
      <c r="VRD106" s="726"/>
      <c r="VRE106" s="726"/>
      <c r="VRF106" s="726"/>
      <c r="VRG106" s="726"/>
      <c r="VRH106" s="726"/>
      <c r="VRI106" s="726"/>
      <c r="VRJ106" s="726"/>
      <c r="VRK106" s="726"/>
      <c r="VRL106" s="726"/>
      <c r="VRM106" s="726"/>
      <c r="VRN106" s="726"/>
      <c r="VRO106" s="726"/>
      <c r="VRP106" s="726"/>
      <c r="VRQ106" s="726"/>
      <c r="VRR106" s="726"/>
      <c r="VRS106" s="726"/>
      <c r="VRT106" s="726"/>
      <c r="VRU106" s="726"/>
      <c r="VRV106" s="726"/>
      <c r="VRW106" s="726"/>
      <c r="VRX106" s="726"/>
      <c r="VRY106" s="726"/>
      <c r="VRZ106" s="726"/>
      <c r="VSA106" s="726"/>
      <c r="VSB106" s="726"/>
      <c r="VSC106" s="726"/>
      <c r="VSD106" s="726"/>
      <c r="VSE106" s="726"/>
      <c r="VSF106" s="726"/>
      <c r="VSG106" s="726"/>
      <c r="VSH106" s="726"/>
      <c r="VSI106" s="726"/>
      <c r="VSJ106" s="726"/>
      <c r="VSK106" s="726"/>
      <c r="VSL106" s="726"/>
      <c r="VSM106" s="726"/>
      <c r="VSN106" s="726"/>
      <c r="VSO106" s="726"/>
      <c r="VSP106" s="726"/>
      <c r="VSQ106" s="726"/>
      <c r="VSR106" s="726"/>
      <c r="VSS106" s="726"/>
      <c r="VST106" s="726"/>
      <c r="VSU106" s="726"/>
      <c r="VSV106" s="726"/>
      <c r="VSW106" s="726"/>
      <c r="VSX106" s="726"/>
      <c r="VSY106" s="726"/>
      <c r="VSZ106" s="726"/>
      <c r="VTA106" s="726"/>
      <c r="VTB106" s="726"/>
      <c r="VTC106" s="726"/>
      <c r="VTD106" s="726"/>
      <c r="VTE106" s="726"/>
      <c r="VTF106" s="726"/>
      <c r="VTG106" s="726"/>
      <c r="VTH106" s="726"/>
      <c r="VTI106" s="726"/>
      <c r="VTJ106" s="726"/>
      <c r="VTK106" s="726"/>
      <c r="VTL106" s="726"/>
      <c r="VTM106" s="726"/>
      <c r="VTN106" s="726"/>
      <c r="VTO106" s="726"/>
      <c r="VTP106" s="726"/>
      <c r="VTQ106" s="726"/>
      <c r="VTR106" s="726"/>
      <c r="VTS106" s="726"/>
      <c r="VTT106" s="726"/>
      <c r="VTU106" s="726"/>
      <c r="VTV106" s="726"/>
      <c r="VTW106" s="726"/>
      <c r="VTX106" s="726"/>
      <c r="VTY106" s="726"/>
      <c r="VTZ106" s="726"/>
      <c r="VUA106" s="726"/>
      <c r="VUB106" s="726"/>
      <c r="VUC106" s="726"/>
      <c r="VUD106" s="726"/>
      <c r="VUE106" s="726"/>
      <c r="VUF106" s="726"/>
      <c r="VUG106" s="726"/>
      <c r="VUH106" s="726"/>
      <c r="VUI106" s="726"/>
      <c r="VUJ106" s="726"/>
      <c r="VUK106" s="726"/>
      <c r="VUL106" s="726"/>
      <c r="VUM106" s="726"/>
      <c r="VUN106" s="726"/>
      <c r="VUO106" s="726"/>
      <c r="VUP106" s="726"/>
      <c r="VUQ106" s="726"/>
      <c r="VUR106" s="726"/>
      <c r="VUS106" s="726"/>
      <c r="VUT106" s="726"/>
      <c r="VUU106" s="726"/>
      <c r="VUV106" s="726"/>
      <c r="VUW106" s="726"/>
      <c r="VUX106" s="726"/>
      <c r="VUY106" s="726"/>
      <c r="VUZ106" s="726"/>
      <c r="VVA106" s="726"/>
      <c r="VVB106" s="726"/>
      <c r="VVC106" s="726"/>
      <c r="VVD106" s="726"/>
      <c r="VVE106" s="726"/>
      <c r="VVF106" s="726"/>
      <c r="VVG106" s="726"/>
      <c r="VVH106" s="726"/>
      <c r="VVI106" s="726"/>
      <c r="VVJ106" s="726"/>
      <c r="VVK106" s="726"/>
      <c r="VVL106" s="726"/>
      <c r="VVM106" s="726"/>
      <c r="VVN106" s="726"/>
      <c r="VVO106" s="726"/>
      <c r="VVP106" s="726"/>
      <c r="VVQ106" s="726"/>
      <c r="VVR106" s="726"/>
      <c r="VVS106" s="726"/>
      <c r="VVT106" s="726"/>
      <c r="VVU106" s="726"/>
      <c r="VVV106" s="726"/>
      <c r="VVW106" s="726"/>
      <c r="VVX106" s="726"/>
      <c r="VVY106" s="726"/>
      <c r="VVZ106" s="726"/>
      <c r="VWA106" s="726"/>
      <c r="VWB106" s="726"/>
      <c r="VWC106" s="726"/>
      <c r="VWD106" s="726"/>
      <c r="VWE106" s="726"/>
      <c r="VWF106" s="726"/>
      <c r="VWG106" s="726"/>
      <c r="VWH106" s="726"/>
      <c r="VWI106" s="726"/>
      <c r="VWJ106" s="726"/>
      <c r="VWK106" s="726"/>
      <c r="VWL106" s="726"/>
      <c r="VWM106" s="726"/>
      <c r="VWN106" s="726"/>
      <c r="VWO106" s="726"/>
      <c r="VWP106" s="726"/>
      <c r="VWQ106" s="726"/>
      <c r="VWR106" s="726"/>
      <c r="VWS106" s="726"/>
      <c r="VWT106" s="726"/>
      <c r="VWU106" s="726"/>
      <c r="VWV106" s="726"/>
      <c r="VWW106" s="726"/>
      <c r="VWX106" s="726"/>
      <c r="VWY106" s="726"/>
      <c r="VWZ106" s="726"/>
      <c r="VXA106" s="726"/>
      <c r="VXB106" s="726"/>
      <c r="VXC106" s="726"/>
      <c r="VXD106" s="726"/>
      <c r="VXE106" s="726"/>
      <c r="VXF106" s="726"/>
      <c r="VXG106" s="726"/>
      <c r="VXH106" s="726"/>
      <c r="VXI106" s="726"/>
      <c r="VXJ106" s="726"/>
      <c r="VXK106" s="726"/>
      <c r="VXL106" s="726"/>
      <c r="VXM106" s="726"/>
      <c r="VXN106" s="726"/>
      <c r="VXO106" s="726"/>
      <c r="VXP106" s="726"/>
      <c r="VXQ106" s="726"/>
      <c r="VXR106" s="726"/>
      <c r="VXS106" s="726"/>
      <c r="VXT106" s="726"/>
      <c r="VXU106" s="726"/>
      <c r="VXV106" s="726"/>
      <c r="VXW106" s="726"/>
      <c r="VXX106" s="726"/>
      <c r="VXY106" s="726"/>
      <c r="VXZ106" s="726"/>
      <c r="VYA106" s="726"/>
      <c r="VYB106" s="726"/>
      <c r="VYC106" s="726"/>
      <c r="VYD106" s="726"/>
      <c r="VYE106" s="726"/>
      <c r="VYF106" s="726"/>
      <c r="VYG106" s="726"/>
      <c r="VYH106" s="726"/>
      <c r="VYI106" s="726"/>
      <c r="VYJ106" s="726"/>
      <c r="VYK106" s="726"/>
      <c r="VYL106" s="726"/>
      <c r="VYM106" s="726"/>
      <c r="VYN106" s="726"/>
      <c r="VYO106" s="726"/>
      <c r="VYP106" s="726"/>
      <c r="VYQ106" s="726"/>
      <c r="VYR106" s="726"/>
      <c r="VYS106" s="726"/>
      <c r="VYT106" s="726"/>
      <c r="VYU106" s="726"/>
      <c r="VYV106" s="726"/>
      <c r="VYW106" s="726"/>
      <c r="VYX106" s="726"/>
      <c r="VYY106" s="726"/>
      <c r="VYZ106" s="726"/>
      <c r="VZA106" s="726"/>
      <c r="VZB106" s="726"/>
      <c r="VZC106" s="726"/>
      <c r="VZD106" s="726"/>
      <c r="VZE106" s="726"/>
      <c r="VZF106" s="726"/>
      <c r="VZG106" s="726"/>
      <c r="VZH106" s="726"/>
      <c r="VZI106" s="726"/>
      <c r="VZJ106" s="726"/>
      <c r="VZK106" s="726"/>
      <c r="VZL106" s="726"/>
      <c r="VZM106" s="726"/>
      <c r="VZN106" s="726"/>
      <c r="VZO106" s="726"/>
      <c r="VZP106" s="726"/>
      <c r="VZQ106" s="726"/>
      <c r="VZR106" s="726"/>
      <c r="VZS106" s="726"/>
      <c r="VZT106" s="726"/>
      <c r="VZU106" s="726"/>
      <c r="VZV106" s="726"/>
      <c r="VZW106" s="726"/>
      <c r="VZX106" s="726"/>
      <c r="VZY106" s="726"/>
      <c r="VZZ106" s="726"/>
      <c r="WAA106" s="726"/>
      <c r="WAB106" s="726"/>
      <c r="WAC106" s="726"/>
      <c r="WAD106" s="726"/>
      <c r="WAE106" s="726"/>
      <c r="WAF106" s="726"/>
      <c r="WAG106" s="726"/>
      <c r="WAH106" s="726"/>
      <c r="WAI106" s="726"/>
      <c r="WAJ106" s="726"/>
      <c r="WAK106" s="726"/>
      <c r="WAL106" s="726"/>
      <c r="WAM106" s="726"/>
      <c r="WAN106" s="726"/>
      <c r="WAO106" s="726"/>
      <c r="WAP106" s="726"/>
      <c r="WAQ106" s="726"/>
      <c r="WAR106" s="726"/>
      <c r="WAS106" s="726"/>
      <c r="WAT106" s="726"/>
      <c r="WAU106" s="726"/>
      <c r="WAV106" s="726"/>
      <c r="WAW106" s="726"/>
      <c r="WAX106" s="726"/>
      <c r="WAY106" s="726"/>
      <c r="WAZ106" s="726"/>
      <c r="WBA106" s="726"/>
      <c r="WBB106" s="726"/>
      <c r="WBC106" s="726"/>
      <c r="WBD106" s="726"/>
      <c r="WBE106" s="726"/>
      <c r="WBF106" s="726"/>
      <c r="WBG106" s="726"/>
      <c r="WBH106" s="726"/>
      <c r="WBI106" s="726"/>
      <c r="WBJ106" s="726"/>
      <c r="WBK106" s="726"/>
      <c r="WBL106" s="726"/>
      <c r="WBM106" s="726"/>
      <c r="WBN106" s="726"/>
      <c r="WBO106" s="726"/>
      <c r="WBP106" s="726"/>
      <c r="WBQ106" s="726"/>
      <c r="WBR106" s="726"/>
      <c r="WBS106" s="726"/>
      <c r="WBT106" s="726"/>
      <c r="WBU106" s="726"/>
      <c r="WBV106" s="726"/>
      <c r="WBW106" s="726"/>
      <c r="WBX106" s="726"/>
      <c r="WBY106" s="726"/>
      <c r="WBZ106" s="726"/>
      <c r="WCA106" s="726"/>
      <c r="WCB106" s="726"/>
      <c r="WCC106" s="726"/>
      <c r="WCD106" s="726"/>
      <c r="WCE106" s="726"/>
      <c r="WCF106" s="726"/>
      <c r="WCG106" s="726"/>
      <c r="WCH106" s="726"/>
      <c r="WCI106" s="726"/>
      <c r="WCJ106" s="726"/>
      <c r="WCK106" s="726"/>
      <c r="WCL106" s="726"/>
      <c r="WCM106" s="726"/>
      <c r="WCN106" s="726"/>
      <c r="WCO106" s="726"/>
      <c r="WCP106" s="726"/>
      <c r="WCQ106" s="726"/>
      <c r="WCR106" s="726"/>
      <c r="WCS106" s="726"/>
      <c r="WCT106" s="726"/>
      <c r="WCU106" s="726"/>
      <c r="WCV106" s="726"/>
      <c r="WCW106" s="726"/>
      <c r="WCX106" s="726"/>
      <c r="WCY106" s="726"/>
      <c r="WCZ106" s="726"/>
      <c r="WDA106" s="726"/>
      <c r="WDB106" s="726"/>
      <c r="WDC106" s="726"/>
      <c r="WDD106" s="726"/>
      <c r="WDE106" s="726"/>
      <c r="WDF106" s="726"/>
      <c r="WDG106" s="726"/>
      <c r="WDH106" s="726"/>
      <c r="WDI106" s="726"/>
      <c r="WDJ106" s="726"/>
      <c r="WDK106" s="726"/>
      <c r="WDL106" s="726"/>
      <c r="WDM106" s="726"/>
      <c r="WDN106" s="726"/>
      <c r="WDO106" s="726"/>
      <c r="WDP106" s="726"/>
      <c r="WDQ106" s="726"/>
      <c r="WDR106" s="726"/>
      <c r="WDS106" s="726"/>
      <c r="WDT106" s="726"/>
      <c r="WDU106" s="726"/>
      <c r="WDV106" s="726"/>
      <c r="WDW106" s="726"/>
      <c r="WDX106" s="726"/>
      <c r="WDY106" s="726"/>
      <c r="WDZ106" s="726"/>
      <c r="WEA106" s="726"/>
      <c r="WEB106" s="726"/>
      <c r="WEC106" s="726"/>
      <c r="WED106" s="726"/>
      <c r="WEE106" s="726"/>
      <c r="WEF106" s="726"/>
      <c r="WEG106" s="726"/>
      <c r="WEH106" s="726"/>
      <c r="WEI106" s="726"/>
      <c r="WEJ106" s="726"/>
      <c r="WEK106" s="726"/>
      <c r="WEL106" s="726"/>
      <c r="WEM106" s="726"/>
      <c r="WEN106" s="726"/>
      <c r="WEO106" s="726"/>
      <c r="WEP106" s="726"/>
      <c r="WEQ106" s="726"/>
      <c r="WER106" s="726"/>
      <c r="WES106" s="726"/>
      <c r="WET106" s="726"/>
      <c r="WEU106" s="726"/>
      <c r="WEV106" s="726"/>
      <c r="WEW106" s="726"/>
      <c r="WEX106" s="726"/>
      <c r="WEY106" s="726"/>
      <c r="WEZ106" s="726"/>
      <c r="WFA106" s="726"/>
      <c r="WFB106" s="726"/>
      <c r="WFC106" s="726"/>
      <c r="WFD106" s="726"/>
      <c r="WFE106" s="726"/>
      <c r="WFF106" s="726"/>
      <c r="WFG106" s="726"/>
      <c r="WFH106" s="726"/>
      <c r="WFI106" s="726"/>
      <c r="WFJ106" s="726"/>
      <c r="WFK106" s="726"/>
      <c r="WFL106" s="726"/>
      <c r="WFM106" s="726"/>
      <c r="WFN106" s="726"/>
      <c r="WFO106" s="726"/>
      <c r="WFP106" s="726"/>
      <c r="WFQ106" s="726"/>
      <c r="WFR106" s="726"/>
      <c r="WFS106" s="726"/>
      <c r="WFT106" s="726"/>
      <c r="WFU106" s="726"/>
      <c r="WFV106" s="726"/>
      <c r="WFW106" s="726"/>
      <c r="WFX106" s="726"/>
      <c r="WFY106" s="726"/>
      <c r="WFZ106" s="726"/>
      <c r="WGA106" s="726"/>
      <c r="WGB106" s="726"/>
      <c r="WGC106" s="726"/>
      <c r="WGD106" s="726"/>
      <c r="WGE106" s="726"/>
      <c r="WGF106" s="726"/>
      <c r="WGG106" s="726"/>
      <c r="WGH106" s="726"/>
      <c r="WGI106" s="726"/>
      <c r="WGJ106" s="726"/>
      <c r="WGK106" s="726"/>
      <c r="WGL106" s="726"/>
      <c r="WGM106" s="726"/>
      <c r="WGN106" s="726"/>
      <c r="WGO106" s="726"/>
      <c r="WGP106" s="726"/>
      <c r="WGQ106" s="726"/>
      <c r="WGR106" s="726"/>
      <c r="WGS106" s="726"/>
      <c r="WGT106" s="726"/>
      <c r="WGU106" s="726"/>
      <c r="WGV106" s="726"/>
      <c r="WGW106" s="726"/>
      <c r="WGX106" s="726"/>
      <c r="WGY106" s="726"/>
      <c r="WGZ106" s="726"/>
      <c r="WHA106" s="726"/>
      <c r="WHB106" s="726"/>
      <c r="WHC106" s="726"/>
      <c r="WHD106" s="726"/>
      <c r="WHE106" s="726"/>
      <c r="WHF106" s="726"/>
      <c r="WHG106" s="726"/>
      <c r="WHH106" s="726"/>
      <c r="WHI106" s="726"/>
      <c r="WHJ106" s="726"/>
      <c r="WHK106" s="726"/>
      <c r="WHL106" s="726"/>
      <c r="WHM106" s="726"/>
      <c r="WHN106" s="726"/>
      <c r="WHO106" s="726"/>
      <c r="WHP106" s="726"/>
      <c r="WHQ106" s="726"/>
      <c r="WHR106" s="726"/>
      <c r="WHS106" s="726"/>
      <c r="WHT106" s="726"/>
      <c r="WHU106" s="726"/>
      <c r="WHV106" s="726"/>
      <c r="WHW106" s="726"/>
      <c r="WHX106" s="726"/>
      <c r="WHY106" s="726"/>
      <c r="WHZ106" s="726"/>
      <c r="WIA106" s="726"/>
      <c r="WIB106" s="726"/>
      <c r="WIC106" s="726"/>
      <c r="WID106" s="726"/>
      <c r="WIE106" s="726"/>
      <c r="WIF106" s="726"/>
      <c r="WIG106" s="726"/>
      <c r="WIH106" s="726"/>
      <c r="WII106" s="726"/>
      <c r="WIJ106" s="726"/>
      <c r="WIK106" s="726"/>
      <c r="WIL106" s="726"/>
      <c r="WIM106" s="726"/>
      <c r="WIN106" s="726"/>
      <c r="WIO106" s="726"/>
      <c r="WIP106" s="726"/>
      <c r="WIQ106" s="726"/>
      <c r="WIR106" s="726"/>
      <c r="WIS106" s="726"/>
      <c r="WIT106" s="726"/>
      <c r="WIU106" s="726"/>
      <c r="WIV106" s="726"/>
      <c r="WIW106" s="726"/>
      <c r="WIX106" s="726"/>
      <c r="WIY106" s="726"/>
      <c r="WIZ106" s="726"/>
      <c r="WJA106" s="726"/>
      <c r="WJB106" s="726"/>
      <c r="WJC106" s="726"/>
      <c r="WJD106" s="726"/>
      <c r="WJE106" s="726"/>
      <c r="WJF106" s="726"/>
      <c r="WJG106" s="726"/>
      <c r="WJH106" s="726"/>
      <c r="WJI106" s="726"/>
      <c r="WJJ106" s="726"/>
      <c r="WJK106" s="726"/>
      <c r="WJL106" s="726"/>
      <c r="WJM106" s="726"/>
      <c r="WJN106" s="726"/>
      <c r="WJO106" s="726"/>
      <c r="WJP106" s="726"/>
      <c r="WJQ106" s="726"/>
      <c r="WJR106" s="726"/>
      <c r="WJS106" s="726"/>
      <c r="WJT106" s="726"/>
      <c r="WJU106" s="726"/>
      <c r="WJV106" s="726"/>
      <c r="WJW106" s="726"/>
      <c r="WJX106" s="726"/>
      <c r="WJY106" s="726"/>
      <c r="WJZ106" s="726"/>
      <c r="WKA106" s="726"/>
      <c r="WKB106" s="726"/>
      <c r="WKC106" s="726"/>
      <c r="WKD106" s="726"/>
      <c r="WKE106" s="726"/>
      <c r="WKF106" s="726"/>
      <c r="WKG106" s="726"/>
      <c r="WKH106" s="726"/>
      <c r="WKI106" s="726"/>
      <c r="WKJ106" s="726"/>
      <c r="WKK106" s="726"/>
      <c r="WKL106" s="726"/>
      <c r="WKM106" s="726"/>
      <c r="WKN106" s="726"/>
      <c r="WKO106" s="726"/>
      <c r="WKP106" s="726"/>
      <c r="WKQ106" s="726"/>
      <c r="WKR106" s="726"/>
      <c r="WKS106" s="726"/>
      <c r="WKT106" s="726"/>
      <c r="WKU106" s="726"/>
      <c r="WKV106" s="726"/>
      <c r="WKW106" s="726"/>
      <c r="WKX106" s="726"/>
      <c r="WKY106" s="726"/>
      <c r="WKZ106" s="726"/>
      <c r="WLA106" s="726"/>
      <c r="WLB106" s="726"/>
      <c r="WLC106" s="726"/>
      <c r="WLD106" s="726"/>
      <c r="WLE106" s="726"/>
      <c r="WLF106" s="726"/>
      <c r="WLG106" s="726"/>
      <c r="WLH106" s="726"/>
      <c r="WLI106" s="726"/>
      <c r="WLJ106" s="726"/>
      <c r="WLK106" s="726"/>
      <c r="WLL106" s="726"/>
      <c r="WLM106" s="726"/>
      <c r="WLN106" s="726"/>
      <c r="WLO106" s="726"/>
      <c r="WLP106" s="726"/>
      <c r="WLQ106" s="726"/>
      <c r="WLR106" s="726"/>
      <c r="WLS106" s="726"/>
      <c r="WLT106" s="726"/>
      <c r="WLU106" s="726"/>
      <c r="WLV106" s="726"/>
      <c r="WLW106" s="726"/>
      <c r="WLX106" s="726"/>
      <c r="WLY106" s="726"/>
      <c r="WLZ106" s="726"/>
      <c r="WMA106" s="726"/>
      <c r="WMB106" s="726"/>
      <c r="WMC106" s="726"/>
      <c r="WMD106" s="726"/>
      <c r="WME106" s="726"/>
      <c r="WMF106" s="726"/>
      <c r="WMG106" s="726"/>
      <c r="WMH106" s="726"/>
      <c r="WMI106" s="726"/>
      <c r="WMJ106" s="726"/>
      <c r="WMK106" s="726"/>
      <c r="WML106" s="726"/>
      <c r="WMM106" s="726"/>
      <c r="WMN106" s="726"/>
      <c r="WMO106" s="726"/>
      <c r="WMP106" s="726"/>
      <c r="WMQ106" s="726"/>
      <c r="WMR106" s="726"/>
      <c r="WMS106" s="726"/>
      <c r="WMT106" s="726"/>
      <c r="WMU106" s="726"/>
      <c r="WMV106" s="726"/>
      <c r="WMW106" s="726"/>
      <c r="WMX106" s="726"/>
      <c r="WMY106" s="726"/>
      <c r="WMZ106" s="726"/>
      <c r="WNA106" s="726"/>
      <c r="WNB106" s="726"/>
      <c r="WNC106" s="726"/>
      <c r="WND106" s="726"/>
      <c r="WNE106" s="726"/>
      <c r="WNF106" s="726"/>
      <c r="WNG106" s="726"/>
      <c r="WNH106" s="726"/>
      <c r="WNI106" s="726"/>
      <c r="WNJ106" s="726"/>
      <c r="WNK106" s="726"/>
      <c r="WNL106" s="726"/>
      <c r="WNM106" s="726"/>
      <c r="WNN106" s="726"/>
      <c r="WNO106" s="726"/>
      <c r="WNP106" s="726"/>
      <c r="WNQ106" s="726"/>
      <c r="WNR106" s="726"/>
      <c r="WNS106" s="726"/>
      <c r="WNT106" s="726"/>
      <c r="WNU106" s="726"/>
      <c r="WNV106" s="726"/>
      <c r="WNW106" s="726"/>
      <c r="WNX106" s="726"/>
      <c r="WNY106" s="726"/>
      <c r="WNZ106" s="726"/>
      <c r="WOA106" s="726"/>
      <c r="WOB106" s="726"/>
      <c r="WOC106" s="726"/>
      <c r="WOD106" s="726"/>
      <c r="WOE106" s="726"/>
      <c r="WOF106" s="726"/>
      <c r="WOG106" s="726"/>
      <c r="WOH106" s="726"/>
      <c r="WOI106" s="726"/>
      <c r="WOJ106" s="726"/>
      <c r="WOK106" s="726"/>
      <c r="WOL106" s="726"/>
      <c r="WOM106" s="726"/>
      <c r="WON106" s="726"/>
      <c r="WOO106" s="726"/>
      <c r="WOP106" s="726"/>
      <c r="WOQ106" s="726"/>
      <c r="WOR106" s="726"/>
      <c r="WOS106" s="726"/>
      <c r="WOT106" s="726"/>
      <c r="WOU106" s="726"/>
      <c r="WOV106" s="726"/>
      <c r="WOW106" s="726"/>
      <c r="WOX106" s="726"/>
      <c r="WOY106" s="726"/>
      <c r="WOZ106" s="726"/>
      <c r="WPA106" s="726"/>
      <c r="WPB106" s="726"/>
      <c r="WPC106" s="726"/>
      <c r="WPD106" s="726"/>
      <c r="WPE106" s="726"/>
      <c r="WPF106" s="726"/>
      <c r="WPG106" s="726"/>
      <c r="WPH106" s="726"/>
      <c r="WPI106" s="726"/>
      <c r="WPJ106" s="726"/>
      <c r="WPK106" s="726"/>
      <c r="WPL106" s="726"/>
      <c r="WPM106" s="726"/>
      <c r="WPN106" s="726"/>
      <c r="WPO106" s="726"/>
      <c r="WPP106" s="726"/>
      <c r="WPQ106" s="726"/>
      <c r="WPR106" s="726"/>
      <c r="WPS106" s="726"/>
      <c r="WPT106" s="726"/>
      <c r="WPU106" s="726"/>
      <c r="WPV106" s="726"/>
      <c r="WPW106" s="726"/>
      <c r="WPX106" s="726"/>
      <c r="WPY106" s="726"/>
      <c r="WPZ106" s="726"/>
      <c r="WQA106" s="726"/>
      <c r="WQB106" s="726"/>
      <c r="WQC106" s="726"/>
      <c r="WQD106" s="726"/>
      <c r="WQE106" s="726"/>
      <c r="WQF106" s="726"/>
      <c r="WQG106" s="726"/>
      <c r="WQH106" s="726"/>
      <c r="WQI106" s="726"/>
      <c r="WQJ106" s="726"/>
      <c r="WQK106" s="726"/>
      <c r="WQL106" s="726"/>
      <c r="WQM106" s="726"/>
      <c r="WQN106" s="726"/>
      <c r="WQO106" s="726"/>
      <c r="WQP106" s="726"/>
      <c r="WQQ106" s="726"/>
      <c r="WQR106" s="726"/>
      <c r="WQS106" s="726"/>
      <c r="WQT106" s="726"/>
      <c r="WQU106" s="726"/>
      <c r="WQV106" s="726"/>
      <c r="WQW106" s="726"/>
      <c r="WQX106" s="726"/>
      <c r="WQY106" s="726"/>
      <c r="WQZ106" s="726"/>
      <c r="WRA106" s="726"/>
      <c r="WRB106" s="726"/>
      <c r="WRC106" s="726"/>
      <c r="WRD106" s="726"/>
      <c r="WRE106" s="726"/>
      <c r="WRF106" s="726"/>
      <c r="WRG106" s="726"/>
      <c r="WRH106" s="726"/>
      <c r="WRI106" s="726"/>
      <c r="WRJ106" s="726"/>
      <c r="WRK106" s="726"/>
      <c r="WRL106" s="726"/>
      <c r="WRM106" s="726"/>
      <c r="WRN106" s="726"/>
      <c r="WRO106" s="726"/>
      <c r="WRP106" s="726"/>
      <c r="WRQ106" s="726"/>
      <c r="WRR106" s="726"/>
      <c r="WRS106" s="726"/>
      <c r="WRT106" s="726"/>
      <c r="WRU106" s="726"/>
      <c r="WRV106" s="726"/>
      <c r="WRW106" s="726"/>
      <c r="WRX106" s="726"/>
      <c r="WRY106" s="726"/>
      <c r="WRZ106" s="726"/>
      <c r="WSA106" s="726"/>
      <c r="WSB106" s="726"/>
      <c r="WSC106" s="726"/>
      <c r="WSD106" s="726"/>
      <c r="WSE106" s="726"/>
      <c r="WSF106" s="726"/>
      <c r="WSG106" s="726"/>
      <c r="WSH106" s="726"/>
      <c r="WSI106" s="726"/>
      <c r="WSJ106" s="726"/>
      <c r="WSK106" s="726"/>
      <c r="WSL106" s="726"/>
      <c r="WSM106" s="726"/>
      <c r="WSN106" s="726"/>
      <c r="WSO106" s="726"/>
      <c r="WSP106" s="726"/>
      <c r="WSQ106" s="726"/>
      <c r="WSR106" s="726"/>
      <c r="WSS106" s="726"/>
      <c r="WST106" s="726"/>
      <c r="WSU106" s="726"/>
      <c r="WSV106" s="726"/>
      <c r="WSW106" s="726"/>
      <c r="WSX106" s="726"/>
      <c r="WSY106" s="726"/>
      <c r="WSZ106" s="726"/>
      <c r="WTA106" s="726"/>
      <c r="WTB106" s="726"/>
      <c r="WTC106" s="726"/>
      <c r="WTD106" s="726"/>
      <c r="WTE106" s="726"/>
      <c r="WTF106" s="726"/>
      <c r="WTG106" s="726"/>
      <c r="WTH106" s="726"/>
      <c r="WTI106" s="726"/>
      <c r="WTJ106" s="726"/>
      <c r="WTK106" s="726"/>
      <c r="WTL106" s="726"/>
      <c r="WTM106" s="726"/>
      <c r="WTN106" s="726"/>
      <c r="WTO106" s="726"/>
      <c r="WTP106" s="726"/>
      <c r="WTQ106" s="726"/>
      <c r="WTR106" s="726"/>
      <c r="WTS106" s="726"/>
      <c r="WTT106" s="726"/>
      <c r="WTU106" s="726"/>
      <c r="WTV106" s="726"/>
      <c r="WTW106" s="726"/>
      <c r="WTX106" s="726"/>
      <c r="WTY106" s="726"/>
      <c r="WTZ106" s="726"/>
      <c r="WUA106" s="726"/>
      <c r="WUB106" s="726"/>
      <c r="WUC106" s="726"/>
      <c r="WUD106" s="726"/>
      <c r="WUE106" s="726"/>
      <c r="WUF106" s="726"/>
      <c r="WUG106" s="726"/>
      <c r="WUH106" s="726"/>
      <c r="WUI106" s="726"/>
      <c r="WUJ106" s="726"/>
      <c r="WUK106" s="726"/>
      <c r="WUL106" s="726"/>
      <c r="WUM106" s="726"/>
      <c r="WUN106" s="726"/>
      <c r="WUO106" s="726"/>
      <c r="WUP106" s="726"/>
      <c r="WUQ106" s="726"/>
      <c r="WUR106" s="726"/>
      <c r="WUS106" s="726"/>
      <c r="WUT106" s="726"/>
      <c r="WUU106" s="726"/>
      <c r="WUV106" s="726"/>
      <c r="WUW106" s="726"/>
      <c r="WUX106" s="726"/>
      <c r="WUY106" s="726"/>
      <c r="WUZ106" s="726"/>
      <c r="WVA106" s="726"/>
      <c r="WVB106" s="726"/>
      <c r="WVC106" s="726"/>
      <c r="WVD106" s="726"/>
      <c r="WVE106" s="726"/>
      <c r="WVF106" s="726"/>
      <c r="WVG106" s="726"/>
      <c r="WVH106" s="726"/>
      <c r="WVI106" s="726"/>
      <c r="WVJ106" s="726"/>
      <c r="WVK106" s="726"/>
      <c r="WVL106" s="726"/>
      <c r="WVM106" s="726"/>
      <c r="WVN106" s="726"/>
      <c r="WVO106" s="726"/>
      <c r="WVP106" s="726"/>
      <c r="WVQ106" s="726"/>
      <c r="WVR106" s="726"/>
      <c r="WVS106" s="726"/>
      <c r="WVT106" s="726"/>
      <c r="WVU106" s="726"/>
      <c r="WVV106" s="726"/>
      <c r="WVW106" s="726"/>
      <c r="WVX106" s="726"/>
      <c r="WVY106" s="726"/>
      <c r="WVZ106" s="726"/>
      <c r="WWA106" s="726"/>
      <c r="WWB106" s="726"/>
      <c r="WWC106" s="726"/>
      <c r="WWD106" s="726"/>
      <c r="WWE106" s="726"/>
      <c r="WWF106" s="726"/>
      <c r="WWG106" s="726"/>
      <c r="WWH106" s="726"/>
      <c r="WWI106" s="726"/>
      <c r="WWJ106" s="726"/>
      <c r="WWK106" s="726"/>
      <c r="WWL106" s="726"/>
      <c r="WWM106" s="726"/>
      <c r="WWN106" s="726"/>
      <c r="WWO106" s="726"/>
      <c r="WWP106" s="726"/>
      <c r="WWQ106" s="726"/>
      <c r="WWR106" s="726"/>
      <c r="WWS106" s="726"/>
      <c r="WWT106" s="726"/>
      <c r="WWU106" s="726"/>
      <c r="WWV106" s="726"/>
      <c r="WWW106" s="726"/>
      <c r="WWX106" s="726"/>
      <c r="WWY106" s="726"/>
      <c r="WWZ106" s="726"/>
      <c r="WXA106" s="726"/>
      <c r="WXB106" s="726"/>
      <c r="WXC106" s="726"/>
      <c r="WXD106" s="726"/>
      <c r="WXE106" s="726"/>
      <c r="WXF106" s="726"/>
      <c r="WXG106" s="726"/>
      <c r="WXH106" s="726"/>
      <c r="WXI106" s="726"/>
      <c r="WXJ106" s="726"/>
      <c r="WXK106" s="726"/>
      <c r="WXL106" s="726"/>
      <c r="WXM106" s="726"/>
      <c r="WXN106" s="726"/>
      <c r="WXO106" s="726"/>
      <c r="WXP106" s="726"/>
      <c r="WXQ106" s="726"/>
      <c r="WXR106" s="726"/>
      <c r="WXS106" s="726"/>
      <c r="WXT106" s="726"/>
      <c r="WXU106" s="726"/>
      <c r="WXV106" s="726"/>
      <c r="WXW106" s="726"/>
      <c r="WXX106" s="726"/>
      <c r="WXY106" s="726"/>
      <c r="WXZ106" s="726"/>
      <c r="WYA106" s="726"/>
      <c r="WYB106" s="726"/>
      <c r="WYC106" s="726"/>
      <c r="WYD106" s="726"/>
      <c r="WYE106" s="726"/>
      <c r="WYF106" s="726"/>
      <c r="WYG106" s="726"/>
      <c r="WYH106" s="726"/>
      <c r="WYI106" s="726"/>
      <c r="WYJ106" s="726"/>
      <c r="WYK106" s="726"/>
      <c r="WYL106" s="726"/>
      <c r="WYM106" s="726"/>
      <c r="WYN106" s="726"/>
      <c r="WYO106" s="726"/>
      <c r="WYP106" s="726"/>
      <c r="WYQ106" s="726"/>
      <c r="WYR106" s="726"/>
      <c r="WYS106" s="726"/>
      <c r="WYT106" s="726"/>
      <c r="WYU106" s="726"/>
      <c r="WYV106" s="726"/>
      <c r="WYW106" s="726"/>
      <c r="WYX106" s="726"/>
      <c r="WYY106" s="726"/>
      <c r="WYZ106" s="726"/>
      <c r="WZA106" s="726"/>
      <c r="WZB106" s="726"/>
      <c r="WZC106" s="726"/>
      <c r="WZD106" s="726"/>
      <c r="WZE106" s="726"/>
      <c r="WZF106" s="726"/>
      <c r="WZG106" s="726"/>
      <c r="WZH106" s="726"/>
      <c r="WZI106" s="726"/>
      <c r="WZJ106" s="726"/>
      <c r="WZK106" s="726"/>
      <c r="WZL106" s="726"/>
      <c r="WZM106" s="726"/>
      <c r="WZN106" s="726"/>
      <c r="WZO106" s="726"/>
      <c r="WZP106" s="726"/>
      <c r="WZQ106" s="726"/>
      <c r="WZR106" s="726"/>
      <c r="WZS106" s="726"/>
      <c r="WZT106" s="726"/>
      <c r="WZU106" s="726"/>
      <c r="WZV106" s="726"/>
      <c r="WZW106" s="726"/>
      <c r="WZX106" s="726"/>
      <c r="WZY106" s="726"/>
      <c r="WZZ106" s="726"/>
      <c r="XAA106" s="726"/>
      <c r="XAB106" s="726"/>
      <c r="XAC106" s="726"/>
      <c r="XAD106" s="726"/>
      <c r="XAE106" s="726"/>
      <c r="XAF106" s="726"/>
      <c r="XAG106" s="726"/>
      <c r="XAH106" s="726"/>
      <c r="XAI106" s="726"/>
      <c r="XAJ106" s="726"/>
      <c r="XAK106" s="726"/>
      <c r="XAL106" s="726"/>
      <c r="XAM106" s="726"/>
      <c r="XAN106" s="726"/>
      <c r="XAO106" s="726"/>
      <c r="XAP106" s="726"/>
      <c r="XAQ106" s="726"/>
      <c r="XAR106" s="726"/>
      <c r="XAS106" s="726"/>
      <c r="XAT106" s="726"/>
      <c r="XAU106" s="726"/>
      <c r="XAV106" s="726"/>
      <c r="XAW106" s="726"/>
      <c r="XAX106" s="726"/>
      <c r="XAY106" s="726"/>
      <c r="XAZ106" s="726"/>
      <c r="XBA106" s="726"/>
      <c r="XBB106" s="726"/>
      <c r="XBC106" s="726"/>
      <c r="XBD106" s="726"/>
      <c r="XBE106" s="726"/>
      <c r="XBF106" s="726"/>
      <c r="XBG106" s="726"/>
      <c r="XBH106" s="726"/>
      <c r="XBI106" s="726"/>
      <c r="XBJ106" s="726"/>
      <c r="XBK106" s="726"/>
      <c r="XBL106" s="726"/>
      <c r="XBM106" s="726"/>
      <c r="XBN106" s="726"/>
      <c r="XBO106" s="726"/>
      <c r="XBP106" s="726"/>
      <c r="XBQ106" s="726"/>
      <c r="XBR106" s="726"/>
      <c r="XBS106" s="726"/>
      <c r="XBT106" s="726"/>
      <c r="XBU106" s="726"/>
      <c r="XBV106" s="726"/>
      <c r="XBW106" s="726"/>
      <c r="XBX106" s="726"/>
      <c r="XBY106" s="726"/>
      <c r="XBZ106" s="726"/>
      <c r="XCA106" s="726"/>
      <c r="XCB106" s="726"/>
      <c r="XCC106" s="726"/>
      <c r="XCD106" s="726"/>
      <c r="XCE106" s="726"/>
      <c r="XCF106" s="726"/>
      <c r="XCG106" s="726"/>
      <c r="XCH106" s="726"/>
      <c r="XCI106" s="726"/>
      <c r="XCJ106" s="726"/>
      <c r="XCK106" s="726"/>
      <c r="XCL106" s="726"/>
      <c r="XCM106" s="726"/>
      <c r="XCN106" s="726"/>
      <c r="XCO106" s="726"/>
      <c r="XCP106" s="726"/>
      <c r="XCQ106" s="726"/>
      <c r="XCR106" s="726"/>
      <c r="XCS106" s="726"/>
      <c r="XCT106" s="726"/>
      <c r="XCU106" s="726"/>
      <c r="XCV106" s="726"/>
      <c r="XCW106" s="726"/>
      <c r="XCX106" s="726"/>
      <c r="XCY106" s="726"/>
      <c r="XCZ106" s="726"/>
      <c r="XDA106" s="726"/>
      <c r="XDB106" s="726"/>
      <c r="XDC106" s="726"/>
      <c r="XDD106" s="726"/>
      <c r="XDE106" s="726"/>
      <c r="XDF106" s="726"/>
      <c r="XDG106" s="726"/>
      <c r="XDH106" s="726"/>
      <c r="XDI106" s="726"/>
      <c r="XDJ106" s="726"/>
      <c r="XDK106" s="726"/>
      <c r="XDL106" s="726"/>
      <c r="XDM106" s="726"/>
      <c r="XDN106" s="726"/>
      <c r="XDO106" s="726"/>
      <c r="XDP106" s="726"/>
      <c r="XDQ106" s="726"/>
      <c r="XDR106" s="726"/>
      <c r="XDS106" s="726"/>
      <c r="XDT106" s="726"/>
      <c r="XDU106" s="726"/>
      <c r="XDV106" s="726"/>
      <c r="XDW106" s="726"/>
      <c r="XDX106" s="726"/>
      <c r="XDY106" s="726"/>
      <c r="XDZ106" s="726"/>
      <c r="XEA106" s="726"/>
      <c r="XEB106" s="726"/>
      <c r="XEC106" s="726"/>
      <c r="XED106" s="726"/>
      <c r="XEE106" s="726"/>
      <c r="XEF106" s="726"/>
      <c r="XEG106" s="726"/>
      <c r="XEH106" s="726"/>
      <c r="XEI106" s="726"/>
      <c r="XEJ106" s="726"/>
      <c r="XEK106" s="726"/>
      <c r="XEL106" s="726"/>
      <c r="XEM106" s="726"/>
      <c r="XEN106" s="726"/>
      <c r="XEO106" s="726"/>
      <c r="XEP106" s="726"/>
      <c r="XEQ106" s="726"/>
      <c r="XER106" s="726"/>
      <c r="XES106" s="726"/>
      <c r="XET106" s="726"/>
      <c r="XEU106" s="726"/>
      <c r="XEV106" s="726"/>
      <c r="XEW106" s="726"/>
      <c r="XEX106" s="726"/>
      <c r="XEY106" s="726"/>
      <c r="XEZ106" s="726"/>
      <c r="XFA106" s="726"/>
      <c r="XFB106" s="726"/>
      <c r="XFC106" s="726"/>
      <c r="XFD106" s="726"/>
    </row>
    <row r="107" spans="1:16384" s="222" customFormat="1" ht="20.25" customHeight="1">
      <c r="A107" s="726" t="s">
        <v>1085</v>
      </c>
      <c r="B107" s="726"/>
      <c r="C107" s="507" t="s">
        <v>549</v>
      </c>
      <c r="D107" s="226"/>
      <c r="E107" s="226"/>
      <c r="F107" s="226"/>
      <c r="G107" s="226"/>
      <c r="H107" s="275"/>
      <c r="I107" s="226"/>
      <c r="J107" s="226"/>
      <c r="K107" s="226"/>
      <c r="L107" s="226"/>
      <c r="M107" s="226"/>
      <c r="N107" s="226"/>
    </row>
    <row r="108" spans="1:16384" s="222" customFormat="1" ht="20.25" customHeight="1">
      <c r="A108" s="726" t="s">
        <v>1369</v>
      </c>
      <c r="B108" s="726"/>
      <c r="C108" s="507" t="s">
        <v>549</v>
      </c>
      <c r="D108" s="507"/>
      <c r="E108" s="727" t="s">
        <v>551</v>
      </c>
      <c r="F108" s="727"/>
      <c r="G108" s="727"/>
      <c r="H108" s="727" t="s">
        <v>1370</v>
      </c>
      <c r="I108" s="727"/>
      <c r="J108" s="727"/>
      <c r="K108" s="727"/>
      <c r="L108" s="727" t="s">
        <v>1057</v>
      </c>
      <c r="M108" s="727"/>
      <c r="N108" s="727"/>
    </row>
    <row r="109" spans="1:16384" s="222" customFormat="1" ht="20.25" customHeight="1">
      <c r="A109" s="726"/>
      <c r="B109" s="726"/>
      <c r="C109" s="507"/>
      <c r="D109" s="507"/>
      <c r="E109" s="507"/>
      <c r="F109" s="507"/>
      <c r="G109" s="507"/>
      <c r="H109" s="274"/>
      <c r="I109" s="507"/>
      <c r="J109" s="507"/>
      <c r="K109" s="507"/>
      <c r="L109" s="507"/>
      <c r="M109" s="507"/>
      <c r="N109" s="507"/>
    </row>
    <row r="110" spans="1:16384" s="222" customFormat="1" ht="27" customHeight="1">
      <c r="B110" s="727"/>
      <c r="C110" s="727"/>
      <c r="D110" s="727"/>
      <c r="E110" s="727"/>
      <c r="F110" s="727"/>
      <c r="G110" s="727"/>
      <c r="H110" s="727"/>
      <c r="I110" s="727"/>
      <c r="J110" s="727"/>
      <c r="K110" s="727"/>
      <c r="L110" s="727"/>
      <c r="M110" s="727"/>
      <c r="N110" s="727"/>
    </row>
    <row r="111" spans="1:16384">
      <c r="C111" s="276"/>
      <c r="D111" s="276"/>
      <c r="E111" s="276"/>
      <c r="F111" s="276"/>
      <c r="G111" s="276"/>
      <c r="H111" s="277"/>
      <c r="I111" s="276"/>
      <c r="J111" s="276"/>
      <c r="K111" s="276"/>
      <c r="L111" s="276"/>
      <c r="M111" s="276"/>
      <c r="N111" s="276"/>
    </row>
    <row r="112" spans="1:16384">
      <c r="C112" s="276"/>
      <c r="D112" s="276"/>
      <c r="E112" s="276"/>
      <c r="F112" s="276"/>
      <c r="G112" s="276"/>
      <c r="H112" s="277"/>
      <c r="I112" s="276"/>
      <c r="J112" s="276"/>
      <c r="K112" s="276"/>
      <c r="L112" s="276"/>
      <c r="M112" s="276"/>
      <c r="N112" s="276"/>
    </row>
    <row r="113" spans="1:36">
      <c r="B113" s="728"/>
      <c r="C113" s="728"/>
      <c r="D113" s="728"/>
      <c r="E113" s="728"/>
      <c r="F113" s="728"/>
      <c r="G113" s="728"/>
      <c r="H113" s="728"/>
      <c r="I113" s="728"/>
      <c r="J113" s="728"/>
      <c r="K113" s="728"/>
      <c r="L113" s="728"/>
      <c r="M113" s="728"/>
      <c r="N113" s="276"/>
    </row>
    <row r="114" spans="1:36">
      <c r="C114" s="276"/>
      <c r="D114" s="276"/>
      <c r="E114" s="276"/>
      <c r="F114" s="276"/>
      <c r="G114" s="276"/>
      <c r="H114" s="277"/>
      <c r="I114" s="276"/>
      <c r="J114" s="276"/>
      <c r="K114" s="276"/>
      <c r="L114" s="276"/>
      <c r="M114" s="276"/>
      <c r="N114" s="276"/>
    </row>
    <row r="119" spans="1:36">
      <c r="A119" s="729" t="s">
        <v>1034</v>
      </c>
      <c r="B119" s="729"/>
      <c r="C119" s="729"/>
      <c r="D119" s="729"/>
      <c r="E119" s="729"/>
      <c r="F119" s="729"/>
      <c r="G119" s="729"/>
      <c r="H119" s="729"/>
      <c r="I119" s="729"/>
      <c r="J119" s="729"/>
      <c r="K119" s="729"/>
      <c r="L119" s="729"/>
      <c r="M119" s="729"/>
      <c r="N119" s="729"/>
    </row>
    <row r="120" spans="1:36">
      <c r="A120" s="729"/>
      <c r="B120" s="729"/>
      <c r="C120" s="729"/>
      <c r="D120" s="729"/>
      <c r="E120" s="729"/>
      <c r="F120" s="729"/>
      <c r="G120" s="729"/>
      <c r="H120" s="729"/>
      <c r="I120" s="729"/>
      <c r="J120" s="729"/>
      <c r="K120" s="729"/>
      <c r="L120" s="729"/>
      <c r="M120" s="729"/>
      <c r="N120" s="729"/>
    </row>
    <row r="121" spans="1:36">
      <c r="A121" s="729"/>
      <c r="B121" s="729"/>
      <c r="C121" s="729"/>
      <c r="D121" s="729"/>
      <c r="E121" s="729"/>
      <c r="F121" s="729"/>
      <c r="G121" s="729"/>
      <c r="H121" s="729"/>
      <c r="I121" s="729"/>
      <c r="J121" s="729"/>
      <c r="K121" s="729"/>
      <c r="L121" s="729"/>
      <c r="M121" s="729"/>
      <c r="N121" s="729"/>
    </row>
    <row r="122" spans="1:36">
      <c r="A122" s="729"/>
      <c r="B122" s="729"/>
      <c r="C122" s="729"/>
      <c r="D122" s="729"/>
      <c r="E122" s="729"/>
      <c r="F122" s="729"/>
      <c r="G122" s="729"/>
      <c r="H122" s="729"/>
      <c r="I122" s="729"/>
      <c r="J122" s="729"/>
      <c r="K122" s="729"/>
      <c r="L122" s="729"/>
      <c r="M122" s="729"/>
      <c r="N122" s="729"/>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row>
    <row r="125" spans="1:36" s="255" customFormat="1" ht="42" customHeight="1">
      <c r="A125" s="730" t="s">
        <v>4</v>
      </c>
      <c r="B125" s="730" t="s">
        <v>5</v>
      </c>
      <c r="C125" s="732" t="s">
        <v>6</v>
      </c>
      <c r="D125" s="732" t="s">
        <v>525</v>
      </c>
      <c r="E125" s="732" t="s">
        <v>526</v>
      </c>
      <c r="F125" s="504" t="s">
        <v>527</v>
      </c>
      <c r="G125" s="504" t="s">
        <v>528</v>
      </c>
      <c r="H125" s="259" t="s">
        <v>529</v>
      </c>
      <c r="I125" s="732" t="s">
        <v>530</v>
      </c>
      <c r="J125" s="732" t="s">
        <v>531</v>
      </c>
      <c r="K125" s="732" t="s">
        <v>532</v>
      </c>
      <c r="L125" s="732" t="s">
        <v>533</v>
      </c>
      <c r="M125" s="739" t="s">
        <v>8</v>
      </c>
      <c r="N125" s="732" t="s">
        <v>9</v>
      </c>
    </row>
    <row r="126" spans="1:36" s="255" customFormat="1" ht="33.75" customHeight="1">
      <c r="A126" s="731"/>
      <c r="B126" s="731"/>
      <c r="C126" s="733"/>
      <c r="D126" s="734"/>
      <c r="E126" s="734"/>
      <c r="F126" s="260" t="s">
        <v>7</v>
      </c>
      <c r="G126" s="260" t="s">
        <v>7</v>
      </c>
      <c r="H126" s="261" t="s">
        <v>7</v>
      </c>
      <c r="I126" s="734"/>
      <c r="J126" s="734"/>
      <c r="K126" s="734"/>
      <c r="L126" s="733"/>
      <c r="M126" s="740"/>
      <c r="N126" s="733"/>
    </row>
    <row r="127" spans="1:36" s="221" customFormat="1" ht="25.5" customHeight="1">
      <c r="A127" s="260" t="s">
        <v>193</v>
      </c>
      <c r="B127" s="278" t="s">
        <v>518</v>
      </c>
      <c r="C127" s="267"/>
      <c r="D127" s="267"/>
      <c r="E127" s="267"/>
      <c r="F127" s="267"/>
      <c r="G127" s="267"/>
      <c r="H127" s="279"/>
      <c r="I127" s="267"/>
      <c r="J127" s="267"/>
      <c r="K127" s="267"/>
      <c r="L127" s="267"/>
      <c r="M127" s="267"/>
      <c r="N127" s="267"/>
    </row>
    <row r="128" spans="1:36" s="221" customFormat="1" ht="27.75" customHeight="1">
      <c r="A128" s="267">
        <v>3</v>
      </c>
      <c r="B128" s="280" t="s">
        <v>663</v>
      </c>
      <c r="C128" s="267" t="s">
        <v>191</v>
      </c>
      <c r="D128" s="267"/>
      <c r="E128" s="267">
        <v>2006</v>
      </c>
      <c r="F128" s="267">
        <v>1</v>
      </c>
      <c r="G128" s="267">
        <v>1</v>
      </c>
      <c r="H128" s="281">
        <v>0</v>
      </c>
      <c r="I128" s="267" t="s">
        <v>534</v>
      </c>
      <c r="J128" s="282" t="s">
        <v>557</v>
      </c>
      <c r="K128" s="267" t="s">
        <v>555</v>
      </c>
      <c r="L128" s="267" t="s">
        <v>664</v>
      </c>
      <c r="M128" s="267"/>
      <c r="N128" s="282" t="s">
        <v>666</v>
      </c>
      <c r="O128" s="221" t="s">
        <v>1035</v>
      </c>
    </row>
    <row r="129" spans="1:15" s="221" customFormat="1" ht="36.75" customHeight="1">
      <c r="A129" s="267">
        <v>4</v>
      </c>
      <c r="B129" s="280" t="s">
        <v>667</v>
      </c>
      <c r="C129" s="267" t="s">
        <v>191</v>
      </c>
      <c r="D129" s="267"/>
      <c r="E129" s="267"/>
      <c r="F129" s="267">
        <v>7</v>
      </c>
      <c r="G129" s="267">
        <v>7</v>
      </c>
      <c r="H129" s="281">
        <v>0</v>
      </c>
      <c r="I129" s="267" t="s">
        <v>534</v>
      </c>
      <c r="J129" s="282" t="s">
        <v>557</v>
      </c>
      <c r="K129" s="267" t="s">
        <v>555</v>
      </c>
      <c r="L129" s="267" t="s">
        <v>668</v>
      </c>
      <c r="M129" s="267"/>
      <c r="N129" s="282" t="s">
        <v>669</v>
      </c>
      <c r="O129" s="221" t="s">
        <v>1035</v>
      </c>
    </row>
    <row r="130" spans="1:15" s="255" customFormat="1" ht="26.25" customHeight="1">
      <c r="A130" s="283" t="s">
        <v>10</v>
      </c>
      <c r="B130" s="278" t="s">
        <v>12</v>
      </c>
      <c r="C130" s="284"/>
      <c r="D130" s="506"/>
      <c r="E130" s="506"/>
      <c r="F130" s="284"/>
      <c r="G130" s="260"/>
      <c r="H130" s="261"/>
      <c r="I130" s="506"/>
      <c r="J130" s="506"/>
      <c r="K130" s="506"/>
      <c r="L130" s="505"/>
      <c r="M130" s="263"/>
      <c r="N130" s="285"/>
    </row>
    <row r="131" spans="1:15" s="255" customFormat="1" ht="23.25" customHeight="1">
      <c r="A131" s="267">
        <v>2</v>
      </c>
      <c r="B131" s="286" t="s">
        <v>667</v>
      </c>
      <c r="C131" s="267" t="s">
        <v>191</v>
      </c>
      <c r="D131" s="287"/>
      <c r="E131" s="287"/>
      <c r="F131" s="267">
        <v>4</v>
      </c>
      <c r="G131" s="267">
        <v>4</v>
      </c>
      <c r="H131" s="279">
        <v>0</v>
      </c>
      <c r="I131" s="287" t="s">
        <v>534</v>
      </c>
      <c r="J131" s="288" t="s">
        <v>674</v>
      </c>
      <c r="K131" s="287" t="s">
        <v>582</v>
      </c>
      <c r="L131" s="289" t="s">
        <v>664</v>
      </c>
      <c r="M131" s="263"/>
      <c r="N131" s="290" t="s">
        <v>676</v>
      </c>
      <c r="O131" s="255" t="s">
        <v>1035</v>
      </c>
    </row>
    <row r="132" spans="1:15" s="255" customFormat="1" ht="23.25" customHeight="1">
      <c r="A132" s="267">
        <v>3</v>
      </c>
      <c r="B132" s="286" t="s">
        <v>673</v>
      </c>
      <c r="C132" s="267" t="s">
        <v>191</v>
      </c>
      <c r="D132" s="287"/>
      <c r="E132" s="287"/>
      <c r="F132" s="267">
        <v>2</v>
      </c>
      <c r="G132" s="267">
        <v>2</v>
      </c>
      <c r="H132" s="279">
        <v>0</v>
      </c>
      <c r="I132" s="287" t="s">
        <v>534</v>
      </c>
      <c r="J132" s="288" t="s">
        <v>674</v>
      </c>
      <c r="K132" s="287" t="s">
        <v>675</v>
      </c>
      <c r="L132" s="289" t="s">
        <v>664</v>
      </c>
      <c r="M132" s="263"/>
      <c r="N132" s="290" t="s">
        <v>749</v>
      </c>
      <c r="O132" s="255" t="s">
        <v>1035</v>
      </c>
    </row>
    <row r="133" spans="1:15" s="255" customFormat="1" ht="23.25" customHeight="1">
      <c r="A133" s="267">
        <v>4</v>
      </c>
      <c r="B133" s="286" t="s">
        <v>748</v>
      </c>
      <c r="C133" s="267"/>
      <c r="D133" s="287"/>
      <c r="E133" s="287"/>
      <c r="F133" s="267">
        <v>1</v>
      </c>
      <c r="G133" s="267">
        <v>1</v>
      </c>
      <c r="H133" s="279">
        <v>0</v>
      </c>
      <c r="I133" s="287" t="s">
        <v>534</v>
      </c>
      <c r="J133" s="288" t="s">
        <v>674</v>
      </c>
      <c r="K133" s="287" t="s">
        <v>675</v>
      </c>
      <c r="L133" s="289" t="s">
        <v>664</v>
      </c>
      <c r="M133" s="263"/>
      <c r="N133" s="290" t="s">
        <v>750</v>
      </c>
      <c r="O133" s="255" t="s">
        <v>1035</v>
      </c>
    </row>
    <row r="134" spans="1:15" s="255" customFormat="1" ht="23.25" customHeight="1">
      <c r="A134" s="260" t="s">
        <v>193</v>
      </c>
      <c r="B134" s="278" t="s">
        <v>563</v>
      </c>
      <c r="C134" s="267"/>
      <c r="D134" s="506"/>
      <c r="E134" s="506"/>
      <c r="F134" s="267"/>
      <c r="G134" s="260"/>
      <c r="H134" s="261"/>
      <c r="I134" s="506"/>
      <c r="J134" s="506"/>
      <c r="K134" s="506"/>
      <c r="L134" s="505"/>
      <c r="M134" s="263"/>
      <c r="N134" s="285"/>
    </row>
    <row r="135" spans="1:15" s="255" customFormat="1" ht="22.5" customHeight="1">
      <c r="A135" s="267">
        <v>5</v>
      </c>
      <c r="B135" s="286" t="s">
        <v>667</v>
      </c>
      <c r="C135" s="267" t="s">
        <v>521</v>
      </c>
      <c r="D135" s="287"/>
      <c r="E135" s="287"/>
      <c r="F135" s="267">
        <v>1</v>
      </c>
      <c r="G135" s="267">
        <v>1</v>
      </c>
      <c r="H135" s="279">
        <v>0</v>
      </c>
      <c r="I135" s="287" t="s">
        <v>534</v>
      </c>
      <c r="J135" s="288" t="s">
        <v>566</v>
      </c>
      <c r="K135" s="287" t="s">
        <v>555</v>
      </c>
      <c r="L135" s="289" t="s">
        <v>664</v>
      </c>
      <c r="M135" s="263"/>
      <c r="N135" s="290" t="s">
        <v>676</v>
      </c>
    </row>
    <row r="136" spans="1:15" s="255" customFormat="1" ht="22.5" customHeight="1">
      <c r="A136" s="267">
        <v>6</v>
      </c>
      <c r="B136" s="286" t="s">
        <v>677</v>
      </c>
      <c r="C136" s="267" t="s">
        <v>191</v>
      </c>
      <c r="D136" s="287" t="s">
        <v>678</v>
      </c>
      <c r="E136" s="287">
        <v>2008</v>
      </c>
      <c r="F136" s="267">
        <v>1</v>
      </c>
      <c r="G136" s="267">
        <v>1</v>
      </c>
      <c r="H136" s="279">
        <v>0</v>
      </c>
      <c r="I136" s="287" t="s">
        <v>534</v>
      </c>
      <c r="J136" s="288" t="s">
        <v>566</v>
      </c>
      <c r="K136" s="287" t="s">
        <v>675</v>
      </c>
      <c r="L136" s="289" t="s">
        <v>664</v>
      </c>
      <c r="M136" s="263"/>
      <c r="N136" s="290" t="s">
        <v>679</v>
      </c>
    </row>
    <row r="137" spans="1:15" s="255" customFormat="1" ht="22.5" customHeight="1">
      <c r="A137" s="260" t="s">
        <v>199</v>
      </c>
      <c r="B137" s="278" t="s">
        <v>20</v>
      </c>
      <c r="C137" s="267"/>
      <c r="D137" s="506"/>
      <c r="E137" s="506"/>
      <c r="F137" s="267"/>
      <c r="G137" s="260"/>
      <c r="H137" s="261"/>
      <c r="I137" s="506"/>
      <c r="J137" s="506"/>
      <c r="K137" s="506"/>
      <c r="L137" s="505"/>
      <c r="M137" s="263"/>
      <c r="N137" s="285"/>
    </row>
    <row r="138" spans="1:15" s="255" customFormat="1" ht="22.5" customHeight="1">
      <c r="A138" s="267">
        <v>10</v>
      </c>
      <c r="B138" s="286" t="s">
        <v>687</v>
      </c>
      <c r="C138" s="267"/>
      <c r="D138" s="287" t="s">
        <v>688</v>
      </c>
      <c r="E138" s="287">
        <v>2017</v>
      </c>
      <c r="F138" s="267">
        <v>1</v>
      </c>
      <c r="G138" s="267">
        <v>1</v>
      </c>
      <c r="H138" s="279">
        <v>0</v>
      </c>
      <c r="I138" s="287" t="s">
        <v>534</v>
      </c>
      <c r="J138" s="288" t="s">
        <v>570</v>
      </c>
      <c r="K138" s="287" t="s">
        <v>675</v>
      </c>
      <c r="L138" s="289" t="s">
        <v>664</v>
      </c>
      <c r="M138" s="263"/>
      <c r="N138" s="290" t="s">
        <v>686</v>
      </c>
    </row>
    <row r="139" spans="1:15" s="255" customFormat="1" ht="22.5" customHeight="1">
      <c r="A139" s="267">
        <v>11</v>
      </c>
      <c r="B139" s="286" t="s">
        <v>689</v>
      </c>
      <c r="C139" s="267"/>
      <c r="D139" s="287" t="s">
        <v>690</v>
      </c>
      <c r="E139" s="287">
        <v>2011</v>
      </c>
      <c r="F139" s="267">
        <v>1</v>
      </c>
      <c r="G139" s="267">
        <v>1</v>
      </c>
      <c r="H139" s="279">
        <v>0</v>
      </c>
      <c r="I139" s="287" t="s">
        <v>534</v>
      </c>
      <c r="J139" s="288" t="s">
        <v>570</v>
      </c>
      <c r="K139" s="287" t="s">
        <v>555</v>
      </c>
      <c r="L139" s="289" t="s">
        <v>664</v>
      </c>
      <c r="M139" s="263"/>
      <c r="N139" s="290" t="s">
        <v>691</v>
      </c>
    </row>
    <row r="140" spans="1:15" s="255" customFormat="1" ht="22.5" customHeight="1">
      <c r="A140" s="267">
        <v>17</v>
      </c>
      <c r="B140" s="286" t="s">
        <v>700</v>
      </c>
      <c r="C140" s="267"/>
      <c r="D140" s="287"/>
      <c r="E140" s="287">
        <v>2008</v>
      </c>
      <c r="F140" s="267">
        <v>0</v>
      </c>
      <c r="G140" s="267">
        <v>1</v>
      </c>
      <c r="H140" s="281" t="s">
        <v>665</v>
      </c>
      <c r="I140" s="287" t="s">
        <v>534</v>
      </c>
      <c r="J140" s="288" t="s">
        <v>570</v>
      </c>
      <c r="K140" s="287" t="s">
        <v>555</v>
      </c>
      <c r="L140" s="289" t="s">
        <v>699</v>
      </c>
      <c r="M140" s="263"/>
      <c r="N140" s="290" t="s">
        <v>996</v>
      </c>
    </row>
    <row r="141" spans="1:15" s="255" customFormat="1" ht="22.5" customHeight="1">
      <c r="A141" s="267">
        <v>18</v>
      </c>
      <c r="B141" s="286" t="s">
        <v>701</v>
      </c>
      <c r="C141" s="267"/>
      <c r="D141" s="287"/>
      <c r="E141" s="287"/>
      <c r="F141" s="267">
        <v>0</v>
      </c>
      <c r="G141" s="267">
        <v>1</v>
      </c>
      <c r="H141" s="281" t="s">
        <v>665</v>
      </c>
      <c r="I141" s="287" t="s">
        <v>534</v>
      </c>
      <c r="J141" s="288" t="s">
        <v>997</v>
      </c>
      <c r="K141" s="287" t="s">
        <v>555</v>
      </c>
      <c r="L141" s="289" t="s">
        <v>695</v>
      </c>
      <c r="M141" s="263"/>
      <c r="N141" s="290" t="s">
        <v>702</v>
      </c>
    </row>
    <row r="142" spans="1:15" s="255" customFormat="1" ht="22.5" customHeight="1">
      <c r="A142" s="267">
        <v>19</v>
      </c>
      <c r="B142" s="286" t="s">
        <v>994</v>
      </c>
      <c r="C142" s="267"/>
      <c r="D142" s="287"/>
      <c r="E142" s="287">
        <v>2008</v>
      </c>
      <c r="F142" s="267">
        <v>1</v>
      </c>
      <c r="G142" s="267">
        <v>1</v>
      </c>
      <c r="H142" s="281">
        <v>0</v>
      </c>
      <c r="I142" s="287" t="s">
        <v>534</v>
      </c>
      <c r="J142" s="288" t="s">
        <v>983</v>
      </c>
      <c r="K142" s="287" t="s">
        <v>555</v>
      </c>
      <c r="L142" s="289" t="s">
        <v>664</v>
      </c>
      <c r="M142" s="263"/>
      <c r="N142" s="290" t="s">
        <v>694</v>
      </c>
    </row>
    <row r="143" spans="1:15" s="255" customFormat="1" ht="22.5" customHeight="1">
      <c r="A143" s="267">
        <v>10</v>
      </c>
      <c r="B143" s="286" t="s">
        <v>667</v>
      </c>
      <c r="C143" s="267"/>
      <c r="D143" s="287"/>
      <c r="E143" s="287"/>
      <c r="F143" s="267">
        <v>4</v>
      </c>
      <c r="G143" s="267">
        <v>4</v>
      </c>
      <c r="H143" s="279">
        <v>0</v>
      </c>
      <c r="I143" s="287" t="s">
        <v>534</v>
      </c>
      <c r="J143" s="288" t="s">
        <v>570</v>
      </c>
      <c r="K143" s="287" t="s">
        <v>555</v>
      </c>
      <c r="L143" s="289" t="s">
        <v>664</v>
      </c>
      <c r="M143" s="263"/>
      <c r="N143" s="290"/>
    </row>
    <row r="144" spans="1:15" s="255" customFormat="1" ht="22.5" customHeight="1">
      <c r="A144" s="260" t="s">
        <v>573</v>
      </c>
      <c r="B144" s="278" t="s">
        <v>21</v>
      </c>
      <c r="C144" s="267"/>
      <c r="D144" s="506"/>
      <c r="E144" s="506"/>
      <c r="F144" s="267"/>
      <c r="G144" s="260"/>
      <c r="H144" s="261"/>
      <c r="I144" s="506"/>
      <c r="J144" s="506"/>
      <c r="K144" s="506"/>
      <c r="L144" s="505"/>
      <c r="M144" s="263"/>
      <c r="N144" s="285"/>
    </row>
    <row r="145" spans="1:14" s="255" customFormat="1" ht="32.25" customHeight="1">
      <c r="A145" s="267">
        <v>8</v>
      </c>
      <c r="B145" s="286" t="s">
        <v>683</v>
      </c>
      <c r="C145" s="267"/>
      <c r="D145" s="287"/>
      <c r="E145" s="287"/>
      <c r="F145" s="267">
        <v>2</v>
      </c>
      <c r="G145" s="267">
        <v>2</v>
      </c>
      <c r="H145" s="281">
        <v>0</v>
      </c>
      <c r="I145" s="287" t="s">
        <v>534</v>
      </c>
      <c r="J145" s="288" t="s">
        <v>574</v>
      </c>
      <c r="K145" s="287" t="s">
        <v>555</v>
      </c>
      <c r="L145" s="289"/>
      <c r="M145" s="263"/>
      <c r="N145" s="291"/>
    </row>
    <row r="146" spans="1:14" s="221" customFormat="1" ht="21.75" customHeight="1">
      <c r="A146" s="260" t="s">
        <v>592</v>
      </c>
      <c r="B146" s="278" t="s">
        <v>593</v>
      </c>
      <c r="C146" s="267"/>
      <c r="D146" s="267"/>
      <c r="E146" s="267"/>
      <c r="F146" s="267"/>
      <c r="G146" s="267"/>
      <c r="H146" s="279"/>
      <c r="I146" s="267"/>
      <c r="J146" s="267"/>
      <c r="K146" s="267"/>
      <c r="L146" s="267"/>
      <c r="M146" s="267"/>
      <c r="N146" s="282"/>
    </row>
    <row r="147" spans="1:14" s="221" customFormat="1" ht="30" customHeight="1">
      <c r="A147" s="267">
        <v>6</v>
      </c>
      <c r="B147" s="286" t="s">
        <v>719</v>
      </c>
      <c r="C147" s="267"/>
      <c r="D147" s="267" t="s">
        <v>720</v>
      </c>
      <c r="E147" s="287">
        <v>2016</v>
      </c>
      <c r="F147" s="267">
        <v>1</v>
      </c>
      <c r="G147" s="267">
        <v>1</v>
      </c>
      <c r="H147" s="279">
        <v>0</v>
      </c>
      <c r="I147" s="267" t="s">
        <v>534</v>
      </c>
      <c r="J147" s="282" t="s">
        <v>595</v>
      </c>
      <c r="K147" s="287" t="s">
        <v>675</v>
      </c>
      <c r="L147" s="267" t="s">
        <v>716</v>
      </c>
      <c r="M147" s="267"/>
      <c r="N147" s="282" t="s">
        <v>728</v>
      </c>
    </row>
    <row r="148" spans="1:14" s="221" customFormat="1" ht="25.5" customHeight="1">
      <c r="A148" s="260" t="s">
        <v>599</v>
      </c>
      <c r="B148" s="278" t="s">
        <v>600</v>
      </c>
      <c r="C148" s="267"/>
      <c r="D148" s="267"/>
      <c r="E148" s="267"/>
      <c r="F148" s="267"/>
      <c r="G148" s="267"/>
      <c r="H148" s="279"/>
      <c r="I148" s="267"/>
      <c r="J148" s="267"/>
      <c r="K148" s="267"/>
      <c r="L148" s="267"/>
      <c r="M148" s="267"/>
      <c r="N148" s="282"/>
    </row>
    <row r="149" spans="1:14" s="255" customFormat="1" ht="22.5" customHeight="1">
      <c r="A149" s="267">
        <v>12</v>
      </c>
      <c r="B149" s="286" t="s">
        <v>692</v>
      </c>
      <c r="C149" s="267"/>
      <c r="D149" s="287"/>
      <c r="E149" s="287">
        <v>2007</v>
      </c>
      <c r="F149" s="267">
        <v>1</v>
      </c>
      <c r="G149" s="267">
        <v>1</v>
      </c>
      <c r="H149" s="279">
        <v>0</v>
      </c>
      <c r="I149" s="287" t="s">
        <v>534</v>
      </c>
      <c r="J149" s="282" t="s">
        <v>602</v>
      </c>
      <c r="K149" s="287" t="s">
        <v>555</v>
      </c>
      <c r="L149" s="289" t="s">
        <v>664</v>
      </c>
      <c r="M149" s="263"/>
      <c r="N149" s="290" t="s">
        <v>679</v>
      </c>
    </row>
    <row r="150" spans="1:14" s="221" customFormat="1" ht="22.5" customHeight="1">
      <c r="A150" s="260" t="s">
        <v>607</v>
      </c>
      <c r="B150" s="278" t="s">
        <v>608</v>
      </c>
      <c r="C150" s="267"/>
      <c r="D150" s="267"/>
      <c r="E150" s="267"/>
      <c r="F150" s="267"/>
      <c r="G150" s="267"/>
      <c r="H150" s="279"/>
      <c r="I150" s="267"/>
      <c r="J150" s="267"/>
      <c r="K150" s="267"/>
      <c r="L150" s="267"/>
      <c r="M150" s="267"/>
      <c r="N150" s="282"/>
    </row>
    <row r="151" spans="1:14" s="221" customFormat="1" ht="24" customHeight="1">
      <c r="A151" s="267">
        <v>7</v>
      </c>
      <c r="B151" s="286" t="s">
        <v>733</v>
      </c>
      <c r="C151" s="267"/>
      <c r="D151" s="267" t="s">
        <v>734</v>
      </c>
      <c r="E151" s="287">
        <v>2008</v>
      </c>
      <c r="F151" s="267">
        <v>1</v>
      </c>
      <c r="G151" s="267">
        <v>1</v>
      </c>
      <c r="H151" s="279">
        <v>0</v>
      </c>
      <c r="I151" s="267" t="s">
        <v>534</v>
      </c>
      <c r="J151" s="292" t="s">
        <v>608</v>
      </c>
      <c r="K151" s="287" t="s">
        <v>555</v>
      </c>
      <c r="L151" s="267" t="s">
        <v>664</v>
      </c>
      <c r="M151" s="267"/>
      <c r="N151" s="282" t="s">
        <v>686</v>
      </c>
    </row>
    <row r="152" spans="1:14" s="255" customFormat="1" ht="26.25" customHeight="1">
      <c r="A152" s="260" t="s">
        <v>10</v>
      </c>
      <c r="B152" s="278" t="s">
        <v>615</v>
      </c>
      <c r="C152" s="284"/>
      <c r="D152" s="506"/>
      <c r="E152" s="506"/>
      <c r="F152" s="284"/>
      <c r="G152" s="260"/>
      <c r="H152" s="261"/>
      <c r="I152" s="506"/>
      <c r="J152" s="506"/>
      <c r="K152" s="506"/>
      <c r="L152" s="505"/>
      <c r="M152" s="263"/>
      <c r="N152" s="505"/>
    </row>
    <row r="153" spans="1:14" s="255" customFormat="1" ht="24" customHeight="1">
      <c r="A153" s="267">
        <v>5</v>
      </c>
      <c r="B153" s="286" t="s">
        <v>740</v>
      </c>
      <c r="C153" s="267"/>
      <c r="D153" s="287" t="s">
        <v>741</v>
      </c>
      <c r="E153" s="287">
        <v>2004</v>
      </c>
      <c r="F153" s="267">
        <v>1</v>
      </c>
      <c r="G153" s="267">
        <v>1</v>
      </c>
      <c r="H153" s="279">
        <v>0</v>
      </c>
      <c r="I153" s="287" t="s">
        <v>534</v>
      </c>
      <c r="J153" s="287" t="s">
        <v>617</v>
      </c>
      <c r="K153" s="287" t="s">
        <v>555</v>
      </c>
      <c r="L153" s="289" t="s">
        <v>699</v>
      </c>
      <c r="M153" s="263"/>
      <c r="N153" s="289" t="s">
        <v>738</v>
      </c>
    </row>
    <row r="154" spans="1:14" s="255" customFormat="1" ht="24.75" customHeight="1">
      <c r="A154" s="283" t="s">
        <v>576</v>
      </c>
      <c r="B154" s="278" t="s">
        <v>640</v>
      </c>
      <c r="C154" s="293"/>
      <c r="D154" s="260"/>
      <c r="E154" s="506"/>
      <c r="F154" s="260"/>
      <c r="G154" s="260"/>
      <c r="H154" s="261"/>
      <c r="I154" s="287"/>
      <c r="J154" s="506"/>
      <c r="K154" s="287"/>
      <c r="L154" s="505"/>
      <c r="M154" s="263"/>
      <c r="N154" s="505"/>
    </row>
    <row r="155" spans="1:14" s="255" customFormat="1" ht="33.75" customHeight="1">
      <c r="A155" s="294">
        <v>3</v>
      </c>
      <c r="B155" s="286" t="s">
        <v>761</v>
      </c>
      <c r="C155" s="267"/>
      <c r="D155" s="267"/>
      <c r="E155" s="287"/>
      <c r="F155" s="267">
        <v>45</v>
      </c>
      <c r="G155" s="295">
        <v>45</v>
      </c>
      <c r="H155" s="281">
        <v>0</v>
      </c>
      <c r="I155" s="287" t="s">
        <v>534</v>
      </c>
      <c r="J155" s="287" t="s">
        <v>643</v>
      </c>
      <c r="K155" s="287" t="s">
        <v>611</v>
      </c>
      <c r="L155" s="289" t="s">
        <v>664</v>
      </c>
      <c r="M155" s="263"/>
      <c r="N155" s="290" t="s">
        <v>803</v>
      </c>
    </row>
    <row r="156" spans="1:14" s="255" customFormat="1" ht="28.5" customHeight="1">
      <c r="A156" s="260" t="s">
        <v>599</v>
      </c>
      <c r="B156" s="278" t="s">
        <v>798</v>
      </c>
      <c r="C156" s="260"/>
      <c r="D156" s="260"/>
      <c r="E156" s="296"/>
      <c r="F156" s="260"/>
      <c r="G156" s="260"/>
      <c r="H156" s="261"/>
      <c r="I156" s="296"/>
      <c r="J156" s="297"/>
      <c r="K156" s="296"/>
      <c r="L156" s="260"/>
      <c r="M156" s="264"/>
      <c r="N156" s="260"/>
    </row>
    <row r="157" spans="1:14" s="255" customFormat="1" ht="28.5" customHeight="1">
      <c r="A157" s="267">
        <v>1</v>
      </c>
      <c r="B157" s="286" t="s">
        <v>761</v>
      </c>
      <c r="C157" s="267"/>
      <c r="D157" s="267"/>
      <c r="E157" s="298"/>
      <c r="F157" s="267">
        <v>4</v>
      </c>
      <c r="G157" s="267">
        <v>4</v>
      </c>
      <c r="H157" s="279">
        <v>0</v>
      </c>
      <c r="I157" s="287" t="s">
        <v>534</v>
      </c>
      <c r="J157" s="299" t="s">
        <v>798</v>
      </c>
      <c r="K157" s="287" t="s">
        <v>555</v>
      </c>
      <c r="L157" s="267" t="s">
        <v>664</v>
      </c>
      <c r="M157" s="300"/>
      <c r="N157" s="267" t="s">
        <v>708</v>
      </c>
    </row>
    <row r="158" spans="1:14" s="255" customFormat="1" ht="28.5" customHeight="1">
      <c r="A158" s="267">
        <v>2</v>
      </c>
      <c r="B158" s="301" t="s">
        <v>795</v>
      </c>
      <c r="C158" s="302"/>
      <c r="D158" s="267"/>
      <c r="E158" s="298"/>
      <c r="F158" s="267">
        <v>3</v>
      </c>
      <c r="G158" s="267">
        <v>3</v>
      </c>
      <c r="H158" s="279">
        <v>0</v>
      </c>
      <c r="I158" s="287" t="s">
        <v>534</v>
      </c>
      <c r="J158" s="299" t="s">
        <v>798</v>
      </c>
      <c r="K158" s="287" t="s">
        <v>555</v>
      </c>
      <c r="L158" s="267" t="s">
        <v>664</v>
      </c>
      <c r="M158" s="300"/>
      <c r="N158" s="267" t="s">
        <v>708</v>
      </c>
    </row>
    <row r="159" spans="1:14" s="255" customFormat="1" ht="28.5" customHeight="1">
      <c r="A159" s="267">
        <v>3</v>
      </c>
      <c r="B159" s="292" t="s">
        <v>799</v>
      </c>
      <c r="C159" s="267"/>
      <c r="D159" s="267"/>
      <c r="E159" s="298"/>
      <c r="F159" s="267">
        <v>0</v>
      </c>
      <c r="G159" s="267">
        <v>2</v>
      </c>
      <c r="H159" s="281" t="s">
        <v>698</v>
      </c>
      <c r="I159" s="287" t="s">
        <v>534</v>
      </c>
      <c r="J159" s="299" t="s">
        <v>798</v>
      </c>
      <c r="K159" s="287" t="s">
        <v>555</v>
      </c>
      <c r="L159" s="267" t="s">
        <v>695</v>
      </c>
      <c r="M159" s="300"/>
      <c r="N159" s="267" t="s">
        <v>800</v>
      </c>
    </row>
    <row r="160" spans="1:14" s="255" customFormat="1" ht="28.5" customHeight="1">
      <c r="A160" s="260" t="s">
        <v>607</v>
      </c>
      <c r="B160" s="736" t="s">
        <v>219</v>
      </c>
      <c r="C160" s="737"/>
      <c r="D160" s="737"/>
      <c r="E160" s="737"/>
      <c r="F160" s="737"/>
      <c r="G160" s="737"/>
      <c r="H160" s="737"/>
      <c r="I160" s="737"/>
      <c r="J160" s="737"/>
      <c r="K160" s="737"/>
      <c r="L160" s="737"/>
      <c r="M160" s="737"/>
      <c r="N160" s="738"/>
    </row>
    <row r="161" spans="1:14" s="255" customFormat="1" ht="33.75" customHeight="1">
      <c r="A161" s="294">
        <v>3</v>
      </c>
      <c r="B161" s="286" t="s">
        <v>761</v>
      </c>
      <c r="C161" s="267"/>
      <c r="D161" s="267"/>
      <c r="E161" s="287"/>
      <c r="F161" s="267">
        <v>8</v>
      </c>
      <c r="G161" s="295">
        <v>8</v>
      </c>
      <c r="H161" s="281"/>
      <c r="I161" s="287" t="s">
        <v>534</v>
      </c>
      <c r="J161" s="298" t="s">
        <v>772</v>
      </c>
      <c r="K161" s="287" t="s">
        <v>982</v>
      </c>
      <c r="L161" s="289" t="s">
        <v>664</v>
      </c>
      <c r="M161" s="263"/>
      <c r="N161" s="290" t="s">
        <v>803</v>
      </c>
    </row>
    <row r="162" spans="1:14" s="255" customFormat="1" ht="23.25" customHeight="1">
      <c r="A162" s="294">
        <v>3</v>
      </c>
      <c r="B162" s="286" t="s">
        <v>771</v>
      </c>
      <c r="C162" s="267"/>
      <c r="D162" s="267"/>
      <c r="E162" s="298">
        <v>1997</v>
      </c>
      <c r="F162" s="267">
        <v>1</v>
      </c>
      <c r="G162" s="267">
        <v>1</v>
      </c>
      <c r="H162" s="281">
        <v>0</v>
      </c>
      <c r="I162" s="298" t="s">
        <v>534</v>
      </c>
      <c r="J162" s="298" t="s">
        <v>772</v>
      </c>
      <c r="K162" s="287" t="s">
        <v>982</v>
      </c>
      <c r="L162" s="303" t="s">
        <v>664</v>
      </c>
      <c r="M162" s="263"/>
      <c r="N162" s="290" t="s">
        <v>770</v>
      </c>
    </row>
    <row r="163" spans="1:14" s="255" customFormat="1" ht="23.25" customHeight="1">
      <c r="A163" s="294">
        <v>4</v>
      </c>
      <c r="B163" s="286" t="s">
        <v>707</v>
      </c>
      <c r="C163" s="267"/>
      <c r="D163" s="267"/>
      <c r="E163" s="298"/>
      <c r="F163" s="267">
        <v>3</v>
      </c>
      <c r="G163" s="267">
        <v>3</v>
      </c>
      <c r="H163" s="281">
        <v>0</v>
      </c>
      <c r="I163" s="298" t="s">
        <v>534</v>
      </c>
      <c r="J163" s="298" t="s">
        <v>772</v>
      </c>
      <c r="K163" s="287" t="s">
        <v>982</v>
      </c>
      <c r="L163" s="303" t="s">
        <v>664</v>
      </c>
      <c r="M163" s="263"/>
      <c r="N163" s="290" t="s">
        <v>770</v>
      </c>
    </row>
    <row r="164" spans="1:14" s="255" customFormat="1" ht="31.5" customHeight="1">
      <c r="A164" s="294">
        <v>23</v>
      </c>
      <c r="B164" s="227" t="s">
        <v>673</v>
      </c>
      <c r="C164" s="223"/>
      <c r="D164" s="223"/>
      <c r="E164" s="304"/>
      <c r="F164" s="223">
        <v>2</v>
      </c>
      <c r="G164" s="223">
        <v>2</v>
      </c>
      <c r="H164" s="305">
        <v>0</v>
      </c>
      <c r="I164" s="501" t="s">
        <v>534</v>
      </c>
      <c r="J164" s="225" t="s">
        <v>772</v>
      </c>
      <c r="K164" s="287" t="s">
        <v>982</v>
      </c>
      <c r="L164" s="224" t="s">
        <v>664</v>
      </c>
      <c r="M164" s="306"/>
      <c r="N164" s="307"/>
    </row>
    <row r="165" spans="1:14" s="255" customFormat="1" ht="31.5" customHeight="1">
      <c r="A165" s="294">
        <v>24</v>
      </c>
      <c r="B165" s="286" t="s">
        <v>683</v>
      </c>
      <c r="C165" s="267"/>
      <c r="D165" s="267"/>
      <c r="E165" s="298"/>
      <c r="F165" s="267">
        <v>1</v>
      </c>
      <c r="G165" s="267">
        <v>1</v>
      </c>
      <c r="H165" s="281">
        <v>0</v>
      </c>
      <c r="I165" s="287" t="s">
        <v>534</v>
      </c>
      <c r="J165" s="267" t="s">
        <v>772</v>
      </c>
      <c r="K165" s="287" t="s">
        <v>982</v>
      </c>
      <c r="L165" s="303" t="s">
        <v>664</v>
      </c>
      <c r="M165" s="264"/>
      <c r="N165" s="308" t="s">
        <v>983</v>
      </c>
    </row>
    <row r="166" spans="1:14" s="255" customFormat="1" ht="47.25" customHeight="1">
      <c r="A166" s="294">
        <v>25</v>
      </c>
      <c r="B166" s="286" t="s">
        <v>683</v>
      </c>
      <c r="C166" s="267"/>
      <c r="D166" s="267"/>
      <c r="E166" s="298"/>
      <c r="F166" s="267">
        <v>2</v>
      </c>
      <c r="G166" s="267">
        <v>1</v>
      </c>
      <c r="H166" s="281" t="s">
        <v>613</v>
      </c>
      <c r="I166" s="287" t="s">
        <v>534</v>
      </c>
      <c r="J166" s="294" t="s">
        <v>772</v>
      </c>
      <c r="K166" s="287" t="s">
        <v>982</v>
      </c>
      <c r="L166" s="303" t="s">
        <v>699</v>
      </c>
      <c r="M166" s="264"/>
      <c r="N166" s="286" t="s">
        <v>984</v>
      </c>
    </row>
    <row r="167" spans="1:14" s="255" customFormat="1" ht="31.5" customHeight="1">
      <c r="A167" s="294">
        <v>26</v>
      </c>
      <c r="B167" s="286" t="s">
        <v>683</v>
      </c>
      <c r="C167" s="267"/>
      <c r="D167" s="267"/>
      <c r="E167" s="298"/>
      <c r="F167" s="267">
        <v>2</v>
      </c>
      <c r="G167" s="267">
        <v>2</v>
      </c>
      <c r="H167" s="281">
        <v>0</v>
      </c>
      <c r="I167" s="287" t="s">
        <v>534</v>
      </c>
      <c r="J167" s="267" t="s">
        <v>985</v>
      </c>
      <c r="K167" s="287" t="s">
        <v>982</v>
      </c>
      <c r="L167" s="303" t="s">
        <v>695</v>
      </c>
      <c r="M167" s="264"/>
      <c r="N167" s="309" t="s">
        <v>986</v>
      </c>
    </row>
    <row r="168" spans="1:14" s="222" customFormat="1" ht="21.75" customHeight="1">
      <c r="A168" s="294">
        <v>28</v>
      </c>
      <c r="B168" s="310" t="s">
        <v>1014</v>
      </c>
      <c r="C168" s="294"/>
      <c r="D168" s="508"/>
      <c r="E168" s="294">
        <v>2016</v>
      </c>
      <c r="F168" s="303">
        <v>1</v>
      </c>
      <c r="G168" s="303">
        <v>1</v>
      </c>
      <c r="H168" s="311"/>
      <c r="I168" s="303" t="s">
        <v>534</v>
      </c>
      <c r="J168" s="294" t="s">
        <v>1016</v>
      </c>
      <c r="K168" s="287" t="s">
        <v>982</v>
      </c>
      <c r="L168" s="294" t="s">
        <v>1017</v>
      </c>
      <c r="N168" s="312" t="s">
        <v>1015</v>
      </c>
    </row>
    <row r="169" spans="1:14" s="313" customFormat="1" ht="33.75" customHeight="1">
      <c r="A169" s="294">
        <v>29</v>
      </c>
      <c r="B169" s="286" t="s">
        <v>1018</v>
      </c>
      <c r="C169" s="294"/>
      <c r="D169" s="294"/>
      <c r="E169" s="313">
        <v>2005</v>
      </c>
      <c r="F169" s="294">
        <v>1</v>
      </c>
      <c r="G169" s="294">
        <v>1</v>
      </c>
      <c r="H169" s="314"/>
      <c r="I169" s="294" t="s">
        <v>534</v>
      </c>
      <c r="J169" s="294" t="s">
        <v>772</v>
      </c>
      <c r="K169" s="287" t="s">
        <v>982</v>
      </c>
      <c r="L169" s="294" t="s">
        <v>1017</v>
      </c>
      <c r="M169" s="309" t="s">
        <v>1019</v>
      </c>
      <c r="N169" s="267" t="s">
        <v>774</v>
      </c>
    </row>
    <row r="170" spans="1:14" s="255" customFormat="1" ht="21" customHeight="1">
      <c r="A170" s="294">
        <v>30</v>
      </c>
      <c r="B170" s="286" t="s">
        <v>801</v>
      </c>
      <c r="C170" s="267"/>
      <c r="D170" s="267"/>
      <c r="E170" s="298"/>
      <c r="F170" s="267">
        <v>4</v>
      </c>
      <c r="G170" s="267">
        <v>4</v>
      </c>
      <c r="H170" s="281">
        <v>0</v>
      </c>
      <c r="I170" s="287" t="s">
        <v>534</v>
      </c>
      <c r="J170" s="294" t="s">
        <v>772</v>
      </c>
      <c r="K170" s="287" t="s">
        <v>982</v>
      </c>
      <c r="L170" s="267"/>
      <c r="M170" s="264"/>
      <c r="N170" s="288" t="s">
        <v>796</v>
      </c>
    </row>
    <row r="171" spans="1:14" s="255" customFormat="1" ht="18" customHeight="1">
      <c r="A171" s="260" t="s">
        <v>609</v>
      </c>
      <c r="B171" s="736" t="s">
        <v>821</v>
      </c>
      <c r="C171" s="737"/>
      <c r="D171" s="737"/>
      <c r="E171" s="737"/>
      <c r="F171" s="737"/>
      <c r="G171" s="737"/>
      <c r="H171" s="737"/>
      <c r="I171" s="737"/>
      <c r="J171" s="737"/>
      <c r="K171" s="737"/>
      <c r="L171" s="737"/>
      <c r="M171" s="737"/>
      <c r="N171" s="738"/>
    </row>
    <row r="172" spans="1:14" s="255" customFormat="1" ht="21" customHeight="1">
      <c r="A172" s="294">
        <v>1</v>
      </c>
      <c r="B172" s="286" t="s">
        <v>766</v>
      </c>
      <c r="C172" s="267"/>
      <c r="D172" s="267"/>
      <c r="E172" s="287"/>
      <c r="F172" s="267">
        <v>1</v>
      </c>
      <c r="G172" s="267">
        <v>1</v>
      </c>
      <c r="H172" s="281">
        <v>0</v>
      </c>
      <c r="I172" s="287" t="s">
        <v>534</v>
      </c>
      <c r="J172" s="287" t="s">
        <v>767</v>
      </c>
      <c r="K172" s="287" t="s">
        <v>555</v>
      </c>
      <c r="L172" s="289"/>
      <c r="M172" s="263"/>
      <c r="N172" s="290"/>
    </row>
    <row r="173" spans="1:14" s="255" customFormat="1" ht="21" customHeight="1">
      <c r="A173" s="294">
        <v>2</v>
      </c>
      <c r="B173" s="286" t="s">
        <v>768</v>
      </c>
      <c r="C173" s="267"/>
      <c r="D173" s="267"/>
      <c r="E173" s="287"/>
      <c r="F173" s="267">
        <v>1</v>
      </c>
      <c r="G173" s="267">
        <v>1</v>
      </c>
      <c r="H173" s="281">
        <v>0</v>
      </c>
      <c r="I173" s="287" t="s">
        <v>534</v>
      </c>
      <c r="J173" s="287" t="s">
        <v>767</v>
      </c>
      <c r="K173" s="287" t="s">
        <v>555</v>
      </c>
      <c r="L173" s="289"/>
      <c r="M173" s="263"/>
      <c r="N173" s="290"/>
    </row>
    <row r="174" spans="1:14" s="255" customFormat="1" ht="21" customHeight="1">
      <c r="A174" s="294">
        <v>3</v>
      </c>
      <c r="B174" s="286" t="s">
        <v>769</v>
      </c>
      <c r="C174" s="267"/>
      <c r="D174" s="267"/>
      <c r="E174" s="287"/>
      <c r="F174" s="267">
        <v>1</v>
      </c>
      <c r="G174" s="267">
        <v>1</v>
      </c>
      <c r="H174" s="281">
        <v>0</v>
      </c>
      <c r="I174" s="287" t="s">
        <v>534</v>
      </c>
      <c r="J174" s="287" t="s">
        <v>767</v>
      </c>
      <c r="K174" s="287" t="s">
        <v>555</v>
      </c>
      <c r="L174" s="289"/>
      <c r="M174" s="263"/>
      <c r="N174" s="290"/>
    </row>
    <row r="175" spans="1:14" s="255" customFormat="1" ht="21" customHeight="1">
      <c r="A175" s="294">
        <v>7</v>
      </c>
      <c r="B175" s="286" t="s">
        <v>794</v>
      </c>
      <c r="C175" s="267"/>
      <c r="D175" s="267"/>
      <c r="E175" s="287">
        <v>2010</v>
      </c>
      <c r="F175" s="267">
        <v>1</v>
      </c>
      <c r="G175" s="267">
        <v>1</v>
      </c>
      <c r="H175" s="281">
        <v>0</v>
      </c>
      <c r="I175" s="287" t="s">
        <v>534</v>
      </c>
      <c r="J175" s="287" t="s">
        <v>625</v>
      </c>
      <c r="K175" s="287" t="s">
        <v>982</v>
      </c>
      <c r="L175" s="289"/>
      <c r="M175" s="263"/>
      <c r="N175" s="290"/>
    </row>
    <row r="176" spans="1:14" s="255" customFormat="1" ht="21" customHeight="1">
      <c r="A176" s="294">
        <v>8</v>
      </c>
      <c r="B176" s="286" t="s">
        <v>795</v>
      </c>
      <c r="C176" s="267"/>
      <c r="D176" s="267"/>
      <c r="E176" s="287"/>
      <c r="F176" s="267">
        <v>9</v>
      </c>
      <c r="G176" s="267">
        <v>9</v>
      </c>
      <c r="H176" s="281">
        <v>0</v>
      </c>
      <c r="I176" s="287" t="s">
        <v>534</v>
      </c>
      <c r="J176" s="287" t="s">
        <v>796</v>
      </c>
      <c r="K176" s="287" t="s">
        <v>982</v>
      </c>
      <c r="L176" s="289"/>
      <c r="M176" s="263"/>
      <c r="N176" s="290"/>
    </row>
    <row r="177" spans="1:36" s="255" customFormat="1" ht="21" customHeight="1">
      <c r="A177" s="294">
        <v>9</v>
      </c>
      <c r="B177" s="286" t="s">
        <v>801</v>
      </c>
      <c r="C177" s="267"/>
      <c r="D177" s="267"/>
      <c r="E177" s="298"/>
      <c r="F177" s="267">
        <v>3</v>
      </c>
      <c r="G177" s="267">
        <v>3</v>
      </c>
      <c r="H177" s="281">
        <v>0</v>
      </c>
      <c r="I177" s="287" t="s">
        <v>534</v>
      </c>
      <c r="J177" s="287" t="s">
        <v>796</v>
      </c>
      <c r="K177" s="287" t="s">
        <v>982</v>
      </c>
      <c r="L177" s="267"/>
      <c r="M177" s="264"/>
      <c r="N177" s="282"/>
    </row>
    <row r="178" spans="1:36" s="255" customFormat="1" ht="21" customHeight="1">
      <c r="A178" s="294">
        <v>10</v>
      </c>
      <c r="B178" s="286" t="s">
        <v>804</v>
      </c>
      <c r="C178" s="267"/>
      <c r="D178" s="267"/>
      <c r="E178" s="298">
        <v>2003</v>
      </c>
      <c r="F178" s="267">
        <v>1</v>
      </c>
      <c r="G178" s="267">
        <v>1</v>
      </c>
      <c r="H178" s="281">
        <v>0</v>
      </c>
      <c r="I178" s="287" t="s">
        <v>534</v>
      </c>
      <c r="J178" s="287" t="s">
        <v>805</v>
      </c>
      <c r="K178" s="287" t="s">
        <v>982</v>
      </c>
      <c r="L178" s="267"/>
      <c r="M178" s="264"/>
      <c r="N178" s="282"/>
    </row>
    <row r="179" spans="1:36" s="255" customFormat="1" ht="21" customHeight="1">
      <c r="A179" s="294">
        <v>11</v>
      </c>
      <c r="B179" s="286" t="s">
        <v>806</v>
      </c>
      <c r="C179" s="267"/>
      <c r="D179" s="267"/>
      <c r="E179" s="298">
        <v>2008</v>
      </c>
      <c r="F179" s="267">
        <v>1</v>
      </c>
      <c r="G179" s="267">
        <v>1</v>
      </c>
      <c r="H179" s="281">
        <v>0</v>
      </c>
      <c r="I179" s="287" t="s">
        <v>534</v>
      </c>
      <c r="J179" s="287" t="s">
        <v>805</v>
      </c>
      <c r="K179" s="287" t="s">
        <v>982</v>
      </c>
      <c r="L179" s="267"/>
      <c r="M179" s="264"/>
      <c r="N179" s="282"/>
    </row>
    <row r="180" spans="1:36" s="255" customFormat="1" ht="21" customHeight="1">
      <c r="A180" s="294">
        <v>12</v>
      </c>
      <c r="B180" s="286" t="s">
        <v>807</v>
      </c>
      <c r="C180" s="267"/>
      <c r="D180" s="267"/>
      <c r="E180" s="298"/>
      <c r="F180" s="267">
        <v>16</v>
      </c>
      <c r="G180" s="267">
        <v>16</v>
      </c>
      <c r="H180" s="281">
        <v>0</v>
      </c>
      <c r="I180" s="287" t="s">
        <v>534</v>
      </c>
      <c r="J180" s="287" t="s">
        <v>436</v>
      </c>
      <c r="K180" s="287" t="s">
        <v>982</v>
      </c>
      <c r="L180" s="267"/>
      <c r="M180" s="264"/>
      <c r="N180" s="282"/>
    </row>
    <row r="181" spans="1:36" s="313" customFormat="1" ht="21.75" customHeight="1">
      <c r="A181" s="294">
        <v>30</v>
      </c>
      <c r="B181" s="282" t="s">
        <v>667</v>
      </c>
      <c r="C181" s="267"/>
      <c r="D181" s="294"/>
      <c r="E181" s="303"/>
      <c r="F181" s="303">
        <v>2</v>
      </c>
      <c r="G181" s="303">
        <v>2</v>
      </c>
      <c r="H181" s="315"/>
      <c r="I181" s="303" t="s">
        <v>534</v>
      </c>
      <c r="J181" s="294" t="s">
        <v>767</v>
      </c>
      <c r="K181" s="287" t="s">
        <v>982</v>
      </c>
      <c r="L181" s="294" t="s">
        <v>781</v>
      </c>
    </row>
    <row r="184" spans="1:36">
      <c r="A184" s="729" t="s">
        <v>1049</v>
      </c>
      <c r="B184" s="729"/>
      <c r="C184" s="729"/>
      <c r="D184" s="729"/>
      <c r="E184" s="729"/>
      <c r="F184" s="729"/>
      <c r="G184" s="729"/>
      <c r="H184" s="729"/>
      <c r="I184" s="729"/>
      <c r="J184" s="729"/>
      <c r="K184" s="729"/>
      <c r="L184" s="729"/>
      <c r="M184" s="729"/>
      <c r="N184" s="729"/>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316"/>
    </row>
    <row r="186" spans="1:36" s="255" customFormat="1" ht="42" customHeight="1">
      <c r="A186" s="730" t="s">
        <v>4</v>
      </c>
      <c r="B186" s="730" t="s">
        <v>5</v>
      </c>
      <c r="C186" s="732" t="s">
        <v>6</v>
      </c>
      <c r="D186" s="732" t="s">
        <v>525</v>
      </c>
      <c r="E186" s="732" t="s">
        <v>526</v>
      </c>
      <c r="F186" s="504" t="s">
        <v>527</v>
      </c>
      <c r="G186" s="504" t="s">
        <v>528</v>
      </c>
      <c r="H186" s="259" t="s">
        <v>529</v>
      </c>
      <c r="I186" s="732" t="s">
        <v>530</v>
      </c>
      <c r="J186" s="732" t="s">
        <v>531</v>
      </c>
      <c r="K186" s="732" t="s">
        <v>532</v>
      </c>
      <c r="L186" s="732" t="s">
        <v>533</v>
      </c>
      <c r="M186" s="732" t="s">
        <v>8</v>
      </c>
      <c r="N186" s="732" t="s">
        <v>9</v>
      </c>
    </row>
    <row r="187" spans="1:36" s="255" customFormat="1" ht="36.75" customHeight="1">
      <c r="A187" s="731"/>
      <c r="B187" s="731"/>
      <c r="C187" s="733"/>
      <c r="D187" s="734"/>
      <c r="E187" s="734"/>
      <c r="F187" s="260" t="s">
        <v>7</v>
      </c>
      <c r="G187" s="260" t="s">
        <v>7</v>
      </c>
      <c r="H187" s="261" t="s">
        <v>7</v>
      </c>
      <c r="I187" s="734"/>
      <c r="J187" s="734"/>
      <c r="K187" s="734"/>
      <c r="L187" s="733"/>
      <c r="M187" s="733"/>
      <c r="N187" s="733"/>
    </row>
    <row r="188" spans="1:36" s="255" customFormat="1" ht="28.5" customHeight="1">
      <c r="A188" s="260" t="s">
        <v>609</v>
      </c>
      <c r="B188" s="736" t="s">
        <v>821</v>
      </c>
      <c r="C188" s="737"/>
      <c r="D188" s="737"/>
      <c r="E188" s="737"/>
      <c r="F188" s="737"/>
      <c r="G188" s="737"/>
      <c r="H188" s="737"/>
      <c r="I188" s="737"/>
      <c r="J188" s="737"/>
      <c r="K188" s="737"/>
      <c r="L188" s="737"/>
      <c r="M188" s="737"/>
      <c r="N188" s="738"/>
    </row>
    <row r="189" spans="1:36" s="317" customFormat="1" ht="34.5" customHeight="1">
      <c r="A189" s="294">
        <v>1</v>
      </c>
      <c r="B189" s="286" t="s">
        <v>773</v>
      </c>
      <c r="C189" s="267"/>
      <c r="D189" s="267"/>
      <c r="E189" s="298"/>
      <c r="F189" s="267">
        <v>3</v>
      </c>
      <c r="G189" s="267">
        <v>3</v>
      </c>
      <c r="H189" s="281">
        <v>0</v>
      </c>
      <c r="I189" s="287" t="s">
        <v>534</v>
      </c>
      <c r="J189" s="287" t="s">
        <v>774</v>
      </c>
      <c r="K189" s="287" t="s">
        <v>611</v>
      </c>
      <c r="L189" s="267"/>
      <c r="M189" s="264"/>
      <c r="N189" s="282"/>
    </row>
    <row r="190" spans="1:36" s="222" customFormat="1" ht="21" customHeight="1">
      <c r="A190" s="294">
        <v>2</v>
      </c>
      <c r="B190" s="286" t="s">
        <v>808</v>
      </c>
      <c r="C190" s="294"/>
      <c r="D190" s="294"/>
      <c r="E190" s="303"/>
      <c r="F190" s="303">
        <v>1</v>
      </c>
      <c r="G190" s="303">
        <v>1</v>
      </c>
      <c r="H190" s="281">
        <v>0</v>
      </c>
      <c r="I190" s="287" t="s">
        <v>534</v>
      </c>
      <c r="J190" s="303" t="s">
        <v>534</v>
      </c>
      <c r="K190" s="287" t="s">
        <v>611</v>
      </c>
      <c r="L190" s="309"/>
      <c r="M190" s="318"/>
      <c r="N190" s="319"/>
    </row>
    <row r="191" spans="1:36" s="313" customFormat="1" ht="21" customHeight="1">
      <c r="A191" s="294">
        <v>3</v>
      </c>
      <c r="B191" s="286" t="s">
        <v>809</v>
      </c>
      <c r="C191" s="294"/>
      <c r="D191" s="294"/>
      <c r="E191" s="303"/>
      <c r="F191" s="303">
        <v>1</v>
      </c>
      <c r="G191" s="303">
        <v>1</v>
      </c>
      <c r="H191" s="281">
        <v>0</v>
      </c>
      <c r="I191" s="287" t="s">
        <v>534</v>
      </c>
      <c r="J191" s="294" t="s">
        <v>602</v>
      </c>
      <c r="K191" s="287" t="s">
        <v>611</v>
      </c>
      <c r="L191" s="309"/>
      <c r="M191" s="320"/>
      <c r="N191" s="309"/>
    </row>
    <row r="192" spans="1:36" s="313" customFormat="1" ht="21" customHeight="1">
      <c r="A192" s="294">
        <v>4</v>
      </c>
      <c r="B192" s="309" t="s">
        <v>808</v>
      </c>
      <c r="C192" s="294"/>
      <c r="D192" s="294"/>
      <c r="E192" s="303"/>
      <c r="F192" s="303">
        <v>1</v>
      </c>
      <c r="G192" s="303">
        <v>1</v>
      </c>
      <c r="H192" s="281">
        <v>0</v>
      </c>
      <c r="I192" s="287" t="s">
        <v>534</v>
      </c>
      <c r="J192" s="303" t="s">
        <v>810</v>
      </c>
      <c r="K192" s="287" t="s">
        <v>611</v>
      </c>
      <c r="L192" s="309"/>
      <c r="M192" s="320"/>
      <c r="N192" s="309"/>
    </row>
    <row r="193" spans="1:14" s="313" customFormat="1" ht="21" customHeight="1">
      <c r="A193" s="294">
        <v>5</v>
      </c>
      <c r="B193" s="309" t="s">
        <v>809</v>
      </c>
      <c r="C193" s="267"/>
      <c r="D193" s="294"/>
      <c r="E193" s="298">
        <v>2012</v>
      </c>
      <c r="F193" s="303">
        <v>2</v>
      </c>
      <c r="G193" s="303">
        <v>2</v>
      </c>
      <c r="H193" s="281">
        <v>0</v>
      </c>
      <c r="I193" s="287" t="s">
        <v>534</v>
      </c>
      <c r="J193" s="294" t="s">
        <v>811</v>
      </c>
      <c r="K193" s="287" t="s">
        <v>611</v>
      </c>
      <c r="L193" s="309"/>
      <c r="M193" s="320"/>
      <c r="N193" s="309"/>
    </row>
    <row r="194" spans="1:14" s="313" customFormat="1" ht="21" customHeight="1">
      <c r="A194" s="294">
        <v>6</v>
      </c>
      <c r="B194" s="309" t="s">
        <v>773</v>
      </c>
      <c r="C194" s="267"/>
      <c r="D194" s="294"/>
      <c r="E194" s="303"/>
      <c r="F194" s="303">
        <v>3</v>
      </c>
      <c r="G194" s="303">
        <v>3</v>
      </c>
      <c r="H194" s="281">
        <v>0</v>
      </c>
      <c r="I194" s="287" t="s">
        <v>534</v>
      </c>
      <c r="J194" s="294" t="s">
        <v>811</v>
      </c>
      <c r="K194" s="287" t="s">
        <v>611</v>
      </c>
      <c r="L194" s="309"/>
      <c r="M194" s="320" t="s">
        <v>812</v>
      </c>
      <c r="N194" s="309"/>
    </row>
    <row r="195" spans="1:14" s="313" customFormat="1" ht="21" customHeight="1">
      <c r="A195" s="294">
        <v>7</v>
      </c>
      <c r="B195" s="309" t="s">
        <v>808</v>
      </c>
      <c r="C195" s="294"/>
      <c r="D195" s="294"/>
      <c r="E195" s="294"/>
      <c r="F195" s="294">
        <v>1</v>
      </c>
      <c r="G195" s="294">
        <v>1</v>
      </c>
      <c r="H195" s="281">
        <v>0</v>
      </c>
      <c r="I195" s="287" t="s">
        <v>534</v>
      </c>
      <c r="J195" s="294" t="s">
        <v>813</v>
      </c>
      <c r="K195" s="287" t="s">
        <v>611</v>
      </c>
      <c r="L195" s="309"/>
      <c r="M195" s="320"/>
      <c r="N195" s="309"/>
    </row>
    <row r="196" spans="1:14" s="313" customFormat="1" ht="21" customHeight="1">
      <c r="A196" s="294">
        <v>8</v>
      </c>
      <c r="B196" s="309" t="s">
        <v>808</v>
      </c>
      <c r="C196" s="294"/>
      <c r="D196" s="294"/>
      <c r="E196" s="294"/>
      <c r="F196" s="294">
        <v>6</v>
      </c>
      <c r="G196" s="294">
        <v>6</v>
      </c>
      <c r="H196" s="281">
        <v>0</v>
      </c>
      <c r="I196" s="287" t="s">
        <v>534</v>
      </c>
      <c r="J196" s="294" t="s">
        <v>653</v>
      </c>
      <c r="K196" s="287" t="s">
        <v>611</v>
      </c>
      <c r="L196" s="309"/>
      <c r="M196" s="320"/>
      <c r="N196" s="309"/>
    </row>
    <row r="197" spans="1:14" s="313" customFormat="1" ht="21" customHeight="1">
      <c r="A197" s="294">
        <v>9</v>
      </c>
      <c r="B197" s="309" t="s">
        <v>808</v>
      </c>
      <c r="C197" s="294"/>
      <c r="D197" s="294"/>
      <c r="E197" s="294"/>
      <c r="F197" s="294">
        <v>1</v>
      </c>
      <c r="G197" s="294">
        <v>1</v>
      </c>
      <c r="H197" s="281">
        <v>0</v>
      </c>
      <c r="I197" s="287" t="s">
        <v>534</v>
      </c>
      <c r="J197" s="294" t="s">
        <v>814</v>
      </c>
      <c r="K197" s="287" t="s">
        <v>611</v>
      </c>
      <c r="L197" s="309"/>
      <c r="M197" s="320"/>
      <c r="N197" s="309"/>
    </row>
    <row r="198" spans="1:14" s="313" customFormat="1" ht="21" customHeight="1">
      <c r="A198" s="294">
        <v>10</v>
      </c>
      <c r="B198" s="309" t="s">
        <v>815</v>
      </c>
      <c r="C198" s="294"/>
      <c r="D198" s="294"/>
      <c r="E198" s="294"/>
      <c r="F198" s="294">
        <v>1</v>
      </c>
      <c r="G198" s="294">
        <v>1</v>
      </c>
      <c r="H198" s="281">
        <v>0</v>
      </c>
      <c r="I198" s="287" t="s">
        <v>534</v>
      </c>
      <c r="J198" s="294" t="s">
        <v>436</v>
      </c>
      <c r="K198" s="287" t="s">
        <v>611</v>
      </c>
      <c r="L198" s="309"/>
      <c r="M198" s="320"/>
      <c r="N198" s="309"/>
    </row>
    <row r="199" spans="1:14" s="222" customFormat="1" ht="21" customHeight="1">
      <c r="A199" s="294">
        <v>11</v>
      </c>
      <c r="B199" s="309" t="s">
        <v>816</v>
      </c>
      <c r="C199" s="309"/>
      <c r="D199" s="294"/>
      <c r="E199" s="294"/>
      <c r="F199" s="294">
        <v>2</v>
      </c>
      <c r="G199" s="303">
        <v>2</v>
      </c>
      <c r="H199" s="281">
        <v>0</v>
      </c>
      <c r="I199" s="287" t="s">
        <v>534</v>
      </c>
      <c r="J199" s="294" t="s">
        <v>817</v>
      </c>
      <c r="K199" s="287" t="s">
        <v>611</v>
      </c>
      <c r="L199" s="309"/>
      <c r="M199" s="320" t="s">
        <v>812</v>
      </c>
      <c r="N199" s="321"/>
    </row>
    <row r="200" spans="1:14" s="222" customFormat="1" ht="21" customHeight="1">
      <c r="A200" s="294">
        <v>12</v>
      </c>
      <c r="B200" s="309" t="s">
        <v>818</v>
      </c>
      <c r="C200" s="309"/>
      <c r="D200" s="294"/>
      <c r="E200" s="294"/>
      <c r="F200" s="294">
        <v>1</v>
      </c>
      <c r="G200" s="303">
        <v>1</v>
      </c>
      <c r="H200" s="281">
        <v>0</v>
      </c>
      <c r="I200" s="287" t="s">
        <v>534</v>
      </c>
      <c r="J200" s="294" t="s">
        <v>819</v>
      </c>
      <c r="K200" s="287" t="s">
        <v>611</v>
      </c>
      <c r="L200" s="309"/>
      <c r="M200" s="320" t="s">
        <v>812</v>
      </c>
      <c r="N200" s="321"/>
    </row>
  </sheetData>
  <mergeCells count="8261">
    <mergeCell ref="A107:B107"/>
    <mergeCell ref="I13:I14"/>
    <mergeCell ref="J13:J14"/>
    <mergeCell ref="A1:E1"/>
    <mergeCell ref="G1:N1"/>
    <mergeCell ref="A2:E2"/>
    <mergeCell ref="G2:N2"/>
    <mergeCell ref="A3:N3"/>
    <mergeCell ref="A4:N4"/>
    <mergeCell ref="A9:N9"/>
    <mergeCell ref="A10:N10"/>
    <mergeCell ref="A11:N11"/>
    <mergeCell ref="A12:L12"/>
    <mergeCell ref="A13:A14"/>
    <mergeCell ref="B13:B14"/>
    <mergeCell ref="C13:C14"/>
    <mergeCell ref="D13:D14"/>
    <mergeCell ref="E13:E14"/>
    <mergeCell ref="K13:K14"/>
    <mergeCell ref="A5:N5"/>
    <mergeCell ref="A6:B6"/>
    <mergeCell ref="C6:F6"/>
    <mergeCell ref="A7:B7"/>
    <mergeCell ref="C7:F7"/>
    <mergeCell ref="A8:B8"/>
    <mergeCell ref="C8:F8"/>
    <mergeCell ref="M106:N106"/>
    <mergeCell ref="O106:P106"/>
    <mergeCell ref="Q106:R106"/>
    <mergeCell ref="S106:T106"/>
    <mergeCell ref="U106:V106"/>
    <mergeCell ref="E104:G104"/>
    <mergeCell ref="H104:K104"/>
    <mergeCell ref="L104:N104"/>
    <mergeCell ref="A105:B105"/>
    <mergeCell ref="C106:D106"/>
    <mergeCell ref="E106:F106"/>
    <mergeCell ref="G106:H106"/>
    <mergeCell ref="I106:J106"/>
    <mergeCell ref="L13:L14"/>
    <mergeCell ref="O13:O14"/>
    <mergeCell ref="N13:N14"/>
    <mergeCell ref="J103:N103"/>
    <mergeCell ref="AU106:AV106"/>
    <mergeCell ref="AW106:AX106"/>
    <mergeCell ref="AY106:AZ106"/>
    <mergeCell ref="BA106:BB106"/>
    <mergeCell ref="BC106:BD106"/>
    <mergeCell ref="BE106:BF106"/>
    <mergeCell ref="AI106:AJ106"/>
    <mergeCell ref="AK106:AL106"/>
    <mergeCell ref="AM106:AN106"/>
    <mergeCell ref="AO106:AP106"/>
    <mergeCell ref="AQ106:AR106"/>
    <mergeCell ref="AS106:AT106"/>
    <mergeCell ref="W106:X106"/>
    <mergeCell ref="Y106:Z106"/>
    <mergeCell ref="AA106:AB106"/>
    <mergeCell ref="AC106:AD106"/>
    <mergeCell ref="AE106:AF106"/>
    <mergeCell ref="AG106:AH106"/>
    <mergeCell ref="CE106:CF106"/>
    <mergeCell ref="CG106:CH106"/>
    <mergeCell ref="CI106:CJ106"/>
    <mergeCell ref="CK106:CL106"/>
    <mergeCell ref="CM106:CN106"/>
    <mergeCell ref="CO106:CP106"/>
    <mergeCell ref="BS106:BT106"/>
    <mergeCell ref="BU106:BV106"/>
    <mergeCell ref="BW106:BX106"/>
    <mergeCell ref="BY106:BZ106"/>
    <mergeCell ref="CA106:CB106"/>
    <mergeCell ref="CC106:CD106"/>
    <mergeCell ref="BG106:BH106"/>
    <mergeCell ref="BI106:BJ106"/>
    <mergeCell ref="BK106:BL106"/>
    <mergeCell ref="BM106:BN106"/>
    <mergeCell ref="BO106:BP106"/>
    <mergeCell ref="BQ106:BR106"/>
    <mergeCell ref="DO106:DP106"/>
    <mergeCell ref="DQ106:DR106"/>
    <mergeCell ref="DS106:DT106"/>
    <mergeCell ref="DU106:DV106"/>
    <mergeCell ref="DW106:DX106"/>
    <mergeCell ref="DY106:DZ106"/>
    <mergeCell ref="DC106:DD106"/>
    <mergeCell ref="DE106:DF106"/>
    <mergeCell ref="DG106:DH106"/>
    <mergeCell ref="DI106:DJ106"/>
    <mergeCell ref="DK106:DL106"/>
    <mergeCell ref="DM106:DN106"/>
    <mergeCell ref="CQ106:CR106"/>
    <mergeCell ref="CS106:CT106"/>
    <mergeCell ref="CU106:CV106"/>
    <mergeCell ref="CW106:CX106"/>
    <mergeCell ref="CY106:CZ106"/>
    <mergeCell ref="DA106:DB106"/>
    <mergeCell ref="EY106:EZ106"/>
    <mergeCell ref="FA106:FB106"/>
    <mergeCell ref="FC106:FD106"/>
    <mergeCell ref="FE106:FF106"/>
    <mergeCell ref="FG106:FH106"/>
    <mergeCell ref="FI106:FJ106"/>
    <mergeCell ref="EM106:EN106"/>
    <mergeCell ref="EO106:EP106"/>
    <mergeCell ref="EQ106:ER106"/>
    <mergeCell ref="ES106:ET106"/>
    <mergeCell ref="EU106:EV106"/>
    <mergeCell ref="EW106:EX106"/>
    <mergeCell ref="EA106:EB106"/>
    <mergeCell ref="EC106:ED106"/>
    <mergeCell ref="EE106:EF106"/>
    <mergeCell ref="EG106:EH106"/>
    <mergeCell ref="EI106:EJ106"/>
    <mergeCell ref="EK106:EL106"/>
    <mergeCell ref="GI106:GJ106"/>
    <mergeCell ref="GK106:GL106"/>
    <mergeCell ref="GM106:GN106"/>
    <mergeCell ref="GO106:GP106"/>
    <mergeCell ref="GQ106:GR106"/>
    <mergeCell ref="GS106:GT106"/>
    <mergeCell ref="FW106:FX106"/>
    <mergeCell ref="FY106:FZ106"/>
    <mergeCell ref="GA106:GB106"/>
    <mergeCell ref="GC106:GD106"/>
    <mergeCell ref="GE106:GF106"/>
    <mergeCell ref="GG106:GH106"/>
    <mergeCell ref="FK106:FL106"/>
    <mergeCell ref="FM106:FN106"/>
    <mergeCell ref="FO106:FP106"/>
    <mergeCell ref="FQ106:FR106"/>
    <mergeCell ref="FS106:FT106"/>
    <mergeCell ref="FU106:FV106"/>
    <mergeCell ref="HS106:HT106"/>
    <mergeCell ref="HU106:HV106"/>
    <mergeCell ref="HW106:HX106"/>
    <mergeCell ref="HY106:HZ106"/>
    <mergeCell ref="IA106:IB106"/>
    <mergeCell ref="IC106:ID106"/>
    <mergeCell ref="HG106:HH106"/>
    <mergeCell ref="HI106:HJ106"/>
    <mergeCell ref="HK106:HL106"/>
    <mergeCell ref="HM106:HN106"/>
    <mergeCell ref="HO106:HP106"/>
    <mergeCell ref="HQ106:HR106"/>
    <mergeCell ref="GU106:GV106"/>
    <mergeCell ref="GW106:GX106"/>
    <mergeCell ref="GY106:GZ106"/>
    <mergeCell ref="HA106:HB106"/>
    <mergeCell ref="HC106:HD106"/>
    <mergeCell ref="HE106:HF106"/>
    <mergeCell ref="JC106:JD106"/>
    <mergeCell ref="JE106:JF106"/>
    <mergeCell ref="JG106:JH106"/>
    <mergeCell ref="JI106:JJ106"/>
    <mergeCell ref="JK106:JL106"/>
    <mergeCell ref="JM106:JN106"/>
    <mergeCell ref="IQ106:IR106"/>
    <mergeCell ref="IS106:IT106"/>
    <mergeCell ref="IU106:IV106"/>
    <mergeCell ref="IW106:IX106"/>
    <mergeCell ref="IY106:IZ106"/>
    <mergeCell ref="JA106:JB106"/>
    <mergeCell ref="IE106:IF106"/>
    <mergeCell ref="IG106:IH106"/>
    <mergeCell ref="II106:IJ106"/>
    <mergeCell ref="IK106:IL106"/>
    <mergeCell ref="IM106:IN106"/>
    <mergeCell ref="IO106:IP106"/>
    <mergeCell ref="KM106:KN106"/>
    <mergeCell ref="KO106:KP106"/>
    <mergeCell ref="KQ106:KR106"/>
    <mergeCell ref="KS106:KT106"/>
    <mergeCell ref="KU106:KV106"/>
    <mergeCell ref="KW106:KX106"/>
    <mergeCell ref="KA106:KB106"/>
    <mergeCell ref="KC106:KD106"/>
    <mergeCell ref="KE106:KF106"/>
    <mergeCell ref="KG106:KH106"/>
    <mergeCell ref="KI106:KJ106"/>
    <mergeCell ref="KK106:KL106"/>
    <mergeCell ref="JO106:JP106"/>
    <mergeCell ref="JQ106:JR106"/>
    <mergeCell ref="JS106:JT106"/>
    <mergeCell ref="JU106:JV106"/>
    <mergeCell ref="JW106:JX106"/>
    <mergeCell ref="JY106:JZ106"/>
    <mergeCell ref="LW106:LX106"/>
    <mergeCell ref="LY106:LZ106"/>
    <mergeCell ref="MA106:MB106"/>
    <mergeCell ref="MC106:MD106"/>
    <mergeCell ref="ME106:MF106"/>
    <mergeCell ref="MG106:MH106"/>
    <mergeCell ref="LK106:LL106"/>
    <mergeCell ref="LM106:LN106"/>
    <mergeCell ref="LO106:LP106"/>
    <mergeCell ref="LQ106:LR106"/>
    <mergeCell ref="LS106:LT106"/>
    <mergeCell ref="LU106:LV106"/>
    <mergeCell ref="KY106:KZ106"/>
    <mergeCell ref="LA106:LB106"/>
    <mergeCell ref="LC106:LD106"/>
    <mergeCell ref="LE106:LF106"/>
    <mergeCell ref="LG106:LH106"/>
    <mergeCell ref="LI106:LJ106"/>
    <mergeCell ref="NG106:NH106"/>
    <mergeCell ref="NI106:NJ106"/>
    <mergeCell ref="NK106:NL106"/>
    <mergeCell ref="NM106:NN106"/>
    <mergeCell ref="NO106:NP106"/>
    <mergeCell ref="NQ106:NR106"/>
    <mergeCell ref="MU106:MV106"/>
    <mergeCell ref="MW106:MX106"/>
    <mergeCell ref="MY106:MZ106"/>
    <mergeCell ref="NA106:NB106"/>
    <mergeCell ref="NC106:ND106"/>
    <mergeCell ref="NE106:NF106"/>
    <mergeCell ref="MI106:MJ106"/>
    <mergeCell ref="MK106:ML106"/>
    <mergeCell ref="MM106:MN106"/>
    <mergeCell ref="MO106:MP106"/>
    <mergeCell ref="MQ106:MR106"/>
    <mergeCell ref="MS106:MT106"/>
    <mergeCell ref="OQ106:OR106"/>
    <mergeCell ref="OS106:OT106"/>
    <mergeCell ref="OU106:OV106"/>
    <mergeCell ref="OW106:OX106"/>
    <mergeCell ref="OY106:OZ106"/>
    <mergeCell ref="PA106:PB106"/>
    <mergeCell ref="OE106:OF106"/>
    <mergeCell ref="OG106:OH106"/>
    <mergeCell ref="OI106:OJ106"/>
    <mergeCell ref="OK106:OL106"/>
    <mergeCell ref="OM106:ON106"/>
    <mergeCell ref="OO106:OP106"/>
    <mergeCell ref="NS106:NT106"/>
    <mergeCell ref="NU106:NV106"/>
    <mergeCell ref="NW106:NX106"/>
    <mergeCell ref="NY106:NZ106"/>
    <mergeCell ref="OA106:OB106"/>
    <mergeCell ref="OC106:OD106"/>
    <mergeCell ref="QA106:QB106"/>
    <mergeCell ref="QC106:QD106"/>
    <mergeCell ref="QE106:QF106"/>
    <mergeCell ref="QG106:QH106"/>
    <mergeCell ref="QI106:QJ106"/>
    <mergeCell ref="QK106:QL106"/>
    <mergeCell ref="PO106:PP106"/>
    <mergeCell ref="PQ106:PR106"/>
    <mergeCell ref="PS106:PT106"/>
    <mergeCell ref="PU106:PV106"/>
    <mergeCell ref="PW106:PX106"/>
    <mergeCell ref="PY106:PZ106"/>
    <mergeCell ref="PC106:PD106"/>
    <mergeCell ref="PE106:PF106"/>
    <mergeCell ref="PG106:PH106"/>
    <mergeCell ref="PI106:PJ106"/>
    <mergeCell ref="PK106:PL106"/>
    <mergeCell ref="PM106:PN106"/>
    <mergeCell ref="RK106:RL106"/>
    <mergeCell ref="RM106:RN106"/>
    <mergeCell ref="RO106:RP106"/>
    <mergeCell ref="RQ106:RR106"/>
    <mergeCell ref="RS106:RT106"/>
    <mergeCell ref="RU106:RV106"/>
    <mergeCell ref="QY106:QZ106"/>
    <mergeCell ref="RA106:RB106"/>
    <mergeCell ref="RC106:RD106"/>
    <mergeCell ref="RE106:RF106"/>
    <mergeCell ref="RG106:RH106"/>
    <mergeCell ref="RI106:RJ106"/>
    <mergeCell ref="QM106:QN106"/>
    <mergeCell ref="QO106:QP106"/>
    <mergeCell ref="QQ106:QR106"/>
    <mergeCell ref="QS106:QT106"/>
    <mergeCell ref="QU106:QV106"/>
    <mergeCell ref="QW106:QX106"/>
    <mergeCell ref="SU106:SV106"/>
    <mergeCell ref="SW106:SX106"/>
    <mergeCell ref="SY106:SZ106"/>
    <mergeCell ref="TA106:TB106"/>
    <mergeCell ref="TC106:TD106"/>
    <mergeCell ref="TE106:TF106"/>
    <mergeCell ref="SI106:SJ106"/>
    <mergeCell ref="SK106:SL106"/>
    <mergeCell ref="SM106:SN106"/>
    <mergeCell ref="SO106:SP106"/>
    <mergeCell ref="SQ106:SR106"/>
    <mergeCell ref="SS106:ST106"/>
    <mergeCell ref="RW106:RX106"/>
    <mergeCell ref="RY106:RZ106"/>
    <mergeCell ref="SA106:SB106"/>
    <mergeCell ref="SC106:SD106"/>
    <mergeCell ref="SE106:SF106"/>
    <mergeCell ref="SG106:SH106"/>
    <mergeCell ref="UE106:UF106"/>
    <mergeCell ref="UG106:UH106"/>
    <mergeCell ref="UI106:UJ106"/>
    <mergeCell ref="UK106:UL106"/>
    <mergeCell ref="UM106:UN106"/>
    <mergeCell ref="UO106:UP106"/>
    <mergeCell ref="TS106:TT106"/>
    <mergeCell ref="TU106:TV106"/>
    <mergeCell ref="TW106:TX106"/>
    <mergeCell ref="TY106:TZ106"/>
    <mergeCell ref="UA106:UB106"/>
    <mergeCell ref="UC106:UD106"/>
    <mergeCell ref="TG106:TH106"/>
    <mergeCell ref="TI106:TJ106"/>
    <mergeCell ref="TK106:TL106"/>
    <mergeCell ref="TM106:TN106"/>
    <mergeCell ref="TO106:TP106"/>
    <mergeCell ref="TQ106:TR106"/>
    <mergeCell ref="VO106:VP106"/>
    <mergeCell ref="VQ106:VR106"/>
    <mergeCell ref="VS106:VT106"/>
    <mergeCell ref="VU106:VV106"/>
    <mergeCell ref="VW106:VX106"/>
    <mergeCell ref="VY106:VZ106"/>
    <mergeCell ref="VC106:VD106"/>
    <mergeCell ref="VE106:VF106"/>
    <mergeCell ref="VG106:VH106"/>
    <mergeCell ref="VI106:VJ106"/>
    <mergeCell ref="VK106:VL106"/>
    <mergeCell ref="VM106:VN106"/>
    <mergeCell ref="UQ106:UR106"/>
    <mergeCell ref="US106:UT106"/>
    <mergeCell ref="UU106:UV106"/>
    <mergeCell ref="UW106:UX106"/>
    <mergeCell ref="UY106:UZ106"/>
    <mergeCell ref="VA106:VB106"/>
    <mergeCell ref="WY106:WZ106"/>
    <mergeCell ref="XA106:XB106"/>
    <mergeCell ref="XC106:XD106"/>
    <mergeCell ref="XE106:XF106"/>
    <mergeCell ref="XG106:XH106"/>
    <mergeCell ref="XI106:XJ106"/>
    <mergeCell ref="WM106:WN106"/>
    <mergeCell ref="WO106:WP106"/>
    <mergeCell ref="WQ106:WR106"/>
    <mergeCell ref="WS106:WT106"/>
    <mergeCell ref="WU106:WV106"/>
    <mergeCell ref="WW106:WX106"/>
    <mergeCell ref="WA106:WB106"/>
    <mergeCell ref="WC106:WD106"/>
    <mergeCell ref="WE106:WF106"/>
    <mergeCell ref="WG106:WH106"/>
    <mergeCell ref="WI106:WJ106"/>
    <mergeCell ref="WK106:WL106"/>
    <mergeCell ref="YI106:YJ106"/>
    <mergeCell ref="YK106:YL106"/>
    <mergeCell ref="YM106:YN106"/>
    <mergeCell ref="YO106:YP106"/>
    <mergeCell ref="YQ106:YR106"/>
    <mergeCell ref="YS106:YT106"/>
    <mergeCell ref="XW106:XX106"/>
    <mergeCell ref="XY106:XZ106"/>
    <mergeCell ref="YA106:YB106"/>
    <mergeCell ref="YC106:YD106"/>
    <mergeCell ref="YE106:YF106"/>
    <mergeCell ref="YG106:YH106"/>
    <mergeCell ref="XK106:XL106"/>
    <mergeCell ref="XM106:XN106"/>
    <mergeCell ref="XO106:XP106"/>
    <mergeCell ref="XQ106:XR106"/>
    <mergeCell ref="XS106:XT106"/>
    <mergeCell ref="XU106:XV106"/>
    <mergeCell ref="ZS106:ZT106"/>
    <mergeCell ref="ZU106:ZV106"/>
    <mergeCell ref="ZW106:ZX106"/>
    <mergeCell ref="ZY106:ZZ106"/>
    <mergeCell ref="AAA106:AAB106"/>
    <mergeCell ref="AAC106:AAD106"/>
    <mergeCell ref="ZG106:ZH106"/>
    <mergeCell ref="ZI106:ZJ106"/>
    <mergeCell ref="ZK106:ZL106"/>
    <mergeCell ref="ZM106:ZN106"/>
    <mergeCell ref="ZO106:ZP106"/>
    <mergeCell ref="ZQ106:ZR106"/>
    <mergeCell ref="YU106:YV106"/>
    <mergeCell ref="YW106:YX106"/>
    <mergeCell ref="YY106:YZ106"/>
    <mergeCell ref="ZA106:ZB106"/>
    <mergeCell ref="ZC106:ZD106"/>
    <mergeCell ref="ZE106:ZF106"/>
    <mergeCell ref="ABC106:ABD106"/>
    <mergeCell ref="ABE106:ABF106"/>
    <mergeCell ref="ABG106:ABH106"/>
    <mergeCell ref="ABI106:ABJ106"/>
    <mergeCell ref="ABK106:ABL106"/>
    <mergeCell ref="ABM106:ABN106"/>
    <mergeCell ref="AAQ106:AAR106"/>
    <mergeCell ref="AAS106:AAT106"/>
    <mergeCell ref="AAU106:AAV106"/>
    <mergeCell ref="AAW106:AAX106"/>
    <mergeCell ref="AAY106:AAZ106"/>
    <mergeCell ref="ABA106:ABB106"/>
    <mergeCell ref="AAE106:AAF106"/>
    <mergeCell ref="AAG106:AAH106"/>
    <mergeCell ref="AAI106:AAJ106"/>
    <mergeCell ref="AAK106:AAL106"/>
    <mergeCell ref="AAM106:AAN106"/>
    <mergeCell ref="AAO106:AAP106"/>
    <mergeCell ref="ACM106:ACN106"/>
    <mergeCell ref="ACO106:ACP106"/>
    <mergeCell ref="ACQ106:ACR106"/>
    <mergeCell ref="ACS106:ACT106"/>
    <mergeCell ref="ACU106:ACV106"/>
    <mergeCell ref="ACW106:ACX106"/>
    <mergeCell ref="ACA106:ACB106"/>
    <mergeCell ref="ACC106:ACD106"/>
    <mergeCell ref="ACE106:ACF106"/>
    <mergeCell ref="ACG106:ACH106"/>
    <mergeCell ref="ACI106:ACJ106"/>
    <mergeCell ref="ACK106:ACL106"/>
    <mergeCell ref="ABO106:ABP106"/>
    <mergeCell ref="ABQ106:ABR106"/>
    <mergeCell ref="ABS106:ABT106"/>
    <mergeCell ref="ABU106:ABV106"/>
    <mergeCell ref="ABW106:ABX106"/>
    <mergeCell ref="ABY106:ABZ106"/>
    <mergeCell ref="ADW106:ADX106"/>
    <mergeCell ref="ADY106:ADZ106"/>
    <mergeCell ref="AEA106:AEB106"/>
    <mergeCell ref="AEC106:AED106"/>
    <mergeCell ref="AEE106:AEF106"/>
    <mergeCell ref="AEG106:AEH106"/>
    <mergeCell ref="ADK106:ADL106"/>
    <mergeCell ref="ADM106:ADN106"/>
    <mergeCell ref="ADO106:ADP106"/>
    <mergeCell ref="ADQ106:ADR106"/>
    <mergeCell ref="ADS106:ADT106"/>
    <mergeCell ref="ADU106:ADV106"/>
    <mergeCell ref="ACY106:ACZ106"/>
    <mergeCell ref="ADA106:ADB106"/>
    <mergeCell ref="ADC106:ADD106"/>
    <mergeCell ref="ADE106:ADF106"/>
    <mergeCell ref="ADG106:ADH106"/>
    <mergeCell ref="ADI106:ADJ106"/>
    <mergeCell ref="AFG106:AFH106"/>
    <mergeCell ref="AFI106:AFJ106"/>
    <mergeCell ref="AFK106:AFL106"/>
    <mergeCell ref="AFM106:AFN106"/>
    <mergeCell ref="AFO106:AFP106"/>
    <mergeCell ref="AFQ106:AFR106"/>
    <mergeCell ref="AEU106:AEV106"/>
    <mergeCell ref="AEW106:AEX106"/>
    <mergeCell ref="AEY106:AEZ106"/>
    <mergeCell ref="AFA106:AFB106"/>
    <mergeCell ref="AFC106:AFD106"/>
    <mergeCell ref="AFE106:AFF106"/>
    <mergeCell ref="AEI106:AEJ106"/>
    <mergeCell ref="AEK106:AEL106"/>
    <mergeCell ref="AEM106:AEN106"/>
    <mergeCell ref="AEO106:AEP106"/>
    <mergeCell ref="AEQ106:AER106"/>
    <mergeCell ref="AES106:AET106"/>
    <mergeCell ref="AGQ106:AGR106"/>
    <mergeCell ref="AGS106:AGT106"/>
    <mergeCell ref="AGU106:AGV106"/>
    <mergeCell ref="AGW106:AGX106"/>
    <mergeCell ref="AGY106:AGZ106"/>
    <mergeCell ref="AHA106:AHB106"/>
    <mergeCell ref="AGE106:AGF106"/>
    <mergeCell ref="AGG106:AGH106"/>
    <mergeCell ref="AGI106:AGJ106"/>
    <mergeCell ref="AGK106:AGL106"/>
    <mergeCell ref="AGM106:AGN106"/>
    <mergeCell ref="AGO106:AGP106"/>
    <mergeCell ref="AFS106:AFT106"/>
    <mergeCell ref="AFU106:AFV106"/>
    <mergeCell ref="AFW106:AFX106"/>
    <mergeCell ref="AFY106:AFZ106"/>
    <mergeCell ref="AGA106:AGB106"/>
    <mergeCell ref="AGC106:AGD106"/>
    <mergeCell ref="AIA106:AIB106"/>
    <mergeCell ref="AIC106:AID106"/>
    <mergeCell ref="AIE106:AIF106"/>
    <mergeCell ref="AIG106:AIH106"/>
    <mergeCell ref="AII106:AIJ106"/>
    <mergeCell ref="AIK106:AIL106"/>
    <mergeCell ref="AHO106:AHP106"/>
    <mergeCell ref="AHQ106:AHR106"/>
    <mergeCell ref="AHS106:AHT106"/>
    <mergeCell ref="AHU106:AHV106"/>
    <mergeCell ref="AHW106:AHX106"/>
    <mergeCell ref="AHY106:AHZ106"/>
    <mergeCell ref="AHC106:AHD106"/>
    <mergeCell ref="AHE106:AHF106"/>
    <mergeCell ref="AHG106:AHH106"/>
    <mergeCell ref="AHI106:AHJ106"/>
    <mergeCell ref="AHK106:AHL106"/>
    <mergeCell ref="AHM106:AHN106"/>
    <mergeCell ref="AJK106:AJL106"/>
    <mergeCell ref="AJM106:AJN106"/>
    <mergeCell ref="AJO106:AJP106"/>
    <mergeCell ref="AJQ106:AJR106"/>
    <mergeCell ref="AJS106:AJT106"/>
    <mergeCell ref="AJU106:AJV106"/>
    <mergeCell ref="AIY106:AIZ106"/>
    <mergeCell ref="AJA106:AJB106"/>
    <mergeCell ref="AJC106:AJD106"/>
    <mergeCell ref="AJE106:AJF106"/>
    <mergeCell ref="AJG106:AJH106"/>
    <mergeCell ref="AJI106:AJJ106"/>
    <mergeCell ref="AIM106:AIN106"/>
    <mergeCell ref="AIO106:AIP106"/>
    <mergeCell ref="AIQ106:AIR106"/>
    <mergeCell ref="AIS106:AIT106"/>
    <mergeCell ref="AIU106:AIV106"/>
    <mergeCell ref="AIW106:AIX106"/>
    <mergeCell ref="AKU106:AKV106"/>
    <mergeCell ref="AKW106:AKX106"/>
    <mergeCell ref="AKY106:AKZ106"/>
    <mergeCell ref="ALA106:ALB106"/>
    <mergeCell ref="ALC106:ALD106"/>
    <mergeCell ref="ALE106:ALF106"/>
    <mergeCell ref="AKI106:AKJ106"/>
    <mergeCell ref="AKK106:AKL106"/>
    <mergeCell ref="AKM106:AKN106"/>
    <mergeCell ref="AKO106:AKP106"/>
    <mergeCell ref="AKQ106:AKR106"/>
    <mergeCell ref="AKS106:AKT106"/>
    <mergeCell ref="AJW106:AJX106"/>
    <mergeCell ref="AJY106:AJZ106"/>
    <mergeCell ref="AKA106:AKB106"/>
    <mergeCell ref="AKC106:AKD106"/>
    <mergeCell ref="AKE106:AKF106"/>
    <mergeCell ref="AKG106:AKH106"/>
    <mergeCell ref="AME106:AMF106"/>
    <mergeCell ref="AMG106:AMH106"/>
    <mergeCell ref="AMI106:AMJ106"/>
    <mergeCell ref="AMK106:AML106"/>
    <mergeCell ref="AMM106:AMN106"/>
    <mergeCell ref="AMO106:AMP106"/>
    <mergeCell ref="ALS106:ALT106"/>
    <mergeCell ref="ALU106:ALV106"/>
    <mergeCell ref="ALW106:ALX106"/>
    <mergeCell ref="ALY106:ALZ106"/>
    <mergeCell ref="AMA106:AMB106"/>
    <mergeCell ref="AMC106:AMD106"/>
    <mergeCell ref="ALG106:ALH106"/>
    <mergeCell ref="ALI106:ALJ106"/>
    <mergeCell ref="ALK106:ALL106"/>
    <mergeCell ref="ALM106:ALN106"/>
    <mergeCell ref="ALO106:ALP106"/>
    <mergeCell ref="ALQ106:ALR106"/>
    <mergeCell ref="ANO106:ANP106"/>
    <mergeCell ref="ANQ106:ANR106"/>
    <mergeCell ref="ANS106:ANT106"/>
    <mergeCell ref="ANU106:ANV106"/>
    <mergeCell ref="ANW106:ANX106"/>
    <mergeCell ref="ANY106:ANZ106"/>
    <mergeCell ref="ANC106:AND106"/>
    <mergeCell ref="ANE106:ANF106"/>
    <mergeCell ref="ANG106:ANH106"/>
    <mergeCell ref="ANI106:ANJ106"/>
    <mergeCell ref="ANK106:ANL106"/>
    <mergeCell ref="ANM106:ANN106"/>
    <mergeCell ref="AMQ106:AMR106"/>
    <mergeCell ref="AMS106:AMT106"/>
    <mergeCell ref="AMU106:AMV106"/>
    <mergeCell ref="AMW106:AMX106"/>
    <mergeCell ref="AMY106:AMZ106"/>
    <mergeCell ref="ANA106:ANB106"/>
    <mergeCell ref="AOY106:AOZ106"/>
    <mergeCell ref="APA106:APB106"/>
    <mergeCell ref="APC106:APD106"/>
    <mergeCell ref="APE106:APF106"/>
    <mergeCell ref="APG106:APH106"/>
    <mergeCell ref="API106:APJ106"/>
    <mergeCell ref="AOM106:AON106"/>
    <mergeCell ref="AOO106:AOP106"/>
    <mergeCell ref="AOQ106:AOR106"/>
    <mergeCell ref="AOS106:AOT106"/>
    <mergeCell ref="AOU106:AOV106"/>
    <mergeCell ref="AOW106:AOX106"/>
    <mergeCell ref="AOA106:AOB106"/>
    <mergeCell ref="AOC106:AOD106"/>
    <mergeCell ref="AOE106:AOF106"/>
    <mergeCell ref="AOG106:AOH106"/>
    <mergeCell ref="AOI106:AOJ106"/>
    <mergeCell ref="AOK106:AOL106"/>
    <mergeCell ref="AQI106:AQJ106"/>
    <mergeCell ref="AQK106:AQL106"/>
    <mergeCell ref="AQM106:AQN106"/>
    <mergeCell ref="AQO106:AQP106"/>
    <mergeCell ref="AQQ106:AQR106"/>
    <mergeCell ref="AQS106:AQT106"/>
    <mergeCell ref="APW106:APX106"/>
    <mergeCell ref="APY106:APZ106"/>
    <mergeCell ref="AQA106:AQB106"/>
    <mergeCell ref="AQC106:AQD106"/>
    <mergeCell ref="AQE106:AQF106"/>
    <mergeCell ref="AQG106:AQH106"/>
    <mergeCell ref="APK106:APL106"/>
    <mergeCell ref="APM106:APN106"/>
    <mergeCell ref="APO106:APP106"/>
    <mergeCell ref="APQ106:APR106"/>
    <mergeCell ref="APS106:APT106"/>
    <mergeCell ref="APU106:APV106"/>
    <mergeCell ref="ARS106:ART106"/>
    <mergeCell ref="ARU106:ARV106"/>
    <mergeCell ref="ARW106:ARX106"/>
    <mergeCell ref="ARY106:ARZ106"/>
    <mergeCell ref="ASA106:ASB106"/>
    <mergeCell ref="ASC106:ASD106"/>
    <mergeCell ref="ARG106:ARH106"/>
    <mergeCell ref="ARI106:ARJ106"/>
    <mergeCell ref="ARK106:ARL106"/>
    <mergeCell ref="ARM106:ARN106"/>
    <mergeCell ref="ARO106:ARP106"/>
    <mergeCell ref="ARQ106:ARR106"/>
    <mergeCell ref="AQU106:AQV106"/>
    <mergeCell ref="AQW106:AQX106"/>
    <mergeCell ref="AQY106:AQZ106"/>
    <mergeCell ref="ARA106:ARB106"/>
    <mergeCell ref="ARC106:ARD106"/>
    <mergeCell ref="ARE106:ARF106"/>
    <mergeCell ref="ATC106:ATD106"/>
    <mergeCell ref="ATE106:ATF106"/>
    <mergeCell ref="ATG106:ATH106"/>
    <mergeCell ref="ATI106:ATJ106"/>
    <mergeCell ref="ATK106:ATL106"/>
    <mergeCell ref="ATM106:ATN106"/>
    <mergeCell ref="ASQ106:ASR106"/>
    <mergeCell ref="ASS106:AST106"/>
    <mergeCell ref="ASU106:ASV106"/>
    <mergeCell ref="ASW106:ASX106"/>
    <mergeCell ref="ASY106:ASZ106"/>
    <mergeCell ref="ATA106:ATB106"/>
    <mergeCell ref="ASE106:ASF106"/>
    <mergeCell ref="ASG106:ASH106"/>
    <mergeCell ref="ASI106:ASJ106"/>
    <mergeCell ref="ASK106:ASL106"/>
    <mergeCell ref="ASM106:ASN106"/>
    <mergeCell ref="ASO106:ASP106"/>
    <mergeCell ref="AUM106:AUN106"/>
    <mergeCell ref="AUO106:AUP106"/>
    <mergeCell ref="AUQ106:AUR106"/>
    <mergeCell ref="AUS106:AUT106"/>
    <mergeCell ref="AUU106:AUV106"/>
    <mergeCell ref="AUW106:AUX106"/>
    <mergeCell ref="AUA106:AUB106"/>
    <mergeCell ref="AUC106:AUD106"/>
    <mergeCell ref="AUE106:AUF106"/>
    <mergeCell ref="AUG106:AUH106"/>
    <mergeCell ref="AUI106:AUJ106"/>
    <mergeCell ref="AUK106:AUL106"/>
    <mergeCell ref="ATO106:ATP106"/>
    <mergeCell ref="ATQ106:ATR106"/>
    <mergeCell ref="ATS106:ATT106"/>
    <mergeCell ref="ATU106:ATV106"/>
    <mergeCell ref="ATW106:ATX106"/>
    <mergeCell ref="ATY106:ATZ106"/>
    <mergeCell ref="AVW106:AVX106"/>
    <mergeCell ref="AVY106:AVZ106"/>
    <mergeCell ref="AWA106:AWB106"/>
    <mergeCell ref="AWC106:AWD106"/>
    <mergeCell ref="AWE106:AWF106"/>
    <mergeCell ref="AWG106:AWH106"/>
    <mergeCell ref="AVK106:AVL106"/>
    <mergeCell ref="AVM106:AVN106"/>
    <mergeCell ref="AVO106:AVP106"/>
    <mergeCell ref="AVQ106:AVR106"/>
    <mergeCell ref="AVS106:AVT106"/>
    <mergeCell ref="AVU106:AVV106"/>
    <mergeCell ref="AUY106:AUZ106"/>
    <mergeCell ref="AVA106:AVB106"/>
    <mergeCell ref="AVC106:AVD106"/>
    <mergeCell ref="AVE106:AVF106"/>
    <mergeCell ref="AVG106:AVH106"/>
    <mergeCell ref="AVI106:AVJ106"/>
    <mergeCell ref="AXG106:AXH106"/>
    <mergeCell ref="AXI106:AXJ106"/>
    <mergeCell ref="AXK106:AXL106"/>
    <mergeCell ref="AXM106:AXN106"/>
    <mergeCell ref="AXO106:AXP106"/>
    <mergeCell ref="AXQ106:AXR106"/>
    <mergeCell ref="AWU106:AWV106"/>
    <mergeCell ref="AWW106:AWX106"/>
    <mergeCell ref="AWY106:AWZ106"/>
    <mergeCell ref="AXA106:AXB106"/>
    <mergeCell ref="AXC106:AXD106"/>
    <mergeCell ref="AXE106:AXF106"/>
    <mergeCell ref="AWI106:AWJ106"/>
    <mergeCell ref="AWK106:AWL106"/>
    <mergeCell ref="AWM106:AWN106"/>
    <mergeCell ref="AWO106:AWP106"/>
    <mergeCell ref="AWQ106:AWR106"/>
    <mergeCell ref="AWS106:AWT106"/>
    <mergeCell ref="AYQ106:AYR106"/>
    <mergeCell ref="AYS106:AYT106"/>
    <mergeCell ref="AYU106:AYV106"/>
    <mergeCell ref="AYW106:AYX106"/>
    <mergeCell ref="AYY106:AYZ106"/>
    <mergeCell ref="AZA106:AZB106"/>
    <mergeCell ref="AYE106:AYF106"/>
    <mergeCell ref="AYG106:AYH106"/>
    <mergeCell ref="AYI106:AYJ106"/>
    <mergeCell ref="AYK106:AYL106"/>
    <mergeCell ref="AYM106:AYN106"/>
    <mergeCell ref="AYO106:AYP106"/>
    <mergeCell ref="AXS106:AXT106"/>
    <mergeCell ref="AXU106:AXV106"/>
    <mergeCell ref="AXW106:AXX106"/>
    <mergeCell ref="AXY106:AXZ106"/>
    <mergeCell ref="AYA106:AYB106"/>
    <mergeCell ref="AYC106:AYD106"/>
    <mergeCell ref="BAA106:BAB106"/>
    <mergeCell ref="BAC106:BAD106"/>
    <mergeCell ref="BAE106:BAF106"/>
    <mergeCell ref="BAG106:BAH106"/>
    <mergeCell ref="BAI106:BAJ106"/>
    <mergeCell ref="BAK106:BAL106"/>
    <mergeCell ref="AZO106:AZP106"/>
    <mergeCell ref="AZQ106:AZR106"/>
    <mergeCell ref="AZS106:AZT106"/>
    <mergeCell ref="AZU106:AZV106"/>
    <mergeCell ref="AZW106:AZX106"/>
    <mergeCell ref="AZY106:AZZ106"/>
    <mergeCell ref="AZC106:AZD106"/>
    <mergeCell ref="AZE106:AZF106"/>
    <mergeCell ref="AZG106:AZH106"/>
    <mergeCell ref="AZI106:AZJ106"/>
    <mergeCell ref="AZK106:AZL106"/>
    <mergeCell ref="AZM106:AZN106"/>
    <mergeCell ref="BBK106:BBL106"/>
    <mergeCell ref="BBM106:BBN106"/>
    <mergeCell ref="BBO106:BBP106"/>
    <mergeCell ref="BBQ106:BBR106"/>
    <mergeCell ref="BBS106:BBT106"/>
    <mergeCell ref="BBU106:BBV106"/>
    <mergeCell ref="BAY106:BAZ106"/>
    <mergeCell ref="BBA106:BBB106"/>
    <mergeCell ref="BBC106:BBD106"/>
    <mergeCell ref="BBE106:BBF106"/>
    <mergeCell ref="BBG106:BBH106"/>
    <mergeCell ref="BBI106:BBJ106"/>
    <mergeCell ref="BAM106:BAN106"/>
    <mergeCell ref="BAO106:BAP106"/>
    <mergeCell ref="BAQ106:BAR106"/>
    <mergeCell ref="BAS106:BAT106"/>
    <mergeCell ref="BAU106:BAV106"/>
    <mergeCell ref="BAW106:BAX106"/>
    <mergeCell ref="BCU106:BCV106"/>
    <mergeCell ref="BCW106:BCX106"/>
    <mergeCell ref="BCY106:BCZ106"/>
    <mergeCell ref="BDA106:BDB106"/>
    <mergeCell ref="BDC106:BDD106"/>
    <mergeCell ref="BDE106:BDF106"/>
    <mergeCell ref="BCI106:BCJ106"/>
    <mergeCell ref="BCK106:BCL106"/>
    <mergeCell ref="BCM106:BCN106"/>
    <mergeCell ref="BCO106:BCP106"/>
    <mergeCell ref="BCQ106:BCR106"/>
    <mergeCell ref="BCS106:BCT106"/>
    <mergeCell ref="BBW106:BBX106"/>
    <mergeCell ref="BBY106:BBZ106"/>
    <mergeCell ref="BCA106:BCB106"/>
    <mergeCell ref="BCC106:BCD106"/>
    <mergeCell ref="BCE106:BCF106"/>
    <mergeCell ref="BCG106:BCH106"/>
    <mergeCell ref="BEE106:BEF106"/>
    <mergeCell ref="BEG106:BEH106"/>
    <mergeCell ref="BEI106:BEJ106"/>
    <mergeCell ref="BEK106:BEL106"/>
    <mergeCell ref="BEM106:BEN106"/>
    <mergeCell ref="BEO106:BEP106"/>
    <mergeCell ref="BDS106:BDT106"/>
    <mergeCell ref="BDU106:BDV106"/>
    <mergeCell ref="BDW106:BDX106"/>
    <mergeCell ref="BDY106:BDZ106"/>
    <mergeCell ref="BEA106:BEB106"/>
    <mergeCell ref="BEC106:BED106"/>
    <mergeCell ref="BDG106:BDH106"/>
    <mergeCell ref="BDI106:BDJ106"/>
    <mergeCell ref="BDK106:BDL106"/>
    <mergeCell ref="BDM106:BDN106"/>
    <mergeCell ref="BDO106:BDP106"/>
    <mergeCell ref="BDQ106:BDR106"/>
    <mergeCell ref="BFO106:BFP106"/>
    <mergeCell ref="BFQ106:BFR106"/>
    <mergeCell ref="BFS106:BFT106"/>
    <mergeCell ref="BFU106:BFV106"/>
    <mergeCell ref="BFW106:BFX106"/>
    <mergeCell ref="BFY106:BFZ106"/>
    <mergeCell ref="BFC106:BFD106"/>
    <mergeCell ref="BFE106:BFF106"/>
    <mergeCell ref="BFG106:BFH106"/>
    <mergeCell ref="BFI106:BFJ106"/>
    <mergeCell ref="BFK106:BFL106"/>
    <mergeCell ref="BFM106:BFN106"/>
    <mergeCell ref="BEQ106:BER106"/>
    <mergeCell ref="BES106:BET106"/>
    <mergeCell ref="BEU106:BEV106"/>
    <mergeCell ref="BEW106:BEX106"/>
    <mergeCell ref="BEY106:BEZ106"/>
    <mergeCell ref="BFA106:BFB106"/>
    <mergeCell ref="BGY106:BGZ106"/>
    <mergeCell ref="BHA106:BHB106"/>
    <mergeCell ref="BHC106:BHD106"/>
    <mergeCell ref="BHE106:BHF106"/>
    <mergeCell ref="BHG106:BHH106"/>
    <mergeCell ref="BHI106:BHJ106"/>
    <mergeCell ref="BGM106:BGN106"/>
    <mergeCell ref="BGO106:BGP106"/>
    <mergeCell ref="BGQ106:BGR106"/>
    <mergeCell ref="BGS106:BGT106"/>
    <mergeCell ref="BGU106:BGV106"/>
    <mergeCell ref="BGW106:BGX106"/>
    <mergeCell ref="BGA106:BGB106"/>
    <mergeCell ref="BGC106:BGD106"/>
    <mergeCell ref="BGE106:BGF106"/>
    <mergeCell ref="BGG106:BGH106"/>
    <mergeCell ref="BGI106:BGJ106"/>
    <mergeCell ref="BGK106:BGL106"/>
    <mergeCell ref="BII106:BIJ106"/>
    <mergeCell ref="BIK106:BIL106"/>
    <mergeCell ref="BIM106:BIN106"/>
    <mergeCell ref="BIO106:BIP106"/>
    <mergeCell ref="BIQ106:BIR106"/>
    <mergeCell ref="BIS106:BIT106"/>
    <mergeCell ref="BHW106:BHX106"/>
    <mergeCell ref="BHY106:BHZ106"/>
    <mergeCell ref="BIA106:BIB106"/>
    <mergeCell ref="BIC106:BID106"/>
    <mergeCell ref="BIE106:BIF106"/>
    <mergeCell ref="BIG106:BIH106"/>
    <mergeCell ref="BHK106:BHL106"/>
    <mergeCell ref="BHM106:BHN106"/>
    <mergeCell ref="BHO106:BHP106"/>
    <mergeCell ref="BHQ106:BHR106"/>
    <mergeCell ref="BHS106:BHT106"/>
    <mergeCell ref="BHU106:BHV106"/>
    <mergeCell ref="BJS106:BJT106"/>
    <mergeCell ref="BJU106:BJV106"/>
    <mergeCell ref="BJW106:BJX106"/>
    <mergeCell ref="BJY106:BJZ106"/>
    <mergeCell ref="BKA106:BKB106"/>
    <mergeCell ref="BKC106:BKD106"/>
    <mergeCell ref="BJG106:BJH106"/>
    <mergeCell ref="BJI106:BJJ106"/>
    <mergeCell ref="BJK106:BJL106"/>
    <mergeCell ref="BJM106:BJN106"/>
    <mergeCell ref="BJO106:BJP106"/>
    <mergeCell ref="BJQ106:BJR106"/>
    <mergeCell ref="BIU106:BIV106"/>
    <mergeCell ref="BIW106:BIX106"/>
    <mergeCell ref="BIY106:BIZ106"/>
    <mergeCell ref="BJA106:BJB106"/>
    <mergeCell ref="BJC106:BJD106"/>
    <mergeCell ref="BJE106:BJF106"/>
    <mergeCell ref="BLC106:BLD106"/>
    <mergeCell ref="BLE106:BLF106"/>
    <mergeCell ref="BLG106:BLH106"/>
    <mergeCell ref="BLI106:BLJ106"/>
    <mergeCell ref="BLK106:BLL106"/>
    <mergeCell ref="BLM106:BLN106"/>
    <mergeCell ref="BKQ106:BKR106"/>
    <mergeCell ref="BKS106:BKT106"/>
    <mergeCell ref="BKU106:BKV106"/>
    <mergeCell ref="BKW106:BKX106"/>
    <mergeCell ref="BKY106:BKZ106"/>
    <mergeCell ref="BLA106:BLB106"/>
    <mergeCell ref="BKE106:BKF106"/>
    <mergeCell ref="BKG106:BKH106"/>
    <mergeCell ref="BKI106:BKJ106"/>
    <mergeCell ref="BKK106:BKL106"/>
    <mergeCell ref="BKM106:BKN106"/>
    <mergeCell ref="BKO106:BKP106"/>
    <mergeCell ref="BMM106:BMN106"/>
    <mergeCell ref="BMO106:BMP106"/>
    <mergeCell ref="BMQ106:BMR106"/>
    <mergeCell ref="BMS106:BMT106"/>
    <mergeCell ref="BMU106:BMV106"/>
    <mergeCell ref="BMW106:BMX106"/>
    <mergeCell ref="BMA106:BMB106"/>
    <mergeCell ref="BMC106:BMD106"/>
    <mergeCell ref="BME106:BMF106"/>
    <mergeCell ref="BMG106:BMH106"/>
    <mergeCell ref="BMI106:BMJ106"/>
    <mergeCell ref="BMK106:BML106"/>
    <mergeCell ref="BLO106:BLP106"/>
    <mergeCell ref="BLQ106:BLR106"/>
    <mergeCell ref="BLS106:BLT106"/>
    <mergeCell ref="BLU106:BLV106"/>
    <mergeCell ref="BLW106:BLX106"/>
    <mergeCell ref="BLY106:BLZ106"/>
    <mergeCell ref="BNW106:BNX106"/>
    <mergeCell ref="BNY106:BNZ106"/>
    <mergeCell ref="BOA106:BOB106"/>
    <mergeCell ref="BOC106:BOD106"/>
    <mergeCell ref="BOE106:BOF106"/>
    <mergeCell ref="BOG106:BOH106"/>
    <mergeCell ref="BNK106:BNL106"/>
    <mergeCell ref="BNM106:BNN106"/>
    <mergeCell ref="BNO106:BNP106"/>
    <mergeCell ref="BNQ106:BNR106"/>
    <mergeCell ref="BNS106:BNT106"/>
    <mergeCell ref="BNU106:BNV106"/>
    <mergeCell ref="BMY106:BMZ106"/>
    <mergeCell ref="BNA106:BNB106"/>
    <mergeCell ref="BNC106:BND106"/>
    <mergeCell ref="BNE106:BNF106"/>
    <mergeCell ref="BNG106:BNH106"/>
    <mergeCell ref="BNI106:BNJ106"/>
    <mergeCell ref="BPG106:BPH106"/>
    <mergeCell ref="BPI106:BPJ106"/>
    <mergeCell ref="BPK106:BPL106"/>
    <mergeCell ref="BPM106:BPN106"/>
    <mergeCell ref="BPO106:BPP106"/>
    <mergeCell ref="BPQ106:BPR106"/>
    <mergeCell ref="BOU106:BOV106"/>
    <mergeCell ref="BOW106:BOX106"/>
    <mergeCell ref="BOY106:BOZ106"/>
    <mergeCell ref="BPA106:BPB106"/>
    <mergeCell ref="BPC106:BPD106"/>
    <mergeCell ref="BPE106:BPF106"/>
    <mergeCell ref="BOI106:BOJ106"/>
    <mergeCell ref="BOK106:BOL106"/>
    <mergeCell ref="BOM106:BON106"/>
    <mergeCell ref="BOO106:BOP106"/>
    <mergeCell ref="BOQ106:BOR106"/>
    <mergeCell ref="BOS106:BOT106"/>
    <mergeCell ref="BQQ106:BQR106"/>
    <mergeCell ref="BQS106:BQT106"/>
    <mergeCell ref="BQU106:BQV106"/>
    <mergeCell ref="BQW106:BQX106"/>
    <mergeCell ref="BQY106:BQZ106"/>
    <mergeCell ref="BRA106:BRB106"/>
    <mergeCell ref="BQE106:BQF106"/>
    <mergeCell ref="BQG106:BQH106"/>
    <mergeCell ref="BQI106:BQJ106"/>
    <mergeCell ref="BQK106:BQL106"/>
    <mergeCell ref="BQM106:BQN106"/>
    <mergeCell ref="BQO106:BQP106"/>
    <mergeCell ref="BPS106:BPT106"/>
    <mergeCell ref="BPU106:BPV106"/>
    <mergeCell ref="BPW106:BPX106"/>
    <mergeCell ref="BPY106:BPZ106"/>
    <mergeCell ref="BQA106:BQB106"/>
    <mergeCell ref="BQC106:BQD106"/>
    <mergeCell ref="BSA106:BSB106"/>
    <mergeCell ref="BSC106:BSD106"/>
    <mergeCell ref="BSE106:BSF106"/>
    <mergeCell ref="BSG106:BSH106"/>
    <mergeCell ref="BSI106:BSJ106"/>
    <mergeCell ref="BSK106:BSL106"/>
    <mergeCell ref="BRO106:BRP106"/>
    <mergeCell ref="BRQ106:BRR106"/>
    <mergeCell ref="BRS106:BRT106"/>
    <mergeCell ref="BRU106:BRV106"/>
    <mergeCell ref="BRW106:BRX106"/>
    <mergeCell ref="BRY106:BRZ106"/>
    <mergeCell ref="BRC106:BRD106"/>
    <mergeCell ref="BRE106:BRF106"/>
    <mergeCell ref="BRG106:BRH106"/>
    <mergeCell ref="BRI106:BRJ106"/>
    <mergeCell ref="BRK106:BRL106"/>
    <mergeCell ref="BRM106:BRN106"/>
    <mergeCell ref="BTK106:BTL106"/>
    <mergeCell ref="BTM106:BTN106"/>
    <mergeCell ref="BTO106:BTP106"/>
    <mergeCell ref="BTQ106:BTR106"/>
    <mergeCell ref="BTS106:BTT106"/>
    <mergeCell ref="BTU106:BTV106"/>
    <mergeCell ref="BSY106:BSZ106"/>
    <mergeCell ref="BTA106:BTB106"/>
    <mergeCell ref="BTC106:BTD106"/>
    <mergeCell ref="BTE106:BTF106"/>
    <mergeCell ref="BTG106:BTH106"/>
    <mergeCell ref="BTI106:BTJ106"/>
    <mergeCell ref="BSM106:BSN106"/>
    <mergeCell ref="BSO106:BSP106"/>
    <mergeCell ref="BSQ106:BSR106"/>
    <mergeCell ref="BSS106:BST106"/>
    <mergeCell ref="BSU106:BSV106"/>
    <mergeCell ref="BSW106:BSX106"/>
    <mergeCell ref="BUU106:BUV106"/>
    <mergeCell ref="BUW106:BUX106"/>
    <mergeCell ref="BUY106:BUZ106"/>
    <mergeCell ref="BVA106:BVB106"/>
    <mergeCell ref="BVC106:BVD106"/>
    <mergeCell ref="BVE106:BVF106"/>
    <mergeCell ref="BUI106:BUJ106"/>
    <mergeCell ref="BUK106:BUL106"/>
    <mergeCell ref="BUM106:BUN106"/>
    <mergeCell ref="BUO106:BUP106"/>
    <mergeCell ref="BUQ106:BUR106"/>
    <mergeCell ref="BUS106:BUT106"/>
    <mergeCell ref="BTW106:BTX106"/>
    <mergeCell ref="BTY106:BTZ106"/>
    <mergeCell ref="BUA106:BUB106"/>
    <mergeCell ref="BUC106:BUD106"/>
    <mergeCell ref="BUE106:BUF106"/>
    <mergeCell ref="BUG106:BUH106"/>
    <mergeCell ref="BWE106:BWF106"/>
    <mergeCell ref="BWG106:BWH106"/>
    <mergeCell ref="BWI106:BWJ106"/>
    <mergeCell ref="BWK106:BWL106"/>
    <mergeCell ref="BWM106:BWN106"/>
    <mergeCell ref="BWO106:BWP106"/>
    <mergeCell ref="BVS106:BVT106"/>
    <mergeCell ref="BVU106:BVV106"/>
    <mergeCell ref="BVW106:BVX106"/>
    <mergeCell ref="BVY106:BVZ106"/>
    <mergeCell ref="BWA106:BWB106"/>
    <mergeCell ref="BWC106:BWD106"/>
    <mergeCell ref="BVG106:BVH106"/>
    <mergeCell ref="BVI106:BVJ106"/>
    <mergeCell ref="BVK106:BVL106"/>
    <mergeCell ref="BVM106:BVN106"/>
    <mergeCell ref="BVO106:BVP106"/>
    <mergeCell ref="BVQ106:BVR106"/>
    <mergeCell ref="BXO106:BXP106"/>
    <mergeCell ref="BXQ106:BXR106"/>
    <mergeCell ref="BXS106:BXT106"/>
    <mergeCell ref="BXU106:BXV106"/>
    <mergeCell ref="BXW106:BXX106"/>
    <mergeCell ref="BXY106:BXZ106"/>
    <mergeCell ref="BXC106:BXD106"/>
    <mergeCell ref="BXE106:BXF106"/>
    <mergeCell ref="BXG106:BXH106"/>
    <mergeCell ref="BXI106:BXJ106"/>
    <mergeCell ref="BXK106:BXL106"/>
    <mergeCell ref="BXM106:BXN106"/>
    <mergeCell ref="BWQ106:BWR106"/>
    <mergeCell ref="BWS106:BWT106"/>
    <mergeCell ref="BWU106:BWV106"/>
    <mergeCell ref="BWW106:BWX106"/>
    <mergeCell ref="BWY106:BWZ106"/>
    <mergeCell ref="BXA106:BXB106"/>
    <mergeCell ref="BYY106:BYZ106"/>
    <mergeCell ref="BZA106:BZB106"/>
    <mergeCell ref="BZC106:BZD106"/>
    <mergeCell ref="BZE106:BZF106"/>
    <mergeCell ref="BZG106:BZH106"/>
    <mergeCell ref="BZI106:BZJ106"/>
    <mergeCell ref="BYM106:BYN106"/>
    <mergeCell ref="BYO106:BYP106"/>
    <mergeCell ref="BYQ106:BYR106"/>
    <mergeCell ref="BYS106:BYT106"/>
    <mergeCell ref="BYU106:BYV106"/>
    <mergeCell ref="BYW106:BYX106"/>
    <mergeCell ref="BYA106:BYB106"/>
    <mergeCell ref="BYC106:BYD106"/>
    <mergeCell ref="BYE106:BYF106"/>
    <mergeCell ref="BYG106:BYH106"/>
    <mergeCell ref="BYI106:BYJ106"/>
    <mergeCell ref="BYK106:BYL106"/>
    <mergeCell ref="CAI106:CAJ106"/>
    <mergeCell ref="CAK106:CAL106"/>
    <mergeCell ref="CAM106:CAN106"/>
    <mergeCell ref="CAO106:CAP106"/>
    <mergeCell ref="CAQ106:CAR106"/>
    <mergeCell ref="CAS106:CAT106"/>
    <mergeCell ref="BZW106:BZX106"/>
    <mergeCell ref="BZY106:BZZ106"/>
    <mergeCell ref="CAA106:CAB106"/>
    <mergeCell ref="CAC106:CAD106"/>
    <mergeCell ref="CAE106:CAF106"/>
    <mergeCell ref="CAG106:CAH106"/>
    <mergeCell ref="BZK106:BZL106"/>
    <mergeCell ref="BZM106:BZN106"/>
    <mergeCell ref="BZO106:BZP106"/>
    <mergeCell ref="BZQ106:BZR106"/>
    <mergeCell ref="BZS106:BZT106"/>
    <mergeCell ref="BZU106:BZV106"/>
    <mergeCell ref="CBS106:CBT106"/>
    <mergeCell ref="CBU106:CBV106"/>
    <mergeCell ref="CBW106:CBX106"/>
    <mergeCell ref="CBY106:CBZ106"/>
    <mergeCell ref="CCA106:CCB106"/>
    <mergeCell ref="CCC106:CCD106"/>
    <mergeCell ref="CBG106:CBH106"/>
    <mergeCell ref="CBI106:CBJ106"/>
    <mergeCell ref="CBK106:CBL106"/>
    <mergeCell ref="CBM106:CBN106"/>
    <mergeCell ref="CBO106:CBP106"/>
    <mergeCell ref="CBQ106:CBR106"/>
    <mergeCell ref="CAU106:CAV106"/>
    <mergeCell ref="CAW106:CAX106"/>
    <mergeCell ref="CAY106:CAZ106"/>
    <mergeCell ref="CBA106:CBB106"/>
    <mergeCell ref="CBC106:CBD106"/>
    <mergeCell ref="CBE106:CBF106"/>
    <mergeCell ref="CDC106:CDD106"/>
    <mergeCell ref="CDE106:CDF106"/>
    <mergeCell ref="CDG106:CDH106"/>
    <mergeCell ref="CDI106:CDJ106"/>
    <mergeCell ref="CDK106:CDL106"/>
    <mergeCell ref="CDM106:CDN106"/>
    <mergeCell ref="CCQ106:CCR106"/>
    <mergeCell ref="CCS106:CCT106"/>
    <mergeCell ref="CCU106:CCV106"/>
    <mergeCell ref="CCW106:CCX106"/>
    <mergeCell ref="CCY106:CCZ106"/>
    <mergeCell ref="CDA106:CDB106"/>
    <mergeCell ref="CCE106:CCF106"/>
    <mergeCell ref="CCG106:CCH106"/>
    <mergeCell ref="CCI106:CCJ106"/>
    <mergeCell ref="CCK106:CCL106"/>
    <mergeCell ref="CCM106:CCN106"/>
    <mergeCell ref="CCO106:CCP106"/>
    <mergeCell ref="CEM106:CEN106"/>
    <mergeCell ref="CEO106:CEP106"/>
    <mergeCell ref="CEQ106:CER106"/>
    <mergeCell ref="CES106:CET106"/>
    <mergeCell ref="CEU106:CEV106"/>
    <mergeCell ref="CEW106:CEX106"/>
    <mergeCell ref="CEA106:CEB106"/>
    <mergeCell ref="CEC106:CED106"/>
    <mergeCell ref="CEE106:CEF106"/>
    <mergeCell ref="CEG106:CEH106"/>
    <mergeCell ref="CEI106:CEJ106"/>
    <mergeCell ref="CEK106:CEL106"/>
    <mergeCell ref="CDO106:CDP106"/>
    <mergeCell ref="CDQ106:CDR106"/>
    <mergeCell ref="CDS106:CDT106"/>
    <mergeCell ref="CDU106:CDV106"/>
    <mergeCell ref="CDW106:CDX106"/>
    <mergeCell ref="CDY106:CDZ106"/>
    <mergeCell ref="CFW106:CFX106"/>
    <mergeCell ref="CFY106:CFZ106"/>
    <mergeCell ref="CGA106:CGB106"/>
    <mergeCell ref="CGC106:CGD106"/>
    <mergeCell ref="CGE106:CGF106"/>
    <mergeCell ref="CGG106:CGH106"/>
    <mergeCell ref="CFK106:CFL106"/>
    <mergeCell ref="CFM106:CFN106"/>
    <mergeCell ref="CFO106:CFP106"/>
    <mergeCell ref="CFQ106:CFR106"/>
    <mergeCell ref="CFS106:CFT106"/>
    <mergeCell ref="CFU106:CFV106"/>
    <mergeCell ref="CEY106:CEZ106"/>
    <mergeCell ref="CFA106:CFB106"/>
    <mergeCell ref="CFC106:CFD106"/>
    <mergeCell ref="CFE106:CFF106"/>
    <mergeCell ref="CFG106:CFH106"/>
    <mergeCell ref="CFI106:CFJ106"/>
    <mergeCell ref="CHG106:CHH106"/>
    <mergeCell ref="CHI106:CHJ106"/>
    <mergeCell ref="CHK106:CHL106"/>
    <mergeCell ref="CHM106:CHN106"/>
    <mergeCell ref="CHO106:CHP106"/>
    <mergeCell ref="CHQ106:CHR106"/>
    <mergeCell ref="CGU106:CGV106"/>
    <mergeCell ref="CGW106:CGX106"/>
    <mergeCell ref="CGY106:CGZ106"/>
    <mergeCell ref="CHA106:CHB106"/>
    <mergeCell ref="CHC106:CHD106"/>
    <mergeCell ref="CHE106:CHF106"/>
    <mergeCell ref="CGI106:CGJ106"/>
    <mergeCell ref="CGK106:CGL106"/>
    <mergeCell ref="CGM106:CGN106"/>
    <mergeCell ref="CGO106:CGP106"/>
    <mergeCell ref="CGQ106:CGR106"/>
    <mergeCell ref="CGS106:CGT106"/>
    <mergeCell ref="CIQ106:CIR106"/>
    <mergeCell ref="CIS106:CIT106"/>
    <mergeCell ref="CIU106:CIV106"/>
    <mergeCell ref="CIW106:CIX106"/>
    <mergeCell ref="CIY106:CIZ106"/>
    <mergeCell ref="CJA106:CJB106"/>
    <mergeCell ref="CIE106:CIF106"/>
    <mergeCell ref="CIG106:CIH106"/>
    <mergeCell ref="CII106:CIJ106"/>
    <mergeCell ref="CIK106:CIL106"/>
    <mergeCell ref="CIM106:CIN106"/>
    <mergeCell ref="CIO106:CIP106"/>
    <mergeCell ref="CHS106:CHT106"/>
    <mergeCell ref="CHU106:CHV106"/>
    <mergeCell ref="CHW106:CHX106"/>
    <mergeCell ref="CHY106:CHZ106"/>
    <mergeCell ref="CIA106:CIB106"/>
    <mergeCell ref="CIC106:CID106"/>
    <mergeCell ref="CKA106:CKB106"/>
    <mergeCell ref="CKC106:CKD106"/>
    <mergeCell ref="CKE106:CKF106"/>
    <mergeCell ref="CKG106:CKH106"/>
    <mergeCell ref="CKI106:CKJ106"/>
    <mergeCell ref="CKK106:CKL106"/>
    <mergeCell ref="CJO106:CJP106"/>
    <mergeCell ref="CJQ106:CJR106"/>
    <mergeCell ref="CJS106:CJT106"/>
    <mergeCell ref="CJU106:CJV106"/>
    <mergeCell ref="CJW106:CJX106"/>
    <mergeCell ref="CJY106:CJZ106"/>
    <mergeCell ref="CJC106:CJD106"/>
    <mergeCell ref="CJE106:CJF106"/>
    <mergeCell ref="CJG106:CJH106"/>
    <mergeCell ref="CJI106:CJJ106"/>
    <mergeCell ref="CJK106:CJL106"/>
    <mergeCell ref="CJM106:CJN106"/>
    <mergeCell ref="CLK106:CLL106"/>
    <mergeCell ref="CLM106:CLN106"/>
    <mergeCell ref="CLO106:CLP106"/>
    <mergeCell ref="CLQ106:CLR106"/>
    <mergeCell ref="CLS106:CLT106"/>
    <mergeCell ref="CLU106:CLV106"/>
    <mergeCell ref="CKY106:CKZ106"/>
    <mergeCell ref="CLA106:CLB106"/>
    <mergeCell ref="CLC106:CLD106"/>
    <mergeCell ref="CLE106:CLF106"/>
    <mergeCell ref="CLG106:CLH106"/>
    <mergeCell ref="CLI106:CLJ106"/>
    <mergeCell ref="CKM106:CKN106"/>
    <mergeCell ref="CKO106:CKP106"/>
    <mergeCell ref="CKQ106:CKR106"/>
    <mergeCell ref="CKS106:CKT106"/>
    <mergeCell ref="CKU106:CKV106"/>
    <mergeCell ref="CKW106:CKX106"/>
    <mergeCell ref="CMU106:CMV106"/>
    <mergeCell ref="CMW106:CMX106"/>
    <mergeCell ref="CMY106:CMZ106"/>
    <mergeCell ref="CNA106:CNB106"/>
    <mergeCell ref="CNC106:CND106"/>
    <mergeCell ref="CNE106:CNF106"/>
    <mergeCell ref="CMI106:CMJ106"/>
    <mergeCell ref="CMK106:CML106"/>
    <mergeCell ref="CMM106:CMN106"/>
    <mergeCell ref="CMO106:CMP106"/>
    <mergeCell ref="CMQ106:CMR106"/>
    <mergeCell ref="CMS106:CMT106"/>
    <mergeCell ref="CLW106:CLX106"/>
    <mergeCell ref="CLY106:CLZ106"/>
    <mergeCell ref="CMA106:CMB106"/>
    <mergeCell ref="CMC106:CMD106"/>
    <mergeCell ref="CME106:CMF106"/>
    <mergeCell ref="CMG106:CMH106"/>
    <mergeCell ref="COE106:COF106"/>
    <mergeCell ref="COG106:COH106"/>
    <mergeCell ref="COI106:COJ106"/>
    <mergeCell ref="COK106:COL106"/>
    <mergeCell ref="COM106:CON106"/>
    <mergeCell ref="COO106:COP106"/>
    <mergeCell ref="CNS106:CNT106"/>
    <mergeCell ref="CNU106:CNV106"/>
    <mergeCell ref="CNW106:CNX106"/>
    <mergeCell ref="CNY106:CNZ106"/>
    <mergeCell ref="COA106:COB106"/>
    <mergeCell ref="COC106:COD106"/>
    <mergeCell ref="CNG106:CNH106"/>
    <mergeCell ref="CNI106:CNJ106"/>
    <mergeCell ref="CNK106:CNL106"/>
    <mergeCell ref="CNM106:CNN106"/>
    <mergeCell ref="CNO106:CNP106"/>
    <mergeCell ref="CNQ106:CNR106"/>
    <mergeCell ref="CPO106:CPP106"/>
    <mergeCell ref="CPQ106:CPR106"/>
    <mergeCell ref="CPS106:CPT106"/>
    <mergeCell ref="CPU106:CPV106"/>
    <mergeCell ref="CPW106:CPX106"/>
    <mergeCell ref="CPY106:CPZ106"/>
    <mergeCell ref="CPC106:CPD106"/>
    <mergeCell ref="CPE106:CPF106"/>
    <mergeCell ref="CPG106:CPH106"/>
    <mergeCell ref="CPI106:CPJ106"/>
    <mergeCell ref="CPK106:CPL106"/>
    <mergeCell ref="CPM106:CPN106"/>
    <mergeCell ref="COQ106:COR106"/>
    <mergeCell ref="COS106:COT106"/>
    <mergeCell ref="COU106:COV106"/>
    <mergeCell ref="COW106:COX106"/>
    <mergeCell ref="COY106:COZ106"/>
    <mergeCell ref="CPA106:CPB106"/>
    <mergeCell ref="CQY106:CQZ106"/>
    <mergeCell ref="CRA106:CRB106"/>
    <mergeCell ref="CRC106:CRD106"/>
    <mergeCell ref="CRE106:CRF106"/>
    <mergeCell ref="CRG106:CRH106"/>
    <mergeCell ref="CRI106:CRJ106"/>
    <mergeCell ref="CQM106:CQN106"/>
    <mergeCell ref="CQO106:CQP106"/>
    <mergeCell ref="CQQ106:CQR106"/>
    <mergeCell ref="CQS106:CQT106"/>
    <mergeCell ref="CQU106:CQV106"/>
    <mergeCell ref="CQW106:CQX106"/>
    <mergeCell ref="CQA106:CQB106"/>
    <mergeCell ref="CQC106:CQD106"/>
    <mergeCell ref="CQE106:CQF106"/>
    <mergeCell ref="CQG106:CQH106"/>
    <mergeCell ref="CQI106:CQJ106"/>
    <mergeCell ref="CQK106:CQL106"/>
    <mergeCell ref="CSI106:CSJ106"/>
    <mergeCell ref="CSK106:CSL106"/>
    <mergeCell ref="CSM106:CSN106"/>
    <mergeCell ref="CSO106:CSP106"/>
    <mergeCell ref="CSQ106:CSR106"/>
    <mergeCell ref="CSS106:CST106"/>
    <mergeCell ref="CRW106:CRX106"/>
    <mergeCell ref="CRY106:CRZ106"/>
    <mergeCell ref="CSA106:CSB106"/>
    <mergeCell ref="CSC106:CSD106"/>
    <mergeCell ref="CSE106:CSF106"/>
    <mergeCell ref="CSG106:CSH106"/>
    <mergeCell ref="CRK106:CRL106"/>
    <mergeCell ref="CRM106:CRN106"/>
    <mergeCell ref="CRO106:CRP106"/>
    <mergeCell ref="CRQ106:CRR106"/>
    <mergeCell ref="CRS106:CRT106"/>
    <mergeCell ref="CRU106:CRV106"/>
    <mergeCell ref="CTS106:CTT106"/>
    <mergeCell ref="CTU106:CTV106"/>
    <mergeCell ref="CTW106:CTX106"/>
    <mergeCell ref="CTY106:CTZ106"/>
    <mergeCell ref="CUA106:CUB106"/>
    <mergeCell ref="CUC106:CUD106"/>
    <mergeCell ref="CTG106:CTH106"/>
    <mergeCell ref="CTI106:CTJ106"/>
    <mergeCell ref="CTK106:CTL106"/>
    <mergeCell ref="CTM106:CTN106"/>
    <mergeCell ref="CTO106:CTP106"/>
    <mergeCell ref="CTQ106:CTR106"/>
    <mergeCell ref="CSU106:CSV106"/>
    <mergeCell ref="CSW106:CSX106"/>
    <mergeCell ref="CSY106:CSZ106"/>
    <mergeCell ref="CTA106:CTB106"/>
    <mergeCell ref="CTC106:CTD106"/>
    <mergeCell ref="CTE106:CTF106"/>
    <mergeCell ref="CVC106:CVD106"/>
    <mergeCell ref="CVE106:CVF106"/>
    <mergeCell ref="CVG106:CVH106"/>
    <mergeCell ref="CVI106:CVJ106"/>
    <mergeCell ref="CVK106:CVL106"/>
    <mergeCell ref="CVM106:CVN106"/>
    <mergeCell ref="CUQ106:CUR106"/>
    <mergeCell ref="CUS106:CUT106"/>
    <mergeCell ref="CUU106:CUV106"/>
    <mergeCell ref="CUW106:CUX106"/>
    <mergeCell ref="CUY106:CUZ106"/>
    <mergeCell ref="CVA106:CVB106"/>
    <mergeCell ref="CUE106:CUF106"/>
    <mergeCell ref="CUG106:CUH106"/>
    <mergeCell ref="CUI106:CUJ106"/>
    <mergeCell ref="CUK106:CUL106"/>
    <mergeCell ref="CUM106:CUN106"/>
    <mergeCell ref="CUO106:CUP106"/>
    <mergeCell ref="CWM106:CWN106"/>
    <mergeCell ref="CWO106:CWP106"/>
    <mergeCell ref="CWQ106:CWR106"/>
    <mergeCell ref="CWS106:CWT106"/>
    <mergeCell ref="CWU106:CWV106"/>
    <mergeCell ref="CWW106:CWX106"/>
    <mergeCell ref="CWA106:CWB106"/>
    <mergeCell ref="CWC106:CWD106"/>
    <mergeCell ref="CWE106:CWF106"/>
    <mergeCell ref="CWG106:CWH106"/>
    <mergeCell ref="CWI106:CWJ106"/>
    <mergeCell ref="CWK106:CWL106"/>
    <mergeCell ref="CVO106:CVP106"/>
    <mergeCell ref="CVQ106:CVR106"/>
    <mergeCell ref="CVS106:CVT106"/>
    <mergeCell ref="CVU106:CVV106"/>
    <mergeCell ref="CVW106:CVX106"/>
    <mergeCell ref="CVY106:CVZ106"/>
    <mergeCell ref="CXW106:CXX106"/>
    <mergeCell ref="CXY106:CXZ106"/>
    <mergeCell ref="CYA106:CYB106"/>
    <mergeCell ref="CYC106:CYD106"/>
    <mergeCell ref="CYE106:CYF106"/>
    <mergeCell ref="CYG106:CYH106"/>
    <mergeCell ref="CXK106:CXL106"/>
    <mergeCell ref="CXM106:CXN106"/>
    <mergeCell ref="CXO106:CXP106"/>
    <mergeCell ref="CXQ106:CXR106"/>
    <mergeCell ref="CXS106:CXT106"/>
    <mergeCell ref="CXU106:CXV106"/>
    <mergeCell ref="CWY106:CWZ106"/>
    <mergeCell ref="CXA106:CXB106"/>
    <mergeCell ref="CXC106:CXD106"/>
    <mergeCell ref="CXE106:CXF106"/>
    <mergeCell ref="CXG106:CXH106"/>
    <mergeCell ref="CXI106:CXJ106"/>
    <mergeCell ref="CZG106:CZH106"/>
    <mergeCell ref="CZI106:CZJ106"/>
    <mergeCell ref="CZK106:CZL106"/>
    <mergeCell ref="CZM106:CZN106"/>
    <mergeCell ref="CZO106:CZP106"/>
    <mergeCell ref="CZQ106:CZR106"/>
    <mergeCell ref="CYU106:CYV106"/>
    <mergeCell ref="CYW106:CYX106"/>
    <mergeCell ref="CYY106:CYZ106"/>
    <mergeCell ref="CZA106:CZB106"/>
    <mergeCell ref="CZC106:CZD106"/>
    <mergeCell ref="CZE106:CZF106"/>
    <mergeCell ref="CYI106:CYJ106"/>
    <mergeCell ref="CYK106:CYL106"/>
    <mergeCell ref="CYM106:CYN106"/>
    <mergeCell ref="CYO106:CYP106"/>
    <mergeCell ref="CYQ106:CYR106"/>
    <mergeCell ref="CYS106:CYT106"/>
    <mergeCell ref="DAQ106:DAR106"/>
    <mergeCell ref="DAS106:DAT106"/>
    <mergeCell ref="DAU106:DAV106"/>
    <mergeCell ref="DAW106:DAX106"/>
    <mergeCell ref="DAY106:DAZ106"/>
    <mergeCell ref="DBA106:DBB106"/>
    <mergeCell ref="DAE106:DAF106"/>
    <mergeCell ref="DAG106:DAH106"/>
    <mergeCell ref="DAI106:DAJ106"/>
    <mergeCell ref="DAK106:DAL106"/>
    <mergeCell ref="DAM106:DAN106"/>
    <mergeCell ref="DAO106:DAP106"/>
    <mergeCell ref="CZS106:CZT106"/>
    <mergeCell ref="CZU106:CZV106"/>
    <mergeCell ref="CZW106:CZX106"/>
    <mergeCell ref="CZY106:CZZ106"/>
    <mergeCell ref="DAA106:DAB106"/>
    <mergeCell ref="DAC106:DAD106"/>
    <mergeCell ref="DCA106:DCB106"/>
    <mergeCell ref="DCC106:DCD106"/>
    <mergeCell ref="DCE106:DCF106"/>
    <mergeCell ref="DCG106:DCH106"/>
    <mergeCell ref="DCI106:DCJ106"/>
    <mergeCell ref="DCK106:DCL106"/>
    <mergeCell ref="DBO106:DBP106"/>
    <mergeCell ref="DBQ106:DBR106"/>
    <mergeCell ref="DBS106:DBT106"/>
    <mergeCell ref="DBU106:DBV106"/>
    <mergeCell ref="DBW106:DBX106"/>
    <mergeCell ref="DBY106:DBZ106"/>
    <mergeCell ref="DBC106:DBD106"/>
    <mergeCell ref="DBE106:DBF106"/>
    <mergeCell ref="DBG106:DBH106"/>
    <mergeCell ref="DBI106:DBJ106"/>
    <mergeCell ref="DBK106:DBL106"/>
    <mergeCell ref="DBM106:DBN106"/>
    <mergeCell ref="DDK106:DDL106"/>
    <mergeCell ref="DDM106:DDN106"/>
    <mergeCell ref="DDO106:DDP106"/>
    <mergeCell ref="DDQ106:DDR106"/>
    <mergeCell ref="DDS106:DDT106"/>
    <mergeCell ref="DDU106:DDV106"/>
    <mergeCell ref="DCY106:DCZ106"/>
    <mergeCell ref="DDA106:DDB106"/>
    <mergeCell ref="DDC106:DDD106"/>
    <mergeCell ref="DDE106:DDF106"/>
    <mergeCell ref="DDG106:DDH106"/>
    <mergeCell ref="DDI106:DDJ106"/>
    <mergeCell ref="DCM106:DCN106"/>
    <mergeCell ref="DCO106:DCP106"/>
    <mergeCell ref="DCQ106:DCR106"/>
    <mergeCell ref="DCS106:DCT106"/>
    <mergeCell ref="DCU106:DCV106"/>
    <mergeCell ref="DCW106:DCX106"/>
    <mergeCell ref="DEU106:DEV106"/>
    <mergeCell ref="DEW106:DEX106"/>
    <mergeCell ref="DEY106:DEZ106"/>
    <mergeCell ref="DFA106:DFB106"/>
    <mergeCell ref="DFC106:DFD106"/>
    <mergeCell ref="DFE106:DFF106"/>
    <mergeCell ref="DEI106:DEJ106"/>
    <mergeCell ref="DEK106:DEL106"/>
    <mergeCell ref="DEM106:DEN106"/>
    <mergeCell ref="DEO106:DEP106"/>
    <mergeCell ref="DEQ106:DER106"/>
    <mergeCell ref="DES106:DET106"/>
    <mergeCell ref="DDW106:DDX106"/>
    <mergeCell ref="DDY106:DDZ106"/>
    <mergeCell ref="DEA106:DEB106"/>
    <mergeCell ref="DEC106:DED106"/>
    <mergeCell ref="DEE106:DEF106"/>
    <mergeCell ref="DEG106:DEH106"/>
    <mergeCell ref="DGE106:DGF106"/>
    <mergeCell ref="DGG106:DGH106"/>
    <mergeCell ref="DGI106:DGJ106"/>
    <mergeCell ref="DGK106:DGL106"/>
    <mergeCell ref="DGM106:DGN106"/>
    <mergeCell ref="DGO106:DGP106"/>
    <mergeCell ref="DFS106:DFT106"/>
    <mergeCell ref="DFU106:DFV106"/>
    <mergeCell ref="DFW106:DFX106"/>
    <mergeCell ref="DFY106:DFZ106"/>
    <mergeCell ref="DGA106:DGB106"/>
    <mergeCell ref="DGC106:DGD106"/>
    <mergeCell ref="DFG106:DFH106"/>
    <mergeCell ref="DFI106:DFJ106"/>
    <mergeCell ref="DFK106:DFL106"/>
    <mergeCell ref="DFM106:DFN106"/>
    <mergeCell ref="DFO106:DFP106"/>
    <mergeCell ref="DFQ106:DFR106"/>
    <mergeCell ref="DHO106:DHP106"/>
    <mergeCell ref="DHQ106:DHR106"/>
    <mergeCell ref="DHS106:DHT106"/>
    <mergeCell ref="DHU106:DHV106"/>
    <mergeCell ref="DHW106:DHX106"/>
    <mergeCell ref="DHY106:DHZ106"/>
    <mergeCell ref="DHC106:DHD106"/>
    <mergeCell ref="DHE106:DHF106"/>
    <mergeCell ref="DHG106:DHH106"/>
    <mergeCell ref="DHI106:DHJ106"/>
    <mergeCell ref="DHK106:DHL106"/>
    <mergeCell ref="DHM106:DHN106"/>
    <mergeCell ref="DGQ106:DGR106"/>
    <mergeCell ref="DGS106:DGT106"/>
    <mergeCell ref="DGU106:DGV106"/>
    <mergeCell ref="DGW106:DGX106"/>
    <mergeCell ref="DGY106:DGZ106"/>
    <mergeCell ref="DHA106:DHB106"/>
    <mergeCell ref="DIY106:DIZ106"/>
    <mergeCell ref="DJA106:DJB106"/>
    <mergeCell ref="DJC106:DJD106"/>
    <mergeCell ref="DJE106:DJF106"/>
    <mergeCell ref="DJG106:DJH106"/>
    <mergeCell ref="DJI106:DJJ106"/>
    <mergeCell ref="DIM106:DIN106"/>
    <mergeCell ref="DIO106:DIP106"/>
    <mergeCell ref="DIQ106:DIR106"/>
    <mergeCell ref="DIS106:DIT106"/>
    <mergeCell ref="DIU106:DIV106"/>
    <mergeCell ref="DIW106:DIX106"/>
    <mergeCell ref="DIA106:DIB106"/>
    <mergeCell ref="DIC106:DID106"/>
    <mergeCell ref="DIE106:DIF106"/>
    <mergeCell ref="DIG106:DIH106"/>
    <mergeCell ref="DII106:DIJ106"/>
    <mergeCell ref="DIK106:DIL106"/>
    <mergeCell ref="DKI106:DKJ106"/>
    <mergeCell ref="DKK106:DKL106"/>
    <mergeCell ref="DKM106:DKN106"/>
    <mergeCell ref="DKO106:DKP106"/>
    <mergeCell ref="DKQ106:DKR106"/>
    <mergeCell ref="DKS106:DKT106"/>
    <mergeCell ref="DJW106:DJX106"/>
    <mergeCell ref="DJY106:DJZ106"/>
    <mergeCell ref="DKA106:DKB106"/>
    <mergeCell ref="DKC106:DKD106"/>
    <mergeCell ref="DKE106:DKF106"/>
    <mergeCell ref="DKG106:DKH106"/>
    <mergeCell ref="DJK106:DJL106"/>
    <mergeCell ref="DJM106:DJN106"/>
    <mergeCell ref="DJO106:DJP106"/>
    <mergeCell ref="DJQ106:DJR106"/>
    <mergeCell ref="DJS106:DJT106"/>
    <mergeCell ref="DJU106:DJV106"/>
    <mergeCell ref="DLS106:DLT106"/>
    <mergeCell ref="DLU106:DLV106"/>
    <mergeCell ref="DLW106:DLX106"/>
    <mergeCell ref="DLY106:DLZ106"/>
    <mergeCell ref="DMA106:DMB106"/>
    <mergeCell ref="DMC106:DMD106"/>
    <mergeCell ref="DLG106:DLH106"/>
    <mergeCell ref="DLI106:DLJ106"/>
    <mergeCell ref="DLK106:DLL106"/>
    <mergeCell ref="DLM106:DLN106"/>
    <mergeCell ref="DLO106:DLP106"/>
    <mergeCell ref="DLQ106:DLR106"/>
    <mergeCell ref="DKU106:DKV106"/>
    <mergeCell ref="DKW106:DKX106"/>
    <mergeCell ref="DKY106:DKZ106"/>
    <mergeCell ref="DLA106:DLB106"/>
    <mergeCell ref="DLC106:DLD106"/>
    <mergeCell ref="DLE106:DLF106"/>
    <mergeCell ref="DNC106:DND106"/>
    <mergeCell ref="DNE106:DNF106"/>
    <mergeCell ref="DNG106:DNH106"/>
    <mergeCell ref="DNI106:DNJ106"/>
    <mergeCell ref="DNK106:DNL106"/>
    <mergeCell ref="DNM106:DNN106"/>
    <mergeCell ref="DMQ106:DMR106"/>
    <mergeCell ref="DMS106:DMT106"/>
    <mergeCell ref="DMU106:DMV106"/>
    <mergeCell ref="DMW106:DMX106"/>
    <mergeCell ref="DMY106:DMZ106"/>
    <mergeCell ref="DNA106:DNB106"/>
    <mergeCell ref="DME106:DMF106"/>
    <mergeCell ref="DMG106:DMH106"/>
    <mergeCell ref="DMI106:DMJ106"/>
    <mergeCell ref="DMK106:DML106"/>
    <mergeCell ref="DMM106:DMN106"/>
    <mergeCell ref="DMO106:DMP106"/>
    <mergeCell ref="DOM106:DON106"/>
    <mergeCell ref="DOO106:DOP106"/>
    <mergeCell ref="DOQ106:DOR106"/>
    <mergeCell ref="DOS106:DOT106"/>
    <mergeCell ref="DOU106:DOV106"/>
    <mergeCell ref="DOW106:DOX106"/>
    <mergeCell ref="DOA106:DOB106"/>
    <mergeCell ref="DOC106:DOD106"/>
    <mergeCell ref="DOE106:DOF106"/>
    <mergeCell ref="DOG106:DOH106"/>
    <mergeCell ref="DOI106:DOJ106"/>
    <mergeCell ref="DOK106:DOL106"/>
    <mergeCell ref="DNO106:DNP106"/>
    <mergeCell ref="DNQ106:DNR106"/>
    <mergeCell ref="DNS106:DNT106"/>
    <mergeCell ref="DNU106:DNV106"/>
    <mergeCell ref="DNW106:DNX106"/>
    <mergeCell ref="DNY106:DNZ106"/>
    <mergeCell ref="DPW106:DPX106"/>
    <mergeCell ref="DPY106:DPZ106"/>
    <mergeCell ref="DQA106:DQB106"/>
    <mergeCell ref="DQC106:DQD106"/>
    <mergeCell ref="DQE106:DQF106"/>
    <mergeCell ref="DQG106:DQH106"/>
    <mergeCell ref="DPK106:DPL106"/>
    <mergeCell ref="DPM106:DPN106"/>
    <mergeCell ref="DPO106:DPP106"/>
    <mergeCell ref="DPQ106:DPR106"/>
    <mergeCell ref="DPS106:DPT106"/>
    <mergeCell ref="DPU106:DPV106"/>
    <mergeCell ref="DOY106:DOZ106"/>
    <mergeCell ref="DPA106:DPB106"/>
    <mergeCell ref="DPC106:DPD106"/>
    <mergeCell ref="DPE106:DPF106"/>
    <mergeCell ref="DPG106:DPH106"/>
    <mergeCell ref="DPI106:DPJ106"/>
    <mergeCell ref="DRG106:DRH106"/>
    <mergeCell ref="DRI106:DRJ106"/>
    <mergeCell ref="DRK106:DRL106"/>
    <mergeCell ref="DRM106:DRN106"/>
    <mergeCell ref="DRO106:DRP106"/>
    <mergeCell ref="DRQ106:DRR106"/>
    <mergeCell ref="DQU106:DQV106"/>
    <mergeCell ref="DQW106:DQX106"/>
    <mergeCell ref="DQY106:DQZ106"/>
    <mergeCell ref="DRA106:DRB106"/>
    <mergeCell ref="DRC106:DRD106"/>
    <mergeCell ref="DRE106:DRF106"/>
    <mergeCell ref="DQI106:DQJ106"/>
    <mergeCell ref="DQK106:DQL106"/>
    <mergeCell ref="DQM106:DQN106"/>
    <mergeCell ref="DQO106:DQP106"/>
    <mergeCell ref="DQQ106:DQR106"/>
    <mergeCell ref="DQS106:DQT106"/>
    <mergeCell ref="DSQ106:DSR106"/>
    <mergeCell ref="DSS106:DST106"/>
    <mergeCell ref="DSU106:DSV106"/>
    <mergeCell ref="DSW106:DSX106"/>
    <mergeCell ref="DSY106:DSZ106"/>
    <mergeCell ref="DTA106:DTB106"/>
    <mergeCell ref="DSE106:DSF106"/>
    <mergeCell ref="DSG106:DSH106"/>
    <mergeCell ref="DSI106:DSJ106"/>
    <mergeCell ref="DSK106:DSL106"/>
    <mergeCell ref="DSM106:DSN106"/>
    <mergeCell ref="DSO106:DSP106"/>
    <mergeCell ref="DRS106:DRT106"/>
    <mergeCell ref="DRU106:DRV106"/>
    <mergeCell ref="DRW106:DRX106"/>
    <mergeCell ref="DRY106:DRZ106"/>
    <mergeCell ref="DSA106:DSB106"/>
    <mergeCell ref="DSC106:DSD106"/>
    <mergeCell ref="DUA106:DUB106"/>
    <mergeCell ref="DUC106:DUD106"/>
    <mergeCell ref="DUE106:DUF106"/>
    <mergeCell ref="DUG106:DUH106"/>
    <mergeCell ref="DUI106:DUJ106"/>
    <mergeCell ref="DUK106:DUL106"/>
    <mergeCell ref="DTO106:DTP106"/>
    <mergeCell ref="DTQ106:DTR106"/>
    <mergeCell ref="DTS106:DTT106"/>
    <mergeCell ref="DTU106:DTV106"/>
    <mergeCell ref="DTW106:DTX106"/>
    <mergeCell ref="DTY106:DTZ106"/>
    <mergeCell ref="DTC106:DTD106"/>
    <mergeCell ref="DTE106:DTF106"/>
    <mergeCell ref="DTG106:DTH106"/>
    <mergeCell ref="DTI106:DTJ106"/>
    <mergeCell ref="DTK106:DTL106"/>
    <mergeCell ref="DTM106:DTN106"/>
    <mergeCell ref="DVK106:DVL106"/>
    <mergeCell ref="DVM106:DVN106"/>
    <mergeCell ref="DVO106:DVP106"/>
    <mergeCell ref="DVQ106:DVR106"/>
    <mergeCell ref="DVS106:DVT106"/>
    <mergeCell ref="DVU106:DVV106"/>
    <mergeCell ref="DUY106:DUZ106"/>
    <mergeCell ref="DVA106:DVB106"/>
    <mergeCell ref="DVC106:DVD106"/>
    <mergeCell ref="DVE106:DVF106"/>
    <mergeCell ref="DVG106:DVH106"/>
    <mergeCell ref="DVI106:DVJ106"/>
    <mergeCell ref="DUM106:DUN106"/>
    <mergeCell ref="DUO106:DUP106"/>
    <mergeCell ref="DUQ106:DUR106"/>
    <mergeCell ref="DUS106:DUT106"/>
    <mergeCell ref="DUU106:DUV106"/>
    <mergeCell ref="DUW106:DUX106"/>
    <mergeCell ref="DWU106:DWV106"/>
    <mergeCell ref="DWW106:DWX106"/>
    <mergeCell ref="DWY106:DWZ106"/>
    <mergeCell ref="DXA106:DXB106"/>
    <mergeCell ref="DXC106:DXD106"/>
    <mergeCell ref="DXE106:DXF106"/>
    <mergeCell ref="DWI106:DWJ106"/>
    <mergeCell ref="DWK106:DWL106"/>
    <mergeCell ref="DWM106:DWN106"/>
    <mergeCell ref="DWO106:DWP106"/>
    <mergeCell ref="DWQ106:DWR106"/>
    <mergeCell ref="DWS106:DWT106"/>
    <mergeCell ref="DVW106:DVX106"/>
    <mergeCell ref="DVY106:DVZ106"/>
    <mergeCell ref="DWA106:DWB106"/>
    <mergeCell ref="DWC106:DWD106"/>
    <mergeCell ref="DWE106:DWF106"/>
    <mergeCell ref="DWG106:DWH106"/>
    <mergeCell ref="DYE106:DYF106"/>
    <mergeCell ref="DYG106:DYH106"/>
    <mergeCell ref="DYI106:DYJ106"/>
    <mergeCell ref="DYK106:DYL106"/>
    <mergeCell ref="DYM106:DYN106"/>
    <mergeCell ref="DYO106:DYP106"/>
    <mergeCell ref="DXS106:DXT106"/>
    <mergeCell ref="DXU106:DXV106"/>
    <mergeCell ref="DXW106:DXX106"/>
    <mergeCell ref="DXY106:DXZ106"/>
    <mergeCell ref="DYA106:DYB106"/>
    <mergeCell ref="DYC106:DYD106"/>
    <mergeCell ref="DXG106:DXH106"/>
    <mergeCell ref="DXI106:DXJ106"/>
    <mergeCell ref="DXK106:DXL106"/>
    <mergeCell ref="DXM106:DXN106"/>
    <mergeCell ref="DXO106:DXP106"/>
    <mergeCell ref="DXQ106:DXR106"/>
    <mergeCell ref="DZO106:DZP106"/>
    <mergeCell ref="DZQ106:DZR106"/>
    <mergeCell ref="DZS106:DZT106"/>
    <mergeCell ref="DZU106:DZV106"/>
    <mergeCell ref="DZW106:DZX106"/>
    <mergeCell ref="DZY106:DZZ106"/>
    <mergeCell ref="DZC106:DZD106"/>
    <mergeCell ref="DZE106:DZF106"/>
    <mergeCell ref="DZG106:DZH106"/>
    <mergeCell ref="DZI106:DZJ106"/>
    <mergeCell ref="DZK106:DZL106"/>
    <mergeCell ref="DZM106:DZN106"/>
    <mergeCell ref="DYQ106:DYR106"/>
    <mergeCell ref="DYS106:DYT106"/>
    <mergeCell ref="DYU106:DYV106"/>
    <mergeCell ref="DYW106:DYX106"/>
    <mergeCell ref="DYY106:DYZ106"/>
    <mergeCell ref="DZA106:DZB106"/>
    <mergeCell ref="EAY106:EAZ106"/>
    <mergeCell ref="EBA106:EBB106"/>
    <mergeCell ref="EBC106:EBD106"/>
    <mergeCell ref="EBE106:EBF106"/>
    <mergeCell ref="EBG106:EBH106"/>
    <mergeCell ref="EBI106:EBJ106"/>
    <mergeCell ref="EAM106:EAN106"/>
    <mergeCell ref="EAO106:EAP106"/>
    <mergeCell ref="EAQ106:EAR106"/>
    <mergeCell ref="EAS106:EAT106"/>
    <mergeCell ref="EAU106:EAV106"/>
    <mergeCell ref="EAW106:EAX106"/>
    <mergeCell ref="EAA106:EAB106"/>
    <mergeCell ref="EAC106:EAD106"/>
    <mergeCell ref="EAE106:EAF106"/>
    <mergeCell ref="EAG106:EAH106"/>
    <mergeCell ref="EAI106:EAJ106"/>
    <mergeCell ref="EAK106:EAL106"/>
    <mergeCell ref="ECI106:ECJ106"/>
    <mergeCell ref="ECK106:ECL106"/>
    <mergeCell ref="ECM106:ECN106"/>
    <mergeCell ref="ECO106:ECP106"/>
    <mergeCell ref="ECQ106:ECR106"/>
    <mergeCell ref="ECS106:ECT106"/>
    <mergeCell ref="EBW106:EBX106"/>
    <mergeCell ref="EBY106:EBZ106"/>
    <mergeCell ref="ECA106:ECB106"/>
    <mergeCell ref="ECC106:ECD106"/>
    <mergeCell ref="ECE106:ECF106"/>
    <mergeCell ref="ECG106:ECH106"/>
    <mergeCell ref="EBK106:EBL106"/>
    <mergeCell ref="EBM106:EBN106"/>
    <mergeCell ref="EBO106:EBP106"/>
    <mergeCell ref="EBQ106:EBR106"/>
    <mergeCell ref="EBS106:EBT106"/>
    <mergeCell ref="EBU106:EBV106"/>
    <mergeCell ref="EDS106:EDT106"/>
    <mergeCell ref="EDU106:EDV106"/>
    <mergeCell ref="EDW106:EDX106"/>
    <mergeCell ref="EDY106:EDZ106"/>
    <mergeCell ref="EEA106:EEB106"/>
    <mergeCell ref="EEC106:EED106"/>
    <mergeCell ref="EDG106:EDH106"/>
    <mergeCell ref="EDI106:EDJ106"/>
    <mergeCell ref="EDK106:EDL106"/>
    <mergeCell ref="EDM106:EDN106"/>
    <mergeCell ref="EDO106:EDP106"/>
    <mergeCell ref="EDQ106:EDR106"/>
    <mergeCell ref="ECU106:ECV106"/>
    <mergeCell ref="ECW106:ECX106"/>
    <mergeCell ref="ECY106:ECZ106"/>
    <mergeCell ref="EDA106:EDB106"/>
    <mergeCell ref="EDC106:EDD106"/>
    <mergeCell ref="EDE106:EDF106"/>
    <mergeCell ref="EFC106:EFD106"/>
    <mergeCell ref="EFE106:EFF106"/>
    <mergeCell ref="EFG106:EFH106"/>
    <mergeCell ref="EFI106:EFJ106"/>
    <mergeCell ref="EFK106:EFL106"/>
    <mergeCell ref="EFM106:EFN106"/>
    <mergeCell ref="EEQ106:EER106"/>
    <mergeCell ref="EES106:EET106"/>
    <mergeCell ref="EEU106:EEV106"/>
    <mergeCell ref="EEW106:EEX106"/>
    <mergeCell ref="EEY106:EEZ106"/>
    <mergeCell ref="EFA106:EFB106"/>
    <mergeCell ref="EEE106:EEF106"/>
    <mergeCell ref="EEG106:EEH106"/>
    <mergeCell ref="EEI106:EEJ106"/>
    <mergeCell ref="EEK106:EEL106"/>
    <mergeCell ref="EEM106:EEN106"/>
    <mergeCell ref="EEO106:EEP106"/>
    <mergeCell ref="EGM106:EGN106"/>
    <mergeCell ref="EGO106:EGP106"/>
    <mergeCell ref="EGQ106:EGR106"/>
    <mergeCell ref="EGS106:EGT106"/>
    <mergeCell ref="EGU106:EGV106"/>
    <mergeCell ref="EGW106:EGX106"/>
    <mergeCell ref="EGA106:EGB106"/>
    <mergeCell ref="EGC106:EGD106"/>
    <mergeCell ref="EGE106:EGF106"/>
    <mergeCell ref="EGG106:EGH106"/>
    <mergeCell ref="EGI106:EGJ106"/>
    <mergeCell ref="EGK106:EGL106"/>
    <mergeCell ref="EFO106:EFP106"/>
    <mergeCell ref="EFQ106:EFR106"/>
    <mergeCell ref="EFS106:EFT106"/>
    <mergeCell ref="EFU106:EFV106"/>
    <mergeCell ref="EFW106:EFX106"/>
    <mergeCell ref="EFY106:EFZ106"/>
    <mergeCell ref="EHW106:EHX106"/>
    <mergeCell ref="EHY106:EHZ106"/>
    <mergeCell ref="EIA106:EIB106"/>
    <mergeCell ref="EIC106:EID106"/>
    <mergeCell ref="EIE106:EIF106"/>
    <mergeCell ref="EIG106:EIH106"/>
    <mergeCell ref="EHK106:EHL106"/>
    <mergeCell ref="EHM106:EHN106"/>
    <mergeCell ref="EHO106:EHP106"/>
    <mergeCell ref="EHQ106:EHR106"/>
    <mergeCell ref="EHS106:EHT106"/>
    <mergeCell ref="EHU106:EHV106"/>
    <mergeCell ref="EGY106:EGZ106"/>
    <mergeCell ref="EHA106:EHB106"/>
    <mergeCell ref="EHC106:EHD106"/>
    <mergeCell ref="EHE106:EHF106"/>
    <mergeCell ref="EHG106:EHH106"/>
    <mergeCell ref="EHI106:EHJ106"/>
    <mergeCell ref="EJG106:EJH106"/>
    <mergeCell ref="EJI106:EJJ106"/>
    <mergeCell ref="EJK106:EJL106"/>
    <mergeCell ref="EJM106:EJN106"/>
    <mergeCell ref="EJO106:EJP106"/>
    <mergeCell ref="EJQ106:EJR106"/>
    <mergeCell ref="EIU106:EIV106"/>
    <mergeCell ref="EIW106:EIX106"/>
    <mergeCell ref="EIY106:EIZ106"/>
    <mergeCell ref="EJA106:EJB106"/>
    <mergeCell ref="EJC106:EJD106"/>
    <mergeCell ref="EJE106:EJF106"/>
    <mergeCell ref="EII106:EIJ106"/>
    <mergeCell ref="EIK106:EIL106"/>
    <mergeCell ref="EIM106:EIN106"/>
    <mergeCell ref="EIO106:EIP106"/>
    <mergeCell ref="EIQ106:EIR106"/>
    <mergeCell ref="EIS106:EIT106"/>
    <mergeCell ref="EKQ106:EKR106"/>
    <mergeCell ref="EKS106:EKT106"/>
    <mergeCell ref="EKU106:EKV106"/>
    <mergeCell ref="EKW106:EKX106"/>
    <mergeCell ref="EKY106:EKZ106"/>
    <mergeCell ref="ELA106:ELB106"/>
    <mergeCell ref="EKE106:EKF106"/>
    <mergeCell ref="EKG106:EKH106"/>
    <mergeCell ref="EKI106:EKJ106"/>
    <mergeCell ref="EKK106:EKL106"/>
    <mergeCell ref="EKM106:EKN106"/>
    <mergeCell ref="EKO106:EKP106"/>
    <mergeCell ref="EJS106:EJT106"/>
    <mergeCell ref="EJU106:EJV106"/>
    <mergeCell ref="EJW106:EJX106"/>
    <mergeCell ref="EJY106:EJZ106"/>
    <mergeCell ref="EKA106:EKB106"/>
    <mergeCell ref="EKC106:EKD106"/>
    <mergeCell ref="EMA106:EMB106"/>
    <mergeCell ref="EMC106:EMD106"/>
    <mergeCell ref="EME106:EMF106"/>
    <mergeCell ref="EMG106:EMH106"/>
    <mergeCell ref="EMI106:EMJ106"/>
    <mergeCell ref="EMK106:EML106"/>
    <mergeCell ref="ELO106:ELP106"/>
    <mergeCell ref="ELQ106:ELR106"/>
    <mergeCell ref="ELS106:ELT106"/>
    <mergeCell ref="ELU106:ELV106"/>
    <mergeCell ref="ELW106:ELX106"/>
    <mergeCell ref="ELY106:ELZ106"/>
    <mergeCell ref="ELC106:ELD106"/>
    <mergeCell ref="ELE106:ELF106"/>
    <mergeCell ref="ELG106:ELH106"/>
    <mergeCell ref="ELI106:ELJ106"/>
    <mergeCell ref="ELK106:ELL106"/>
    <mergeCell ref="ELM106:ELN106"/>
    <mergeCell ref="ENK106:ENL106"/>
    <mergeCell ref="ENM106:ENN106"/>
    <mergeCell ref="ENO106:ENP106"/>
    <mergeCell ref="ENQ106:ENR106"/>
    <mergeCell ref="ENS106:ENT106"/>
    <mergeCell ref="ENU106:ENV106"/>
    <mergeCell ref="EMY106:EMZ106"/>
    <mergeCell ref="ENA106:ENB106"/>
    <mergeCell ref="ENC106:END106"/>
    <mergeCell ref="ENE106:ENF106"/>
    <mergeCell ref="ENG106:ENH106"/>
    <mergeCell ref="ENI106:ENJ106"/>
    <mergeCell ref="EMM106:EMN106"/>
    <mergeCell ref="EMO106:EMP106"/>
    <mergeCell ref="EMQ106:EMR106"/>
    <mergeCell ref="EMS106:EMT106"/>
    <mergeCell ref="EMU106:EMV106"/>
    <mergeCell ref="EMW106:EMX106"/>
    <mergeCell ref="EOU106:EOV106"/>
    <mergeCell ref="EOW106:EOX106"/>
    <mergeCell ref="EOY106:EOZ106"/>
    <mergeCell ref="EPA106:EPB106"/>
    <mergeCell ref="EPC106:EPD106"/>
    <mergeCell ref="EPE106:EPF106"/>
    <mergeCell ref="EOI106:EOJ106"/>
    <mergeCell ref="EOK106:EOL106"/>
    <mergeCell ref="EOM106:EON106"/>
    <mergeCell ref="EOO106:EOP106"/>
    <mergeCell ref="EOQ106:EOR106"/>
    <mergeCell ref="EOS106:EOT106"/>
    <mergeCell ref="ENW106:ENX106"/>
    <mergeCell ref="ENY106:ENZ106"/>
    <mergeCell ref="EOA106:EOB106"/>
    <mergeCell ref="EOC106:EOD106"/>
    <mergeCell ref="EOE106:EOF106"/>
    <mergeCell ref="EOG106:EOH106"/>
    <mergeCell ref="EQE106:EQF106"/>
    <mergeCell ref="EQG106:EQH106"/>
    <mergeCell ref="EQI106:EQJ106"/>
    <mergeCell ref="EQK106:EQL106"/>
    <mergeCell ref="EQM106:EQN106"/>
    <mergeCell ref="EQO106:EQP106"/>
    <mergeCell ref="EPS106:EPT106"/>
    <mergeCell ref="EPU106:EPV106"/>
    <mergeCell ref="EPW106:EPX106"/>
    <mergeCell ref="EPY106:EPZ106"/>
    <mergeCell ref="EQA106:EQB106"/>
    <mergeCell ref="EQC106:EQD106"/>
    <mergeCell ref="EPG106:EPH106"/>
    <mergeCell ref="EPI106:EPJ106"/>
    <mergeCell ref="EPK106:EPL106"/>
    <mergeCell ref="EPM106:EPN106"/>
    <mergeCell ref="EPO106:EPP106"/>
    <mergeCell ref="EPQ106:EPR106"/>
    <mergeCell ref="ERO106:ERP106"/>
    <mergeCell ref="ERQ106:ERR106"/>
    <mergeCell ref="ERS106:ERT106"/>
    <mergeCell ref="ERU106:ERV106"/>
    <mergeCell ref="ERW106:ERX106"/>
    <mergeCell ref="ERY106:ERZ106"/>
    <mergeCell ref="ERC106:ERD106"/>
    <mergeCell ref="ERE106:ERF106"/>
    <mergeCell ref="ERG106:ERH106"/>
    <mergeCell ref="ERI106:ERJ106"/>
    <mergeCell ref="ERK106:ERL106"/>
    <mergeCell ref="ERM106:ERN106"/>
    <mergeCell ref="EQQ106:EQR106"/>
    <mergeCell ref="EQS106:EQT106"/>
    <mergeCell ref="EQU106:EQV106"/>
    <mergeCell ref="EQW106:EQX106"/>
    <mergeCell ref="EQY106:EQZ106"/>
    <mergeCell ref="ERA106:ERB106"/>
    <mergeCell ref="ESY106:ESZ106"/>
    <mergeCell ref="ETA106:ETB106"/>
    <mergeCell ref="ETC106:ETD106"/>
    <mergeCell ref="ETE106:ETF106"/>
    <mergeCell ref="ETG106:ETH106"/>
    <mergeCell ref="ETI106:ETJ106"/>
    <mergeCell ref="ESM106:ESN106"/>
    <mergeCell ref="ESO106:ESP106"/>
    <mergeCell ref="ESQ106:ESR106"/>
    <mergeCell ref="ESS106:EST106"/>
    <mergeCell ref="ESU106:ESV106"/>
    <mergeCell ref="ESW106:ESX106"/>
    <mergeCell ref="ESA106:ESB106"/>
    <mergeCell ref="ESC106:ESD106"/>
    <mergeCell ref="ESE106:ESF106"/>
    <mergeCell ref="ESG106:ESH106"/>
    <mergeCell ref="ESI106:ESJ106"/>
    <mergeCell ref="ESK106:ESL106"/>
    <mergeCell ref="EUI106:EUJ106"/>
    <mergeCell ref="EUK106:EUL106"/>
    <mergeCell ref="EUM106:EUN106"/>
    <mergeCell ref="EUO106:EUP106"/>
    <mergeCell ref="EUQ106:EUR106"/>
    <mergeCell ref="EUS106:EUT106"/>
    <mergeCell ref="ETW106:ETX106"/>
    <mergeCell ref="ETY106:ETZ106"/>
    <mergeCell ref="EUA106:EUB106"/>
    <mergeCell ref="EUC106:EUD106"/>
    <mergeCell ref="EUE106:EUF106"/>
    <mergeCell ref="EUG106:EUH106"/>
    <mergeCell ref="ETK106:ETL106"/>
    <mergeCell ref="ETM106:ETN106"/>
    <mergeCell ref="ETO106:ETP106"/>
    <mergeCell ref="ETQ106:ETR106"/>
    <mergeCell ref="ETS106:ETT106"/>
    <mergeCell ref="ETU106:ETV106"/>
    <mergeCell ref="EVS106:EVT106"/>
    <mergeCell ref="EVU106:EVV106"/>
    <mergeCell ref="EVW106:EVX106"/>
    <mergeCell ref="EVY106:EVZ106"/>
    <mergeCell ref="EWA106:EWB106"/>
    <mergeCell ref="EWC106:EWD106"/>
    <mergeCell ref="EVG106:EVH106"/>
    <mergeCell ref="EVI106:EVJ106"/>
    <mergeCell ref="EVK106:EVL106"/>
    <mergeCell ref="EVM106:EVN106"/>
    <mergeCell ref="EVO106:EVP106"/>
    <mergeCell ref="EVQ106:EVR106"/>
    <mergeCell ref="EUU106:EUV106"/>
    <mergeCell ref="EUW106:EUX106"/>
    <mergeCell ref="EUY106:EUZ106"/>
    <mergeCell ref="EVA106:EVB106"/>
    <mergeCell ref="EVC106:EVD106"/>
    <mergeCell ref="EVE106:EVF106"/>
    <mergeCell ref="EXC106:EXD106"/>
    <mergeCell ref="EXE106:EXF106"/>
    <mergeCell ref="EXG106:EXH106"/>
    <mergeCell ref="EXI106:EXJ106"/>
    <mergeCell ref="EXK106:EXL106"/>
    <mergeCell ref="EXM106:EXN106"/>
    <mergeCell ref="EWQ106:EWR106"/>
    <mergeCell ref="EWS106:EWT106"/>
    <mergeCell ref="EWU106:EWV106"/>
    <mergeCell ref="EWW106:EWX106"/>
    <mergeCell ref="EWY106:EWZ106"/>
    <mergeCell ref="EXA106:EXB106"/>
    <mergeCell ref="EWE106:EWF106"/>
    <mergeCell ref="EWG106:EWH106"/>
    <mergeCell ref="EWI106:EWJ106"/>
    <mergeCell ref="EWK106:EWL106"/>
    <mergeCell ref="EWM106:EWN106"/>
    <mergeCell ref="EWO106:EWP106"/>
    <mergeCell ref="EYM106:EYN106"/>
    <mergeCell ref="EYO106:EYP106"/>
    <mergeCell ref="EYQ106:EYR106"/>
    <mergeCell ref="EYS106:EYT106"/>
    <mergeCell ref="EYU106:EYV106"/>
    <mergeCell ref="EYW106:EYX106"/>
    <mergeCell ref="EYA106:EYB106"/>
    <mergeCell ref="EYC106:EYD106"/>
    <mergeCell ref="EYE106:EYF106"/>
    <mergeCell ref="EYG106:EYH106"/>
    <mergeCell ref="EYI106:EYJ106"/>
    <mergeCell ref="EYK106:EYL106"/>
    <mergeCell ref="EXO106:EXP106"/>
    <mergeCell ref="EXQ106:EXR106"/>
    <mergeCell ref="EXS106:EXT106"/>
    <mergeCell ref="EXU106:EXV106"/>
    <mergeCell ref="EXW106:EXX106"/>
    <mergeCell ref="EXY106:EXZ106"/>
    <mergeCell ref="EZW106:EZX106"/>
    <mergeCell ref="EZY106:EZZ106"/>
    <mergeCell ref="FAA106:FAB106"/>
    <mergeCell ref="FAC106:FAD106"/>
    <mergeCell ref="FAE106:FAF106"/>
    <mergeCell ref="FAG106:FAH106"/>
    <mergeCell ref="EZK106:EZL106"/>
    <mergeCell ref="EZM106:EZN106"/>
    <mergeCell ref="EZO106:EZP106"/>
    <mergeCell ref="EZQ106:EZR106"/>
    <mergeCell ref="EZS106:EZT106"/>
    <mergeCell ref="EZU106:EZV106"/>
    <mergeCell ref="EYY106:EYZ106"/>
    <mergeCell ref="EZA106:EZB106"/>
    <mergeCell ref="EZC106:EZD106"/>
    <mergeCell ref="EZE106:EZF106"/>
    <mergeCell ref="EZG106:EZH106"/>
    <mergeCell ref="EZI106:EZJ106"/>
    <mergeCell ref="FBG106:FBH106"/>
    <mergeCell ref="FBI106:FBJ106"/>
    <mergeCell ref="FBK106:FBL106"/>
    <mergeCell ref="FBM106:FBN106"/>
    <mergeCell ref="FBO106:FBP106"/>
    <mergeCell ref="FBQ106:FBR106"/>
    <mergeCell ref="FAU106:FAV106"/>
    <mergeCell ref="FAW106:FAX106"/>
    <mergeCell ref="FAY106:FAZ106"/>
    <mergeCell ref="FBA106:FBB106"/>
    <mergeCell ref="FBC106:FBD106"/>
    <mergeCell ref="FBE106:FBF106"/>
    <mergeCell ref="FAI106:FAJ106"/>
    <mergeCell ref="FAK106:FAL106"/>
    <mergeCell ref="FAM106:FAN106"/>
    <mergeCell ref="FAO106:FAP106"/>
    <mergeCell ref="FAQ106:FAR106"/>
    <mergeCell ref="FAS106:FAT106"/>
    <mergeCell ref="FCQ106:FCR106"/>
    <mergeCell ref="FCS106:FCT106"/>
    <mergeCell ref="FCU106:FCV106"/>
    <mergeCell ref="FCW106:FCX106"/>
    <mergeCell ref="FCY106:FCZ106"/>
    <mergeCell ref="FDA106:FDB106"/>
    <mergeCell ref="FCE106:FCF106"/>
    <mergeCell ref="FCG106:FCH106"/>
    <mergeCell ref="FCI106:FCJ106"/>
    <mergeCell ref="FCK106:FCL106"/>
    <mergeCell ref="FCM106:FCN106"/>
    <mergeCell ref="FCO106:FCP106"/>
    <mergeCell ref="FBS106:FBT106"/>
    <mergeCell ref="FBU106:FBV106"/>
    <mergeCell ref="FBW106:FBX106"/>
    <mergeCell ref="FBY106:FBZ106"/>
    <mergeCell ref="FCA106:FCB106"/>
    <mergeCell ref="FCC106:FCD106"/>
    <mergeCell ref="FEA106:FEB106"/>
    <mergeCell ref="FEC106:FED106"/>
    <mergeCell ref="FEE106:FEF106"/>
    <mergeCell ref="FEG106:FEH106"/>
    <mergeCell ref="FEI106:FEJ106"/>
    <mergeCell ref="FEK106:FEL106"/>
    <mergeCell ref="FDO106:FDP106"/>
    <mergeCell ref="FDQ106:FDR106"/>
    <mergeCell ref="FDS106:FDT106"/>
    <mergeCell ref="FDU106:FDV106"/>
    <mergeCell ref="FDW106:FDX106"/>
    <mergeCell ref="FDY106:FDZ106"/>
    <mergeCell ref="FDC106:FDD106"/>
    <mergeCell ref="FDE106:FDF106"/>
    <mergeCell ref="FDG106:FDH106"/>
    <mergeCell ref="FDI106:FDJ106"/>
    <mergeCell ref="FDK106:FDL106"/>
    <mergeCell ref="FDM106:FDN106"/>
    <mergeCell ref="FFK106:FFL106"/>
    <mergeCell ref="FFM106:FFN106"/>
    <mergeCell ref="FFO106:FFP106"/>
    <mergeCell ref="FFQ106:FFR106"/>
    <mergeCell ref="FFS106:FFT106"/>
    <mergeCell ref="FFU106:FFV106"/>
    <mergeCell ref="FEY106:FEZ106"/>
    <mergeCell ref="FFA106:FFB106"/>
    <mergeCell ref="FFC106:FFD106"/>
    <mergeCell ref="FFE106:FFF106"/>
    <mergeCell ref="FFG106:FFH106"/>
    <mergeCell ref="FFI106:FFJ106"/>
    <mergeCell ref="FEM106:FEN106"/>
    <mergeCell ref="FEO106:FEP106"/>
    <mergeCell ref="FEQ106:FER106"/>
    <mergeCell ref="FES106:FET106"/>
    <mergeCell ref="FEU106:FEV106"/>
    <mergeCell ref="FEW106:FEX106"/>
    <mergeCell ref="FGU106:FGV106"/>
    <mergeCell ref="FGW106:FGX106"/>
    <mergeCell ref="FGY106:FGZ106"/>
    <mergeCell ref="FHA106:FHB106"/>
    <mergeCell ref="FHC106:FHD106"/>
    <mergeCell ref="FHE106:FHF106"/>
    <mergeCell ref="FGI106:FGJ106"/>
    <mergeCell ref="FGK106:FGL106"/>
    <mergeCell ref="FGM106:FGN106"/>
    <mergeCell ref="FGO106:FGP106"/>
    <mergeCell ref="FGQ106:FGR106"/>
    <mergeCell ref="FGS106:FGT106"/>
    <mergeCell ref="FFW106:FFX106"/>
    <mergeCell ref="FFY106:FFZ106"/>
    <mergeCell ref="FGA106:FGB106"/>
    <mergeCell ref="FGC106:FGD106"/>
    <mergeCell ref="FGE106:FGF106"/>
    <mergeCell ref="FGG106:FGH106"/>
    <mergeCell ref="FIE106:FIF106"/>
    <mergeCell ref="FIG106:FIH106"/>
    <mergeCell ref="FII106:FIJ106"/>
    <mergeCell ref="FIK106:FIL106"/>
    <mergeCell ref="FIM106:FIN106"/>
    <mergeCell ref="FIO106:FIP106"/>
    <mergeCell ref="FHS106:FHT106"/>
    <mergeCell ref="FHU106:FHV106"/>
    <mergeCell ref="FHW106:FHX106"/>
    <mergeCell ref="FHY106:FHZ106"/>
    <mergeCell ref="FIA106:FIB106"/>
    <mergeCell ref="FIC106:FID106"/>
    <mergeCell ref="FHG106:FHH106"/>
    <mergeCell ref="FHI106:FHJ106"/>
    <mergeCell ref="FHK106:FHL106"/>
    <mergeCell ref="FHM106:FHN106"/>
    <mergeCell ref="FHO106:FHP106"/>
    <mergeCell ref="FHQ106:FHR106"/>
    <mergeCell ref="FJO106:FJP106"/>
    <mergeCell ref="FJQ106:FJR106"/>
    <mergeCell ref="FJS106:FJT106"/>
    <mergeCell ref="FJU106:FJV106"/>
    <mergeCell ref="FJW106:FJX106"/>
    <mergeCell ref="FJY106:FJZ106"/>
    <mergeCell ref="FJC106:FJD106"/>
    <mergeCell ref="FJE106:FJF106"/>
    <mergeCell ref="FJG106:FJH106"/>
    <mergeCell ref="FJI106:FJJ106"/>
    <mergeCell ref="FJK106:FJL106"/>
    <mergeCell ref="FJM106:FJN106"/>
    <mergeCell ref="FIQ106:FIR106"/>
    <mergeCell ref="FIS106:FIT106"/>
    <mergeCell ref="FIU106:FIV106"/>
    <mergeCell ref="FIW106:FIX106"/>
    <mergeCell ref="FIY106:FIZ106"/>
    <mergeCell ref="FJA106:FJB106"/>
    <mergeCell ref="FKY106:FKZ106"/>
    <mergeCell ref="FLA106:FLB106"/>
    <mergeCell ref="FLC106:FLD106"/>
    <mergeCell ref="FLE106:FLF106"/>
    <mergeCell ref="FLG106:FLH106"/>
    <mergeCell ref="FLI106:FLJ106"/>
    <mergeCell ref="FKM106:FKN106"/>
    <mergeCell ref="FKO106:FKP106"/>
    <mergeCell ref="FKQ106:FKR106"/>
    <mergeCell ref="FKS106:FKT106"/>
    <mergeCell ref="FKU106:FKV106"/>
    <mergeCell ref="FKW106:FKX106"/>
    <mergeCell ref="FKA106:FKB106"/>
    <mergeCell ref="FKC106:FKD106"/>
    <mergeCell ref="FKE106:FKF106"/>
    <mergeCell ref="FKG106:FKH106"/>
    <mergeCell ref="FKI106:FKJ106"/>
    <mergeCell ref="FKK106:FKL106"/>
    <mergeCell ref="FMI106:FMJ106"/>
    <mergeCell ref="FMK106:FML106"/>
    <mergeCell ref="FMM106:FMN106"/>
    <mergeCell ref="FMO106:FMP106"/>
    <mergeCell ref="FMQ106:FMR106"/>
    <mergeCell ref="FMS106:FMT106"/>
    <mergeCell ref="FLW106:FLX106"/>
    <mergeCell ref="FLY106:FLZ106"/>
    <mergeCell ref="FMA106:FMB106"/>
    <mergeCell ref="FMC106:FMD106"/>
    <mergeCell ref="FME106:FMF106"/>
    <mergeCell ref="FMG106:FMH106"/>
    <mergeCell ref="FLK106:FLL106"/>
    <mergeCell ref="FLM106:FLN106"/>
    <mergeCell ref="FLO106:FLP106"/>
    <mergeCell ref="FLQ106:FLR106"/>
    <mergeCell ref="FLS106:FLT106"/>
    <mergeCell ref="FLU106:FLV106"/>
    <mergeCell ref="FNS106:FNT106"/>
    <mergeCell ref="FNU106:FNV106"/>
    <mergeCell ref="FNW106:FNX106"/>
    <mergeCell ref="FNY106:FNZ106"/>
    <mergeCell ref="FOA106:FOB106"/>
    <mergeCell ref="FOC106:FOD106"/>
    <mergeCell ref="FNG106:FNH106"/>
    <mergeCell ref="FNI106:FNJ106"/>
    <mergeCell ref="FNK106:FNL106"/>
    <mergeCell ref="FNM106:FNN106"/>
    <mergeCell ref="FNO106:FNP106"/>
    <mergeCell ref="FNQ106:FNR106"/>
    <mergeCell ref="FMU106:FMV106"/>
    <mergeCell ref="FMW106:FMX106"/>
    <mergeCell ref="FMY106:FMZ106"/>
    <mergeCell ref="FNA106:FNB106"/>
    <mergeCell ref="FNC106:FND106"/>
    <mergeCell ref="FNE106:FNF106"/>
    <mergeCell ref="FPC106:FPD106"/>
    <mergeCell ref="FPE106:FPF106"/>
    <mergeCell ref="FPG106:FPH106"/>
    <mergeCell ref="FPI106:FPJ106"/>
    <mergeCell ref="FPK106:FPL106"/>
    <mergeCell ref="FPM106:FPN106"/>
    <mergeCell ref="FOQ106:FOR106"/>
    <mergeCell ref="FOS106:FOT106"/>
    <mergeCell ref="FOU106:FOV106"/>
    <mergeCell ref="FOW106:FOX106"/>
    <mergeCell ref="FOY106:FOZ106"/>
    <mergeCell ref="FPA106:FPB106"/>
    <mergeCell ref="FOE106:FOF106"/>
    <mergeCell ref="FOG106:FOH106"/>
    <mergeCell ref="FOI106:FOJ106"/>
    <mergeCell ref="FOK106:FOL106"/>
    <mergeCell ref="FOM106:FON106"/>
    <mergeCell ref="FOO106:FOP106"/>
    <mergeCell ref="FQM106:FQN106"/>
    <mergeCell ref="FQO106:FQP106"/>
    <mergeCell ref="FQQ106:FQR106"/>
    <mergeCell ref="FQS106:FQT106"/>
    <mergeCell ref="FQU106:FQV106"/>
    <mergeCell ref="FQW106:FQX106"/>
    <mergeCell ref="FQA106:FQB106"/>
    <mergeCell ref="FQC106:FQD106"/>
    <mergeCell ref="FQE106:FQF106"/>
    <mergeCell ref="FQG106:FQH106"/>
    <mergeCell ref="FQI106:FQJ106"/>
    <mergeCell ref="FQK106:FQL106"/>
    <mergeCell ref="FPO106:FPP106"/>
    <mergeCell ref="FPQ106:FPR106"/>
    <mergeCell ref="FPS106:FPT106"/>
    <mergeCell ref="FPU106:FPV106"/>
    <mergeCell ref="FPW106:FPX106"/>
    <mergeCell ref="FPY106:FPZ106"/>
    <mergeCell ref="FRW106:FRX106"/>
    <mergeCell ref="FRY106:FRZ106"/>
    <mergeCell ref="FSA106:FSB106"/>
    <mergeCell ref="FSC106:FSD106"/>
    <mergeCell ref="FSE106:FSF106"/>
    <mergeCell ref="FSG106:FSH106"/>
    <mergeCell ref="FRK106:FRL106"/>
    <mergeCell ref="FRM106:FRN106"/>
    <mergeCell ref="FRO106:FRP106"/>
    <mergeCell ref="FRQ106:FRR106"/>
    <mergeCell ref="FRS106:FRT106"/>
    <mergeCell ref="FRU106:FRV106"/>
    <mergeCell ref="FQY106:FQZ106"/>
    <mergeCell ref="FRA106:FRB106"/>
    <mergeCell ref="FRC106:FRD106"/>
    <mergeCell ref="FRE106:FRF106"/>
    <mergeCell ref="FRG106:FRH106"/>
    <mergeCell ref="FRI106:FRJ106"/>
    <mergeCell ref="FTG106:FTH106"/>
    <mergeCell ref="FTI106:FTJ106"/>
    <mergeCell ref="FTK106:FTL106"/>
    <mergeCell ref="FTM106:FTN106"/>
    <mergeCell ref="FTO106:FTP106"/>
    <mergeCell ref="FTQ106:FTR106"/>
    <mergeCell ref="FSU106:FSV106"/>
    <mergeCell ref="FSW106:FSX106"/>
    <mergeCell ref="FSY106:FSZ106"/>
    <mergeCell ref="FTA106:FTB106"/>
    <mergeCell ref="FTC106:FTD106"/>
    <mergeCell ref="FTE106:FTF106"/>
    <mergeCell ref="FSI106:FSJ106"/>
    <mergeCell ref="FSK106:FSL106"/>
    <mergeCell ref="FSM106:FSN106"/>
    <mergeCell ref="FSO106:FSP106"/>
    <mergeCell ref="FSQ106:FSR106"/>
    <mergeCell ref="FSS106:FST106"/>
    <mergeCell ref="FUQ106:FUR106"/>
    <mergeCell ref="FUS106:FUT106"/>
    <mergeCell ref="FUU106:FUV106"/>
    <mergeCell ref="FUW106:FUX106"/>
    <mergeCell ref="FUY106:FUZ106"/>
    <mergeCell ref="FVA106:FVB106"/>
    <mergeCell ref="FUE106:FUF106"/>
    <mergeCell ref="FUG106:FUH106"/>
    <mergeCell ref="FUI106:FUJ106"/>
    <mergeCell ref="FUK106:FUL106"/>
    <mergeCell ref="FUM106:FUN106"/>
    <mergeCell ref="FUO106:FUP106"/>
    <mergeCell ref="FTS106:FTT106"/>
    <mergeCell ref="FTU106:FTV106"/>
    <mergeCell ref="FTW106:FTX106"/>
    <mergeCell ref="FTY106:FTZ106"/>
    <mergeCell ref="FUA106:FUB106"/>
    <mergeCell ref="FUC106:FUD106"/>
    <mergeCell ref="FWA106:FWB106"/>
    <mergeCell ref="FWC106:FWD106"/>
    <mergeCell ref="FWE106:FWF106"/>
    <mergeCell ref="FWG106:FWH106"/>
    <mergeCell ref="FWI106:FWJ106"/>
    <mergeCell ref="FWK106:FWL106"/>
    <mergeCell ref="FVO106:FVP106"/>
    <mergeCell ref="FVQ106:FVR106"/>
    <mergeCell ref="FVS106:FVT106"/>
    <mergeCell ref="FVU106:FVV106"/>
    <mergeCell ref="FVW106:FVX106"/>
    <mergeCell ref="FVY106:FVZ106"/>
    <mergeCell ref="FVC106:FVD106"/>
    <mergeCell ref="FVE106:FVF106"/>
    <mergeCell ref="FVG106:FVH106"/>
    <mergeCell ref="FVI106:FVJ106"/>
    <mergeCell ref="FVK106:FVL106"/>
    <mergeCell ref="FVM106:FVN106"/>
    <mergeCell ref="FXK106:FXL106"/>
    <mergeCell ref="FXM106:FXN106"/>
    <mergeCell ref="FXO106:FXP106"/>
    <mergeCell ref="FXQ106:FXR106"/>
    <mergeCell ref="FXS106:FXT106"/>
    <mergeCell ref="FXU106:FXV106"/>
    <mergeCell ref="FWY106:FWZ106"/>
    <mergeCell ref="FXA106:FXB106"/>
    <mergeCell ref="FXC106:FXD106"/>
    <mergeCell ref="FXE106:FXF106"/>
    <mergeCell ref="FXG106:FXH106"/>
    <mergeCell ref="FXI106:FXJ106"/>
    <mergeCell ref="FWM106:FWN106"/>
    <mergeCell ref="FWO106:FWP106"/>
    <mergeCell ref="FWQ106:FWR106"/>
    <mergeCell ref="FWS106:FWT106"/>
    <mergeCell ref="FWU106:FWV106"/>
    <mergeCell ref="FWW106:FWX106"/>
    <mergeCell ref="FYU106:FYV106"/>
    <mergeCell ref="FYW106:FYX106"/>
    <mergeCell ref="FYY106:FYZ106"/>
    <mergeCell ref="FZA106:FZB106"/>
    <mergeCell ref="FZC106:FZD106"/>
    <mergeCell ref="FZE106:FZF106"/>
    <mergeCell ref="FYI106:FYJ106"/>
    <mergeCell ref="FYK106:FYL106"/>
    <mergeCell ref="FYM106:FYN106"/>
    <mergeCell ref="FYO106:FYP106"/>
    <mergeCell ref="FYQ106:FYR106"/>
    <mergeCell ref="FYS106:FYT106"/>
    <mergeCell ref="FXW106:FXX106"/>
    <mergeCell ref="FXY106:FXZ106"/>
    <mergeCell ref="FYA106:FYB106"/>
    <mergeCell ref="FYC106:FYD106"/>
    <mergeCell ref="FYE106:FYF106"/>
    <mergeCell ref="FYG106:FYH106"/>
    <mergeCell ref="GAE106:GAF106"/>
    <mergeCell ref="GAG106:GAH106"/>
    <mergeCell ref="GAI106:GAJ106"/>
    <mergeCell ref="GAK106:GAL106"/>
    <mergeCell ref="GAM106:GAN106"/>
    <mergeCell ref="GAO106:GAP106"/>
    <mergeCell ref="FZS106:FZT106"/>
    <mergeCell ref="FZU106:FZV106"/>
    <mergeCell ref="FZW106:FZX106"/>
    <mergeCell ref="FZY106:FZZ106"/>
    <mergeCell ref="GAA106:GAB106"/>
    <mergeCell ref="GAC106:GAD106"/>
    <mergeCell ref="FZG106:FZH106"/>
    <mergeCell ref="FZI106:FZJ106"/>
    <mergeCell ref="FZK106:FZL106"/>
    <mergeCell ref="FZM106:FZN106"/>
    <mergeCell ref="FZO106:FZP106"/>
    <mergeCell ref="FZQ106:FZR106"/>
    <mergeCell ref="GBO106:GBP106"/>
    <mergeCell ref="GBQ106:GBR106"/>
    <mergeCell ref="GBS106:GBT106"/>
    <mergeCell ref="GBU106:GBV106"/>
    <mergeCell ref="GBW106:GBX106"/>
    <mergeCell ref="GBY106:GBZ106"/>
    <mergeCell ref="GBC106:GBD106"/>
    <mergeCell ref="GBE106:GBF106"/>
    <mergeCell ref="GBG106:GBH106"/>
    <mergeCell ref="GBI106:GBJ106"/>
    <mergeCell ref="GBK106:GBL106"/>
    <mergeCell ref="GBM106:GBN106"/>
    <mergeCell ref="GAQ106:GAR106"/>
    <mergeCell ref="GAS106:GAT106"/>
    <mergeCell ref="GAU106:GAV106"/>
    <mergeCell ref="GAW106:GAX106"/>
    <mergeCell ref="GAY106:GAZ106"/>
    <mergeCell ref="GBA106:GBB106"/>
    <mergeCell ref="GCY106:GCZ106"/>
    <mergeCell ref="GDA106:GDB106"/>
    <mergeCell ref="GDC106:GDD106"/>
    <mergeCell ref="GDE106:GDF106"/>
    <mergeCell ref="GDG106:GDH106"/>
    <mergeCell ref="GDI106:GDJ106"/>
    <mergeCell ref="GCM106:GCN106"/>
    <mergeCell ref="GCO106:GCP106"/>
    <mergeCell ref="GCQ106:GCR106"/>
    <mergeCell ref="GCS106:GCT106"/>
    <mergeCell ref="GCU106:GCV106"/>
    <mergeCell ref="GCW106:GCX106"/>
    <mergeCell ref="GCA106:GCB106"/>
    <mergeCell ref="GCC106:GCD106"/>
    <mergeCell ref="GCE106:GCF106"/>
    <mergeCell ref="GCG106:GCH106"/>
    <mergeCell ref="GCI106:GCJ106"/>
    <mergeCell ref="GCK106:GCL106"/>
    <mergeCell ref="GEI106:GEJ106"/>
    <mergeCell ref="GEK106:GEL106"/>
    <mergeCell ref="GEM106:GEN106"/>
    <mergeCell ref="GEO106:GEP106"/>
    <mergeCell ref="GEQ106:GER106"/>
    <mergeCell ref="GES106:GET106"/>
    <mergeCell ref="GDW106:GDX106"/>
    <mergeCell ref="GDY106:GDZ106"/>
    <mergeCell ref="GEA106:GEB106"/>
    <mergeCell ref="GEC106:GED106"/>
    <mergeCell ref="GEE106:GEF106"/>
    <mergeCell ref="GEG106:GEH106"/>
    <mergeCell ref="GDK106:GDL106"/>
    <mergeCell ref="GDM106:GDN106"/>
    <mergeCell ref="GDO106:GDP106"/>
    <mergeCell ref="GDQ106:GDR106"/>
    <mergeCell ref="GDS106:GDT106"/>
    <mergeCell ref="GDU106:GDV106"/>
    <mergeCell ref="GFS106:GFT106"/>
    <mergeCell ref="GFU106:GFV106"/>
    <mergeCell ref="GFW106:GFX106"/>
    <mergeCell ref="GFY106:GFZ106"/>
    <mergeCell ref="GGA106:GGB106"/>
    <mergeCell ref="GGC106:GGD106"/>
    <mergeCell ref="GFG106:GFH106"/>
    <mergeCell ref="GFI106:GFJ106"/>
    <mergeCell ref="GFK106:GFL106"/>
    <mergeCell ref="GFM106:GFN106"/>
    <mergeCell ref="GFO106:GFP106"/>
    <mergeCell ref="GFQ106:GFR106"/>
    <mergeCell ref="GEU106:GEV106"/>
    <mergeCell ref="GEW106:GEX106"/>
    <mergeCell ref="GEY106:GEZ106"/>
    <mergeCell ref="GFA106:GFB106"/>
    <mergeCell ref="GFC106:GFD106"/>
    <mergeCell ref="GFE106:GFF106"/>
    <mergeCell ref="GHC106:GHD106"/>
    <mergeCell ref="GHE106:GHF106"/>
    <mergeCell ref="GHG106:GHH106"/>
    <mergeCell ref="GHI106:GHJ106"/>
    <mergeCell ref="GHK106:GHL106"/>
    <mergeCell ref="GHM106:GHN106"/>
    <mergeCell ref="GGQ106:GGR106"/>
    <mergeCell ref="GGS106:GGT106"/>
    <mergeCell ref="GGU106:GGV106"/>
    <mergeCell ref="GGW106:GGX106"/>
    <mergeCell ref="GGY106:GGZ106"/>
    <mergeCell ref="GHA106:GHB106"/>
    <mergeCell ref="GGE106:GGF106"/>
    <mergeCell ref="GGG106:GGH106"/>
    <mergeCell ref="GGI106:GGJ106"/>
    <mergeCell ref="GGK106:GGL106"/>
    <mergeCell ref="GGM106:GGN106"/>
    <mergeCell ref="GGO106:GGP106"/>
    <mergeCell ref="GIM106:GIN106"/>
    <mergeCell ref="GIO106:GIP106"/>
    <mergeCell ref="GIQ106:GIR106"/>
    <mergeCell ref="GIS106:GIT106"/>
    <mergeCell ref="GIU106:GIV106"/>
    <mergeCell ref="GIW106:GIX106"/>
    <mergeCell ref="GIA106:GIB106"/>
    <mergeCell ref="GIC106:GID106"/>
    <mergeCell ref="GIE106:GIF106"/>
    <mergeCell ref="GIG106:GIH106"/>
    <mergeCell ref="GII106:GIJ106"/>
    <mergeCell ref="GIK106:GIL106"/>
    <mergeCell ref="GHO106:GHP106"/>
    <mergeCell ref="GHQ106:GHR106"/>
    <mergeCell ref="GHS106:GHT106"/>
    <mergeCell ref="GHU106:GHV106"/>
    <mergeCell ref="GHW106:GHX106"/>
    <mergeCell ref="GHY106:GHZ106"/>
    <mergeCell ref="GJW106:GJX106"/>
    <mergeCell ref="GJY106:GJZ106"/>
    <mergeCell ref="GKA106:GKB106"/>
    <mergeCell ref="GKC106:GKD106"/>
    <mergeCell ref="GKE106:GKF106"/>
    <mergeCell ref="GKG106:GKH106"/>
    <mergeCell ref="GJK106:GJL106"/>
    <mergeCell ref="GJM106:GJN106"/>
    <mergeCell ref="GJO106:GJP106"/>
    <mergeCell ref="GJQ106:GJR106"/>
    <mergeCell ref="GJS106:GJT106"/>
    <mergeCell ref="GJU106:GJV106"/>
    <mergeCell ref="GIY106:GIZ106"/>
    <mergeCell ref="GJA106:GJB106"/>
    <mergeCell ref="GJC106:GJD106"/>
    <mergeCell ref="GJE106:GJF106"/>
    <mergeCell ref="GJG106:GJH106"/>
    <mergeCell ref="GJI106:GJJ106"/>
    <mergeCell ref="GLG106:GLH106"/>
    <mergeCell ref="GLI106:GLJ106"/>
    <mergeCell ref="GLK106:GLL106"/>
    <mergeCell ref="GLM106:GLN106"/>
    <mergeCell ref="GLO106:GLP106"/>
    <mergeCell ref="GLQ106:GLR106"/>
    <mergeCell ref="GKU106:GKV106"/>
    <mergeCell ref="GKW106:GKX106"/>
    <mergeCell ref="GKY106:GKZ106"/>
    <mergeCell ref="GLA106:GLB106"/>
    <mergeCell ref="GLC106:GLD106"/>
    <mergeCell ref="GLE106:GLF106"/>
    <mergeCell ref="GKI106:GKJ106"/>
    <mergeCell ref="GKK106:GKL106"/>
    <mergeCell ref="GKM106:GKN106"/>
    <mergeCell ref="GKO106:GKP106"/>
    <mergeCell ref="GKQ106:GKR106"/>
    <mergeCell ref="GKS106:GKT106"/>
    <mergeCell ref="GMQ106:GMR106"/>
    <mergeCell ref="GMS106:GMT106"/>
    <mergeCell ref="GMU106:GMV106"/>
    <mergeCell ref="GMW106:GMX106"/>
    <mergeCell ref="GMY106:GMZ106"/>
    <mergeCell ref="GNA106:GNB106"/>
    <mergeCell ref="GME106:GMF106"/>
    <mergeCell ref="GMG106:GMH106"/>
    <mergeCell ref="GMI106:GMJ106"/>
    <mergeCell ref="GMK106:GML106"/>
    <mergeCell ref="GMM106:GMN106"/>
    <mergeCell ref="GMO106:GMP106"/>
    <mergeCell ref="GLS106:GLT106"/>
    <mergeCell ref="GLU106:GLV106"/>
    <mergeCell ref="GLW106:GLX106"/>
    <mergeCell ref="GLY106:GLZ106"/>
    <mergeCell ref="GMA106:GMB106"/>
    <mergeCell ref="GMC106:GMD106"/>
    <mergeCell ref="GOA106:GOB106"/>
    <mergeCell ref="GOC106:GOD106"/>
    <mergeCell ref="GOE106:GOF106"/>
    <mergeCell ref="GOG106:GOH106"/>
    <mergeCell ref="GOI106:GOJ106"/>
    <mergeCell ref="GOK106:GOL106"/>
    <mergeCell ref="GNO106:GNP106"/>
    <mergeCell ref="GNQ106:GNR106"/>
    <mergeCell ref="GNS106:GNT106"/>
    <mergeCell ref="GNU106:GNV106"/>
    <mergeCell ref="GNW106:GNX106"/>
    <mergeCell ref="GNY106:GNZ106"/>
    <mergeCell ref="GNC106:GND106"/>
    <mergeCell ref="GNE106:GNF106"/>
    <mergeCell ref="GNG106:GNH106"/>
    <mergeCell ref="GNI106:GNJ106"/>
    <mergeCell ref="GNK106:GNL106"/>
    <mergeCell ref="GNM106:GNN106"/>
    <mergeCell ref="GPK106:GPL106"/>
    <mergeCell ref="GPM106:GPN106"/>
    <mergeCell ref="GPO106:GPP106"/>
    <mergeCell ref="GPQ106:GPR106"/>
    <mergeCell ref="GPS106:GPT106"/>
    <mergeCell ref="GPU106:GPV106"/>
    <mergeCell ref="GOY106:GOZ106"/>
    <mergeCell ref="GPA106:GPB106"/>
    <mergeCell ref="GPC106:GPD106"/>
    <mergeCell ref="GPE106:GPF106"/>
    <mergeCell ref="GPG106:GPH106"/>
    <mergeCell ref="GPI106:GPJ106"/>
    <mergeCell ref="GOM106:GON106"/>
    <mergeCell ref="GOO106:GOP106"/>
    <mergeCell ref="GOQ106:GOR106"/>
    <mergeCell ref="GOS106:GOT106"/>
    <mergeCell ref="GOU106:GOV106"/>
    <mergeCell ref="GOW106:GOX106"/>
    <mergeCell ref="GQU106:GQV106"/>
    <mergeCell ref="GQW106:GQX106"/>
    <mergeCell ref="GQY106:GQZ106"/>
    <mergeCell ref="GRA106:GRB106"/>
    <mergeCell ref="GRC106:GRD106"/>
    <mergeCell ref="GRE106:GRF106"/>
    <mergeCell ref="GQI106:GQJ106"/>
    <mergeCell ref="GQK106:GQL106"/>
    <mergeCell ref="GQM106:GQN106"/>
    <mergeCell ref="GQO106:GQP106"/>
    <mergeCell ref="GQQ106:GQR106"/>
    <mergeCell ref="GQS106:GQT106"/>
    <mergeCell ref="GPW106:GPX106"/>
    <mergeCell ref="GPY106:GPZ106"/>
    <mergeCell ref="GQA106:GQB106"/>
    <mergeCell ref="GQC106:GQD106"/>
    <mergeCell ref="GQE106:GQF106"/>
    <mergeCell ref="GQG106:GQH106"/>
    <mergeCell ref="GSE106:GSF106"/>
    <mergeCell ref="GSG106:GSH106"/>
    <mergeCell ref="GSI106:GSJ106"/>
    <mergeCell ref="GSK106:GSL106"/>
    <mergeCell ref="GSM106:GSN106"/>
    <mergeCell ref="GSO106:GSP106"/>
    <mergeCell ref="GRS106:GRT106"/>
    <mergeCell ref="GRU106:GRV106"/>
    <mergeCell ref="GRW106:GRX106"/>
    <mergeCell ref="GRY106:GRZ106"/>
    <mergeCell ref="GSA106:GSB106"/>
    <mergeCell ref="GSC106:GSD106"/>
    <mergeCell ref="GRG106:GRH106"/>
    <mergeCell ref="GRI106:GRJ106"/>
    <mergeCell ref="GRK106:GRL106"/>
    <mergeCell ref="GRM106:GRN106"/>
    <mergeCell ref="GRO106:GRP106"/>
    <mergeCell ref="GRQ106:GRR106"/>
    <mergeCell ref="GTO106:GTP106"/>
    <mergeCell ref="GTQ106:GTR106"/>
    <mergeCell ref="GTS106:GTT106"/>
    <mergeCell ref="GTU106:GTV106"/>
    <mergeCell ref="GTW106:GTX106"/>
    <mergeCell ref="GTY106:GTZ106"/>
    <mergeCell ref="GTC106:GTD106"/>
    <mergeCell ref="GTE106:GTF106"/>
    <mergeCell ref="GTG106:GTH106"/>
    <mergeCell ref="GTI106:GTJ106"/>
    <mergeCell ref="GTK106:GTL106"/>
    <mergeCell ref="GTM106:GTN106"/>
    <mergeCell ref="GSQ106:GSR106"/>
    <mergeCell ref="GSS106:GST106"/>
    <mergeCell ref="GSU106:GSV106"/>
    <mergeCell ref="GSW106:GSX106"/>
    <mergeCell ref="GSY106:GSZ106"/>
    <mergeCell ref="GTA106:GTB106"/>
    <mergeCell ref="GUY106:GUZ106"/>
    <mergeCell ref="GVA106:GVB106"/>
    <mergeCell ref="GVC106:GVD106"/>
    <mergeCell ref="GVE106:GVF106"/>
    <mergeCell ref="GVG106:GVH106"/>
    <mergeCell ref="GVI106:GVJ106"/>
    <mergeCell ref="GUM106:GUN106"/>
    <mergeCell ref="GUO106:GUP106"/>
    <mergeCell ref="GUQ106:GUR106"/>
    <mergeCell ref="GUS106:GUT106"/>
    <mergeCell ref="GUU106:GUV106"/>
    <mergeCell ref="GUW106:GUX106"/>
    <mergeCell ref="GUA106:GUB106"/>
    <mergeCell ref="GUC106:GUD106"/>
    <mergeCell ref="GUE106:GUF106"/>
    <mergeCell ref="GUG106:GUH106"/>
    <mergeCell ref="GUI106:GUJ106"/>
    <mergeCell ref="GUK106:GUL106"/>
    <mergeCell ref="GWI106:GWJ106"/>
    <mergeCell ref="GWK106:GWL106"/>
    <mergeCell ref="GWM106:GWN106"/>
    <mergeCell ref="GWO106:GWP106"/>
    <mergeCell ref="GWQ106:GWR106"/>
    <mergeCell ref="GWS106:GWT106"/>
    <mergeCell ref="GVW106:GVX106"/>
    <mergeCell ref="GVY106:GVZ106"/>
    <mergeCell ref="GWA106:GWB106"/>
    <mergeCell ref="GWC106:GWD106"/>
    <mergeCell ref="GWE106:GWF106"/>
    <mergeCell ref="GWG106:GWH106"/>
    <mergeCell ref="GVK106:GVL106"/>
    <mergeCell ref="GVM106:GVN106"/>
    <mergeCell ref="GVO106:GVP106"/>
    <mergeCell ref="GVQ106:GVR106"/>
    <mergeCell ref="GVS106:GVT106"/>
    <mergeCell ref="GVU106:GVV106"/>
    <mergeCell ref="GXS106:GXT106"/>
    <mergeCell ref="GXU106:GXV106"/>
    <mergeCell ref="GXW106:GXX106"/>
    <mergeCell ref="GXY106:GXZ106"/>
    <mergeCell ref="GYA106:GYB106"/>
    <mergeCell ref="GYC106:GYD106"/>
    <mergeCell ref="GXG106:GXH106"/>
    <mergeCell ref="GXI106:GXJ106"/>
    <mergeCell ref="GXK106:GXL106"/>
    <mergeCell ref="GXM106:GXN106"/>
    <mergeCell ref="GXO106:GXP106"/>
    <mergeCell ref="GXQ106:GXR106"/>
    <mergeCell ref="GWU106:GWV106"/>
    <mergeCell ref="GWW106:GWX106"/>
    <mergeCell ref="GWY106:GWZ106"/>
    <mergeCell ref="GXA106:GXB106"/>
    <mergeCell ref="GXC106:GXD106"/>
    <mergeCell ref="GXE106:GXF106"/>
    <mergeCell ref="GZC106:GZD106"/>
    <mergeCell ref="GZE106:GZF106"/>
    <mergeCell ref="GZG106:GZH106"/>
    <mergeCell ref="GZI106:GZJ106"/>
    <mergeCell ref="GZK106:GZL106"/>
    <mergeCell ref="GZM106:GZN106"/>
    <mergeCell ref="GYQ106:GYR106"/>
    <mergeCell ref="GYS106:GYT106"/>
    <mergeCell ref="GYU106:GYV106"/>
    <mergeCell ref="GYW106:GYX106"/>
    <mergeCell ref="GYY106:GYZ106"/>
    <mergeCell ref="GZA106:GZB106"/>
    <mergeCell ref="GYE106:GYF106"/>
    <mergeCell ref="GYG106:GYH106"/>
    <mergeCell ref="GYI106:GYJ106"/>
    <mergeCell ref="GYK106:GYL106"/>
    <mergeCell ref="GYM106:GYN106"/>
    <mergeCell ref="GYO106:GYP106"/>
    <mergeCell ref="HAM106:HAN106"/>
    <mergeCell ref="HAO106:HAP106"/>
    <mergeCell ref="HAQ106:HAR106"/>
    <mergeCell ref="HAS106:HAT106"/>
    <mergeCell ref="HAU106:HAV106"/>
    <mergeCell ref="HAW106:HAX106"/>
    <mergeCell ref="HAA106:HAB106"/>
    <mergeCell ref="HAC106:HAD106"/>
    <mergeCell ref="HAE106:HAF106"/>
    <mergeCell ref="HAG106:HAH106"/>
    <mergeCell ref="HAI106:HAJ106"/>
    <mergeCell ref="HAK106:HAL106"/>
    <mergeCell ref="GZO106:GZP106"/>
    <mergeCell ref="GZQ106:GZR106"/>
    <mergeCell ref="GZS106:GZT106"/>
    <mergeCell ref="GZU106:GZV106"/>
    <mergeCell ref="GZW106:GZX106"/>
    <mergeCell ref="GZY106:GZZ106"/>
    <mergeCell ref="HBW106:HBX106"/>
    <mergeCell ref="HBY106:HBZ106"/>
    <mergeCell ref="HCA106:HCB106"/>
    <mergeCell ref="HCC106:HCD106"/>
    <mergeCell ref="HCE106:HCF106"/>
    <mergeCell ref="HCG106:HCH106"/>
    <mergeCell ref="HBK106:HBL106"/>
    <mergeCell ref="HBM106:HBN106"/>
    <mergeCell ref="HBO106:HBP106"/>
    <mergeCell ref="HBQ106:HBR106"/>
    <mergeCell ref="HBS106:HBT106"/>
    <mergeCell ref="HBU106:HBV106"/>
    <mergeCell ref="HAY106:HAZ106"/>
    <mergeCell ref="HBA106:HBB106"/>
    <mergeCell ref="HBC106:HBD106"/>
    <mergeCell ref="HBE106:HBF106"/>
    <mergeCell ref="HBG106:HBH106"/>
    <mergeCell ref="HBI106:HBJ106"/>
    <mergeCell ref="HDG106:HDH106"/>
    <mergeCell ref="HDI106:HDJ106"/>
    <mergeCell ref="HDK106:HDL106"/>
    <mergeCell ref="HDM106:HDN106"/>
    <mergeCell ref="HDO106:HDP106"/>
    <mergeCell ref="HDQ106:HDR106"/>
    <mergeCell ref="HCU106:HCV106"/>
    <mergeCell ref="HCW106:HCX106"/>
    <mergeCell ref="HCY106:HCZ106"/>
    <mergeCell ref="HDA106:HDB106"/>
    <mergeCell ref="HDC106:HDD106"/>
    <mergeCell ref="HDE106:HDF106"/>
    <mergeCell ref="HCI106:HCJ106"/>
    <mergeCell ref="HCK106:HCL106"/>
    <mergeCell ref="HCM106:HCN106"/>
    <mergeCell ref="HCO106:HCP106"/>
    <mergeCell ref="HCQ106:HCR106"/>
    <mergeCell ref="HCS106:HCT106"/>
    <mergeCell ref="HEQ106:HER106"/>
    <mergeCell ref="HES106:HET106"/>
    <mergeCell ref="HEU106:HEV106"/>
    <mergeCell ref="HEW106:HEX106"/>
    <mergeCell ref="HEY106:HEZ106"/>
    <mergeCell ref="HFA106:HFB106"/>
    <mergeCell ref="HEE106:HEF106"/>
    <mergeCell ref="HEG106:HEH106"/>
    <mergeCell ref="HEI106:HEJ106"/>
    <mergeCell ref="HEK106:HEL106"/>
    <mergeCell ref="HEM106:HEN106"/>
    <mergeCell ref="HEO106:HEP106"/>
    <mergeCell ref="HDS106:HDT106"/>
    <mergeCell ref="HDU106:HDV106"/>
    <mergeCell ref="HDW106:HDX106"/>
    <mergeCell ref="HDY106:HDZ106"/>
    <mergeCell ref="HEA106:HEB106"/>
    <mergeCell ref="HEC106:HED106"/>
    <mergeCell ref="HGA106:HGB106"/>
    <mergeCell ref="HGC106:HGD106"/>
    <mergeCell ref="HGE106:HGF106"/>
    <mergeCell ref="HGG106:HGH106"/>
    <mergeCell ref="HGI106:HGJ106"/>
    <mergeCell ref="HGK106:HGL106"/>
    <mergeCell ref="HFO106:HFP106"/>
    <mergeCell ref="HFQ106:HFR106"/>
    <mergeCell ref="HFS106:HFT106"/>
    <mergeCell ref="HFU106:HFV106"/>
    <mergeCell ref="HFW106:HFX106"/>
    <mergeCell ref="HFY106:HFZ106"/>
    <mergeCell ref="HFC106:HFD106"/>
    <mergeCell ref="HFE106:HFF106"/>
    <mergeCell ref="HFG106:HFH106"/>
    <mergeCell ref="HFI106:HFJ106"/>
    <mergeCell ref="HFK106:HFL106"/>
    <mergeCell ref="HFM106:HFN106"/>
    <mergeCell ref="HHK106:HHL106"/>
    <mergeCell ref="HHM106:HHN106"/>
    <mergeCell ref="HHO106:HHP106"/>
    <mergeCell ref="HHQ106:HHR106"/>
    <mergeCell ref="HHS106:HHT106"/>
    <mergeCell ref="HHU106:HHV106"/>
    <mergeCell ref="HGY106:HGZ106"/>
    <mergeCell ref="HHA106:HHB106"/>
    <mergeCell ref="HHC106:HHD106"/>
    <mergeCell ref="HHE106:HHF106"/>
    <mergeCell ref="HHG106:HHH106"/>
    <mergeCell ref="HHI106:HHJ106"/>
    <mergeCell ref="HGM106:HGN106"/>
    <mergeCell ref="HGO106:HGP106"/>
    <mergeCell ref="HGQ106:HGR106"/>
    <mergeCell ref="HGS106:HGT106"/>
    <mergeCell ref="HGU106:HGV106"/>
    <mergeCell ref="HGW106:HGX106"/>
    <mergeCell ref="HIU106:HIV106"/>
    <mergeCell ref="HIW106:HIX106"/>
    <mergeCell ref="HIY106:HIZ106"/>
    <mergeCell ref="HJA106:HJB106"/>
    <mergeCell ref="HJC106:HJD106"/>
    <mergeCell ref="HJE106:HJF106"/>
    <mergeCell ref="HII106:HIJ106"/>
    <mergeCell ref="HIK106:HIL106"/>
    <mergeCell ref="HIM106:HIN106"/>
    <mergeCell ref="HIO106:HIP106"/>
    <mergeCell ref="HIQ106:HIR106"/>
    <mergeCell ref="HIS106:HIT106"/>
    <mergeCell ref="HHW106:HHX106"/>
    <mergeCell ref="HHY106:HHZ106"/>
    <mergeCell ref="HIA106:HIB106"/>
    <mergeCell ref="HIC106:HID106"/>
    <mergeCell ref="HIE106:HIF106"/>
    <mergeCell ref="HIG106:HIH106"/>
    <mergeCell ref="HKE106:HKF106"/>
    <mergeCell ref="HKG106:HKH106"/>
    <mergeCell ref="HKI106:HKJ106"/>
    <mergeCell ref="HKK106:HKL106"/>
    <mergeCell ref="HKM106:HKN106"/>
    <mergeCell ref="HKO106:HKP106"/>
    <mergeCell ref="HJS106:HJT106"/>
    <mergeCell ref="HJU106:HJV106"/>
    <mergeCell ref="HJW106:HJX106"/>
    <mergeCell ref="HJY106:HJZ106"/>
    <mergeCell ref="HKA106:HKB106"/>
    <mergeCell ref="HKC106:HKD106"/>
    <mergeCell ref="HJG106:HJH106"/>
    <mergeCell ref="HJI106:HJJ106"/>
    <mergeCell ref="HJK106:HJL106"/>
    <mergeCell ref="HJM106:HJN106"/>
    <mergeCell ref="HJO106:HJP106"/>
    <mergeCell ref="HJQ106:HJR106"/>
    <mergeCell ref="HLO106:HLP106"/>
    <mergeCell ref="HLQ106:HLR106"/>
    <mergeCell ref="HLS106:HLT106"/>
    <mergeCell ref="HLU106:HLV106"/>
    <mergeCell ref="HLW106:HLX106"/>
    <mergeCell ref="HLY106:HLZ106"/>
    <mergeCell ref="HLC106:HLD106"/>
    <mergeCell ref="HLE106:HLF106"/>
    <mergeCell ref="HLG106:HLH106"/>
    <mergeCell ref="HLI106:HLJ106"/>
    <mergeCell ref="HLK106:HLL106"/>
    <mergeCell ref="HLM106:HLN106"/>
    <mergeCell ref="HKQ106:HKR106"/>
    <mergeCell ref="HKS106:HKT106"/>
    <mergeCell ref="HKU106:HKV106"/>
    <mergeCell ref="HKW106:HKX106"/>
    <mergeCell ref="HKY106:HKZ106"/>
    <mergeCell ref="HLA106:HLB106"/>
    <mergeCell ref="HMY106:HMZ106"/>
    <mergeCell ref="HNA106:HNB106"/>
    <mergeCell ref="HNC106:HND106"/>
    <mergeCell ref="HNE106:HNF106"/>
    <mergeCell ref="HNG106:HNH106"/>
    <mergeCell ref="HNI106:HNJ106"/>
    <mergeCell ref="HMM106:HMN106"/>
    <mergeCell ref="HMO106:HMP106"/>
    <mergeCell ref="HMQ106:HMR106"/>
    <mergeCell ref="HMS106:HMT106"/>
    <mergeCell ref="HMU106:HMV106"/>
    <mergeCell ref="HMW106:HMX106"/>
    <mergeCell ref="HMA106:HMB106"/>
    <mergeCell ref="HMC106:HMD106"/>
    <mergeCell ref="HME106:HMF106"/>
    <mergeCell ref="HMG106:HMH106"/>
    <mergeCell ref="HMI106:HMJ106"/>
    <mergeCell ref="HMK106:HML106"/>
    <mergeCell ref="HOI106:HOJ106"/>
    <mergeCell ref="HOK106:HOL106"/>
    <mergeCell ref="HOM106:HON106"/>
    <mergeCell ref="HOO106:HOP106"/>
    <mergeCell ref="HOQ106:HOR106"/>
    <mergeCell ref="HOS106:HOT106"/>
    <mergeCell ref="HNW106:HNX106"/>
    <mergeCell ref="HNY106:HNZ106"/>
    <mergeCell ref="HOA106:HOB106"/>
    <mergeCell ref="HOC106:HOD106"/>
    <mergeCell ref="HOE106:HOF106"/>
    <mergeCell ref="HOG106:HOH106"/>
    <mergeCell ref="HNK106:HNL106"/>
    <mergeCell ref="HNM106:HNN106"/>
    <mergeCell ref="HNO106:HNP106"/>
    <mergeCell ref="HNQ106:HNR106"/>
    <mergeCell ref="HNS106:HNT106"/>
    <mergeCell ref="HNU106:HNV106"/>
    <mergeCell ref="HPS106:HPT106"/>
    <mergeCell ref="HPU106:HPV106"/>
    <mergeCell ref="HPW106:HPX106"/>
    <mergeCell ref="HPY106:HPZ106"/>
    <mergeCell ref="HQA106:HQB106"/>
    <mergeCell ref="HQC106:HQD106"/>
    <mergeCell ref="HPG106:HPH106"/>
    <mergeCell ref="HPI106:HPJ106"/>
    <mergeCell ref="HPK106:HPL106"/>
    <mergeCell ref="HPM106:HPN106"/>
    <mergeCell ref="HPO106:HPP106"/>
    <mergeCell ref="HPQ106:HPR106"/>
    <mergeCell ref="HOU106:HOV106"/>
    <mergeCell ref="HOW106:HOX106"/>
    <mergeCell ref="HOY106:HOZ106"/>
    <mergeCell ref="HPA106:HPB106"/>
    <mergeCell ref="HPC106:HPD106"/>
    <mergeCell ref="HPE106:HPF106"/>
    <mergeCell ref="HRC106:HRD106"/>
    <mergeCell ref="HRE106:HRF106"/>
    <mergeCell ref="HRG106:HRH106"/>
    <mergeCell ref="HRI106:HRJ106"/>
    <mergeCell ref="HRK106:HRL106"/>
    <mergeCell ref="HRM106:HRN106"/>
    <mergeCell ref="HQQ106:HQR106"/>
    <mergeCell ref="HQS106:HQT106"/>
    <mergeCell ref="HQU106:HQV106"/>
    <mergeCell ref="HQW106:HQX106"/>
    <mergeCell ref="HQY106:HQZ106"/>
    <mergeCell ref="HRA106:HRB106"/>
    <mergeCell ref="HQE106:HQF106"/>
    <mergeCell ref="HQG106:HQH106"/>
    <mergeCell ref="HQI106:HQJ106"/>
    <mergeCell ref="HQK106:HQL106"/>
    <mergeCell ref="HQM106:HQN106"/>
    <mergeCell ref="HQO106:HQP106"/>
    <mergeCell ref="HSM106:HSN106"/>
    <mergeCell ref="HSO106:HSP106"/>
    <mergeCell ref="HSQ106:HSR106"/>
    <mergeCell ref="HSS106:HST106"/>
    <mergeCell ref="HSU106:HSV106"/>
    <mergeCell ref="HSW106:HSX106"/>
    <mergeCell ref="HSA106:HSB106"/>
    <mergeCell ref="HSC106:HSD106"/>
    <mergeCell ref="HSE106:HSF106"/>
    <mergeCell ref="HSG106:HSH106"/>
    <mergeCell ref="HSI106:HSJ106"/>
    <mergeCell ref="HSK106:HSL106"/>
    <mergeCell ref="HRO106:HRP106"/>
    <mergeCell ref="HRQ106:HRR106"/>
    <mergeCell ref="HRS106:HRT106"/>
    <mergeCell ref="HRU106:HRV106"/>
    <mergeCell ref="HRW106:HRX106"/>
    <mergeCell ref="HRY106:HRZ106"/>
    <mergeCell ref="HTW106:HTX106"/>
    <mergeCell ref="HTY106:HTZ106"/>
    <mergeCell ref="HUA106:HUB106"/>
    <mergeCell ref="HUC106:HUD106"/>
    <mergeCell ref="HUE106:HUF106"/>
    <mergeCell ref="HUG106:HUH106"/>
    <mergeCell ref="HTK106:HTL106"/>
    <mergeCell ref="HTM106:HTN106"/>
    <mergeCell ref="HTO106:HTP106"/>
    <mergeCell ref="HTQ106:HTR106"/>
    <mergeCell ref="HTS106:HTT106"/>
    <mergeCell ref="HTU106:HTV106"/>
    <mergeCell ref="HSY106:HSZ106"/>
    <mergeCell ref="HTA106:HTB106"/>
    <mergeCell ref="HTC106:HTD106"/>
    <mergeCell ref="HTE106:HTF106"/>
    <mergeCell ref="HTG106:HTH106"/>
    <mergeCell ref="HTI106:HTJ106"/>
    <mergeCell ref="HVG106:HVH106"/>
    <mergeCell ref="HVI106:HVJ106"/>
    <mergeCell ref="HVK106:HVL106"/>
    <mergeCell ref="HVM106:HVN106"/>
    <mergeCell ref="HVO106:HVP106"/>
    <mergeCell ref="HVQ106:HVR106"/>
    <mergeCell ref="HUU106:HUV106"/>
    <mergeCell ref="HUW106:HUX106"/>
    <mergeCell ref="HUY106:HUZ106"/>
    <mergeCell ref="HVA106:HVB106"/>
    <mergeCell ref="HVC106:HVD106"/>
    <mergeCell ref="HVE106:HVF106"/>
    <mergeCell ref="HUI106:HUJ106"/>
    <mergeCell ref="HUK106:HUL106"/>
    <mergeCell ref="HUM106:HUN106"/>
    <mergeCell ref="HUO106:HUP106"/>
    <mergeCell ref="HUQ106:HUR106"/>
    <mergeCell ref="HUS106:HUT106"/>
    <mergeCell ref="HWQ106:HWR106"/>
    <mergeCell ref="HWS106:HWT106"/>
    <mergeCell ref="HWU106:HWV106"/>
    <mergeCell ref="HWW106:HWX106"/>
    <mergeCell ref="HWY106:HWZ106"/>
    <mergeCell ref="HXA106:HXB106"/>
    <mergeCell ref="HWE106:HWF106"/>
    <mergeCell ref="HWG106:HWH106"/>
    <mergeCell ref="HWI106:HWJ106"/>
    <mergeCell ref="HWK106:HWL106"/>
    <mergeCell ref="HWM106:HWN106"/>
    <mergeCell ref="HWO106:HWP106"/>
    <mergeCell ref="HVS106:HVT106"/>
    <mergeCell ref="HVU106:HVV106"/>
    <mergeCell ref="HVW106:HVX106"/>
    <mergeCell ref="HVY106:HVZ106"/>
    <mergeCell ref="HWA106:HWB106"/>
    <mergeCell ref="HWC106:HWD106"/>
    <mergeCell ref="HYA106:HYB106"/>
    <mergeCell ref="HYC106:HYD106"/>
    <mergeCell ref="HYE106:HYF106"/>
    <mergeCell ref="HYG106:HYH106"/>
    <mergeCell ref="HYI106:HYJ106"/>
    <mergeCell ref="HYK106:HYL106"/>
    <mergeCell ref="HXO106:HXP106"/>
    <mergeCell ref="HXQ106:HXR106"/>
    <mergeCell ref="HXS106:HXT106"/>
    <mergeCell ref="HXU106:HXV106"/>
    <mergeCell ref="HXW106:HXX106"/>
    <mergeCell ref="HXY106:HXZ106"/>
    <mergeCell ref="HXC106:HXD106"/>
    <mergeCell ref="HXE106:HXF106"/>
    <mergeCell ref="HXG106:HXH106"/>
    <mergeCell ref="HXI106:HXJ106"/>
    <mergeCell ref="HXK106:HXL106"/>
    <mergeCell ref="HXM106:HXN106"/>
    <mergeCell ref="HZK106:HZL106"/>
    <mergeCell ref="HZM106:HZN106"/>
    <mergeCell ref="HZO106:HZP106"/>
    <mergeCell ref="HZQ106:HZR106"/>
    <mergeCell ref="HZS106:HZT106"/>
    <mergeCell ref="HZU106:HZV106"/>
    <mergeCell ref="HYY106:HYZ106"/>
    <mergeCell ref="HZA106:HZB106"/>
    <mergeCell ref="HZC106:HZD106"/>
    <mergeCell ref="HZE106:HZF106"/>
    <mergeCell ref="HZG106:HZH106"/>
    <mergeCell ref="HZI106:HZJ106"/>
    <mergeCell ref="HYM106:HYN106"/>
    <mergeCell ref="HYO106:HYP106"/>
    <mergeCell ref="HYQ106:HYR106"/>
    <mergeCell ref="HYS106:HYT106"/>
    <mergeCell ref="HYU106:HYV106"/>
    <mergeCell ref="HYW106:HYX106"/>
    <mergeCell ref="IAU106:IAV106"/>
    <mergeCell ref="IAW106:IAX106"/>
    <mergeCell ref="IAY106:IAZ106"/>
    <mergeCell ref="IBA106:IBB106"/>
    <mergeCell ref="IBC106:IBD106"/>
    <mergeCell ref="IBE106:IBF106"/>
    <mergeCell ref="IAI106:IAJ106"/>
    <mergeCell ref="IAK106:IAL106"/>
    <mergeCell ref="IAM106:IAN106"/>
    <mergeCell ref="IAO106:IAP106"/>
    <mergeCell ref="IAQ106:IAR106"/>
    <mergeCell ref="IAS106:IAT106"/>
    <mergeCell ref="HZW106:HZX106"/>
    <mergeCell ref="HZY106:HZZ106"/>
    <mergeCell ref="IAA106:IAB106"/>
    <mergeCell ref="IAC106:IAD106"/>
    <mergeCell ref="IAE106:IAF106"/>
    <mergeCell ref="IAG106:IAH106"/>
    <mergeCell ref="ICE106:ICF106"/>
    <mergeCell ref="ICG106:ICH106"/>
    <mergeCell ref="ICI106:ICJ106"/>
    <mergeCell ref="ICK106:ICL106"/>
    <mergeCell ref="ICM106:ICN106"/>
    <mergeCell ref="ICO106:ICP106"/>
    <mergeCell ref="IBS106:IBT106"/>
    <mergeCell ref="IBU106:IBV106"/>
    <mergeCell ref="IBW106:IBX106"/>
    <mergeCell ref="IBY106:IBZ106"/>
    <mergeCell ref="ICA106:ICB106"/>
    <mergeCell ref="ICC106:ICD106"/>
    <mergeCell ref="IBG106:IBH106"/>
    <mergeCell ref="IBI106:IBJ106"/>
    <mergeCell ref="IBK106:IBL106"/>
    <mergeCell ref="IBM106:IBN106"/>
    <mergeCell ref="IBO106:IBP106"/>
    <mergeCell ref="IBQ106:IBR106"/>
    <mergeCell ref="IDO106:IDP106"/>
    <mergeCell ref="IDQ106:IDR106"/>
    <mergeCell ref="IDS106:IDT106"/>
    <mergeCell ref="IDU106:IDV106"/>
    <mergeCell ref="IDW106:IDX106"/>
    <mergeCell ref="IDY106:IDZ106"/>
    <mergeCell ref="IDC106:IDD106"/>
    <mergeCell ref="IDE106:IDF106"/>
    <mergeCell ref="IDG106:IDH106"/>
    <mergeCell ref="IDI106:IDJ106"/>
    <mergeCell ref="IDK106:IDL106"/>
    <mergeCell ref="IDM106:IDN106"/>
    <mergeCell ref="ICQ106:ICR106"/>
    <mergeCell ref="ICS106:ICT106"/>
    <mergeCell ref="ICU106:ICV106"/>
    <mergeCell ref="ICW106:ICX106"/>
    <mergeCell ref="ICY106:ICZ106"/>
    <mergeCell ref="IDA106:IDB106"/>
    <mergeCell ref="IEY106:IEZ106"/>
    <mergeCell ref="IFA106:IFB106"/>
    <mergeCell ref="IFC106:IFD106"/>
    <mergeCell ref="IFE106:IFF106"/>
    <mergeCell ref="IFG106:IFH106"/>
    <mergeCell ref="IFI106:IFJ106"/>
    <mergeCell ref="IEM106:IEN106"/>
    <mergeCell ref="IEO106:IEP106"/>
    <mergeCell ref="IEQ106:IER106"/>
    <mergeCell ref="IES106:IET106"/>
    <mergeCell ref="IEU106:IEV106"/>
    <mergeCell ref="IEW106:IEX106"/>
    <mergeCell ref="IEA106:IEB106"/>
    <mergeCell ref="IEC106:IED106"/>
    <mergeCell ref="IEE106:IEF106"/>
    <mergeCell ref="IEG106:IEH106"/>
    <mergeCell ref="IEI106:IEJ106"/>
    <mergeCell ref="IEK106:IEL106"/>
    <mergeCell ref="IGI106:IGJ106"/>
    <mergeCell ref="IGK106:IGL106"/>
    <mergeCell ref="IGM106:IGN106"/>
    <mergeCell ref="IGO106:IGP106"/>
    <mergeCell ref="IGQ106:IGR106"/>
    <mergeCell ref="IGS106:IGT106"/>
    <mergeCell ref="IFW106:IFX106"/>
    <mergeCell ref="IFY106:IFZ106"/>
    <mergeCell ref="IGA106:IGB106"/>
    <mergeCell ref="IGC106:IGD106"/>
    <mergeCell ref="IGE106:IGF106"/>
    <mergeCell ref="IGG106:IGH106"/>
    <mergeCell ref="IFK106:IFL106"/>
    <mergeCell ref="IFM106:IFN106"/>
    <mergeCell ref="IFO106:IFP106"/>
    <mergeCell ref="IFQ106:IFR106"/>
    <mergeCell ref="IFS106:IFT106"/>
    <mergeCell ref="IFU106:IFV106"/>
    <mergeCell ref="IHS106:IHT106"/>
    <mergeCell ref="IHU106:IHV106"/>
    <mergeCell ref="IHW106:IHX106"/>
    <mergeCell ref="IHY106:IHZ106"/>
    <mergeCell ref="IIA106:IIB106"/>
    <mergeCell ref="IIC106:IID106"/>
    <mergeCell ref="IHG106:IHH106"/>
    <mergeCell ref="IHI106:IHJ106"/>
    <mergeCell ref="IHK106:IHL106"/>
    <mergeCell ref="IHM106:IHN106"/>
    <mergeCell ref="IHO106:IHP106"/>
    <mergeCell ref="IHQ106:IHR106"/>
    <mergeCell ref="IGU106:IGV106"/>
    <mergeCell ref="IGW106:IGX106"/>
    <mergeCell ref="IGY106:IGZ106"/>
    <mergeCell ref="IHA106:IHB106"/>
    <mergeCell ref="IHC106:IHD106"/>
    <mergeCell ref="IHE106:IHF106"/>
    <mergeCell ref="IJC106:IJD106"/>
    <mergeCell ref="IJE106:IJF106"/>
    <mergeCell ref="IJG106:IJH106"/>
    <mergeCell ref="IJI106:IJJ106"/>
    <mergeCell ref="IJK106:IJL106"/>
    <mergeCell ref="IJM106:IJN106"/>
    <mergeCell ref="IIQ106:IIR106"/>
    <mergeCell ref="IIS106:IIT106"/>
    <mergeCell ref="IIU106:IIV106"/>
    <mergeCell ref="IIW106:IIX106"/>
    <mergeCell ref="IIY106:IIZ106"/>
    <mergeCell ref="IJA106:IJB106"/>
    <mergeCell ref="IIE106:IIF106"/>
    <mergeCell ref="IIG106:IIH106"/>
    <mergeCell ref="III106:IIJ106"/>
    <mergeCell ref="IIK106:IIL106"/>
    <mergeCell ref="IIM106:IIN106"/>
    <mergeCell ref="IIO106:IIP106"/>
    <mergeCell ref="IKM106:IKN106"/>
    <mergeCell ref="IKO106:IKP106"/>
    <mergeCell ref="IKQ106:IKR106"/>
    <mergeCell ref="IKS106:IKT106"/>
    <mergeCell ref="IKU106:IKV106"/>
    <mergeCell ref="IKW106:IKX106"/>
    <mergeCell ref="IKA106:IKB106"/>
    <mergeCell ref="IKC106:IKD106"/>
    <mergeCell ref="IKE106:IKF106"/>
    <mergeCell ref="IKG106:IKH106"/>
    <mergeCell ref="IKI106:IKJ106"/>
    <mergeCell ref="IKK106:IKL106"/>
    <mergeCell ref="IJO106:IJP106"/>
    <mergeCell ref="IJQ106:IJR106"/>
    <mergeCell ref="IJS106:IJT106"/>
    <mergeCell ref="IJU106:IJV106"/>
    <mergeCell ref="IJW106:IJX106"/>
    <mergeCell ref="IJY106:IJZ106"/>
    <mergeCell ref="ILW106:ILX106"/>
    <mergeCell ref="ILY106:ILZ106"/>
    <mergeCell ref="IMA106:IMB106"/>
    <mergeCell ref="IMC106:IMD106"/>
    <mergeCell ref="IME106:IMF106"/>
    <mergeCell ref="IMG106:IMH106"/>
    <mergeCell ref="ILK106:ILL106"/>
    <mergeCell ref="ILM106:ILN106"/>
    <mergeCell ref="ILO106:ILP106"/>
    <mergeCell ref="ILQ106:ILR106"/>
    <mergeCell ref="ILS106:ILT106"/>
    <mergeCell ref="ILU106:ILV106"/>
    <mergeCell ref="IKY106:IKZ106"/>
    <mergeCell ref="ILA106:ILB106"/>
    <mergeCell ref="ILC106:ILD106"/>
    <mergeCell ref="ILE106:ILF106"/>
    <mergeCell ref="ILG106:ILH106"/>
    <mergeCell ref="ILI106:ILJ106"/>
    <mergeCell ref="ING106:INH106"/>
    <mergeCell ref="INI106:INJ106"/>
    <mergeCell ref="INK106:INL106"/>
    <mergeCell ref="INM106:INN106"/>
    <mergeCell ref="INO106:INP106"/>
    <mergeCell ref="INQ106:INR106"/>
    <mergeCell ref="IMU106:IMV106"/>
    <mergeCell ref="IMW106:IMX106"/>
    <mergeCell ref="IMY106:IMZ106"/>
    <mergeCell ref="INA106:INB106"/>
    <mergeCell ref="INC106:IND106"/>
    <mergeCell ref="INE106:INF106"/>
    <mergeCell ref="IMI106:IMJ106"/>
    <mergeCell ref="IMK106:IML106"/>
    <mergeCell ref="IMM106:IMN106"/>
    <mergeCell ref="IMO106:IMP106"/>
    <mergeCell ref="IMQ106:IMR106"/>
    <mergeCell ref="IMS106:IMT106"/>
    <mergeCell ref="IOQ106:IOR106"/>
    <mergeCell ref="IOS106:IOT106"/>
    <mergeCell ref="IOU106:IOV106"/>
    <mergeCell ref="IOW106:IOX106"/>
    <mergeCell ref="IOY106:IOZ106"/>
    <mergeCell ref="IPA106:IPB106"/>
    <mergeCell ref="IOE106:IOF106"/>
    <mergeCell ref="IOG106:IOH106"/>
    <mergeCell ref="IOI106:IOJ106"/>
    <mergeCell ref="IOK106:IOL106"/>
    <mergeCell ref="IOM106:ION106"/>
    <mergeCell ref="IOO106:IOP106"/>
    <mergeCell ref="INS106:INT106"/>
    <mergeCell ref="INU106:INV106"/>
    <mergeCell ref="INW106:INX106"/>
    <mergeCell ref="INY106:INZ106"/>
    <mergeCell ref="IOA106:IOB106"/>
    <mergeCell ref="IOC106:IOD106"/>
    <mergeCell ref="IQA106:IQB106"/>
    <mergeCell ref="IQC106:IQD106"/>
    <mergeCell ref="IQE106:IQF106"/>
    <mergeCell ref="IQG106:IQH106"/>
    <mergeCell ref="IQI106:IQJ106"/>
    <mergeCell ref="IQK106:IQL106"/>
    <mergeCell ref="IPO106:IPP106"/>
    <mergeCell ref="IPQ106:IPR106"/>
    <mergeCell ref="IPS106:IPT106"/>
    <mergeCell ref="IPU106:IPV106"/>
    <mergeCell ref="IPW106:IPX106"/>
    <mergeCell ref="IPY106:IPZ106"/>
    <mergeCell ref="IPC106:IPD106"/>
    <mergeCell ref="IPE106:IPF106"/>
    <mergeCell ref="IPG106:IPH106"/>
    <mergeCell ref="IPI106:IPJ106"/>
    <mergeCell ref="IPK106:IPL106"/>
    <mergeCell ref="IPM106:IPN106"/>
    <mergeCell ref="IRK106:IRL106"/>
    <mergeCell ref="IRM106:IRN106"/>
    <mergeCell ref="IRO106:IRP106"/>
    <mergeCell ref="IRQ106:IRR106"/>
    <mergeCell ref="IRS106:IRT106"/>
    <mergeCell ref="IRU106:IRV106"/>
    <mergeCell ref="IQY106:IQZ106"/>
    <mergeCell ref="IRA106:IRB106"/>
    <mergeCell ref="IRC106:IRD106"/>
    <mergeCell ref="IRE106:IRF106"/>
    <mergeCell ref="IRG106:IRH106"/>
    <mergeCell ref="IRI106:IRJ106"/>
    <mergeCell ref="IQM106:IQN106"/>
    <mergeCell ref="IQO106:IQP106"/>
    <mergeCell ref="IQQ106:IQR106"/>
    <mergeCell ref="IQS106:IQT106"/>
    <mergeCell ref="IQU106:IQV106"/>
    <mergeCell ref="IQW106:IQX106"/>
    <mergeCell ref="ISU106:ISV106"/>
    <mergeCell ref="ISW106:ISX106"/>
    <mergeCell ref="ISY106:ISZ106"/>
    <mergeCell ref="ITA106:ITB106"/>
    <mergeCell ref="ITC106:ITD106"/>
    <mergeCell ref="ITE106:ITF106"/>
    <mergeCell ref="ISI106:ISJ106"/>
    <mergeCell ref="ISK106:ISL106"/>
    <mergeCell ref="ISM106:ISN106"/>
    <mergeCell ref="ISO106:ISP106"/>
    <mergeCell ref="ISQ106:ISR106"/>
    <mergeCell ref="ISS106:IST106"/>
    <mergeCell ref="IRW106:IRX106"/>
    <mergeCell ref="IRY106:IRZ106"/>
    <mergeCell ref="ISA106:ISB106"/>
    <mergeCell ref="ISC106:ISD106"/>
    <mergeCell ref="ISE106:ISF106"/>
    <mergeCell ref="ISG106:ISH106"/>
    <mergeCell ref="IUE106:IUF106"/>
    <mergeCell ref="IUG106:IUH106"/>
    <mergeCell ref="IUI106:IUJ106"/>
    <mergeCell ref="IUK106:IUL106"/>
    <mergeCell ref="IUM106:IUN106"/>
    <mergeCell ref="IUO106:IUP106"/>
    <mergeCell ref="ITS106:ITT106"/>
    <mergeCell ref="ITU106:ITV106"/>
    <mergeCell ref="ITW106:ITX106"/>
    <mergeCell ref="ITY106:ITZ106"/>
    <mergeCell ref="IUA106:IUB106"/>
    <mergeCell ref="IUC106:IUD106"/>
    <mergeCell ref="ITG106:ITH106"/>
    <mergeCell ref="ITI106:ITJ106"/>
    <mergeCell ref="ITK106:ITL106"/>
    <mergeCell ref="ITM106:ITN106"/>
    <mergeCell ref="ITO106:ITP106"/>
    <mergeCell ref="ITQ106:ITR106"/>
    <mergeCell ref="IVO106:IVP106"/>
    <mergeCell ref="IVQ106:IVR106"/>
    <mergeCell ref="IVS106:IVT106"/>
    <mergeCell ref="IVU106:IVV106"/>
    <mergeCell ref="IVW106:IVX106"/>
    <mergeCell ref="IVY106:IVZ106"/>
    <mergeCell ref="IVC106:IVD106"/>
    <mergeCell ref="IVE106:IVF106"/>
    <mergeCell ref="IVG106:IVH106"/>
    <mergeCell ref="IVI106:IVJ106"/>
    <mergeCell ref="IVK106:IVL106"/>
    <mergeCell ref="IVM106:IVN106"/>
    <mergeCell ref="IUQ106:IUR106"/>
    <mergeCell ref="IUS106:IUT106"/>
    <mergeCell ref="IUU106:IUV106"/>
    <mergeCell ref="IUW106:IUX106"/>
    <mergeCell ref="IUY106:IUZ106"/>
    <mergeCell ref="IVA106:IVB106"/>
    <mergeCell ref="IWY106:IWZ106"/>
    <mergeCell ref="IXA106:IXB106"/>
    <mergeCell ref="IXC106:IXD106"/>
    <mergeCell ref="IXE106:IXF106"/>
    <mergeCell ref="IXG106:IXH106"/>
    <mergeCell ref="IXI106:IXJ106"/>
    <mergeCell ref="IWM106:IWN106"/>
    <mergeCell ref="IWO106:IWP106"/>
    <mergeCell ref="IWQ106:IWR106"/>
    <mergeCell ref="IWS106:IWT106"/>
    <mergeCell ref="IWU106:IWV106"/>
    <mergeCell ref="IWW106:IWX106"/>
    <mergeCell ref="IWA106:IWB106"/>
    <mergeCell ref="IWC106:IWD106"/>
    <mergeCell ref="IWE106:IWF106"/>
    <mergeCell ref="IWG106:IWH106"/>
    <mergeCell ref="IWI106:IWJ106"/>
    <mergeCell ref="IWK106:IWL106"/>
    <mergeCell ref="IYI106:IYJ106"/>
    <mergeCell ref="IYK106:IYL106"/>
    <mergeCell ref="IYM106:IYN106"/>
    <mergeCell ref="IYO106:IYP106"/>
    <mergeCell ref="IYQ106:IYR106"/>
    <mergeCell ref="IYS106:IYT106"/>
    <mergeCell ref="IXW106:IXX106"/>
    <mergeCell ref="IXY106:IXZ106"/>
    <mergeCell ref="IYA106:IYB106"/>
    <mergeCell ref="IYC106:IYD106"/>
    <mergeCell ref="IYE106:IYF106"/>
    <mergeCell ref="IYG106:IYH106"/>
    <mergeCell ref="IXK106:IXL106"/>
    <mergeCell ref="IXM106:IXN106"/>
    <mergeCell ref="IXO106:IXP106"/>
    <mergeCell ref="IXQ106:IXR106"/>
    <mergeCell ref="IXS106:IXT106"/>
    <mergeCell ref="IXU106:IXV106"/>
    <mergeCell ref="IZS106:IZT106"/>
    <mergeCell ref="IZU106:IZV106"/>
    <mergeCell ref="IZW106:IZX106"/>
    <mergeCell ref="IZY106:IZZ106"/>
    <mergeCell ref="JAA106:JAB106"/>
    <mergeCell ref="JAC106:JAD106"/>
    <mergeCell ref="IZG106:IZH106"/>
    <mergeCell ref="IZI106:IZJ106"/>
    <mergeCell ref="IZK106:IZL106"/>
    <mergeCell ref="IZM106:IZN106"/>
    <mergeCell ref="IZO106:IZP106"/>
    <mergeCell ref="IZQ106:IZR106"/>
    <mergeCell ref="IYU106:IYV106"/>
    <mergeCell ref="IYW106:IYX106"/>
    <mergeCell ref="IYY106:IYZ106"/>
    <mergeCell ref="IZA106:IZB106"/>
    <mergeCell ref="IZC106:IZD106"/>
    <mergeCell ref="IZE106:IZF106"/>
    <mergeCell ref="JBC106:JBD106"/>
    <mergeCell ref="JBE106:JBF106"/>
    <mergeCell ref="JBG106:JBH106"/>
    <mergeCell ref="JBI106:JBJ106"/>
    <mergeCell ref="JBK106:JBL106"/>
    <mergeCell ref="JBM106:JBN106"/>
    <mergeCell ref="JAQ106:JAR106"/>
    <mergeCell ref="JAS106:JAT106"/>
    <mergeCell ref="JAU106:JAV106"/>
    <mergeCell ref="JAW106:JAX106"/>
    <mergeCell ref="JAY106:JAZ106"/>
    <mergeCell ref="JBA106:JBB106"/>
    <mergeCell ref="JAE106:JAF106"/>
    <mergeCell ref="JAG106:JAH106"/>
    <mergeCell ref="JAI106:JAJ106"/>
    <mergeCell ref="JAK106:JAL106"/>
    <mergeCell ref="JAM106:JAN106"/>
    <mergeCell ref="JAO106:JAP106"/>
    <mergeCell ref="JCM106:JCN106"/>
    <mergeCell ref="JCO106:JCP106"/>
    <mergeCell ref="JCQ106:JCR106"/>
    <mergeCell ref="JCS106:JCT106"/>
    <mergeCell ref="JCU106:JCV106"/>
    <mergeCell ref="JCW106:JCX106"/>
    <mergeCell ref="JCA106:JCB106"/>
    <mergeCell ref="JCC106:JCD106"/>
    <mergeCell ref="JCE106:JCF106"/>
    <mergeCell ref="JCG106:JCH106"/>
    <mergeCell ref="JCI106:JCJ106"/>
    <mergeCell ref="JCK106:JCL106"/>
    <mergeCell ref="JBO106:JBP106"/>
    <mergeCell ref="JBQ106:JBR106"/>
    <mergeCell ref="JBS106:JBT106"/>
    <mergeCell ref="JBU106:JBV106"/>
    <mergeCell ref="JBW106:JBX106"/>
    <mergeCell ref="JBY106:JBZ106"/>
    <mergeCell ref="JDW106:JDX106"/>
    <mergeCell ref="JDY106:JDZ106"/>
    <mergeCell ref="JEA106:JEB106"/>
    <mergeCell ref="JEC106:JED106"/>
    <mergeCell ref="JEE106:JEF106"/>
    <mergeCell ref="JEG106:JEH106"/>
    <mergeCell ref="JDK106:JDL106"/>
    <mergeCell ref="JDM106:JDN106"/>
    <mergeCell ref="JDO106:JDP106"/>
    <mergeCell ref="JDQ106:JDR106"/>
    <mergeCell ref="JDS106:JDT106"/>
    <mergeCell ref="JDU106:JDV106"/>
    <mergeCell ref="JCY106:JCZ106"/>
    <mergeCell ref="JDA106:JDB106"/>
    <mergeCell ref="JDC106:JDD106"/>
    <mergeCell ref="JDE106:JDF106"/>
    <mergeCell ref="JDG106:JDH106"/>
    <mergeCell ref="JDI106:JDJ106"/>
    <mergeCell ref="JFG106:JFH106"/>
    <mergeCell ref="JFI106:JFJ106"/>
    <mergeCell ref="JFK106:JFL106"/>
    <mergeCell ref="JFM106:JFN106"/>
    <mergeCell ref="JFO106:JFP106"/>
    <mergeCell ref="JFQ106:JFR106"/>
    <mergeCell ref="JEU106:JEV106"/>
    <mergeCell ref="JEW106:JEX106"/>
    <mergeCell ref="JEY106:JEZ106"/>
    <mergeCell ref="JFA106:JFB106"/>
    <mergeCell ref="JFC106:JFD106"/>
    <mergeCell ref="JFE106:JFF106"/>
    <mergeCell ref="JEI106:JEJ106"/>
    <mergeCell ref="JEK106:JEL106"/>
    <mergeCell ref="JEM106:JEN106"/>
    <mergeCell ref="JEO106:JEP106"/>
    <mergeCell ref="JEQ106:JER106"/>
    <mergeCell ref="JES106:JET106"/>
    <mergeCell ref="JGQ106:JGR106"/>
    <mergeCell ref="JGS106:JGT106"/>
    <mergeCell ref="JGU106:JGV106"/>
    <mergeCell ref="JGW106:JGX106"/>
    <mergeCell ref="JGY106:JGZ106"/>
    <mergeCell ref="JHA106:JHB106"/>
    <mergeCell ref="JGE106:JGF106"/>
    <mergeCell ref="JGG106:JGH106"/>
    <mergeCell ref="JGI106:JGJ106"/>
    <mergeCell ref="JGK106:JGL106"/>
    <mergeCell ref="JGM106:JGN106"/>
    <mergeCell ref="JGO106:JGP106"/>
    <mergeCell ref="JFS106:JFT106"/>
    <mergeCell ref="JFU106:JFV106"/>
    <mergeCell ref="JFW106:JFX106"/>
    <mergeCell ref="JFY106:JFZ106"/>
    <mergeCell ref="JGA106:JGB106"/>
    <mergeCell ref="JGC106:JGD106"/>
    <mergeCell ref="JIA106:JIB106"/>
    <mergeCell ref="JIC106:JID106"/>
    <mergeCell ref="JIE106:JIF106"/>
    <mergeCell ref="JIG106:JIH106"/>
    <mergeCell ref="JII106:JIJ106"/>
    <mergeCell ref="JIK106:JIL106"/>
    <mergeCell ref="JHO106:JHP106"/>
    <mergeCell ref="JHQ106:JHR106"/>
    <mergeCell ref="JHS106:JHT106"/>
    <mergeCell ref="JHU106:JHV106"/>
    <mergeCell ref="JHW106:JHX106"/>
    <mergeCell ref="JHY106:JHZ106"/>
    <mergeCell ref="JHC106:JHD106"/>
    <mergeCell ref="JHE106:JHF106"/>
    <mergeCell ref="JHG106:JHH106"/>
    <mergeCell ref="JHI106:JHJ106"/>
    <mergeCell ref="JHK106:JHL106"/>
    <mergeCell ref="JHM106:JHN106"/>
    <mergeCell ref="JJK106:JJL106"/>
    <mergeCell ref="JJM106:JJN106"/>
    <mergeCell ref="JJO106:JJP106"/>
    <mergeCell ref="JJQ106:JJR106"/>
    <mergeCell ref="JJS106:JJT106"/>
    <mergeCell ref="JJU106:JJV106"/>
    <mergeCell ref="JIY106:JIZ106"/>
    <mergeCell ref="JJA106:JJB106"/>
    <mergeCell ref="JJC106:JJD106"/>
    <mergeCell ref="JJE106:JJF106"/>
    <mergeCell ref="JJG106:JJH106"/>
    <mergeCell ref="JJI106:JJJ106"/>
    <mergeCell ref="JIM106:JIN106"/>
    <mergeCell ref="JIO106:JIP106"/>
    <mergeCell ref="JIQ106:JIR106"/>
    <mergeCell ref="JIS106:JIT106"/>
    <mergeCell ref="JIU106:JIV106"/>
    <mergeCell ref="JIW106:JIX106"/>
    <mergeCell ref="JKU106:JKV106"/>
    <mergeCell ref="JKW106:JKX106"/>
    <mergeCell ref="JKY106:JKZ106"/>
    <mergeCell ref="JLA106:JLB106"/>
    <mergeCell ref="JLC106:JLD106"/>
    <mergeCell ref="JLE106:JLF106"/>
    <mergeCell ref="JKI106:JKJ106"/>
    <mergeCell ref="JKK106:JKL106"/>
    <mergeCell ref="JKM106:JKN106"/>
    <mergeCell ref="JKO106:JKP106"/>
    <mergeCell ref="JKQ106:JKR106"/>
    <mergeCell ref="JKS106:JKT106"/>
    <mergeCell ref="JJW106:JJX106"/>
    <mergeCell ref="JJY106:JJZ106"/>
    <mergeCell ref="JKA106:JKB106"/>
    <mergeCell ref="JKC106:JKD106"/>
    <mergeCell ref="JKE106:JKF106"/>
    <mergeCell ref="JKG106:JKH106"/>
    <mergeCell ref="JME106:JMF106"/>
    <mergeCell ref="JMG106:JMH106"/>
    <mergeCell ref="JMI106:JMJ106"/>
    <mergeCell ref="JMK106:JML106"/>
    <mergeCell ref="JMM106:JMN106"/>
    <mergeCell ref="JMO106:JMP106"/>
    <mergeCell ref="JLS106:JLT106"/>
    <mergeCell ref="JLU106:JLV106"/>
    <mergeCell ref="JLW106:JLX106"/>
    <mergeCell ref="JLY106:JLZ106"/>
    <mergeCell ref="JMA106:JMB106"/>
    <mergeCell ref="JMC106:JMD106"/>
    <mergeCell ref="JLG106:JLH106"/>
    <mergeCell ref="JLI106:JLJ106"/>
    <mergeCell ref="JLK106:JLL106"/>
    <mergeCell ref="JLM106:JLN106"/>
    <mergeCell ref="JLO106:JLP106"/>
    <mergeCell ref="JLQ106:JLR106"/>
    <mergeCell ref="JNO106:JNP106"/>
    <mergeCell ref="JNQ106:JNR106"/>
    <mergeCell ref="JNS106:JNT106"/>
    <mergeCell ref="JNU106:JNV106"/>
    <mergeCell ref="JNW106:JNX106"/>
    <mergeCell ref="JNY106:JNZ106"/>
    <mergeCell ref="JNC106:JND106"/>
    <mergeCell ref="JNE106:JNF106"/>
    <mergeCell ref="JNG106:JNH106"/>
    <mergeCell ref="JNI106:JNJ106"/>
    <mergeCell ref="JNK106:JNL106"/>
    <mergeCell ref="JNM106:JNN106"/>
    <mergeCell ref="JMQ106:JMR106"/>
    <mergeCell ref="JMS106:JMT106"/>
    <mergeCell ref="JMU106:JMV106"/>
    <mergeCell ref="JMW106:JMX106"/>
    <mergeCell ref="JMY106:JMZ106"/>
    <mergeCell ref="JNA106:JNB106"/>
    <mergeCell ref="JOY106:JOZ106"/>
    <mergeCell ref="JPA106:JPB106"/>
    <mergeCell ref="JPC106:JPD106"/>
    <mergeCell ref="JPE106:JPF106"/>
    <mergeCell ref="JPG106:JPH106"/>
    <mergeCell ref="JPI106:JPJ106"/>
    <mergeCell ref="JOM106:JON106"/>
    <mergeCell ref="JOO106:JOP106"/>
    <mergeCell ref="JOQ106:JOR106"/>
    <mergeCell ref="JOS106:JOT106"/>
    <mergeCell ref="JOU106:JOV106"/>
    <mergeCell ref="JOW106:JOX106"/>
    <mergeCell ref="JOA106:JOB106"/>
    <mergeCell ref="JOC106:JOD106"/>
    <mergeCell ref="JOE106:JOF106"/>
    <mergeCell ref="JOG106:JOH106"/>
    <mergeCell ref="JOI106:JOJ106"/>
    <mergeCell ref="JOK106:JOL106"/>
    <mergeCell ref="JQI106:JQJ106"/>
    <mergeCell ref="JQK106:JQL106"/>
    <mergeCell ref="JQM106:JQN106"/>
    <mergeCell ref="JQO106:JQP106"/>
    <mergeCell ref="JQQ106:JQR106"/>
    <mergeCell ref="JQS106:JQT106"/>
    <mergeCell ref="JPW106:JPX106"/>
    <mergeCell ref="JPY106:JPZ106"/>
    <mergeCell ref="JQA106:JQB106"/>
    <mergeCell ref="JQC106:JQD106"/>
    <mergeCell ref="JQE106:JQF106"/>
    <mergeCell ref="JQG106:JQH106"/>
    <mergeCell ref="JPK106:JPL106"/>
    <mergeCell ref="JPM106:JPN106"/>
    <mergeCell ref="JPO106:JPP106"/>
    <mergeCell ref="JPQ106:JPR106"/>
    <mergeCell ref="JPS106:JPT106"/>
    <mergeCell ref="JPU106:JPV106"/>
    <mergeCell ref="JRS106:JRT106"/>
    <mergeCell ref="JRU106:JRV106"/>
    <mergeCell ref="JRW106:JRX106"/>
    <mergeCell ref="JRY106:JRZ106"/>
    <mergeCell ref="JSA106:JSB106"/>
    <mergeCell ref="JSC106:JSD106"/>
    <mergeCell ref="JRG106:JRH106"/>
    <mergeCell ref="JRI106:JRJ106"/>
    <mergeCell ref="JRK106:JRL106"/>
    <mergeCell ref="JRM106:JRN106"/>
    <mergeCell ref="JRO106:JRP106"/>
    <mergeCell ref="JRQ106:JRR106"/>
    <mergeCell ref="JQU106:JQV106"/>
    <mergeCell ref="JQW106:JQX106"/>
    <mergeCell ref="JQY106:JQZ106"/>
    <mergeCell ref="JRA106:JRB106"/>
    <mergeCell ref="JRC106:JRD106"/>
    <mergeCell ref="JRE106:JRF106"/>
    <mergeCell ref="JTC106:JTD106"/>
    <mergeCell ref="JTE106:JTF106"/>
    <mergeCell ref="JTG106:JTH106"/>
    <mergeCell ref="JTI106:JTJ106"/>
    <mergeCell ref="JTK106:JTL106"/>
    <mergeCell ref="JTM106:JTN106"/>
    <mergeCell ref="JSQ106:JSR106"/>
    <mergeCell ref="JSS106:JST106"/>
    <mergeCell ref="JSU106:JSV106"/>
    <mergeCell ref="JSW106:JSX106"/>
    <mergeCell ref="JSY106:JSZ106"/>
    <mergeCell ref="JTA106:JTB106"/>
    <mergeCell ref="JSE106:JSF106"/>
    <mergeCell ref="JSG106:JSH106"/>
    <mergeCell ref="JSI106:JSJ106"/>
    <mergeCell ref="JSK106:JSL106"/>
    <mergeCell ref="JSM106:JSN106"/>
    <mergeCell ref="JSO106:JSP106"/>
    <mergeCell ref="JUM106:JUN106"/>
    <mergeCell ref="JUO106:JUP106"/>
    <mergeCell ref="JUQ106:JUR106"/>
    <mergeCell ref="JUS106:JUT106"/>
    <mergeCell ref="JUU106:JUV106"/>
    <mergeCell ref="JUW106:JUX106"/>
    <mergeCell ref="JUA106:JUB106"/>
    <mergeCell ref="JUC106:JUD106"/>
    <mergeCell ref="JUE106:JUF106"/>
    <mergeCell ref="JUG106:JUH106"/>
    <mergeCell ref="JUI106:JUJ106"/>
    <mergeCell ref="JUK106:JUL106"/>
    <mergeCell ref="JTO106:JTP106"/>
    <mergeCell ref="JTQ106:JTR106"/>
    <mergeCell ref="JTS106:JTT106"/>
    <mergeCell ref="JTU106:JTV106"/>
    <mergeCell ref="JTW106:JTX106"/>
    <mergeCell ref="JTY106:JTZ106"/>
    <mergeCell ref="JVW106:JVX106"/>
    <mergeCell ref="JVY106:JVZ106"/>
    <mergeCell ref="JWA106:JWB106"/>
    <mergeCell ref="JWC106:JWD106"/>
    <mergeCell ref="JWE106:JWF106"/>
    <mergeCell ref="JWG106:JWH106"/>
    <mergeCell ref="JVK106:JVL106"/>
    <mergeCell ref="JVM106:JVN106"/>
    <mergeCell ref="JVO106:JVP106"/>
    <mergeCell ref="JVQ106:JVR106"/>
    <mergeCell ref="JVS106:JVT106"/>
    <mergeCell ref="JVU106:JVV106"/>
    <mergeCell ref="JUY106:JUZ106"/>
    <mergeCell ref="JVA106:JVB106"/>
    <mergeCell ref="JVC106:JVD106"/>
    <mergeCell ref="JVE106:JVF106"/>
    <mergeCell ref="JVG106:JVH106"/>
    <mergeCell ref="JVI106:JVJ106"/>
    <mergeCell ref="JXG106:JXH106"/>
    <mergeCell ref="JXI106:JXJ106"/>
    <mergeCell ref="JXK106:JXL106"/>
    <mergeCell ref="JXM106:JXN106"/>
    <mergeCell ref="JXO106:JXP106"/>
    <mergeCell ref="JXQ106:JXR106"/>
    <mergeCell ref="JWU106:JWV106"/>
    <mergeCell ref="JWW106:JWX106"/>
    <mergeCell ref="JWY106:JWZ106"/>
    <mergeCell ref="JXA106:JXB106"/>
    <mergeCell ref="JXC106:JXD106"/>
    <mergeCell ref="JXE106:JXF106"/>
    <mergeCell ref="JWI106:JWJ106"/>
    <mergeCell ref="JWK106:JWL106"/>
    <mergeCell ref="JWM106:JWN106"/>
    <mergeCell ref="JWO106:JWP106"/>
    <mergeCell ref="JWQ106:JWR106"/>
    <mergeCell ref="JWS106:JWT106"/>
    <mergeCell ref="JYQ106:JYR106"/>
    <mergeCell ref="JYS106:JYT106"/>
    <mergeCell ref="JYU106:JYV106"/>
    <mergeCell ref="JYW106:JYX106"/>
    <mergeCell ref="JYY106:JYZ106"/>
    <mergeCell ref="JZA106:JZB106"/>
    <mergeCell ref="JYE106:JYF106"/>
    <mergeCell ref="JYG106:JYH106"/>
    <mergeCell ref="JYI106:JYJ106"/>
    <mergeCell ref="JYK106:JYL106"/>
    <mergeCell ref="JYM106:JYN106"/>
    <mergeCell ref="JYO106:JYP106"/>
    <mergeCell ref="JXS106:JXT106"/>
    <mergeCell ref="JXU106:JXV106"/>
    <mergeCell ref="JXW106:JXX106"/>
    <mergeCell ref="JXY106:JXZ106"/>
    <mergeCell ref="JYA106:JYB106"/>
    <mergeCell ref="JYC106:JYD106"/>
    <mergeCell ref="KAA106:KAB106"/>
    <mergeCell ref="KAC106:KAD106"/>
    <mergeCell ref="KAE106:KAF106"/>
    <mergeCell ref="KAG106:KAH106"/>
    <mergeCell ref="KAI106:KAJ106"/>
    <mergeCell ref="KAK106:KAL106"/>
    <mergeCell ref="JZO106:JZP106"/>
    <mergeCell ref="JZQ106:JZR106"/>
    <mergeCell ref="JZS106:JZT106"/>
    <mergeCell ref="JZU106:JZV106"/>
    <mergeCell ref="JZW106:JZX106"/>
    <mergeCell ref="JZY106:JZZ106"/>
    <mergeCell ref="JZC106:JZD106"/>
    <mergeCell ref="JZE106:JZF106"/>
    <mergeCell ref="JZG106:JZH106"/>
    <mergeCell ref="JZI106:JZJ106"/>
    <mergeCell ref="JZK106:JZL106"/>
    <mergeCell ref="JZM106:JZN106"/>
    <mergeCell ref="KBK106:KBL106"/>
    <mergeCell ref="KBM106:KBN106"/>
    <mergeCell ref="KBO106:KBP106"/>
    <mergeCell ref="KBQ106:KBR106"/>
    <mergeCell ref="KBS106:KBT106"/>
    <mergeCell ref="KBU106:KBV106"/>
    <mergeCell ref="KAY106:KAZ106"/>
    <mergeCell ref="KBA106:KBB106"/>
    <mergeCell ref="KBC106:KBD106"/>
    <mergeCell ref="KBE106:KBF106"/>
    <mergeCell ref="KBG106:KBH106"/>
    <mergeCell ref="KBI106:KBJ106"/>
    <mergeCell ref="KAM106:KAN106"/>
    <mergeCell ref="KAO106:KAP106"/>
    <mergeCell ref="KAQ106:KAR106"/>
    <mergeCell ref="KAS106:KAT106"/>
    <mergeCell ref="KAU106:KAV106"/>
    <mergeCell ref="KAW106:KAX106"/>
    <mergeCell ref="KCU106:KCV106"/>
    <mergeCell ref="KCW106:KCX106"/>
    <mergeCell ref="KCY106:KCZ106"/>
    <mergeCell ref="KDA106:KDB106"/>
    <mergeCell ref="KDC106:KDD106"/>
    <mergeCell ref="KDE106:KDF106"/>
    <mergeCell ref="KCI106:KCJ106"/>
    <mergeCell ref="KCK106:KCL106"/>
    <mergeCell ref="KCM106:KCN106"/>
    <mergeCell ref="KCO106:KCP106"/>
    <mergeCell ref="KCQ106:KCR106"/>
    <mergeCell ref="KCS106:KCT106"/>
    <mergeCell ref="KBW106:KBX106"/>
    <mergeCell ref="KBY106:KBZ106"/>
    <mergeCell ref="KCA106:KCB106"/>
    <mergeCell ref="KCC106:KCD106"/>
    <mergeCell ref="KCE106:KCF106"/>
    <mergeCell ref="KCG106:KCH106"/>
    <mergeCell ref="KEE106:KEF106"/>
    <mergeCell ref="KEG106:KEH106"/>
    <mergeCell ref="KEI106:KEJ106"/>
    <mergeCell ref="KEK106:KEL106"/>
    <mergeCell ref="KEM106:KEN106"/>
    <mergeCell ref="KEO106:KEP106"/>
    <mergeCell ref="KDS106:KDT106"/>
    <mergeCell ref="KDU106:KDV106"/>
    <mergeCell ref="KDW106:KDX106"/>
    <mergeCell ref="KDY106:KDZ106"/>
    <mergeCell ref="KEA106:KEB106"/>
    <mergeCell ref="KEC106:KED106"/>
    <mergeCell ref="KDG106:KDH106"/>
    <mergeCell ref="KDI106:KDJ106"/>
    <mergeCell ref="KDK106:KDL106"/>
    <mergeCell ref="KDM106:KDN106"/>
    <mergeCell ref="KDO106:KDP106"/>
    <mergeCell ref="KDQ106:KDR106"/>
    <mergeCell ref="KFO106:KFP106"/>
    <mergeCell ref="KFQ106:KFR106"/>
    <mergeCell ref="KFS106:KFT106"/>
    <mergeCell ref="KFU106:KFV106"/>
    <mergeCell ref="KFW106:KFX106"/>
    <mergeCell ref="KFY106:KFZ106"/>
    <mergeCell ref="KFC106:KFD106"/>
    <mergeCell ref="KFE106:KFF106"/>
    <mergeCell ref="KFG106:KFH106"/>
    <mergeCell ref="KFI106:KFJ106"/>
    <mergeCell ref="KFK106:KFL106"/>
    <mergeCell ref="KFM106:KFN106"/>
    <mergeCell ref="KEQ106:KER106"/>
    <mergeCell ref="KES106:KET106"/>
    <mergeCell ref="KEU106:KEV106"/>
    <mergeCell ref="KEW106:KEX106"/>
    <mergeCell ref="KEY106:KEZ106"/>
    <mergeCell ref="KFA106:KFB106"/>
    <mergeCell ref="KGY106:KGZ106"/>
    <mergeCell ref="KHA106:KHB106"/>
    <mergeCell ref="KHC106:KHD106"/>
    <mergeCell ref="KHE106:KHF106"/>
    <mergeCell ref="KHG106:KHH106"/>
    <mergeCell ref="KHI106:KHJ106"/>
    <mergeCell ref="KGM106:KGN106"/>
    <mergeCell ref="KGO106:KGP106"/>
    <mergeCell ref="KGQ106:KGR106"/>
    <mergeCell ref="KGS106:KGT106"/>
    <mergeCell ref="KGU106:KGV106"/>
    <mergeCell ref="KGW106:KGX106"/>
    <mergeCell ref="KGA106:KGB106"/>
    <mergeCell ref="KGC106:KGD106"/>
    <mergeCell ref="KGE106:KGF106"/>
    <mergeCell ref="KGG106:KGH106"/>
    <mergeCell ref="KGI106:KGJ106"/>
    <mergeCell ref="KGK106:KGL106"/>
    <mergeCell ref="KII106:KIJ106"/>
    <mergeCell ref="KIK106:KIL106"/>
    <mergeCell ref="KIM106:KIN106"/>
    <mergeCell ref="KIO106:KIP106"/>
    <mergeCell ref="KIQ106:KIR106"/>
    <mergeCell ref="KIS106:KIT106"/>
    <mergeCell ref="KHW106:KHX106"/>
    <mergeCell ref="KHY106:KHZ106"/>
    <mergeCell ref="KIA106:KIB106"/>
    <mergeCell ref="KIC106:KID106"/>
    <mergeCell ref="KIE106:KIF106"/>
    <mergeCell ref="KIG106:KIH106"/>
    <mergeCell ref="KHK106:KHL106"/>
    <mergeCell ref="KHM106:KHN106"/>
    <mergeCell ref="KHO106:KHP106"/>
    <mergeCell ref="KHQ106:KHR106"/>
    <mergeCell ref="KHS106:KHT106"/>
    <mergeCell ref="KHU106:KHV106"/>
    <mergeCell ref="KJS106:KJT106"/>
    <mergeCell ref="KJU106:KJV106"/>
    <mergeCell ref="KJW106:KJX106"/>
    <mergeCell ref="KJY106:KJZ106"/>
    <mergeCell ref="KKA106:KKB106"/>
    <mergeCell ref="KKC106:KKD106"/>
    <mergeCell ref="KJG106:KJH106"/>
    <mergeCell ref="KJI106:KJJ106"/>
    <mergeCell ref="KJK106:KJL106"/>
    <mergeCell ref="KJM106:KJN106"/>
    <mergeCell ref="KJO106:KJP106"/>
    <mergeCell ref="KJQ106:KJR106"/>
    <mergeCell ref="KIU106:KIV106"/>
    <mergeCell ref="KIW106:KIX106"/>
    <mergeCell ref="KIY106:KIZ106"/>
    <mergeCell ref="KJA106:KJB106"/>
    <mergeCell ref="KJC106:KJD106"/>
    <mergeCell ref="KJE106:KJF106"/>
    <mergeCell ref="KLC106:KLD106"/>
    <mergeCell ref="KLE106:KLF106"/>
    <mergeCell ref="KLG106:KLH106"/>
    <mergeCell ref="KLI106:KLJ106"/>
    <mergeCell ref="KLK106:KLL106"/>
    <mergeCell ref="KLM106:KLN106"/>
    <mergeCell ref="KKQ106:KKR106"/>
    <mergeCell ref="KKS106:KKT106"/>
    <mergeCell ref="KKU106:KKV106"/>
    <mergeCell ref="KKW106:KKX106"/>
    <mergeCell ref="KKY106:KKZ106"/>
    <mergeCell ref="KLA106:KLB106"/>
    <mergeCell ref="KKE106:KKF106"/>
    <mergeCell ref="KKG106:KKH106"/>
    <mergeCell ref="KKI106:KKJ106"/>
    <mergeCell ref="KKK106:KKL106"/>
    <mergeCell ref="KKM106:KKN106"/>
    <mergeCell ref="KKO106:KKP106"/>
    <mergeCell ref="KMM106:KMN106"/>
    <mergeCell ref="KMO106:KMP106"/>
    <mergeCell ref="KMQ106:KMR106"/>
    <mergeCell ref="KMS106:KMT106"/>
    <mergeCell ref="KMU106:KMV106"/>
    <mergeCell ref="KMW106:KMX106"/>
    <mergeCell ref="KMA106:KMB106"/>
    <mergeCell ref="KMC106:KMD106"/>
    <mergeCell ref="KME106:KMF106"/>
    <mergeCell ref="KMG106:KMH106"/>
    <mergeCell ref="KMI106:KMJ106"/>
    <mergeCell ref="KMK106:KML106"/>
    <mergeCell ref="KLO106:KLP106"/>
    <mergeCell ref="KLQ106:KLR106"/>
    <mergeCell ref="KLS106:KLT106"/>
    <mergeCell ref="KLU106:KLV106"/>
    <mergeCell ref="KLW106:KLX106"/>
    <mergeCell ref="KLY106:KLZ106"/>
    <mergeCell ref="KNW106:KNX106"/>
    <mergeCell ref="KNY106:KNZ106"/>
    <mergeCell ref="KOA106:KOB106"/>
    <mergeCell ref="KOC106:KOD106"/>
    <mergeCell ref="KOE106:KOF106"/>
    <mergeCell ref="KOG106:KOH106"/>
    <mergeCell ref="KNK106:KNL106"/>
    <mergeCell ref="KNM106:KNN106"/>
    <mergeCell ref="KNO106:KNP106"/>
    <mergeCell ref="KNQ106:KNR106"/>
    <mergeCell ref="KNS106:KNT106"/>
    <mergeCell ref="KNU106:KNV106"/>
    <mergeCell ref="KMY106:KMZ106"/>
    <mergeCell ref="KNA106:KNB106"/>
    <mergeCell ref="KNC106:KND106"/>
    <mergeCell ref="KNE106:KNF106"/>
    <mergeCell ref="KNG106:KNH106"/>
    <mergeCell ref="KNI106:KNJ106"/>
    <mergeCell ref="KPG106:KPH106"/>
    <mergeCell ref="KPI106:KPJ106"/>
    <mergeCell ref="KPK106:KPL106"/>
    <mergeCell ref="KPM106:KPN106"/>
    <mergeCell ref="KPO106:KPP106"/>
    <mergeCell ref="KPQ106:KPR106"/>
    <mergeCell ref="KOU106:KOV106"/>
    <mergeCell ref="KOW106:KOX106"/>
    <mergeCell ref="KOY106:KOZ106"/>
    <mergeCell ref="KPA106:KPB106"/>
    <mergeCell ref="KPC106:KPD106"/>
    <mergeCell ref="KPE106:KPF106"/>
    <mergeCell ref="KOI106:KOJ106"/>
    <mergeCell ref="KOK106:KOL106"/>
    <mergeCell ref="KOM106:KON106"/>
    <mergeCell ref="KOO106:KOP106"/>
    <mergeCell ref="KOQ106:KOR106"/>
    <mergeCell ref="KOS106:KOT106"/>
    <mergeCell ref="KQQ106:KQR106"/>
    <mergeCell ref="KQS106:KQT106"/>
    <mergeCell ref="KQU106:KQV106"/>
    <mergeCell ref="KQW106:KQX106"/>
    <mergeCell ref="KQY106:KQZ106"/>
    <mergeCell ref="KRA106:KRB106"/>
    <mergeCell ref="KQE106:KQF106"/>
    <mergeCell ref="KQG106:KQH106"/>
    <mergeCell ref="KQI106:KQJ106"/>
    <mergeCell ref="KQK106:KQL106"/>
    <mergeCell ref="KQM106:KQN106"/>
    <mergeCell ref="KQO106:KQP106"/>
    <mergeCell ref="KPS106:KPT106"/>
    <mergeCell ref="KPU106:KPV106"/>
    <mergeCell ref="KPW106:KPX106"/>
    <mergeCell ref="KPY106:KPZ106"/>
    <mergeCell ref="KQA106:KQB106"/>
    <mergeCell ref="KQC106:KQD106"/>
    <mergeCell ref="KSA106:KSB106"/>
    <mergeCell ref="KSC106:KSD106"/>
    <mergeCell ref="KSE106:KSF106"/>
    <mergeCell ref="KSG106:KSH106"/>
    <mergeCell ref="KSI106:KSJ106"/>
    <mergeCell ref="KSK106:KSL106"/>
    <mergeCell ref="KRO106:KRP106"/>
    <mergeCell ref="KRQ106:KRR106"/>
    <mergeCell ref="KRS106:KRT106"/>
    <mergeCell ref="KRU106:KRV106"/>
    <mergeCell ref="KRW106:KRX106"/>
    <mergeCell ref="KRY106:KRZ106"/>
    <mergeCell ref="KRC106:KRD106"/>
    <mergeCell ref="KRE106:KRF106"/>
    <mergeCell ref="KRG106:KRH106"/>
    <mergeCell ref="KRI106:KRJ106"/>
    <mergeCell ref="KRK106:KRL106"/>
    <mergeCell ref="KRM106:KRN106"/>
    <mergeCell ref="KTK106:KTL106"/>
    <mergeCell ref="KTM106:KTN106"/>
    <mergeCell ref="KTO106:KTP106"/>
    <mergeCell ref="KTQ106:KTR106"/>
    <mergeCell ref="KTS106:KTT106"/>
    <mergeCell ref="KTU106:KTV106"/>
    <mergeCell ref="KSY106:KSZ106"/>
    <mergeCell ref="KTA106:KTB106"/>
    <mergeCell ref="KTC106:KTD106"/>
    <mergeCell ref="KTE106:KTF106"/>
    <mergeCell ref="KTG106:KTH106"/>
    <mergeCell ref="KTI106:KTJ106"/>
    <mergeCell ref="KSM106:KSN106"/>
    <mergeCell ref="KSO106:KSP106"/>
    <mergeCell ref="KSQ106:KSR106"/>
    <mergeCell ref="KSS106:KST106"/>
    <mergeCell ref="KSU106:KSV106"/>
    <mergeCell ref="KSW106:KSX106"/>
    <mergeCell ref="KUU106:KUV106"/>
    <mergeCell ref="KUW106:KUX106"/>
    <mergeCell ref="KUY106:KUZ106"/>
    <mergeCell ref="KVA106:KVB106"/>
    <mergeCell ref="KVC106:KVD106"/>
    <mergeCell ref="KVE106:KVF106"/>
    <mergeCell ref="KUI106:KUJ106"/>
    <mergeCell ref="KUK106:KUL106"/>
    <mergeCell ref="KUM106:KUN106"/>
    <mergeCell ref="KUO106:KUP106"/>
    <mergeCell ref="KUQ106:KUR106"/>
    <mergeCell ref="KUS106:KUT106"/>
    <mergeCell ref="KTW106:KTX106"/>
    <mergeCell ref="KTY106:KTZ106"/>
    <mergeCell ref="KUA106:KUB106"/>
    <mergeCell ref="KUC106:KUD106"/>
    <mergeCell ref="KUE106:KUF106"/>
    <mergeCell ref="KUG106:KUH106"/>
    <mergeCell ref="KWE106:KWF106"/>
    <mergeCell ref="KWG106:KWH106"/>
    <mergeCell ref="KWI106:KWJ106"/>
    <mergeCell ref="KWK106:KWL106"/>
    <mergeCell ref="KWM106:KWN106"/>
    <mergeCell ref="KWO106:KWP106"/>
    <mergeCell ref="KVS106:KVT106"/>
    <mergeCell ref="KVU106:KVV106"/>
    <mergeCell ref="KVW106:KVX106"/>
    <mergeCell ref="KVY106:KVZ106"/>
    <mergeCell ref="KWA106:KWB106"/>
    <mergeCell ref="KWC106:KWD106"/>
    <mergeCell ref="KVG106:KVH106"/>
    <mergeCell ref="KVI106:KVJ106"/>
    <mergeCell ref="KVK106:KVL106"/>
    <mergeCell ref="KVM106:KVN106"/>
    <mergeCell ref="KVO106:KVP106"/>
    <mergeCell ref="KVQ106:KVR106"/>
    <mergeCell ref="KXO106:KXP106"/>
    <mergeCell ref="KXQ106:KXR106"/>
    <mergeCell ref="KXS106:KXT106"/>
    <mergeCell ref="KXU106:KXV106"/>
    <mergeCell ref="KXW106:KXX106"/>
    <mergeCell ref="KXY106:KXZ106"/>
    <mergeCell ref="KXC106:KXD106"/>
    <mergeCell ref="KXE106:KXF106"/>
    <mergeCell ref="KXG106:KXH106"/>
    <mergeCell ref="KXI106:KXJ106"/>
    <mergeCell ref="KXK106:KXL106"/>
    <mergeCell ref="KXM106:KXN106"/>
    <mergeCell ref="KWQ106:KWR106"/>
    <mergeCell ref="KWS106:KWT106"/>
    <mergeCell ref="KWU106:KWV106"/>
    <mergeCell ref="KWW106:KWX106"/>
    <mergeCell ref="KWY106:KWZ106"/>
    <mergeCell ref="KXA106:KXB106"/>
    <mergeCell ref="KYY106:KYZ106"/>
    <mergeCell ref="KZA106:KZB106"/>
    <mergeCell ref="KZC106:KZD106"/>
    <mergeCell ref="KZE106:KZF106"/>
    <mergeCell ref="KZG106:KZH106"/>
    <mergeCell ref="KZI106:KZJ106"/>
    <mergeCell ref="KYM106:KYN106"/>
    <mergeCell ref="KYO106:KYP106"/>
    <mergeCell ref="KYQ106:KYR106"/>
    <mergeCell ref="KYS106:KYT106"/>
    <mergeCell ref="KYU106:KYV106"/>
    <mergeCell ref="KYW106:KYX106"/>
    <mergeCell ref="KYA106:KYB106"/>
    <mergeCell ref="KYC106:KYD106"/>
    <mergeCell ref="KYE106:KYF106"/>
    <mergeCell ref="KYG106:KYH106"/>
    <mergeCell ref="KYI106:KYJ106"/>
    <mergeCell ref="KYK106:KYL106"/>
    <mergeCell ref="LAI106:LAJ106"/>
    <mergeCell ref="LAK106:LAL106"/>
    <mergeCell ref="LAM106:LAN106"/>
    <mergeCell ref="LAO106:LAP106"/>
    <mergeCell ref="LAQ106:LAR106"/>
    <mergeCell ref="LAS106:LAT106"/>
    <mergeCell ref="KZW106:KZX106"/>
    <mergeCell ref="KZY106:KZZ106"/>
    <mergeCell ref="LAA106:LAB106"/>
    <mergeCell ref="LAC106:LAD106"/>
    <mergeCell ref="LAE106:LAF106"/>
    <mergeCell ref="LAG106:LAH106"/>
    <mergeCell ref="KZK106:KZL106"/>
    <mergeCell ref="KZM106:KZN106"/>
    <mergeCell ref="KZO106:KZP106"/>
    <mergeCell ref="KZQ106:KZR106"/>
    <mergeCell ref="KZS106:KZT106"/>
    <mergeCell ref="KZU106:KZV106"/>
    <mergeCell ref="LBS106:LBT106"/>
    <mergeCell ref="LBU106:LBV106"/>
    <mergeCell ref="LBW106:LBX106"/>
    <mergeCell ref="LBY106:LBZ106"/>
    <mergeCell ref="LCA106:LCB106"/>
    <mergeCell ref="LCC106:LCD106"/>
    <mergeCell ref="LBG106:LBH106"/>
    <mergeCell ref="LBI106:LBJ106"/>
    <mergeCell ref="LBK106:LBL106"/>
    <mergeCell ref="LBM106:LBN106"/>
    <mergeCell ref="LBO106:LBP106"/>
    <mergeCell ref="LBQ106:LBR106"/>
    <mergeCell ref="LAU106:LAV106"/>
    <mergeCell ref="LAW106:LAX106"/>
    <mergeCell ref="LAY106:LAZ106"/>
    <mergeCell ref="LBA106:LBB106"/>
    <mergeCell ref="LBC106:LBD106"/>
    <mergeCell ref="LBE106:LBF106"/>
    <mergeCell ref="LDC106:LDD106"/>
    <mergeCell ref="LDE106:LDF106"/>
    <mergeCell ref="LDG106:LDH106"/>
    <mergeCell ref="LDI106:LDJ106"/>
    <mergeCell ref="LDK106:LDL106"/>
    <mergeCell ref="LDM106:LDN106"/>
    <mergeCell ref="LCQ106:LCR106"/>
    <mergeCell ref="LCS106:LCT106"/>
    <mergeCell ref="LCU106:LCV106"/>
    <mergeCell ref="LCW106:LCX106"/>
    <mergeCell ref="LCY106:LCZ106"/>
    <mergeCell ref="LDA106:LDB106"/>
    <mergeCell ref="LCE106:LCF106"/>
    <mergeCell ref="LCG106:LCH106"/>
    <mergeCell ref="LCI106:LCJ106"/>
    <mergeCell ref="LCK106:LCL106"/>
    <mergeCell ref="LCM106:LCN106"/>
    <mergeCell ref="LCO106:LCP106"/>
    <mergeCell ref="LEM106:LEN106"/>
    <mergeCell ref="LEO106:LEP106"/>
    <mergeCell ref="LEQ106:LER106"/>
    <mergeCell ref="LES106:LET106"/>
    <mergeCell ref="LEU106:LEV106"/>
    <mergeCell ref="LEW106:LEX106"/>
    <mergeCell ref="LEA106:LEB106"/>
    <mergeCell ref="LEC106:LED106"/>
    <mergeCell ref="LEE106:LEF106"/>
    <mergeCell ref="LEG106:LEH106"/>
    <mergeCell ref="LEI106:LEJ106"/>
    <mergeCell ref="LEK106:LEL106"/>
    <mergeCell ref="LDO106:LDP106"/>
    <mergeCell ref="LDQ106:LDR106"/>
    <mergeCell ref="LDS106:LDT106"/>
    <mergeCell ref="LDU106:LDV106"/>
    <mergeCell ref="LDW106:LDX106"/>
    <mergeCell ref="LDY106:LDZ106"/>
    <mergeCell ref="LFW106:LFX106"/>
    <mergeCell ref="LFY106:LFZ106"/>
    <mergeCell ref="LGA106:LGB106"/>
    <mergeCell ref="LGC106:LGD106"/>
    <mergeCell ref="LGE106:LGF106"/>
    <mergeCell ref="LGG106:LGH106"/>
    <mergeCell ref="LFK106:LFL106"/>
    <mergeCell ref="LFM106:LFN106"/>
    <mergeCell ref="LFO106:LFP106"/>
    <mergeCell ref="LFQ106:LFR106"/>
    <mergeCell ref="LFS106:LFT106"/>
    <mergeCell ref="LFU106:LFV106"/>
    <mergeCell ref="LEY106:LEZ106"/>
    <mergeCell ref="LFA106:LFB106"/>
    <mergeCell ref="LFC106:LFD106"/>
    <mergeCell ref="LFE106:LFF106"/>
    <mergeCell ref="LFG106:LFH106"/>
    <mergeCell ref="LFI106:LFJ106"/>
    <mergeCell ref="LHG106:LHH106"/>
    <mergeCell ref="LHI106:LHJ106"/>
    <mergeCell ref="LHK106:LHL106"/>
    <mergeCell ref="LHM106:LHN106"/>
    <mergeCell ref="LHO106:LHP106"/>
    <mergeCell ref="LHQ106:LHR106"/>
    <mergeCell ref="LGU106:LGV106"/>
    <mergeCell ref="LGW106:LGX106"/>
    <mergeCell ref="LGY106:LGZ106"/>
    <mergeCell ref="LHA106:LHB106"/>
    <mergeCell ref="LHC106:LHD106"/>
    <mergeCell ref="LHE106:LHF106"/>
    <mergeCell ref="LGI106:LGJ106"/>
    <mergeCell ref="LGK106:LGL106"/>
    <mergeCell ref="LGM106:LGN106"/>
    <mergeCell ref="LGO106:LGP106"/>
    <mergeCell ref="LGQ106:LGR106"/>
    <mergeCell ref="LGS106:LGT106"/>
    <mergeCell ref="LIQ106:LIR106"/>
    <mergeCell ref="LIS106:LIT106"/>
    <mergeCell ref="LIU106:LIV106"/>
    <mergeCell ref="LIW106:LIX106"/>
    <mergeCell ref="LIY106:LIZ106"/>
    <mergeCell ref="LJA106:LJB106"/>
    <mergeCell ref="LIE106:LIF106"/>
    <mergeCell ref="LIG106:LIH106"/>
    <mergeCell ref="LII106:LIJ106"/>
    <mergeCell ref="LIK106:LIL106"/>
    <mergeCell ref="LIM106:LIN106"/>
    <mergeCell ref="LIO106:LIP106"/>
    <mergeCell ref="LHS106:LHT106"/>
    <mergeCell ref="LHU106:LHV106"/>
    <mergeCell ref="LHW106:LHX106"/>
    <mergeCell ref="LHY106:LHZ106"/>
    <mergeCell ref="LIA106:LIB106"/>
    <mergeCell ref="LIC106:LID106"/>
    <mergeCell ref="LKA106:LKB106"/>
    <mergeCell ref="LKC106:LKD106"/>
    <mergeCell ref="LKE106:LKF106"/>
    <mergeCell ref="LKG106:LKH106"/>
    <mergeCell ref="LKI106:LKJ106"/>
    <mergeCell ref="LKK106:LKL106"/>
    <mergeCell ref="LJO106:LJP106"/>
    <mergeCell ref="LJQ106:LJR106"/>
    <mergeCell ref="LJS106:LJT106"/>
    <mergeCell ref="LJU106:LJV106"/>
    <mergeCell ref="LJW106:LJX106"/>
    <mergeCell ref="LJY106:LJZ106"/>
    <mergeCell ref="LJC106:LJD106"/>
    <mergeCell ref="LJE106:LJF106"/>
    <mergeCell ref="LJG106:LJH106"/>
    <mergeCell ref="LJI106:LJJ106"/>
    <mergeCell ref="LJK106:LJL106"/>
    <mergeCell ref="LJM106:LJN106"/>
    <mergeCell ref="LLK106:LLL106"/>
    <mergeCell ref="LLM106:LLN106"/>
    <mergeCell ref="LLO106:LLP106"/>
    <mergeCell ref="LLQ106:LLR106"/>
    <mergeCell ref="LLS106:LLT106"/>
    <mergeCell ref="LLU106:LLV106"/>
    <mergeCell ref="LKY106:LKZ106"/>
    <mergeCell ref="LLA106:LLB106"/>
    <mergeCell ref="LLC106:LLD106"/>
    <mergeCell ref="LLE106:LLF106"/>
    <mergeCell ref="LLG106:LLH106"/>
    <mergeCell ref="LLI106:LLJ106"/>
    <mergeCell ref="LKM106:LKN106"/>
    <mergeCell ref="LKO106:LKP106"/>
    <mergeCell ref="LKQ106:LKR106"/>
    <mergeCell ref="LKS106:LKT106"/>
    <mergeCell ref="LKU106:LKV106"/>
    <mergeCell ref="LKW106:LKX106"/>
    <mergeCell ref="LMU106:LMV106"/>
    <mergeCell ref="LMW106:LMX106"/>
    <mergeCell ref="LMY106:LMZ106"/>
    <mergeCell ref="LNA106:LNB106"/>
    <mergeCell ref="LNC106:LND106"/>
    <mergeCell ref="LNE106:LNF106"/>
    <mergeCell ref="LMI106:LMJ106"/>
    <mergeCell ref="LMK106:LML106"/>
    <mergeCell ref="LMM106:LMN106"/>
    <mergeCell ref="LMO106:LMP106"/>
    <mergeCell ref="LMQ106:LMR106"/>
    <mergeCell ref="LMS106:LMT106"/>
    <mergeCell ref="LLW106:LLX106"/>
    <mergeCell ref="LLY106:LLZ106"/>
    <mergeCell ref="LMA106:LMB106"/>
    <mergeCell ref="LMC106:LMD106"/>
    <mergeCell ref="LME106:LMF106"/>
    <mergeCell ref="LMG106:LMH106"/>
    <mergeCell ref="LOE106:LOF106"/>
    <mergeCell ref="LOG106:LOH106"/>
    <mergeCell ref="LOI106:LOJ106"/>
    <mergeCell ref="LOK106:LOL106"/>
    <mergeCell ref="LOM106:LON106"/>
    <mergeCell ref="LOO106:LOP106"/>
    <mergeCell ref="LNS106:LNT106"/>
    <mergeCell ref="LNU106:LNV106"/>
    <mergeCell ref="LNW106:LNX106"/>
    <mergeCell ref="LNY106:LNZ106"/>
    <mergeCell ref="LOA106:LOB106"/>
    <mergeCell ref="LOC106:LOD106"/>
    <mergeCell ref="LNG106:LNH106"/>
    <mergeCell ref="LNI106:LNJ106"/>
    <mergeCell ref="LNK106:LNL106"/>
    <mergeCell ref="LNM106:LNN106"/>
    <mergeCell ref="LNO106:LNP106"/>
    <mergeCell ref="LNQ106:LNR106"/>
    <mergeCell ref="LPO106:LPP106"/>
    <mergeCell ref="LPQ106:LPR106"/>
    <mergeCell ref="LPS106:LPT106"/>
    <mergeCell ref="LPU106:LPV106"/>
    <mergeCell ref="LPW106:LPX106"/>
    <mergeCell ref="LPY106:LPZ106"/>
    <mergeCell ref="LPC106:LPD106"/>
    <mergeCell ref="LPE106:LPF106"/>
    <mergeCell ref="LPG106:LPH106"/>
    <mergeCell ref="LPI106:LPJ106"/>
    <mergeCell ref="LPK106:LPL106"/>
    <mergeCell ref="LPM106:LPN106"/>
    <mergeCell ref="LOQ106:LOR106"/>
    <mergeCell ref="LOS106:LOT106"/>
    <mergeCell ref="LOU106:LOV106"/>
    <mergeCell ref="LOW106:LOX106"/>
    <mergeCell ref="LOY106:LOZ106"/>
    <mergeCell ref="LPA106:LPB106"/>
    <mergeCell ref="LQY106:LQZ106"/>
    <mergeCell ref="LRA106:LRB106"/>
    <mergeCell ref="LRC106:LRD106"/>
    <mergeCell ref="LRE106:LRF106"/>
    <mergeCell ref="LRG106:LRH106"/>
    <mergeCell ref="LRI106:LRJ106"/>
    <mergeCell ref="LQM106:LQN106"/>
    <mergeCell ref="LQO106:LQP106"/>
    <mergeCell ref="LQQ106:LQR106"/>
    <mergeCell ref="LQS106:LQT106"/>
    <mergeCell ref="LQU106:LQV106"/>
    <mergeCell ref="LQW106:LQX106"/>
    <mergeCell ref="LQA106:LQB106"/>
    <mergeCell ref="LQC106:LQD106"/>
    <mergeCell ref="LQE106:LQF106"/>
    <mergeCell ref="LQG106:LQH106"/>
    <mergeCell ref="LQI106:LQJ106"/>
    <mergeCell ref="LQK106:LQL106"/>
    <mergeCell ref="LSI106:LSJ106"/>
    <mergeCell ref="LSK106:LSL106"/>
    <mergeCell ref="LSM106:LSN106"/>
    <mergeCell ref="LSO106:LSP106"/>
    <mergeCell ref="LSQ106:LSR106"/>
    <mergeCell ref="LSS106:LST106"/>
    <mergeCell ref="LRW106:LRX106"/>
    <mergeCell ref="LRY106:LRZ106"/>
    <mergeCell ref="LSA106:LSB106"/>
    <mergeCell ref="LSC106:LSD106"/>
    <mergeCell ref="LSE106:LSF106"/>
    <mergeCell ref="LSG106:LSH106"/>
    <mergeCell ref="LRK106:LRL106"/>
    <mergeCell ref="LRM106:LRN106"/>
    <mergeCell ref="LRO106:LRP106"/>
    <mergeCell ref="LRQ106:LRR106"/>
    <mergeCell ref="LRS106:LRT106"/>
    <mergeCell ref="LRU106:LRV106"/>
    <mergeCell ref="LTS106:LTT106"/>
    <mergeCell ref="LTU106:LTV106"/>
    <mergeCell ref="LTW106:LTX106"/>
    <mergeCell ref="LTY106:LTZ106"/>
    <mergeCell ref="LUA106:LUB106"/>
    <mergeCell ref="LUC106:LUD106"/>
    <mergeCell ref="LTG106:LTH106"/>
    <mergeCell ref="LTI106:LTJ106"/>
    <mergeCell ref="LTK106:LTL106"/>
    <mergeCell ref="LTM106:LTN106"/>
    <mergeCell ref="LTO106:LTP106"/>
    <mergeCell ref="LTQ106:LTR106"/>
    <mergeCell ref="LSU106:LSV106"/>
    <mergeCell ref="LSW106:LSX106"/>
    <mergeCell ref="LSY106:LSZ106"/>
    <mergeCell ref="LTA106:LTB106"/>
    <mergeCell ref="LTC106:LTD106"/>
    <mergeCell ref="LTE106:LTF106"/>
    <mergeCell ref="LVC106:LVD106"/>
    <mergeCell ref="LVE106:LVF106"/>
    <mergeCell ref="LVG106:LVH106"/>
    <mergeCell ref="LVI106:LVJ106"/>
    <mergeCell ref="LVK106:LVL106"/>
    <mergeCell ref="LVM106:LVN106"/>
    <mergeCell ref="LUQ106:LUR106"/>
    <mergeCell ref="LUS106:LUT106"/>
    <mergeCell ref="LUU106:LUV106"/>
    <mergeCell ref="LUW106:LUX106"/>
    <mergeCell ref="LUY106:LUZ106"/>
    <mergeCell ref="LVA106:LVB106"/>
    <mergeCell ref="LUE106:LUF106"/>
    <mergeCell ref="LUG106:LUH106"/>
    <mergeCell ref="LUI106:LUJ106"/>
    <mergeCell ref="LUK106:LUL106"/>
    <mergeCell ref="LUM106:LUN106"/>
    <mergeCell ref="LUO106:LUP106"/>
    <mergeCell ref="LWM106:LWN106"/>
    <mergeCell ref="LWO106:LWP106"/>
    <mergeCell ref="LWQ106:LWR106"/>
    <mergeCell ref="LWS106:LWT106"/>
    <mergeCell ref="LWU106:LWV106"/>
    <mergeCell ref="LWW106:LWX106"/>
    <mergeCell ref="LWA106:LWB106"/>
    <mergeCell ref="LWC106:LWD106"/>
    <mergeCell ref="LWE106:LWF106"/>
    <mergeCell ref="LWG106:LWH106"/>
    <mergeCell ref="LWI106:LWJ106"/>
    <mergeCell ref="LWK106:LWL106"/>
    <mergeCell ref="LVO106:LVP106"/>
    <mergeCell ref="LVQ106:LVR106"/>
    <mergeCell ref="LVS106:LVT106"/>
    <mergeCell ref="LVU106:LVV106"/>
    <mergeCell ref="LVW106:LVX106"/>
    <mergeCell ref="LVY106:LVZ106"/>
    <mergeCell ref="LXW106:LXX106"/>
    <mergeCell ref="LXY106:LXZ106"/>
    <mergeCell ref="LYA106:LYB106"/>
    <mergeCell ref="LYC106:LYD106"/>
    <mergeCell ref="LYE106:LYF106"/>
    <mergeCell ref="LYG106:LYH106"/>
    <mergeCell ref="LXK106:LXL106"/>
    <mergeCell ref="LXM106:LXN106"/>
    <mergeCell ref="LXO106:LXP106"/>
    <mergeCell ref="LXQ106:LXR106"/>
    <mergeCell ref="LXS106:LXT106"/>
    <mergeCell ref="LXU106:LXV106"/>
    <mergeCell ref="LWY106:LWZ106"/>
    <mergeCell ref="LXA106:LXB106"/>
    <mergeCell ref="LXC106:LXD106"/>
    <mergeCell ref="LXE106:LXF106"/>
    <mergeCell ref="LXG106:LXH106"/>
    <mergeCell ref="LXI106:LXJ106"/>
    <mergeCell ref="LZG106:LZH106"/>
    <mergeCell ref="LZI106:LZJ106"/>
    <mergeCell ref="LZK106:LZL106"/>
    <mergeCell ref="LZM106:LZN106"/>
    <mergeCell ref="LZO106:LZP106"/>
    <mergeCell ref="LZQ106:LZR106"/>
    <mergeCell ref="LYU106:LYV106"/>
    <mergeCell ref="LYW106:LYX106"/>
    <mergeCell ref="LYY106:LYZ106"/>
    <mergeCell ref="LZA106:LZB106"/>
    <mergeCell ref="LZC106:LZD106"/>
    <mergeCell ref="LZE106:LZF106"/>
    <mergeCell ref="LYI106:LYJ106"/>
    <mergeCell ref="LYK106:LYL106"/>
    <mergeCell ref="LYM106:LYN106"/>
    <mergeCell ref="LYO106:LYP106"/>
    <mergeCell ref="LYQ106:LYR106"/>
    <mergeCell ref="LYS106:LYT106"/>
    <mergeCell ref="MAQ106:MAR106"/>
    <mergeCell ref="MAS106:MAT106"/>
    <mergeCell ref="MAU106:MAV106"/>
    <mergeCell ref="MAW106:MAX106"/>
    <mergeCell ref="MAY106:MAZ106"/>
    <mergeCell ref="MBA106:MBB106"/>
    <mergeCell ref="MAE106:MAF106"/>
    <mergeCell ref="MAG106:MAH106"/>
    <mergeCell ref="MAI106:MAJ106"/>
    <mergeCell ref="MAK106:MAL106"/>
    <mergeCell ref="MAM106:MAN106"/>
    <mergeCell ref="MAO106:MAP106"/>
    <mergeCell ref="LZS106:LZT106"/>
    <mergeCell ref="LZU106:LZV106"/>
    <mergeCell ref="LZW106:LZX106"/>
    <mergeCell ref="LZY106:LZZ106"/>
    <mergeCell ref="MAA106:MAB106"/>
    <mergeCell ref="MAC106:MAD106"/>
    <mergeCell ref="MCA106:MCB106"/>
    <mergeCell ref="MCC106:MCD106"/>
    <mergeCell ref="MCE106:MCF106"/>
    <mergeCell ref="MCG106:MCH106"/>
    <mergeCell ref="MCI106:MCJ106"/>
    <mergeCell ref="MCK106:MCL106"/>
    <mergeCell ref="MBO106:MBP106"/>
    <mergeCell ref="MBQ106:MBR106"/>
    <mergeCell ref="MBS106:MBT106"/>
    <mergeCell ref="MBU106:MBV106"/>
    <mergeCell ref="MBW106:MBX106"/>
    <mergeCell ref="MBY106:MBZ106"/>
    <mergeCell ref="MBC106:MBD106"/>
    <mergeCell ref="MBE106:MBF106"/>
    <mergeCell ref="MBG106:MBH106"/>
    <mergeCell ref="MBI106:MBJ106"/>
    <mergeCell ref="MBK106:MBL106"/>
    <mergeCell ref="MBM106:MBN106"/>
    <mergeCell ref="MDK106:MDL106"/>
    <mergeCell ref="MDM106:MDN106"/>
    <mergeCell ref="MDO106:MDP106"/>
    <mergeCell ref="MDQ106:MDR106"/>
    <mergeCell ref="MDS106:MDT106"/>
    <mergeCell ref="MDU106:MDV106"/>
    <mergeCell ref="MCY106:MCZ106"/>
    <mergeCell ref="MDA106:MDB106"/>
    <mergeCell ref="MDC106:MDD106"/>
    <mergeCell ref="MDE106:MDF106"/>
    <mergeCell ref="MDG106:MDH106"/>
    <mergeCell ref="MDI106:MDJ106"/>
    <mergeCell ref="MCM106:MCN106"/>
    <mergeCell ref="MCO106:MCP106"/>
    <mergeCell ref="MCQ106:MCR106"/>
    <mergeCell ref="MCS106:MCT106"/>
    <mergeCell ref="MCU106:MCV106"/>
    <mergeCell ref="MCW106:MCX106"/>
    <mergeCell ref="MEU106:MEV106"/>
    <mergeCell ref="MEW106:MEX106"/>
    <mergeCell ref="MEY106:MEZ106"/>
    <mergeCell ref="MFA106:MFB106"/>
    <mergeCell ref="MFC106:MFD106"/>
    <mergeCell ref="MFE106:MFF106"/>
    <mergeCell ref="MEI106:MEJ106"/>
    <mergeCell ref="MEK106:MEL106"/>
    <mergeCell ref="MEM106:MEN106"/>
    <mergeCell ref="MEO106:MEP106"/>
    <mergeCell ref="MEQ106:MER106"/>
    <mergeCell ref="MES106:MET106"/>
    <mergeCell ref="MDW106:MDX106"/>
    <mergeCell ref="MDY106:MDZ106"/>
    <mergeCell ref="MEA106:MEB106"/>
    <mergeCell ref="MEC106:MED106"/>
    <mergeCell ref="MEE106:MEF106"/>
    <mergeCell ref="MEG106:MEH106"/>
    <mergeCell ref="MGE106:MGF106"/>
    <mergeCell ref="MGG106:MGH106"/>
    <mergeCell ref="MGI106:MGJ106"/>
    <mergeCell ref="MGK106:MGL106"/>
    <mergeCell ref="MGM106:MGN106"/>
    <mergeCell ref="MGO106:MGP106"/>
    <mergeCell ref="MFS106:MFT106"/>
    <mergeCell ref="MFU106:MFV106"/>
    <mergeCell ref="MFW106:MFX106"/>
    <mergeCell ref="MFY106:MFZ106"/>
    <mergeCell ref="MGA106:MGB106"/>
    <mergeCell ref="MGC106:MGD106"/>
    <mergeCell ref="MFG106:MFH106"/>
    <mergeCell ref="MFI106:MFJ106"/>
    <mergeCell ref="MFK106:MFL106"/>
    <mergeCell ref="MFM106:MFN106"/>
    <mergeCell ref="MFO106:MFP106"/>
    <mergeCell ref="MFQ106:MFR106"/>
    <mergeCell ref="MHO106:MHP106"/>
    <mergeCell ref="MHQ106:MHR106"/>
    <mergeCell ref="MHS106:MHT106"/>
    <mergeCell ref="MHU106:MHV106"/>
    <mergeCell ref="MHW106:MHX106"/>
    <mergeCell ref="MHY106:MHZ106"/>
    <mergeCell ref="MHC106:MHD106"/>
    <mergeCell ref="MHE106:MHF106"/>
    <mergeCell ref="MHG106:MHH106"/>
    <mergeCell ref="MHI106:MHJ106"/>
    <mergeCell ref="MHK106:MHL106"/>
    <mergeCell ref="MHM106:MHN106"/>
    <mergeCell ref="MGQ106:MGR106"/>
    <mergeCell ref="MGS106:MGT106"/>
    <mergeCell ref="MGU106:MGV106"/>
    <mergeCell ref="MGW106:MGX106"/>
    <mergeCell ref="MGY106:MGZ106"/>
    <mergeCell ref="MHA106:MHB106"/>
    <mergeCell ref="MIY106:MIZ106"/>
    <mergeCell ref="MJA106:MJB106"/>
    <mergeCell ref="MJC106:MJD106"/>
    <mergeCell ref="MJE106:MJF106"/>
    <mergeCell ref="MJG106:MJH106"/>
    <mergeCell ref="MJI106:MJJ106"/>
    <mergeCell ref="MIM106:MIN106"/>
    <mergeCell ref="MIO106:MIP106"/>
    <mergeCell ref="MIQ106:MIR106"/>
    <mergeCell ref="MIS106:MIT106"/>
    <mergeCell ref="MIU106:MIV106"/>
    <mergeCell ref="MIW106:MIX106"/>
    <mergeCell ref="MIA106:MIB106"/>
    <mergeCell ref="MIC106:MID106"/>
    <mergeCell ref="MIE106:MIF106"/>
    <mergeCell ref="MIG106:MIH106"/>
    <mergeCell ref="MII106:MIJ106"/>
    <mergeCell ref="MIK106:MIL106"/>
    <mergeCell ref="MKI106:MKJ106"/>
    <mergeCell ref="MKK106:MKL106"/>
    <mergeCell ref="MKM106:MKN106"/>
    <mergeCell ref="MKO106:MKP106"/>
    <mergeCell ref="MKQ106:MKR106"/>
    <mergeCell ref="MKS106:MKT106"/>
    <mergeCell ref="MJW106:MJX106"/>
    <mergeCell ref="MJY106:MJZ106"/>
    <mergeCell ref="MKA106:MKB106"/>
    <mergeCell ref="MKC106:MKD106"/>
    <mergeCell ref="MKE106:MKF106"/>
    <mergeCell ref="MKG106:MKH106"/>
    <mergeCell ref="MJK106:MJL106"/>
    <mergeCell ref="MJM106:MJN106"/>
    <mergeCell ref="MJO106:MJP106"/>
    <mergeCell ref="MJQ106:MJR106"/>
    <mergeCell ref="MJS106:MJT106"/>
    <mergeCell ref="MJU106:MJV106"/>
    <mergeCell ref="MLS106:MLT106"/>
    <mergeCell ref="MLU106:MLV106"/>
    <mergeCell ref="MLW106:MLX106"/>
    <mergeCell ref="MLY106:MLZ106"/>
    <mergeCell ref="MMA106:MMB106"/>
    <mergeCell ref="MMC106:MMD106"/>
    <mergeCell ref="MLG106:MLH106"/>
    <mergeCell ref="MLI106:MLJ106"/>
    <mergeCell ref="MLK106:MLL106"/>
    <mergeCell ref="MLM106:MLN106"/>
    <mergeCell ref="MLO106:MLP106"/>
    <mergeCell ref="MLQ106:MLR106"/>
    <mergeCell ref="MKU106:MKV106"/>
    <mergeCell ref="MKW106:MKX106"/>
    <mergeCell ref="MKY106:MKZ106"/>
    <mergeCell ref="MLA106:MLB106"/>
    <mergeCell ref="MLC106:MLD106"/>
    <mergeCell ref="MLE106:MLF106"/>
    <mergeCell ref="MNC106:MND106"/>
    <mergeCell ref="MNE106:MNF106"/>
    <mergeCell ref="MNG106:MNH106"/>
    <mergeCell ref="MNI106:MNJ106"/>
    <mergeCell ref="MNK106:MNL106"/>
    <mergeCell ref="MNM106:MNN106"/>
    <mergeCell ref="MMQ106:MMR106"/>
    <mergeCell ref="MMS106:MMT106"/>
    <mergeCell ref="MMU106:MMV106"/>
    <mergeCell ref="MMW106:MMX106"/>
    <mergeCell ref="MMY106:MMZ106"/>
    <mergeCell ref="MNA106:MNB106"/>
    <mergeCell ref="MME106:MMF106"/>
    <mergeCell ref="MMG106:MMH106"/>
    <mergeCell ref="MMI106:MMJ106"/>
    <mergeCell ref="MMK106:MML106"/>
    <mergeCell ref="MMM106:MMN106"/>
    <mergeCell ref="MMO106:MMP106"/>
    <mergeCell ref="MOM106:MON106"/>
    <mergeCell ref="MOO106:MOP106"/>
    <mergeCell ref="MOQ106:MOR106"/>
    <mergeCell ref="MOS106:MOT106"/>
    <mergeCell ref="MOU106:MOV106"/>
    <mergeCell ref="MOW106:MOX106"/>
    <mergeCell ref="MOA106:MOB106"/>
    <mergeCell ref="MOC106:MOD106"/>
    <mergeCell ref="MOE106:MOF106"/>
    <mergeCell ref="MOG106:MOH106"/>
    <mergeCell ref="MOI106:MOJ106"/>
    <mergeCell ref="MOK106:MOL106"/>
    <mergeCell ref="MNO106:MNP106"/>
    <mergeCell ref="MNQ106:MNR106"/>
    <mergeCell ref="MNS106:MNT106"/>
    <mergeCell ref="MNU106:MNV106"/>
    <mergeCell ref="MNW106:MNX106"/>
    <mergeCell ref="MNY106:MNZ106"/>
    <mergeCell ref="MPW106:MPX106"/>
    <mergeCell ref="MPY106:MPZ106"/>
    <mergeCell ref="MQA106:MQB106"/>
    <mergeCell ref="MQC106:MQD106"/>
    <mergeCell ref="MQE106:MQF106"/>
    <mergeCell ref="MQG106:MQH106"/>
    <mergeCell ref="MPK106:MPL106"/>
    <mergeCell ref="MPM106:MPN106"/>
    <mergeCell ref="MPO106:MPP106"/>
    <mergeCell ref="MPQ106:MPR106"/>
    <mergeCell ref="MPS106:MPT106"/>
    <mergeCell ref="MPU106:MPV106"/>
    <mergeCell ref="MOY106:MOZ106"/>
    <mergeCell ref="MPA106:MPB106"/>
    <mergeCell ref="MPC106:MPD106"/>
    <mergeCell ref="MPE106:MPF106"/>
    <mergeCell ref="MPG106:MPH106"/>
    <mergeCell ref="MPI106:MPJ106"/>
    <mergeCell ref="MRG106:MRH106"/>
    <mergeCell ref="MRI106:MRJ106"/>
    <mergeCell ref="MRK106:MRL106"/>
    <mergeCell ref="MRM106:MRN106"/>
    <mergeCell ref="MRO106:MRP106"/>
    <mergeCell ref="MRQ106:MRR106"/>
    <mergeCell ref="MQU106:MQV106"/>
    <mergeCell ref="MQW106:MQX106"/>
    <mergeCell ref="MQY106:MQZ106"/>
    <mergeCell ref="MRA106:MRB106"/>
    <mergeCell ref="MRC106:MRD106"/>
    <mergeCell ref="MRE106:MRF106"/>
    <mergeCell ref="MQI106:MQJ106"/>
    <mergeCell ref="MQK106:MQL106"/>
    <mergeCell ref="MQM106:MQN106"/>
    <mergeCell ref="MQO106:MQP106"/>
    <mergeCell ref="MQQ106:MQR106"/>
    <mergeCell ref="MQS106:MQT106"/>
    <mergeCell ref="MSQ106:MSR106"/>
    <mergeCell ref="MSS106:MST106"/>
    <mergeCell ref="MSU106:MSV106"/>
    <mergeCell ref="MSW106:MSX106"/>
    <mergeCell ref="MSY106:MSZ106"/>
    <mergeCell ref="MTA106:MTB106"/>
    <mergeCell ref="MSE106:MSF106"/>
    <mergeCell ref="MSG106:MSH106"/>
    <mergeCell ref="MSI106:MSJ106"/>
    <mergeCell ref="MSK106:MSL106"/>
    <mergeCell ref="MSM106:MSN106"/>
    <mergeCell ref="MSO106:MSP106"/>
    <mergeCell ref="MRS106:MRT106"/>
    <mergeCell ref="MRU106:MRV106"/>
    <mergeCell ref="MRW106:MRX106"/>
    <mergeCell ref="MRY106:MRZ106"/>
    <mergeCell ref="MSA106:MSB106"/>
    <mergeCell ref="MSC106:MSD106"/>
    <mergeCell ref="MUA106:MUB106"/>
    <mergeCell ref="MUC106:MUD106"/>
    <mergeCell ref="MUE106:MUF106"/>
    <mergeCell ref="MUG106:MUH106"/>
    <mergeCell ref="MUI106:MUJ106"/>
    <mergeCell ref="MUK106:MUL106"/>
    <mergeCell ref="MTO106:MTP106"/>
    <mergeCell ref="MTQ106:MTR106"/>
    <mergeCell ref="MTS106:MTT106"/>
    <mergeCell ref="MTU106:MTV106"/>
    <mergeCell ref="MTW106:MTX106"/>
    <mergeCell ref="MTY106:MTZ106"/>
    <mergeCell ref="MTC106:MTD106"/>
    <mergeCell ref="MTE106:MTF106"/>
    <mergeCell ref="MTG106:MTH106"/>
    <mergeCell ref="MTI106:MTJ106"/>
    <mergeCell ref="MTK106:MTL106"/>
    <mergeCell ref="MTM106:MTN106"/>
    <mergeCell ref="MVK106:MVL106"/>
    <mergeCell ref="MVM106:MVN106"/>
    <mergeCell ref="MVO106:MVP106"/>
    <mergeCell ref="MVQ106:MVR106"/>
    <mergeCell ref="MVS106:MVT106"/>
    <mergeCell ref="MVU106:MVV106"/>
    <mergeCell ref="MUY106:MUZ106"/>
    <mergeCell ref="MVA106:MVB106"/>
    <mergeCell ref="MVC106:MVD106"/>
    <mergeCell ref="MVE106:MVF106"/>
    <mergeCell ref="MVG106:MVH106"/>
    <mergeCell ref="MVI106:MVJ106"/>
    <mergeCell ref="MUM106:MUN106"/>
    <mergeCell ref="MUO106:MUP106"/>
    <mergeCell ref="MUQ106:MUR106"/>
    <mergeCell ref="MUS106:MUT106"/>
    <mergeCell ref="MUU106:MUV106"/>
    <mergeCell ref="MUW106:MUX106"/>
    <mergeCell ref="MWU106:MWV106"/>
    <mergeCell ref="MWW106:MWX106"/>
    <mergeCell ref="MWY106:MWZ106"/>
    <mergeCell ref="MXA106:MXB106"/>
    <mergeCell ref="MXC106:MXD106"/>
    <mergeCell ref="MXE106:MXF106"/>
    <mergeCell ref="MWI106:MWJ106"/>
    <mergeCell ref="MWK106:MWL106"/>
    <mergeCell ref="MWM106:MWN106"/>
    <mergeCell ref="MWO106:MWP106"/>
    <mergeCell ref="MWQ106:MWR106"/>
    <mergeCell ref="MWS106:MWT106"/>
    <mergeCell ref="MVW106:MVX106"/>
    <mergeCell ref="MVY106:MVZ106"/>
    <mergeCell ref="MWA106:MWB106"/>
    <mergeCell ref="MWC106:MWD106"/>
    <mergeCell ref="MWE106:MWF106"/>
    <mergeCell ref="MWG106:MWH106"/>
    <mergeCell ref="MYE106:MYF106"/>
    <mergeCell ref="MYG106:MYH106"/>
    <mergeCell ref="MYI106:MYJ106"/>
    <mergeCell ref="MYK106:MYL106"/>
    <mergeCell ref="MYM106:MYN106"/>
    <mergeCell ref="MYO106:MYP106"/>
    <mergeCell ref="MXS106:MXT106"/>
    <mergeCell ref="MXU106:MXV106"/>
    <mergeCell ref="MXW106:MXX106"/>
    <mergeCell ref="MXY106:MXZ106"/>
    <mergeCell ref="MYA106:MYB106"/>
    <mergeCell ref="MYC106:MYD106"/>
    <mergeCell ref="MXG106:MXH106"/>
    <mergeCell ref="MXI106:MXJ106"/>
    <mergeCell ref="MXK106:MXL106"/>
    <mergeCell ref="MXM106:MXN106"/>
    <mergeCell ref="MXO106:MXP106"/>
    <mergeCell ref="MXQ106:MXR106"/>
    <mergeCell ref="MZO106:MZP106"/>
    <mergeCell ref="MZQ106:MZR106"/>
    <mergeCell ref="MZS106:MZT106"/>
    <mergeCell ref="MZU106:MZV106"/>
    <mergeCell ref="MZW106:MZX106"/>
    <mergeCell ref="MZY106:MZZ106"/>
    <mergeCell ref="MZC106:MZD106"/>
    <mergeCell ref="MZE106:MZF106"/>
    <mergeCell ref="MZG106:MZH106"/>
    <mergeCell ref="MZI106:MZJ106"/>
    <mergeCell ref="MZK106:MZL106"/>
    <mergeCell ref="MZM106:MZN106"/>
    <mergeCell ref="MYQ106:MYR106"/>
    <mergeCell ref="MYS106:MYT106"/>
    <mergeCell ref="MYU106:MYV106"/>
    <mergeCell ref="MYW106:MYX106"/>
    <mergeCell ref="MYY106:MYZ106"/>
    <mergeCell ref="MZA106:MZB106"/>
    <mergeCell ref="NAY106:NAZ106"/>
    <mergeCell ref="NBA106:NBB106"/>
    <mergeCell ref="NBC106:NBD106"/>
    <mergeCell ref="NBE106:NBF106"/>
    <mergeCell ref="NBG106:NBH106"/>
    <mergeCell ref="NBI106:NBJ106"/>
    <mergeCell ref="NAM106:NAN106"/>
    <mergeCell ref="NAO106:NAP106"/>
    <mergeCell ref="NAQ106:NAR106"/>
    <mergeCell ref="NAS106:NAT106"/>
    <mergeCell ref="NAU106:NAV106"/>
    <mergeCell ref="NAW106:NAX106"/>
    <mergeCell ref="NAA106:NAB106"/>
    <mergeCell ref="NAC106:NAD106"/>
    <mergeCell ref="NAE106:NAF106"/>
    <mergeCell ref="NAG106:NAH106"/>
    <mergeCell ref="NAI106:NAJ106"/>
    <mergeCell ref="NAK106:NAL106"/>
    <mergeCell ref="NCI106:NCJ106"/>
    <mergeCell ref="NCK106:NCL106"/>
    <mergeCell ref="NCM106:NCN106"/>
    <mergeCell ref="NCO106:NCP106"/>
    <mergeCell ref="NCQ106:NCR106"/>
    <mergeCell ref="NCS106:NCT106"/>
    <mergeCell ref="NBW106:NBX106"/>
    <mergeCell ref="NBY106:NBZ106"/>
    <mergeCell ref="NCA106:NCB106"/>
    <mergeCell ref="NCC106:NCD106"/>
    <mergeCell ref="NCE106:NCF106"/>
    <mergeCell ref="NCG106:NCH106"/>
    <mergeCell ref="NBK106:NBL106"/>
    <mergeCell ref="NBM106:NBN106"/>
    <mergeCell ref="NBO106:NBP106"/>
    <mergeCell ref="NBQ106:NBR106"/>
    <mergeCell ref="NBS106:NBT106"/>
    <mergeCell ref="NBU106:NBV106"/>
    <mergeCell ref="NDS106:NDT106"/>
    <mergeCell ref="NDU106:NDV106"/>
    <mergeCell ref="NDW106:NDX106"/>
    <mergeCell ref="NDY106:NDZ106"/>
    <mergeCell ref="NEA106:NEB106"/>
    <mergeCell ref="NEC106:NED106"/>
    <mergeCell ref="NDG106:NDH106"/>
    <mergeCell ref="NDI106:NDJ106"/>
    <mergeCell ref="NDK106:NDL106"/>
    <mergeCell ref="NDM106:NDN106"/>
    <mergeCell ref="NDO106:NDP106"/>
    <mergeCell ref="NDQ106:NDR106"/>
    <mergeCell ref="NCU106:NCV106"/>
    <mergeCell ref="NCW106:NCX106"/>
    <mergeCell ref="NCY106:NCZ106"/>
    <mergeCell ref="NDA106:NDB106"/>
    <mergeCell ref="NDC106:NDD106"/>
    <mergeCell ref="NDE106:NDF106"/>
    <mergeCell ref="NFC106:NFD106"/>
    <mergeCell ref="NFE106:NFF106"/>
    <mergeCell ref="NFG106:NFH106"/>
    <mergeCell ref="NFI106:NFJ106"/>
    <mergeCell ref="NFK106:NFL106"/>
    <mergeCell ref="NFM106:NFN106"/>
    <mergeCell ref="NEQ106:NER106"/>
    <mergeCell ref="NES106:NET106"/>
    <mergeCell ref="NEU106:NEV106"/>
    <mergeCell ref="NEW106:NEX106"/>
    <mergeCell ref="NEY106:NEZ106"/>
    <mergeCell ref="NFA106:NFB106"/>
    <mergeCell ref="NEE106:NEF106"/>
    <mergeCell ref="NEG106:NEH106"/>
    <mergeCell ref="NEI106:NEJ106"/>
    <mergeCell ref="NEK106:NEL106"/>
    <mergeCell ref="NEM106:NEN106"/>
    <mergeCell ref="NEO106:NEP106"/>
    <mergeCell ref="NGM106:NGN106"/>
    <mergeCell ref="NGO106:NGP106"/>
    <mergeCell ref="NGQ106:NGR106"/>
    <mergeCell ref="NGS106:NGT106"/>
    <mergeCell ref="NGU106:NGV106"/>
    <mergeCell ref="NGW106:NGX106"/>
    <mergeCell ref="NGA106:NGB106"/>
    <mergeCell ref="NGC106:NGD106"/>
    <mergeCell ref="NGE106:NGF106"/>
    <mergeCell ref="NGG106:NGH106"/>
    <mergeCell ref="NGI106:NGJ106"/>
    <mergeCell ref="NGK106:NGL106"/>
    <mergeCell ref="NFO106:NFP106"/>
    <mergeCell ref="NFQ106:NFR106"/>
    <mergeCell ref="NFS106:NFT106"/>
    <mergeCell ref="NFU106:NFV106"/>
    <mergeCell ref="NFW106:NFX106"/>
    <mergeCell ref="NFY106:NFZ106"/>
    <mergeCell ref="NHW106:NHX106"/>
    <mergeCell ref="NHY106:NHZ106"/>
    <mergeCell ref="NIA106:NIB106"/>
    <mergeCell ref="NIC106:NID106"/>
    <mergeCell ref="NIE106:NIF106"/>
    <mergeCell ref="NIG106:NIH106"/>
    <mergeCell ref="NHK106:NHL106"/>
    <mergeCell ref="NHM106:NHN106"/>
    <mergeCell ref="NHO106:NHP106"/>
    <mergeCell ref="NHQ106:NHR106"/>
    <mergeCell ref="NHS106:NHT106"/>
    <mergeCell ref="NHU106:NHV106"/>
    <mergeCell ref="NGY106:NGZ106"/>
    <mergeCell ref="NHA106:NHB106"/>
    <mergeCell ref="NHC106:NHD106"/>
    <mergeCell ref="NHE106:NHF106"/>
    <mergeCell ref="NHG106:NHH106"/>
    <mergeCell ref="NHI106:NHJ106"/>
    <mergeCell ref="NJG106:NJH106"/>
    <mergeCell ref="NJI106:NJJ106"/>
    <mergeCell ref="NJK106:NJL106"/>
    <mergeCell ref="NJM106:NJN106"/>
    <mergeCell ref="NJO106:NJP106"/>
    <mergeCell ref="NJQ106:NJR106"/>
    <mergeCell ref="NIU106:NIV106"/>
    <mergeCell ref="NIW106:NIX106"/>
    <mergeCell ref="NIY106:NIZ106"/>
    <mergeCell ref="NJA106:NJB106"/>
    <mergeCell ref="NJC106:NJD106"/>
    <mergeCell ref="NJE106:NJF106"/>
    <mergeCell ref="NII106:NIJ106"/>
    <mergeCell ref="NIK106:NIL106"/>
    <mergeCell ref="NIM106:NIN106"/>
    <mergeCell ref="NIO106:NIP106"/>
    <mergeCell ref="NIQ106:NIR106"/>
    <mergeCell ref="NIS106:NIT106"/>
    <mergeCell ref="NKQ106:NKR106"/>
    <mergeCell ref="NKS106:NKT106"/>
    <mergeCell ref="NKU106:NKV106"/>
    <mergeCell ref="NKW106:NKX106"/>
    <mergeCell ref="NKY106:NKZ106"/>
    <mergeCell ref="NLA106:NLB106"/>
    <mergeCell ref="NKE106:NKF106"/>
    <mergeCell ref="NKG106:NKH106"/>
    <mergeCell ref="NKI106:NKJ106"/>
    <mergeCell ref="NKK106:NKL106"/>
    <mergeCell ref="NKM106:NKN106"/>
    <mergeCell ref="NKO106:NKP106"/>
    <mergeCell ref="NJS106:NJT106"/>
    <mergeCell ref="NJU106:NJV106"/>
    <mergeCell ref="NJW106:NJX106"/>
    <mergeCell ref="NJY106:NJZ106"/>
    <mergeCell ref="NKA106:NKB106"/>
    <mergeCell ref="NKC106:NKD106"/>
    <mergeCell ref="NMA106:NMB106"/>
    <mergeCell ref="NMC106:NMD106"/>
    <mergeCell ref="NME106:NMF106"/>
    <mergeCell ref="NMG106:NMH106"/>
    <mergeCell ref="NMI106:NMJ106"/>
    <mergeCell ref="NMK106:NML106"/>
    <mergeCell ref="NLO106:NLP106"/>
    <mergeCell ref="NLQ106:NLR106"/>
    <mergeCell ref="NLS106:NLT106"/>
    <mergeCell ref="NLU106:NLV106"/>
    <mergeCell ref="NLW106:NLX106"/>
    <mergeCell ref="NLY106:NLZ106"/>
    <mergeCell ref="NLC106:NLD106"/>
    <mergeCell ref="NLE106:NLF106"/>
    <mergeCell ref="NLG106:NLH106"/>
    <mergeCell ref="NLI106:NLJ106"/>
    <mergeCell ref="NLK106:NLL106"/>
    <mergeCell ref="NLM106:NLN106"/>
    <mergeCell ref="NNK106:NNL106"/>
    <mergeCell ref="NNM106:NNN106"/>
    <mergeCell ref="NNO106:NNP106"/>
    <mergeCell ref="NNQ106:NNR106"/>
    <mergeCell ref="NNS106:NNT106"/>
    <mergeCell ref="NNU106:NNV106"/>
    <mergeCell ref="NMY106:NMZ106"/>
    <mergeCell ref="NNA106:NNB106"/>
    <mergeCell ref="NNC106:NND106"/>
    <mergeCell ref="NNE106:NNF106"/>
    <mergeCell ref="NNG106:NNH106"/>
    <mergeCell ref="NNI106:NNJ106"/>
    <mergeCell ref="NMM106:NMN106"/>
    <mergeCell ref="NMO106:NMP106"/>
    <mergeCell ref="NMQ106:NMR106"/>
    <mergeCell ref="NMS106:NMT106"/>
    <mergeCell ref="NMU106:NMV106"/>
    <mergeCell ref="NMW106:NMX106"/>
    <mergeCell ref="NOU106:NOV106"/>
    <mergeCell ref="NOW106:NOX106"/>
    <mergeCell ref="NOY106:NOZ106"/>
    <mergeCell ref="NPA106:NPB106"/>
    <mergeCell ref="NPC106:NPD106"/>
    <mergeCell ref="NPE106:NPF106"/>
    <mergeCell ref="NOI106:NOJ106"/>
    <mergeCell ref="NOK106:NOL106"/>
    <mergeCell ref="NOM106:NON106"/>
    <mergeCell ref="NOO106:NOP106"/>
    <mergeCell ref="NOQ106:NOR106"/>
    <mergeCell ref="NOS106:NOT106"/>
    <mergeCell ref="NNW106:NNX106"/>
    <mergeCell ref="NNY106:NNZ106"/>
    <mergeCell ref="NOA106:NOB106"/>
    <mergeCell ref="NOC106:NOD106"/>
    <mergeCell ref="NOE106:NOF106"/>
    <mergeCell ref="NOG106:NOH106"/>
    <mergeCell ref="NQE106:NQF106"/>
    <mergeCell ref="NQG106:NQH106"/>
    <mergeCell ref="NQI106:NQJ106"/>
    <mergeCell ref="NQK106:NQL106"/>
    <mergeCell ref="NQM106:NQN106"/>
    <mergeCell ref="NQO106:NQP106"/>
    <mergeCell ref="NPS106:NPT106"/>
    <mergeCell ref="NPU106:NPV106"/>
    <mergeCell ref="NPW106:NPX106"/>
    <mergeCell ref="NPY106:NPZ106"/>
    <mergeCell ref="NQA106:NQB106"/>
    <mergeCell ref="NQC106:NQD106"/>
    <mergeCell ref="NPG106:NPH106"/>
    <mergeCell ref="NPI106:NPJ106"/>
    <mergeCell ref="NPK106:NPL106"/>
    <mergeCell ref="NPM106:NPN106"/>
    <mergeCell ref="NPO106:NPP106"/>
    <mergeCell ref="NPQ106:NPR106"/>
    <mergeCell ref="NRO106:NRP106"/>
    <mergeCell ref="NRQ106:NRR106"/>
    <mergeCell ref="NRS106:NRT106"/>
    <mergeCell ref="NRU106:NRV106"/>
    <mergeCell ref="NRW106:NRX106"/>
    <mergeCell ref="NRY106:NRZ106"/>
    <mergeCell ref="NRC106:NRD106"/>
    <mergeCell ref="NRE106:NRF106"/>
    <mergeCell ref="NRG106:NRH106"/>
    <mergeCell ref="NRI106:NRJ106"/>
    <mergeCell ref="NRK106:NRL106"/>
    <mergeCell ref="NRM106:NRN106"/>
    <mergeCell ref="NQQ106:NQR106"/>
    <mergeCell ref="NQS106:NQT106"/>
    <mergeCell ref="NQU106:NQV106"/>
    <mergeCell ref="NQW106:NQX106"/>
    <mergeCell ref="NQY106:NQZ106"/>
    <mergeCell ref="NRA106:NRB106"/>
    <mergeCell ref="NSY106:NSZ106"/>
    <mergeCell ref="NTA106:NTB106"/>
    <mergeCell ref="NTC106:NTD106"/>
    <mergeCell ref="NTE106:NTF106"/>
    <mergeCell ref="NTG106:NTH106"/>
    <mergeCell ref="NTI106:NTJ106"/>
    <mergeCell ref="NSM106:NSN106"/>
    <mergeCell ref="NSO106:NSP106"/>
    <mergeCell ref="NSQ106:NSR106"/>
    <mergeCell ref="NSS106:NST106"/>
    <mergeCell ref="NSU106:NSV106"/>
    <mergeCell ref="NSW106:NSX106"/>
    <mergeCell ref="NSA106:NSB106"/>
    <mergeCell ref="NSC106:NSD106"/>
    <mergeCell ref="NSE106:NSF106"/>
    <mergeCell ref="NSG106:NSH106"/>
    <mergeCell ref="NSI106:NSJ106"/>
    <mergeCell ref="NSK106:NSL106"/>
    <mergeCell ref="NUI106:NUJ106"/>
    <mergeCell ref="NUK106:NUL106"/>
    <mergeCell ref="NUM106:NUN106"/>
    <mergeCell ref="NUO106:NUP106"/>
    <mergeCell ref="NUQ106:NUR106"/>
    <mergeCell ref="NUS106:NUT106"/>
    <mergeCell ref="NTW106:NTX106"/>
    <mergeCell ref="NTY106:NTZ106"/>
    <mergeCell ref="NUA106:NUB106"/>
    <mergeCell ref="NUC106:NUD106"/>
    <mergeCell ref="NUE106:NUF106"/>
    <mergeCell ref="NUG106:NUH106"/>
    <mergeCell ref="NTK106:NTL106"/>
    <mergeCell ref="NTM106:NTN106"/>
    <mergeCell ref="NTO106:NTP106"/>
    <mergeCell ref="NTQ106:NTR106"/>
    <mergeCell ref="NTS106:NTT106"/>
    <mergeCell ref="NTU106:NTV106"/>
    <mergeCell ref="NVS106:NVT106"/>
    <mergeCell ref="NVU106:NVV106"/>
    <mergeCell ref="NVW106:NVX106"/>
    <mergeCell ref="NVY106:NVZ106"/>
    <mergeCell ref="NWA106:NWB106"/>
    <mergeCell ref="NWC106:NWD106"/>
    <mergeCell ref="NVG106:NVH106"/>
    <mergeCell ref="NVI106:NVJ106"/>
    <mergeCell ref="NVK106:NVL106"/>
    <mergeCell ref="NVM106:NVN106"/>
    <mergeCell ref="NVO106:NVP106"/>
    <mergeCell ref="NVQ106:NVR106"/>
    <mergeCell ref="NUU106:NUV106"/>
    <mergeCell ref="NUW106:NUX106"/>
    <mergeCell ref="NUY106:NUZ106"/>
    <mergeCell ref="NVA106:NVB106"/>
    <mergeCell ref="NVC106:NVD106"/>
    <mergeCell ref="NVE106:NVF106"/>
    <mergeCell ref="NXC106:NXD106"/>
    <mergeCell ref="NXE106:NXF106"/>
    <mergeCell ref="NXG106:NXH106"/>
    <mergeCell ref="NXI106:NXJ106"/>
    <mergeCell ref="NXK106:NXL106"/>
    <mergeCell ref="NXM106:NXN106"/>
    <mergeCell ref="NWQ106:NWR106"/>
    <mergeCell ref="NWS106:NWT106"/>
    <mergeCell ref="NWU106:NWV106"/>
    <mergeCell ref="NWW106:NWX106"/>
    <mergeCell ref="NWY106:NWZ106"/>
    <mergeCell ref="NXA106:NXB106"/>
    <mergeCell ref="NWE106:NWF106"/>
    <mergeCell ref="NWG106:NWH106"/>
    <mergeCell ref="NWI106:NWJ106"/>
    <mergeCell ref="NWK106:NWL106"/>
    <mergeCell ref="NWM106:NWN106"/>
    <mergeCell ref="NWO106:NWP106"/>
    <mergeCell ref="NYM106:NYN106"/>
    <mergeCell ref="NYO106:NYP106"/>
    <mergeCell ref="NYQ106:NYR106"/>
    <mergeCell ref="NYS106:NYT106"/>
    <mergeCell ref="NYU106:NYV106"/>
    <mergeCell ref="NYW106:NYX106"/>
    <mergeCell ref="NYA106:NYB106"/>
    <mergeCell ref="NYC106:NYD106"/>
    <mergeCell ref="NYE106:NYF106"/>
    <mergeCell ref="NYG106:NYH106"/>
    <mergeCell ref="NYI106:NYJ106"/>
    <mergeCell ref="NYK106:NYL106"/>
    <mergeCell ref="NXO106:NXP106"/>
    <mergeCell ref="NXQ106:NXR106"/>
    <mergeCell ref="NXS106:NXT106"/>
    <mergeCell ref="NXU106:NXV106"/>
    <mergeCell ref="NXW106:NXX106"/>
    <mergeCell ref="NXY106:NXZ106"/>
    <mergeCell ref="NZW106:NZX106"/>
    <mergeCell ref="NZY106:NZZ106"/>
    <mergeCell ref="OAA106:OAB106"/>
    <mergeCell ref="OAC106:OAD106"/>
    <mergeCell ref="OAE106:OAF106"/>
    <mergeCell ref="OAG106:OAH106"/>
    <mergeCell ref="NZK106:NZL106"/>
    <mergeCell ref="NZM106:NZN106"/>
    <mergeCell ref="NZO106:NZP106"/>
    <mergeCell ref="NZQ106:NZR106"/>
    <mergeCell ref="NZS106:NZT106"/>
    <mergeCell ref="NZU106:NZV106"/>
    <mergeCell ref="NYY106:NYZ106"/>
    <mergeCell ref="NZA106:NZB106"/>
    <mergeCell ref="NZC106:NZD106"/>
    <mergeCell ref="NZE106:NZF106"/>
    <mergeCell ref="NZG106:NZH106"/>
    <mergeCell ref="NZI106:NZJ106"/>
    <mergeCell ref="OBG106:OBH106"/>
    <mergeCell ref="OBI106:OBJ106"/>
    <mergeCell ref="OBK106:OBL106"/>
    <mergeCell ref="OBM106:OBN106"/>
    <mergeCell ref="OBO106:OBP106"/>
    <mergeCell ref="OBQ106:OBR106"/>
    <mergeCell ref="OAU106:OAV106"/>
    <mergeCell ref="OAW106:OAX106"/>
    <mergeCell ref="OAY106:OAZ106"/>
    <mergeCell ref="OBA106:OBB106"/>
    <mergeCell ref="OBC106:OBD106"/>
    <mergeCell ref="OBE106:OBF106"/>
    <mergeCell ref="OAI106:OAJ106"/>
    <mergeCell ref="OAK106:OAL106"/>
    <mergeCell ref="OAM106:OAN106"/>
    <mergeCell ref="OAO106:OAP106"/>
    <mergeCell ref="OAQ106:OAR106"/>
    <mergeCell ref="OAS106:OAT106"/>
    <mergeCell ref="OCQ106:OCR106"/>
    <mergeCell ref="OCS106:OCT106"/>
    <mergeCell ref="OCU106:OCV106"/>
    <mergeCell ref="OCW106:OCX106"/>
    <mergeCell ref="OCY106:OCZ106"/>
    <mergeCell ref="ODA106:ODB106"/>
    <mergeCell ref="OCE106:OCF106"/>
    <mergeCell ref="OCG106:OCH106"/>
    <mergeCell ref="OCI106:OCJ106"/>
    <mergeCell ref="OCK106:OCL106"/>
    <mergeCell ref="OCM106:OCN106"/>
    <mergeCell ref="OCO106:OCP106"/>
    <mergeCell ref="OBS106:OBT106"/>
    <mergeCell ref="OBU106:OBV106"/>
    <mergeCell ref="OBW106:OBX106"/>
    <mergeCell ref="OBY106:OBZ106"/>
    <mergeCell ref="OCA106:OCB106"/>
    <mergeCell ref="OCC106:OCD106"/>
    <mergeCell ref="OEA106:OEB106"/>
    <mergeCell ref="OEC106:OED106"/>
    <mergeCell ref="OEE106:OEF106"/>
    <mergeCell ref="OEG106:OEH106"/>
    <mergeCell ref="OEI106:OEJ106"/>
    <mergeCell ref="OEK106:OEL106"/>
    <mergeCell ref="ODO106:ODP106"/>
    <mergeCell ref="ODQ106:ODR106"/>
    <mergeCell ref="ODS106:ODT106"/>
    <mergeCell ref="ODU106:ODV106"/>
    <mergeCell ref="ODW106:ODX106"/>
    <mergeCell ref="ODY106:ODZ106"/>
    <mergeCell ref="ODC106:ODD106"/>
    <mergeCell ref="ODE106:ODF106"/>
    <mergeCell ref="ODG106:ODH106"/>
    <mergeCell ref="ODI106:ODJ106"/>
    <mergeCell ref="ODK106:ODL106"/>
    <mergeCell ref="ODM106:ODN106"/>
    <mergeCell ref="OFK106:OFL106"/>
    <mergeCell ref="OFM106:OFN106"/>
    <mergeCell ref="OFO106:OFP106"/>
    <mergeCell ref="OFQ106:OFR106"/>
    <mergeCell ref="OFS106:OFT106"/>
    <mergeCell ref="OFU106:OFV106"/>
    <mergeCell ref="OEY106:OEZ106"/>
    <mergeCell ref="OFA106:OFB106"/>
    <mergeCell ref="OFC106:OFD106"/>
    <mergeCell ref="OFE106:OFF106"/>
    <mergeCell ref="OFG106:OFH106"/>
    <mergeCell ref="OFI106:OFJ106"/>
    <mergeCell ref="OEM106:OEN106"/>
    <mergeCell ref="OEO106:OEP106"/>
    <mergeCell ref="OEQ106:OER106"/>
    <mergeCell ref="OES106:OET106"/>
    <mergeCell ref="OEU106:OEV106"/>
    <mergeCell ref="OEW106:OEX106"/>
    <mergeCell ref="OGU106:OGV106"/>
    <mergeCell ref="OGW106:OGX106"/>
    <mergeCell ref="OGY106:OGZ106"/>
    <mergeCell ref="OHA106:OHB106"/>
    <mergeCell ref="OHC106:OHD106"/>
    <mergeCell ref="OHE106:OHF106"/>
    <mergeCell ref="OGI106:OGJ106"/>
    <mergeCell ref="OGK106:OGL106"/>
    <mergeCell ref="OGM106:OGN106"/>
    <mergeCell ref="OGO106:OGP106"/>
    <mergeCell ref="OGQ106:OGR106"/>
    <mergeCell ref="OGS106:OGT106"/>
    <mergeCell ref="OFW106:OFX106"/>
    <mergeCell ref="OFY106:OFZ106"/>
    <mergeCell ref="OGA106:OGB106"/>
    <mergeCell ref="OGC106:OGD106"/>
    <mergeCell ref="OGE106:OGF106"/>
    <mergeCell ref="OGG106:OGH106"/>
    <mergeCell ref="OIE106:OIF106"/>
    <mergeCell ref="OIG106:OIH106"/>
    <mergeCell ref="OII106:OIJ106"/>
    <mergeCell ref="OIK106:OIL106"/>
    <mergeCell ref="OIM106:OIN106"/>
    <mergeCell ref="OIO106:OIP106"/>
    <mergeCell ref="OHS106:OHT106"/>
    <mergeCell ref="OHU106:OHV106"/>
    <mergeCell ref="OHW106:OHX106"/>
    <mergeCell ref="OHY106:OHZ106"/>
    <mergeCell ref="OIA106:OIB106"/>
    <mergeCell ref="OIC106:OID106"/>
    <mergeCell ref="OHG106:OHH106"/>
    <mergeCell ref="OHI106:OHJ106"/>
    <mergeCell ref="OHK106:OHL106"/>
    <mergeCell ref="OHM106:OHN106"/>
    <mergeCell ref="OHO106:OHP106"/>
    <mergeCell ref="OHQ106:OHR106"/>
    <mergeCell ref="OJO106:OJP106"/>
    <mergeCell ref="OJQ106:OJR106"/>
    <mergeCell ref="OJS106:OJT106"/>
    <mergeCell ref="OJU106:OJV106"/>
    <mergeCell ref="OJW106:OJX106"/>
    <mergeCell ref="OJY106:OJZ106"/>
    <mergeCell ref="OJC106:OJD106"/>
    <mergeCell ref="OJE106:OJF106"/>
    <mergeCell ref="OJG106:OJH106"/>
    <mergeCell ref="OJI106:OJJ106"/>
    <mergeCell ref="OJK106:OJL106"/>
    <mergeCell ref="OJM106:OJN106"/>
    <mergeCell ref="OIQ106:OIR106"/>
    <mergeCell ref="OIS106:OIT106"/>
    <mergeCell ref="OIU106:OIV106"/>
    <mergeCell ref="OIW106:OIX106"/>
    <mergeCell ref="OIY106:OIZ106"/>
    <mergeCell ref="OJA106:OJB106"/>
    <mergeCell ref="OKY106:OKZ106"/>
    <mergeCell ref="OLA106:OLB106"/>
    <mergeCell ref="OLC106:OLD106"/>
    <mergeCell ref="OLE106:OLF106"/>
    <mergeCell ref="OLG106:OLH106"/>
    <mergeCell ref="OLI106:OLJ106"/>
    <mergeCell ref="OKM106:OKN106"/>
    <mergeCell ref="OKO106:OKP106"/>
    <mergeCell ref="OKQ106:OKR106"/>
    <mergeCell ref="OKS106:OKT106"/>
    <mergeCell ref="OKU106:OKV106"/>
    <mergeCell ref="OKW106:OKX106"/>
    <mergeCell ref="OKA106:OKB106"/>
    <mergeCell ref="OKC106:OKD106"/>
    <mergeCell ref="OKE106:OKF106"/>
    <mergeCell ref="OKG106:OKH106"/>
    <mergeCell ref="OKI106:OKJ106"/>
    <mergeCell ref="OKK106:OKL106"/>
    <mergeCell ref="OMI106:OMJ106"/>
    <mergeCell ref="OMK106:OML106"/>
    <mergeCell ref="OMM106:OMN106"/>
    <mergeCell ref="OMO106:OMP106"/>
    <mergeCell ref="OMQ106:OMR106"/>
    <mergeCell ref="OMS106:OMT106"/>
    <mergeCell ref="OLW106:OLX106"/>
    <mergeCell ref="OLY106:OLZ106"/>
    <mergeCell ref="OMA106:OMB106"/>
    <mergeCell ref="OMC106:OMD106"/>
    <mergeCell ref="OME106:OMF106"/>
    <mergeCell ref="OMG106:OMH106"/>
    <mergeCell ref="OLK106:OLL106"/>
    <mergeCell ref="OLM106:OLN106"/>
    <mergeCell ref="OLO106:OLP106"/>
    <mergeCell ref="OLQ106:OLR106"/>
    <mergeCell ref="OLS106:OLT106"/>
    <mergeCell ref="OLU106:OLV106"/>
    <mergeCell ref="ONS106:ONT106"/>
    <mergeCell ref="ONU106:ONV106"/>
    <mergeCell ref="ONW106:ONX106"/>
    <mergeCell ref="ONY106:ONZ106"/>
    <mergeCell ref="OOA106:OOB106"/>
    <mergeCell ref="OOC106:OOD106"/>
    <mergeCell ref="ONG106:ONH106"/>
    <mergeCell ref="ONI106:ONJ106"/>
    <mergeCell ref="ONK106:ONL106"/>
    <mergeCell ref="ONM106:ONN106"/>
    <mergeCell ref="ONO106:ONP106"/>
    <mergeCell ref="ONQ106:ONR106"/>
    <mergeCell ref="OMU106:OMV106"/>
    <mergeCell ref="OMW106:OMX106"/>
    <mergeCell ref="OMY106:OMZ106"/>
    <mergeCell ref="ONA106:ONB106"/>
    <mergeCell ref="ONC106:OND106"/>
    <mergeCell ref="ONE106:ONF106"/>
    <mergeCell ref="OPC106:OPD106"/>
    <mergeCell ref="OPE106:OPF106"/>
    <mergeCell ref="OPG106:OPH106"/>
    <mergeCell ref="OPI106:OPJ106"/>
    <mergeCell ref="OPK106:OPL106"/>
    <mergeCell ref="OPM106:OPN106"/>
    <mergeCell ref="OOQ106:OOR106"/>
    <mergeCell ref="OOS106:OOT106"/>
    <mergeCell ref="OOU106:OOV106"/>
    <mergeCell ref="OOW106:OOX106"/>
    <mergeCell ref="OOY106:OOZ106"/>
    <mergeCell ref="OPA106:OPB106"/>
    <mergeCell ref="OOE106:OOF106"/>
    <mergeCell ref="OOG106:OOH106"/>
    <mergeCell ref="OOI106:OOJ106"/>
    <mergeCell ref="OOK106:OOL106"/>
    <mergeCell ref="OOM106:OON106"/>
    <mergeCell ref="OOO106:OOP106"/>
    <mergeCell ref="OQM106:OQN106"/>
    <mergeCell ref="OQO106:OQP106"/>
    <mergeCell ref="OQQ106:OQR106"/>
    <mergeCell ref="OQS106:OQT106"/>
    <mergeCell ref="OQU106:OQV106"/>
    <mergeCell ref="OQW106:OQX106"/>
    <mergeCell ref="OQA106:OQB106"/>
    <mergeCell ref="OQC106:OQD106"/>
    <mergeCell ref="OQE106:OQF106"/>
    <mergeCell ref="OQG106:OQH106"/>
    <mergeCell ref="OQI106:OQJ106"/>
    <mergeCell ref="OQK106:OQL106"/>
    <mergeCell ref="OPO106:OPP106"/>
    <mergeCell ref="OPQ106:OPR106"/>
    <mergeCell ref="OPS106:OPT106"/>
    <mergeCell ref="OPU106:OPV106"/>
    <mergeCell ref="OPW106:OPX106"/>
    <mergeCell ref="OPY106:OPZ106"/>
    <mergeCell ref="ORW106:ORX106"/>
    <mergeCell ref="ORY106:ORZ106"/>
    <mergeCell ref="OSA106:OSB106"/>
    <mergeCell ref="OSC106:OSD106"/>
    <mergeCell ref="OSE106:OSF106"/>
    <mergeCell ref="OSG106:OSH106"/>
    <mergeCell ref="ORK106:ORL106"/>
    <mergeCell ref="ORM106:ORN106"/>
    <mergeCell ref="ORO106:ORP106"/>
    <mergeCell ref="ORQ106:ORR106"/>
    <mergeCell ref="ORS106:ORT106"/>
    <mergeCell ref="ORU106:ORV106"/>
    <mergeCell ref="OQY106:OQZ106"/>
    <mergeCell ref="ORA106:ORB106"/>
    <mergeCell ref="ORC106:ORD106"/>
    <mergeCell ref="ORE106:ORF106"/>
    <mergeCell ref="ORG106:ORH106"/>
    <mergeCell ref="ORI106:ORJ106"/>
    <mergeCell ref="OTG106:OTH106"/>
    <mergeCell ref="OTI106:OTJ106"/>
    <mergeCell ref="OTK106:OTL106"/>
    <mergeCell ref="OTM106:OTN106"/>
    <mergeCell ref="OTO106:OTP106"/>
    <mergeCell ref="OTQ106:OTR106"/>
    <mergeCell ref="OSU106:OSV106"/>
    <mergeCell ref="OSW106:OSX106"/>
    <mergeCell ref="OSY106:OSZ106"/>
    <mergeCell ref="OTA106:OTB106"/>
    <mergeCell ref="OTC106:OTD106"/>
    <mergeCell ref="OTE106:OTF106"/>
    <mergeCell ref="OSI106:OSJ106"/>
    <mergeCell ref="OSK106:OSL106"/>
    <mergeCell ref="OSM106:OSN106"/>
    <mergeCell ref="OSO106:OSP106"/>
    <mergeCell ref="OSQ106:OSR106"/>
    <mergeCell ref="OSS106:OST106"/>
    <mergeCell ref="OUQ106:OUR106"/>
    <mergeCell ref="OUS106:OUT106"/>
    <mergeCell ref="OUU106:OUV106"/>
    <mergeCell ref="OUW106:OUX106"/>
    <mergeCell ref="OUY106:OUZ106"/>
    <mergeCell ref="OVA106:OVB106"/>
    <mergeCell ref="OUE106:OUF106"/>
    <mergeCell ref="OUG106:OUH106"/>
    <mergeCell ref="OUI106:OUJ106"/>
    <mergeCell ref="OUK106:OUL106"/>
    <mergeCell ref="OUM106:OUN106"/>
    <mergeCell ref="OUO106:OUP106"/>
    <mergeCell ref="OTS106:OTT106"/>
    <mergeCell ref="OTU106:OTV106"/>
    <mergeCell ref="OTW106:OTX106"/>
    <mergeCell ref="OTY106:OTZ106"/>
    <mergeCell ref="OUA106:OUB106"/>
    <mergeCell ref="OUC106:OUD106"/>
    <mergeCell ref="OWA106:OWB106"/>
    <mergeCell ref="OWC106:OWD106"/>
    <mergeCell ref="OWE106:OWF106"/>
    <mergeCell ref="OWG106:OWH106"/>
    <mergeCell ref="OWI106:OWJ106"/>
    <mergeCell ref="OWK106:OWL106"/>
    <mergeCell ref="OVO106:OVP106"/>
    <mergeCell ref="OVQ106:OVR106"/>
    <mergeCell ref="OVS106:OVT106"/>
    <mergeCell ref="OVU106:OVV106"/>
    <mergeCell ref="OVW106:OVX106"/>
    <mergeCell ref="OVY106:OVZ106"/>
    <mergeCell ref="OVC106:OVD106"/>
    <mergeCell ref="OVE106:OVF106"/>
    <mergeCell ref="OVG106:OVH106"/>
    <mergeCell ref="OVI106:OVJ106"/>
    <mergeCell ref="OVK106:OVL106"/>
    <mergeCell ref="OVM106:OVN106"/>
    <mergeCell ref="OXK106:OXL106"/>
    <mergeCell ref="OXM106:OXN106"/>
    <mergeCell ref="OXO106:OXP106"/>
    <mergeCell ref="OXQ106:OXR106"/>
    <mergeCell ref="OXS106:OXT106"/>
    <mergeCell ref="OXU106:OXV106"/>
    <mergeCell ref="OWY106:OWZ106"/>
    <mergeCell ref="OXA106:OXB106"/>
    <mergeCell ref="OXC106:OXD106"/>
    <mergeCell ref="OXE106:OXF106"/>
    <mergeCell ref="OXG106:OXH106"/>
    <mergeCell ref="OXI106:OXJ106"/>
    <mergeCell ref="OWM106:OWN106"/>
    <mergeCell ref="OWO106:OWP106"/>
    <mergeCell ref="OWQ106:OWR106"/>
    <mergeCell ref="OWS106:OWT106"/>
    <mergeCell ref="OWU106:OWV106"/>
    <mergeCell ref="OWW106:OWX106"/>
    <mergeCell ref="OYU106:OYV106"/>
    <mergeCell ref="OYW106:OYX106"/>
    <mergeCell ref="OYY106:OYZ106"/>
    <mergeCell ref="OZA106:OZB106"/>
    <mergeCell ref="OZC106:OZD106"/>
    <mergeCell ref="OZE106:OZF106"/>
    <mergeCell ref="OYI106:OYJ106"/>
    <mergeCell ref="OYK106:OYL106"/>
    <mergeCell ref="OYM106:OYN106"/>
    <mergeCell ref="OYO106:OYP106"/>
    <mergeCell ref="OYQ106:OYR106"/>
    <mergeCell ref="OYS106:OYT106"/>
    <mergeCell ref="OXW106:OXX106"/>
    <mergeCell ref="OXY106:OXZ106"/>
    <mergeCell ref="OYA106:OYB106"/>
    <mergeCell ref="OYC106:OYD106"/>
    <mergeCell ref="OYE106:OYF106"/>
    <mergeCell ref="OYG106:OYH106"/>
    <mergeCell ref="PAE106:PAF106"/>
    <mergeCell ref="PAG106:PAH106"/>
    <mergeCell ref="PAI106:PAJ106"/>
    <mergeCell ref="PAK106:PAL106"/>
    <mergeCell ref="PAM106:PAN106"/>
    <mergeCell ref="PAO106:PAP106"/>
    <mergeCell ref="OZS106:OZT106"/>
    <mergeCell ref="OZU106:OZV106"/>
    <mergeCell ref="OZW106:OZX106"/>
    <mergeCell ref="OZY106:OZZ106"/>
    <mergeCell ref="PAA106:PAB106"/>
    <mergeCell ref="PAC106:PAD106"/>
    <mergeCell ref="OZG106:OZH106"/>
    <mergeCell ref="OZI106:OZJ106"/>
    <mergeCell ref="OZK106:OZL106"/>
    <mergeCell ref="OZM106:OZN106"/>
    <mergeCell ref="OZO106:OZP106"/>
    <mergeCell ref="OZQ106:OZR106"/>
    <mergeCell ref="PBO106:PBP106"/>
    <mergeCell ref="PBQ106:PBR106"/>
    <mergeCell ref="PBS106:PBT106"/>
    <mergeCell ref="PBU106:PBV106"/>
    <mergeCell ref="PBW106:PBX106"/>
    <mergeCell ref="PBY106:PBZ106"/>
    <mergeCell ref="PBC106:PBD106"/>
    <mergeCell ref="PBE106:PBF106"/>
    <mergeCell ref="PBG106:PBH106"/>
    <mergeCell ref="PBI106:PBJ106"/>
    <mergeCell ref="PBK106:PBL106"/>
    <mergeCell ref="PBM106:PBN106"/>
    <mergeCell ref="PAQ106:PAR106"/>
    <mergeCell ref="PAS106:PAT106"/>
    <mergeCell ref="PAU106:PAV106"/>
    <mergeCell ref="PAW106:PAX106"/>
    <mergeCell ref="PAY106:PAZ106"/>
    <mergeCell ref="PBA106:PBB106"/>
    <mergeCell ref="PCY106:PCZ106"/>
    <mergeCell ref="PDA106:PDB106"/>
    <mergeCell ref="PDC106:PDD106"/>
    <mergeCell ref="PDE106:PDF106"/>
    <mergeCell ref="PDG106:PDH106"/>
    <mergeCell ref="PDI106:PDJ106"/>
    <mergeCell ref="PCM106:PCN106"/>
    <mergeCell ref="PCO106:PCP106"/>
    <mergeCell ref="PCQ106:PCR106"/>
    <mergeCell ref="PCS106:PCT106"/>
    <mergeCell ref="PCU106:PCV106"/>
    <mergeCell ref="PCW106:PCX106"/>
    <mergeCell ref="PCA106:PCB106"/>
    <mergeCell ref="PCC106:PCD106"/>
    <mergeCell ref="PCE106:PCF106"/>
    <mergeCell ref="PCG106:PCH106"/>
    <mergeCell ref="PCI106:PCJ106"/>
    <mergeCell ref="PCK106:PCL106"/>
    <mergeCell ref="PEI106:PEJ106"/>
    <mergeCell ref="PEK106:PEL106"/>
    <mergeCell ref="PEM106:PEN106"/>
    <mergeCell ref="PEO106:PEP106"/>
    <mergeCell ref="PEQ106:PER106"/>
    <mergeCell ref="PES106:PET106"/>
    <mergeCell ref="PDW106:PDX106"/>
    <mergeCell ref="PDY106:PDZ106"/>
    <mergeCell ref="PEA106:PEB106"/>
    <mergeCell ref="PEC106:PED106"/>
    <mergeCell ref="PEE106:PEF106"/>
    <mergeCell ref="PEG106:PEH106"/>
    <mergeCell ref="PDK106:PDL106"/>
    <mergeCell ref="PDM106:PDN106"/>
    <mergeCell ref="PDO106:PDP106"/>
    <mergeCell ref="PDQ106:PDR106"/>
    <mergeCell ref="PDS106:PDT106"/>
    <mergeCell ref="PDU106:PDV106"/>
    <mergeCell ref="PFS106:PFT106"/>
    <mergeCell ref="PFU106:PFV106"/>
    <mergeCell ref="PFW106:PFX106"/>
    <mergeCell ref="PFY106:PFZ106"/>
    <mergeCell ref="PGA106:PGB106"/>
    <mergeCell ref="PGC106:PGD106"/>
    <mergeCell ref="PFG106:PFH106"/>
    <mergeCell ref="PFI106:PFJ106"/>
    <mergeCell ref="PFK106:PFL106"/>
    <mergeCell ref="PFM106:PFN106"/>
    <mergeCell ref="PFO106:PFP106"/>
    <mergeCell ref="PFQ106:PFR106"/>
    <mergeCell ref="PEU106:PEV106"/>
    <mergeCell ref="PEW106:PEX106"/>
    <mergeCell ref="PEY106:PEZ106"/>
    <mergeCell ref="PFA106:PFB106"/>
    <mergeCell ref="PFC106:PFD106"/>
    <mergeCell ref="PFE106:PFF106"/>
    <mergeCell ref="PHC106:PHD106"/>
    <mergeCell ref="PHE106:PHF106"/>
    <mergeCell ref="PHG106:PHH106"/>
    <mergeCell ref="PHI106:PHJ106"/>
    <mergeCell ref="PHK106:PHL106"/>
    <mergeCell ref="PHM106:PHN106"/>
    <mergeCell ref="PGQ106:PGR106"/>
    <mergeCell ref="PGS106:PGT106"/>
    <mergeCell ref="PGU106:PGV106"/>
    <mergeCell ref="PGW106:PGX106"/>
    <mergeCell ref="PGY106:PGZ106"/>
    <mergeCell ref="PHA106:PHB106"/>
    <mergeCell ref="PGE106:PGF106"/>
    <mergeCell ref="PGG106:PGH106"/>
    <mergeCell ref="PGI106:PGJ106"/>
    <mergeCell ref="PGK106:PGL106"/>
    <mergeCell ref="PGM106:PGN106"/>
    <mergeCell ref="PGO106:PGP106"/>
    <mergeCell ref="PIM106:PIN106"/>
    <mergeCell ref="PIO106:PIP106"/>
    <mergeCell ref="PIQ106:PIR106"/>
    <mergeCell ref="PIS106:PIT106"/>
    <mergeCell ref="PIU106:PIV106"/>
    <mergeCell ref="PIW106:PIX106"/>
    <mergeCell ref="PIA106:PIB106"/>
    <mergeCell ref="PIC106:PID106"/>
    <mergeCell ref="PIE106:PIF106"/>
    <mergeCell ref="PIG106:PIH106"/>
    <mergeCell ref="PII106:PIJ106"/>
    <mergeCell ref="PIK106:PIL106"/>
    <mergeCell ref="PHO106:PHP106"/>
    <mergeCell ref="PHQ106:PHR106"/>
    <mergeCell ref="PHS106:PHT106"/>
    <mergeCell ref="PHU106:PHV106"/>
    <mergeCell ref="PHW106:PHX106"/>
    <mergeCell ref="PHY106:PHZ106"/>
    <mergeCell ref="PJW106:PJX106"/>
    <mergeCell ref="PJY106:PJZ106"/>
    <mergeCell ref="PKA106:PKB106"/>
    <mergeCell ref="PKC106:PKD106"/>
    <mergeCell ref="PKE106:PKF106"/>
    <mergeCell ref="PKG106:PKH106"/>
    <mergeCell ref="PJK106:PJL106"/>
    <mergeCell ref="PJM106:PJN106"/>
    <mergeCell ref="PJO106:PJP106"/>
    <mergeCell ref="PJQ106:PJR106"/>
    <mergeCell ref="PJS106:PJT106"/>
    <mergeCell ref="PJU106:PJV106"/>
    <mergeCell ref="PIY106:PIZ106"/>
    <mergeCell ref="PJA106:PJB106"/>
    <mergeCell ref="PJC106:PJD106"/>
    <mergeCell ref="PJE106:PJF106"/>
    <mergeCell ref="PJG106:PJH106"/>
    <mergeCell ref="PJI106:PJJ106"/>
    <mergeCell ref="PLG106:PLH106"/>
    <mergeCell ref="PLI106:PLJ106"/>
    <mergeCell ref="PLK106:PLL106"/>
    <mergeCell ref="PLM106:PLN106"/>
    <mergeCell ref="PLO106:PLP106"/>
    <mergeCell ref="PLQ106:PLR106"/>
    <mergeCell ref="PKU106:PKV106"/>
    <mergeCell ref="PKW106:PKX106"/>
    <mergeCell ref="PKY106:PKZ106"/>
    <mergeCell ref="PLA106:PLB106"/>
    <mergeCell ref="PLC106:PLD106"/>
    <mergeCell ref="PLE106:PLF106"/>
    <mergeCell ref="PKI106:PKJ106"/>
    <mergeCell ref="PKK106:PKL106"/>
    <mergeCell ref="PKM106:PKN106"/>
    <mergeCell ref="PKO106:PKP106"/>
    <mergeCell ref="PKQ106:PKR106"/>
    <mergeCell ref="PKS106:PKT106"/>
    <mergeCell ref="PMQ106:PMR106"/>
    <mergeCell ref="PMS106:PMT106"/>
    <mergeCell ref="PMU106:PMV106"/>
    <mergeCell ref="PMW106:PMX106"/>
    <mergeCell ref="PMY106:PMZ106"/>
    <mergeCell ref="PNA106:PNB106"/>
    <mergeCell ref="PME106:PMF106"/>
    <mergeCell ref="PMG106:PMH106"/>
    <mergeCell ref="PMI106:PMJ106"/>
    <mergeCell ref="PMK106:PML106"/>
    <mergeCell ref="PMM106:PMN106"/>
    <mergeCell ref="PMO106:PMP106"/>
    <mergeCell ref="PLS106:PLT106"/>
    <mergeCell ref="PLU106:PLV106"/>
    <mergeCell ref="PLW106:PLX106"/>
    <mergeCell ref="PLY106:PLZ106"/>
    <mergeCell ref="PMA106:PMB106"/>
    <mergeCell ref="PMC106:PMD106"/>
    <mergeCell ref="POA106:POB106"/>
    <mergeCell ref="POC106:POD106"/>
    <mergeCell ref="POE106:POF106"/>
    <mergeCell ref="POG106:POH106"/>
    <mergeCell ref="POI106:POJ106"/>
    <mergeCell ref="POK106:POL106"/>
    <mergeCell ref="PNO106:PNP106"/>
    <mergeCell ref="PNQ106:PNR106"/>
    <mergeCell ref="PNS106:PNT106"/>
    <mergeCell ref="PNU106:PNV106"/>
    <mergeCell ref="PNW106:PNX106"/>
    <mergeCell ref="PNY106:PNZ106"/>
    <mergeCell ref="PNC106:PND106"/>
    <mergeCell ref="PNE106:PNF106"/>
    <mergeCell ref="PNG106:PNH106"/>
    <mergeCell ref="PNI106:PNJ106"/>
    <mergeCell ref="PNK106:PNL106"/>
    <mergeCell ref="PNM106:PNN106"/>
    <mergeCell ref="PPK106:PPL106"/>
    <mergeCell ref="PPM106:PPN106"/>
    <mergeCell ref="PPO106:PPP106"/>
    <mergeCell ref="PPQ106:PPR106"/>
    <mergeCell ref="PPS106:PPT106"/>
    <mergeCell ref="PPU106:PPV106"/>
    <mergeCell ref="POY106:POZ106"/>
    <mergeCell ref="PPA106:PPB106"/>
    <mergeCell ref="PPC106:PPD106"/>
    <mergeCell ref="PPE106:PPF106"/>
    <mergeCell ref="PPG106:PPH106"/>
    <mergeCell ref="PPI106:PPJ106"/>
    <mergeCell ref="POM106:PON106"/>
    <mergeCell ref="POO106:POP106"/>
    <mergeCell ref="POQ106:POR106"/>
    <mergeCell ref="POS106:POT106"/>
    <mergeCell ref="POU106:POV106"/>
    <mergeCell ref="POW106:POX106"/>
    <mergeCell ref="PQU106:PQV106"/>
    <mergeCell ref="PQW106:PQX106"/>
    <mergeCell ref="PQY106:PQZ106"/>
    <mergeCell ref="PRA106:PRB106"/>
    <mergeCell ref="PRC106:PRD106"/>
    <mergeCell ref="PRE106:PRF106"/>
    <mergeCell ref="PQI106:PQJ106"/>
    <mergeCell ref="PQK106:PQL106"/>
    <mergeCell ref="PQM106:PQN106"/>
    <mergeCell ref="PQO106:PQP106"/>
    <mergeCell ref="PQQ106:PQR106"/>
    <mergeCell ref="PQS106:PQT106"/>
    <mergeCell ref="PPW106:PPX106"/>
    <mergeCell ref="PPY106:PPZ106"/>
    <mergeCell ref="PQA106:PQB106"/>
    <mergeCell ref="PQC106:PQD106"/>
    <mergeCell ref="PQE106:PQF106"/>
    <mergeCell ref="PQG106:PQH106"/>
    <mergeCell ref="PSE106:PSF106"/>
    <mergeCell ref="PSG106:PSH106"/>
    <mergeCell ref="PSI106:PSJ106"/>
    <mergeCell ref="PSK106:PSL106"/>
    <mergeCell ref="PSM106:PSN106"/>
    <mergeCell ref="PSO106:PSP106"/>
    <mergeCell ref="PRS106:PRT106"/>
    <mergeCell ref="PRU106:PRV106"/>
    <mergeCell ref="PRW106:PRX106"/>
    <mergeCell ref="PRY106:PRZ106"/>
    <mergeCell ref="PSA106:PSB106"/>
    <mergeCell ref="PSC106:PSD106"/>
    <mergeCell ref="PRG106:PRH106"/>
    <mergeCell ref="PRI106:PRJ106"/>
    <mergeCell ref="PRK106:PRL106"/>
    <mergeCell ref="PRM106:PRN106"/>
    <mergeCell ref="PRO106:PRP106"/>
    <mergeCell ref="PRQ106:PRR106"/>
    <mergeCell ref="PTO106:PTP106"/>
    <mergeCell ref="PTQ106:PTR106"/>
    <mergeCell ref="PTS106:PTT106"/>
    <mergeCell ref="PTU106:PTV106"/>
    <mergeCell ref="PTW106:PTX106"/>
    <mergeCell ref="PTY106:PTZ106"/>
    <mergeCell ref="PTC106:PTD106"/>
    <mergeCell ref="PTE106:PTF106"/>
    <mergeCell ref="PTG106:PTH106"/>
    <mergeCell ref="PTI106:PTJ106"/>
    <mergeCell ref="PTK106:PTL106"/>
    <mergeCell ref="PTM106:PTN106"/>
    <mergeCell ref="PSQ106:PSR106"/>
    <mergeCell ref="PSS106:PST106"/>
    <mergeCell ref="PSU106:PSV106"/>
    <mergeCell ref="PSW106:PSX106"/>
    <mergeCell ref="PSY106:PSZ106"/>
    <mergeCell ref="PTA106:PTB106"/>
    <mergeCell ref="PUY106:PUZ106"/>
    <mergeCell ref="PVA106:PVB106"/>
    <mergeCell ref="PVC106:PVD106"/>
    <mergeCell ref="PVE106:PVF106"/>
    <mergeCell ref="PVG106:PVH106"/>
    <mergeCell ref="PVI106:PVJ106"/>
    <mergeCell ref="PUM106:PUN106"/>
    <mergeCell ref="PUO106:PUP106"/>
    <mergeCell ref="PUQ106:PUR106"/>
    <mergeCell ref="PUS106:PUT106"/>
    <mergeCell ref="PUU106:PUV106"/>
    <mergeCell ref="PUW106:PUX106"/>
    <mergeCell ref="PUA106:PUB106"/>
    <mergeCell ref="PUC106:PUD106"/>
    <mergeCell ref="PUE106:PUF106"/>
    <mergeCell ref="PUG106:PUH106"/>
    <mergeCell ref="PUI106:PUJ106"/>
    <mergeCell ref="PUK106:PUL106"/>
    <mergeCell ref="PWI106:PWJ106"/>
    <mergeCell ref="PWK106:PWL106"/>
    <mergeCell ref="PWM106:PWN106"/>
    <mergeCell ref="PWO106:PWP106"/>
    <mergeCell ref="PWQ106:PWR106"/>
    <mergeCell ref="PWS106:PWT106"/>
    <mergeCell ref="PVW106:PVX106"/>
    <mergeCell ref="PVY106:PVZ106"/>
    <mergeCell ref="PWA106:PWB106"/>
    <mergeCell ref="PWC106:PWD106"/>
    <mergeCell ref="PWE106:PWF106"/>
    <mergeCell ref="PWG106:PWH106"/>
    <mergeCell ref="PVK106:PVL106"/>
    <mergeCell ref="PVM106:PVN106"/>
    <mergeCell ref="PVO106:PVP106"/>
    <mergeCell ref="PVQ106:PVR106"/>
    <mergeCell ref="PVS106:PVT106"/>
    <mergeCell ref="PVU106:PVV106"/>
    <mergeCell ref="PXS106:PXT106"/>
    <mergeCell ref="PXU106:PXV106"/>
    <mergeCell ref="PXW106:PXX106"/>
    <mergeCell ref="PXY106:PXZ106"/>
    <mergeCell ref="PYA106:PYB106"/>
    <mergeCell ref="PYC106:PYD106"/>
    <mergeCell ref="PXG106:PXH106"/>
    <mergeCell ref="PXI106:PXJ106"/>
    <mergeCell ref="PXK106:PXL106"/>
    <mergeCell ref="PXM106:PXN106"/>
    <mergeCell ref="PXO106:PXP106"/>
    <mergeCell ref="PXQ106:PXR106"/>
    <mergeCell ref="PWU106:PWV106"/>
    <mergeCell ref="PWW106:PWX106"/>
    <mergeCell ref="PWY106:PWZ106"/>
    <mergeCell ref="PXA106:PXB106"/>
    <mergeCell ref="PXC106:PXD106"/>
    <mergeCell ref="PXE106:PXF106"/>
    <mergeCell ref="PZC106:PZD106"/>
    <mergeCell ref="PZE106:PZF106"/>
    <mergeCell ref="PZG106:PZH106"/>
    <mergeCell ref="PZI106:PZJ106"/>
    <mergeCell ref="PZK106:PZL106"/>
    <mergeCell ref="PZM106:PZN106"/>
    <mergeCell ref="PYQ106:PYR106"/>
    <mergeCell ref="PYS106:PYT106"/>
    <mergeCell ref="PYU106:PYV106"/>
    <mergeCell ref="PYW106:PYX106"/>
    <mergeCell ref="PYY106:PYZ106"/>
    <mergeCell ref="PZA106:PZB106"/>
    <mergeCell ref="PYE106:PYF106"/>
    <mergeCell ref="PYG106:PYH106"/>
    <mergeCell ref="PYI106:PYJ106"/>
    <mergeCell ref="PYK106:PYL106"/>
    <mergeCell ref="PYM106:PYN106"/>
    <mergeCell ref="PYO106:PYP106"/>
    <mergeCell ref="QAM106:QAN106"/>
    <mergeCell ref="QAO106:QAP106"/>
    <mergeCell ref="QAQ106:QAR106"/>
    <mergeCell ref="QAS106:QAT106"/>
    <mergeCell ref="QAU106:QAV106"/>
    <mergeCell ref="QAW106:QAX106"/>
    <mergeCell ref="QAA106:QAB106"/>
    <mergeCell ref="QAC106:QAD106"/>
    <mergeCell ref="QAE106:QAF106"/>
    <mergeCell ref="QAG106:QAH106"/>
    <mergeCell ref="QAI106:QAJ106"/>
    <mergeCell ref="QAK106:QAL106"/>
    <mergeCell ref="PZO106:PZP106"/>
    <mergeCell ref="PZQ106:PZR106"/>
    <mergeCell ref="PZS106:PZT106"/>
    <mergeCell ref="PZU106:PZV106"/>
    <mergeCell ref="PZW106:PZX106"/>
    <mergeCell ref="PZY106:PZZ106"/>
    <mergeCell ref="QBW106:QBX106"/>
    <mergeCell ref="QBY106:QBZ106"/>
    <mergeCell ref="QCA106:QCB106"/>
    <mergeCell ref="QCC106:QCD106"/>
    <mergeCell ref="QCE106:QCF106"/>
    <mergeCell ref="QCG106:QCH106"/>
    <mergeCell ref="QBK106:QBL106"/>
    <mergeCell ref="QBM106:QBN106"/>
    <mergeCell ref="QBO106:QBP106"/>
    <mergeCell ref="QBQ106:QBR106"/>
    <mergeCell ref="QBS106:QBT106"/>
    <mergeCell ref="QBU106:QBV106"/>
    <mergeCell ref="QAY106:QAZ106"/>
    <mergeCell ref="QBA106:QBB106"/>
    <mergeCell ref="QBC106:QBD106"/>
    <mergeCell ref="QBE106:QBF106"/>
    <mergeCell ref="QBG106:QBH106"/>
    <mergeCell ref="QBI106:QBJ106"/>
    <mergeCell ref="QDG106:QDH106"/>
    <mergeCell ref="QDI106:QDJ106"/>
    <mergeCell ref="QDK106:QDL106"/>
    <mergeCell ref="QDM106:QDN106"/>
    <mergeCell ref="QDO106:QDP106"/>
    <mergeCell ref="QDQ106:QDR106"/>
    <mergeCell ref="QCU106:QCV106"/>
    <mergeCell ref="QCW106:QCX106"/>
    <mergeCell ref="QCY106:QCZ106"/>
    <mergeCell ref="QDA106:QDB106"/>
    <mergeCell ref="QDC106:QDD106"/>
    <mergeCell ref="QDE106:QDF106"/>
    <mergeCell ref="QCI106:QCJ106"/>
    <mergeCell ref="QCK106:QCL106"/>
    <mergeCell ref="QCM106:QCN106"/>
    <mergeCell ref="QCO106:QCP106"/>
    <mergeCell ref="QCQ106:QCR106"/>
    <mergeCell ref="QCS106:QCT106"/>
    <mergeCell ref="QEQ106:QER106"/>
    <mergeCell ref="QES106:QET106"/>
    <mergeCell ref="QEU106:QEV106"/>
    <mergeCell ref="QEW106:QEX106"/>
    <mergeCell ref="QEY106:QEZ106"/>
    <mergeCell ref="QFA106:QFB106"/>
    <mergeCell ref="QEE106:QEF106"/>
    <mergeCell ref="QEG106:QEH106"/>
    <mergeCell ref="QEI106:QEJ106"/>
    <mergeCell ref="QEK106:QEL106"/>
    <mergeCell ref="QEM106:QEN106"/>
    <mergeCell ref="QEO106:QEP106"/>
    <mergeCell ref="QDS106:QDT106"/>
    <mergeCell ref="QDU106:QDV106"/>
    <mergeCell ref="QDW106:QDX106"/>
    <mergeCell ref="QDY106:QDZ106"/>
    <mergeCell ref="QEA106:QEB106"/>
    <mergeCell ref="QEC106:QED106"/>
    <mergeCell ref="QGA106:QGB106"/>
    <mergeCell ref="QGC106:QGD106"/>
    <mergeCell ref="QGE106:QGF106"/>
    <mergeCell ref="QGG106:QGH106"/>
    <mergeCell ref="QGI106:QGJ106"/>
    <mergeCell ref="QGK106:QGL106"/>
    <mergeCell ref="QFO106:QFP106"/>
    <mergeCell ref="QFQ106:QFR106"/>
    <mergeCell ref="QFS106:QFT106"/>
    <mergeCell ref="QFU106:QFV106"/>
    <mergeCell ref="QFW106:QFX106"/>
    <mergeCell ref="QFY106:QFZ106"/>
    <mergeCell ref="QFC106:QFD106"/>
    <mergeCell ref="QFE106:QFF106"/>
    <mergeCell ref="QFG106:QFH106"/>
    <mergeCell ref="QFI106:QFJ106"/>
    <mergeCell ref="QFK106:QFL106"/>
    <mergeCell ref="QFM106:QFN106"/>
    <mergeCell ref="QHK106:QHL106"/>
    <mergeCell ref="QHM106:QHN106"/>
    <mergeCell ref="QHO106:QHP106"/>
    <mergeCell ref="QHQ106:QHR106"/>
    <mergeCell ref="QHS106:QHT106"/>
    <mergeCell ref="QHU106:QHV106"/>
    <mergeCell ref="QGY106:QGZ106"/>
    <mergeCell ref="QHA106:QHB106"/>
    <mergeCell ref="QHC106:QHD106"/>
    <mergeCell ref="QHE106:QHF106"/>
    <mergeCell ref="QHG106:QHH106"/>
    <mergeCell ref="QHI106:QHJ106"/>
    <mergeCell ref="QGM106:QGN106"/>
    <mergeCell ref="QGO106:QGP106"/>
    <mergeCell ref="QGQ106:QGR106"/>
    <mergeCell ref="QGS106:QGT106"/>
    <mergeCell ref="QGU106:QGV106"/>
    <mergeCell ref="QGW106:QGX106"/>
    <mergeCell ref="QIU106:QIV106"/>
    <mergeCell ref="QIW106:QIX106"/>
    <mergeCell ref="QIY106:QIZ106"/>
    <mergeCell ref="QJA106:QJB106"/>
    <mergeCell ref="QJC106:QJD106"/>
    <mergeCell ref="QJE106:QJF106"/>
    <mergeCell ref="QII106:QIJ106"/>
    <mergeCell ref="QIK106:QIL106"/>
    <mergeCell ref="QIM106:QIN106"/>
    <mergeCell ref="QIO106:QIP106"/>
    <mergeCell ref="QIQ106:QIR106"/>
    <mergeCell ref="QIS106:QIT106"/>
    <mergeCell ref="QHW106:QHX106"/>
    <mergeCell ref="QHY106:QHZ106"/>
    <mergeCell ref="QIA106:QIB106"/>
    <mergeCell ref="QIC106:QID106"/>
    <mergeCell ref="QIE106:QIF106"/>
    <mergeCell ref="QIG106:QIH106"/>
    <mergeCell ref="QKE106:QKF106"/>
    <mergeCell ref="QKG106:QKH106"/>
    <mergeCell ref="QKI106:QKJ106"/>
    <mergeCell ref="QKK106:QKL106"/>
    <mergeCell ref="QKM106:QKN106"/>
    <mergeCell ref="QKO106:QKP106"/>
    <mergeCell ref="QJS106:QJT106"/>
    <mergeCell ref="QJU106:QJV106"/>
    <mergeCell ref="QJW106:QJX106"/>
    <mergeCell ref="QJY106:QJZ106"/>
    <mergeCell ref="QKA106:QKB106"/>
    <mergeCell ref="QKC106:QKD106"/>
    <mergeCell ref="QJG106:QJH106"/>
    <mergeCell ref="QJI106:QJJ106"/>
    <mergeCell ref="QJK106:QJL106"/>
    <mergeCell ref="QJM106:QJN106"/>
    <mergeCell ref="QJO106:QJP106"/>
    <mergeCell ref="QJQ106:QJR106"/>
    <mergeCell ref="QLO106:QLP106"/>
    <mergeCell ref="QLQ106:QLR106"/>
    <mergeCell ref="QLS106:QLT106"/>
    <mergeCell ref="QLU106:QLV106"/>
    <mergeCell ref="QLW106:QLX106"/>
    <mergeCell ref="QLY106:QLZ106"/>
    <mergeCell ref="QLC106:QLD106"/>
    <mergeCell ref="QLE106:QLF106"/>
    <mergeCell ref="QLG106:QLH106"/>
    <mergeCell ref="QLI106:QLJ106"/>
    <mergeCell ref="QLK106:QLL106"/>
    <mergeCell ref="QLM106:QLN106"/>
    <mergeCell ref="QKQ106:QKR106"/>
    <mergeCell ref="QKS106:QKT106"/>
    <mergeCell ref="QKU106:QKV106"/>
    <mergeCell ref="QKW106:QKX106"/>
    <mergeCell ref="QKY106:QKZ106"/>
    <mergeCell ref="QLA106:QLB106"/>
    <mergeCell ref="QMY106:QMZ106"/>
    <mergeCell ref="QNA106:QNB106"/>
    <mergeCell ref="QNC106:QND106"/>
    <mergeCell ref="QNE106:QNF106"/>
    <mergeCell ref="QNG106:QNH106"/>
    <mergeCell ref="QNI106:QNJ106"/>
    <mergeCell ref="QMM106:QMN106"/>
    <mergeCell ref="QMO106:QMP106"/>
    <mergeCell ref="QMQ106:QMR106"/>
    <mergeCell ref="QMS106:QMT106"/>
    <mergeCell ref="QMU106:QMV106"/>
    <mergeCell ref="QMW106:QMX106"/>
    <mergeCell ref="QMA106:QMB106"/>
    <mergeCell ref="QMC106:QMD106"/>
    <mergeCell ref="QME106:QMF106"/>
    <mergeCell ref="QMG106:QMH106"/>
    <mergeCell ref="QMI106:QMJ106"/>
    <mergeCell ref="QMK106:QML106"/>
    <mergeCell ref="QOI106:QOJ106"/>
    <mergeCell ref="QOK106:QOL106"/>
    <mergeCell ref="QOM106:QON106"/>
    <mergeCell ref="QOO106:QOP106"/>
    <mergeCell ref="QOQ106:QOR106"/>
    <mergeCell ref="QOS106:QOT106"/>
    <mergeCell ref="QNW106:QNX106"/>
    <mergeCell ref="QNY106:QNZ106"/>
    <mergeCell ref="QOA106:QOB106"/>
    <mergeCell ref="QOC106:QOD106"/>
    <mergeCell ref="QOE106:QOF106"/>
    <mergeCell ref="QOG106:QOH106"/>
    <mergeCell ref="QNK106:QNL106"/>
    <mergeCell ref="QNM106:QNN106"/>
    <mergeCell ref="QNO106:QNP106"/>
    <mergeCell ref="QNQ106:QNR106"/>
    <mergeCell ref="QNS106:QNT106"/>
    <mergeCell ref="QNU106:QNV106"/>
    <mergeCell ref="QPS106:QPT106"/>
    <mergeCell ref="QPU106:QPV106"/>
    <mergeCell ref="QPW106:QPX106"/>
    <mergeCell ref="QPY106:QPZ106"/>
    <mergeCell ref="QQA106:QQB106"/>
    <mergeCell ref="QQC106:QQD106"/>
    <mergeCell ref="QPG106:QPH106"/>
    <mergeCell ref="QPI106:QPJ106"/>
    <mergeCell ref="QPK106:QPL106"/>
    <mergeCell ref="QPM106:QPN106"/>
    <mergeCell ref="QPO106:QPP106"/>
    <mergeCell ref="QPQ106:QPR106"/>
    <mergeCell ref="QOU106:QOV106"/>
    <mergeCell ref="QOW106:QOX106"/>
    <mergeCell ref="QOY106:QOZ106"/>
    <mergeCell ref="QPA106:QPB106"/>
    <mergeCell ref="QPC106:QPD106"/>
    <mergeCell ref="QPE106:QPF106"/>
    <mergeCell ref="QRC106:QRD106"/>
    <mergeCell ref="QRE106:QRF106"/>
    <mergeCell ref="QRG106:QRH106"/>
    <mergeCell ref="QRI106:QRJ106"/>
    <mergeCell ref="QRK106:QRL106"/>
    <mergeCell ref="QRM106:QRN106"/>
    <mergeCell ref="QQQ106:QQR106"/>
    <mergeCell ref="QQS106:QQT106"/>
    <mergeCell ref="QQU106:QQV106"/>
    <mergeCell ref="QQW106:QQX106"/>
    <mergeCell ref="QQY106:QQZ106"/>
    <mergeCell ref="QRA106:QRB106"/>
    <mergeCell ref="QQE106:QQF106"/>
    <mergeCell ref="QQG106:QQH106"/>
    <mergeCell ref="QQI106:QQJ106"/>
    <mergeCell ref="QQK106:QQL106"/>
    <mergeCell ref="QQM106:QQN106"/>
    <mergeCell ref="QQO106:QQP106"/>
    <mergeCell ref="QSM106:QSN106"/>
    <mergeCell ref="QSO106:QSP106"/>
    <mergeCell ref="QSQ106:QSR106"/>
    <mergeCell ref="QSS106:QST106"/>
    <mergeCell ref="QSU106:QSV106"/>
    <mergeCell ref="QSW106:QSX106"/>
    <mergeCell ref="QSA106:QSB106"/>
    <mergeCell ref="QSC106:QSD106"/>
    <mergeCell ref="QSE106:QSF106"/>
    <mergeCell ref="QSG106:QSH106"/>
    <mergeCell ref="QSI106:QSJ106"/>
    <mergeCell ref="QSK106:QSL106"/>
    <mergeCell ref="QRO106:QRP106"/>
    <mergeCell ref="QRQ106:QRR106"/>
    <mergeCell ref="QRS106:QRT106"/>
    <mergeCell ref="QRU106:QRV106"/>
    <mergeCell ref="QRW106:QRX106"/>
    <mergeCell ref="QRY106:QRZ106"/>
    <mergeCell ref="QTW106:QTX106"/>
    <mergeCell ref="QTY106:QTZ106"/>
    <mergeCell ref="QUA106:QUB106"/>
    <mergeCell ref="QUC106:QUD106"/>
    <mergeCell ref="QUE106:QUF106"/>
    <mergeCell ref="QUG106:QUH106"/>
    <mergeCell ref="QTK106:QTL106"/>
    <mergeCell ref="QTM106:QTN106"/>
    <mergeCell ref="QTO106:QTP106"/>
    <mergeCell ref="QTQ106:QTR106"/>
    <mergeCell ref="QTS106:QTT106"/>
    <mergeCell ref="QTU106:QTV106"/>
    <mergeCell ref="QSY106:QSZ106"/>
    <mergeCell ref="QTA106:QTB106"/>
    <mergeCell ref="QTC106:QTD106"/>
    <mergeCell ref="QTE106:QTF106"/>
    <mergeCell ref="QTG106:QTH106"/>
    <mergeCell ref="QTI106:QTJ106"/>
    <mergeCell ref="QVG106:QVH106"/>
    <mergeCell ref="QVI106:QVJ106"/>
    <mergeCell ref="QVK106:QVL106"/>
    <mergeCell ref="QVM106:QVN106"/>
    <mergeCell ref="QVO106:QVP106"/>
    <mergeCell ref="QVQ106:QVR106"/>
    <mergeCell ref="QUU106:QUV106"/>
    <mergeCell ref="QUW106:QUX106"/>
    <mergeCell ref="QUY106:QUZ106"/>
    <mergeCell ref="QVA106:QVB106"/>
    <mergeCell ref="QVC106:QVD106"/>
    <mergeCell ref="QVE106:QVF106"/>
    <mergeCell ref="QUI106:QUJ106"/>
    <mergeCell ref="QUK106:QUL106"/>
    <mergeCell ref="QUM106:QUN106"/>
    <mergeCell ref="QUO106:QUP106"/>
    <mergeCell ref="QUQ106:QUR106"/>
    <mergeCell ref="QUS106:QUT106"/>
    <mergeCell ref="QWQ106:QWR106"/>
    <mergeCell ref="QWS106:QWT106"/>
    <mergeCell ref="QWU106:QWV106"/>
    <mergeCell ref="QWW106:QWX106"/>
    <mergeCell ref="QWY106:QWZ106"/>
    <mergeCell ref="QXA106:QXB106"/>
    <mergeCell ref="QWE106:QWF106"/>
    <mergeCell ref="QWG106:QWH106"/>
    <mergeCell ref="QWI106:QWJ106"/>
    <mergeCell ref="QWK106:QWL106"/>
    <mergeCell ref="QWM106:QWN106"/>
    <mergeCell ref="QWO106:QWP106"/>
    <mergeCell ref="QVS106:QVT106"/>
    <mergeCell ref="QVU106:QVV106"/>
    <mergeCell ref="QVW106:QVX106"/>
    <mergeCell ref="QVY106:QVZ106"/>
    <mergeCell ref="QWA106:QWB106"/>
    <mergeCell ref="QWC106:QWD106"/>
    <mergeCell ref="QYA106:QYB106"/>
    <mergeCell ref="QYC106:QYD106"/>
    <mergeCell ref="QYE106:QYF106"/>
    <mergeCell ref="QYG106:QYH106"/>
    <mergeCell ref="QYI106:QYJ106"/>
    <mergeCell ref="QYK106:QYL106"/>
    <mergeCell ref="QXO106:QXP106"/>
    <mergeCell ref="QXQ106:QXR106"/>
    <mergeCell ref="QXS106:QXT106"/>
    <mergeCell ref="QXU106:QXV106"/>
    <mergeCell ref="QXW106:QXX106"/>
    <mergeCell ref="QXY106:QXZ106"/>
    <mergeCell ref="QXC106:QXD106"/>
    <mergeCell ref="QXE106:QXF106"/>
    <mergeCell ref="QXG106:QXH106"/>
    <mergeCell ref="QXI106:QXJ106"/>
    <mergeCell ref="QXK106:QXL106"/>
    <mergeCell ref="QXM106:QXN106"/>
    <mergeCell ref="QZK106:QZL106"/>
    <mergeCell ref="QZM106:QZN106"/>
    <mergeCell ref="QZO106:QZP106"/>
    <mergeCell ref="QZQ106:QZR106"/>
    <mergeCell ref="QZS106:QZT106"/>
    <mergeCell ref="QZU106:QZV106"/>
    <mergeCell ref="QYY106:QYZ106"/>
    <mergeCell ref="QZA106:QZB106"/>
    <mergeCell ref="QZC106:QZD106"/>
    <mergeCell ref="QZE106:QZF106"/>
    <mergeCell ref="QZG106:QZH106"/>
    <mergeCell ref="QZI106:QZJ106"/>
    <mergeCell ref="QYM106:QYN106"/>
    <mergeCell ref="QYO106:QYP106"/>
    <mergeCell ref="QYQ106:QYR106"/>
    <mergeCell ref="QYS106:QYT106"/>
    <mergeCell ref="QYU106:QYV106"/>
    <mergeCell ref="QYW106:QYX106"/>
    <mergeCell ref="RAU106:RAV106"/>
    <mergeCell ref="RAW106:RAX106"/>
    <mergeCell ref="RAY106:RAZ106"/>
    <mergeCell ref="RBA106:RBB106"/>
    <mergeCell ref="RBC106:RBD106"/>
    <mergeCell ref="RBE106:RBF106"/>
    <mergeCell ref="RAI106:RAJ106"/>
    <mergeCell ref="RAK106:RAL106"/>
    <mergeCell ref="RAM106:RAN106"/>
    <mergeCell ref="RAO106:RAP106"/>
    <mergeCell ref="RAQ106:RAR106"/>
    <mergeCell ref="RAS106:RAT106"/>
    <mergeCell ref="QZW106:QZX106"/>
    <mergeCell ref="QZY106:QZZ106"/>
    <mergeCell ref="RAA106:RAB106"/>
    <mergeCell ref="RAC106:RAD106"/>
    <mergeCell ref="RAE106:RAF106"/>
    <mergeCell ref="RAG106:RAH106"/>
    <mergeCell ref="RCE106:RCF106"/>
    <mergeCell ref="RCG106:RCH106"/>
    <mergeCell ref="RCI106:RCJ106"/>
    <mergeCell ref="RCK106:RCL106"/>
    <mergeCell ref="RCM106:RCN106"/>
    <mergeCell ref="RCO106:RCP106"/>
    <mergeCell ref="RBS106:RBT106"/>
    <mergeCell ref="RBU106:RBV106"/>
    <mergeCell ref="RBW106:RBX106"/>
    <mergeCell ref="RBY106:RBZ106"/>
    <mergeCell ref="RCA106:RCB106"/>
    <mergeCell ref="RCC106:RCD106"/>
    <mergeCell ref="RBG106:RBH106"/>
    <mergeCell ref="RBI106:RBJ106"/>
    <mergeCell ref="RBK106:RBL106"/>
    <mergeCell ref="RBM106:RBN106"/>
    <mergeCell ref="RBO106:RBP106"/>
    <mergeCell ref="RBQ106:RBR106"/>
    <mergeCell ref="RDO106:RDP106"/>
    <mergeCell ref="RDQ106:RDR106"/>
    <mergeCell ref="RDS106:RDT106"/>
    <mergeCell ref="RDU106:RDV106"/>
    <mergeCell ref="RDW106:RDX106"/>
    <mergeCell ref="RDY106:RDZ106"/>
    <mergeCell ref="RDC106:RDD106"/>
    <mergeCell ref="RDE106:RDF106"/>
    <mergeCell ref="RDG106:RDH106"/>
    <mergeCell ref="RDI106:RDJ106"/>
    <mergeCell ref="RDK106:RDL106"/>
    <mergeCell ref="RDM106:RDN106"/>
    <mergeCell ref="RCQ106:RCR106"/>
    <mergeCell ref="RCS106:RCT106"/>
    <mergeCell ref="RCU106:RCV106"/>
    <mergeCell ref="RCW106:RCX106"/>
    <mergeCell ref="RCY106:RCZ106"/>
    <mergeCell ref="RDA106:RDB106"/>
    <mergeCell ref="REY106:REZ106"/>
    <mergeCell ref="RFA106:RFB106"/>
    <mergeCell ref="RFC106:RFD106"/>
    <mergeCell ref="RFE106:RFF106"/>
    <mergeCell ref="RFG106:RFH106"/>
    <mergeCell ref="RFI106:RFJ106"/>
    <mergeCell ref="REM106:REN106"/>
    <mergeCell ref="REO106:REP106"/>
    <mergeCell ref="REQ106:RER106"/>
    <mergeCell ref="RES106:RET106"/>
    <mergeCell ref="REU106:REV106"/>
    <mergeCell ref="REW106:REX106"/>
    <mergeCell ref="REA106:REB106"/>
    <mergeCell ref="REC106:RED106"/>
    <mergeCell ref="REE106:REF106"/>
    <mergeCell ref="REG106:REH106"/>
    <mergeCell ref="REI106:REJ106"/>
    <mergeCell ref="REK106:REL106"/>
    <mergeCell ref="RGI106:RGJ106"/>
    <mergeCell ref="RGK106:RGL106"/>
    <mergeCell ref="RGM106:RGN106"/>
    <mergeCell ref="RGO106:RGP106"/>
    <mergeCell ref="RGQ106:RGR106"/>
    <mergeCell ref="RGS106:RGT106"/>
    <mergeCell ref="RFW106:RFX106"/>
    <mergeCell ref="RFY106:RFZ106"/>
    <mergeCell ref="RGA106:RGB106"/>
    <mergeCell ref="RGC106:RGD106"/>
    <mergeCell ref="RGE106:RGF106"/>
    <mergeCell ref="RGG106:RGH106"/>
    <mergeCell ref="RFK106:RFL106"/>
    <mergeCell ref="RFM106:RFN106"/>
    <mergeCell ref="RFO106:RFP106"/>
    <mergeCell ref="RFQ106:RFR106"/>
    <mergeCell ref="RFS106:RFT106"/>
    <mergeCell ref="RFU106:RFV106"/>
    <mergeCell ref="RHS106:RHT106"/>
    <mergeCell ref="RHU106:RHV106"/>
    <mergeCell ref="RHW106:RHX106"/>
    <mergeCell ref="RHY106:RHZ106"/>
    <mergeCell ref="RIA106:RIB106"/>
    <mergeCell ref="RIC106:RID106"/>
    <mergeCell ref="RHG106:RHH106"/>
    <mergeCell ref="RHI106:RHJ106"/>
    <mergeCell ref="RHK106:RHL106"/>
    <mergeCell ref="RHM106:RHN106"/>
    <mergeCell ref="RHO106:RHP106"/>
    <mergeCell ref="RHQ106:RHR106"/>
    <mergeCell ref="RGU106:RGV106"/>
    <mergeCell ref="RGW106:RGX106"/>
    <mergeCell ref="RGY106:RGZ106"/>
    <mergeCell ref="RHA106:RHB106"/>
    <mergeCell ref="RHC106:RHD106"/>
    <mergeCell ref="RHE106:RHF106"/>
    <mergeCell ref="RJC106:RJD106"/>
    <mergeCell ref="RJE106:RJF106"/>
    <mergeCell ref="RJG106:RJH106"/>
    <mergeCell ref="RJI106:RJJ106"/>
    <mergeCell ref="RJK106:RJL106"/>
    <mergeCell ref="RJM106:RJN106"/>
    <mergeCell ref="RIQ106:RIR106"/>
    <mergeCell ref="RIS106:RIT106"/>
    <mergeCell ref="RIU106:RIV106"/>
    <mergeCell ref="RIW106:RIX106"/>
    <mergeCell ref="RIY106:RIZ106"/>
    <mergeCell ref="RJA106:RJB106"/>
    <mergeCell ref="RIE106:RIF106"/>
    <mergeCell ref="RIG106:RIH106"/>
    <mergeCell ref="RII106:RIJ106"/>
    <mergeCell ref="RIK106:RIL106"/>
    <mergeCell ref="RIM106:RIN106"/>
    <mergeCell ref="RIO106:RIP106"/>
    <mergeCell ref="RKM106:RKN106"/>
    <mergeCell ref="RKO106:RKP106"/>
    <mergeCell ref="RKQ106:RKR106"/>
    <mergeCell ref="RKS106:RKT106"/>
    <mergeCell ref="RKU106:RKV106"/>
    <mergeCell ref="RKW106:RKX106"/>
    <mergeCell ref="RKA106:RKB106"/>
    <mergeCell ref="RKC106:RKD106"/>
    <mergeCell ref="RKE106:RKF106"/>
    <mergeCell ref="RKG106:RKH106"/>
    <mergeCell ref="RKI106:RKJ106"/>
    <mergeCell ref="RKK106:RKL106"/>
    <mergeCell ref="RJO106:RJP106"/>
    <mergeCell ref="RJQ106:RJR106"/>
    <mergeCell ref="RJS106:RJT106"/>
    <mergeCell ref="RJU106:RJV106"/>
    <mergeCell ref="RJW106:RJX106"/>
    <mergeCell ref="RJY106:RJZ106"/>
    <mergeCell ref="RLW106:RLX106"/>
    <mergeCell ref="RLY106:RLZ106"/>
    <mergeCell ref="RMA106:RMB106"/>
    <mergeCell ref="RMC106:RMD106"/>
    <mergeCell ref="RME106:RMF106"/>
    <mergeCell ref="RMG106:RMH106"/>
    <mergeCell ref="RLK106:RLL106"/>
    <mergeCell ref="RLM106:RLN106"/>
    <mergeCell ref="RLO106:RLP106"/>
    <mergeCell ref="RLQ106:RLR106"/>
    <mergeCell ref="RLS106:RLT106"/>
    <mergeCell ref="RLU106:RLV106"/>
    <mergeCell ref="RKY106:RKZ106"/>
    <mergeCell ref="RLA106:RLB106"/>
    <mergeCell ref="RLC106:RLD106"/>
    <mergeCell ref="RLE106:RLF106"/>
    <mergeCell ref="RLG106:RLH106"/>
    <mergeCell ref="RLI106:RLJ106"/>
    <mergeCell ref="RNG106:RNH106"/>
    <mergeCell ref="RNI106:RNJ106"/>
    <mergeCell ref="RNK106:RNL106"/>
    <mergeCell ref="RNM106:RNN106"/>
    <mergeCell ref="RNO106:RNP106"/>
    <mergeCell ref="RNQ106:RNR106"/>
    <mergeCell ref="RMU106:RMV106"/>
    <mergeCell ref="RMW106:RMX106"/>
    <mergeCell ref="RMY106:RMZ106"/>
    <mergeCell ref="RNA106:RNB106"/>
    <mergeCell ref="RNC106:RND106"/>
    <mergeCell ref="RNE106:RNF106"/>
    <mergeCell ref="RMI106:RMJ106"/>
    <mergeCell ref="RMK106:RML106"/>
    <mergeCell ref="RMM106:RMN106"/>
    <mergeCell ref="RMO106:RMP106"/>
    <mergeCell ref="RMQ106:RMR106"/>
    <mergeCell ref="RMS106:RMT106"/>
    <mergeCell ref="ROQ106:ROR106"/>
    <mergeCell ref="ROS106:ROT106"/>
    <mergeCell ref="ROU106:ROV106"/>
    <mergeCell ref="ROW106:ROX106"/>
    <mergeCell ref="ROY106:ROZ106"/>
    <mergeCell ref="RPA106:RPB106"/>
    <mergeCell ref="ROE106:ROF106"/>
    <mergeCell ref="ROG106:ROH106"/>
    <mergeCell ref="ROI106:ROJ106"/>
    <mergeCell ref="ROK106:ROL106"/>
    <mergeCell ref="ROM106:RON106"/>
    <mergeCell ref="ROO106:ROP106"/>
    <mergeCell ref="RNS106:RNT106"/>
    <mergeCell ref="RNU106:RNV106"/>
    <mergeCell ref="RNW106:RNX106"/>
    <mergeCell ref="RNY106:RNZ106"/>
    <mergeCell ref="ROA106:ROB106"/>
    <mergeCell ref="ROC106:ROD106"/>
    <mergeCell ref="RQA106:RQB106"/>
    <mergeCell ref="RQC106:RQD106"/>
    <mergeCell ref="RQE106:RQF106"/>
    <mergeCell ref="RQG106:RQH106"/>
    <mergeCell ref="RQI106:RQJ106"/>
    <mergeCell ref="RQK106:RQL106"/>
    <mergeCell ref="RPO106:RPP106"/>
    <mergeCell ref="RPQ106:RPR106"/>
    <mergeCell ref="RPS106:RPT106"/>
    <mergeCell ref="RPU106:RPV106"/>
    <mergeCell ref="RPW106:RPX106"/>
    <mergeCell ref="RPY106:RPZ106"/>
    <mergeCell ref="RPC106:RPD106"/>
    <mergeCell ref="RPE106:RPF106"/>
    <mergeCell ref="RPG106:RPH106"/>
    <mergeCell ref="RPI106:RPJ106"/>
    <mergeCell ref="RPK106:RPL106"/>
    <mergeCell ref="RPM106:RPN106"/>
    <mergeCell ref="RRK106:RRL106"/>
    <mergeCell ref="RRM106:RRN106"/>
    <mergeCell ref="RRO106:RRP106"/>
    <mergeCell ref="RRQ106:RRR106"/>
    <mergeCell ref="RRS106:RRT106"/>
    <mergeCell ref="RRU106:RRV106"/>
    <mergeCell ref="RQY106:RQZ106"/>
    <mergeCell ref="RRA106:RRB106"/>
    <mergeCell ref="RRC106:RRD106"/>
    <mergeCell ref="RRE106:RRF106"/>
    <mergeCell ref="RRG106:RRH106"/>
    <mergeCell ref="RRI106:RRJ106"/>
    <mergeCell ref="RQM106:RQN106"/>
    <mergeCell ref="RQO106:RQP106"/>
    <mergeCell ref="RQQ106:RQR106"/>
    <mergeCell ref="RQS106:RQT106"/>
    <mergeCell ref="RQU106:RQV106"/>
    <mergeCell ref="RQW106:RQX106"/>
    <mergeCell ref="RSU106:RSV106"/>
    <mergeCell ref="RSW106:RSX106"/>
    <mergeCell ref="RSY106:RSZ106"/>
    <mergeCell ref="RTA106:RTB106"/>
    <mergeCell ref="RTC106:RTD106"/>
    <mergeCell ref="RTE106:RTF106"/>
    <mergeCell ref="RSI106:RSJ106"/>
    <mergeCell ref="RSK106:RSL106"/>
    <mergeCell ref="RSM106:RSN106"/>
    <mergeCell ref="RSO106:RSP106"/>
    <mergeCell ref="RSQ106:RSR106"/>
    <mergeCell ref="RSS106:RST106"/>
    <mergeCell ref="RRW106:RRX106"/>
    <mergeCell ref="RRY106:RRZ106"/>
    <mergeCell ref="RSA106:RSB106"/>
    <mergeCell ref="RSC106:RSD106"/>
    <mergeCell ref="RSE106:RSF106"/>
    <mergeCell ref="RSG106:RSH106"/>
    <mergeCell ref="RUE106:RUF106"/>
    <mergeCell ref="RUG106:RUH106"/>
    <mergeCell ref="RUI106:RUJ106"/>
    <mergeCell ref="RUK106:RUL106"/>
    <mergeCell ref="RUM106:RUN106"/>
    <mergeCell ref="RUO106:RUP106"/>
    <mergeCell ref="RTS106:RTT106"/>
    <mergeCell ref="RTU106:RTV106"/>
    <mergeCell ref="RTW106:RTX106"/>
    <mergeCell ref="RTY106:RTZ106"/>
    <mergeCell ref="RUA106:RUB106"/>
    <mergeCell ref="RUC106:RUD106"/>
    <mergeCell ref="RTG106:RTH106"/>
    <mergeCell ref="RTI106:RTJ106"/>
    <mergeCell ref="RTK106:RTL106"/>
    <mergeCell ref="RTM106:RTN106"/>
    <mergeCell ref="RTO106:RTP106"/>
    <mergeCell ref="RTQ106:RTR106"/>
    <mergeCell ref="RVO106:RVP106"/>
    <mergeCell ref="RVQ106:RVR106"/>
    <mergeCell ref="RVS106:RVT106"/>
    <mergeCell ref="RVU106:RVV106"/>
    <mergeCell ref="RVW106:RVX106"/>
    <mergeCell ref="RVY106:RVZ106"/>
    <mergeCell ref="RVC106:RVD106"/>
    <mergeCell ref="RVE106:RVF106"/>
    <mergeCell ref="RVG106:RVH106"/>
    <mergeCell ref="RVI106:RVJ106"/>
    <mergeCell ref="RVK106:RVL106"/>
    <mergeCell ref="RVM106:RVN106"/>
    <mergeCell ref="RUQ106:RUR106"/>
    <mergeCell ref="RUS106:RUT106"/>
    <mergeCell ref="RUU106:RUV106"/>
    <mergeCell ref="RUW106:RUX106"/>
    <mergeCell ref="RUY106:RUZ106"/>
    <mergeCell ref="RVA106:RVB106"/>
    <mergeCell ref="RWY106:RWZ106"/>
    <mergeCell ref="RXA106:RXB106"/>
    <mergeCell ref="RXC106:RXD106"/>
    <mergeCell ref="RXE106:RXF106"/>
    <mergeCell ref="RXG106:RXH106"/>
    <mergeCell ref="RXI106:RXJ106"/>
    <mergeCell ref="RWM106:RWN106"/>
    <mergeCell ref="RWO106:RWP106"/>
    <mergeCell ref="RWQ106:RWR106"/>
    <mergeCell ref="RWS106:RWT106"/>
    <mergeCell ref="RWU106:RWV106"/>
    <mergeCell ref="RWW106:RWX106"/>
    <mergeCell ref="RWA106:RWB106"/>
    <mergeCell ref="RWC106:RWD106"/>
    <mergeCell ref="RWE106:RWF106"/>
    <mergeCell ref="RWG106:RWH106"/>
    <mergeCell ref="RWI106:RWJ106"/>
    <mergeCell ref="RWK106:RWL106"/>
    <mergeCell ref="RYI106:RYJ106"/>
    <mergeCell ref="RYK106:RYL106"/>
    <mergeCell ref="RYM106:RYN106"/>
    <mergeCell ref="RYO106:RYP106"/>
    <mergeCell ref="RYQ106:RYR106"/>
    <mergeCell ref="RYS106:RYT106"/>
    <mergeCell ref="RXW106:RXX106"/>
    <mergeCell ref="RXY106:RXZ106"/>
    <mergeCell ref="RYA106:RYB106"/>
    <mergeCell ref="RYC106:RYD106"/>
    <mergeCell ref="RYE106:RYF106"/>
    <mergeCell ref="RYG106:RYH106"/>
    <mergeCell ref="RXK106:RXL106"/>
    <mergeCell ref="RXM106:RXN106"/>
    <mergeCell ref="RXO106:RXP106"/>
    <mergeCell ref="RXQ106:RXR106"/>
    <mergeCell ref="RXS106:RXT106"/>
    <mergeCell ref="RXU106:RXV106"/>
    <mergeCell ref="RZS106:RZT106"/>
    <mergeCell ref="RZU106:RZV106"/>
    <mergeCell ref="RZW106:RZX106"/>
    <mergeCell ref="RZY106:RZZ106"/>
    <mergeCell ref="SAA106:SAB106"/>
    <mergeCell ref="SAC106:SAD106"/>
    <mergeCell ref="RZG106:RZH106"/>
    <mergeCell ref="RZI106:RZJ106"/>
    <mergeCell ref="RZK106:RZL106"/>
    <mergeCell ref="RZM106:RZN106"/>
    <mergeCell ref="RZO106:RZP106"/>
    <mergeCell ref="RZQ106:RZR106"/>
    <mergeCell ref="RYU106:RYV106"/>
    <mergeCell ref="RYW106:RYX106"/>
    <mergeCell ref="RYY106:RYZ106"/>
    <mergeCell ref="RZA106:RZB106"/>
    <mergeCell ref="RZC106:RZD106"/>
    <mergeCell ref="RZE106:RZF106"/>
    <mergeCell ref="SBC106:SBD106"/>
    <mergeCell ref="SBE106:SBF106"/>
    <mergeCell ref="SBG106:SBH106"/>
    <mergeCell ref="SBI106:SBJ106"/>
    <mergeCell ref="SBK106:SBL106"/>
    <mergeCell ref="SBM106:SBN106"/>
    <mergeCell ref="SAQ106:SAR106"/>
    <mergeCell ref="SAS106:SAT106"/>
    <mergeCell ref="SAU106:SAV106"/>
    <mergeCell ref="SAW106:SAX106"/>
    <mergeCell ref="SAY106:SAZ106"/>
    <mergeCell ref="SBA106:SBB106"/>
    <mergeCell ref="SAE106:SAF106"/>
    <mergeCell ref="SAG106:SAH106"/>
    <mergeCell ref="SAI106:SAJ106"/>
    <mergeCell ref="SAK106:SAL106"/>
    <mergeCell ref="SAM106:SAN106"/>
    <mergeCell ref="SAO106:SAP106"/>
    <mergeCell ref="SCM106:SCN106"/>
    <mergeCell ref="SCO106:SCP106"/>
    <mergeCell ref="SCQ106:SCR106"/>
    <mergeCell ref="SCS106:SCT106"/>
    <mergeCell ref="SCU106:SCV106"/>
    <mergeCell ref="SCW106:SCX106"/>
    <mergeCell ref="SCA106:SCB106"/>
    <mergeCell ref="SCC106:SCD106"/>
    <mergeCell ref="SCE106:SCF106"/>
    <mergeCell ref="SCG106:SCH106"/>
    <mergeCell ref="SCI106:SCJ106"/>
    <mergeCell ref="SCK106:SCL106"/>
    <mergeCell ref="SBO106:SBP106"/>
    <mergeCell ref="SBQ106:SBR106"/>
    <mergeCell ref="SBS106:SBT106"/>
    <mergeCell ref="SBU106:SBV106"/>
    <mergeCell ref="SBW106:SBX106"/>
    <mergeCell ref="SBY106:SBZ106"/>
    <mergeCell ref="SDW106:SDX106"/>
    <mergeCell ref="SDY106:SDZ106"/>
    <mergeCell ref="SEA106:SEB106"/>
    <mergeCell ref="SEC106:SED106"/>
    <mergeCell ref="SEE106:SEF106"/>
    <mergeCell ref="SEG106:SEH106"/>
    <mergeCell ref="SDK106:SDL106"/>
    <mergeCell ref="SDM106:SDN106"/>
    <mergeCell ref="SDO106:SDP106"/>
    <mergeCell ref="SDQ106:SDR106"/>
    <mergeCell ref="SDS106:SDT106"/>
    <mergeCell ref="SDU106:SDV106"/>
    <mergeCell ref="SCY106:SCZ106"/>
    <mergeCell ref="SDA106:SDB106"/>
    <mergeCell ref="SDC106:SDD106"/>
    <mergeCell ref="SDE106:SDF106"/>
    <mergeCell ref="SDG106:SDH106"/>
    <mergeCell ref="SDI106:SDJ106"/>
    <mergeCell ref="SFG106:SFH106"/>
    <mergeCell ref="SFI106:SFJ106"/>
    <mergeCell ref="SFK106:SFL106"/>
    <mergeCell ref="SFM106:SFN106"/>
    <mergeCell ref="SFO106:SFP106"/>
    <mergeCell ref="SFQ106:SFR106"/>
    <mergeCell ref="SEU106:SEV106"/>
    <mergeCell ref="SEW106:SEX106"/>
    <mergeCell ref="SEY106:SEZ106"/>
    <mergeCell ref="SFA106:SFB106"/>
    <mergeCell ref="SFC106:SFD106"/>
    <mergeCell ref="SFE106:SFF106"/>
    <mergeCell ref="SEI106:SEJ106"/>
    <mergeCell ref="SEK106:SEL106"/>
    <mergeCell ref="SEM106:SEN106"/>
    <mergeCell ref="SEO106:SEP106"/>
    <mergeCell ref="SEQ106:SER106"/>
    <mergeCell ref="SES106:SET106"/>
    <mergeCell ref="SGQ106:SGR106"/>
    <mergeCell ref="SGS106:SGT106"/>
    <mergeCell ref="SGU106:SGV106"/>
    <mergeCell ref="SGW106:SGX106"/>
    <mergeCell ref="SGY106:SGZ106"/>
    <mergeCell ref="SHA106:SHB106"/>
    <mergeCell ref="SGE106:SGF106"/>
    <mergeCell ref="SGG106:SGH106"/>
    <mergeCell ref="SGI106:SGJ106"/>
    <mergeCell ref="SGK106:SGL106"/>
    <mergeCell ref="SGM106:SGN106"/>
    <mergeCell ref="SGO106:SGP106"/>
    <mergeCell ref="SFS106:SFT106"/>
    <mergeCell ref="SFU106:SFV106"/>
    <mergeCell ref="SFW106:SFX106"/>
    <mergeCell ref="SFY106:SFZ106"/>
    <mergeCell ref="SGA106:SGB106"/>
    <mergeCell ref="SGC106:SGD106"/>
    <mergeCell ref="SIA106:SIB106"/>
    <mergeCell ref="SIC106:SID106"/>
    <mergeCell ref="SIE106:SIF106"/>
    <mergeCell ref="SIG106:SIH106"/>
    <mergeCell ref="SII106:SIJ106"/>
    <mergeCell ref="SIK106:SIL106"/>
    <mergeCell ref="SHO106:SHP106"/>
    <mergeCell ref="SHQ106:SHR106"/>
    <mergeCell ref="SHS106:SHT106"/>
    <mergeCell ref="SHU106:SHV106"/>
    <mergeCell ref="SHW106:SHX106"/>
    <mergeCell ref="SHY106:SHZ106"/>
    <mergeCell ref="SHC106:SHD106"/>
    <mergeCell ref="SHE106:SHF106"/>
    <mergeCell ref="SHG106:SHH106"/>
    <mergeCell ref="SHI106:SHJ106"/>
    <mergeCell ref="SHK106:SHL106"/>
    <mergeCell ref="SHM106:SHN106"/>
    <mergeCell ref="SJK106:SJL106"/>
    <mergeCell ref="SJM106:SJN106"/>
    <mergeCell ref="SJO106:SJP106"/>
    <mergeCell ref="SJQ106:SJR106"/>
    <mergeCell ref="SJS106:SJT106"/>
    <mergeCell ref="SJU106:SJV106"/>
    <mergeCell ref="SIY106:SIZ106"/>
    <mergeCell ref="SJA106:SJB106"/>
    <mergeCell ref="SJC106:SJD106"/>
    <mergeCell ref="SJE106:SJF106"/>
    <mergeCell ref="SJG106:SJH106"/>
    <mergeCell ref="SJI106:SJJ106"/>
    <mergeCell ref="SIM106:SIN106"/>
    <mergeCell ref="SIO106:SIP106"/>
    <mergeCell ref="SIQ106:SIR106"/>
    <mergeCell ref="SIS106:SIT106"/>
    <mergeCell ref="SIU106:SIV106"/>
    <mergeCell ref="SIW106:SIX106"/>
    <mergeCell ref="SKU106:SKV106"/>
    <mergeCell ref="SKW106:SKX106"/>
    <mergeCell ref="SKY106:SKZ106"/>
    <mergeCell ref="SLA106:SLB106"/>
    <mergeCell ref="SLC106:SLD106"/>
    <mergeCell ref="SLE106:SLF106"/>
    <mergeCell ref="SKI106:SKJ106"/>
    <mergeCell ref="SKK106:SKL106"/>
    <mergeCell ref="SKM106:SKN106"/>
    <mergeCell ref="SKO106:SKP106"/>
    <mergeCell ref="SKQ106:SKR106"/>
    <mergeCell ref="SKS106:SKT106"/>
    <mergeCell ref="SJW106:SJX106"/>
    <mergeCell ref="SJY106:SJZ106"/>
    <mergeCell ref="SKA106:SKB106"/>
    <mergeCell ref="SKC106:SKD106"/>
    <mergeCell ref="SKE106:SKF106"/>
    <mergeCell ref="SKG106:SKH106"/>
    <mergeCell ref="SME106:SMF106"/>
    <mergeCell ref="SMG106:SMH106"/>
    <mergeCell ref="SMI106:SMJ106"/>
    <mergeCell ref="SMK106:SML106"/>
    <mergeCell ref="SMM106:SMN106"/>
    <mergeCell ref="SMO106:SMP106"/>
    <mergeCell ref="SLS106:SLT106"/>
    <mergeCell ref="SLU106:SLV106"/>
    <mergeCell ref="SLW106:SLX106"/>
    <mergeCell ref="SLY106:SLZ106"/>
    <mergeCell ref="SMA106:SMB106"/>
    <mergeCell ref="SMC106:SMD106"/>
    <mergeCell ref="SLG106:SLH106"/>
    <mergeCell ref="SLI106:SLJ106"/>
    <mergeCell ref="SLK106:SLL106"/>
    <mergeCell ref="SLM106:SLN106"/>
    <mergeCell ref="SLO106:SLP106"/>
    <mergeCell ref="SLQ106:SLR106"/>
    <mergeCell ref="SNO106:SNP106"/>
    <mergeCell ref="SNQ106:SNR106"/>
    <mergeCell ref="SNS106:SNT106"/>
    <mergeCell ref="SNU106:SNV106"/>
    <mergeCell ref="SNW106:SNX106"/>
    <mergeCell ref="SNY106:SNZ106"/>
    <mergeCell ref="SNC106:SND106"/>
    <mergeCell ref="SNE106:SNF106"/>
    <mergeCell ref="SNG106:SNH106"/>
    <mergeCell ref="SNI106:SNJ106"/>
    <mergeCell ref="SNK106:SNL106"/>
    <mergeCell ref="SNM106:SNN106"/>
    <mergeCell ref="SMQ106:SMR106"/>
    <mergeCell ref="SMS106:SMT106"/>
    <mergeCell ref="SMU106:SMV106"/>
    <mergeCell ref="SMW106:SMX106"/>
    <mergeCell ref="SMY106:SMZ106"/>
    <mergeCell ref="SNA106:SNB106"/>
    <mergeCell ref="SOY106:SOZ106"/>
    <mergeCell ref="SPA106:SPB106"/>
    <mergeCell ref="SPC106:SPD106"/>
    <mergeCell ref="SPE106:SPF106"/>
    <mergeCell ref="SPG106:SPH106"/>
    <mergeCell ref="SPI106:SPJ106"/>
    <mergeCell ref="SOM106:SON106"/>
    <mergeCell ref="SOO106:SOP106"/>
    <mergeCell ref="SOQ106:SOR106"/>
    <mergeCell ref="SOS106:SOT106"/>
    <mergeCell ref="SOU106:SOV106"/>
    <mergeCell ref="SOW106:SOX106"/>
    <mergeCell ref="SOA106:SOB106"/>
    <mergeCell ref="SOC106:SOD106"/>
    <mergeCell ref="SOE106:SOF106"/>
    <mergeCell ref="SOG106:SOH106"/>
    <mergeCell ref="SOI106:SOJ106"/>
    <mergeCell ref="SOK106:SOL106"/>
    <mergeCell ref="SQI106:SQJ106"/>
    <mergeCell ref="SQK106:SQL106"/>
    <mergeCell ref="SQM106:SQN106"/>
    <mergeCell ref="SQO106:SQP106"/>
    <mergeCell ref="SQQ106:SQR106"/>
    <mergeCell ref="SQS106:SQT106"/>
    <mergeCell ref="SPW106:SPX106"/>
    <mergeCell ref="SPY106:SPZ106"/>
    <mergeCell ref="SQA106:SQB106"/>
    <mergeCell ref="SQC106:SQD106"/>
    <mergeCell ref="SQE106:SQF106"/>
    <mergeCell ref="SQG106:SQH106"/>
    <mergeCell ref="SPK106:SPL106"/>
    <mergeCell ref="SPM106:SPN106"/>
    <mergeCell ref="SPO106:SPP106"/>
    <mergeCell ref="SPQ106:SPR106"/>
    <mergeCell ref="SPS106:SPT106"/>
    <mergeCell ref="SPU106:SPV106"/>
    <mergeCell ref="SRS106:SRT106"/>
    <mergeCell ref="SRU106:SRV106"/>
    <mergeCell ref="SRW106:SRX106"/>
    <mergeCell ref="SRY106:SRZ106"/>
    <mergeCell ref="SSA106:SSB106"/>
    <mergeCell ref="SSC106:SSD106"/>
    <mergeCell ref="SRG106:SRH106"/>
    <mergeCell ref="SRI106:SRJ106"/>
    <mergeCell ref="SRK106:SRL106"/>
    <mergeCell ref="SRM106:SRN106"/>
    <mergeCell ref="SRO106:SRP106"/>
    <mergeCell ref="SRQ106:SRR106"/>
    <mergeCell ref="SQU106:SQV106"/>
    <mergeCell ref="SQW106:SQX106"/>
    <mergeCell ref="SQY106:SQZ106"/>
    <mergeCell ref="SRA106:SRB106"/>
    <mergeCell ref="SRC106:SRD106"/>
    <mergeCell ref="SRE106:SRF106"/>
    <mergeCell ref="STC106:STD106"/>
    <mergeCell ref="STE106:STF106"/>
    <mergeCell ref="STG106:STH106"/>
    <mergeCell ref="STI106:STJ106"/>
    <mergeCell ref="STK106:STL106"/>
    <mergeCell ref="STM106:STN106"/>
    <mergeCell ref="SSQ106:SSR106"/>
    <mergeCell ref="SSS106:SST106"/>
    <mergeCell ref="SSU106:SSV106"/>
    <mergeCell ref="SSW106:SSX106"/>
    <mergeCell ref="SSY106:SSZ106"/>
    <mergeCell ref="STA106:STB106"/>
    <mergeCell ref="SSE106:SSF106"/>
    <mergeCell ref="SSG106:SSH106"/>
    <mergeCell ref="SSI106:SSJ106"/>
    <mergeCell ref="SSK106:SSL106"/>
    <mergeCell ref="SSM106:SSN106"/>
    <mergeCell ref="SSO106:SSP106"/>
    <mergeCell ref="SUM106:SUN106"/>
    <mergeCell ref="SUO106:SUP106"/>
    <mergeCell ref="SUQ106:SUR106"/>
    <mergeCell ref="SUS106:SUT106"/>
    <mergeCell ref="SUU106:SUV106"/>
    <mergeCell ref="SUW106:SUX106"/>
    <mergeCell ref="SUA106:SUB106"/>
    <mergeCell ref="SUC106:SUD106"/>
    <mergeCell ref="SUE106:SUF106"/>
    <mergeCell ref="SUG106:SUH106"/>
    <mergeCell ref="SUI106:SUJ106"/>
    <mergeCell ref="SUK106:SUL106"/>
    <mergeCell ref="STO106:STP106"/>
    <mergeCell ref="STQ106:STR106"/>
    <mergeCell ref="STS106:STT106"/>
    <mergeCell ref="STU106:STV106"/>
    <mergeCell ref="STW106:STX106"/>
    <mergeCell ref="STY106:STZ106"/>
    <mergeCell ref="SVW106:SVX106"/>
    <mergeCell ref="SVY106:SVZ106"/>
    <mergeCell ref="SWA106:SWB106"/>
    <mergeCell ref="SWC106:SWD106"/>
    <mergeCell ref="SWE106:SWF106"/>
    <mergeCell ref="SWG106:SWH106"/>
    <mergeCell ref="SVK106:SVL106"/>
    <mergeCell ref="SVM106:SVN106"/>
    <mergeCell ref="SVO106:SVP106"/>
    <mergeCell ref="SVQ106:SVR106"/>
    <mergeCell ref="SVS106:SVT106"/>
    <mergeCell ref="SVU106:SVV106"/>
    <mergeCell ref="SUY106:SUZ106"/>
    <mergeCell ref="SVA106:SVB106"/>
    <mergeCell ref="SVC106:SVD106"/>
    <mergeCell ref="SVE106:SVF106"/>
    <mergeCell ref="SVG106:SVH106"/>
    <mergeCell ref="SVI106:SVJ106"/>
    <mergeCell ref="SXG106:SXH106"/>
    <mergeCell ref="SXI106:SXJ106"/>
    <mergeCell ref="SXK106:SXL106"/>
    <mergeCell ref="SXM106:SXN106"/>
    <mergeCell ref="SXO106:SXP106"/>
    <mergeCell ref="SXQ106:SXR106"/>
    <mergeCell ref="SWU106:SWV106"/>
    <mergeCell ref="SWW106:SWX106"/>
    <mergeCell ref="SWY106:SWZ106"/>
    <mergeCell ref="SXA106:SXB106"/>
    <mergeCell ref="SXC106:SXD106"/>
    <mergeCell ref="SXE106:SXF106"/>
    <mergeCell ref="SWI106:SWJ106"/>
    <mergeCell ref="SWK106:SWL106"/>
    <mergeCell ref="SWM106:SWN106"/>
    <mergeCell ref="SWO106:SWP106"/>
    <mergeCell ref="SWQ106:SWR106"/>
    <mergeCell ref="SWS106:SWT106"/>
    <mergeCell ref="SYQ106:SYR106"/>
    <mergeCell ref="SYS106:SYT106"/>
    <mergeCell ref="SYU106:SYV106"/>
    <mergeCell ref="SYW106:SYX106"/>
    <mergeCell ref="SYY106:SYZ106"/>
    <mergeCell ref="SZA106:SZB106"/>
    <mergeCell ref="SYE106:SYF106"/>
    <mergeCell ref="SYG106:SYH106"/>
    <mergeCell ref="SYI106:SYJ106"/>
    <mergeCell ref="SYK106:SYL106"/>
    <mergeCell ref="SYM106:SYN106"/>
    <mergeCell ref="SYO106:SYP106"/>
    <mergeCell ref="SXS106:SXT106"/>
    <mergeCell ref="SXU106:SXV106"/>
    <mergeCell ref="SXW106:SXX106"/>
    <mergeCell ref="SXY106:SXZ106"/>
    <mergeCell ref="SYA106:SYB106"/>
    <mergeCell ref="SYC106:SYD106"/>
    <mergeCell ref="TAA106:TAB106"/>
    <mergeCell ref="TAC106:TAD106"/>
    <mergeCell ref="TAE106:TAF106"/>
    <mergeCell ref="TAG106:TAH106"/>
    <mergeCell ref="TAI106:TAJ106"/>
    <mergeCell ref="TAK106:TAL106"/>
    <mergeCell ref="SZO106:SZP106"/>
    <mergeCell ref="SZQ106:SZR106"/>
    <mergeCell ref="SZS106:SZT106"/>
    <mergeCell ref="SZU106:SZV106"/>
    <mergeCell ref="SZW106:SZX106"/>
    <mergeCell ref="SZY106:SZZ106"/>
    <mergeCell ref="SZC106:SZD106"/>
    <mergeCell ref="SZE106:SZF106"/>
    <mergeCell ref="SZG106:SZH106"/>
    <mergeCell ref="SZI106:SZJ106"/>
    <mergeCell ref="SZK106:SZL106"/>
    <mergeCell ref="SZM106:SZN106"/>
    <mergeCell ref="TBK106:TBL106"/>
    <mergeCell ref="TBM106:TBN106"/>
    <mergeCell ref="TBO106:TBP106"/>
    <mergeCell ref="TBQ106:TBR106"/>
    <mergeCell ref="TBS106:TBT106"/>
    <mergeCell ref="TBU106:TBV106"/>
    <mergeCell ref="TAY106:TAZ106"/>
    <mergeCell ref="TBA106:TBB106"/>
    <mergeCell ref="TBC106:TBD106"/>
    <mergeCell ref="TBE106:TBF106"/>
    <mergeCell ref="TBG106:TBH106"/>
    <mergeCell ref="TBI106:TBJ106"/>
    <mergeCell ref="TAM106:TAN106"/>
    <mergeCell ref="TAO106:TAP106"/>
    <mergeCell ref="TAQ106:TAR106"/>
    <mergeCell ref="TAS106:TAT106"/>
    <mergeCell ref="TAU106:TAV106"/>
    <mergeCell ref="TAW106:TAX106"/>
    <mergeCell ref="TCU106:TCV106"/>
    <mergeCell ref="TCW106:TCX106"/>
    <mergeCell ref="TCY106:TCZ106"/>
    <mergeCell ref="TDA106:TDB106"/>
    <mergeCell ref="TDC106:TDD106"/>
    <mergeCell ref="TDE106:TDF106"/>
    <mergeCell ref="TCI106:TCJ106"/>
    <mergeCell ref="TCK106:TCL106"/>
    <mergeCell ref="TCM106:TCN106"/>
    <mergeCell ref="TCO106:TCP106"/>
    <mergeCell ref="TCQ106:TCR106"/>
    <mergeCell ref="TCS106:TCT106"/>
    <mergeCell ref="TBW106:TBX106"/>
    <mergeCell ref="TBY106:TBZ106"/>
    <mergeCell ref="TCA106:TCB106"/>
    <mergeCell ref="TCC106:TCD106"/>
    <mergeCell ref="TCE106:TCF106"/>
    <mergeCell ref="TCG106:TCH106"/>
    <mergeCell ref="TEE106:TEF106"/>
    <mergeCell ref="TEG106:TEH106"/>
    <mergeCell ref="TEI106:TEJ106"/>
    <mergeCell ref="TEK106:TEL106"/>
    <mergeCell ref="TEM106:TEN106"/>
    <mergeCell ref="TEO106:TEP106"/>
    <mergeCell ref="TDS106:TDT106"/>
    <mergeCell ref="TDU106:TDV106"/>
    <mergeCell ref="TDW106:TDX106"/>
    <mergeCell ref="TDY106:TDZ106"/>
    <mergeCell ref="TEA106:TEB106"/>
    <mergeCell ref="TEC106:TED106"/>
    <mergeCell ref="TDG106:TDH106"/>
    <mergeCell ref="TDI106:TDJ106"/>
    <mergeCell ref="TDK106:TDL106"/>
    <mergeCell ref="TDM106:TDN106"/>
    <mergeCell ref="TDO106:TDP106"/>
    <mergeCell ref="TDQ106:TDR106"/>
    <mergeCell ref="TFO106:TFP106"/>
    <mergeCell ref="TFQ106:TFR106"/>
    <mergeCell ref="TFS106:TFT106"/>
    <mergeCell ref="TFU106:TFV106"/>
    <mergeCell ref="TFW106:TFX106"/>
    <mergeCell ref="TFY106:TFZ106"/>
    <mergeCell ref="TFC106:TFD106"/>
    <mergeCell ref="TFE106:TFF106"/>
    <mergeCell ref="TFG106:TFH106"/>
    <mergeCell ref="TFI106:TFJ106"/>
    <mergeCell ref="TFK106:TFL106"/>
    <mergeCell ref="TFM106:TFN106"/>
    <mergeCell ref="TEQ106:TER106"/>
    <mergeCell ref="TES106:TET106"/>
    <mergeCell ref="TEU106:TEV106"/>
    <mergeCell ref="TEW106:TEX106"/>
    <mergeCell ref="TEY106:TEZ106"/>
    <mergeCell ref="TFA106:TFB106"/>
    <mergeCell ref="TGY106:TGZ106"/>
    <mergeCell ref="THA106:THB106"/>
    <mergeCell ref="THC106:THD106"/>
    <mergeCell ref="THE106:THF106"/>
    <mergeCell ref="THG106:THH106"/>
    <mergeCell ref="THI106:THJ106"/>
    <mergeCell ref="TGM106:TGN106"/>
    <mergeCell ref="TGO106:TGP106"/>
    <mergeCell ref="TGQ106:TGR106"/>
    <mergeCell ref="TGS106:TGT106"/>
    <mergeCell ref="TGU106:TGV106"/>
    <mergeCell ref="TGW106:TGX106"/>
    <mergeCell ref="TGA106:TGB106"/>
    <mergeCell ref="TGC106:TGD106"/>
    <mergeCell ref="TGE106:TGF106"/>
    <mergeCell ref="TGG106:TGH106"/>
    <mergeCell ref="TGI106:TGJ106"/>
    <mergeCell ref="TGK106:TGL106"/>
    <mergeCell ref="TII106:TIJ106"/>
    <mergeCell ref="TIK106:TIL106"/>
    <mergeCell ref="TIM106:TIN106"/>
    <mergeCell ref="TIO106:TIP106"/>
    <mergeCell ref="TIQ106:TIR106"/>
    <mergeCell ref="TIS106:TIT106"/>
    <mergeCell ref="THW106:THX106"/>
    <mergeCell ref="THY106:THZ106"/>
    <mergeCell ref="TIA106:TIB106"/>
    <mergeCell ref="TIC106:TID106"/>
    <mergeCell ref="TIE106:TIF106"/>
    <mergeCell ref="TIG106:TIH106"/>
    <mergeCell ref="THK106:THL106"/>
    <mergeCell ref="THM106:THN106"/>
    <mergeCell ref="THO106:THP106"/>
    <mergeCell ref="THQ106:THR106"/>
    <mergeCell ref="THS106:THT106"/>
    <mergeCell ref="THU106:THV106"/>
    <mergeCell ref="TJS106:TJT106"/>
    <mergeCell ref="TJU106:TJV106"/>
    <mergeCell ref="TJW106:TJX106"/>
    <mergeCell ref="TJY106:TJZ106"/>
    <mergeCell ref="TKA106:TKB106"/>
    <mergeCell ref="TKC106:TKD106"/>
    <mergeCell ref="TJG106:TJH106"/>
    <mergeCell ref="TJI106:TJJ106"/>
    <mergeCell ref="TJK106:TJL106"/>
    <mergeCell ref="TJM106:TJN106"/>
    <mergeCell ref="TJO106:TJP106"/>
    <mergeCell ref="TJQ106:TJR106"/>
    <mergeCell ref="TIU106:TIV106"/>
    <mergeCell ref="TIW106:TIX106"/>
    <mergeCell ref="TIY106:TIZ106"/>
    <mergeCell ref="TJA106:TJB106"/>
    <mergeCell ref="TJC106:TJD106"/>
    <mergeCell ref="TJE106:TJF106"/>
    <mergeCell ref="TLC106:TLD106"/>
    <mergeCell ref="TLE106:TLF106"/>
    <mergeCell ref="TLG106:TLH106"/>
    <mergeCell ref="TLI106:TLJ106"/>
    <mergeCell ref="TLK106:TLL106"/>
    <mergeCell ref="TLM106:TLN106"/>
    <mergeCell ref="TKQ106:TKR106"/>
    <mergeCell ref="TKS106:TKT106"/>
    <mergeCell ref="TKU106:TKV106"/>
    <mergeCell ref="TKW106:TKX106"/>
    <mergeCell ref="TKY106:TKZ106"/>
    <mergeCell ref="TLA106:TLB106"/>
    <mergeCell ref="TKE106:TKF106"/>
    <mergeCell ref="TKG106:TKH106"/>
    <mergeCell ref="TKI106:TKJ106"/>
    <mergeCell ref="TKK106:TKL106"/>
    <mergeCell ref="TKM106:TKN106"/>
    <mergeCell ref="TKO106:TKP106"/>
    <mergeCell ref="TMM106:TMN106"/>
    <mergeCell ref="TMO106:TMP106"/>
    <mergeCell ref="TMQ106:TMR106"/>
    <mergeCell ref="TMS106:TMT106"/>
    <mergeCell ref="TMU106:TMV106"/>
    <mergeCell ref="TMW106:TMX106"/>
    <mergeCell ref="TMA106:TMB106"/>
    <mergeCell ref="TMC106:TMD106"/>
    <mergeCell ref="TME106:TMF106"/>
    <mergeCell ref="TMG106:TMH106"/>
    <mergeCell ref="TMI106:TMJ106"/>
    <mergeCell ref="TMK106:TML106"/>
    <mergeCell ref="TLO106:TLP106"/>
    <mergeCell ref="TLQ106:TLR106"/>
    <mergeCell ref="TLS106:TLT106"/>
    <mergeCell ref="TLU106:TLV106"/>
    <mergeCell ref="TLW106:TLX106"/>
    <mergeCell ref="TLY106:TLZ106"/>
    <mergeCell ref="TNW106:TNX106"/>
    <mergeCell ref="TNY106:TNZ106"/>
    <mergeCell ref="TOA106:TOB106"/>
    <mergeCell ref="TOC106:TOD106"/>
    <mergeCell ref="TOE106:TOF106"/>
    <mergeCell ref="TOG106:TOH106"/>
    <mergeCell ref="TNK106:TNL106"/>
    <mergeCell ref="TNM106:TNN106"/>
    <mergeCell ref="TNO106:TNP106"/>
    <mergeCell ref="TNQ106:TNR106"/>
    <mergeCell ref="TNS106:TNT106"/>
    <mergeCell ref="TNU106:TNV106"/>
    <mergeCell ref="TMY106:TMZ106"/>
    <mergeCell ref="TNA106:TNB106"/>
    <mergeCell ref="TNC106:TND106"/>
    <mergeCell ref="TNE106:TNF106"/>
    <mergeCell ref="TNG106:TNH106"/>
    <mergeCell ref="TNI106:TNJ106"/>
    <mergeCell ref="TPG106:TPH106"/>
    <mergeCell ref="TPI106:TPJ106"/>
    <mergeCell ref="TPK106:TPL106"/>
    <mergeCell ref="TPM106:TPN106"/>
    <mergeCell ref="TPO106:TPP106"/>
    <mergeCell ref="TPQ106:TPR106"/>
    <mergeCell ref="TOU106:TOV106"/>
    <mergeCell ref="TOW106:TOX106"/>
    <mergeCell ref="TOY106:TOZ106"/>
    <mergeCell ref="TPA106:TPB106"/>
    <mergeCell ref="TPC106:TPD106"/>
    <mergeCell ref="TPE106:TPF106"/>
    <mergeCell ref="TOI106:TOJ106"/>
    <mergeCell ref="TOK106:TOL106"/>
    <mergeCell ref="TOM106:TON106"/>
    <mergeCell ref="TOO106:TOP106"/>
    <mergeCell ref="TOQ106:TOR106"/>
    <mergeCell ref="TOS106:TOT106"/>
    <mergeCell ref="TQQ106:TQR106"/>
    <mergeCell ref="TQS106:TQT106"/>
    <mergeCell ref="TQU106:TQV106"/>
    <mergeCell ref="TQW106:TQX106"/>
    <mergeCell ref="TQY106:TQZ106"/>
    <mergeCell ref="TRA106:TRB106"/>
    <mergeCell ref="TQE106:TQF106"/>
    <mergeCell ref="TQG106:TQH106"/>
    <mergeCell ref="TQI106:TQJ106"/>
    <mergeCell ref="TQK106:TQL106"/>
    <mergeCell ref="TQM106:TQN106"/>
    <mergeCell ref="TQO106:TQP106"/>
    <mergeCell ref="TPS106:TPT106"/>
    <mergeCell ref="TPU106:TPV106"/>
    <mergeCell ref="TPW106:TPX106"/>
    <mergeCell ref="TPY106:TPZ106"/>
    <mergeCell ref="TQA106:TQB106"/>
    <mergeCell ref="TQC106:TQD106"/>
    <mergeCell ref="TSA106:TSB106"/>
    <mergeCell ref="TSC106:TSD106"/>
    <mergeCell ref="TSE106:TSF106"/>
    <mergeCell ref="TSG106:TSH106"/>
    <mergeCell ref="TSI106:TSJ106"/>
    <mergeCell ref="TSK106:TSL106"/>
    <mergeCell ref="TRO106:TRP106"/>
    <mergeCell ref="TRQ106:TRR106"/>
    <mergeCell ref="TRS106:TRT106"/>
    <mergeCell ref="TRU106:TRV106"/>
    <mergeCell ref="TRW106:TRX106"/>
    <mergeCell ref="TRY106:TRZ106"/>
    <mergeCell ref="TRC106:TRD106"/>
    <mergeCell ref="TRE106:TRF106"/>
    <mergeCell ref="TRG106:TRH106"/>
    <mergeCell ref="TRI106:TRJ106"/>
    <mergeCell ref="TRK106:TRL106"/>
    <mergeCell ref="TRM106:TRN106"/>
    <mergeCell ref="TTK106:TTL106"/>
    <mergeCell ref="TTM106:TTN106"/>
    <mergeCell ref="TTO106:TTP106"/>
    <mergeCell ref="TTQ106:TTR106"/>
    <mergeCell ref="TTS106:TTT106"/>
    <mergeCell ref="TTU106:TTV106"/>
    <mergeCell ref="TSY106:TSZ106"/>
    <mergeCell ref="TTA106:TTB106"/>
    <mergeCell ref="TTC106:TTD106"/>
    <mergeCell ref="TTE106:TTF106"/>
    <mergeCell ref="TTG106:TTH106"/>
    <mergeCell ref="TTI106:TTJ106"/>
    <mergeCell ref="TSM106:TSN106"/>
    <mergeCell ref="TSO106:TSP106"/>
    <mergeCell ref="TSQ106:TSR106"/>
    <mergeCell ref="TSS106:TST106"/>
    <mergeCell ref="TSU106:TSV106"/>
    <mergeCell ref="TSW106:TSX106"/>
    <mergeCell ref="TUU106:TUV106"/>
    <mergeCell ref="TUW106:TUX106"/>
    <mergeCell ref="TUY106:TUZ106"/>
    <mergeCell ref="TVA106:TVB106"/>
    <mergeCell ref="TVC106:TVD106"/>
    <mergeCell ref="TVE106:TVF106"/>
    <mergeCell ref="TUI106:TUJ106"/>
    <mergeCell ref="TUK106:TUL106"/>
    <mergeCell ref="TUM106:TUN106"/>
    <mergeCell ref="TUO106:TUP106"/>
    <mergeCell ref="TUQ106:TUR106"/>
    <mergeCell ref="TUS106:TUT106"/>
    <mergeCell ref="TTW106:TTX106"/>
    <mergeCell ref="TTY106:TTZ106"/>
    <mergeCell ref="TUA106:TUB106"/>
    <mergeCell ref="TUC106:TUD106"/>
    <mergeCell ref="TUE106:TUF106"/>
    <mergeCell ref="TUG106:TUH106"/>
    <mergeCell ref="TWE106:TWF106"/>
    <mergeCell ref="TWG106:TWH106"/>
    <mergeCell ref="TWI106:TWJ106"/>
    <mergeCell ref="TWK106:TWL106"/>
    <mergeCell ref="TWM106:TWN106"/>
    <mergeCell ref="TWO106:TWP106"/>
    <mergeCell ref="TVS106:TVT106"/>
    <mergeCell ref="TVU106:TVV106"/>
    <mergeCell ref="TVW106:TVX106"/>
    <mergeCell ref="TVY106:TVZ106"/>
    <mergeCell ref="TWA106:TWB106"/>
    <mergeCell ref="TWC106:TWD106"/>
    <mergeCell ref="TVG106:TVH106"/>
    <mergeCell ref="TVI106:TVJ106"/>
    <mergeCell ref="TVK106:TVL106"/>
    <mergeCell ref="TVM106:TVN106"/>
    <mergeCell ref="TVO106:TVP106"/>
    <mergeCell ref="TVQ106:TVR106"/>
    <mergeCell ref="TXO106:TXP106"/>
    <mergeCell ref="TXQ106:TXR106"/>
    <mergeCell ref="TXS106:TXT106"/>
    <mergeCell ref="TXU106:TXV106"/>
    <mergeCell ref="TXW106:TXX106"/>
    <mergeCell ref="TXY106:TXZ106"/>
    <mergeCell ref="TXC106:TXD106"/>
    <mergeCell ref="TXE106:TXF106"/>
    <mergeCell ref="TXG106:TXH106"/>
    <mergeCell ref="TXI106:TXJ106"/>
    <mergeCell ref="TXK106:TXL106"/>
    <mergeCell ref="TXM106:TXN106"/>
    <mergeCell ref="TWQ106:TWR106"/>
    <mergeCell ref="TWS106:TWT106"/>
    <mergeCell ref="TWU106:TWV106"/>
    <mergeCell ref="TWW106:TWX106"/>
    <mergeCell ref="TWY106:TWZ106"/>
    <mergeCell ref="TXA106:TXB106"/>
    <mergeCell ref="TYY106:TYZ106"/>
    <mergeCell ref="TZA106:TZB106"/>
    <mergeCell ref="TZC106:TZD106"/>
    <mergeCell ref="TZE106:TZF106"/>
    <mergeCell ref="TZG106:TZH106"/>
    <mergeCell ref="TZI106:TZJ106"/>
    <mergeCell ref="TYM106:TYN106"/>
    <mergeCell ref="TYO106:TYP106"/>
    <mergeCell ref="TYQ106:TYR106"/>
    <mergeCell ref="TYS106:TYT106"/>
    <mergeCell ref="TYU106:TYV106"/>
    <mergeCell ref="TYW106:TYX106"/>
    <mergeCell ref="TYA106:TYB106"/>
    <mergeCell ref="TYC106:TYD106"/>
    <mergeCell ref="TYE106:TYF106"/>
    <mergeCell ref="TYG106:TYH106"/>
    <mergeCell ref="TYI106:TYJ106"/>
    <mergeCell ref="TYK106:TYL106"/>
    <mergeCell ref="UAI106:UAJ106"/>
    <mergeCell ref="UAK106:UAL106"/>
    <mergeCell ref="UAM106:UAN106"/>
    <mergeCell ref="UAO106:UAP106"/>
    <mergeCell ref="UAQ106:UAR106"/>
    <mergeCell ref="UAS106:UAT106"/>
    <mergeCell ref="TZW106:TZX106"/>
    <mergeCell ref="TZY106:TZZ106"/>
    <mergeCell ref="UAA106:UAB106"/>
    <mergeCell ref="UAC106:UAD106"/>
    <mergeCell ref="UAE106:UAF106"/>
    <mergeCell ref="UAG106:UAH106"/>
    <mergeCell ref="TZK106:TZL106"/>
    <mergeCell ref="TZM106:TZN106"/>
    <mergeCell ref="TZO106:TZP106"/>
    <mergeCell ref="TZQ106:TZR106"/>
    <mergeCell ref="TZS106:TZT106"/>
    <mergeCell ref="TZU106:TZV106"/>
    <mergeCell ref="UBS106:UBT106"/>
    <mergeCell ref="UBU106:UBV106"/>
    <mergeCell ref="UBW106:UBX106"/>
    <mergeCell ref="UBY106:UBZ106"/>
    <mergeCell ref="UCA106:UCB106"/>
    <mergeCell ref="UCC106:UCD106"/>
    <mergeCell ref="UBG106:UBH106"/>
    <mergeCell ref="UBI106:UBJ106"/>
    <mergeCell ref="UBK106:UBL106"/>
    <mergeCell ref="UBM106:UBN106"/>
    <mergeCell ref="UBO106:UBP106"/>
    <mergeCell ref="UBQ106:UBR106"/>
    <mergeCell ref="UAU106:UAV106"/>
    <mergeCell ref="UAW106:UAX106"/>
    <mergeCell ref="UAY106:UAZ106"/>
    <mergeCell ref="UBA106:UBB106"/>
    <mergeCell ref="UBC106:UBD106"/>
    <mergeCell ref="UBE106:UBF106"/>
    <mergeCell ref="UDC106:UDD106"/>
    <mergeCell ref="UDE106:UDF106"/>
    <mergeCell ref="UDG106:UDH106"/>
    <mergeCell ref="UDI106:UDJ106"/>
    <mergeCell ref="UDK106:UDL106"/>
    <mergeCell ref="UDM106:UDN106"/>
    <mergeCell ref="UCQ106:UCR106"/>
    <mergeCell ref="UCS106:UCT106"/>
    <mergeCell ref="UCU106:UCV106"/>
    <mergeCell ref="UCW106:UCX106"/>
    <mergeCell ref="UCY106:UCZ106"/>
    <mergeCell ref="UDA106:UDB106"/>
    <mergeCell ref="UCE106:UCF106"/>
    <mergeCell ref="UCG106:UCH106"/>
    <mergeCell ref="UCI106:UCJ106"/>
    <mergeCell ref="UCK106:UCL106"/>
    <mergeCell ref="UCM106:UCN106"/>
    <mergeCell ref="UCO106:UCP106"/>
    <mergeCell ref="UEM106:UEN106"/>
    <mergeCell ref="UEO106:UEP106"/>
    <mergeCell ref="UEQ106:UER106"/>
    <mergeCell ref="UES106:UET106"/>
    <mergeCell ref="UEU106:UEV106"/>
    <mergeCell ref="UEW106:UEX106"/>
    <mergeCell ref="UEA106:UEB106"/>
    <mergeCell ref="UEC106:UED106"/>
    <mergeCell ref="UEE106:UEF106"/>
    <mergeCell ref="UEG106:UEH106"/>
    <mergeCell ref="UEI106:UEJ106"/>
    <mergeCell ref="UEK106:UEL106"/>
    <mergeCell ref="UDO106:UDP106"/>
    <mergeCell ref="UDQ106:UDR106"/>
    <mergeCell ref="UDS106:UDT106"/>
    <mergeCell ref="UDU106:UDV106"/>
    <mergeCell ref="UDW106:UDX106"/>
    <mergeCell ref="UDY106:UDZ106"/>
    <mergeCell ref="UFW106:UFX106"/>
    <mergeCell ref="UFY106:UFZ106"/>
    <mergeCell ref="UGA106:UGB106"/>
    <mergeCell ref="UGC106:UGD106"/>
    <mergeCell ref="UGE106:UGF106"/>
    <mergeCell ref="UGG106:UGH106"/>
    <mergeCell ref="UFK106:UFL106"/>
    <mergeCell ref="UFM106:UFN106"/>
    <mergeCell ref="UFO106:UFP106"/>
    <mergeCell ref="UFQ106:UFR106"/>
    <mergeCell ref="UFS106:UFT106"/>
    <mergeCell ref="UFU106:UFV106"/>
    <mergeCell ref="UEY106:UEZ106"/>
    <mergeCell ref="UFA106:UFB106"/>
    <mergeCell ref="UFC106:UFD106"/>
    <mergeCell ref="UFE106:UFF106"/>
    <mergeCell ref="UFG106:UFH106"/>
    <mergeCell ref="UFI106:UFJ106"/>
    <mergeCell ref="UHG106:UHH106"/>
    <mergeCell ref="UHI106:UHJ106"/>
    <mergeCell ref="UHK106:UHL106"/>
    <mergeCell ref="UHM106:UHN106"/>
    <mergeCell ref="UHO106:UHP106"/>
    <mergeCell ref="UHQ106:UHR106"/>
    <mergeCell ref="UGU106:UGV106"/>
    <mergeCell ref="UGW106:UGX106"/>
    <mergeCell ref="UGY106:UGZ106"/>
    <mergeCell ref="UHA106:UHB106"/>
    <mergeCell ref="UHC106:UHD106"/>
    <mergeCell ref="UHE106:UHF106"/>
    <mergeCell ref="UGI106:UGJ106"/>
    <mergeCell ref="UGK106:UGL106"/>
    <mergeCell ref="UGM106:UGN106"/>
    <mergeCell ref="UGO106:UGP106"/>
    <mergeCell ref="UGQ106:UGR106"/>
    <mergeCell ref="UGS106:UGT106"/>
    <mergeCell ref="UIQ106:UIR106"/>
    <mergeCell ref="UIS106:UIT106"/>
    <mergeCell ref="UIU106:UIV106"/>
    <mergeCell ref="UIW106:UIX106"/>
    <mergeCell ref="UIY106:UIZ106"/>
    <mergeCell ref="UJA106:UJB106"/>
    <mergeCell ref="UIE106:UIF106"/>
    <mergeCell ref="UIG106:UIH106"/>
    <mergeCell ref="UII106:UIJ106"/>
    <mergeCell ref="UIK106:UIL106"/>
    <mergeCell ref="UIM106:UIN106"/>
    <mergeCell ref="UIO106:UIP106"/>
    <mergeCell ref="UHS106:UHT106"/>
    <mergeCell ref="UHU106:UHV106"/>
    <mergeCell ref="UHW106:UHX106"/>
    <mergeCell ref="UHY106:UHZ106"/>
    <mergeCell ref="UIA106:UIB106"/>
    <mergeCell ref="UIC106:UID106"/>
    <mergeCell ref="UKA106:UKB106"/>
    <mergeCell ref="UKC106:UKD106"/>
    <mergeCell ref="UKE106:UKF106"/>
    <mergeCell ref="UKG106:UKH106"/>
    <mergeCell ref="UKI106:UKJ106"/>
    <mergeCell ref="UKK106:UKL106"/>
    <mergeCell ref="UJO106:UJP106"/>
    <mergeCell ref="UJQ106:UJR106"/>
    <mergeCell ref="UJS106:UJT106"/>
    <mergeCell ref="UJU106:UJV106"/>
    <mergeCell ref="UJW106:UJX106"/>
    <mergeCell ref="UJY106:UJZ106"/>
    <mergeCell ref="UJC106:UJD106"/>
    <mergeCell ref="UJE106:UJF106"/>
    <mergeCell ref="UJG106:UJH106"/>
    <mergeCell ref="UJI106:UJJ106"/>
    <mergeCell ref="UJK106:UJL106"/>
    <mergeCell ref="UJM106:UJN106"/>
    <mergeCell ref="ULK106:ULL106"/>
    <mergeCell ref="ULM106:ULN106"/>
    <mergeCell ref="ULO106:ULP106"/>
    <mergeCell ref="ULQ106:ULR106"/>
    <mergeCell ref="ULS106:ULT106"/>
    <mergeCell ref="ULU106:ULV106"/>
    <mergeCell ref="UKY106:UKZ106"/>
    <mergeCell ref="ULA106:ULB106"/>
    <mergeCell ref="ULC106:ULD106"/>
    <mergeCell ref="ULE106:ULF106"/>
    <mergeCell ref="ULG106:ULH106"/>
    <mergeCell ref="ULI106:ULJ106"/>
    <mergeCell ref="UKM106:UKN106"/>
    <mergeCell ref="UKO106:UKP106"/>
    <mergeCell ref="UKQ106:UKR106"/>
    <mergeCell ref="UKS106:UKT106"/>
    <mergeCell ref="UKU106:UKV106"/>
    <mergeCell ref="UKW106:UKX106"/>
    <mergeCell ref="UMU106:UMV106"/>
    <mergeCell ref="UMW106:UMX106"/>
    <mergeCell ref="UMY106:UMZ106"/>
    <mergeCell ref="UNA106:UNB106"/>
    <mergeCell ref="UNC106:UND106"/>
    <mergeCell ref="UNE106:UNF106"/>
    <mergeCell ref="UMI106:UMJ106"/>
    <mergeCell ref="UMK106:UML106"/>
    <mergeCell ref="UMM106:UMN106"/>
    <mergeCell ref="UMO106:UMP106"/>
    <mergeCell ref="UMQ106:UMR106"/>
    <mergeCell ref="UMS106:UMT106"/>
    <mergeCell ref="ULW106:ULX106"/>
    <mergeCell ref="ULY106:ULZ106"/>
    <mergeCell ref="UMA106:UMB106"/>
    <mergeCell ref="UMC106:UMD106"/>
    <mergeCell ref="UME106:UMF106"/>
    <mergeCell ref="UMG106:UMH106"/>
    <mergeCell ref="UOE106:UOF106"/>
    <mergeCell ref="UOG106:UOH106"/>
    <mergeCell ref="UOI106:UOJ106"/>
    <mergeCell ref="UOK106:UOL106"/>
    <mergeCell ref="UOM106:UON106"/>
    <mergeCell ref="UOO106:UOP106"/>
    <mergeCell ref="UNS106:UNT106"/>
    <mergeCell ref="UNU106:UNV106"/>
    <mergeCell ref="UNW106:UNX106"/>
    <mergeCell ref="UNY106:UNZ106"/>
    <mergeCell ref="UOA106:UOB106"/>
    <mergeCell ref="UOC106:UOD106"/>
    <mergeCell ref="UNG106:UNH106"/>
    <mergeCell ref="UNI106:UNJ106"/>
    <mergeCell ref="UNK106:UNL106"/>
    <mergeCell ref="UNM106:UNN106"/>
    <mergeCell ref="UNO106:UNP106"/>
    <mergeCell ref="UNQ106:UNR106"/>
    <mergeCell ref="UPO106:UPP106"/>
    <mergeCell ref="UPQ106:UPR106"/>
    <mergeCell ref="UPS106:UPT106"/>
    <mergeCell ref="UPU106:UPV106"/>
    <mergeCell ref="UPW106:UPX106"/>
    <mergeCell ref="UPY106:UPZ106"/>
    <mergeCell ref="UPC106:UPD106"/>
    <mergeCell ref="UPE106:UPF106"/>
    <mergeCell ref="UPG106:UPH106"/>
    <mergeCell ref="UPI106:UPJ106"/>
    <mergeCell ref="UPK106:UPL106"/>
    <mergeCell ref="UPM106:UPN106"/>
    <mergeCell ref="UOQ106:UOR106"/>
    <mergeCell ref="UOS106:UOT106"/>
    <mergeCell ref="UOU106:UOV106"/>
    <mergeCell ref="UOW106:UOX106"/>
    <mergeCell ref="UOY106:UOZ106"/>
    <mergeCell ref="UPA106:UPB106"/>
    <mergeCell ref="UQY106:UQZ106"/>
    <mergeCell ref="URA106:URB106"/>
    <mergeCell ref="URC106:URD106"/>
    <mergeCell ref="URE106:URF106"/>
    <mergeCell ref="URG106:URH106"/>
    <mergeCell ref="URI106:URJ106"/>
    <mergeCell ref="UQM106:UQN106"/>
    <mergeCell ref="UQO106:UQP106"/>
    <mergeCell ref="UQQ106:UQR106"/>
    <mergeCell ref="UQS106:UQT106"/>
    <mergeCell ref="UQU106:UQV106"/>
    <mergeCell ref="UQW106:UQX106"/>
    <mergeCell ref="UQA106:UQB106"/>
    <mergeCell ref="UQC106:UQD106"/>
    <mergeCell ref="UQE106:UQF106"/>
    <mergeCell ref="UQG106:UQH106"/>
    <mergeCell ref="UQI106:UQJ106"/>
    <mergeCell ref="UQK106:UQL106"/>
    <mergeCell ref="USI106:USJ106"/>
    <mergeCell ref="USK106:USL106"/>
    <mergeCell ref="USM106:USN106"/>
    <mergeCell ref="USO106:USP106"/>
    <mergeCell ref="USQ106:USR106"/>
    <mergeCell ref="USS106:UST106"/>
    <mergeCell ref="URW106:URX106"/>
    <mergeCell ref="URY106:URZ106"/>
    <mergeCell ref="USA106:USB106"/>
    <mergeCell ref="USC106:USD106"/>
    <mergeCell ref="USE106:USF106"/>
    <mergeCell ref="USG106:USH106"/>
    <mergeCell ref="URK106:URL106"/>
    <mergeCell ref="URM106:URN106"/>
    <mergeCell ref="URO106:URP106"/>
    <mergeCell ref="URQ106:URR106"/>
    <mergeCell ref="URS106:URT106"/>
    <mergeCell ref="URU106:URV106"/>
    <mergeCell ref="UTS106:UTT106"/>
    <mergeCell ref="UTU106:UTV106"/>
    <mergeCell ref="UTW106:UTX106"/>
    <mergeCell ref="UTY106:UTZ106"/>
    <mergeCell ref="UUA106:UUB106"/>
    <mergeCell ref="UUC106:UUD106"/>
    <mergeCell ref="UTG106:UTH106"/>
    <mergeCell ref="UTI106:UTJ106"/>
    <mergeCell ref="UTK106:UTL106"/>
    <mergeCell ref="UTM106:UTN106"/>
    <mergeCell ref="UTO106:UTP106"/>
    <mergeCell ref="UTQ106:UTR106"/>
    <mergeCell ref="USU106:USV106"/>
    <mergeCell ref="USW106:USX106"/>
    <mergeCell ref="USY106:USZ106"/>
    <mergeCell ref="UTA106:UTB106"/>
    <mergeCell ref="UTC106:UTD106"/>
    <mergeCell ref="UTE106:UTF106"/>
    <mergeCell ref="UVC106:UVD106"/>
    <mergeCell ref="UVE106:UVF106"/>
    <mergeCell ref="UVG106:UVH106"/>
    <mergeCell ref="UVI106:UVJ106"/>
    <mergeCell ref="UVK106:UVL106"/>
    <mergeCell ref="UVM106:UVN106"/>
    <mergeCell ref="UUQ106:UUR106"/>
    <mergeCell ref="UUS106:UUT106"/>
    <mergeCell ref="UUU106:UUV106"/>
    <mergeCell ref="UUW106:UUX106"/>
    <mergeCell ref="UUY106:UUZ106"/>
    <mergeCell ref="UVA106:UVB106"/>
    <mergeCell ref="UUE106:UUF106"/>
    <mergeCell ref="UUG106:UUH106"/>
    <mergeCell ref="UUI106:UUJ106"/>
    <mergeCell ref="UUK106:UUL106"/>
    <mergeCell ref="UUM106:UUN106"/>
    <mergeCell ref="UUO106:UUP106"/>
    <mergeCell ref="UWM106:UWN106"/>
    <mergeCell ref="UWO106:UWP106"/>
    <mergeCell ref="UWQ106:UWR106"/>
    <mergeCell ref="UWS106:UWT106"/>
    <mergeCell ref="UWU106:UWV106"/>
    <mergeCell ref="UWW106:UWX106"/>
    <mergeCell ref="UWA106:UWB106"/>
    <mergeCell ref="UWC106:UWD106"/>
    <mergeCell ref="UWE106:UWF106"/>
    <mergeCell ref="UWG106:UWH106"/>
    <mergeCell ref="UWI106:UWJ106"/>
    <mergeCell ref="UWK106:UWL106"/>
    <mergeCell ref="UVO106:UVP106"/>
    <mergeCell ref="UVQ106:UVR106"/>
    <mergeCell ref="UVS106:UVT106"/>
    <mergeCell ref="UVU106:UVV106"/>
    <mergeCell ref="UVW106:UVX106"/>
    <mergeCell ref="UVY106:UVZ106"/>
    <mergeCell ref="UXW106:UXX106"/>
    <mergeCell ref="UXY106:UXZ106"/>
    <mergeCell ref="UYA106:UYB106"/>
    <mergeCell ref="UYC106:UYD106"/>
    <mergeCell ref="UYE106:UYF106"/>
    <mergeCell ref="UYG106:UYH106"/>
    <mergeCell ref="UXK106:UXL106"/>
    <mergeCell ref="UXM106:UXN106"/>
    <mergeCell ref="UXO106:UXP106"/>
    <mergeCell ref="UXQ106:UXR106"/>
    <mergeCell ref="UXS106:UXT106"/>
    <mergeCell ref="UXU106:UXV106"/>
    <mergeCell ref="UWY106:UWZ106"/>
    <mergeCell ref="UXA106:UXB106"/>
    <mergeCell ref="UXC106:UXD106"/>
    <mergeCell ref="UXE106:UXF106"/>
    <mergeCell ref="UXG106:UXH106"/>
    <mergeCell ref="UXI106:UXJ106"/>
    <mergeCell ref="UZG106:UZH106"/>
    <mergeCell ref="UZI106:UZJ106"/>
    <mergeCell ref="UZK106:UZL106"/>
    <mergeCell ref="UZM106:UZN106"/>
    <mergeCell ref="UZO106:UZP106"/>
    <mergeCell ref="UZQ106:UZR106"/>
    <mergeCell ref="UYU106:UYV106"/>
    <mergeCell ref="UYW106:UYX106"/>
    <mergeCell ref="UYY106:UYZ106"/>
    <mergeCell ref="UZA106:UZB106"/>
    <mergeCell ref="UZC106:UZD106"/>
    <mergeCell ref="UZE106:UZF106"/>
    <mergeCell ref="UYI106:UYJ106"/>
    <mergeCell ref="UYK106:UYL106"/>
    <mergeCell ref="UYM106:UYN106"/>
    <mergeCell ref="UYO106:UYP106"/>
    <mergeCell ref="UYQ106:UYR106"/>
    <mergeCell ref="UYS106:UYT106"/>
    <mergeCell ref="VAQ106:VAR106"/>
    <mergeCell ref="VAS106:VAT106"/>
    <mergeCell ref="VAU106:VAV106"/>
    <mergeCell ref="VAW106:VAX106"/>
    <mergeCell ref="VAY106:VAZ106"/>
    <mergeCell ref="VBA106:VBB106"/>
    <mergeCell ref="VAE106:VAF106"/>
    <mergeCell ref="VAG106:VAH106"/>
    <mergeCell ref="VAI106:VAJ106"/>
    <mergeCell ref="VAK106:VAL106"/>
    <mergeCell ref="VAM106:VAN106"/>
    <mergeCell ref="VAO106:VAP106"/>
    <mergeCell ref="UZS106:UZT106"/>
    <mergeCell ref="UZU106:UZV106"/>
    <mergeCell ref="UZW106:UZX106"/>
    <mergeCell ref="UZY106:UZZ106"/>
    <mergeCell ref="VAA106:VAB106"/>
    <mergeCell ref="VAC106:VAD106"/>
    <mergeCell ref="VCA106:VCB106"/>
    <mergeCell ref="VCC106:VCD106"/>
    <mergeCell ref="VCE106:VCF106"/>
    <mergeCell ref="VCG106:VCH106"/>
    <mergeCell ref="VCI106:VCJ106"/>
    <mergeCell ref="VCK106:VCL106"/>
    <mergeCell ref="VBO106:VBP106"/>
    <mergeCell ref="VBQ106:VBR106"/>
    <mergeCell ref="VBS106:VBT106"/>
    <mergeCell ref="VBU106:VBV106"/>
    <mergeCell ref="VBW106:VBX106"/>
    <mergeCell ref="VBY106:VBZ106"/>
    <mergeCell ref="VBC106:VBD106"/>
    <mergeCell ref="VBE106:VBF106"/>
    <mergeCell ref="VBG106:VBH106"/>
    <mergeCell ref="VBI106:VBJ106"/>
    <mergeCell ref="VBK106:VBL106"/>
    <mergeCell ref="VBM106:VBN106"/>
    <mergeCell ref="VDK106:VDL106"/>
    <mergeCell ref="VDM106:VDN106"/>
    <mergeCell ref="VDO106:VDP106"/>
    <mergeCell ref="VDQ106:VDR106"/>
    <mergeCell ref="VDS106:VDT106"/>
    <mergeCell ref="VDU106:VDV106"/>
    <mergeCell ref="VCY106:VCZ106"/>
    <mergeCell ref="VDA106:VDB106"/>
    <mergeCell ref="VDC106:VDD106"/>
    <mergeCell ref="VDE106:VDF106"/>
    <mergeCell ref="VDG106:VDH106"/>
    <mergeCell ref="VDI106:VDJ106"/>
    <mergeCell ref="VCM106:VCN106"/>
    <mergeCell ref="VCO106:VCP106"/>
    <mergeCell ref="VCQ106:VCR106"/>
    <mergeCell ref="VCS106:VCT106"/>
    <mergeCell ref="VCU106:VCV106"/>
    <mergeCell ref="VCW106:VCX106"/>
    <mergeCell ref="VEU106:VEV106"/>
    <mergeCell ref="VEW106:VEX106"/>
    <mergeCell ref="VEY106:VEZ106"/>
    <mergeCell ref="VFA106:VFB106"/>
    <mergeCell ref="VFC106:VFD106"/>
    <mergeCell ref="VFE106:VFF106"/>
    <mergeCell ref="VEI106:VEJ106"/>
    <mergeCell ref="VEK106:VEL106"/>
    <mergeCell ref="VEM106:VEN106"/>
    <mergeCell ref="VEO106:VEP106"/>
    <mergeCell ref="VEQ106:VER106"/>
    <mergeCell ref="VES106:VET106"/>
    <mergeCell ref="VDW106:VDX106"/>
    <mergeCell ref="VDY106:VDZ106"/>
    <mergeCell ref="VEA106:VEB106"/>
    <mergeCell ref="VEC106:VED106"/>
    <mergeCell ref="VEE106:VEF106"/>
    <mergeCell ref="VEG106:VEH106"/>
    <mergeCell ref="VGE106:VGF106"/>
    <mergeCell ref="VGG106:VGH106"/>
    <mergeCell ref="VGI106:VGJ106"/>
    <mergeCell ref="VGK106:VGL106"/>
    <mergeCell ref="VGM106:VGN106"/>
    <mergeCell ref="VGO106:VGP106"/>
    <mergeCell ref="VFS106:VFT106"/>
    <mergeCell ref="VFU106:VFV106"/>
    <mergeCell ref="VFW106:VFX106"/>
    <mergeCell ref="VFY106:VFZ106"/>
    <mergeCell ref="VGA106:VGB106"/>
    <mergeCell ref="VGC106:VGD106"/>
    <mergeCell ref="VFG106:VFH106"/>
    <mergeCell ref="VFI106:VFJ106"/>
    <mergeCell ref="VFK106:VFL106"/>
    <mergeCell ref="VFM106:VFN106"/>
    <mergeCell ref="VFO106:VFP106"/>
    <mergeCell ref="VFQ106:VFR106"/>
    <mergeCell ref="VHO106:VHP106"/>
    <mergeCell ref="VHQ106:VHR106"/>
    <mergeCell ref="VHS106:VHT106"/>
    <mergeCell ref="VHU106:VHV106"/>
    <mergeCell ref="VHW106:VHX106"/>
    <mergeCell ref="VHY106:VHZ106"/>
    <mergeCell ref="VHC106:VHD106"/>
    <mergeCell ref="VHE106:VHF106"/>
    <mergeCell ref="VHG106:VHH106"/>
    <mergeCell ref="VHI106:VHJ106"/>
    <mergeCell ref="VHK106:VHL106"/>
    <mergeCell ref="VHM106:VHN106"/>
    <mergeCell ref="VGQ106:VGR106"/>
    <mergeCell ref="VGS106:VGT106"/>
    <mergeCell ref="VGU106:VGV106"/>
    <mergeCell ref="VGW106:VGX106"/>
    <mergeCell ref="VGY106:VGZ106"/>
    <mergeCell ref="VHA106:VHB106"/>
    <mergeCell ref="VIY106:VIZ106"/>
    <mergeCell ref="VJA106:VJB106"/>
    <mergeCell ref="VJC106:VJD106"/>
    <mergeCell ref="VJE106:VJF106"/>
    <mergeCell ref="VJG106:VJH106"/>
    <mergeCell ref="VJI106:VJJ106"/>
    <mergeCell ref="VIM106:VIN106"/>
    <mergeCell ref="VIO106:VIP106"/>
    <mergeCell ref="VIQ106:VIR106"/>
    <mergeCell ref="VIS106:VIT106"/>
    <mergeCell ref="VIU106:VIV106"/>
    <mergeCell ref="VIW106:VIX106"/>
    <mergeCell ref="VIA106:VIB106"/>
    <mergeCell ref="VIC106:VID106"/>
    <mergeCell ref="VIE106:VIF106"/>
    <mergeCell ref="VIG106:VIH106"/>
    <mergeCell ref="VII106:VIJ106"/>
    <mergeCell ref="VIK106:VIL106"/>
    <mergeCell ref="VKI106:VKJ106"/>
    <mergeCell ref="VKK106:VKL106"/>
    <mergeCell ref="VKM106:VKN106"/>
    <mergeCell ref="VKO106:VKP106"/>
    <mergeCell ref="VKQ106:VKR106"/>
    <mergeCell ref="VKS106:VKT106"/>
    <mergeCell ref="VJW106:VJX106"/>
    <mergeCell ref="VJY106:VJZ106"/>
    <mergeCell ref="VKA106:VKB106"/>
    <mergeCell ref="VKC106:VKD106"/>
    <mergeCell ref="VKE106:VKF106"/>
    <mergeCell ref="VKG106:VKH106"/>
    <mergeCell ref="VJK106:VJL106"/>
    <mergeCell ref="VJM106:VJN106"/>
    <mergeCell ref="VJO106:VJP106"/>
    <mergeCell ref="VJQ106:VJR106"/>
    <mergeCell ref="VJS106:VJT106"/>
    <mergeCell ref="VJU106:VJV106"/>
    <mergeCell ref="VLS106:VLT106"/>
    <mergeCell ref="VLU106:VLV106"/>
    <mergeCell ref="VLW106:VLX106"/>
    <mergeCell ref="VLY106:VLZ106"/>
    <mergeCell ref="VMA106:VMB106"/>
    <mergeCell ref="VMC106:VMD106"/>
    <mergeCell ref="VLG106:VLH106"/>
    <mergeCell ref="VLI106:VLJ106"/>
    <mergeCell ref="VLK106:VLL106"/>
    <mergeCell ref="VLM106:VLN106"/>
    <mergeCell ref="VLO106:VLP106"/>
    <mergeCell ref="VLQ106:VLR106"/>
    <mergeCell ref="VKU106:VKV106"/>
    <mergeCell ref="VKW106:VKX106"/>
    <mergeCell ref="VKY106:VKZ106"/>
    <mergeCell ref="VLA106:VLB106"/>
    <mergeCell ref="VLC106:VLD106"/>
    <mergeCell ref="VLE106:VLF106"/>
    <mergeCell ref="VNC106:VND106"/>
    <mergeCell ref="VNE106:VNF106"/>
    <mergeCell ref="VNG106:VNH106"/>
    <mergeCell ref="VNI106:VNJ106"/>
    <mergeCell ref="VNK106:VNL106"/>
    <mergeCell ref="VNM106:VNN106"/>
    <mergeCell ref="VMQ106:VMR106"/>
    <mergeCell ref="VMS106:VMT106"/>
    <mergeCell ref="VMU106:VMV106"/>
    <mergeCell ref="VMW106:VMX106"/>
    <mergeCell ref="VMY106:VMZ106"/>
    <mergeCell ref="VNA106:VNB106"/>
    <mergeCell ref="VME106:VMF106"/>
    <mergeCell ref="VMG106:VMH106"/>
    <mergeCell ref="VMI106:VMJ106"/>
    <mergeCell ref="VMK106:VML106"/>
    <mergeCell ref="VMM106:VMN106"/>
    <mergeCell ref="VMO106:VMP106"/>
    <mergeCell ref="VOM106:VON106"/>
    <mergeCell ref="VOO106:VOP106"/>
    <mergeCell ref="VOQ106:VOR106"/>
    <mergeCell ref="VOS106:VOT106"/>
    <mergeCell ref="VOU106:VOV106"/>
    <mergeCell ref="VOW106:VOX106"/>
    <mergeCell ref="VOA106:VOB106"/>
    <mergeCell ref="VOC106:VOD106"/>
    <mergeCell ref="VOE106:VOF106"/>
    <mergeCell ref="VOG106:VOH106"/>
    <mergeCell ref="VOI106:VOJ106"/>
    <mergeCell ref="VOK106:VOL106"/>
    <mergeCell ref="VNO106:VNP106"/>
    <mergeCell ref="VNQ106:VNR106"/>
    <mergeCell ref="VNS106:VNT106"/>
    <mergeCell ref="VNU106:VNV106"/>
    <mergeCell ref="VNW106:VNX106"/>
    <mergeCell ref="VNY106:VNZ106"/>
    <mergeCell ref="VPW106:VPX106"/>
    <mergeCell ref="VPY106:VPZ106"/>
    <mergeCell ref="VQA106:VQB106"/>
    <mergeCell ref="VQC106:VQD106"/>
    <mergeCell ref="VQE106:VQF106"/>
    <mergeCell ref="VQG106:VQH106"/>
    <mergeCell ref="VPK106:VPL106"/>
    <mergeCell ref="VPM106:VPN106"/>
    <mergeCell ref="VPO106:VPP106"/>
    <mergeCell ref="VPQ106:VPR106"/>
    <mergeCell ref="VPS106:VPT106"/>
    <mergeCell ref="VPU106:VPV106"/>
    <mergeCell ref="VOY106:VOZ106"/>
    <mergeCell ref="VPA106:VPB106"/>
    <mergeCell ref="VPC106:VPD106"/>
    <mergeCell ref="VPE106:VPF106"/>
    <mergeCell ref="VPG106:VPH106"/>
    <mergeCell ref="VPI106:VPJ106"/>
    <mergeCell ref="VRG106:VRH106"/>
    <mergeCell ref="VRI106:VRJ106"/>
    <mergeCell ref="VRK106:VRL106"/>
    <mergeCell ref="VRM106:VRN106"/>
    <mergeCell ref="VRO106:VRP106"/>
    <mergeCell ref="VRQ106:VRR106"/>
    <mergeCell ref="VQU106:VQV106"/>
    <mergeCell ref="VQW106:VQX106"/>
    <mergeCell ref="VQY106:VQZ106"/>
    <mergeCell ref="VRA106:VRB106"/>
    <mergeCell ref="VRC106:VRD106"/>
    <mergeCell ref="VRE106:VRF106"/>
    <mergeCell ref="VQI106:VQJ106"/>
    <mergeCell ref="VQK106:VQL106"/>
    <mergeCell ref="VQM106:VQN106"/>
    <mergeCell ref="VQO106:VQP106"/>
    <mergeCell ref="VQQ106:VQR106"/>
    <mergeCell ref="VQS106:VQT106"/>
    <mergeCell ref="VSQ106:VSR106"/>
    <mergeCell ref="VSS106:VST106"/>
    <mergeCell ref="VSU106:VSV106"/>
    <mergeCell ref="VSW106:VSX106"/>
    <mergeCell ref="VSY106:VSZ106"/>
    <mergeCell ref="VTA106:VTB106"/>
    <mergeCell ref="VSE106:VSF106"/>
    <mergeCell ref="VSG106:VSH106"/>
    <mergeCell ref="VSI106:VSJ106"/>
    <mergeCell ref="VSK106:VSL106"/>
    <mergeCell ref="VSM106:VSN106"/>
    <mergeCell ref="VSO106:VSP106"/>
    <mergeCell ref="VRS106:VRT106"/>
    <mergeCell ref="VRU106:VRV106"/>
    <mergeCell ref="VRW106:VRX106"/>
    <mergeCell ref="VRY106:VRZ106"/>
    <mergeCell ref="VSA106:VSB106"/>
    <mergeCell ref="VSC106:VSD106"/>
    <mergeCell ref="VUA106:VUB106"/>
    <mergeCell ref="VUC106:VUD106"/>
    <mergeCell ref="VUE106:VUF106"/>
    <mergeCell ref="VUG106:VUH106"/>
    <mergeCell ref="VUI106:VUJ106"/>
    <mergeCell ref="VUK106:VUL106"/>
    <mergeCell ref="VTO106:VTP106"/>
    <mergeCell ref="VTQ106:VTR106"/>
    <mergeCell ref="VTS106:VTT106"/>
    <mergeCell ref="VTU106:VTV106"/>
    <mergeCell ref="VTW106:VTX106"/>
    <mergeCell ref="VTY106:VTZ106"/>
    <mergeCell ref="VTC106:VTD106"/>
    <mergeCell ref="VTE106:VTF106"/>
    <mergeCell ref="VTG106:VTH106"/>
    <mergeCell ref="VTI106:VTJ106"/>
    <mergeCell ref="VTK106:VTL106"/>
    <mergeCell ref="VTM106:VTN106"/>
    <mergeCell ref="VVK106:VVL106"/>
    <mergeCell ref="VVM106:VVN106"/>
    <mergeCell ref="VVO106:VVP106"/>
    <mergeCell ref="VVQ106:VVR106"/>
    <mergeCell ref="VVS106:VVT106"/>
    <mergeCell ref="VVU106:VVV106"/>
    <mergeCell ref="VUY106:VUZ106"/>
    <mergeCell ref="VVA106:VVB106"/>
    <mergeCell ref="VVC106:VVD106"/>
    <mergeCell ref="VVE106:VVF106"/>
    <mergeCell ref="VVG106:VVH106"/>
    <mergeCell ref="VVI106:VVJ106"/>
    <mergeCell ref="VUM106:VUN106"/>
    <mergeCell ref="VUO106:VUP106"/>
    <mergeCell ref="VUQ106:VUR106"/>
    <mergeCell ref="VUS106:VUT106"/>
    <mergeCell ref="VUU106:VUV106"/>
    <mergeCell ref="VUW106:VUX106"/>
    <mergeCell ref="VWU106:VWV106"/>
    <mergeCell ref="VWW106:VWX106"/>
    <mergeCell ref="VWY106:VWZ106"/>
    <mergeCell ref="VXA106:VXB106"/>
    <mergeCell ref="VXC106:VXD106"/>
    <mergeCell ref="VXE106:VXF106"/>
    <mergeCell ref="VWI106:VWJ106"/>
    <mergeCell ref="VWK106:VWL106"/>
    <mergeCell ref="VWM106:VWN106"/>
    <mergeCell ref="VWO106:VWP106"/>
    <mergeCell ref="VWQ106:VWR106"/>
    <mergeCell ref="VWS106:VWT106"/>
    <mergeCell ref="VVW106:VVX106"/>
    <mergeCell ref="VVY106:VVZ106"/>
    <mergeCell ref="VWA106:VWB106"/>
    <mergeCell ref="VWC106:VWD106"/>
    <mergeCell ref="VWE106:VWF106"/>
    <mergeCell ref="VWG106:VWH106"/>
    <mergeCell ref="VYE106:VYF106"/>
    <mergeCell ref="VYG106:VYH106"/>
    <mergeCell ref="VYI106:VYJ106"/>
    <mergeCell ref="VYK106:VYL106"/>
    <mergeCell ref="VYM106:VYN106"/>
    <mergeCell ref="VYO106:VYP106"/>
    <mergeCell ref="VXS106:VXT106"/>
    <mergeCell ref="VXU106:VXV106"/>
    <mergeCell ref="VXW106:VXX106"/>
    <mergeCell ref="VXY106:VXZ106"/>
    <mergeCell ref="VYA106:VYB106"/>
    <mergeCell ref="VYC106:VYD106"/>
    <mergeCell ref="VXG106:VXH106"/>
    <mergeCell ref="VXI106:VXJ106"/>
    <mergeCell ref="VXK106:VXL106"/>
    <mergeCell ref="VXM106:VXN106"/>
    <mergeCell ref="VXO106:VXP106"/>
    <mergeCell ref="VXQ106:VXR106"/>
    <mergeCell ref="VZO106:VZP106"/>
    <mergeCell ref="VZQ106:VZR106"/>
    <mergeCell ref="VZS106:VZT106"/>
    <mergeCell ref="VZU106:VZV106"/>
    <mergeCell ref="VZW106:VZX106"/>
    <mergeCell ref="VZY106:VZZ106"/>
    <mergeCell ref="VZC106:VZD106"/>
    <mergeCell ref="VZE106:VZF106"/>
    <mergeCell ref="VZG106:VZH106"/>
    <mergeCell ref="VZI106:VZJ106"/>
    <mergeCell ref="VZK106:VZL106"/>
    <mergeCell ref="VZM106:VZN106"/>
    <mergeCell ref="VYQ106:VYR106"/>
    <mergeCell ref="VYS106:VYT106"/>
    <mergeCell ref="VYU106:VYV106"/>
    <mergeCell ref="VYW106:VYX106"/>
    <mergeCell ref="VYY106:VYZ106"/>
    <mergeCell ref="VZA106:VZB106"/>
    <mergeCell ref="WAY106:WAZ106"/>
    <mergeCell ref="WBA106:WBB106"/>
    <mergeCell ref="WBC106:WBD106"/>
    <mergeCell ref="WBE106:WBF106"/>
    <mergeCell ref="WBG106:WBH106"/>
    <mergeCell ref="WBI106:WBJ106"/>
    <mergeCell ref="WAM106:WAN106"/>
    <mergeCell ref="WAO106:WAP106"/>
    <mergeCell ref="WAQ106:WAR106"/>
    <mergeCell ref="WAS106:WAT106"/>
    <mergeCell ref="WAU106:WAV106"/>
    <mergeCell ref="WAW106:WAX106"/>
    <mergeCell ref="WAA106:WAB106"/>
    <mergeCell ref="WAC106:WAD106"/>
    <mergeCell ref="WAE106:WAF106"/>
    <mergeCell ref="WAG106:WAH106"/>
    <mergeCell ref="WAI106:WAJ106"/>
    <mergeCell ref="WAK106:WAL106"/>
    <mergeCell ref="WCI106:WCJ106"/>
    <mergeCell ref="WCK106:WCL106"/>
    <mergeCell ref="WCM106:WCN106"/>
    <mergeCell ref="WCO106:WCP106"/>
    <mergeCell ref="WCQ106:WCR106"/>
    <mergeCell ref="WCS106:WCT106"/>
    <mergeCell ref="WBW106:WBX106"/>
    <mergeCell ref="WBY106:WBZ106"/>
    <mergeCell ref="WCA106:WCB106"/>
    <mergeCell ref="WCC106:WCD106"/>
    <mergeCell ref="WCE106:WCF106"/>
    <mergeCell ref="WCG106:WCH106"/>
    <mergeCell ref="WBK106:WBL106"/>
    <mergeCell ref="WBM106:WBN106"/>
    <mergeCell ref="WBO106:WBP106"/>
    <mergeCell ref="WBQ106:WBR106"/>
    <mergeCell ref="WBS106:WBT106"/>
    <mergeCell ref="WBU106:WBV106"/>
    <mergeCell ref="WDS106:WDT106"/>
    <mergeCell ref="WDU106:WDV106"/>
    <mergeCell ref="WDW106:WDX106"/>
    <mergeCell ref="WDY106:WDZ106"/>
    <mergeCell ref="WEA106:WEB106"/>
    <mergeCell ref="WEC106:WED106"/>
    <mergeCell ref="WDG106:WDH106"/>
    <mergeCell ref="WDI106:WDJ106"/>
    <mergeCell ref="WDK106:WDL106"/>
    <mergeCell ref="WDM106:WDN106"/>
    <mergeCell ref="WDO106:WDP106"/>
    <mergeCell ref="WDQ106:WDR106"/>
    <mergeCell ref="WCU106:WCV106"/>
    <mergeCell ref="WCW106:WCX106"/>
    <mergeCell ref="WCY106:WCZ106"/>
    <mergeCell ref="WDA106:WDB106"/>
    <mergeCell ref="WDC106:WDD106"/>
    <mergeCell ref="WDE106:WDF106"/>
    <mergeCell ref="WFC106:WFD106"/>
    <mergeCell ref="WFE106:WFF106"/>
    <mergeCell ref="WFG106:WFH106"/>
    <mergeCell ref="WFI106:WFJ106"/>
    <mergeCell ref="WFK106:WFL106"/>
    <mergeCell ref="WFM106:WFN106"/>
    <mergeCell ref="WEQ106:WER106"/>
    <mergeCell ref="WES106:WET106"/>
    <mergeCell ref="WEU106:WEV106"/>
    <mergeCell ref="WEW106:WEX106"/>
    <mergeCell ref="WEY106:WEZ106"/>
    <mergeCell ref="WFA106:WFB106"/>
    <mergeCell ref="WEE106:WEF106"/>
    <mergeCell ref="WEG106:WEH106"/>
    <mergeCell ref="WEI106:WEJ106"/>
    <mergeCell ref="WEK106:WEL106"/>
    <mergeCell ref="WEM106:WEN106"/>
    <mergeCell ref="WEO106:WEP106"/>
    <mergeCell ref="WGM106:WGN106"/>
    <mergeCell ref="WGO106:WGP106"/>
    <mergeCell ref="WGQ106:WGR106"/>
    <mergeCell ref="WGS106:WGT106"/>
    <mergeCell ref="WGU106:WGV106"/>
    <mergeCell ref="WGW106:WGX106"/>
    <mergeCell ref="WGA106:WGB106"/>
    <mergeCell ref="WGC106:WGD106"/>
    <mergeCell ref="WGE106:WGF106"/>
    <mergeCell ref="WGG106:WGH106"/>
    <mergeCell ref="WGI106:WGJ106"/>
    <mergeCell ref="WGK106:WGL106"/>
    <mergeCell ref="WFO106:WFP106"/>
    <mergeCell ref="WFQ106:WFR106"/>
    <mergeCell ref="WFS106:WFT106"/>
    <mergeCell ref="WFU106:WFV106"/>
    <mergeCell ref="WFW106:WFX106"/>
    <mergeCell ref="WFY106:WFZ106"/>
    <mergeCell ref="WHW106:WHX106"/>
    <mergeCell ref="WHY106:WHZ106"/>
    <mergeCell ref="WIA106:WIB106"/>
    <mergeCell ref="WIC106:WID106"/>
    <mergeCell ref="WIE106:WIF106"/>
    <mergeCell ref="WIG106:WIH106"/>
    <mergeCell ref="WHK106:WHL106"/>
    <mergeCell ref="WHM106:WHN106"/>
    <mergeCell ref="WHO106:WHP106"/>
    <mergeCell ref="WHQ106:WHR106"/>
    <mergeCell ref="WHS106:WHT106"/>
    <mergeCell ref="WHU106:WHV106"/>
    <mergeCell ref="WGY106:WGZ106"/>
    <mergeCell ref="WHA106:WHB106"/>
    <mergeCell ref="WHC106:WHD106"/>
    <mergeCell ref="WHE106:WHF106"/>
    <mergeCell ref="WHG106:WHH106"/>
    <mergeCell ref="WHI106:WHJ106"/>
    <mergeCell ref="WJG106:WJH106"/>
    <mergeCell ref="WJI106:WJJ106"/>
    <mergeCell ref="WJK106:WJL106"/>
    <mergeCell ref="WJM106:WJN106"/>
    <mergeCell ref="WJO106:WJP106"/>
    <mergeCell ref="WJQ106:WJR106"/>
    <mergeCell ref="WIU106:WIV106"/>
    <mergeCell ref="WIW106:WIX106"/>
    <mergeCell ref="WIY106:WIZ106"/>
    <mergeCell ref="WJA106:WJB106"/>
    <mergeCell ref="WJC106:WJD106"/>
    <mergeCell ref="WJE106:WJF106"/>
    <mergeCell ref="WII106:WIJ106"/>
    <mergeCell ref="WIK106:WIL106"/>
    <mergeCell ref="WIM106:WIN106"/>
    <mergeCell ref="WIO106:WIP106"/>
    <mergeCell ref="WIQ106:WIR106"/>
    <mergeCell ref="WIS106:WIT106"/>
    <mergeCell ref="WKQ106:WKR106"/>
    <mergeCell ref="WKS106:WKT106"/>
    <mergeCell ref="WKU106:WKV106"/>
    <mergeCell ref="WKW106:WKX106"/>
    <mergeCell ref="WKY106:WKZ106"/>
    <mergeCell ref="WLA106:WLB106"/>
    <mergeCell ref="WKE106:WKF106"/>
    <mergeCell ref="WKG106:WKH106"/>
    <mergeCell ref="WKI106:WKJ106"/>
    <mergeCell ref="WKK106:WKL106"/>
    <mergeCell ref="WKM106:WKN106"/>
    <mergeCell ref="WKO106:WKP106"/>
    <mergeCell ref="WJS106:WJT106"/>
    <mergeCell ref="WJU106:WJV106"/>
    <mergeCell ref="WJW106:WJX106"/>
    <mergeCell ref="WJY106:WJZ106"/>
    <mergeCell ref="WKA106:WKB106"/>
    <mergeCell ref="WKC106:WKD106"/>
    <mergeCell ref="WMA106:WMB106"/>
    <mergeCell ref="WMC106:WMD106"/>
    <mergeCell ref="WME106:WMF106"/>
    <mergeCell ref="WMG106:WMH106"/>
    <mergeCell ref="WMI106:WMJ106"/>
    <mergeCell ref="WMK106:WML106"/>
    <mergeCell ref="WLO106:WLP106"/>
    <mergeCell ref="WLQ106:WLR106"/>
    <mergeCell ref="WLS106:WLT106"/>
    <mergeCell ref="WLU106:WLV106"/>
    <mergeCell ref="WLW106:WLX106"/>
    <mergeCell ref="WLY106:WLZ106"/>
    <mergeCell ref="WLC106:WLD106"/>
    <mergeCell ref="WLE106:WLF106"/>
    <mergeCell ref="WLG106:WLH106"/>
    <mergeCell ref="WLI106:WLJ106"/>
    <mergeCell ref="WLK106:WLL106"/>
    <mergeCell ref="WLM106:WLN106"/>
    <mergeCell ref="WNK106:WNL106"/>
    <mergeCell ref="WNM106:WNN106"/>
    <mergeCell ref="WNO106:WNP106"/>
    <mergeCell ref="WNQ106:WNR106"/>
    <mergeCell ref="WNS106:WNT106"/>
    <mergeCell ref="WNU106:WNV106"/>
    <mergeCell ref="WMY106:WMZ106"/>
    <mergeCell ref="WNA106:WNB106"/>
    <mergeCell ref="WNC106:WND106"/>
    <mergeCell ref="WNE106:WNF106"/>
    <mergeCell ref="WNG106:WNH106"/>
    <mergeCell ref="WNI106:WNJ106"/>
    <mergeCell ref="WMM106:WMN106"/>
    <mergeCell ref="WMO106:WMP106"/>
    <mergeCell ref="WMQ106:WMR106"/>
    <mergeCell ref="WMS106:WMT106"/>
    <mergeCell ref="WMU106:WMV106"/>
    <mergeCell ref="WMW106:WMX106"/>
    <mergeCell ref="WOU106:WOV106"/>
    <mergeCell ref="WOW106:WOX106"/>
    <mergeCell ref="WOY106:WOZ106"/>
    <mergeCell ref="WPA106:WPB106"/>
    <mergeCell ref="WPC106:WPD106"/>
    <mergeCell ref="WPE106:WPF106"/>
    <mergeCell ref="WOI106:WOJ106"/>
    <mergeCell ref="WOK106:WOL106"/>
    <mergeCell ref="WOM106:WON106"/>
    <mergeCell ref="WOO106:WOP106"/>
    <mergeCell ref="WOQ106:WOR106"/>
    <mergeCell ref="WOS106:WOT106"/>
    <mergeCell ref="WNW106:WNX106"/>
    <mergeCell ref="WNY106:WNZ106"/>
    <mergeCell ref="WOA106:WOB106"/>
    <mergeCell ref="WOC106:WOD106"/>
    <mergeCell ref="WOE106:WOF106"/>
    <mergeCell ref="WOG106:WOH106"/>
    <mergeCell ref="WQE106:WQF106"/>
    <mergeCell ref="WQG106:WQH106"/>
    <mergeCell ref="WQI106:WQJ106"/>
    <mergeCell ref="WQK106:WQL106"/>
    <mergeCell ref="WQM106:WQN106"/>
    <mergeCell ref="WQO106:WQP106"/>
    <mergeCell ref="WPS106:WPT106"/>
    <mergeCell ref="WPU106:WPV106"/>
    <mergeCell ref="WPW106:WPX106"/>
    <mergeCell ref="WPY106:WPZ106"/>
    <mergeCell ref="WQA106:WQB106"/>
    <mergeCell ref="WQC106:WQD106"/>
    <mergeCell ref="WPG106:WPH106"/>
    <mergeCell ref="WPI106:WPJ106"/>
    <mergeCell ref="WPK106:WPL106"/>
    <mergeCell ref="WPM106:WPN106"/>
    <mergeCell ref="WPO106:WPP106"/>
    <mergeCell ref="WPQ106:WPR106"/>
    <mergeCell ref="WRO106:WRP106"/>
    <mergeCell ref="WRQ106:WRR106"/>
    <mergeCell ref="WRS106:WRT106"/>
    <mergeCell ref="WRU106:WRV106"/>
    <mergeCell ref="WRW106:WRX106"/>
    <mergeCell ref="WRY106:WRZ106"/>
    <mergeCell ref="WRC106:WRD106"/>
    <mergeCell ref="WRE106:WRF106"/>
    <mergeCell ref="WRG106:WRH106"/>
    <mergeCell ref="WRI106:WRJ106"/>
    <mergeCell ref="WRK106:WRL106"/>
    <mergeCell ref="WRM106:WRN106"/>
    <mergeCell ref="WQQ106:WQR106"/>
    <mergeCell ref="WQS106:WQT106"/>
    <mergeCell ref="WQU106:WQV106"/>
    <mergeCell ref="WQW106:WQX106"/>
    <mergeCell ref="WQY106:WQZ106"/>
    <mergeCell ref="WRA106:WRB106"/>
    <mergeCell ref="WSY106:WSZ106"/>
    <mergeCell ref="WTA106:WTB106"/>
    <mergeCell ref="WTC106:WTD106"/>
    <mergeCell ref="WTE106:WTF106"/>
    <mergeCell ref="WTG106:WTH106"/>
    <mergeCell ref="WTI106:WTJ106"/>
    <mergeCell ref="WSM106:WSN106"/>
    <mergeCell ref="WSO106:WSP106"/>
    <mergeCell ref="WSQ106:WSR106"/>
    <mergeCell ref="WSS106:WST106"/>
    <mergeCell ref="WSU106:WSV106"/>
    <mergeCell ref="WSW106:WSX106"/>
    <mergeCell ref="WSA106:WSB106"/>
    <mergeCell ref="WSC106:WSD106"/>
    <mergeCell ref="WSE106:WSF106"/>
    <mergeCell ref="WSG106:WSH106"/>
    <mergeCell ref="WSI106:WSJ106"/>
    <mergeCell ref="WSK106:WSL106"/>
    <mergeCell ref="WUI106:WUJ106"/>
    <mergeCell ref="WUK106:WUL106"/>
    <mergeCell ref="WUM106:WUN106"/>
    <mergeCell ref="WUO106:WUP106"/>
    <mergeCell ref="WUQ106:WUR106"/>
    <mergeCell ref="WUS106:WUT106"/>
    <mergeCell ref="WTW106:WTX106"/>
    <mergeCell ref="WTY106:WTZ106"/>
    <mergeCell ref="WUA106:WUB106"/>
    <mergeCell ref="WUC106:WUD106"/>
    <mergeCell ref="WUE106:WUF106"/>
    <mergeCell ref="WUG106:WUH106"/>
    <mergeCell ref="WTK106:WTL106"/>
    <mergeCell ref="WTM106:WTN106"/>
    <mergeCell ref="WTO106:WTP106"/>
    <mergeCell ref="WTQ106:WTR106"/>
    <mergeCell ref="WTS106:WTT106"/>
    <mergeCell ref="WTU106:WTV106"/>
    <mergeCell ref="WVS106:WVT106"/>
    <mergeCell ref="WVU106:WVV106"/>
    <mergeCell ref="WVW106:WVX106"/>
    <mergeCell ref="WVY106:WVZ106"/>
    <mergeCell ref="WWA106:WWB106"/>
    <mergeCell ref="WWC106:WWD106"/>
    <mergeCell ref="WVG106:WVH106"/>
    <mergeCell ref="WVI106:WVJ106"/>
    <mergeCell ref="WVK106:WVL106"/>
    <mergeCell ref="WVM106:WVN106"/>
    <mergeCell ref="WVO106:WVP106"/>
    <mergeCell ref="WVQ106:WVR106"/>
    <mergeCell ref="WUU106:WUV106"/>
    <mergeCell ref="WUW106:WUX106"/>
    <mergeCell ref="WUY106:WUZ106"/>
    <mergeCell ref="WVA106:WVB106"/>
    <mergeCell ref="WVC106:WVD106"/>
    <mergeCell ref="WVE106:WVF106"/>
    <mergeCell ref="WXC106:WXD106"/>
    <mergeCell ref="WXE106:WXF106"/>
    <mergeCell ref="WXG106:WXH106"/>
    <mergeCell ref="WXI106:WXJ106"/>
    <mergeCell ref="WXK106:WXL106"/>
    <mergeCell ref="WXM106:WXN106"/>
    <mergeCell ref="WWQ106:WWR106"/>
    <mergeCell ref="WWS106:WWT106"/>
    <mergeCell ref="WWU106:WWV106"/>
    <mergeCell ref="WWW106:WWX106"/>
    <mergeCell ref="WWY106:WWZ106"/>
    <mergeCell ref="WXA106:WXB106"/>
    <mergeCell ref="WWE106:WWF106"/>
    <mergeCell ref="WWG106:WWH106"/>
    <mergeCell ref="WWI106:WWJ106"/>
    <mergeCell ref="WWK106:WWL106"/>
    <mergeCell ref="WWM106:WWN106"/>
    <mergeCell ref="WWO106:WWP106"/>
    <mergeCell ref="WYM106:WYN106"/>
    <mergeCell ref="WYO106:WYP106"/>
    <mergeCell ref="WYQ106:WYR106"/>
    <mergeCell ref="WYS106:WYT106"/>
    <mergeCell ref="WYU106:WYV106"/>
    <mergeCell ref="WYW106:WYX106"/>
    <mergeCell ref="WYA106:WYB106"/>
    <mergeCell ref="WYC106:WYD106"/>
    <mergeCell ref="WYE106:WYF106"/>
    <mergeCell ref="WYG106:WYH106"/>
    <mergeCell ref="WYI106:WYJ106"/>
    <mergeCell ref="WYK106:WYL106"/>
    <mergeCell ref="WXO106:WXP106"/>
    <mergeCell ref="WXQ106:WXR106"/>
    <mergeCell ref="WXS106:WXT106"/>
    <mergeCell ref="WXU106:WXV106"/>
    <mergeCell ref="WXW106:WXX106"/>
    <mergeCell ref="WXY106:WXZ106"/>
    <mergeCell ref="WZW106:WZX106"/>
    <mergeCell ref="WZY106:WZZ106"/>
    <mergeCell ref="XAA106:XAB106"/>
    <mergeCell ref="XAC106:XAD106"/>
    <mergeCell ref="XAE106:XAF106"/>
    <mergeCell ref="XAG106:XAH106"/>
    <mergeCell ref="WZK106:WZL106"/>
    <mergeCell ref="WZM106:WZN106"/>
    <mergeCell ref="WZO106:WZP106"/>
    <mergeCell ref="WZQ106:WZR106"/>
    <mergeCell ref="WZS106:WZT106"/>
    <mergeCell ref="WZU106:WZV106"/>
    <mergeCell ref="WYY106:WYZ106"/>
    <mergeCell ref="WZA106:WZB106"/>
    <mergeCell ref="WZC106:WZD106"/>
    <mergeCell ref="WZE106:WZF106"/>
    <mergeCell ref="WZG106:WZH106"/>
    <mergeCell ref="WZI106:WZJ106"/>
    <mergeCell ref="XBG106:XBH106"/>
    <mergeCell ref="XBI106:XBJ106"/>
    <mergeCell ref="XBK106:XBL106"/>
    <mergeCell ref="XBM106:XBN106"/>
    <mergeCell ref="XBO106:XBP106"/>
    <mergeCell ref="XBQ106:XBR106"/>
    <mergeCell ref="XAU106:XAV106"/>
    <mergeCell ref="XAW106:XAX106"/>
    <mergeCell ref="XAY106:XAZ106"/>
    <mergeCell ref="XBA106:XBB106"/>
    <mergeCell ref="XBC106:XBD106"/>
    <mergeCell ref="XBE106:XBF106"/>
    <mergeCell ref="XAI106:XAJ106"/>
    <mergeCell ref="XAK106:XAL106"/>
    <mergeCell ref="XAM106:XAN106"/>
    <mergeCell ref="XAO106:XAP106"/>
    <mergeCell ref="XAQ106:XAR106"/>
    <mergeCell ref="XAS106:XAT106"/>
    <mergeCell ref="XCQ106:XCR106"/>
    <mergeCell ref="XCS106:XCT106"/>
    <mergeCell ref="XCU106:XCV106"/>
    <mergeCell ref="XCW106:XCX106"/>
    <mergeCell ref="XCY106:XCZ106"/>
    <mergeCell ref="XDA106:XDB106"/>
    <mergeCell ref="XCE106:XCF106"/>
    <mergeCell ref="XCG106:XCH106"/>
    <mergeCell ref="XCI106:XCJ106"/>
    <mergeCell ref="XCK106:XCL106"/>
    <mergeCell ref="XCM106:XCN106"/>
    <mergeCell ref="XCO106:XCP106"/>
    <mergeCell ref="XBS106:XBT106"/>
    <mergeCell ref="XBU106:XBV106"/>
    <mergeCell ref="XBW106:XBX106"/>
    <mergeCell ref="XBY106:XBZ106"/>
    <mergeCell ref="XCA106:XCB106"/>
    <mergeCell ref="XCC106:XCD106"/>
    <mergeCell ref="XEY106:XEZ106"/>
    <mergeCell ref="XFA106:XFB106"/>
    <mergeCell ref="XFC106:XFD106"/>
    <mergeCell ref="A106:B106"/>
    <mergeCell ref="A108:B108"/>
    <mergeCell ref="E108:G108"/>
    <mergeCell ref="H108:K108"/>
    <mergeCell ref="L108:N108"/>
    <mergeCell ref="XEM106:XEN106"/>
    <mergeCell ref="XEO106:XEP106"/>
    <mergeCell ref="XEQ106:XER106"/>
    <mergeCell ref="XES106:XET106"/>
    <mergeCell ref="XEU106:XEV106"/>
    <mergeCell ref="XEW106:XEX106"/>
    <mergeCell ref="XEA106:XEB106"/>
    <mergeCell ref="XEC106:XED106"/>
    <mergeCell ref="XEE106:XEF106"/>
    <mergeCell ref="XEG106:XEH106"/>
    <mergeCell ref="XEI106:XEJ106"/>
    <mergeCell ref="XEK106:XEL106"/>
    <mergeCell ref="XDO106:XDP106"/>
    <mergeCell ref="XDQ106:XDR106"/>
    <mergeCell ref="XDS106:XDT106"/>
    <mergeCell ref="XDU106:XDV106"/>
    <mergeCell ref="XDW106:XDX106"/>
    <mergeCell ref="XDY106:XDZ106"/>
    <mergeCell ref="XDC106:XDD106"/>
    <mergeCell ref="XDE106:XDF106"/>
    <mergeCell ref="XDG106:XDH106"/>
    <mergeCell ref="XDI106:XDJ106"/>
    <mergeCell ref="XDK106:XDL106"/>
    <mergeCell ref="XDM106:XDN106"/>
    <mergeCell ref="A109:B109"/>
    <mergeCell ref="B110:N110"/>
    <mergeCell ref="B113:M113"/>
    <mergeCell ref="A119:N122"/>
    <mergeCell ref="A125:A126"/>
    <mergeCell ref="B125:B126"/>
    <mergeCell ref="C125:C126"/>
    <mergeCell ref="D125:D126"/>
    <mergeCell ref="E125:E126"/>
    <mergeCell ref="I125:I126"/>
    <mergeCell ref="P72:P73"/>
    <mergeCell ref="L186:L187"/>
    <mergeCell ref="M186:M187"/>
    <mergeCell ref="N186:N187"/>
    <mergeCell ref="B188:N188"/>
    <mergeCell ref="B171:N171"/>
    <mergeCell ref="A184:N184"/>
    <mergeCell ref="A186:A187"/>
    <mergeCell ref="B186:B187"/>
    <mergeCell ref="C186:C187"/>
    <mergeCell ref="D186:D187"/>
    <mergeCell ref="E186:E187"/>
    <mergeCell ref="I186:I187"/>
    <mergeCell ref="J186:J187"/>
    <mergeCell ref="K186:K187"/>
    <mergeCell ref="J125:J126"/>
    <mergeCell ref="K125:K126"/>
    <mergeCell ref="L125:L126"/>
    <mergeCell ref="M125:M126"/>
    <mergeCell ref="N125:N126"/>
    <mergeCell ref="B160:N160"/>
    <mergeCell ref="K106:L106"/>
  </mergeCells>
  <phoneticPr fontId="39" type="noConversion"/>
  <pageMargins left="0.59055118110236227" right="0.19685039370078741" top="0.51181102362204722" bottom="0.47244094488188981" header="0.31496062992125984" footer="0.31496062992125984"/>
  <pageSetup paperSize="9" scale="80" orientation="landscape" verticalDpi="15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AA85-C3B5-471D-895D-121864A834BD}">
  <dimension ref="A1:XFD53"/>
  <sheetViews>
    <sheetView topLeftCell="A37" zoomScale="93" zoomScaleNormal="93" workbookViewId="0">
      <selection activeCell="A18" sqref="A18:XFD22"/>
    </sheetView>
  </sheetViews>
  <sheetFormatPr defaultRowHeight="15"/>
  <cols>
    <col min="1" max="1" width="5.28515625" style="202" customWidth="1"/>
    <col min="2" max="2" width="32.140625" style="202" customWidth="1"/>
    <col min="3" max="3" width="0" style="202" hidden="1" customWidth="1"/>
    <col min="4" max="4" width="13.28515625" style="202" customWidth="1"/>
    <col min="5" max="5" width="9.140625" style="202"/>
    <col min="6" max="7" width="8" style="202" customWidth="1"/>
    <col min="8" max="8" width="10.85546875" style="202" customWidth="1"/>
    <col min="9" max="9" width="17.140625" style="243" customWidth="1"/>
    <col min="10" max="10" width="18.28515625" style="243" customWidth="1"/>
    <col min="11" max="11" width="9.140625" style="202"/>
    <col min="12" max="12" width="12.140625" style="202" customWidth="1"/>
    <col min="13" max="13" width="0" style="202" hidden="1" customWidth="1"/>
    <col min="14" max="14" width="13.28515625" style="206" customWidth="1"/>
    <col min="15" max="16384" width="9.140625" style="202"/>
  </cols>
  <sheetData>
    <row r="1" spans="1:16" s="193" customFormat="1" ht="19.5" customHeight="1">
      <c r="A1" s="757" t="s">
        <v>535</v>
      </c>
      <c r="B1" s="757"/>
      <c r="C1" s="757"/>
      <c r="D1" s="757"/>
      <c r="E1" s="757"/>
      <c r="F1" s="353"/>
      <c r="G1" s="758" t="s">
        <v>537</v>
      </c>
      <c r="H1" s="758"/>
      <c r="I1" s="758"/>
      <c r="J1" s="758"/>
      <c r="K1" s="758"/>
      <c r="L1" s="758"/>
      <c r="M1" s="758"/>
      <c r="N1" s="758"/>
    </row>
    <row r="2" spans="1:16" s="193" customFormat="1" ht="39" customHeight="1">
      <c r="A2" s="757" t="s">
        <v>536</v>
      </c>
      <c r="B2" s="757"/>
      <c r="C2" s="757"/>
      <c r="D2" s="757"/>
      <c r="E2" s="757"/>
      <c r="F2" s="353"/>
      <c r="G2" s="759"/>
      <c r="H2" s="759"/>
      <c r="I2" s="759"/>
      <c r="J2" s="759"/>
      <c r="K2" s="759"/>
      <c r="L2" s="759"/>
      <c r="M2" s="759"/>
      <c r="N2" s="759"/>
    </row>
    <row r="3" spans="1:16" s="193" customFormat="1" ht="20.25" customHeight="1">
      <c r="A3" s="758" t="s">
        <v>1083</v>
      </c>
      <c r="B3" s="758"/>
      <c r="C3" s="758"/>
      <c r="D3" s="758"/>
      <c r="E3" s="758"/>
      <c r="F3" s="758"/>
      <c r="G3" s="758"/>
      <c r="H3" s="758"/>
      <c r="I3" s="758"/>
      <c r="J3" s="758"/>
      <c r="K3" s="758"/>
      <c r="L3" s="758"/>
      <c r="M3" s="758"/>
      <c r="N3" s="758"/>
    </row>
    <row r="4" spans="1:16" s="193" customFormat="1" ht="20.25" customHeight="1">
      <c r="A4" s="758" t="s">
        <v>1461</v>
      </c>
      <c r="B4" s="758"/>
      <c r="C4" s="758"/>
      <c r="D4" s="758"/>
      <c r="E4" s="758"/>
      <c r="F4" s="758"/>
      <c r="G4" s="758"/>
      <c r="H4" s="758"/>
      <c r="I4" s="758"/>
      <c r="J4" s="758"/>
      <c r="K4" s="758"/>
      <c r="L4" s="758"/>
      <c r="M4" s="758"/>
      <c r="N4" s="758"/>
    </row>
    <row r="5" spans="1:16" s="193" customFormat="1" ht="25.5" customHeight="1">
      <c r="A5" s="760" t="s">
        <v>1462</v>
      </c>
      <c r="B5" s="760"/>
      <c r="C5" s="760"/>
      <c r="D5" s="760"/>
      <c r="E5" s="760"/>
      <c r="F5" s="760"/>
      <c r="G5" s="760"/>
      <c r="H5" s="760"/>
      <c r="I5" s="760"/>
      <c r="J5" s="760"/>
      <c r="K5" s="760"/>
      <c r="L5" s="760"/>
      <c r="M5" s="760"/>
      <c r="N5" s="760"/>
    </row>
    <row r="6" spans="1:16" s="193" customFormat="1" ht="21.75" customHeight="1">
      <c r="A6" s="760" t="s">
        <v>1054</v>
      </c>
      <c r="B6" s="760"/>
      <c r="C6" s="760" t="s">
        <v>810</v>
      </c>
      <c r="D6" s="760"/>
      <c r="E6" s="760"/>
      <c r="F6" s="760"/>
      <c r="G6" s="354"/>
      <c r="H6" s="355" t="s">
        <v>735</v>
      </c>
      <c r="I6" s="356"/>
      <c r="J6" s="356"/>
      <c r="K6" s="354"/>
      <c r="L6" s="354"/>
      <c r="M6" s="354"/>
      <c r="N6" s="357"/>
    </row>
    <row r="7" spans="1:16" s="193" customFormat="1" ht="21.75" customHeight="1">
      <c r="A7" s="760" t="s">
        <v>1275</v>
      </c>
      <c r="B7" s="760"/>
      <c r="C7" s="760" t="s">
        <v>541</v>
      </c>
      <c r="D7" s="760"/>
      <c r="E7" s="760"/>
      <c r="F7" s="760"/>
      <c r="G7" s="354"/>
      <c r="H7" s="358" t="s">
        <v>736</v>
      </c>
      <c r="I7" s="356"/>
      <c r="J7" s="356"/>
      <c r="K7" s="354"/>
      <c r="L7" s="354"/>
      <c r="M7" s="354"/>
      <c r="N7" s="357"/>
    </row>
    <row r="8" spans="1:16" s="193" customFormat="1" ht="21.75" customHeight="1">
      <c r="A8" s="760" t="s">
        <v>540</v>
      </c>
      <c r="B8" s="760"/>
      <c r="C8" s="760" t="s">
        <v>542</v>
      </c>
      <c r="D8" s="760"/>
      <c r="E8" s="760"/>
      <c r="F8" s="760"/>
      <c r="G8" s="354"/>
      <c r="H8" s="358" t="s">
        <v>737</v>
      </c>
      <c r="I8" s="356"/>
      <c r="J8" s="356"/>
      <c r="K8" s="354"/>
      <c r="L8" s="354"/>
      <c r="M8" s="354"/>
      <c r="N8" s="357"/>
    </row>
    <row r="9" spans="1:16" s="193" customFormat="1" ht="21.75" customHeight="1">
      <c r="A9" s="760" t="s">
        <v>543</v>
      </c>
      <c r="B9" s="760"/>
      <c r="C9" s="760"/>
      <c r="D9" s="760"/>
      <c r="E9" s="760"/>
      <c r="F9" s="760"/>
      <c r="G9" s="760"/>
      <c r="H9" s="760"/>
      <c r="I9" s="760"/>
      <c r="J9" s="760"/>
      <c r="K9" s="760"/>
      <c r="L9" s="760"/>
      <c r="M9" s="760"/>
      <c r="N9" s="760"/>
    </row>
    <row r="10" spans="1:16" s="193" customFormat="1">
      <c r="A10" s="760" t="s">
        <v>544</v>
      </c>
      <c r="B10" s="760"/>
      <c r="C10" s="760"/>
      <c r="D10" s="760"/>
      <c r="E10" s="760"/>
      <c r="F10" s="760"/>
      <c r="G10" s="760"/>
      <c r="H10" s="760"/>
      <c r="I10" s="760"/>
      <c r="J10" s="760"/>
      <c r="K10" s="760"/>
      <c r="L10" s="760"/>
      <c r="M10" s="760"/>
      <c r="N10" s="760"/>
    </row>
    <row r="11" spans="1:16" s="193" customFormat="1" ht="15.75" customHeight="1">
      <c r="A11" s="758"/>
      <c r="B11" s="758"/>
      <c r="C11" s="758"/>
      <c r="D11" s="758"/>
      <c r="E11" s="758"/>
      <c r="F11" s="758"/>
      <c r="G11" s="758"/>
      <c r="H11" s="758"/>
      <c r="I11" s="758"/>
      <c r="J11" s="758"/>
      <c r="K11" s="758"/>
      <c r="L11" s="758"/>
      <c r="M11" s="758"/>
      <c r="N11" s="758"/>
    </row>
    <row r="12" spans="1:16" s="193" customFormat="1" ht="21.75" hidden="1" customHeight="1">
      <c r="A12" s="758" t="s">
        <v>3</v>
      </c>
      <c r="B12" s="758"/>
      <c r="C12" s="758"/>
      <c r="D12" s="758"/>
      <c r="E12" s="758"/>
      <c r="F12" s="758"/>
      <c r="G12" s="758"/>
      <c r="H12" s="758"/>
      <c r="I12" s="758"/>
      <c r="J12" s="758"/>
      <c r="K12" s="758"/>
      <c r="L12" s="758"/>
      <c r="M12" s="359"/>
      <c r="N12" s="359"/>
    </row>
    <row r="13" spans="1:16" s="193" customFormat="1" ht="42" customHeight="1">
      <c r="A13" s="761" t="s">
        <v>4</v>
      </c>
      <c r="B13" s="761" t="s">
        <v>5</v>
      </c>
      <c r="C13" s="755" t="s">
        <v>6</v>
      </c>
      <c r="D13" s="755" t="s">
        <v>525</v>
      </c>
      <c r="E13" s="755" t="s">
        <v>526</v>
      </c>
      <c r="F13" s="338" t="s">
        <v>527</v>
      </c>
      <c r="G13" s="338" t="s">
        <v>528</v>
      </c>
      <c r="H13" s="338" t="s">
        <v>529</v>
      </c>
      <c r="I13" s="753" t="s">
        <v>1172</v>
      </c>
      <c r="J13" s="753" t="s">
        <v>1173</v>
      </c>
      <c r="K13" s="755" t="s">
        <v>530</v>
      </c>
      <c r="L13" s="755" t="s">
        <v>531</v>
      </c>
      <c r="M13" s="338" t="s">
        <v>532</v>
      </c>
      <c r="N13" s="351" t="s">
        <v>8</v>
      </c>
      <c r="O13" s="755" t="s">
        <v>533</v>
      </c>
      <c r="P13" s="755" t="s">
        <v>9</v>
      </c>
    </row>
    <row r="14" spans="1:16" s="193" customFormat="1" ht="36" customHeight="1">
      <c r="A14" s="762"/>
      <c r="B14" s="762"/>
      <c r="C14" s="763"/>
      <c r="D14" s="756"/>
      <c r="E14" s="756"/>
      <c r="F14" s="187" t="s">
        <v>7</v>
      </c>
      <c r="G14" s="187" t="s">
        <v>7</v>
      </c>
      <c r="H14" s="187" t="s">
        <v>7</v>
      </c>
      <c r="I14" s="754"/>
      <c r="J14" s="754"/>
      <c r="K14" s="756"/>
      <c r="L14" s="756"/>
      <c r="M14" s="339"/>
      <c r="N14" s="352"/>
      <c r="O14" s="756"/>
      <c r="P14" s="756"/>
    </row>
    <row r="15" spans="1:16" s="193" customFormat="1">
      <c r="A15" s="190" t="s">
        <v>10</v>
      </c>
      <c r="B15" s="188" t="s">
        <v>1463</v>
      </c>
      <c r="C15" s="203"/>
      <c r="D15" s="339"/>
      <c r="E15" s="339"/>
      <c r="F15" s="203"/>
      <c r="G15" s="187"/>
      <c r="H15" s="187"/>
      <c r="I15" s="240"/>
      <c r="J15" s="240"/>
      <c r="K15" s="339"/>
      <c r="L15" s="339"/>
      <c r="M15" s="339"/>
      <c r="N15" s="118"/>
      <c r="O15" s="341"/>
      <c r="P15" s="341"/>
    </row>
    <row r="16" spans="1:16" s="193" customFormat="1">
      <c r="A16" s="114">
        <v>1</v>
      </c>
      <c r="B16" s="89" t="s">
        <v>1494</v>
      </c>
      <c r="C16" s="115"/>
      <c r="D16" s="123"/>
      <c r="E16" s="123"/>
      <c r="F16" s="115">
        <v>1</v>
      </c>
      <c r="G16" s="115">
        <v>1</v>
      </c>
      <c r="H16" s="117">
        <v>0</v>
      </c>
      <c r="I16" s="240"/>
      <c r="J16" s="240"/>
      <c r="K16" s="123"/>
      <c r="L16" s="123"/>
      <c r="M16" s="123"/>
      <c r="N16" s="192"/>
      <c r="O16" s="115"/>
      <c r="P16" s="187"/>
    </row>
    <row r="17" spans="1:16" s="437" customFormat="1" ht="75">
      <c r="A17" s="447">
        <v>1</v>
      </c>
      <c r="B17" s="448" t="s">
        <v>1495</v>
      </c>
      <c r="C17" s="434"/>
      <c r="D17" s="435"/>
      <c r="E17" s="435">
        <v>2003</v>
      </c>
      <c r="F17" s="434">
        <v>1</v>
      </c>
      <c r="G17" s="434">
        <v>0</v>
      </c>
      <c r="H17" s="440">
        <v>-1</v>
      </c>
      <c r="I17" s="449">
        <v>719245914</v>
      </c>
      <c r="J17" s="449">
        <v>719245914</v>
      </c>
      <c r="K17" s="435"/>
      <c r="L17" s="435"/>
      <c r="M17" s="435"/>
      <c r="N17" s="436"/>
      <c r="O17" s="446"/>
      <c r="P17" s="434" t="s">
        <v>1477</v>
      </c>
    </row>
    <row r="18" spans="1:16" s="668" customFormat="1" ht="90">
      <c r="A18" s="447">
        <v>2</v>
      </c>
      <c r="B18" s="450" t="s">
        <v>1507</v>
      </c>
      <c r="C18" s="446"/>
      <c r="D18" s="667"/>
      <c r="E18" s="472">
        <v>2025</v>
      </c>
      <c r="F18" s="434">
        <v>1</v>
      </c>
      <c r="G18" s="434">
        <v>1</v>
      </c>
      <c r="H18" s="446"/>
      <c r="I18" s="454">
        <v>171608986468</v>
      </c>
      <c r="J18" s="454">
        <v>171608986468</v>
      </c>
      <c r="K18" s="667"/>
      <c r="L18" s="667"/>
      <c r="M18" s="667"/>
      <c r="N18" s="499"/>
      <c r="O18" s="153"/>
      <c r="P18" s="153"/>
    </row>
    <row r="19" spans="1:16" s="668" customFormat="1" ht="60">
      <c r="A19" s="447">
        <v>3</v>
      </c>
      <c r="B19" s="450" t="s">
        <v>1508</v>
      </c>
      <c r="C19" s="446"/>
      <c r="D19" s="667"/>
      <c r="E19" s="472">
        <v>2025</v>
      </c>
      <c r="F19" s="434">
        <v>1</v>
      </c>
      <c r="G19" s="434">
        <v>1</v>
      </c>
      <c r="H19" s="446"/>
      <c r="I19" s="454">
        <v>17780756000</v>
      </c>
      <c r="J19" s="454">
        <v>17780756000</v>
      </c>
      <c r="K19" s="667"/>
      <c r="L19" s="667"/>
      <c r="M19" s="667"/>
      <c r="N19" s="499"/>
      <c r="O19" s="153"/>
      <c r="P19" s="153"/>
    </row>
    <row r="20" spans="1:16" s="668" customFormat="1">
      <c r="A20" s="447">
        <v>4</v>
      </c>
      <c r="B20" s="669" t="s">
        <v>1510</v>
      </c>
      <c r="C20" s="446"/>
      <c r="D20" s="667"/>
      <c r="E20" s="472">
        <v>2025</v>
      </c>
      <c r="F20" s="434">
        <v>1</v>
      </c>
      <c r="G20" s="434">
        <v>1</v>
      </c>
      <c r="H20" s="446"/>
      <c r="I20" s="670">
        <v>6694873000</v>
      </c>
      <c r="J20" s="670">
        <v>6694873000</v>
      </c>
      <c r="K20" s="667"/>
      <c r="L20" s="667"/>
      <c r="M20" s="667"/>
      <c r="N20" s="499"/>
      <c r="O20" s="153"/>
      <c r="P20" s="153"/>
    </row>
    <row r="21" spans="1:16" s="668" customFormat="1">
      <c r="A21" s="447">
        <v>5</v>
      </c>
      <c r="B21" s="669" t="s">
        <v>1511</v>
      </c>
      <c r="C21" s="446"/>
      <c r="D21" s="667"/>
      <c r="E21" s="472">
        <v>2025</v>
      </c>
      <c r="F21" s="434">
        <v>1</v>
      </c>
      <c r="G21" s="434">
        <v>1</v>
      </c>
      <c r="H21" s="446"/>
      <c r="I21" s="670">
        <v>6045127000</v>
      </c>
      <c r="J21" s="670">
        <v>6045127000</v>
      </c>
      <c r="K21" s="667"/>
      <c r="L21" s="667"/>
      <c r="M21" s="667"/>
      <c r="N21" s="499"/>
      <c r="O21" s="153"/>
      <c r="P21" s="153"/>
    </row>
    <row r="22" spans="1:16" s="668" customFormat="1" ht="45">
      <c r="A22" s="447">
        <v>6</v>
      </c>
      <c r="B22" s="669" t="s">
        <v>1512</v>
      </c>
      <c r="C22" s="446"/>
      <c r="D22" s="667"/>
      <c r="E22" s="472">
        <v>2025</v>
      </c>
      <c r="F22" s="434">
        <v>1</v>
      </c>
      <c r="G22" s="434">
        <v>1</v>
      </c>
      <c r="H22" s="446"/>
      <c r="I22" s="670">
        <v>9334792000</v>
      </c>
      <c r="J22" s="670">
        <v>9334792000</v>
      </c>
      <c r="K22" s="667"/>
      <c r="L22" s="667"/>
      <c r="M22" s="667"/>
      <c r="N22" s="499"/>
      <c r="O22" s="153"/>
      <c r="P22" s="153"/>
    </row>
    <row r="23" spans="1:16" s="361" customFormat="1" ht="14.25">
      <c r="A23" s="190" t="s">
        <v>193</v>
      </c>
      <c r="B23" s="191" t="s">
        <v>1464</v>
      </c>
      <c r="C23" s="187"/>
      <c r="D23" s="339"/>
      <c r="E23" s="339"/>
      <c r="F23" s="187"/>
      <c r="G23" s="187"/>
      <c r="H23" s="187"/>
      <c r="I23" s="360"/>
      <c r="J23" s="360"/>
      <c r="K23" s="339"/>
      <c r="L23" s="339"/>
      <c r="M23" s="339"/>
      <c r="N23" s="118"/>
      <c r="O23" s="341"/>
      <c r="P23" s="341"/>
    </row>
    <row r="24" spans="1:16" s="437" customFormat="1" ht="30">
      <c r="A24" s="438">
        <v>1</v>
      </c>
      <c r="B24" s="439" t="s">
        <v>1465</v>
      </c>
      <c r="C24" s="434"/>
      <c r="D24" s="438" t="s">
        <v>1471</v>
      </c>
      <c r="E24" s="438">
        <v>1997</v>
      </c>
      <c r="F24" s="434">
        <v>1</v>
      </c>
      <c r="G24" s="434">
        <v>1</v>
      </c>
      <c r="H24" s="440">
        <v>0</v>
      </c>
      <c r="I24" s="441">
        <v>54000000000</v>
      </c>
      <c r="J24" s="441">
        <v>54000000000</v>
      </c>
      <c r="K24" s="435"/>
      <c r="L24" s="435"/>
      <c r="M24" s="435"/>
      <c r="N24" s="434" t="s">
        <v>555</v>
      </c>
      <c r="O24" s="434"/>
      <c r="P24" s="434"/>
    </row>
    <row r="25" spans="1:16" s="437" customFormat="1" ht="30">
      <c r="A25" s="438">
        <v>2</v>
      </c>
      <c r="B25" s="439" t="s">
        <v>1466</v>
      </c>
      <c r="C25" s="434"/>
      <c r="D25" s="438" t="s">
        <v>1472</v>
      </c>
      <c r="E25" s="438">
        <v>1997</v>
      </c>
      <c r="F25" s="434">
        <v>1</v>
      </c>
      <c r="G25" s="434">
        <v>1</v>
      </c>
      <c r="H25" s="440">
        <v>0</v>
      </c>
      <c r="I25" s="441">
        <v>29418000000</v>
      </c>
      <c r="J25" s="441">
        <v>29418000000</v>
      </c>
      <c r="K25" s="435"/>
      <c r="L25" s="435"/>
      <c r="M25" s="435"/>
      <c r="N25" s="434" t="s">
        <v>1247</v>
      </c>
      <c r="O25" s="434"/>
      <c r="P25" s="434"/>
    </row>
    <row r="26" spans="1:16" s="437" customFormat="1" ht="30">
      <c r="A26" s="438">
        <v>3</v>
      </c>
      <c r="B26" s="439" t="s">
        <v>1467</v>
      </c>
      <c r="C26" s="434"/>
      <c r="D26" s="438" t="s">
        <v>1473</v>
      </c>
      <c r="E26" s="438">
        <v>1997</v>
      </c>
      <c r="F26" s="434">
        <v>1</v>
      </c>
      <c r="G26" s="434">
        <v>1</v>
      </c>
      <c r="H26" s="440">
        <v>0</v>
      </c>
      <c r="I26" s="441">
        <v>21860000000</v>
      </c>
      <c r="J26" s="441">
        <v>21860000000</v>
      </c>
      <c r="K26" s="435"/>
      <c r="L26" s="435"/>
      <c r="M26" s="435"/>
      <c r="N26" s="434" t="s">
        <v>1247</v>
      </c>
      <c r="O26" s="434"/>
      <c r="P26" s="434"/>
    </row>
    <row r="27" spans="1:16" s="437" customFormat="1" ht="75">
      <c r="A27" s="438">
        <v>4</v>
      </c>
      <c r="B27" s="439" t="s">
        <v>1468</v>
      </c>
      <c r="C27" s="434"/>
      <c r="D27" s="438" t="s">
        <v>1474</v>
      </c>
      <c r="E27" s="438">
        <v>1997</v>
      </c>
      <c r="F27" s="434">
        <v>1</v>
      </c>
      <c r="G27" s="434">
        <v>0</v>
      </c>
      <c r="H27" s="440">
        <v>-1</v>
      </c>
      <c r="I27" s="441">
        <v>15750000000</v>
      </c>
      <c r="J27" s="441">
        <v>15750000000</v>
      </c>
      <c r="K27" s="435"/>
      <c r="L27" s="435"/>
      <c r="M27" s="435"/>
      <c r="N27" s="434" t="s">
        <v>1247</v>
      </c>
      <c r="O27" s="434"/>
      <c r="P27" s="434" t="s">
        <v>1477</v>
      </c>
    </row>
    <row r="28" spans="1:16" s="437" customFormat="1" ht="30">
      <c r="A28" s="438">
        <v>5</v>
      </c>
      <c r="B28" s="439" t="s">
        <v>1469</v>
      </c>
      <c r="C28" s="434"/>
      <c r="D28" s="438" t="s">
        <v>1475</v>
      </c>
      <c r="E28" s="438">
        <v>1997</v>
      </c>
      <c r="F28" s="434">
        <v>1</v>
      </c>
      <c r="G28" s="434">
        <v>1</v>
      </c>
      <c r="H28" s="440">
        <v>0</v>
      </c>
      <c r="I28" s="441">
        <v>10490000000</v>
      </c>
      <c r="J28" s="441">
        <v>10490000000</v>
      </c>
      <c r="K28" s="435"/>
      <c r="L28" s="435"/>
      <c r="M28" s="435"/>
      <c r="N28" s="434" t="s">
        <v>1247</v>
      </c>
      <c r="O28" s="434"/>
      <c r="P28" s="434"/>
    </row>
    <row r="29" spans="1:16" s="437" customFormat="1" ht="30">
      <c r="A29" s="438">
        <v>6</v>
      </c>
      <c r="B29" s="442" t="s">
        <v>1470</v>
      </c>
      <c r="C29" s="443"/>
      <c r="D29" s="444" t="s">
        <v>1476</v>
      </c>
      <c r="E29" s="438">
        <v>1997</v>
      </c>
      <c r="F29" s="434">
        <v>1</v>
      </c>
      <c r="G29" s="434">
        <v>1</v>
      </c>
      <c r="H29" s="440">
        <v>0</v>
      </c>
      <c r="I29" s="441">
        <v>4567500000</v>
      </c>
      <c r="J29" s="441">
        <v>4567500000</v>
      </c>
      <c r="K29" s="445"/>
      <c r="L29" s="445"/>
      <c r="M29" s="445"/>
      <c r="N29" s="434" t="s">
        <v>1247</v>
      </c>
      <c r="O29" s="446"/>
      <c r="P29" s="446"/>
    </row>
    <row r="30" spans="1:16" s="437" customFormat="1" ht="30">
      <c r="A30" s="438">
        <v>7</v>
      </c>
      <c r="B30" s="439" t="s">
        <v>1478</v>
      </c>
      <c r="C30" s="434"/>
      <c r="D30" s="438" t="s">
        <v>1486</v>
      </c>
      <c r="E30" s="438">
        <v>2002</v>
      </c>
      <c r="F30" s="434">
        <v>1</v>
      </c>
      <c r="G30" s="434">
        <v>1</v>
      </c>
      <c r="H30" s="440">
        <v>0</v>
      </c>
      <c r="I30" s="441">
        <v>233120000</v>
      </c>
      <c r="J30" s="441">
        <v>233120000</v>
      </c>
      <c r="K30" s="435"/>
      <c r="L30" s="435"/>
      <c r="M30" s="435"/>
      <c r="N30" s="434" t="s">
        <v>555</v>
      </c>
      <c r="O30" s="446"/>
      <c r="P30" s="446"/>
    </row>
    <row r="31" spans="1:16" s="437" customFormat="1" ht="30">
      <c r="A31" s="438">
        <v>8</v>
      </c>
      <c r="B31" s="439" t="s">
        <v>1479</v>
      </c>
      <c r="C31" s="434"/>
      <c r="D31" s="438" t="s">
        <v>1487</v>
      </c>
      <c r="E31" s="438">
        <v>2010</v>
      </c>
      <c r="F31" s="434">
        <v>1</v>
      </c>
      <c r="G31" s="434">
        <v>1</v>
      </c>
      <c r="H31" s="440">
        <v>0</v>
      </c>
      <c r="I31" s="441">
        <v>642278000</v>
      </c>
      <c r="J31" s="441">
        <v>642278000</v>
      </c>
      <c r="K31" s="435"/>
      <c r="L31" s="435"/>
      <c r="M31" s="435"/>
      <c r="N31" s="434" t="s">
        <v>555</v>
      </c>
      <c r="O31" s="446"/>
      <c r="P31" s="446"/>
    </row>
    <row r="32" spans="1:16" s="437" customFormat="1" ht="30">
      <c r="A32" s="438">
        <v>9</v>
      </c>
      <c r="B32" s="439" t="s">
        <v>1480</v>
      </c>
      <c r="C32" s="434"/>
      <c r="D32" s="438" t="s">
        <v>1488</v>
      </c>
      <c r="E32" s="438">
        <v>2002</v>
      </c>
      <c r="F32" s="434">
        <v>1</v>
      </c>
      <c r="G32" s="434">
        <v>1</v>
      </c>
      <c r="H32" s="440">
        <v>0</v>
      </c>
      <c r="I32" s="441">
        <v>2307852000</v>
      </c>
      <c r="J32" s="441">
        <v>2307852000</v>
      </c>
      <c r="K32" s="435"/>
      <c r="L32" s="435"/>
      <c r="M32" s="435"/>
      <c r="N32" s="434" t="s">
        <v>555</v>
      </c>
      <c r="O32" s="446"/>
      <c r="P32" s="446"/>
    </row>
    <row r="33" spans="1:16" s="437" customFormat="1" ht="30">
      <c r="A33" s="438">
        <v>10</v>
      </c>
      <c r="B33" s="439" t="s">
        <v>1481</v>
      </c>
      <c r="C33" s="434"/>
      <c r="D33" s="438" t="s">
        <v>1489</v>
      </c>
      <c r="E33" s="438">
        <v>2018</v>
      </c>
      <c r="F33" s="434">
        <v>1</v>
      </c>
      <c r="G33" s="434">
        <v>1</v>
      </c>
      <c r="H33" s="440">
        <v>0</v>
      </c>
      <c r="I33" s="441">
        <v>20915444500</v>
      </c>
      <c r="J33" s="441">
        <v>20915444500</v>
      </c>
      <c r="K33" s="435"/>
      <c r="L33" s="435"/>
      <c r="M33" s="435"/>
      <c r="N33" s="434" t="s">
        <v>1247</v>
      </c>
      <c r="O33" s="446"/>
      <c r="P33" s="446"/>
    </row>
    <row r="34" spans="1:16" s="437" customFormat="1" ht="30">
      <c r="A34" s="438">
        <v>11</v>
      </c>
      <c r="B34" s="439" t="s">
        <v>1482</v>
      </c>
      <c r="C34" s="434"/>
      <c r="D34" s="438" t="s">
        <v>1490</v>
      </c>
      <c r="E34" s="438"/>
      <c r="F34" s="434">
        <v>1</v>
      </c>
      <c r="G34" s="434">
        <v>1</v>
      </c>
      <c r="H34" s="440">
        <v>0</v>
      </c>
      <c r="I34" s="441">
        <v>432338655</v>
      </c>
      <c r="J34" s="441">
        <v>432338655</v>
      </c>
      <c r="K34" s="435"/>
      <c r="L34" s="435"/>
      <c r="M34" s="435"/>
      <c r="N34" s="434" t="s">
        <v>1247</v>
      </c>
      <c r="O34" s="434"/>
      <c r="P34" s="434"/>
    </row>
    <row r="35" spans="1:16" s="437" customFormat="1" ht="30">
      <c r="A35" s="438">
        <v>12</v>
      </c>
      <c r="B35" s="439" t="s">
        <v>1483</v>
      </c>
      <c r="C35" s="434"/>
      <c r="D35" s="438" t="s">
        <v>1491</v>
      </c>
      <c r="E35" s="438">
        <v>1997</v>
      </c>
      <c r="F35" s="434">
        <v>1</v>
      </c>
      <c r="G35" s="434">
        <v>1</v>
      </c>
      <c r="H35" s="440">
        <v>0</v>
      </c>
      <c r="I35" s="441">
        <v>1179715000</v>
      </c>
      <c r="J35" s="441">
        <v>1179715000</v>
      </c>
      <c r="K35" s="435"/>
      <c r="L35" s="435"/>
      <c r="M35" s="435"/>
      <c r="N35" s="434" t="s">
        <v>1247</v>
      </c>
      <c r="O35" s="434"/>
      <c r="P35" s="434"/>
    </row>
    <row r="36" spans="1:16" s="437" customFormat="1" ht="30">
      <c r="A36" s="438">
        <v>13</v>
      </c>
      <c r="B36" s="439" t="s">
        <v>1484</v>
      </c>
      <c r="C36" s="434"/>
      <c r="D36" s="438" t="s">
        <v>1492</v>
      </c>
      <c r="E36" s="438">
        <v>1997</v>
      </c>
      <c r="F36" s="434">
        <v>1</v>
      </c>
      <c r="G36" s="434">
        <v>1</v>
      </c>
      <c r="H36" s="440">
        <v>0</v>
      </c>
      <c r="I36" s="441">
        <v>426355345</v>
      </c>
      <c r="J36" s="441">
        <v>426355345</v>
      </c>
      <c r="K36" s="435"/>
      <c r="L36" s="435"/>
      <c r="M36" s="435"/>
      <c r="N36" s="434" t="s">
        <v>1247</v>
      </c>
      <c r="O36" s="434"/>
      <c r="P36" s="434"/>
    </row>
    <row r="37" spans="1:16" s="437" customFormat="1" ht="35.25" customHeight="1">
      <c r="A37" s="438">
        <v>14</v>
      </c>
      <c r="B37" s="442" t="s">
        <v>1485</v>
      </c>
      <c r="C37" s="434"/>
      <c r="D37" s="444" t="s">
        <v>1493</v>
      </c>
      <c r="E37" s="442"/>
      <c r="F37" s="434">
        <v>1</v>
      </c>
      <c r="G37" s="434">
        <v>1</v>
      </c>
      <c r="H37" s="440">
        <v>0</v>
      </c>
      <c r="I37" s="441">
        <v>2264585000</v>
      </c>
      <c r="J37" s="441">
        <v>2264585000</v>
      </c>
      <c r="K37" s="435"/>
      <c r="L37" s="434"/>
      <c r="M37" s="436"/>
      <c r="N37" s="434" t="s">
        <v>1247</v>
      </c>
      <c r="O37" s="452"/>
      <c r="P37" s="452"/>
    </row>
    <row r="38" spans="1:16" s="437" customFormat="1" ht="35.25" customHeight="1">
      <c r="A38" s="438">
        <v>15</v>
      </c>
      <c r="B38" s="450" t="s">
        <v>1497</v>
      </c>
      <c r="C38" s="434"/>
      <c r="D38" s="444"/>
      <c r="E38" s="434">
        <v>1999</v>
      </c>
      <c r="F38" s="434">
        <v>1</v>
      </c>
      <c r="G38" s="434">
        <v>1</v>
      </c>
      <c r="H38" s="440"/>
      <c r="I38" s="451">
        <v>2217600000</v>
      </c>
      <c r="J38" s="451">
        <v>2217600000</v>
      </c>
      <c r="K38" s="435"/>
      <c r="L38" s="434"/>
      <c r="M38" s="436"/>
      <c r="N38" s="434"/>
      <c r="O38" s="452"/>
      <c r="P38" s="452"/>
    </row>
    <row r="39" spans="1:16" s="437" customFormat="1" ht="35.25" customHeight="1">
      <c r="A39" s="438">
        <v>16</v>
      </c>
      <c r="B39" s="453" t="s">
        <v>1498</v>
      </c>
      <c r="C39" s="434"/>
      <c r="D39" s="444"/>
      <c r="E39" s="434">
        <v>2001</v>
      </c>
      <c r="F39" s="434">
        <v>1</v>
      </c>
      <c r="G39" s="434">
        <v>1</v>
      </c>
      <c r="H39" s="440"/>
      <c r="I39" s="454">
        <v>432645965</v>
      </c>
      <c r="J39" s="454">
        <v>432645965</v>
      </c>
      <c r="K39" s="435"/>
      <c r="L39" s="434"/>
      <c r="M39" s="436"/>
      <c r="N39" s="434"/>
      <c r="O39" s="452"/>
      <c r="P39" s="452"/>
    </row>
    <row r="40" spans="1:16" s="437" customFormat="1" ht="35.25" customHeight="1">
      <c r="A40" s="438">
        <v>17</v>
      </c>
      <c r="B40" s="453" t="s">
        <v>1499</v>
      </c>
      <c r="C40" s="434"/>
      <c r="D40" s="444"/>
      <c r="E40" s="434">
        <v>2001</v>
      </c>
      <c r="F40" s="434">
        <v>1</v>
      </c>
      <c r="G40" s="434">
        <v>1</v>
      </c>
      <c r="H40" s="440"/>
      <c r="I40" s="454">
        <v>2066833035</v>
      </c>
      <c r="J40" s="454">
        <v>2066833035</v>
      </c>
      <c r="K40" s="435"/>
      <c r="L40" s="434"/>
      <c r="M40" s="436"/>
      <c r="N40" s="434"/>
      <c r="O40" s="452"/>
      <c r="P40" s="452"/>
    </row>
    <row r="41" spans="1:16" s="437" customFormat="1" ht="35.25" customHeight="1">
      <c r="A41" s="438">
        <v>18</v>
      </c>
      <c r="B41" s="453" t="s">
        <v>1500</v>
      </c>
      <c r="C41" s="434"/>
      <c r="D41" s="444"/>
      <c r="E41" s="434">
        <v>2001</v>
      </c>
      <c r="F41" s="434">
        <v>1</v>
      </c>
      <c r="G41" s="434">
        <v>1</v>
      </c>
      <c r="H41" s="440"/>
      <c r="I41" s="454">
        <v>152238000</v>
      </c>
      <c r="J41" s="454">
        <v>152238000</v>
      </c>
      <c r="K41" s="435"/>
      <c r="L41" s="434"/>
      <c r="M41" s="436"/>
      <c r="N41" s="434"/>
      <c r="O41" s="452"/>
      <c r="P41" s="452"/>
    </row>
    <row r="42" spans="1:16" s="437" customFormat="1" ht="35.25" customHeight="1">
      <c r="A42" s="438">
        <v>19</v>
      </c>
      <c r="B42" s="450" t="s">
        <v>1501</v>
      </c>
      <c r="C42" s="434"/>
      <c r="D42" s="444"/>
      <c r="E42" s="434">
        <v>2001</v>
      </c>
      <c r="F42" s="434">
        <v>1</v>
      </c>
      <c r="G42" s="434">
        <v>1</v>
      </c>
      <c r="H42" s="440"/>
      <c r="I42" s="454">
        <v>16534000</v>
      </c>
      <c r="J42" s="454">
        <v>16534000</v>
      </c>
      <c r="K42" s="435"/>
      <c r="L42" s="434"/>
      <c r="M42" s="436"/>
      <c r="N42" s="434"/>
      <c r="O42" s="452"/>
      <c r="P42" s="452"/>
    </row>
    <row r="43" spans="1:16" s="437" customFormat="1" ht="35.25" customHeight="1">
      <c r="A43" s="438">
        <v>20</v>
      </c>
      <c r="B43" s="450" t="s">
        <v>1502</v>
      </c>
      <c r="C43" s="434"/>
      <c r="D43" s="444"/>
      <c r="E43" s="434">
        <v>2001</v>
      </c>
      <c r="F43" s="434">
        <v>1</v>
      </c>
      <c r="G43" s="434">
        <v>1</v>
      </c>
      <c r="H43" s="440"/>
      <c r="I43" s="454">
        <v>44132000</v>
      </c>
      <c r="J43" s="454">
        <v>44132000</v>
      </c>
      <c r="K43" s="435"/>
      <c r="L43" s="434"/>
      <c r="M43" s="436"/>
      <c r="N43" s="434"/>
      <c r="O43" s="452"/>
      <c r="P43" s="452"/>
    </row>
    <row r="44" spans="1:16" s="437" customFormat="1" ht="35.25" customHeight="1">
      <c r="A44" s="438">
        <v>21</v>
      </c>
      <c r="B44" s="450" t="s">
        <v>1503</v>
      </c>
      <c r="C44" s="434"/>
      <c r="D44" s="444"/>
      <c r="E44" s="434">
        <v>2001</v>
      </c>
      <c r="F44" s="434">
        <v>1</v>
      </c>
      <c r="G44" s="434">
        <v>1</v>
      </c>
      <c r="H44" s="440"/>
      <c r="I44" s="454">
        <v>61394000</v>
      </c>
      <c r="J44" s="454">
        <v>61394000</v>
      </c>
      <c r="K44" s="435"/>
      <c r="L44" s="434"/>
      <c r="M44" s="436"/>
      <c r="N44" s="434"/>
      <c r="O44" s="452"/>
      <c r="P44" s="452"/>
    </row>
    <row r="45" spans="1:16" s="193" customFormat="1" ht="35.25" customHeight="1">
      <c r="A45" s="362"/>
      <c r="B45" s="363" t="s">
        <v>1509</v>
      </c>
      <c r="C45" s="115"/>
      <c r="D45" s="364"/>
      <c r="E45" s="115">
        <v>1992</v>
      </c>
      <c r="F45" s="115">
        <v>1</v>
      </c>
      <c r="G45" s="115">
        <v>1</v>
      </c>
      <c r="H45" s="117"/>
      <c r="I45" s="365">
        <v>66011874</v>
      </c>
      <c r="J45" s="365">
        <v>66011874</v>
      </c>
      <c r="K45" s="123"/>
      <c r="L45" s="115"/>
      <c r="M45" s="192"/>
      <c r="N45" s="115"/>
      <c r="O45" s="248"/>
      <c r="P45" s="248"/>
    </row>
    <row r="46" spans="1:16" s="367" customFormat="1" ht="21.75" customHeight="1">
      <c r="A46" s="203"/>
      <c r="B46" s="196" t="s">
        <v>1505</v>
      </c>
      <c r="C46" s="196"/>
      <c r="D46" s="196"/>
      <c r="E46" s="196"/>
      <c r="F46" s="196"/>
      <c r="G46" s="196"/>
      <c r="H46" s="196"/>
      <c r="I46" s="366"/>
      <c r="J46" s="366">
        <f>SUM(J17:J44)</f>
        <v>381662345882</v>
      </c>
      <c r="K46" s="196"/>
      <c r="L46" s="196"/>
      <c r="M46" s="196"/>
      <c r="N46" s="196"/>
      <c r="O46" s="203"/>
      <c r="P46" s="203"/>
    </row>
    <row r="47" spans="1:16" s="144" customFormat="1" ht="16.5" customHeight="1">
      <c r="C47" s="368"/>
      <c r="D47" s="368"/>
      <c r="E47" s="368"/>
      <c r="F47" s="368"/>
      <c r="G47" s="368"/>
      <c r="H47" s="368"/>
      <c r="I47" s="751" t="s">
        <v>1091</v>
      </c>
      <c r="J47" s="751"/>
      <c r="K47" s="751"/>
      <c r="L47" s="751"/>
      <c r="M47" s="751"/>
      <c r="N47" s="751"/>
    </row>
    <row r="48" spans="1:16" s="144" customFormat="1">
      <c r="A48" s="367" t="s">
        <v>543</v>
      </c>
      <c r="B48" s="367"/>
      <c r="C48" s="367"/>
      <c r="D48" s="367"/>
      <c r="E48" s="751" t="s">
        <v>542</v>
      </c>
      <c r="F48" s="751"/>
      <c r="G48" s="751"/>
      <c r="H48" s="751" t="s">
        <v>541</v>
      </c>
      <c r="I48" s="751"/>
      <c r="J48" s="751"/>
      <c r="K48" s="751"/>
      <c r="L48" s="751" t="s">
        <v>550</v>
      </c>
      <c r="M48" s="751"/>
      <c r="N48" s="751"/>
    </row>
    <row r="49" spans="1:16384" s="144" customFormat="1" ht="20.25" customHeight="1">
      <c r="A49" s="750" t="s">
        <v>977</v>
      </c>
      <c r="B49" s="750"/>
      <c r="C49" s="369" t="s">
        <v>549</v>
      </c>
      <c r="D49" s="369"/>
      <c r="E49" s="369"/>
      <c r="F49" s="369"/>
      <c r="G49" s="369"/>
      <c r="H49" s="369"/>
      <c r="I49" s="370"/>
      <c r="J49" s="370"/>
      <c r="K49" s="369"/>
      <c r="L49" s="369"/>
      <c r="M49" s="369"/>
    </row>
    <row r="50" spans="1:16384" s="144" customFormat="1" ht="20.25" customHeight="1">
      <c r="A50" s="750" t="s">
        <v>978</v>
      </c>
      <c r="B50" s="750"/>
      <c r="C50" s="750"/>
      <c r="D50" s="750"/>
      <c r="E50" s="750"/>
      <c r="F50" s="750"/>
      <c r="G50" s="750"/>
      <c r="H50" s="750"/>
      <c r="I50" s="752"/>
      <c r="J50" s="752"/>
      <c r="K50" s="750"/>
      <c r="L50" s="750"/>
      <c r="M50" s="750"/>
      <c r="N50" s="750"/>
      <c r="O50" s="750"/>
      <c r="P50" s="750"/>
      <c r="Q50" s="750"/>
      <c r="R50" s="750"/>
      <c r="S50" s="750"/>
      <c r="T50" s="750"/>
      <c r="U50" s="750"/>
      <c r="V50" s="750"/>
      <c r="W50" s="750"/>
      <c r="X50" s="750"/>
      <c r="Y50" s="750"/>
      <c r="Z50" s="750"/>
      <c r="AA50" s="750"/>
      <c r="AB50" s="750"/>
      <c r="AC50" s="750"/>
      <c r="AD50" s="750"/>
      <c r="AE50" s="750"/>
      <c r="AF50" s="750"/>
      <c r="AG50" s="750"/>
      <c r="AH50" s="750"/>
      <c r="AI50" s="750"/>
      <c r="AJ50" s="750"/>
      <c r="AK50" s="750"/>
      <c r="AL50" s="750"/>
      <c r="AM50" s="750"/>
      <c r="AN50" s="750"/>
      <c r="AO50" s="750"/>
      <c r="AP50" s="750"/>
      <c r="AQ50" s="750"/>
      <c r="AR50" s="750"/>
      <c r="AS50" s="750"/>
      <c r="AT50" s="750"/>
      <c r="AU50" s="750"/>
      <c r="AV50" s="750"/>
      <c r="AW50" s="750"/>
      <c r="AX50" s="750"/>
      <c r="AY50" s="750"/>
      <c r="AZ50" s="750"/>
      <c r="BA50" s="750"/>
      <c r="BB50" s="750"/>
      <c r="BC50" s="750"/>
      <c r="BD50" s="750"/>
      <c r="BE50" s="750"/>
      <c r="BF50" s="750"/>
      <c r="BG50" s="750"/>
      <c r="BH50" s="750"/>
      <c r="BI50" s="750"/>
      <c r="BJ50" s="750"/>
      <c r="BK50" s="750"/>
      <c r="BL50" s="750"/>
      <c r="BM50" s="750"/>
      <c r="BN50" s="750"/>
      <c r="BO50" s="750"/>
      <c r="BP50" s="750"/>
      <c r="BQ50" s="750"/>
      <c r="BR50" s="750"/>
      <c r="BS50" s="750"/>
      <c r="BT50" s="750"/>
      <c r="BU50" s="750"/>
      <c r="BV50" s="750"/>
      <c r="BW50" s="750"/>
      <c r="BX50" s="750"/>
      <c r="BY50" s="750"/>
      <c r="BZ50" s="750"/>
      <c r="CA50" s="750"/>
      <c r="CB50" s="750"/>
      <c r="CC50" s="750"/>
      <c r="CD50" s="750"/>
      <c r="CE50" s="750"/>
      <c r="CF50" s="750"/>
      <c r="CG50" s="750"/>
      <c r="CH50" s="750"/>
      <c r="CI50" s="750"/>
      <c r="CJ50" s="750"/>
      <c r="CK50" s="750"/>
      <c r="CL50" s="750"/>
      <c r="CM50" s="750"/>
      <c r="CN50" s="750"/>
      <c r="CO50" s="750"/>
      <c r="CP50" s="750"/>
      <c r="CQ50" s="750"/>
      <c r="CR50" s="750"/>
      <c r="CS50" s="750"/>
      <c r="CT50" s="750"/>
      <c r="CU50" s="750"/>
      <c r="CV50" s="750"/>
      <c r="CW50" s="750"/>
      <c r="CX50" s="750"/>
      <c r="CY50" s="750"/>
      <c r="CZ50" s="750"/>
      <c r="DA50" s="750"/>
      <c r="DB50" s="750"/>
      <c r="DC50" s="750"/>
      <c r="DD50" s="750"/>
      <c r="DE50" s="750"/>
      <c r="DF50" s="750"/>
      <c r="DG50" s="750"/>
      <c r="DH50" s="750"/>
      <c r="DI50" s="750"/>
      <c r="DJ50" s="750"/>
      <c r="DK50" s="750"/>
      <c r="DL50" s="750"/>
      <c r="DM50" s="750"/>
      <c r="DN50" s="750"/>
      <c r="DO50" s="750"/>
      <c r="DP50" s="750"/>
      <c r="DQ50" s="750"/>
      <c r="DR50" s="750"/>
      <c r="DS50" s="750"/>
      <c r="DT50" s="750"/>
      <c r="DU50" s="750"/>
      <c r="DV50" s="750"/>
      <c r="DW50" s="750"/>
      <c r="DX50" s="750"/>
      <c r="DY50" s="750"/>
      <c r="DZ50" s="750"/>
      <c r="EA50" s="750"/>
      <c r="EB50" s="750"/>
      <c r="EC50" s="750"/>
      <c r="ED50" s="750"/>
      <c r="EE50" s="750"/>
      <c r="EF50" s="750"/>
      <c r="EG50" s="750"/>
      <c r="EH50" s="750"/>
      <c r="EI50" s="750"/>
      <c r="EJ50" s="750"/>
      <c r="EK50" s="750"/>
      <c r="EL50" s="750"/>
      <c r="EM50" s="750"/>
      <c r="EN50" s="750"/>
      <c r="EO50" s="750"/>
      <c r="EP50" s="750"/>
      <c r="EQ50" s="750"/>
      <c r="ER50" s="750"/>
      <c r="ES50" s="750"/>
      <c r="ET50" s="750"/>
      <c r="EU50" s="750"/>
      <c r="EV50" s="750"/>
      <c r="EW50" s="750"/>
      <c r="EX50" s="750"/>
      <c r="EY50" s="750"/>
      <c r="EZ50" s="750"/>
      <c r="FA50" s="750"/>
      <c r="FB50" s="750"/>
      <c r="FC50" s="750"/>
      <c r="FD50" s="750"/>
      <c r="FE50" s="750"/>
      <c r="FF50" s="750"/>
      <c r="FG50" s="750"/>
      <c r="FH50" s="750"/>
      <c r="FI50" s="750"/>
      <c r="FJ50" s="750"/>
      <c r="FK50" s="750"/>
      <c r="FL50" s="750"/>
      <c r="FM50" s="750"/>
      <c r="FN50" s="750"/>
      <c r="FO50" s="750"/>
      <c r="FP50" s="750"/>
      <c r="FQ50" s="750"/>
      <c r="FR50" s="750"/>
      <c r="FS50" s="750"/>
      <c r="FT50" s="750"/>
      <c r="FU50" s="750"/>
      <c r="FV50" s="750"/>
      <c r="FW50" s="750"/>
      <c r="FX50" s="750"/>
      <c r="FY50" s="750"/>
      <c r="FZ50" s="750"/>
      <c r="GA50" s="750"/>
      <c r="GB50" s="750"/>
      <c r="GC50" s="750"/>
      <c r="GD50" s="750"/>
      <c r="GE50" s="750"/>
      <c r="GF50" s="750"/>
      <c r="GG50" s="750"/>
      <c r="GH50" s="750"/>
      <c r="GI50" s="750"/>
      <c r="GJ50" s="750"/>
      <c r="GK50" s="750"/>
      <c r="GL50" s="750"/>
      <c r="GM50" s="750"/>
      <c r="GN50" s="750"/>
      <c r="GO50" s="750"/>
      <c r="GP50" s="750"/>
      <c r="GQ50" s="750"/>
      <c r="GR50" s="750"/>
      <c r="GS50" s="750"/>
      <c r="GT50" s="750"/>
      <c r="GU50" s="750"/>
      <c r="GV50" s="750"/>
      <c r="GW50" s="750"/>
      <c r="GX50" s="750"/>
      <c r="GY50" s="750"/>
      <c r="GZ50" s="750"/>
      <c r="HA50" s="750"/>
      <c r="HB50" s="750"/>
      <c r="HC50" s="750"/>
      <c r="HD50" s="750"/>
      <c r="HE50" s="750"/>
      <c r="HF50" s="750"/>
      <c r="HG50" s="750"/>
      <c r="HH50" s="750"/>
      <c r="HI50" s="750"/>
      <c r="HJ50" s="750"/>
      <c r="HK50" s="750"/>
      <c r="HL50" s="750"/>
      <c r="HM50" s="750"/>
      <c r="HN50" s="750"/>
      <c r="HO50" s="750"/>
      <c r="HP50" s="750"/>
      <c r="HQ50" s="750"/>
      <c r="HR50" s="750"/>
      <c r="HS50" s="750"/>
      <c r="HT50" s="750"/>
      <c r="HU50" s="750"/>
      <c r="HV50" s="750"/>
      <c r="HW50" s="750"/>
      <c r="HX50" s="750"/>
      <c r="HY50" s="750"/>
      <c r="HZ50" s="750"/>
      <c r="IA50" s="750"/>
      <c r="IB50" s="750"/>
      <c r="IC50" s="750"/>
      <c r="ID50" s="750"/>
      <c r="IE50" s="750"/>
      <c r="IF50" s="750"/>
      <c r="IG50" s="750"/>
      <c r="IH50" s="750"/>
      <c r="II50" s="750"/>
      <c r="IJ50" s="750"/>
      <c r="IK50" s="750"/>
      <c r="IL50" s="750"/>
      <c r="IM50" s="750"/>
      <c r="IN50" s="750"/>
      <c r="IO50" s="750"/>
      <c r="IP50" s="750"/>
      <c r="IQ50" s="750"/>
      <c r="IR50" s="750"/>
      <c r="IS50" s="750"/>
      <c r="IT50" s="750"/>
      <c r="IU50" s="750"/>
      <c r="IV50" s="750"/>
      <c r="IW50" s="750"/>
      <c r="IX50" s="750"/>
      <c r="IY50" s="750"/>
      <c r="IZ50" s="750"/>
      <c r="JA50" s="750"/>
      <c r="JB50" s="750"/>
      <c r="JC50" s="750"/>
      <c r="JD50" s="750"/>
      <c r="JE50" s="750"/>
      <c r="JF50" s="750"/>
      <c r="JG50" s="750"/>
      <c r="JH50" s="750"/>
      <c r="JI50" s="750"/>
      <c r="JJ50" s="750"/>
      <c r="JK50" s="750"/>
      <c r="JL50" s="750"/>
      <c r="JM50" s="750"/>
      <c r="JN50" s="750"/>
      <c r="JO50" s="750"/>
      <c r="JP50" s="750"/>
      <c r="JQ50" s="750"/>
      <c r="JR50" s="750"/>
      <c r="JS50" s="750"/>
      <c r="JT50" s="750"/>
      <c r="JU50" s="750"/>
      <c r="JV50" s="750"/>
      <c r="JW50" s="750"/>
      <c r="JX50" s="750"/>
      <c r="JY50" s="750"/>
      <c r="JZ50" s="750"/>
      <c r="KA50" s="750"/>
      <c r="KB50" s="750"/>
      <c r="KC50" s="750"/>
      <c r="KD50" s="750"/>
      <c r="KE50" s="750"/>
      <c r="KF50" s="750"/>
      <c r="KG50" s="750"/>
      <c r="KH50" s="750"/>
      <c r="KI50" s="750"/>
      <c r="KJ50" s="750"/>
      <c r="KK50" s="750"/>
      <c r="KL50" s="750"/>
      <c r="KM50" s="750"/>
      <c r="KN50" s="750"/>
      <c r="KO50" s="750"/>
      <c r="KP50" s="750"/>
      <c r="KQ50" s="750"/>
      <c r="KR50" s="750"/>
      <c r="KS50" s="750"/>
      <c r="KT50" s="750"/>
      <c r="KU50" s="750"/>
      <c r="KV50" s="750"/>
      <c r="KW50" s="750"/>
      <c r="KX50" s="750"/>
      <c r="KY50" s="750"/>
      <c r="KZ50" s="750"/>
      <c r="LA50" s="750"/>
      <c r="LB50" s="750"/>
      <c r="LC50" s="750"/>
      <c r="LD50" s="750"/>
      <c r="LE50" s="750"/>
      <c r="LF50" s="750"/>
      <c r="LG50" s="750"/>
      <c r="LH50" s="750"/>
      <c r="LI50" s="750"/>
      <c r="LJ50" s="750"/>
      <c r="LK50" s="750"/>
      <c r="LL50" s="750"/>
      <c r="LM50" s="750"/>
      <c r="LN50" s="750"/>
      <c r="LO50" s="750"/>
      <c r="LP50" s="750"/>
      <c r="LQ50" s="750"/>
      <c r="LR50" s="750"/>
      <c r="LS50" s="750"/>
      <c r="LT50" s="750"/>
      <c r="LU50" s="750"/>
      <c r="LV50" s="750"/>
      <c r="LW50" s="750"/>
      <c r="LX50" s="750"/>
      <c r="LY50" s="750"/>
      <c r="LZ50" s="750"/>
      <c r="MA50" s="750"/>
      <c r="MB50" s="750"/>
      <c r="MC50" s="750"/>
      <c r="MD50" s="750"/>
      <c r="ME50" s="750"/>
      <c r="MF50" s="750"/>
      <c r="MG50" s="750"/>
      <c r="MH50" s="750"/>
      <c r="MI50" s="750"/>
      <c r="MJ50" s="750"/>
      <c r="MK50" s="750"/>
      <c r="ML50" s="750"/>
      <c r="MM50" s="750"/>
      <c r="MN50" s="750"/>
      <c r="MO50" s="750"/>
      <c r="MP50" s="750"/>
      <c r="MQ50" s="750"/>
      <c r="MR50" s="750"/>
      <c r="MS50" s="750"/>
      <c r="MT50" s="750"/>
      <c r="MU50" s="750"/>
      <c r="MV50" s="750"/>
      <c r="MW50" s="750"/>
      <c r="MX50" s="750"/>
      <c r="MY50" s="750"/>
      <c r="MZ50" s="750"/>
      <c r="NA50" s="750"/>
      <c r="NB50" s="750"/>
      <c r="NC50" s="750"/>
      <c r="ND50" s="750"/>
      <c r="NE50" s="750"/>
      <c r="NF50" s="750"/>
      <c r="NG50" s="750"/>
      <c r="NH50" s="750"/>
      <c r="NI50" s="750"/>
      <c r="NJ50" s="750"/>
      <c r="NK50" s="750"/>
      <c r="NL50" s="750"/>
      <c r="NM50" s="750"/>
      <c r="NN50" s="750"/>
      <c r="NO50" s="750"/>
      <c r="NP50" s="750"/>
      <c r="NQ50" s="750"/>
      <c r="NR50" s="750"/>
      <c r="NS50" s="750"/>
      <c r="NT50" s="750"/>
      <c r="NU50" s="750"/>
      <c r="NV50" s="750"/>
      <c r="NW50" s="750"/>
      <c r="NX50" s="750"/>
      <c r="NY50" s="750"/>
      <c r="NZ50" s="750"/>
      <c r="OA50" s="750"/>
      <c r="OB50" s="750"/>
      <c r="OC50" s="750"/>
      <c r="OD50" s="750"/>
      <c r="OE50" s="750"/>
      <c r="OF50" s="750"/>
      <c r="OG50" s="750"/>
      <c r="OH50" s="750"/>
      <c r="OI50" s="750"/>
      <c r="OJ50" s="750"/>
      <c r="OK50" s="750"/>
      <c r="OL50" s="750"/>
      <c r="OM50" s="750"/>
      <c r="ON50" s="750"/>
      <c r="OO50" s="750"/>
      <c r="OP50" s="750"/>
      <c r="OQ50" s="750"/>
      <c r="OR50" s="750"/>
      <c r="OS50" s="750"/>
      <c r="OT50" s="750"/>
      <c r="OU50" s="750"/>
      <c r="OV50" s="750"/>
      <c r="OW50" s="750"/>
      <c r="OX50" s="750"/>
      <c r="OY50" s="750"/>
      <c r="OZ50" s="750"/>
      <c r="PA50" s="750"/>
      <c r="PB50" s="750"/>
      <c r="PC50" s="750"/>
      <c r="PD50" s="750"/>
      <c r="PE50" s="750"/>
      <c r="PF50" s="750"/>
      <c r="PG50" s="750"/>
      <c r="PH50" s="750"/>
      <c r="PI50" s="750"/>
      <c r="PJ50" s="750"/>
      <c r="PK50" s="750"/>
      <c r="PL50" s="750"/>
      <c r="PM50" s="750"/>
      <c r="PN50" s="750"/>
      <c r="PO50" s="750"/>
      <c r="PP50" s="750"/>
      <c r="PQ50" s="750"/>
      <c r="PR50" s="750"/>
      <c r="PS50" s="750"/>
      <c r="PT50" s="750"/>
      <c r="PU50" s="750"/>
      <c r="PV50" s="750"/>
      <c r="PW50" s="750"/>
      <c r="PX50" s="750"/>
      <c r="PY50" s="750"/>
      <c r="PZ50" s="750"/>
      <c r="QA50" s="750"/>
      <c r="QB50" s="750"/>
      <c r="QC50" s="750"/>
      <c r="QD50" s="750"/>
      <c r="QE50" s="750"/>
      <c r="QF50" s="750"/>
      <c r="QG50" s="750"/>
      <c r="QH50" s="750"/>
      <c r="QI50" s="750"/>
      <c r="QJ50" s="750"/>
      <c r="QK50" s="750"/>
      <c r="QL50" s="750"/>
      <c r="QM50" s="750"/>
      <c r="QN50" s="750"/>
      <c r="QO50" s="750"/>
      <c r="QP50" s="750"/>
      <c r="QQ50" s="750"/>
      <c r="QR50" s="750"/>
      <c r="QS50" s="750"/>
      <c r="QT50" s="750"/>
      <c r="QU50" s="750"/>
      <c r="QV50" s="750"/>
      <c r="QW50" s="750"/>
      <c r="QX50" s="750"/>
      <c r="QY50" s="750"/>
      <c r="QZ50" s="750"/>
      <c r="RA50" s="750"/>
      <c r="RB50" s="750"/>
      <c r="RC50" s="750"/>
      <c r="RD50" s="750"/>
      <c r="RE50" s="750"/>
      <c r="RF50" s="750"/>
      <c r="RG50" s="750"/>
      <c r="RH50" s="750"/>
      <c r="RI50" s="750"/>
      <c r="RJ50" s="750"/>
      <c r="RK50" s="750"/>
      <c r="RL50" s="750"/>
      <c r="RM50" s="750"/>
      <c r="RN50" s="750"/>
      <c r="RO50" s="750"/>
      <c r="RP50" s="750"/>
      <c r="RQ50" s="750"/>
      <c r="RR50" s="750"/>
      <c r="RS50" s="750"/>
      <c r="RT50" s="750"/>
      <c r="RU50" s="750"/>
      <c r="RV50" s="750"/>
      <c r="RW50" s="750"/>
      <c r="RX50" s="750"/>
      <c r="RY50" s="750"/>
      <c r="RZ50" s="750"/>
      <c r="SA50" s="750"/>
      <c r="SB50" s="750"/>
      <c r="SC50" s="750"/>
      <c r="SD50" s="750"/>
      <c r="SE50" s="750"/>
      <c r="SF50" s="750"/>
      <c r="SG50" s="750"/>
      <c r="SH50" s="750"/>
      <c r="SI50" s="750"/>
      <c r="SJ50" s="750"/>
      <c r="SK50" s="750"/>
      <c r="SL50" s="750"/>
      <c r="SM50" s="750"/>
      <c r="SN50" s="750"/>
      <c r="SO50" s="750"/>
      <c r="SP50" s="750"/>
      <c r="SQ50" s="750"/>
      <c r="SR50" s="750"/>
      <c r="SS50" s="750"/>
      <c r="ST50" s="750"/>
      <c r="SU50" s="750"/>
      <c r="SV50" s="750"/>
      <c r="SW50" s="750"/>
      <c r="SX50" s="750"/>
      <c r="SY50" s="750"/>
      <c r="SZ50" s="750"/>
      <c r="TA50" s="750"/>
      <c r="TB50" s="750"/>
      <c r="TC50" s="750"/>
      <c r="TD50" s="750"/>
      <c r="TE50" s="750"/>
      <c r="TF50" s="750"/>
      <c r="TG50" s="750"/>
      <c r="TH50" s="750"/>
      <c r="TI50" s="750"/>
      <c r="TJ50" s="750"/>
      <c r="TK50" s="750"/>
      <c r="TL50" s="750"/>
      <c r="TM50" s="750"/>
      <c r="TN50" s="750"/>
      <c r="TO50" s="750"/>
      <c r="TP50" s="750"/>
      <c r="TQ50" s="750"/>
      <c r="TR50" s="750"/>
      <c r="TS50" s="750"/>
      <c r="TT50" s="750"/>
      <c r="TU50" s="750"/>
      <c r="TV50" s="750"/>
      <c r="TW50" s="750"/>
      <c r="TX50" s="750"/>
      <c r="TY50" s="750"/>
      <c r="TZ50" s="750"/>
      <c r="UA50" s="750"/>
      <c r="UB50" s="750"/>
      <c r="UC50" s="750"/>
      <c r="UD50" s="750"/>
      <c r="UE50" s="750"/>
      <c r="UF50" s="750"/>
      <c r="UG50" s="750"/>
      <c r="UH50" s="750"/>
      <c r="UI50" s="750"/>
      <c r="UJ50" s="750"/>
      <c r="UK50" s="750"/>
      <c r="UL50" s="750"/>
      <c r="UM50" s="750"/>
      <c r="UN50" s="750"/>
      <c r="UO50" s="750"/>
      <c r="UP50" s="750"/>
      <c r="UQ50" s="750"/>
      <c r="UR50" s="750"/>
      <c r="US50" s="750"/>
      <c r="UT50" s="750"/>
      <c r="UU50" s="750"/>
      <c r="UV50" s="750"/>
      <c r="UW50" s="750"/>
      <c r="UX50" s="750"/>
      <c r="UY50" s="750"/>
      <c r="UZ50" s="750"/>
      <c r="VA50" s="750"/>
      <c r="VB50" s="750"/>
      <c r="VC50" s="750"/>
      <c r="VD50" s="750"/>
      <c r="VE50" s="750"/>
      <c r="VF50" s="750"/>
      <c r="VG50" s="750"/>
      <c r="VH50" s="750"/>
      <c r="VI50" s="750"/>
      <c r="VJ50" s="750"/>
      <c r="VK50" s="750"/>
      <c r="VL50" s="750"/>
      <c r="VM50" s="750"/>
      <c r="VN50" s="750"/>
      <c r="VO50" s="750"/>
      <c r="VP50" s="750"/>
      <c r="VQ50" s="750"/>
      <c r="VR50" s="750"/>
      <c r="VS50" s="750"/>
      <c r="VT50" s="750"/>
      <c r="VU50" s="750"/>
      <c r="VV50" s="750"/>
      <c r="VW50" s="750"/>
      <c r="VX50" s="750"/>
      <c r="VY50" s="750"/>
      <c r="VZ50" s="750"/>
      <c r="WA50" s="750"/>
      <c r="WB50" s="750"/>
      <c r="WC50" s="750"/>
      <c r="WD50" s="750"/>
      <c r="WE50" s="750"/>
      <c r="WF50" s="750"/>
      <c r="WG50" s="750"/>
      <c r="WH50" s="750"/>
      <c r="WI50" s="750"/>
      <c r="WJ50" s="750"/>
      <c r="WK50" s="750"/>
      <c r="WL50" s="750"/>
      <c r="WM50" s="750"/>
      <c r="WN50" s="750"/>
      <c r="WO50" s="750"/>
      <c r="WP50" s="750"/>
      <c r="WQ50" s="750"/>
      <c r="WR50" s="750"/>
      <c r="WS50" s="750"/>
      <c r="WT50" s="750"/>
      <c r="WU50" s="750"/>
      <c r="WV50" s="750"/>
      <c r="WW50" s="750"/>
      <c r="WX50" s="750"/>
      <c r="WY50" s="750"/>
      <c r="WZ50" s="750"/>
      <c r="XA50" s="750"/>
      <c r="XB50" s="750"/>
      <c r="XC50" s="750"/>
      <c r="XD50" s="750"/>
      <c r="XE50" s="750"/>
      <c r="XF50" s="750"/>
      <c r="XG50" s="750"/>
      <c r="XH50" s="750"/>
      <c r="XI50" s="750"/>
      <c r="XJ50" s="750"/>
      <c r="XK50" s="750"/>
      <c r="XL50" s="750"/>
      <c r="XM50" s="750"/>
      <c r="XN50" s="750"/>
      <c r="XO50" s="750"/>
      <c r="XP50" s="750"/>
      <c r="XQ50" s="750"/>
      <c r="XR50" s="750"/>
      <c r="XS50" s="750"/>
      <c r="XT50" s="750"/>
      <c r="XU50" s="750"/>
      <c r="XV50" s="750"/>
      <c r="XW50" s="750"/>
      <c r="XX50" s="750"/>
      <c r="XY50" s="750"/>
      <c r="XZ50" s="750"/>
      <c r="YA50" s="750"/>
      <c r="YB50" s="750"/>
      <c r="YC50" s="750"/>
      <c r="YD50" s="750"/>
      <c r="YE50" s="750"/>
      <c r="YF50" s="750"/>
      <c r="YG50" s="750"/>
      <c r="YH50" s="750"/>
      <c r="YI50" s="750"/>
      <c r="YJ50" s="750"/>
      <c r="YK50" s="750"/>
      <c r="YL50" s="750"/>
      <c r="YM50" s="750"/>
      <c r="YN50" s="750"/>
      <c r="YO50" s="750"/>
      <c r="YP50" s="750"/>
      <c r="YQ50" s="750"/>
      <c r="YR50" s="750"/>
      <c r="YS50" s="750"/>
      <c r="YT50" s="750"/>
      <c r="YU50" s="750"/>
      <c r="YV50" s="750"/>
      <c r="YW50" s="750"/>
      <c r="YX50" s="750"/>
      <c r="YY50" s="750"/>
      <c r="YZ50" s="750"/>
      <c r="ZA50" s="750"/>
      <c r="ZB50" s="750"/>
      <c r="ZC50" s="750"/>
      <c r="ZD50" s="750"/>
      <c r="ZE50" s="750"/>
      <c r="ZF50" s="750"/>
      <c r="ZG50" s="750"/>
      <c r="ZH50" s="750"/>
      <c r="ZI50" s="750"/>
      <c r="ZJ50" s="750"/>
      <c r="ZK50" s="750"/>
      <c r="ZL50" s="750"/>
      <c r="ZM50" s="750"/>
      <c r="ZN50" s="750"/>
      <c r="ZO50" s="750"/>
      <c r="ZP50" s="750"/>
      <c r="ZQ50" s="750"/>
      <c r="ZR50" s="750"/>
      <c r="ZS50" s="750"/>
      <c r="ZT50" s="750"/>
      <c r="ZU50" s="750"/>
      <c r="ZV50" s="750"/>
      <c r="ZW50" s="750"/>
      <c r="ZX50" s="750"/>
      <c r="ZY50" s="750"/>
      <c r="ZZ50" s="750"/>
      <c r="AAA50" s="750"/>
      <c r="AAB50" s="750"/>
      <c r="AAC50" s="750"/>
      <c r="AAD50" s="750"/>
      <c r="AAE50" s="750"/>
      <c r="AAF50" s="750"/>
      <c r="AAG50" s="750"/>
      <c r="AAH50" s="750"/>
      <c r="AAI50" s="750"/>
      <c r="AAJ50" s="750"/>
      <c r="AAK50" s="750"/>
      <c r="AAL50" s="750"/>
      <c r="AAM50" s="750"/>
      <c r="AAN50" s="750"/>
      <c r="AAO50" s="750"/>
      <c r="AAP50" s="750"/>
      <c r="AAQ50" s="750"/>
      <c r="AAR50" s="750"/>
      <c r="AAS50" s="750"/>
      <c r="AAT50" s="750"/>
      <c r="AAU50" s="750"/>
      <c r="AAV50" s="750"/>
      <c r="AAW50" s="750"/>
      <c r="AAX50" s="750"/>
      <c r="AAY50" s="750"/>
      <c r="AAZ50" s="750"/>
      <c r="ABA50" s="750"/>
      <c r="ABB50" s="750"/>
      <c r="ABC50" s="750"/>
      <c r="ABD50" s="750"/>
      <c r="ABE50" s="750"/>
      <c r="ABF50" s="750"/>
      <c r="ABG50" s="750"/>
      <c r="ABH50" s="750"/>
      <c r="ABI50" s="750"/>
      <c r="ABJ50" s="750"/>
      <c r="ABK50" s="750"/>
      <c r="ABL50" s="750"/>
      <c r="ABM50" s="750"/>
      <c r="ABN50" s="750"/>
      <c r="ABO50" s="750"/>
      <c r="ABP50" s="750"/>
      <c r="ABQ50" s="750"/>
      <c r="ABR50" s="750"/>
      <c r="ABS50" s="750"/>
      <c r="ABT50" s="750"/>
      <c r="ABU50" s="750"/>
      <c r="ABV50" s="750"/>
      <c r="ABW50" s="750"/>
      <c r="ABX50" s="750"/>
      <c r="ABY50" s="750"/>
      <c r="ABZ50" s="750"/>
      <c r="ACA50" s="750"/>
      <c r="ACB50" s="750"/>
      <c r="ACC50" s="750"/>
      <c r="ACD50" s="750"/>
      <c r="ACE50" s="750"/>
      <c r="ACF50" s="750"/>
      <c r="ACG50" s="750"/>
      <c r="ACH50" s="750"/>
      <c r="ACI50" s="750"/>
      <c r="ACJ50" s="750"/>
      <c r="ACK50" s="750"/>
      <c r="ACL50" s="750"/>
      <c r="ACM50" s="750"/>
      <c r="ACN50" s="750"/>
      <c r="ACO50" s="750"/>
      <c r="ACP50" s="750"/>
      <c r="ACQ50" s="750"/>
      <c r="ACR50" s="750"/>
      <c r="ACS50" s="750"/>
      <c r="ACT50" s="750"/>
      <c r="ACU50" s="750"/>
      <c r="ACV50" s="750"/>
      <c r="ACW50" s="750"/>
      <c r="ACX50" s="750"/>
      <c r="ACY50" s="750"/>
      <c r="ACZ50" s="750"/>
      <c r="ADA50" s="750"/>
      <c r="ADB50" s="750"/>
      <c r="ADC50" s="750"/>
      <c r="ADD50" s="750"/>
      <c r="ADE50" s="750"/>
      <c r="ADF50" s="750"/>
      <c r="ADG50" s="750"/>
      <c r="ADH50" s="750"/>
      <c r="ADI50" s="750"/>
      <c r="ADJ50" s="750"/>
      <c r="ADK50" s="750"/>
      <c r="ADL50" s="750"/>
      <c r="ADM50" s="750"/>
      <c r="ADN50" s="750"/>
      <c r="ADO50" s="750"/>
      <c r="ADP50" s="750"/>
      <c r="ADQ50" s="750"/>
      <c r="ADR50" s="750"/>
      <c r="ADS50" s="750"/>
      <c r="ADT50" s="750"/>
      <c r="ADU50" s="750"/>
      <c r="ADV50" s="750"/>
      <c r="ADW50" s="750"/>
      <c r="ADX50" s="750"/>
      <c r="ADY50" s="750"/>
      <c r="ADZ50" s="750"/>
      <c r="AEA50" s="750"/>
      <c r="AEB50" s="750"/>
      <c r="AEC50" s="750"/>
      <c r="AED50" s="750"/>
      <c r="AEE50" s="750"/>
      <c r="AEF50" s="750"/>
      <c r="AEG50" s="750"/>
      <c r="AEH50" s="750"/>
      <c r="AEI50" s="750"/>
      <c r="AEJ50" s="750"/>
      <c r="AEK50" s="750"/>
      <c r="AEL50" s="750"/>
      <c r="AEM50" s="750"/>
      <c r="AEN50" s="750"/>
      <c r="AEO50" s="750"/>
      <c r="AEP50" s="750"/>
      <c r="AEQ50" s="750"/>
      <c r="AER50" s="750"/>
      <c r="AES50" s="750"/>
      <c r="AET50" s="750"/>
      <c r="AEU50" s="750"/>
      <c r="AEV50" s="750"/>
      <c r="AEW50" s="750"/>
      <c r="AEX50" s="750"/>
      <c r="AEY50" s="750"/>
      <c r="AEZ50" s="750"/>
      <c r="AFA50" s="750"/>
      <c r="AFB50" s="750"/>
      <c r="AFC50" s="750"/>
      <c r="AFD50" s="750"/>
      <c r="AFE50" s="750"/>
      <c r="AFF50" s="750"/>
      <c r="AFG50" s="750"/>
      <c r="AFH50" s="750"/>
      <c r="AFI50" s="750"/>
      <c r="AFJ50" s="750"/>
      <c r="AFK50" s="750"/>
      <c r="AFL50" s="750"/>
      <c r="AFM50" s="750"/>
      <c r="AFN50" s="750"/>
      <c r="AFO50" s="750"/>
      <c r="AFP50" s="750"/>
      <c r="AFQ50" s="750"/>
      <c r="AFR50" s="750"/>
      <c r="AFS50" s="750"/>
      <c r="AFT50" s="750"/>
      <c r="AFU50" s="750"/>
      <c r="AFV50" s="750"/>
      <c r="AFW50" s="750"/>
      <c r="AFX50" s="750"/>
      <c r="AFY50" s="750"/>
      <c r="AFZ50" s="750"/>
      <c r="AGA50" s="750"/>
      <c r="AGB50" s="750"/>
      <c r="AGC50" s="750"/>
      <c r="AGD50" s="750"/>
      <c r="AGE50" s="750"/>
      <c r="AGF50" s="750"/>
      <c r="AGG50" s="750"/>
      <c r="AGH50" s="750"/>
      <c r="AGI50" s="750"/>
      <c r="AGJ50" s="750"/>
      <c r="AGK50" s="750"/>
      <c r="AGL50" s="750"/>
      <c r="AGM50" s="750"/>
      <c r="AGN50" s="750"/>
      <c r="AGO50" s="750"/>
      <c r="AGP50" s="750"/>
      <c r="AGQ50" s="750"/>
      <c r="AGR50" s="750"/>
      <c r="AGS50" s="750"/>
      <c r="AGT50" s="750"/>
      <c r="AGU50" s="750"/>
      <c r="AGV50" s="750"/>
      <c r="AGW50" s="750"/>
      <c r="AGX50" s="750"/>
      <c r="AGY50" s="750"/>
      <c r="AGZ50" s="750"/>
      <c r="AHA50" s="750"/>
      <c r="AHB50" s="750"/>
      <c r="AHC50" s="750"/>
      <c r="AHD50" s="750"/>
      <c r="AHE50" s="750"/>
      <c r="AHF50" s="750"/>
      <c r="AHG50" s="750"/>
      <c r="AHH50" s="750"/>
      <c r="AHI50" s="750"/>
      <c r="AHJ50" s="750"/>
      <c r="AHK50" s="750"/>
      <c r="AHL50" s="750"/>
      <c r="AHM50" s="750"/>
      <c r="AHN50" s="750"/>
      <c r="AHO50" s="750"/>
      <c r="AHP50" s="750"/>
      <c r="AHQ50" s="750"/>
      <c r="AHR50" s="750"/>
      <c r="AHS50" s="750"/>
      <c r="AHT50" s="750"/>
      <c r="AHU50" s="750"/>
      <c r="AHV50" s="750"/>
      <c r="AHW50" s="750"/>
      <c r="AHX50" s="750"/>
      <c r="AHY50" s="750"/>
      <c r="AHZ50" s="750"/>
      <c r="AIA50" s="750"/>
      <c r="AIB50" s="750"/>
      <c r="AIC50" s="750"/>
      <c r="AID50" s="750"/>
      <c r="AIE50" s="750"/>
      <c r="AIF50" s="750"/>
      <c r="AIG50" s="750"/>
      <c r="AIH50" s="750"/>
      <c r="AII50" s="750"/>
      <c r="AIJ50" s="750"/>
      <c r="AIK50" s="750"/>
      <c r="AIL50" s="750"/>
      <c r="AIM50" s="750"/>
      <c r="AIN50" s="750"/>
      <c r="AIO50" s="750"/>
      <c r="AIP50" s="750"/>
      <c r="AIQ50" s="750"/>
      <c r="AIR50" s="750"/>
      <c r="AIS50" s="750"/>
      <c r="AIT50" s="750"/>
      <c r="AIU50" s="750"/>
      <c r="AIV50" s="750"/>
      <c r="AIW50" s="750"/>
      <c r="AIX50" s="750"/>
      <c r="AIY50" s="750"/>
      <c r="AIZ50" s="750"/>
      <c r="AJA50" s="750"/>
      <c r="AJB50" s="750"/>
      <c r="AJC50" s="750"/>
      <c r="AJD50" s="750"/>
      <c r="AJE50" s="750"/>
      <c r="AJF50" s="750"/>
      <c r="AJG50" s="750"/>
      <c r="AJH50" s="750"/>
      <c r="AJI50" s="750"/>
      <c r="AJJ50" s="750"/>
      <c r="AJK50" s="750"/>
      <c r="AJL50" s="750"/>
      <c r="AJM50" s="750"/>
      <c r="AJN50" s="750"/>
      <c r="AJO50" s="750"/>
      <c r="AJP50" s="750"/>
      <c r="AJQ50" s="750"/>
      <c r="AJR50" s="750"/>
      <c r="AJS50" s="750"/>
      <c r="AJT50" s="750"/>
      <c r="AJU50" s="750"/>
      <c r="AJV50" s="750"/>
      <c r="AJW50" s="750"/>
      <c r="AJX50" s="750"/>
      <c r="AJY50" s="750"/>
      <c r="AJZ50" s="750"/>
      <c r="AKA50" s="750"/>
      <c r="AKB50" s="750"/>
      <c r="AKC50" s="750"/>
      <c r="AKD50" s="750"/>
      <c r="AKE50" s="750"/>
      <c r="AKF50" s="750"/>
      <c r="AKG50" s="750"/>
      <c r="AKH50" s="750"/>
      <c r="AKI50" s="750"/>
      <c r="AKJ50" s="750"/>
      <c r="AKK50" s="750"/>
      <c r="AKL50" s="750"/>
      <c r="AKM50" s="750"/>
      <c r="AKN50" s="750"/>
      <c r="AKO50" s="750"/>
      <c r="AKP50" s="750"/>
      <c r="AKQ50" s="750"/>
      <c r="AKR50" s="750"/>
      <c r="AKS50" s="750"/>
      <c r="AKT50" s="750"/>
      <c r="AKU50" s="750"/>
      <c r="AKV50" s="750"/>
      <c r="AKW50" s="750"/>
      <c r="AKX50" s="750"/>
      <c r="AKY50" s="750"/>
      <c r="AKZ50" s="750"/>
      <c r="ALA50" s="750"/>
      <c r="ALB50" s="750"/>
      <c r="ALC50" s="750"/>
      <c r="ALD50" s="750"/>
      <c r="ALE50" s="750"/>
      <c r="ALF50" s="750"/>
      <c r="ALG50" s="750"/>
      <c r="ALH50" s="750"/>
      <c r="ALI50" s="750"/>
      <c r="ALJ50" s="750"/>
      <c r="ALK50" s="750"/>
      <c r="ALL50" s="750"/>
      <c r="ALM50" s="750"/>
      <c r="ALN50" s="750"/>
      <c r="ALO50" s="750"/>
      <c r="ALP50" s="750"/>
      <c r="ALQ50" s="750"/>
      <c r="ALR50" s="750"/>
      <c r="ALS50" s="750"/>
      <c r="ALT50" s="750"/>
      <c r="ALU50" s="750"/>
      <c r="ALV50" s="750"/>
      <c r="ALW50" s="750"/>
      <c r="ALX50" s="750"/>
      <c r="ALY50" s="750"/>
      <c r="ALZ50" s="750"/>
      <c r="AMA50" s="750"/>
      <c r="AMB50" s="750"/>
      <c r="AMC50" s="750"/>
      <c r="AMD50" s="750"/>
      <c r="AME50" s="750"/>
      <c r="AMF50" s="750"/>
      <c r="AMG50" s="750"/>
      <c r="AMH50" s="750"/>
      <c r="AMI50" s="750"/>
      <c r="AMJ50" s="750"/>
      <c r="AMK50" s="750"/>
      <c r="AML50" s="750"/>
      <c r="AMM50" s="750"/>
      <c r="AMN50" s="750"/>
      <c r="AMO50" s="750"/>
      <c r="AMP50" s="750"/>
      <c r="AMQ50" s="750"/>
      <c r="AMR50" s="750"/>
      <c r="AMS50" s="750"/>
      <c r="AMT50" s="750"/>
      <c r="AMU50" s="750"/>
      <c r="AMV50" s="750"/>
      <c r="AMW50" s="750"/>
      <c r="AMX50" s="750"/>
      <c r="AMY50" s="750"/>
      <c r="AMZ50" s="750"/>
      <c r="ANA50" s="750"/>
      <c r="ANB50" s="750"/>
      <c r="ANC50" s="750"/>
      <c r="AND50" s="750"/>
      <c r="ANE50" s="750"/>
      <c r="ANF50" s="750"/>
      <c r="ANG50" s="750"/>
      <c r="ANH50" s="750"/>
      <c r="ANI50" s="750"/>
      <c r="ANJ50" s="750"/>
      <c r="ANK50" s="750"/>
      <c r="ANL50" s="750"/>
      <c r="ANM50" s="750"/>
      <c r="ANN50" s="750"/>
      <c r="ANO50" s="750"/>
      <c r="ANP50" s="750"/>
      <c r="ANQ50" s="750"/>
      <c r="ANR50" s="750"/>
      <c r="ANS50" s="750"/>
      <c r="ANT50" s="750"/>
      <c r="ANU50" s="750"/>
      <c r="ANV50" s="750"/>
      <c r="ANW50" s="750"/>
      <c r="ANX50" s="750"/>
      <c r="ANY50" s="750"/>
      <c r="ANZ50" s="750"/>
      <c r="AOA50" s="750"/>
      <c r="AOB50" s="750"/>
      <c r="AOC50" s="750"/>
      <c r="AOD50" s="750"/>
      <c r="AOE50" s="750"/>
      <c r="AOF50" s="750"/>
      <c r="AOG50" s="750"/>
      <c r="AOH50" s="750"/>
      <c r="AOI50" s="750"/>
      <c r="AOJ50" s="750"/>
      <c r="AOK50" s="750"/>
      <c r="AOL50" s="750"/>
      <c r="AOM50" s="750"/>
      <c r="AON50" s="750"/>
      <c r="AOO50" s="750"/>
      <c r="AOP50" s="750"/>
      <c r="AOQ50" s="750"/>
      <c r="AOR50" s="750"/>
      <c r="AOS50" s="750"/>
      <c r="AOT50" s="750"/>
      <c r="AOU50" s="750"/>
      <c r="AOV50" s="750"/>
      <c r="AOW50" s="750"/>
      <c r="AOX50" s="750"/>
      <c r="AOY50" s="750"/>
      <c r="AOZ50" s="750"/>
      <c r="APA50" s="750"/>
      <c r="APB50" s="750"/>
      <c r="APC50" s="750"/>
      <c r="APD50" s="750"/>
      <c r="APE50" s="750"/>
      <c r="APF50" s="750"/>
      <c r="APG50" s="750"/>
      <c r="APH50" s="750"/>
      <c r="API50" s="750"/>
      <c r="APJ50" s="750"/>
      <c r="APK50" s="750"/>
      <c r="APL50" s="750"/>
      <c r="APM50" s="750"/>
      <c r="APN50" s="750"/>
      <c r="APO50" s="750"/>
      <c r="APP50" s="750"/>
      <c r="APQ50" s="750"/>
      <c r="APR50" s="750"/>
      <c r="APS50" s="750"/>
      <c r="APT50" s="750"/>
      <c r="APU50" s="750"/>
      <c r="APV50" s="750"/>
      <c r="APW50" s="750"/>
      <c r="APX50" s="750"/>
      <c r="APY50" s="750"/>
      <c r="APZ50" s="750"/>
      <c r="AQA50" s="750"/>
      <c r="AQB50" s="750"/>
      <c r="AQC50" s="750"/>
      <c r="AQD50" s="750"/>
      <c r="AQE50" s="750"/>
      <c r="AQF50" s="750"/>
      <c r="AQG50" s="750"/>
      <c r="AQH50" s="750"/>
      <c r="AQI50" s="750"/>
      <c r="AQJ50" s="750"/>
      <c r="AQK50" s="750"/>
      <c r="AQL50" s="750"/>
      <c r="AQM50" s="750"/>
      <c r="AQN50" s="750"/>
      <c r="AQO50" s="750"/>
      <c r="AQP50" s="750"/>
      <c r="AQQ50" s="750"/>
      <c r="AQR50" s="750"/>
      <c r="AQS50" s="750"/>
      <c r="AQT50" s="750"/>
      <c r="AQU50" s="750"/>
      <c r="AQV50" s="750"/>
      <c r="AQW50" s="750"/>
      <c r="AQX50" s="750"/>
      <c r="AQY50" s="750"/>
      <c r="AQZ50" s="750"/>
      <c r="ARA50" s="750"/>
      <c r="ARB50" s="750"/>
      <c r="ARC50" s="750"/>
      <c r="ARD50" s="750"/>
      <c r="ARE50" s="750"/>
      <c r="ARF50" s="750"/>
      <c r="ARG50" s="750"/>
      <c r="ARH50" s="750"/>
      <c r="ARI50" s="750"/>
      <c r="ARJ50" s="750"/>
      <c r="ARK50" s="750"/>
      <c r="ARL50" s="750"/>
      <c r="ARM50" s="750"/>
      <c r="ARN50" s="750"/>
      <c r="ARO50" s="750"/>
      <c r="ARP50" s="750"/>
      <c r="ARQ50" s="750"/>
      <c r="ARR50" s="750"/>
      <c r="ARS50" s="750"/>
      <c r="ART50" s="750"/>
      <c r="ARU50" s="750"/>
      <c r="ARV50" s="750"/>
      <c r="ARW50" s="750"/>
      <c r="ARX50" s="750"/>
      <c r="ARY50" s="750"/>
      <c r="ARZ50" s="750"/>
      <c r="ASA50" s="750"/>
      <c r="ASB50" s="750"/>
      <c r="ASC50" s="750"/>
      <c r="ASD50" s="750"/>
      <c r="ASE50" s="750"/>
      <c r="ASF50" s="750"/>
      <c r="ASG50" s="750"/>
      <c r="ASH50" s="750"/>
      <c r="ASI50" s="750"/>
      <c r="ASJ50" s="750"/>
      <c r="ASK50" s="750"/>
      <c r="ASL50" s="750"/>
      <c r="ASM50" s="750"/>
      <c r="ASN50" s="750"/>
      <c r="ASO50" s="750"/>
      <c r="ASP50" s="750"/>
      <c r="ASQ50" s="750"/>
      <c r="ASR50" s="750"/>
      <c r="ASS50" s="750"/>
      <c r="AST50" s="750"/>
      <c r="ASU50" s="750"/>
      <c r="ASV50" s="750"/>
      <c r="ASW50" s="750"/>
      <c r="ASX50" s="750"/>
      <c r="ASY50" s="750"/>
      <c r="ASZ50" s="750"/>
      <c r="ATA50" s="750"/>
      <c r="ATB50" s="750"/>
      <c r="ATC50" s="750"/>
      <c r="ATD50" s="750"/>
      <c r="ATE50" s="750"/>
      <c r="ATF50" s="750"/>
      <c r="ATG50" s="750"/>
      <c r="ATH50" s="750"/>
      <c r="ATI50" s="750"/>
      <c r="ATJ50" s="750"/>
      <c r="ATK50" s="750"/>
      <c r="ATL50" s="750"/>
      <c r="ATM50" s="750"/>
      <c r="ATN50" s="750"/>
      <c r="ATO50" s="750"/>
      <c r="ATP50" s="750"/>
      <c r="ATQ50" s="750"/>
      <c r="ATR50" s="750"/>
      <c r="ATS50" s="750"/>
      <c r="ATT50" s="750"/>
      <c r="ATU50" s="750"/>
      <c r="ATV50" s="750"/>
      <c r="ATW50" s="750"/>
      <c r="ATX50" s="750"/>
      <c r="ATY50" s="750"/>
      <c r="ATZ50" s="750"/>
      <c r="AUA50" s="750"/>
      <c r="AUB50" s="750"/>
      <c r="AUC50" s="750"/>
      <c r="AUD50" s="750"/>
      <c r="AUE50" s="750"/>
      <c r="AUF50" s="750"/>
      <c r="AUG50" s="750"/>
      <c r="AUH50" s="750"/>
      <c r="AUI50" s="750"/>
      <c r="AUJ50" s="750"/>
      <c r="AUK50" s="750"/>
      <c r="AUL50" s="750"/>
      <c r="AUM50" s="750"/>
      <c r="AUN50" s="750"/>
      <c r="AUO50" s="750"/>
      <c r="AUP50" s="750"/>
      <c r="AUQ50" s="750"/>
      <c r="AUR50" s="750"/>
      <c r="AUS50" s="750"/>
      <c r="AUT50" s="750"/>
      <c r="AUU50" s="750"/>
      <c r="AUV50" s="750"/>
      <c r="AUW50" s="750"/>
      <c r="AUX50" s="750"/>
      <c r="AUY50" s="750"/>
      <c r="AUZ50" s="750"/>
      <c r="AVA50" s="750"/>
      <c r="AVB50" s="750"/>
      <c r="AVC50" s="750"/>
      <c r="AVD50" s="750"/>
      <c r="AVE50" s="750"/>
      <c r="AVF50" s="750"/>
      <c r="AVG50" s="750"/>
      <c r="AVH50" s="750"/>
      <c r="AVI50" s="750"/>
      <c r="AVJ50" s="750"/>
      <c r="AVK50" s="750"/>
      <c r="AVL50" s="750"/>
      <c r="AVM50" s="750"/>
      <c r="AVN50" s="750"/>
      <c r="AVO50" s="750"/>
      <c r="AVP50" s="750"/>
      <c r="AVQ50" s="750"/>
      <c r="AVR50" s="750"/>
      <c r="AVS50" s="750"/>
      <c r="AVT50" s="750"/>
      <c r="AVU50" s="750"/>
      <c r="AVV50" s="750"/>
      <c r="AVW50" s="750"/>
      <c r="AVX50" s="750"/>
      <c r="AVY50" s="750"/>
      <c r="AVZ50" s="750"/>
      <c r="AWA50" s="750"/>
      <c r="AWB50" s="750"/>
      <c r="AWC50" s="750"/>
      <c r="AWD50" s="750"/>
      <c r="AWE50" s="750"/>
      <c r="AWF50" s="750"/>
      <c r="AWG50" s="750"/>
      <c r="AWH50" s="750"/>
      <c r="AWI50" s="750"/>
      <c r="AWJ50" s="750"/>
      <c r="AWK50" s="750"/>
      <c r="AWL50" s="750"/>
      <c r="AWM50" s="750"/>
      <c r="AWN50" s="750"/>
      <c r="AWO50" s="750"/>
      <c r="AWP50" s="750"/>
      <c r="AWQ50" s="750"/>
      <c r="AWR50" s="750"/>
      <c r="AWS50" s="750"/>
      <c r="AWT50" s="750"/>
      <c r="AWU50" s="750"/>
      <c r="AWV50" s="750"/>
      <c r="AWW50" s="750"/>
      <c r="AWX50" s="750"/>
      <c r="AWY50" s="750"/>
      <c r="AWZ50" s="750"/>
      <c r="AXA50" s="750"/>
      <c r="AXB50" s="750"/>
      <c r="AXC50" s="750"/>
      <c r="AXD50" s="750"/>
      <c r="AXE50" s="750"/>
      <c r="AXF50" s="750"/>
      <c r="AXG50" s="750"/>
      <c r="AXH50" s="750"/>
      <c r="AXI50" s="750"/>
      <c r="AXJ50" s="750"/>
      <c r="AXK50" s="750"/>
      <c r="AXL50" s="750"/>
      <c r="AXM50" s="750"/>
      <c r="AXN50" s="750"/>
      <c r="AXO50" s="750"/>
      <c r="AXP50" s="750"/>
      <c r="AXQ50" s="750"/>
      <c r="AXR50" s="750"/>
      <c r="AXS50" s="750"/>
      <c r="AXT50" s="750"/>
      <c r="AXU50" s="750"/>
      <c r="AXV50" s="750"/>
      <c r="AXW50" s="750"/>
      <c r="AXX50" s="750"/>
      <c r="AXY50" s="750"/>
      <c r="AXZ50" s="750"/>
      <c r="AYA50" s="750"/>
      <c r="AYB50" s="750"/>
      <c r="AYC50" s="750"/>
      <c r="AYD50" s="750"/>
      <c r="AYE50" s="750"/>
      <c r="AYF50" s="750"/>
      <c r="AYG50" s="750"/>
      <c r="AYH50" s="750"/>
      <c r="AYI50" s="750"/>
      <c r="AYJ50" s="750"/>
      <c r="AYK50" s="750"/>
      <c r="AYL50" s="750"/>
      <c r="AYM50" s="750"/>
      <c r="AYN50" s="750"/>
      <c r="AYO50" s="750"/>
      <c r="AYP50" s="750"/>
      <c r="AYQ50" s="750"/>
      <c r="AYR50" s="750"/>
      <c r="AYS50" s="750"/>
      <c r="AYT50" s="750"/>
      <c r="AYU50" s="750"/>
      <c r="AYV50" s="750"/>
      <c r="AYW50" s="750"/>
      <c r="AYX50" s="750"/>
      <c r="AYY50" s="750"/>
      <c r="AYZ50" s="750"/>
      <c r="AZA50" s="750"/>
      <c r="AZB50" s="750"/>
      <c r="AZC50" s="750"/>
      <c r="AZD50" s="750"/>
      <c r="AZE50" s="750"/>
      <c r="AZF50" s="750"/>
      <c r="AZG50" s="750"/>
      <c r="AZH50" s="750"/>
      <c r="AZI50" s="750"/>
      <c r="AZJ50" s="750"/>
      <c r="AZK50" s="750"/>
      <c r="AZL50" s="750"/>
      <c r="AZM50" s="750"/>
      <c r="AZN50" s="750"/>
      <c r="AZO50" s="750"/>
      <c r="AZP50" s="750"/>
      <c r="AZQ50" s="750"/>
      <c r="AZR50" s="750"/>
      <c r="AZS50" s="750"/>
      <c r="AZT50" s="750"/>
      <c r="AZU50" s="750"/>
      <c r="AZV50" s="750"/>
      <c r="AZW50" s="750"/>
      <c r="AZX50" s="750"/>
      <c r="AZY50" s="750"/>
      <c r="AZZ50" s="750"/>
      <c r="BAA50" s="750"/>
      <c r="BAB50" s="750"/>
      <c r="BAC50" s="750"/>
      <c r="BAD50" s="750"/>
      <c r="BAE50" s="750"/>
      <c r="BAF50" s="750"/>
      <c r="BAG50" s="750"/>
      <c r="BAH50" s="750"/>
      <c r="BAI50" s="750"/>
      <c r="BAJ50" s="750"/>
      <c r="BAK50" s="750"/>
      <c r="BAL50" s="750"/>
      <c r="BAM50" s="750"/>
      <c r="BAN50" s="750"/>
      <c r="BAO50" s="750"/>
      <c r="BAP50" s="750"/>
      <c r="BAQ50" s="750"/>
      <c r="BAR50" s="750"/>
      <c r="BAS50" s="750"/>
      <c r="BAT50" s="750"/>
      <c r="BAU50" s="750"/>
      <c r="BAV50" s="750"/>
      <c r="BAW50" s="750"/>
      <c r="BAX50" s="750"/>
      <c r="BAY50" s="750"/>
      <c r="BAZ50" s="750"/>
      <c r="BBA50" s="750"/>
      <c r="BBB50" s="750"/>
      <c r="BBC50" s="750"/>
      <c r="BBD50" s="750"/>
      <c r="BBE50" s="750"/>
      <c r="BBF50" s="750"/>
      <c r="BBG50" s="750"/>
      <c r="BBH50" s="750"/>
      <c r="BBI50" s="750"/>
      <c r="BBJ50" s="750"/>
      <c r="BBK50" s="750"/>
      <c r="BBL50" s="750"/>
      <c r="BBM50" s="750"/>
      <c r="BBN50" s="750"/>
      <c r="BBO50" s="750"/>
      <c r="BBP50" s="750"/>
      <c r="BBQ50" s="750"/>
      <c r="BBR50" s="750"/>
      <c r="BBS50" s="750"/>
      <c r="BBT50" s="750"/>
      <c r="BBU50" s="750"/>
      <c r="BBV50" s="750"/>
      <c r="BBW50" s="750"/>
      <c r="BBX50" s="750"/>
      <c r="BBY50" s="750"/>
      <c r="BBZ50" s="750"/>
      <c r="BCA50" s="750"/>
      <c r="BCB50" s="750"/>
      <c r="BCC50" s="750"/>
      <c r="BCD50" s="750"/>
      <c r="BCE50" s="750"/>
      <c r="BCF50" s="750"/>
      <c r="BCG50" s="750"/>
      <c r="BCH50" s="750"/>
      <c r="BCI50" s="750"/>
      <c r="BCJ50" s="750"/>
      <c r="BCK50" s="750"/>
      <c r="BCL50" s="750"/>
      <c r="BCM50" s="750"/>
      <c r="BCN50" s="750"/>
      <c r="BCO50" s="750"/>
      <c r="BCP50" s="750"/>
      <c r="BCQ50" s="750"/>
      <c r="BCR50" s="750"/>
      <c r="BCS50" s="750"/>
      <c r="BCT50" s="750"/>
      <c r="BCU50" s="750"/>
      <c r="BCV50" s="750"/>
      <c r="BCW50" s="750"/>
      <c r="BCX50" s="750"/>
      <c r="BCY50" s="750"/>
      <c r="BCZ50" s="750"/>
      <c r="BDA50" s="750"/>
      <c r="BDB50" s="750"/>
      <c r="BDC50" s="750"/>
      <c r="BDD50" s="750"/>
      <c r="BDE50" s="750"/>
      <c r="BDF50" s="750"/>
      <c r="BDG50" s="750"/>
      <c r="BDH50" s="750"/>
      <c r="BDI50" s="750"/>
      <c r="BDJ50" s="750"/>
      <c r="BDK50" s="750"/>
      <c r="BDL50" s="750"/>
      <c r="BDM50" s="750"/>
      <c r="BDN50" s="750"/>
      <c r="BDO50" s="750"/>
      <c r="BDP50" s="750"/>
      <c r="BDQ50" s="750"/>
      <c r="BDR50" s="750"/>
      <c r="BDS50" s="750"/>
      <c r="BDT50" s="750"/>
      <c r="BDU50" s="750"/>
      <c r="BDV50" s="750"/>
      <c r="BDW50" s="750"/>
      <c r="BDX50" s="750"/>
      <c r="BDY50" s="750"/>
      <c r="BDZ50" s="750"/>
      <c r="BEA50" s="750"/>
      <c r="BEB50" s="750"/>
      <c r="BEC50" s="750"/>
      <c r="BED50" s="750"/>
      <c r="BEE50" s="750"/>
      <c r="BEF50" s="750"/>
      <c r="BEG50" s="750"/>
      <c r="BEH50" s="750"/>
      <c r="BEI50" s="750"/>
      <c r="BEJ50" s="750"/>
      <c r="BEK50" s="750"/>
      <c r="BEL50" s="750"/>
      <c r="BEM50" s="750"/>
      <c r="BEN50" s="750"/>
      <c r="BEO50" s="750"/>
      <c r="BEP50" s="750"/>
      <c r="BEQ50" s="750"/>
      <c r="BER50" s="750"/>
      <c r="BES50" s="750"/>
      <c r="BET50" s="750"/>
      <c r="BEU50" s="750"/>
      <c r="BEV50" s="750"/>
      <c r="BEW50" s="750"/>
      <c r="BEX50" s="750"/>
      <c r="BEY50" s="750"/>
      <c r="BEZ50" s="750"/>
      <c r="BFA50" s="750"/>
      <c r="BFB50" s="750"/>
      <c r="BFC50" s="750"/>
      <c r="BFD50" s="750"/>
      <c r="BFE50" s="750"/>
      <c r="BFF50" s="750"/>
      <c r="BFG50" s="750"/>
      <c r="BFH50" s="750"/>
      <c r="BFI50" s="750"/>
      <c r="BFJ50" s="750"/>
      <c r="BFK50" s="750"/>
      <c r="BFL50" s="750"/>
      <c r="BFM50" s="750"/>
      <c r="BFN50" s="750"/>
      <c r="BFO50" s="750"/>
      <c r="BFP50" s="750"/>
      <c r="BFQ50" s="750"/>
      <c r="BFR50" s="750"/>
      <c r="BFS50" s="750"/>
      <c r="BFT50" s="750"/>
      <c r="BFU50" s="750"/>
      <c r="BFV50" s="750"/>
      <c r="BFW50" s="750"/>
      <c r="BFX50" s="750"/>
      <c r="BFY50" s="750"/>
      <c r="BFZ50" s="750"/>
      <c r="BGA50" s="750"/>
      <c r="BGB50" s="750"/>
      <c r="BGC50" s="750"/>
      <c r="BGD50" s="750"/>
      <c r="BGE50" s="750"/>
      <c r="BGF50" s="750"/>
      <c r="BGG50" s="750"/>
      <c r="BGH50" s="750"/>
      <c r="BGI50" s="750"/>
      <c r="BGJ50" s="750"/>
      <c r="BGK50" s="750"/>
      <c r="BGL50" s="750"/>
      <c r="BGM50" s="750"/>
      <c r="BGN50" s="750"/>
      <c r="BGO50" s="750"/>
      <c r="BGP50" s="750"/>
      <c r="BGQ50" s="750"/>
      <c r="BGR50" s="750"/>
      <c r="BGS50" s="750"/>
      <c r="BGT50" s="750"/>
      <c r="BGU50" s="750"/>
      <c r="BGV50" s="750"/>
      <c r="BGW50" s="750"/>
      <c r="BGX50" s="750"/>
      <c r="BGY50" s="750"/>
      <c r="BGZ50" s="750"/>
      <c r="BHA50" s="750"/>
      <c r="BHB50" s="750"/>
      <c r="BHC50" s="750"/>
      <c r="BHD50" s="750"/>
      <c r="BHE50" s="750"/>
      <c r="BHF50" s="750"/>
      <c r="BHG50" s="750"/>
      <c r="BHH50" s="750"/>
      <c r="BHI50" s="750"/>
      <c r="BHJ50" s="750"/>
      <c r="BHK50" s="750"/>
      <c r="BHL50" s="750"/>
      <c r="BHM50" s="750"/>
      <c r="BHN50" s="750"/>
      <c r="BHO50" s="750"/>
      <c r="BHP50" s="750"/>
      <c r="BHQ50" s="750"/>
      <c r="BHR50" s="750"/>
      <c r="BHS50" s="750"/>
      <c r="BHT50" s="750"/>
      <c r="BHU50" s="750"/>
      <c r="BHV50" s="750"/>
      <c r="BHW50" s="750"/>
      <c r="BHX50" s="750"/>
      <c r="BHY50" s="750"/>
      <c r="BHZ50" s="750"/>
      <c r="BIA50" s="750"/>
      <c r="BIB50" s="750"/>
      <c r="BIC50" s="750"/>
      <c r="BID50" s="750"/>
      <c r="BIE50" s="750"/>
      <c r="BIF50" s="750"/>
      <c r="BIG50" s="750"/>
      <c r="BIH50" s="750"/>
      <c r="BII50" s="750"/>
      <c r="BIJ50" s="750"/>
      <c r="BIK50" s="750"/>
      <c r="BIL50" s="750"/>
      <c r="BIM50" s="750"/>
      <c r="BIN50" s="750"/>
      <c r="BIO50" s="750"/>
      <c r="BIP50" s="750"/>
      <c r="BIQ50" s="750"/>
      <c r="BIR50" s="750"/>
      <c r="BIS50" s="750"/>
      <c r="BIT50" s="750"/>
      <c r="BIU50" s="750"/>
      <c r="BIV50" s="750"/>
      <c r="BIW50" s="750"/>
      <c r="BIX50" s="750"/>
      <c r="BIY50" s="750"/>
      <c r="BIZ50" s="750"/>
      <c r="BJA50" s="750"/>
      <c r="BJB50" s="750"/>
      <c r="BJC50" s="750"/>
      <c r="BJD50" s="750"/>
      <c r="BJE50" s="750"/>
      <c r="BJF50" s="750"/>
      <c r="BJG50" s="750"/>
      <c r="BJH50" s="750"/>
      <c r="BJI50" s="750"/>
      <c r="BJJ50" s="750"/>
      <c r="BJK50" s="750"/>
      <c r="BJL50" s="750"/>
      <c r="BJM50" s="750"/>
      <c r="BJN50" s="750"/>
      <c r="BJO50" s="750"/>
      <c r="BJP50" s="750"/>
      <c r="BJQ50" s="750"/>
      <c r="BJR50" s="750"/>
      <c r="BJS50" s="750"/>
      <c r="BJT50" s="750"/>
      <c r="BJU50" s="750"/>
      <c r="BJV50" s="750"/>
      <c r="BJW50" s="750"/>
      <c r="BJX50" s="750"/>
      <c r="BJY50" s="750"/>
      <c r="BJZ50" s="750"/>
      <c r="BKA50" s="750"/>
      <c r="BKB50" s="750"/>
      <c r="BKC50" s="750"/>
      <c r="BKD50" s="750"/>
      <c r="BKE50" s="750"/>
      <c r="BKF50" s="750"/>
      <c r="BKG50" s="750"/>
      <c r="BKH50" s="750"/>
      <c r="BKI50" s="750"/>
      <c r="BKJ50" s="750"/>
      <c r="BKK50" s="750"/>
      <c r="BKL50" s="750"/>
      <c r="BKM50" s="750"/>
      <c r="BKN50" s="750"/>
      <c r="BKO50" s="750"/>
      <c r="BKP50" s="750"/>
      <c r="BKQ50" s="750"/>
      <c r="BKR50" s="750"/>
      <c r="BKS50" s="750"/>
      <c r="BKT50" s="750"/>
      <c r="BKU50" s="750"/>
      <c r="BKV50" s="750"/>
      <c r="BKW50" s="750"/>
      <c r="BKX50" s="750"/>
      <c r="BKY50" s="750"/>
      <c r="BKZ50" s="750"/>
      <c r="BLA50" s="750"/>
      <c r="BLB50" s="750"/>
      <c r="BLC50" s="750"/>
      <c r="BLD50" s="750"/>
      <c r="BLE50" s="750"/>
      <c r="BLF50" s="750"/>
      <c r="BLG50" s="750"/>
      <c r="BLH50" s="750"/>
      <c r="BLI50" s="750"/>
      <c r="BLJ50" s="750"/>
      <c r="BLK50" s="750"/>
      <c r="BLL50" s="750"/>
      <c r="BLM50" s="750"/>
      <c r="BLN50" s="750"/>
      <c r="BLO50" s="750"/>
      <c r="BLP50" s="750"/>
      <c r="BLQ50" s="750"/>
      <c r="BLR50" s="750"/>
      <c r="BLS50" s="750"/>
      <c r="BLT50" s="750"/>
      <c r="BLU50" s="750"/>
      <c r="BLV50" s="750"/>
      <c r="BLW50" s="750"/>
      <c r="BLX50" s="750"/>
      <c r="BLY50" s="750"/>
      <c r="BLZ50" s="750"/>
      <c r="BMA50" s="750"/>
      <c r="BMB50" s="750"/>
      <c r="BMC50" s="750"/>
      <c r="BMD50" s="750"/>
      <c r="BME50" s="750"/>
      <c r="BMF50" s="750"/>
      <c r="BMG50" s="750"/>
      <c r="BMH50" s="750"/>
      <c r="BMI50" s="750"/>
      <c r="BMJ50" s="750"/>
      <c r="BMK50" s="750"/>
      <c r="BML50" s="750"/>
      <c r="BMM50" s="750"/>
      <c r="BMN50" s="750"/>
      <c r="BMO50" s="750"/>
      <c r="BMP50" s="750"/>
      <c r="BMQ50" s="750"/>
      <c r="BMR50" s="750"/>
      <c r="BMS50" s="750"/>
      <c r="BMT50" s="750"/>
      <c r="BMU50" s="750"/>
      <c r="BMV50" s="750"/>
      <c r="BMW50" s="750"/>
      <c r="BMX50" s="750"/>
      <c r="BMY50" s="750"/>
      <c r="BMZ50" s="750"/>
      <c r="BNA50" s="750"/>
      <c r="BNB50" s="750"/>
      <c r="BNC50" s="750"/>
      <c r="BND50" s="750"/>
      <c r="BNE50" s="750"/>
      <c r="BNF50" s="750"/>
      <c r="BNG50" s="750"/>
      <c r="BNH50" s="750"/>
      <c r="BNI50" s="750"/>
      <c r="BNJ50" s="750"/>
      <c r="BNK50" s="750"/>
      <c r="BNL50" s="750"/>
      <c r="BNM50" s="750"/>
      <c r="BNN50" s="750"/>
      <c r="BNO50" s="750"/>
      <c r="BNP50" s="750"/>
      <c r="BNQ50" s="750"/>
      <c r="BNR50" s="750"/>
      <c r="BNS50" s="750"/>
      <c r="BNT50" s="750"/>
      <c r="BNU50" s="750"/>
      <c r="BNV50" s="750"/>
      <c r="BNW50" s="750"/>
      <c r="BNX50" s="750"/>
      <c r="BNY50" s="750"/>
      <c r="BNZ50" s="750"/>
      <c r="BOA50" s="750"/>
      <c r="BOB50" s="750"/>
      <c r="BOC50" s="750"/>
      <c r="BOD50" s="750"/>
      <c r="BOE50" s="750"/>
      <c r="BOF50" s="750"/>
      <c r="BOG50" s="750"/>
      <c r="BOH50" s="750"/>
      <c r="BOI50" s="750"/>
      <c r="BOJ50" s="750"/>
      <c r="BOK50" s="750"/>
      <c r="BOL50" s="750"/>
      <c r="BOM50" s="750"/>
      <c r="BON50" s="750"/>
      <c r="BOO50" s="750"/>
      <c r="BOP50" s="750"/>
      <c r="BOQ50" s="750"/>
      <c r="BOR50" s="750"/>
      <c r="BOS50" s="750"/>
      <c r="BOT50" s="750"/>
      <c r="BOU50" s="750"/>
      <c r="BOV50" s="750"/>
      <c r="BOW50" s="750"/>
      <c r="BOX50" s="750"/>
      <c r="BOY50" s="750"/>
      <c r="BOZ50" s="750"/>
      <c r="BPA50" s="750"/>
      <c r="BPB50" s="750"/>
      <c r="BPC50" s="750"/>
      <c r="BPD50" s="750"/>
      <c r="BPE50" s="750"/>
      <c r="BPF50" s="750"/>
      <c r="BPG50" s="750"/>
      <c r="BPH50" s="750"/>
      <c r="BPI50" s="750"/>
      <c r="BPJ50" s="750"/>
      <c r="BPK50" s="750"/>
      <c r="BPL50" s="750"/>
      <c r="BPM50" s="750"/>
      <c r="BPN50" s="750"/>
      <c r="BPO50" s="750"/>
      <c r="BPP50" s="750"/>
      <c r="BPQ50" s="750"/>
      <c r="BPR50" s="750"/>
      <c r="BPS50" s="750"/>
      <c r="BPT50" s="750"/>
      <c r="BPU50" s="750"/>
      <c r="BPV50" s="750"/>
      <c r="BPW50" s="750"/>
      <c r="BPX50" s="750"/>
      <c r="BPY50" s="750"/>
      <c r="BPZ50" s="750"/>
      <c r="BQA50" s="750"/>
      <c r="BQB50" s="750"/>
      <c r="BQC50" s="750"/>
      <c r="BQD50" s="750"/>
      <c r="BQE50" s="750"/>
      <c r="BQF50" s="750"/>
      <c r="BQG50" s="750"/>
      <c r="BQH50" s="750"/>
      <c r="BQI50" s="750"/>
      <c r="BQJ50" s="750"/>
      <c r="BQK50" s="750"/>
      <c r="BQL50" s="750"/>
      <c r="BQM50" s="750"/>
      <c r="BQN50" s="750"/>
      <c r="BQO50" s="750"/>
      <c r="BQP50" s="750"/>
      <c r="BQQ50" s="750"/>
      <c r="BQR50" s="750"/>
      <c r="BQS50" s="750"/>
      <c r="BQT50" s="750"/>
      <c r="BQU50" s="750"/>
      <c r="BQV50" s="750"/>
      <c r="BQW50" s="750"/>
      <c r="BQX50" s="750"/>
      <c r="BQY50" s="750"/>
      <c r="BQZ50" s="750"/>
      <c r="BRA50" s="750"/>
      <c r="BRB50" s="750"/>
      <c r="BRC50" s="750"/>
      <c r="BRD50" s="750"/>
      <c r="BRE50" s="750"/>
      <c r="BRF50" s="750"/>
      <c r="BRG50" s="750"/>
      <c r="BRH50" s="750"/>
      <c r="BRI50" s="750"/>
      <c r="BRJ50" s="750"/>
      <c r="BRK50" s="750"/>
      <c r="BRL50" s="750"/>
      <c r="BRM50" s="750"/>
      <c r="BRN50" s="750"/>
      <c r="BRO50" s="750"/>
      <c r="BRP50" s="750"/>
      <c r="BRQ50" s="750"/>
      <c r="BRR50" s="750"/>
      <c r="BRS50" s="750"/>
      <c r="BRT50" s="750"/>
      <c r="BRU50" s="750"/>
      <c r="BRV50" s="750"/>
      <c r="BRW50" s="750"/>
      <c r="BRX50" s="750"/>
      <c r="BRY50" s="750"/>
      <c r="BRZ50" s="750"/>
      <c r="BSA50" s="750"/>
      <c r="BSB50" s="750"/>
      <c r="BSC50" s="750"/>
      <c r="BSD50" s="750"/>
      <c r="BSE50" s="750"/>
      <c r="BSF50" s="750"/>
      <c r="BSG50" s="750"/>
      <c r="BSH50" s="750"/>
      <c r="BSI50" s="750"/>
      <c r="BSJ50" s="750"/>
      <c r="BSK50" s="750"/>
      <c r="BSL50" s="750"/>
      <c r="BSM50" s="750"/>
      <c r="BSN50" s="750"/>
      <c r="BSO50" s="750"/>
      <c r="BSP50" s="750"/>
      <c r="BSQ50" s="750"/>
      <c r="BSR50" s="750"/>
      <c r="BSS50" s="750"/>
      <c r="BST50" s="750"/>
      <c r="BSU50" s="750"/>
      <c r="BSV50" s="750"/>
      <c r="BSW50" s="750"/>
      <c r="BSX50" s="750"/>
      <c r="BSY50" s="750"/>
      <c r="BSZ50" s="750"/>
      <c r="BTA50" s="750"/>
      <c r="BTB50" s="750"/>
      <c r="BTC50" s="750"/>
      <c r="BTD50" s="750"/>
      <c r="BTE50" s="750"/>
      <c r="BTF50" s="750"/>
      <c r="BTG50" s="750"/>
      <c r="BTH50" s="750"/>
      <c r="BTI50" s="750"/>
      <c r="BTJ50" s="750"/>
      <c r="BTK50" s="750"/>
      <c r="BTL50" s="750"/>
      <c r="BTM50" s="750"/>
      <c r="BTN50" s="750"/>
      <c r="BTO50" s="750"/>
      <c r="BTP50" s="750"/>
      <c r="BTQ50" s="750"/>
      <c r="BTR50" s="750"/>
      <c r="BTS50" s="750"/>
      <c r="BTT50" s="750"/>
      <c r="BTU50" s="750"/>
      <c r="BTV50" s="750"/>
      <c r="BTW50" s="750"/>
      <c r="BTX50" s="750"/>
      <c r="BTY50" s="750"/>
      <c r="BTZ50" s="750"/>
      <c r="BUA50" s="750"/>
      <c r="BUB50" s="750"/>
      <c r="BUC50" s="750"/>
      <c r="BUD50" s="750"/>
      <c r="BUE50" s="750"/>
      <c r="BUF50" s="750"/>
      <c r="BUG50" s="750"/>
      <c r="BUH50" s="750"/>
      <c r="BUI50" s="750"/>
      <c r="BUJ50" s="750"/>
      <c r="BUK50" s="750"/>
      <c r="BUL50" s="750"/>
      <c r="BUM50" s="750"/>
      <c r="BUN50" s="750"/>
      <c r="BUO50" s="750"/>
      <c r="BUP50" s="750"/>
      <c r="BUQ50" s="750"/>
      <c r="BUR50" s="750"/>
      <c r="BUS50" s="750"/>
      <c r="BUT50" s="750"/>
      <c r="BUU50" s="750"/>
      <c r="BUV50" s="750"/>
      <c r="BUW50" s="750"/>
      <c r="BUX50" s="750"/>
      <c r="BUY50" s="750"/>
      <c r="BUZ50" s="750"/>
      <c r="BVA50" s="750"/>
      <c r="BVB50" s="750"/>
      <c r="BVC50" s="750"/>
      <c r="BVD50" s="750"/>
      <c r="BVE50" s="750"/>
      <c r="BVF50" s="750"/>
      <c r="BVG50" s="750"/>
      <c r="BVH50" s="750"/>
      <c r="BVI50" s="750"/>
      <c r="BVJ50" s="750"/>
      <c r="BVK50" s="750"/>
      <c r="BVL50" s="750"/>
      <c r="BVM50" s="750"/>
      <c r="BVN50" s="750"/>
      <c r="BVO50" s="750"/>
      <c r="BVP50" s="750"/>
      <c r="BVQ50" s="750"/>
      <c r="BVR50" s="750"/>
      <c r="BVS50" s="750"/>
      <c r="BVT50" s="750"/>
      <c r="BVU50" s="750"/>
      <c r="BVV50" s="750"/>
      <c r="BVW50" s="750"/>
      <c r="BVX50" s="750"/>
      <c r="BVY50" s="750"/>
      <c r="BVZ50" s="750"/>
      <c r="BWA50" s="750"/>
      <c r="BWB50" s="750"/>
      <c r="BWC50" s="750"/>
      <c r="BWD50" s="750"/>
      <c r="BWE50" s="750"/>
      <c r="BWF50" s="750"/>
      <c r="BWG50" s="750"/>
      <c r="BWH50" s="750"/>
      <c r="BWI50" s="750"/>
      <c r="BWJ50" s="750"/>
      <c r="BWK50" s="750"/>
      <c r="BWL50" s="750"/>
      <c r="BWM50" s="750"/>
      <c r="BWN50" s="750"/>
      <c r="BWO50" s="750"/>
      <c r="BWP50" s="750"/>
      <c r="BWQ50" s="750"/>
      <c r="BWR50" s="750"/>
      <c r="BWS50" s="750"/>
      <c r="BWT50" s="750"/>
      <c r="BWU50" s="750"/>
      <c r="BWV50" s="750"/>
      <c r="BWW50" s="750"/>
      <c r="BWX50" s="750"/>
      <c r="BWY50" s="750"/>
      <c r="BWZ50" s="750"/>
      <c r="BXA50" s="750"/>
      <c r="BXB50" s="750"/>
      <c r="BXC50" s="750"/>
      <c r="BXD50" s="750"/>
      <c r="BXE50" s="750"/>
      <c r="BXF50" s="750"/>
      <c r="BXG50" s="750"/>
      <c r="BXH50" s="750"/>
      <c r="BXI50" s="750"/>
      <c r="BXJ50" s="750"/>
      <c r="BXK50" s="750"/>
      <c r="BXL50" s="750"/>
      <c r="BXM50" s="750"/>
      <c r="BXN50" s="750"/>
      <c r="BXO50" s="750"/>
      <c r="BXP50" s="750"/>
      <c r="BXQ50" s="750"/>
      <c r="BXR50" s="750"/>
      <c r="BXS50" s="750"/>
      <c r="BXT50" s="750"/>
      <c r="BXU50" s="750"/>
      <c r="BXV50" s="750"/>
      <c r="BXW50" s="750"/>
      <c r="BXX50" s="750"/>
      <c r="BXY50" s="750"/>
      <c r="BXZ50" s="750"/>
      <c r="BYA50" s="750"/>
      <c r="BYB50" s="750"/>
      <c r="BYC50" s="750"/>
      <c r="BYD50" s="750"/>
      <c r="BYE50" s="750"/>
      <c r="BYF50" s="750"/>
      <c r="BYG50" s="750"/>
      <c r="BYH50" s="750"/>
      <c r="BYI50" s="750"/>
      <c r="BYJ50" s="750"/>
      <c r="BYK50" s="750"/>
      <c r="BYL50" s="750"/>
      <c r="BYM50" s="750"/>
      <c r="BYN50" s="750"/>
      <c r="BYO50" s="750"/>
      <c r="BYP50" s="750"/>
      <c r="BYQ50" s="750"/>
      <c r="BYR50" s="750"/>
      <c r="BYS50" s="750"/>
      <c r="BYT50" s="750"/>
      <c r="BYU50" s="750"/>
      <c r="BYV50" s="750"/>
      <c r="BYW50" s="750"/>
      <c r="BYX50" s="750"/>
      <c r="BYY50" s="750"/>
      <c r="BYZ50" s="750"/>
      <c r="BZA50" s="750"/>
      <c r="BZB50" s="750"/>
      <c r="BZC50" s="750"/>
      <c r="BZD50" s="750"/>
      <c r="BZE50" s="750"/>
      <c r="BZF50" s="750"/>
      <c r="BZG50" s="750"/>
      <c r="BZH50" s="750"/>
      <c r="BZI50" s="750"/>
      <c r="BZJ50" s="750"/>
      <c r="BZK50" s="750"/>
      <c r="BZL50" s="750"/>
      <c r="BZM50" s="750"/>
      <c r="BZN50" s="750"/>
      <c r="BZO50" s="750"/>
      <c r="BZP50" s="750"/>
      <c r="BZQ50" s="750"/>
      <c r="BZR50" s="750"/>
      <c r="BZS50" s="750"/>
      <c r="BZT50" s="750"/>
      <c r="BZU50" s="750"/>
      <c r="BZV50" s="750"/>
      <c r="BZW50" s="750"/>
      <c r="BZX50" s="750"/>
      <c r="BZY50" s="750"/>
      <c r="BZZ50" s="750"/>
      <c r="CAA50" s="750"/>
      <c r="CAB50" s="750"/>
      <c r="CAC50" s="750"/>
      <c r="CAD50" s="750"/>
      <c r="CAE50" s="750"/>
      <c r="CAF50" s="750"/>
      <c r="CAG50" s="750"/>
      <c r="CAH50" s="750"/>
      <c r="CAI50" s="750"/>
      <c r="CAJ50" s="750"/>
      <c r="CAK50" s="750"/>
      <c r="CAL50" s="750"/>
      <c r="CAM50" s="750"/>
      <c r="CAN50" s="750"/>
      <c r="CAO50" s="750"/>
      <c r="CAP50" s="750"/>
      <c r="CAQ50" s="750"/>
      <c r="CAR50" s="750"/>
      <c r="CAS50" s="750"/>
      <c r="CAT50" s="750"/>
      <c r="CAU50" s="750"/>
      <c r="CAV50" s="750"/>
      <c r="CAW50" s="750"/>
      <c r="CAX50" s="750"/>
      <c r="CAY50" s="750"/>
      <c r="CAZ50" s="750"/>
      <c r="CBA50" s="750"/>
      <c r="CBB50" s="750"/>
      <c r="CBC50" s="750"/>
      <c r="CBD50" s="750"/>
      <c r="CBE50" s="750"/>
      <c r="CBF50" s="750"/>
      <c r="CBG50" s="750"/>
      <c r="CBH50" s="750"/>
      <c r="CBI50" s="750"/>
      <c r="CBJ50" s="750"/>
      <c r="CBK50" s="750"/>
      <c r="CBL50" s="750"/>
      <c r="CBM50" s="750"/>
      <c r="CBN50" s="750"/>
      <c r="CBO50" s="750"/>
      <c r="CBP50" s="750"/>
      <c r="CBQ50" s="750"/>
      <c r="CBR50" s="750"/>
      <c r="CBS50" s="750"/>
      <c r="CBT50" s="750"/>
      <c r="CBU50" s="750"/>
      <c r="CBV50" s="750"/>
      <c r="CBW50" s="750"/>
      <c r="CBX50" s="750"/>
      <c r="CBY50" s="750"/>
      <c r="CBZ50" s="750"/>
      <c r="CCA50" s="750"/>
      <c r="CCB50" s="750"/>
      <c r="CCC50" s="750"/>
      <c r="CCD50" s="750"/>
      <c r="CCE50" s="750"/>
      <c r="CCF50" s="750"/>
      <c r="CCG50" s="750"/>
      <c r="CCH50" s="750"/>
      <c r="CCI50" s="750"/>
      <c r="CCJ50" s="750"/>
      <c r="CCK50" s="750"/>
      <c r="CCL50" s="750"/>
      <c r="CCM50" s="750"/>
      <c r="CCN50" s="750"/>
      <c r="CCO50" s="750"/>
      <c r="CCP50" s="750"/>
      <c r="CCQ50" s="750"/>
      <c r="CCR50" s="750"/>
      <c r="CCS50" s="750"/>
      <c r="CCT50" s="750"/>
      <c r="CCU50" s="750"/>
      <c r="CCV50" s="750"/>
      <c r="CCW50" s="750"/>
      <c r="CCX50" s="750"/>
      <c r="CCY50" s="750"/>
      <c r="CCZ50" s="750"/>
      <c r="CDA50" s="750"/>
      <c r="CDB50" s="750"/>
      <c r="CDC50" s="750"/>
      <c r="CDD50" s="750"/>
      <c r="CDE50" s="750"/>
      <c r="CDF50" s="750"/>
      <c r="CDG50" s="750"/>
      <c r="CDH50" s="750"/>
      <c r="CDI50" s="750"/>
      <c r="CDJ50" s="750"/>
      <c r="CDK50" s="750"/>
      <c r="CDL50" s="750"/>
      <c r="CDM50" s="750"/>
      <c r="CDN50" s="750"/>
      <c r="CDO50" s="750"/>
      <c r="CDP50" s="750"/>
      <c r="CDQ50" s="750"/>
      <c r="CDR50" s="750"/>
      <c r="CDS50" s="750"/>
      <c r="CDT50" s="750"/>
      <c r="CDU50" s="750"/>
      <c r="CDV50" s="750"/>
      <c r="CDW50" s="750"/>
      <c r="CDX50" s="750"/>
      <c r="CDY50" s="750"/>
      <c r="CDZ50" s="750"/>
      <c r="CEA50" s="750"/>
      <c r="CEB50" s="750"/>
      <c r="CEC50" s="750"/>
      <c r="CED50" s="750"/>
      <c r="CEE50" s="750"/>
      <c r="CEF50" s="750"/>
      <c r="CEG50" s="750"/>
      <c r="CEH50" s="750"/>
      <c r="CEI50" s="750"/>
      <c r="CEJ50" s="750"/>
      <c r="CEK50" s="750"/>
      <c r="CEL50" s="750"/>
      <c r="CEM50" s="750"/>
      <c r="CEN50" s="750"/>
      <c r="CEO50" s="750"/>
      <c r="CEP50" s="750"/>
      <c r="CEQ50" s="750"/>
      <c r="CER50" s="750"/>
      <c r="CES50" s="750"/>
      <c r="CET50" s="750"/>
      <c r="CEU50" s="750"/>
      <c r="CEV50" s="750"/>
      <c r="CEW50" s="750"/>
      <c r="CEX50" s="750"/>
      <c r="CEY50" s="750"/>
      <c r="CEZ50" s="750"/>
      <c r="CFA50" s="750"/>
      <c r="CFB50" s="750"/>
      <c r="CFC50" s="750"/>
      <c r="CFD50" s="750"/>
      <c r="CFE50" s="750"/>
      <c r="CFF50" s="750"/>
      <c r="CFG50" s="750"/>
      <c r="CFH50" s="750"/>
      <c r="CFI50" s="750"/>
      <c r="CFJ50" s="750"/>
      <c r="CFK50" s="750"/>
      <c r="CFL50" s="750"/>
      <c r="CFM50" s="750"/>
      <c r="CFN50" s="750"/>
      <c r="CFO50" s="750"/>
      <c r="CFP50" s="750"/>
      <c r="CFQ50" s="750"/>
      <c r="CFR50" s="750"/>
      <c r="CFS50" s="750"/>
      <c r="CFT50" s="750"/>
      <c r="CFU50" s="750"/>
      <c r="CFV50" s="750"/>
      <c r="CFW50" s="750"/>
      <c r="CFX50" s="750"/>
      <c r="CFY50" s="750"/>
      <c r="CFZ50" s="750"/>
      <c r="CGA50" s="750"/>
      <c r="CGB50" s="750"/>
      <c r="CGC50" s="750"/>
      <c r="CGD50" s="750"/>
      <c r="CGE50" s="750"/>
      <c r="CGF50" s="750"/>
      <c r="CGG50" s="750"/>
      <c r="CGH50" s="750"/>
      <c r="CGI50" s="750"/>
      <c r="CGJ50" s="750"/>
      <c r="CGK50" s="750"/>
      <c r="CGL50" s="750"/>
      <c r="CGM50" s="750"/>
      <c r="CGN50" s="750"/>
      <c r="CGO50" s="750"/>
      <c r="CGP50" s="750"/>
      <c r="CGQ50" s="750"/>
      <c r="CGR50" s="750"/>
      <c r="CGS50" s="750"/>
      <c r="CGT50" s="750"/>
      <c r="CGU50" s="750"/>
      <c r="CGV50" s="750"/>
      <c r="CGW50" s="750"/>
      <c r="CGX50" s="750"/>
      <c r="CGY50" s="750"/>
      <c r="CGZ50" s="750"/>
      <c r="CHA50" s="750"/>
      <c r="CHB50" s="750"/>
      <c r="CHC50" s="750"/>
      <c r="CHD50" s="750"/>
      <c r="CHE50" s="750"/>
      <c r="CHF50" s="750"/>
      <c r="CHG50" s="750"/>
      <c r="CHH50" s="750"/>
      <c r="CHI50" s="750"/>
      <c r="CHJ50" s="750"/>
      <c r="CHK50" s="750"/>
      <c r="CHL50" s="750"/>
      <c r="CHM50" s="750"/>
      <c r="CHN50" s="750"/>
      <c r="CHO50" s="750"/>
      <c r="CHP50" s="750"/>
      <c r="CHQ50" s="750"/>
      <c r="CHR50" s="750"/>
      <c r="CHS50" s="750"/>
      <c r="CHT50" s="750"/>
      <c r="CHU50" s="750"/>
      <c r="CHV50" s="750"/>
      <c r="CHW50" s="750"/>
      <c r="CHX50" s="750"/>
      <c r="CHY50" s="750"/>
      <c r="CHZ50" s="750"/>
      <c r="CIA50" s="750"/>
      <c r="CIB50" s="750"/>
      <c r="CIC50" s="750"/>
      <c r="CID50" s="750"/>
      <c r="CIE50" s="750"/>
      <c r="CIF50" s="750"/>
      <c r="CIG50" s="750"/>
      <c r="CIH50" s="750"/>
      <c r="CII50" s="750"/>
      <c r="CIJ50" s="750"/>
      <c r="CIK50" s="750"/>
      <c r="CIL50" s="750"/>
      <c r="CIM50" s="750"/>
      <c r="CIN50" s="750"/>
      <c r="CIO50" s="750"/>
      <c r="CIP50" s="750"/>
      <c r="CIQ50" s="750"/>
      <c r="CIR50" s="750"/>
      <c r="CIS50" s="750"/>
      <c r="CIT50" s="750"/>
      <c r="CIU50" s="750"/>
      <c r="CIV50" s="750"/>
      <c r="CIW50" s="750"/>
      <c r="CIX50" s="750"/>
      <c r="CIY50" s="750"/>
      <c r="CIZ50" s="750"/>
      <c r="CJA50" s="750"/>
      <c r="CJB50" s="750"/>
      <c r="CJC50" s="750"/>
      <c r="CJD50" s="750"/>
      <c r="CJE50" s="750"/>
      <c r="CJF50" s="750"/>
      <c r="CJG50" s="750"/>
      <c r="CJH50" s="750"/>
      <c r="CJI50" s="750"/>
      <c r="CJJ50" s="750"/>
      <c r="CJK50" s="750"/>
      <c r="CJL50" s="750"/>
      <c r="CJM50" s="750"/>
      <c r="CJN50" s="750"/>
      <c r="CJO50" s="750"/>
      <c r="CJP50" s="750"/>
      <c r="CJQ50" s="750"/>
      <c r="CJR50" s="750"/>
      <c r="CJS50" s="750"/>
      <c r="CJT50" s="750"/>
      <c r="CJU50" s="750"/>
      <c r="CJV50" s="750"/>
      <c r="CJW50" s="750"/>
      <c r="CJX50" s="750"/>
      <c r="CJY50" s="750"/>
      <c r="CJZ50" s="750"/>
      <c r="CKA50" s="750"/>
      <c r="CKB50" s="750"/>
      <c r="CKC50" s="750"/>
      <c r="CKD50" s="750"/>
      <c r="CKE50" s="750"/>
      <c r="CKF50" s="750"/>
      <c r="CKG50" s="750"/>
      <c r="CKH50" s="750"/>
      <c r="CKI50" s="750"/>
      <c r="CKJ50" s="750"/>
      <c r="CKK50" s="750"/>
      <c r="CKL50" s="750"/>
      <c r="CKM50" s="750"/>
      <c r="CKN50" s="750"/>
      <c r="CKO50" s="750"/>
      <c r="CKP50" s="750"/>
      <c r="CKQ50" s="750"/>
      <c r="CKR50" s="750"/>
      <c r="CKS50" s="750"/>
      <c r="CKT50" s="750"/>
      <c r="CKU50" s="750"/>
      <c r="CKV50" s="750"/>
      <c r="CKW50" s="750"/>
      <c r="CKX50" s="750"/>
      <c r="CKY50" s="750"/>
      <c r="CKZ50" s="750"/>
      <c r="CLA50" s="750"/>
      <c r="CLB50" s="750"/>
      <c r="CLC50" s="750"/>
      <c r="CLD50" s="750"/>
      <c r="CLE50" s="750"/>
      <c r="CLF50" s="750"/>
      <c r="CLG50" s="750"/>
      <c r="CLH50" s="750"/>
      <c r="CLI50" s="750"/>
      <c r="CLJ50" s="750"/>
      <c r="CLK50" s="750"/>
      <c r="CLL50" s="750"/>
      <c r="CLM50" s="750"/>
      <c r="CLN50" s="750"/>
      <c r="CLO50" s="750"/>
      <c r="CLP50" s="750"/>
      <c r="CLQ50" s="750"/>
      <c r="CLR50" s="750"/>
      <c r="CLS50" s="750"/>
      <c r="CLT50" s="750"/>
      <c r="CLU50" s="750"/>
      <c r="CLV50" s="750"/>
      <c r="CLW50" s="750"/>
      <c r="CLX50" s="750"/>
      <c r="CLY50" s="750"/>
      <c r="CLZ50" s="750"/>
      <c r="CMA50" s="750"/>
      <c r="CMB50" s="750"/>
      <c r="CMC50" s="750"/>
      <c r="CMD50" s="750"/>
      <c r="CME50" s="750"/>
      <c r="CMF50" s="750"/>
      <c r="CMG50" s="750"/>
      <c r="CMH50" s="750"/>
      <c r="CMI50" s="750"/>
      <c r="CMJ50" s="750"/>
      <c r="CMK50" s="750"/>
      <c r="CML50" s="750"/>
      <c r="CMM50" s="750"/>
      <c r="CMN50" s="750"/>
      <c r="CMO50" s="750"/>
      <c r="CMP50" s="750"/>
      <c r="CMQ50" s="750"/>
      <c r="CMR50" s="750"/>
      <c r="CMS50" s="750"/>
      <c r="CMT50" s="750"/>
      <c r="CMU50" s="750"/>
      <c r="CMV50" s="750"/>
      <c r="CMW50" s="750"/>
      <c r="CMX50" s="750"/>
      <c r="CMY50" s="750"/>
      <c r="CMZ50" s="750"/>
      <c r="CNA50" s="750"/>
      <c r="CNB50" s="750"/>
      <c r="CNC50" s="750"/>
      <c r="CND50" s="750"/>
      <c r="CNE50" s="750"/>
      <c r="CNF50" s="750"/>
      <c r="CNG50" s="750"/>
      <c r="CNH50" s="750"/>
      <c r="CNI50" s="750"/>
      <c r="CNJ50" s="750"/>
      <c r="CNK50" s="750"/>
      <c r="CNL50" s="750"/>
      <c r="CNM50" s="750"/>
      <c r="CNN50" s="750"/>
      <c r="CNO50" s="750"/>
      <c r="CNP50" s="750"/>
      <c r="CNQ50" s="750"/>
      <c r="CNR50" s="750"/>
      <c r="CNS50" s="750"/>
      <c r="CNT50" s="750"/>
      <c r="CNU50" s="750"/>
      <c r="CNV50" s="750"/>
      <c r="CNW50" s="750"/>
      <c r="CNX50" s="750"/>
      <c r="CNY50" s="750"/>
      <c r="CNZ50" s="750"/>
      <c r="COA50" s="750"/>
      <c r="COB50" s="750"/>
      <c r="COC50" s="750"/>
      <c r="COD50" s="750"/>
      <c r="COE50" s="750"/>
      <c r="COF50" s="750"/>
      <c r="COG50" s="750"/>
      <c r="COH50" s="750"/>
      <c r="COI50" s="750"/>
      <c r="COJ50" s="750"/>
      <c r="COK50" s="750"/>
      <c r="COL50" s="750"/>
      <c r="COM50" s="750"/>
      <c r="CON50" s="750"/>
      <c r="COO50" s="750"/>
      <c r="COP50" s="750"/>
      <c r="COQ50" s="750"/>
      <c r="COR50" s="750"/>
      <c r="COS50" s="750"/>
      <c r="COT50" s="750"/>
      <c r="COU50" s="750"/>
      <c r="COV50" s="750"/>
      <c r="COW50" s="750"/>
      <c r="COX50" s="750"/>
      <c r="COY50" s="750"/>
      <c r="COZ50" s="750"/>
      <c r="CPA50" s="750"/>
      <c r="CPB50" s="750"/>
      <c r="CPC50" s="750"/>
      <c r="CPD50" s="750"/>
      <c r="CPE50" s="750"/>
      <c r="CPF50" s="750"/>
      <c r="CPG50" s="750"/>
      <c r="CPH50" s="750"/>
      <c r="CPI50" s="750"/>
      <c r="CPJ50" s="750"/>
      <c r="CPK50" s="750"/>
      <c r="CPL50" s="750"/>
      <c r="CPM50" s="750"/>
      <c r="CPN50" s="750"/>
      <c r="CPO50" s="750"/>
      <c r="CPP50" s="750"/>
      <c r="CPQ50" s="750"/>
      <c r="CPR50" s="750"/>
      <c r="CPS50" s="750"/>
      <c r="CPT50" s="750"/>
      <c r="CPU50" s="750"/>
      <c r="CPV50" s="750"/>
      <c r="CPW50" s="750"/>
      <c r="CPX50" s="750"/>
      <c r="CPY50" s="750"/>
      <c r="CPZ50" s="750"/>
      <c r="CQA50" s="750"/>
      <c r="CQB50" s="750"/>
      <c r="CQC50" s="750"/>
      <c r="CQD50" s="750"/>
      <c r="CQE50" s="750"/>
      <c r="CQF50" s="750"/>
      <c r="CQG50" s="750"/>
      <c r="CQH50" s="750"/>
      <c r="CQI50" s="750"/>
      <c r="CQJ50" s="750"/>
      <c r="CQK50" s="750"/>
      <c r="CQL50" s="750"/>
      <c r="CQM50" s="750"/>
      <c r="CQN50" s="750"/>
      <c r="CQO50" s="750"/>
      <c r="CQP50" s="750"/>
      <c r="CQQ50" s="750"/>
      <c r="CQR50" s="750"/>
      <c r="CQS50" s="750"/>
      <c r="CQT50" s="750"/>
      <c r="CQU50" s="750"/>
      <c r="CQV50" s="750"/>
      <c r="CQW50" s="750"/>
      <c r="CQX50" s="750"/>
      <c r="CQY50" s="750"/>
      <c r="CQZ50" s="750"/>
      <c r="CRA50" s="750"/>
      <c r="CRB50" s="750"/>
      <c r="CRC50" s="750"/>
      <c r="CRD50" s="750"/>
      <c r="CRE50" s="750"/>
      <c r="CRF50" s="750"/>
      <c r="CRG50" s="750"/>
      <c r="CRH50" s="750"/>
      <c r="CRI50" s="750"/>
      <c r="CRJ50" s="750"/>
      <c r="CRK50" s="750"/>
      <c r="CRL50" s="750"/>
      <c r="CRM50" s="750"/>
      <c r="CRN50" s="750"/>
      <c r="CRO50" s="750"/>
      <c r="CRP50" s="750"/>
      <c r="CRQ50" s="750"/>
      <c r="CRR50" s="750"/>
      <c r="CRS50" s="750"/>
      <c r="CRT50" s="750"/>
      <c r="CRU50" s="750"/>
      <c r="CRV50" s="750"/>
      <c r="CRW50" s="750"/>
      <c r="CRX50" s="750"/>
      <c r="CRY50" s="750"/>
      <c r="CRZ50" s="750"/>
      <c r="CSA50" s="750"/>
      <c r="CSB50" s="750"/>
      <c r="CSC50" s="750"/>
      <c r="CSD50" s="750"/>
      <c r="CSE50" s="750"/>
      <c r="CSF50" s="750"/>
      <c r="CSG50" s="750"/>
      <c r="CSH50" s="750"/>
      <c r="CSI50" s="750"/>
      <c r="CSJ50" s="750"/>
      <c r="CSK50" s="750"/>
      <c r="CSL50" s="750"/>
      <c r="CSM50" s="750"/>
      <c r="CSN50" s="750"/>
      <c r="CSO50" s="750"/>
      <c r="CSP50" s="750"/>
      <c r="CSQ50" s="750"/>
      <c r="CSR50" s="750"/>
      <c r="CSS50" s="750"/>
      <c r="CST50" s="750"/>
      <c r="CSU50" s="750"/>
      <c r="CSV50" s="750"/>
      <c r="CSW50" s="750"/>
      <c r="CSX50" s="750"/>
      <c r="CSY50" s="750"/>
      <c r="CSZ50" s="750"/>
      <c r="CTA50" s="750"/>
      <c r="CTB50" s="750"/>
      <c r="CTC50" s="750"/>
      <c r="CTD50" s="750"/>
      <c r="CTE50" s="750"/>
      <c r="CTF50" s="750"/>
      <c r="CTG50" s="750"/>
      <c r="CTH50" s="750"/>
      <c r="CTI50" s="750"/>
      <c r="CTJ50" s="750"/>
      <c r="CTK50" s="750"/>
      <c r="CTL50" s="750"/>
      <c r="CTM50" s="750"/>
      <c r="CTN50" s="750"/>
      <c r="CTO50" s="750"/>
      <c r="CTP50" s="750"/>
      <c r="CTQ50" s="750"/>
      <c r="CTR50" s="750"/>
      <c r="CTS50" s="750"/>
      <c r="CTT50" s="750"/>
      <c r="CTU50" s="750"/>
      <c r="CTV50" s="750"/>
      <c r="CTW50" s="750"/>
      <c r="CTX50" s="750"/>
      <c r="CTY50" s="750"/>
      <c r="CTZ50" s="750"/>
      <c r="CUA50" s="750"/>
      <c r="CUB50" s="750"/>
      <c r="CUC50" s="750"/>
      <c r="CUD50" s="750"/>
      <c r="CUE50" s="750"/>
      <c r="CUF50" s="750"/>
      <c r="CUG50" s="750"/>
      <c r="CUH50" s="750"/>
      <c r="CUI50" s="750"/>
      <c r="CUJ50" s="750"/>
      <c r="CUK50" s="750"/>
      <c r="CUL50" s="750"/>
      <c r="CUM50" s="750"/>
      <c r="CUN50" s="750"/>
      <c r="CUO50" s="750"/>
      <c r="CUP50" s="750"/>
      <c r="CUQ50" s="750"/>
      <c r="CUR50" s="750"/>
      <c r="CUS50" s="750"/>
      <c r="CUT50" s="750"/>
      <c r="CUU50" s="750"/>
      <c r="CUV50" s="750"/>
      <c r="CUW50" s="750"/>
      <c r="CUX50" s="750"/>
      <c r="CUY50" s="750"/>
      <c r="CUZ50" s="750"/>
      <c r="CVA50" s="750"/>
      <c r="CVB50" s="750"/>
      <c r="CVC50" s="750"/>
      <c r="CVD50" s="750"/>
      <c r="CVE50" s="750"/>
      <c r="CVF50" s="750"/>
      <c r="CVG50" s="750"/>
      <c r="CVH50" s="750"/>
      <c r="CVI50" s="750"/>
      <c r="CVJ50" s="750"/>
      <c r="CVK50" s="750"/>
      <c r="CVL50" s="750"/>
      <c r="CVM50" s="750"/>
      <c r="CVN50" s="750"/>
      <c r="CVO50" s="750"/>
      <c r="CVP50" s="750"/>
      <c r="CVQ50" s="750"/>
      <c r="CVR50" s="750"/>
      <c r="CVS50" s="750"/>
      <c r="CVT50" s="750"/>
      <c r="CVU50" s="750"/>
      <c r="CVV50" s="750"/>
      <c r="CVW50" s="750"/>
      <c r="CVX50" s="750"/>
      <c r="CVY50" s="750"/>
      <c r="CVZ50" s="750"/>
      <c r="CWA50" s="750"/>
      <c r="CWB50" s="750"/>
      <c r="CWC50" s="750"/>
      <c r="CWD50" s="750"/>
      <c r="CWE50" s="750"/>
      <c r="CWF50" s="750"/>
      <c r="CWG50" s="750"/>
      <c r="CWH50" s="750"/>
      <c r="CWI50" s="750"/>
      <c r="CWJ50" s="750"/>
      <c r="CWK50" s="750"/>
      <c r="CWL50" s="750"/>
      <c r="CWM50" s="750"/>
      <c r="CWN50" s="750"/>
      <c r="CWO50" s="750"/>
      <c r="CWP50" s="750"/>
      <c r="CWQ50" s="750"/>
      <c r="CWR50" s="750"/>
      <c r="CWS50" s="750"/>
      <c r="CWT50" s="750"/>
      <c r="CWU50" s="750"/>
      <c r="CWV50" s="750"/>
      <c r="CWW50" s="750"/>
      <c r="CWX50" s="750"/>
      <c r="CWY50" s="750"/>
      <c r="CWZ50" s="750"/>
      <c r="CXA50" s="750"/>
      <c r="CXB50" s="750"/>
      <c r="CXC50" s="750"/>
      <c r="CXD50" s="750"/>
      <c r="CXE50" s="750"/>
      <c r="CXF50" s="750"/>
      <c r="CXG50" s="750"/>
      <c r="CXH50" s="750"/>
      <c r="CXI50" s="750"/>
      <c r="CXJ50" s="750"/>
      <c r="CXK50" s="750"/>
      <c r="CXL50" s="750"/>
      <c r="CXM50" s="750"/>
      <c r="CXN50" s="750"/>
      <c r="CXO50" s="750"/>
      <c r="CXP50" s="750"/>
      <c r="CXQ50" s="750"/>
      <c r="CXR50" s="750"/>
      <c r="CXS50" s="750"/>
      <c r="CXT50" s="750"/>
      <c r="CXU50" s="750"/>
      <c r="CXV50" s="750"/>
      <c r="CXW50" s="750"/>
      <c r="CXX50" s="750"/>
      <c r="CXY50" s="750"/>
      <c r="CXZ50" s="750"/>
      <c r="CYA50" s="750"/>
      <c r="CYB50" s="750"/>
      <c r="CYC50" s="750"/>
      <c r="CYD50" s="750"/>
      <c r="CYE50" s="750"/>
      <c r="CYF50" s="750"/>
      <c r="CYG50" s="750"/>
      <c r="CYH50" s="750"/>
      <c r="CYI50" s="750"/>
      <c r="CYJ50" s="750"/>
      <c r="CYK50" s="750"/>
      <c r="CYL50" s="750"/>
      <c r="CYM50" s="750"/>
      <c r="CYN50" s="750"/>
      <c r="CYO50" s="750"/>
      <c r="CYP50" s="750"/>
      <c r="CYQ50" s="750"/>
      <c r="CYR50" s="750"/>
      <c r="CYS50" s="750"/>
      <c r="CYT50" s="750"/>
      <c r="CYU50" s="750"/>
      <c r="CYV50" s="750"/>
      <c r="CYW50" s="750"/>
      <c r="CYX50" s="750"/>
      <c r="CYY50" s="750"/>
      <c r="CYZ50" s="750"/>
      <c r="CZA50" s="750"/>
      <c r="CZB50" s="750"/>
      <c r="CZC50" s="750"/>
      <c r="CZD50" s="750"/>
      <c r="CZE50" s="750"/>
      <c r="CZF50" s="750"/>
      <c r="CZG50" s="750"/>
      <c r="CZH50" s="750"/>
      <c r="CZI50" s="750"/>
      <c r="CZJ50" s="750"/>
      <c r="CZK50" s="750"/>
      <c r="CZL50" s="750"/>
      <c r="CZM50" s="750"/>
      <c r="CZN50" s="750"/>
      <c r="CZO50" s="750"/>
      <c r="CZP50" s="750"/>
      <c r="CZQ50" s="750"/>
      <c r="CZR50" s="750"/>
      <c r="CZS50" s="750"/>
      <c r="CZT50" s="750"/>
      <c r="CZU50" s="750"/>
      <c r="CZV50" s="750"/>
      <c r="CZW50" s="750"/>
      <c r="CZX50" s="750"/>
      <c r="CZY50" s="750"/>
      <c r="CZZ50" s="750"/>
      <c r="DAA50" s="750"/>
      <c r="DAB50" s="750"/>
      <c r="DAC50" s="750"/>
      <c r="DAD50" s="750"/>
      <c r="DAE50" s="750"/>
      <c r="DAF50" s="750"/>
      <c r="DAG50" s="750"/>
      <c r="DAH50" s="750"/>
      <c r="DAI50" s="750"/>
      <c r="DAJ50" s="750"/>
      <c r="DAK50" s="750"/>
      <c r="DAL50" s="750"/>
      <c r="DAM50" s="750"/>
      <c r="DAN50" s="750"/>
      <c r="DAO50" s="750"/>
      <c r="DAP50" s="750"/>
      <c r="DAQ50" s="750"/>
      <c r="DAR50" s="750"/>
      <c r="DAS50" s="750"/>
      <c r="DAT50" s="750"/>
      <c r="DAU50" s="750"/>
      <c r="DAV50" s="750"/>
      <c r="DAW50" s="750"/>
      <c r="DAX50" s="750"/>
      <c r="DAY50" s="750"/>
      <c r="DAZ50" s="750"/>
      <c r="DBA50" s="750"/>
      <c r="DBB50" s="750"/>
      <c r="DBC50" s="750"/>
      <c r="DBD50" s="750"/>
      <c r="DBE50" s="750"/>
      <c r="DBF50" s="750"/>
      <c r="DBG50" s="750"/>
      <c r="DBH50" s="750"/>
      <c r="DBI50" s="750"/>
      <c r="DBJ50" s="750"/>
      <c r="DBK50" s="750"/>
      <c r="DBL50" s="750"/>
      <c r="DBM50" s="750"/>
      <c r="DBN50" s="750"/>
      <c r="DBO50" s="750"/>
      <c r="DBP50" s="750"/>
      <c r="DBQ50" s="750"/>
      <c r="DBR50" s="750"/>
      <c r="DBS50" s="750"/>
      <c r="DBT50" s="750"/>
      <c r="DBU50" s="750"/>
      <c r="DBV50" s="750"/>
      <c r="DBW50" s="750"/>
      <c r="DBX50" s="750"/>
      <c r="DBY50" s="750"/>
      <c r="DBZ50" s="750"/>
      <c r="DCA50" s="750"/>
      <c r="DCB50" s="750"/>
      <c r="DCC50" s="750"/>
      <c r="DCD50" s="750"/>
      <c r="DCE50" s="750"/>
      <c r="DCF50" s="750"/>
      <c r="DCG50" s="750"/>
      <c r="DCH50" s="750"/>
      <c r="DCI50" s="750"/>
      <c r="DCJ50" s="750"/>
      <c r="DCK50" s="750"/>
      <c r="DCL50" s="750"/>
      <c r="DCM50" s="750"/>
      <c r="DCN50" s="750"/>
      <c r="DCO50" s="750"/>
      <c r="DCP50" s="750"/>
      <c r="DCQ50" s="750"/>
      <c r="DCR50" s="750"/>
      <c r="DCS50" s="750"/>
      <c r="DCT50" s="750"/>
      <c r="DCU50" s="750"/>
      <c r="DCV50" s="750"/>
      <c r="DCW50" s="750"/>
      <c r="DCX50" s="750"/>
      <c r="DCY50" s="750"/>
      <c r="DCZ50" s="750"/>
      <c r="DDA50" s="750"/>
      <c r="DDB50" s="750"/>
      <c r="DDC50" s="750"/>
      <c r="DDD50" s="750"/>
      <c r="DDE50" s="750"/>
      <c r="DDF50" s="750"/>
      <c r="DDG50" s="750"/>
      <c r="DDH50" s="750"/>
      <c r="DDI50" s="750"/>
      <c r="DDJ50" s="750"/>
      <c r="DDK50" s="750"/>
      <c r="DDL50" s="750"/>
      <c r="DDM50" s="750"/>
      <c r="DDN50" s="750"/>
      <c r="DDO50" s="750"/>
      <c r="DDP50" s="750"/>
      <c r="DDQ50" s="750"/>
      <c r="DDR50" s="750"/>
      <c r="DDS50" s="750"/>
      <c r="DDT50" s="750"/>
      <c r="DDU50" s="750"/>
      <c r="DDV50" s="750"/>
      <c r="DDW50" s="750"/>
      <c r="DDX50" s="750"/>
      <c r="DDY50" s="750"/>
      <c r="DDZ50" s="750"/>
      <c r="DEA50" s="750"/>
      <c r="DEB50" s="750"/>
      <c r="DEC50" s="750"/>
      <c r="DED50" s="750"/>
      <c r="DEE50" s="750"/>
      <c r="DEF50" s="750"/>
      <c r="DEG50" s="750"/>
      <c r="DEH50" s="750"/>
      <c r="DEI50" s="750"/>
      <c r="DEJ50" s="750"/>
      <c r="DEK50" s="750"/>
      <c r="DEL50" s="750"/>
      <c r="DEM50" s="750"/>
      <c r="DEN50" s="750"/>
      <c r="DEO50" s="750"/>
      <c r="DEP50" s="750"/>
      <c r="DEQ50" s="750"/>
      <c r="DER50" s="750"/>
      <c r="DES50" s="750"/>
      <c r="DET50" s="750"/>
      <c r="DEU50" s="750"/>
      <c r="DEV50" s="750"/>
      <c r="DEW50" s="750"/>
      <c r="DEX50" s="750"/>
      <c r="DEY50" s="750"/>
      <c r="DEZ50" s="750"/>
      <c r="DFA50" s="750"/>
      <c r="DFB50" s="750"/>
      <c r="DFC50" s="750"/>
      <c r="DFD50" s="750"/>
      <c r="DFE50" s="750"/>
      <c r="DFF50" s="750"/>
      <c r="DFG50" s="750"/>
      <c r="DFH50" s="750"/>
      <c r="DFI50" s="750"/>
      <c r="DFJ50" s="750"/>
      <c r="DFK50" s="750"/>
      <c r="DFL50" s="750"/>
      <c r="DFM50" s="750"/>
      <c r="DFN50" s="750"/>
      <c r="DFO50" s="750"/>
      <c r="DFP50" s="750"/>
      <c r="DFQ50" s="750"/>
      <c r="DFR50" s="750"/>
      <c r="DFS50" s="750"/>
      <c r="DFT50" s="750"/>
      <c r="DFU50" s="750"/>
      <c r="DFV50" s="750"/>
      <c r="DFW50" s="750"/>
      <c r="DFX50" s="750"/>
      <c r="DFY50" s="750"/>
      <c r="DFZ50" s="750"/>
      <c r="DGA50" s="750"/>
      <c r="DGB50" s="750"/>
      <c r="DGC50" s="750"/>
      <c r="DGD50" s="750"/>
      <c r="DGE50" s="750"/>
      <c r="DGF50" s="750"/>
      <c r="DGG50" s="750"/>
      <c r="DGH50" s="750"/>
      <c r="DGI50" s="750"/>
      <c r="DGJ50" s="750"/>
      <c r="DGK50" s="750"/>
      <c r="DGL50" s="750"/>
      <c r="DGM50" s="750"/>
      <c r="DGN50" s="750"/>
      <c r="DGO50" s="750"/>
      <c r="DGP50" s="750"/>
      <c r="DGQ50" s="750"/>
      <c r="DGR50" s="750"/>
      <c r="DGS50" s="750"/>
      <c r="DGT50" s="750"/>
      <c r="DGU50" s="750"/>
      <c r="DGV50" s="750"/>
      <c r="DGW50" s="750"/>
      <c r="DGX50" s="750"/>
      <c r="DGY50" s="750"/>
      <c r="DGZ50" s="750"/>
      <c r="DHA50" s="750"/>
      <c r="DHB50" s="750"/>
      <c r="DHC50" s="750"/>
      <c r="DHD50" s="750"/>
      <c r="DHE50" s="750"/>
      <c r="DHF50" s="750"/>
      <c r="DHG50" s="750"/>
      <c r="DHH50" s="750"/>
      <c r="DHI50" s="750"/>
      <c r="DHJ50" s="750"/>
      <c r="DHK50" s="750"/>
      <c r="DHL50" s="750"/>
      <c r="DHM50" s="750"/>
      <c r="DHN50" s="750"/>
      <c r="DHO50" s="750"/>
      <c r="DHP50" s="750"/>
      <c r="DHQ50" s="750"/>
      <c r="DHR50" s="750"/>
      <c r="DHS50" s="750"/>
      <c r="DHT50" s="750"/>
      <c r="DHU50" s="750"/>
      <c r="DHV50" s="750"/>
      <c r="DHW50" s="750"/>
      <c r="DHX50" s="750"/>
      <c r="DHY50" s="750"/>
      <c r="DHZ50" s="750"/>
      <c r="DIA50" s="750"/>
      <c r="DIB50" s="750"/>
      <c r="DIC50" s="750"/>
      <c r="DID50" s="750"/>
      <c r="DIE50" s="750"/>
      <c r="DIF50" s="750"/>
      <c r="DIG50" s="750"/>
      <c r="DIH50" s="750"/>
      <c r="DII50" s="750"/>
      <c r="DIJ50" s="750"/>
      <c r="DIK50" s="750"/>
      <c r="DIL50" s="750"/>
      <c r="DIM50" s="750"/>
      <c r="DIN50" s="750"/>
      <c r="DIO50" s="750"/>
      <c r="DIP50" s="750"/>
      <c r="DIQ50" s="750"/>
      <c r="DIR50" s="750"/>
      <c r="DIS50" s="750"/>
      <c r="DIT50" s="750"/>
      <c r="DIU50" s="750"/>
      <c r="DIV50" s="750"/>
      <c r="DIW50" s="750"/>
      <c r="DIX50" s="750"/>
      <c r="DIY50" s="750"/>
      <c r="DIZ50" s="750"/>
      <c r="DJA50" s="750"/>
      <c r="DJB50" s="750"/>
      <c r="DJC50" s="750"/>
      <c r="DJD50" s="750"/>
      <c r="DJE50" s="750"/>
      <c r="DJF50" s="750"/>
      <c r="DJG50" s="750"/>
      <c r="DJH50" s="750"/>
      <c r="DJI50" s="750"/>
      <c r="DJJ50" s="750"/>
      <c r="DJK50" s="750"/>
      <c r="DJL50" s="750"/>
      <c r="DJM50" s="750"/>
      <c r="DJN50" s="750"/>
      <c r="DJO50" s="750"/>
      <c r="DJP50" s="750"/>
      <c r="DJQ50" s="750"/>
      <c r="DJR50" s="750"/>
      <c r="DJS50" s="750"/>
      <c r="DJT50" s="750"/>
      <c r="DJU50" s="750"/>
      <c r="DJV50" s="750"/>
      <c r="DJW50" s="750"/>
      <c r="DJX50" s="750"/>
      <c r="DJY50" s="750"/>
      <c r="DJZ50" s="750"/>
      <c r="DKA50" s="750"/>
      <c r="DKB50" s="750"/>
      <c r="DKC50" s="750"/>
      <c r="DKD50" s="750"/>
      <c r="DKE50" s="750"/>
      <c r="DKF50" s="750"/>
      <c r="DKG50" s="750"/>
      <c r="DKH50" s="750"/>
      <c r="DKI50" s="750"/>
      <c r="DKJ50" s="750"/>
      <c r="DKK50" s="750"/>
      <c r="DKL50" s="750"/>
      <c r="DKM50" s="750"/>
      <c r="DKN50" s="750"/>
      <c r="DKO50" s="750"/>
      <c r="DKP50" s="750"/>
      <c r="DKQ50" s="750"/>
      <c r="DKR50" s="750"/>
      <c r="DKS50" s="750"/>
      <c r="DKT50" s="750"/>
      <c r="DKU50" s="750"/>
      <c r="DKV50" s="750"/>
      <c r="DKW50" s="750"/>
      <c r="DKX50" s="750"/>
      <c r="DKY50" s="750"/>
      <c r="DKZ50" s="750"/>
      <c r="DLA50" s="750"/>
      <c r="DLB50" s="750"/>
      <c r="DLC50" s="750"/>
      <c r="DLD50" s="750"/>
      <c r="DLE50" s="750"/>
      <c r="DLF50" s="750"/>
      <c r="DLG50" s="750"/>
      <c r="DLH50" s="750"/>
      <c r="DLI50" s="750"/>
      <c r="DLJ50" s="750"/>
      <c r="DLK50" s="750"/>
      <c r="DLL50" s="750"/>
      <c r="DLM50" s="750"/>
      <c r="DLN50" s="750"/>
      <c r="DLO50" s="750"/>
      <c r="DLP50" s="750"/>
      <c r="DLQ50" s="750"/>
      <c r="DLR50" s="750"/>
      <c r="DLS50" s="750"/>
      <c r="DLT50" s="750"/>
      <c r="DLU50" s="750"/>
      <c r="DLV50" s="750"/>
      <c r="DLW50" s="750"/>
      <c r="DLX50" s="750"/>
      <c r="DLY50" s="750"/>
      <c r="DLZ50" s="750"/>
      <c r="DMA50" s="750"/>
      <c r="DMB50" s="750"/>
      <c r="DMC50" s="750"/>
      <c r="DMD50" s="750"/>
      <c r="DME50" s="750"/>
      <c r="DMF50" s="750"/>
      <c r="DMG50" s="750"/>
      <c r="DMH50" s="750"/>
      <c r="DMI50" s="750"/>
      <c r="DMJ50" s="750"/>
      <c r="DMK50" s="750"/>
      <c r="DML50" s="750"/>
      <c r="DMM50" s="750"/>
      <c r="DMN50" s="750"/>
      <c r="DMO50" s="750"/>
      <c r="DMP50" s="750"/>
      <c r="DMQ50" s="750"/>
      <c r="DMR50" s="750"/>
      <c r="DMS50" s="750"/>
      <c r="DMT50" s="750"/>
      <c r="DMU50" s="750"/>
      <c r="DMV50" s="750"/>
      <c r="DMW50" s="750"/>
      <c r="DMX50" s="750"/>
      <c r="DMY50" s="750"/>
      <c r="DMZ50" s="750"/>
      <c r="DNA50" s="750"/>
      <c r="DNB50" s="750"/>
      <c r="DNC50" s="750"/>
      <c r="DND50" s="750"/>
      <c r="DNE50" s="750"/>
      <c r="DNF50" s="750"/>
      <c r="DNG50" s="750"/>
      <c r="DNH50" s="750"/>
      <c r="DNI50" s="750"/>
      <c r="DNJ50" s="750"/>
      <c r="DNK50" s="750"/>
      <c r="DNL50" s="750"/>
      <c r="DNM50" s="750"/>
      <c r="DNN50" s="750"/>
      <c r="DNO50" s="750"/>
      <c r="DNP50" s="750"/>
      <c r="DNQ50" s="750"/>
      <c r="DNR50" s="750"/>
      <c r="DNS50" s="750"/>
      <c r="DNT50" s="750"/>
      <c r="DNU50" s="750"/>
      <c r="DNV50" s="750"/>
      <c r="DNW50" s="750"/>
      <c r="DNX50" s="750"/>
      <c r="DNY50" s="750"/>
      <c r="DNZ50" s="750"/>
      <c r="DOA50" s="750"/>
      <c r="DOB50" s="750"/>
      <c r="DOC50" s="750"/>
      <c r="DOD50" s="750"/>
      <c r="DOE50" s="750"/>
      <c r="DOF50" s="750"/>
      <c r="DOG50" s="750"/>
      <c r="DOH50" s="750"/>
      <c r="DOI50" s="750"/>
      <c r="DOJ50" s="750"/>
      <c r="DOK50" s="750"/>
      <c r="DOL50" s="750"/>
      <c r="DOM50" s="750"/>
      <c r="DON50" s="750"/>
      <c r="DOO50" s="750"/>
      <c r="DOP50" s="750"/>
      <c r="DOQ50" s="750"/>
      <c r="DOR50" s="750"/>
      <c r="DOS50" s="750"/>
      <c r="DOT50" s="750"/>
      <c r="DOU50" s="750"/>
      <c r="DOV50" s="750"/>
      <c r="DOW50" s="750"/>
      <c r="DOX50" s="750"/>
      <c r="DOY50" s="750"/>
      <c r="DOZ50" s="750"/>
      <c r="DPA50" s="750"/>
      <c r="DPB50" s="750"/>
      <c r="DPC50" s="750"/>
      <c r="DPD50" s="750"/>
      <c r="DPE50" s="750"/>
      <c r="DPF50" s="750"/>
      <c r="DPG50" s="750"/>
      <c r="DPH50" s="750"/>
      <c r="DPI50" s="750"/>
      <c r="DPJ50" s="750"/>
      <c r="DPK50" s="750"/>
      <c r="DPL50" s="750"/>
      <c r="DPM50" s="750"/>
      <c r="DPN50" s="750"/>
      <c r="DPO50" s="750"/>
      <c r="DPP50" s="750"/>
      <c r="DPQ50" s="750"/>
      <c r="DPR50" s="750"/>
      <c r="DPS50" s="750"/>
      <c r="DPT50" s="750"/>
      <c r="DPU50" s="750"/>
      <c r="DPV50" s="750"/>
      <c r="DPW50" s="750"/>
      <c r="DPX50" s="750"/>
      <c r="DPY50" s="750"/>
      <c r="DPZ50" s="750"/>
      <c r="DQA50" s="750"/>
      <c r="DQB50" s="750"/>
      <c r="DQC50" s="750"/>
      <c r="DQD50" s="750"/>
      <c r="DQE50" s="750"/>
      <c r="DQF50" s="750"/>
      <c r="DQG50" s="750"/>
      <c r="DQH50" s="750"/>
      <c r="DQI50" s="750"/>
      <c r="DQJ50" s="750"/>
      <c r="DQK50" s="750"/>
      <c r="DQL50" s="750"/>
      <c r="DQM50" s="750"/>
      <c r="DQN50" s="750"/>
      <c r="DQO50" s="750"/>
      <c r="DQP50" s="750"/>
      <c r="DQQ50" s="750"/>
      <c r="DQR50" s="750"/>
      <c r="DQS50" s="750"/>
      <c r="DQT50" s="750"/>
      <c r="DQU50" s="750"/>
      <c r="DQV50" s="750"/>
      <c r="DQW50" s="750"/>
      <c r="DQX50" s="750"/>
      <c r="DQY50" s="750"/>
      <c r="DQZ50" s="750"/>
      <c r="DRA50" s="750"/>
      <c r="DRB50" s="750"/>
      <c r="DRC50" s="750"/>
      <c r="DRD50" s="750"/>
      <c r="DRE50" s="750"/>
      <c r="DRF50" s="750"/>
      <c r="DRG50" s="750"/>
      <c r="DRH50" s="750"/>
      <c r="DRI50" s="750"/>
      <c r="DRJ50" s="750"/>
      <c r="DRK50" s="750"/>
      <c r="DRL50" s="750"/>
      <c r="DRM50" s="750"/>
      <c r="DRN50" s="750"/>
      <c r="DRO50" s="750"/>
      <c r="DRP50" s="750"/>
      <c r="DRQ50" s="750"/>
      <c r="DRR50" s="750"/>
      <c r="DRS50" s="750"/>
      <c r="DRT50" s="750"/>
      <c r="DRU50" s="750"/>
      <c r="DRV50" s="750"/>
      <c r="DRW50" s="750"/>
      <c r="DRX50" s="750"/>
      <c r="DRY50" s="750"/>
      <c r="DRZ50" s="750"/>
      <c r="DSA50" s="750"/>
      <c r="DSB50" s="750"/>
      <c r="DSC50" s="750"/>
      <c r="DSD50" s="750"/>
      <c r="DSE50" s="750"/>
      <c r="DSF50" s="750"/>
      <c r="DSG50" s="750"/>
      <c r="DSH50" s="750"/>
      <c r="DSI50" s="750"/>
      <c r="DSJ50" s="750"/>
      <c r="DSK50" s="750"/>
      <c r="DSL50" s="750"/>
      <c r="DSM50" s="750"/>
      <c r="DSN50" s="750"/>
      <c r="DSO50" s="750"/>
      <c r="DSP50" s="750"/>
      <c r="DSQ50" s="750"/>
      <c r="DSR50" s="750"/>
      <c r="DSS50" s="750"/>
      <c r="DST50" s="750"/>
      <c r="DSU50" s="750"/>
      <c r="DSV50" s="750"/>
      <c r="DSW50" s="750"/>
      <c r="DSX50" s="750"/>
      <c r="DSY50" s="750"/>
      <c r="DSZ50" s="750"/>
      <c r="DTA50" s="750"/>
      <c r="DTB50" s="750"/>
      <c r="DTC50" s="750"/>
      <c r="DTD50" s="750"/>
      <c r="DTE50" s="750"/>
      <c r="DTF50" s="750"/>
      <c r="DTG50" s="750"/>
      <c r="DTH50" s="750"/>
      <c r="DTI50" s="750"/>
      <c r="DTJ50" s="750"/>
      <c r="DTK50" s="750"/>
      <c r="DTL50" s="750"/>
      <c r="DTM50" s="750"/>
      <c r="DTN50" s="750"/>
      <c r="DTO50" s="750"/>
      <c r="DTP50" s="750"/>
      <c r="DTQ50" s="750"/>
      <c r="DTR50" s="750"/>
      <c r="DTS50" s="750"/>
      <c r="DTT50" s="750"/>
      <c r="DTU50" s="750"/>
      <c r="DTV50" s="750"/>
      <c r="DTW50" s="750"/>
      <c r="DTX50" s="750"/>
      <c r="DTY50" s="750"/>
      <c r="DTZ50" s="750"/>
      <c r="DUA50" s="750"/>
      <c r="DUB50" s="750"/>
      <c r="DUC50" s="750"/>
      <c r="DUD50" s="750"/>
      <c r="DUE50" s="750"/>
      <c r="DUF50" s="750"/>
      <c r="DUG50" s="750"/>
      <c r="DUH50" s="750"/>
      <c r="DUI50" s="750"/>
      <c r="DUJ50" s="750"/>
      <c r="DUK50" s="750"/>
      <c r="DUL50" s="750"/>
      <c r="DUM50" s="750"/>
      <c r="DUN50" s="750"/>
      <c r="DUO50" s="750"/>
      <c r="DUP50" s="750"/>
      <c r="DUQ50" s="750"/>
      <c r="DUR50" s="750"/>
      <c r="DUS50" s="750"/>
      <c r="DUT50" s="750"/>
      <c r="DUU50" s="750"/>
      <c r="DUV50" s="750"/>
      <c r="DUW50" s="750"/>
      <c r="DUX50" s="750"/>
      <c r="DUY50" s="750"/>
      <c r="DUZ50" s="750"/>
      <c r="DVA50" s="750"/>
      <c r="DVB50" s="750"/>
      <c r="DVC50" s="750"/>
      <c r="DVD50" s="750"/>
      <c r="DVE50" s="750"/>
      <c r="DVF50" s="750"/>
      <c r="DVG50" s="750"/>
      <c r="DVH50" s="750"/>
      <c r="DVI50" s="750"/>
      <c r="DVJ50" s="750"/>
      <c r="DVK50" s="750"/>
      <c r="DVL50" s="750"/>
      <c r="DVM50" s="750"/>
      <c r="DVN50" s="750"/>
      <c r="DVO50" s="750"/>
      <c r="DVP50" s="750"/>
      <c r="DVQ50" s="750"/>
      <c r="DVR50" s="750"/>
      <c r="DVS50" s="750"/>
      <c r="DVT50" s="750"/>
      <c r="DVU50" s="750"/>
      <c r="DVV50" s="750"/>
      <c r="DVW50" s="750"/>
      <c r="DVX50" s="750"/>
      <c r="DVY50" s="750"/>
      <c r="DVZ50" s="750"/>
      <c r="DWA50" s="750"/>
      <c r="DWB50" s="750"/>
      <c r="DWC50" s="750"/>
      <c r="DWD50" s="750"/>
      <c r="DWE50" s="750"/>
      <c r="DWF50" s="750"/>
      <c r="DWG50" s="750"/>
      <c r="DWH50" s="750"/>
      <c r="DWI50" s="750"/>
      <c r="DWJ50" s="750"/>
      <c r="DWK50" s="750"/>
      <c r="DWL50" s="750"/>
      <c r="DWM50" s="750"/>
      <c r="DWN50" s="750"/>
      <c r="DWO50" s="750"/>
      <c r="DWP50" s="750"/>
      <c r="DWQ50" s="750"/>
      <c r="DWR50" s="750"/>
      <c r="DWS50" s="750"/>
      <c r="DWT50" s="750"/>
      <c r="DWU50" s="750"/>
      <c r="DWV50" s="750"/>
      <c r="DWW50" s="750"/>
      <c r="DWX50" s="750"/>
      <c r="DWY50" s="750"/>
      <c r="DWZ50" s="750"/>
      <c r="DXA50" s="750"/>
      <c r="DXB50" s="750"/>
      <c r="DXC50" s="750"/>
      <c r="DXD50" s="750"/>
      <c r="DXE50" s="750"/>
      <c r="DXF50" s="750"/>
      <c r="DXG50" s="750"/>
      <c r="DXH50" s="750"/>
      <c r="DXI50" s="750"/>
      <c r="DXJ50" s="750"/>
      <c r="DXK50" s="750"/>
      <c r="DXL50" s="750"/>
      <c r="DXM50" s="750"/>
      <c r="DXN50" s="750"/>
      <c r="DXO50" s="750"/>
      <c r="DXP50" s="750"/>
      <c r="DXQ50" s="750"/>
      <c r="DXR50" s="750"/>
      <c r="DXS50" s="750"/>
      <c r="DXT50" s="750"/>
      <c r="DXU50" s="750"/>
      <c r="DXV50" s="750"/>
      <c r="DXW50" s="750"/>
      <c r="DXX50" s="750"/>
      <c r="DXY50" s="750"/>
      <c r="DXZ50" s="750"/>
      <c r="DYA50" s="750"/>
      <c r="DYB50" s="750"/>
      <c r="DYC50" s="750"/>
      <c r="DYD50" s="750"/>
      <c r="DYE50" s="750"/>
      <c r="DYF50" s="750"/>
      <c r="DYG50" s="750"/>
      <c r="DYH50" s="750"/>
      <c r="DYI50" s="750"/>
      <c r="DYJ50" s="750"/>
      <c r="DYK50" s="750"/>
      <c r="DYL50" s="750"/>
      <c r="DYM50" s="750"/>
      <c r="DYN50" s="750"/>
      <c r="DYO50" s="750"/>
      <c r="DYP50" s="750"/>
      <c r="DYQ50" s="750"/>
      <c r="DYR50" s="750"/>
      <c r="DYS50" s="750"/>
      <c r="DYT50" s="750"/>
      <c r="DYU50" s="750"/>
      <c r="DYV50" s="750"/>
      <c r="DYW50" s="750"/>
      <c r="DYX50" s="750"/>
      <c r="DYY50" s="750"/>
      <c r="DYZ50" s="750"/>
      <c r="DZA50" s="750"/>
      <c r="DZB50" s="750"/>
      <c r="DZC50" s="750"/>
      <c r="DZD50" s="750"/>
      <c r="DZE50" s="750"/>
      <c r="DZF50" s="750"/>
      <c r="DZG50" s="750"/>
      <c r="DZH50" s="750"/>
      <c r="DZI50" s="750"/>
      <c r="DZJ50" s="750"/>
      <c r="DZK50" s="750"/>
      <c r="DZL50" s="750"/>
      <c r="DZM50" s="750"/>
      <c r="DZN50" s="750"/>
      <c r="DZO50" s="750"/>
      <c r="DZP50" s="750"/>
      <c r="DZQ50" s="750"/>
      <c r="DZR50" s="750"/>
      <c r="DZS50" s="750"/>
      <c r="DZT50" s="750"/>
      <c r="DZU50" s="750"/>
      <c r="DZV50" s="750"/>
      <c r="DZW50" s="750"/>
      <c r="DZX50" s="750"/>
      <c r="DZY50" s="750"/>
      <c r="DZZ50" s="750"/>
      <c r="EAA50" s="750"/>
      <c r="EAB50" s="750"/>
      <c r="EAC50" s="750"/>
      <c r="EAD50" s="750"/>
      <c r="EAE50" s="750"/>
      <c r="EAF50" s="750"/>
      <c r="EAG50" s="750"/>
      <c r="EAH50" s="750"/>
      <c r="EAI50" s="750"/>
      <c r="EAJ50" s="750"/>
      <c r="EAK50" s="750"/>
      <c r="EAL50" s="750"/>
      <c r="EAM50" s="750"/>
      <c r="EAN50" s="750"/>
      <c r="EAO50" s="750"/>
      <c r="EAP50" s="750"/>
      <c r="EAQ50" s="750"/>
      <c r="EAR50" s="750"/>
      <c r="EAS50" s="750"/>
      <c r="EAT50" s="750"/>
      <c r="EAU50" s="750"/>
      <c r="EAV50" s="750"/>
      <c r="EAW50" s="750"/>
      <c r="EAX50" s="750"/>
      <c r="EAY50" s="750"/>
      <c r="EAZ50" s="750"/>
      <c r="EBA50" s="750"/>
      <c r="EBB50" s="750"/>
      <c r="EBC50" s="750"/>
      <c r="EBD50" s="750"/>
      <c r="EBE50" s="750"/>
      <c r="EBF50" s="750"/>
      <c r="EBG50" s="750"/>
      <c r="EBH50" s="750"/>
      <c r="EBI50" s="750"/>
      <c r="EBJ50" s="750"/>
      <c r="EBK50" s="750"/>
      <c r="EBL50" s="750"/>
      <c r="EBM50" s="750"/>
      <c r="EBN50" s="750"/>
      <c r="EBO50" s="750"/>
      <c r="EBP50" s="750"/>
      <c r="EBQ50" s="750"/>
      <c r="EBR50" s="750"/>
      <c r="EBS50" s="750"/>
      <c r="EBT50" s="750"/>
      <c r="EBU50" s="750"/>
      <c r="EBV50" s="750"/>
      <c r="EBW50" s="750"/>
      <c r="EBX50" s="750"/>
      <c r="EBY50" s="750"/>
      <c r="EBZ50" s="750"/>
      <c r="ECA50" s="750"/>
      <c r="ECB50" s="750"/>
      <c r="ECC50" s="750"/>
      <c r="ECD50" s="750"/>
      <c r="ECE50" s="750"/>
      <c r="ECF50" s="750"/>
      <c r="ECG50" s="750"/>
      <c r="ECH50" s="750"/>
      <c r="ECI50" s="750"/>
      <c r="ECJ50" s="750"/>
      <c r="ECK50" s="750"/>
      <c r="ECL50" s="750"/>
      <c r="ECM50" s="750"/>
      <c r="ECN50" s="750"/>
      <c r="ECO50" s="750"/>
      <c r="ECP50" s="750"/>
      <c r="ECQ50" s="750"/>
      <c r="ECR50" s="750"/>
      <c r="ECS50" s="750"/>
      <c r="ECT50" s="750"/>
      <c r="ECU50" s="750"/>
      <c r="ECV50" s="750"/>
      <c r="ECW50" s="750"/>
      <c r="ECX50" s="750"/>
      <c r="ECY50" s="750"/>
      <c r="ECZ50" s="750"/>
      <c r="EDA50" s="750"/>
      <c r="EDB50" s="750"/>
      <c r="EDC50" s="750"/>
      <c r="EDD50" s="750"/>
      <c r="EDE50" s="750"/>
      <c r="EDF50" s="750"/>
      <c r="EDG50" s="750"/>
      <c r="EDH50" s="750"/>
      <c r="EDI50" s="750"/>
      <c r="EDJ50" s="750"/>
      <c r="EDK50" s="750"/>
      <c r="EDL50" s="750"/>
      <c r="EDM50" s="750"/>
      <c r="EDN50" s="750"/>
      <c r="EDO50" s="750"/>
      <c r="EDP50" s="750"/>
      <c r="EDQ50" s="750"/>
      <c r="EDR50" s="750"/>
      <c r="EDS50" s="750"/>
      <c r="EDT50" s="750"/>
      <c r="EDU50" s="750"/>
      <c r="EDV50" s="750"/>
      <c r="EDW50" s="750"/>
      <c r="EDX50" s="750"/>
      <c r="EDY50" s="750"/>
      <c r="EDZ50" s="750"/>
      <c r="EEA50" s="750"/>
      <c r="EEB50" s="750"/>
      <c r="EEC50" s="750"/>
      <c r="EED50" s="750"/>
      <c r="EEE50" s="750"/>
      <c r="EEF50" s="750"/>
      <c r="EEG50" s="750"/>
      <c r="EEH50" s="750"/>
      <c r="EEI50" s="750"/>
      <c r="EEJ50" s="750"/>
      <c r="EEK50" s="750"/>
      <c r="EEL50" s="750"/>
      <c r="EEM50" s="750"/>
      <c r="EEN50" s="750"/>
      <c r="EEO50" s="750"/>
      <c r="EEP50" s="750"/>
      <c r="EEQ50" s="750"/>
      <c r="EER50" s="750"/>
      <c r="EES50" s="750"/>
      <c r="EET50" s="750"/>
      <c r="EEU50" s="750"/>
      <c r="EEV50" s="750"/>
      <c r="EEW50" s="750"/>
      <c r="EEX50" s="750"/>
      <c r="EEY50" s="750"/>
      <c r="EEZ50" s="750"/>
      <c r="EFA50" s="750"/>
      <c r="EFB50" s="750"/>
      <c r="EFC50" s="750"/>
      <c r="EFD50" s="750"/>
      <c r="EFE50" s="750"/>
      <c r="EFF50" s="750"/>
      <c r="EFG50" s="750"/>
      <c r="EFH50" s="750"/>
      <c r="EFI50" s="750"/>
      <c r="EFJ50" s="750"/>
      <c r="EFK50" s="750"/>
      <c r="EFL50" s="750"/>
      <c r="EFM50" s="750"/>
      <c r="EFN50" s="750"/>
      <c r="EFO50" s="750"/>
      <c r="EFP50" s="750"/>
      <c r="EFQ50" s="750"/>
      <c r="EFR50" s="750"/>
      <c r="EFS50" s="750"/>
      <c r="EFT50" s="750"/>
      <c r="EFU50" s="750"/>
      <c r="EFV50" s="750"/>
      <c r="EFW50" s="750"/>
      <c r="EFX50" s="750"/>
      <c r="EFY50" s="750"/>
      <c r="EFZ50" s="750"/>
      <c r="EGA50" s="750"/>
      <c r="EGB50" s="750"/>
      <c r="EGC50" s="750"/>
      <c r="EGD50" s="750"/>
      <c r="EGE50" s="750"/>
      <c r="EGF50" s="750"/>
      <c r="EGG50" s="750"/>
      <c r="EGH50" s="750"/>
      <c r="EGI50" s="750"/>
      <c r="EGJ50" s="750"/>
      <c r="EGK50" s="750"/>
      <c r="EGL50" s="750"/>
      <c r="EGM50" s="750"/>
      <c r="EGN50" s="750"/>
      <c r="EGO50" s="750"/>
      <c r="EGP50" s="750"/>
      <c r="EGQ50" s="750"/>
      <c r="EGR50" s="750"/>
      <c r="EGS50" s="750"/>
      <c r="EGT50" s="750"/>
      <c r="EGU50" s="750"/>
      <c r="EGV50" s="750"/>
      <c r="EGW50" s="750"/>
      <c r="EGX50" s="750"/>
      <c r="EGY50" s="750"/>
      <c r="EGZ50" s="750"/>
      <c r="EHA50" s="750"/>
      <c r="EHB50" s="750"/>
      <c r="EHC50" s="750"/>
      <c r="EHD50" s="750"/>
      <c r="EHE50" s="750"/>
      <c r="EHF50" s="750"/>
      <c r="EHG50" s="750"/>
      <c r="EHH50" s="750"/>
      <c r="EHI50" s="750"/>
      <c r="EHJ50" s="750"/>
      <c r="EHK50" s="750"/>
      <c r="EHL50" s="750"/>
      <c r="EHM50" s="750"/>
      <c r="EHN50" s="750"/>
      <c r="EHO50" s="750"/>
      <c r="EHP50" s="750"/>
      <c r="EHQ50" s="750"/>
      <c r="EHR50" s="750"/>
      <c r="EHS50" s="750"/>
      <c r="EHT50" s="750"/>
      <c r="EHU50" s="750"/>
      <c r="EHV50" s="750"/>
      <c r="EHW50" s="750"/>
      <c r="EHX50" s="750"/>
      <c r="EHY50" s="750"/>
      <c r="EHZ50" s="750"/>
      <c r="EIA50" s="750"/>
      <c r="EIB50" s="750"/>
      <c r="EIC50" s="750"/>
      <c r="EID50" s="750"/>
      <c r="EIE50" s="750"/>
      <c r="EIF50" s="750"/>
      <c r="EIG50" s="750"/>
      <c r="EIH50" s="750"/>
      <c r="EII50" s="750"/>
      <c r="EIJ50" s="750"/>
      <c r="EIK50" s="750"/>
      <c r="EIL50" s="750"/>
      <c r="EIM50" s="750"/>
      <c r="EIN50" s="750"/>
      <c r="EIO50" s="750"/>
      <c r="EIP50" s="750"/>
      <c r="EIQ50" s="750"/>
      <c r="EIR50" s="750"/>
      <c r="EIS50" s="750"/>
      <c r="EIT50" s="750"/>
      <c r="EIU50" s="750"/>
      <c r="EIV50" s="750"/>
      <c r="EIW50" s="750"/>
      <c r="EIX50" s="750"/>
      <c r="EIY50" s="750"/>
      <c r="EIZ50" s="750"/>
      <c r="EJA50" s="750"/>
      <c r="EJB50" s="750"/>
      <c r="EJC50" s="750"/>
      <c r="EJD50" s="750"/>
      <c r="EJE50" s="750"/>
      <c r="EJF50" s="750"/>
      <c r="EJG50" s="750"/>
      <c r="EJH50" s="750"/>
      <c r="EJI50" s="750"/>
      <c r="EJJ50" s="750"/>
      <c r="EJK50" s="750"/>
      <c r="EJL50" s="750"/>
      <c r="EJM50" s="750"/>
      <c r="EJN50" s="750"/>
      <c r="EJO50" s="750"/>
      <c r="EJP50" s="750"/>
      <c r="EJQ50" s="750"/>
      <c r="EJR50" s="750"/>
      <c r="EJS50" s="750"/>
      <c r="EJT50" s="750"/>
      <c r="EJU50" s="750"/>
      <c r="EJV50" s="750"/>
      <c r="EJW50" s="750"/>
      <c r="EJX50" s="750"/>
      <c r="EJY50" s="750"/>
      <c r="EJZ50" s="750"/>
      <c r="EKA50" s="750"/>
      <c r="EKB50" s="750"/>
      <c r="EKC50" s="750"/>
      <c r="EKD50" s="750"/>
      <c r="EKE50" s="750"/>
      <c r="EKF50" s="750"/>
      <c r="EKG50" s="750"/>
      <c r="EKH50" s="750"/>
      <c r="EKI50" s="750"/>
      <c r="EKJ50" s="750"/>
      <c r="EKK50" s="750"/>
      <c r="EKL50" s="750"/>
      <c r="EKM50" s="750"/>
      <c r="EKN50" s="750"/>
      <c r="EKO50" s="750"/>
      <c r="EKP50" s="750"/>
      <c r="EKQ50" s="750"/>
      <c r="EKR50" s="750"/>
      <c r="EKS50" s="750"/>
      <c r="EKT50" s="750"/>
      <c r="EKU50" s="750"/>
      <c r="EKV50" s="750"/>
      <c r="EKW50" s="750"/>
      <c r="EKX50" s="750"/>
      <c r="EKY50" s="750"/>
      <c r="EKZ50" s="750"/>
      <c r="ELA50" s="750"/>
      <c r="ELB50" s="750"/>
      <c r="ELC50" s="750"/>
      <c r="ELD50" s="750"/>
      <c r="ELE50" s="750"/>
      <c r="ELF50" s="750"/>
      <c r="ELG50" s="750"/>
      <c r="ELH50" s="750"/>
      <c r="ELI50" s="750"/>
      <c r="ELJ50" s="750"/>
      <c r="ELK50" s="750"/>
      <c r="ELL50" s="750"/>
      <c r="ELM50" s="750"/>
      <c r="ELN50" s="750"/>
      <c r="ELO50" s="750"/>
      <c r="ELP50" s="750"/>
      <c r="ELQ50" s="750"/>
      <c r="ELR50" s="750"/>
      <c r="ELS50" s="750"/>
      <c r="ELT50" s="750"/>
      <c r="ELU50" s="750"/>
      <c r="ELV50" s="750"/>
      <c r="ELW50" s="750"/>
      <c r="ELX50" s="750"/>
      <c r="ELY50" s="750"/>
      <c r="ELZ50" s="750"/>
      <c r="EMA50" s="750"/>
      <c r="EMB50" s="750"/>
      <c r="EMC50" s="750"/>
      <c r="EMD50" s="750"/>
      <c r="EME50" s="750"/>
      <c r="EMF50" s="750"/>
      <c r="EMG50" s="750"/>
      <c r="EMH50" s="750"/>
      <c r="EMI50" s="750"/>
      <c r="EMJ50" s="750"/>
      <c r="EMK50" s="750"/>
      <c r="EML50" s="750"/>
      <c r="EMM50" s="750"/>
      <c r="EMN50" s="750"/>
      <c r="EMO50" s="750"/>
      <c r="EMP50" s="750"/>
      <c r="EMQ50" s="750"/>
      <c r="EMR50" s="750"/>
      <c r="EMS50" s="750"/>
      <c r="EMT50" s="750"/>
      <c r="EMU50" s="750"/>
      <c r="EMV50" s="750"/>
      <c r="EMW50" s="750"/>
      <c r="EMX50" s="750"/>
      <c r="EMY50" s="750"/>
      <c r="EMZ50" s="750"/>
      <c r="ENA50" s="750"/>
      <c r="ENB50" s="750"/>
      <c r="ENC50" s="750"/>
      <c r="END50" s="750"/>
      <c r="ENE50" s="750"/>
      <c r="ENF50" s="750"/>
      <c r="ENG50" s="750"/>
      <c r="ENH50" s="750"/>
      <c r="ENI50" s="750"/>
      <c r="ENJ50" s="750"/>
      <c r="ENK50" s="750"/>
      <c r="ENL50" s="750"/>
      <c r="ENM50" s="750"/>
      <c r="ENN50" s="750"/>
      <c r="ENO50" s="750"/>
      <c r="ENP50" s="750"/>
      <c r="ENQ50" s="750"/>
      <c r="ENR50" s="750"/>
      <c r="ENS50" s="750"/>
      <c r="ENT50" s="750"/>
      <c r="ENU50" s="750"/>
      <c r="ENV50" s="750"/>
      <c r="ENW50" s="750"/>
      <c r="ENX50" s="750"/>
      <c r="ENY50" s="750"/>
      <c r="ENZ50" s="750"/>
      <c r="EOA50" s="750"/>
      <c r="EOB50" s="750"/>
      <c r="EOC50" s="750"/>
      <c r="EOD50" s="750"/>
      <c r="EOE50" s="750"/>
      <c r="EOF50" s="750"/>
      <c r="EOG50" s="750"/>
      <c r="EOH50" s="750"/>
      <c r="EOI50" s="750"/>
      <c r="EOJ50" s="750"/>
      <c r="EOK50" s="750"/>
      <c r="EOL50" s="750"/>
      <c r="EOM50" s="750"/>
      <c r="EON50" s="750"/>
      <c r="EOO50" s="750"/>
      <c r="EOP50" s="750"/>
      <c r="EOQ50" s="750"/>
      <c r="EOR50" s="750"/>
      <c r="EOS50" s="750"/>
      <c r="EOT50" s="750"/>
      <c r="EOU50" s="750"/>
      <c r="EOV50" s="750"/>
      <c r="EOW50" s="750"/>
      <c r="EOX50" s="750"/>
      <c r="EOY50" s="750"/>
      <c r="EOZ50" s="750"/>
      <c r="EPA50" s="750"/>
      <c r="EPB50" s="750"/>
      <c r="EPC50" s="750"/>
      <c r="EPD50" s="750"/>
      <c r="EPE50" s="750"/>
      <c r="EPF50" s="750"/>
      <c r="EPG50" s="750"/>
      <c r="EPH50" s="750"/>
      <c r="EPI50" s="750"/>
      <c r="EPJ50" s="750"/>
      <c r="EPK50" s="750"/>
      <c r="EPL50" s="750"/>
      <c r="EPM50" s="750"/>
      <c r="EPN50" s="750"/>
      <c r="EPO50" s="750"/>
      <c r="EPP50" s="750"/>
      <c r="EPQ50" s="750"/>
      <c r="EPR50" s="750"/>
      <c r="EPS50" s="750"/>
      <c r="EPT50" s="750"/>
      <c r="EPU50" s="750"/>
      <c r="EPV50" s="750"/>
      <c r="EPW50" s="750"/>
      <c r="EPX50" s="750"/>
      <c r="EPY50" s="750"/>
      <c r="EPZ50" s="750"/>
      <c r="EQA50" s="750"/>
      <c r="EQB50" s="750"/>
      <c r="EQC50" s="750"/>
      <c r="EQD50" s="750"/>
      <c r="EQE50" s="750"/>
      <c r="EQF50" s="750"/>
      <c r="EQG50" s="750"/>
      <c r="EQH50" s="750"/>
      <c r="EQI50" s="750"/>
      <c r="EQJ50" s="750"/>
      <c r="EQK50" s="750"/>
      <c r="EQL50" s="750"/>
      <c r="EQM50" s="750"/>
      <c r="EQN50" s="750"/>
      <c r="EQO50" s="750"/>
      <c r="EQP50" s="750"/>
      <c r="EQQ50" s="750"/>
      <c r="EQR50" s="750"/>
      <c r="EQS50" s="750"/>
      <c r="EQT50" s="750"/>
      <c r="EQU50" s="750"/>
      <c r="EQV50" s="750"/>
      <c r="EQW50" s="750"/>
      <c r="EQX50" s="750"/>
      <c r="EQY50" s="750"/>
      <c r="EQZ50" s="750"/>
      <c r="ERA50" s="750"/>
      <c r="ERB50" s="750"/>
      <c r="ERC50" s="750"/>
      <c r="ERD50" s="750"/>
      <c r="ERE50" s="750"/>
      <c r="ERF50" s="750"/>
      <c r="ERG50" s="750"/>
      <c r="ERH50" s="750"/>
      <c r="ERI50" s="750"/>
      <c r="ERJ50" s="750"/>
      <c r="ERK50" s="750"/>
      <c r="ERL50" s="750"/>
      <c r="ERM50" s="750"/>
      <c r="ERN50" s="750"/>
      <c r="ERO50" s="750"/>
      <c r="ERP50" s="750"/>
      <c r="ERQ50" s="750"/>
      <c r="ERR50" s="750"/>
      <c r="ERS50" s="750"/>
      <c r="ERT50" s="750"/>
      <c r="ERU50" s="750"/>
      <c r="ERV50" s="750"/>
      <c r="ERW50" s="750"/>
      <c r="ERX50" s="750"/>
      <c r="ERY50" s="750"/>
      <c r="ERZ50" s="750"/>
      <c r="ESA50" s="750"/>
      <c r="ESB50" s="750"/>
      <c r="ESC50" s="750"/>
      <c r="ESD50" s="750"/>
      <c r="ESE50" s="750"/>
      <c r="ESF50" s="750"/>
      <c r="ESG50" s="750"/>
      <c r="ESH50" s="750"/>
      <c r="ESI50" s="750"/>
      <c r="ESJ50" s="750"/>
      <c r="ESK50" s="750"/>
      <c r="ESL50" s="750"/>
      <c r="ESM50" s="750"/>
      <c r="ESN50" s="750"/>
      <c r="ESO50" s="750"/>
      <c r="ESP50" s="750"/>
      <c r="ESQ50" s="750"/>
      <c r="ESR50" s="750"/>
      <c r="ESS50" s="750"/>
      <c r="EST50" s="750"/>
      <c r="ESU50" s="750"/>
      <c r="ESV50" s="750"/>
      <c r="ESW50" s="750"/>
      <c r="ESX50" s="750"/>
      <c r="ESY50" s="750"/>
      <c r="ESZ50" s="750"/>
      <c r="ETA50" s="750"/>
      <c r="ETB50" s="750"/>
      <c r="ETC50" s="750"/>
      <c r="ETD50" s="750"/>
      <c r="ETE50" s="750"/>
      <c r="ETF50" s="750"/>
      <c r="ETG50" s="750"/>
      <c r="ETH50" s="750"/>
      <c r="ETI50" s="750"/>
      <c r="ETJ50" s="750"/>
      <c r="ETK50" s="750"/>
      <c r="ETL50" s="750"/>
      <c r="ETM50" s="750"/>
      <c r="ETN50" s="750"/>
      <c r="ETO50" s="750"/>
      <c r="ETP50" s="750"/>
      <c r="ETQ50" s="750"/>
      <c r="ETR50" s="750"/>
      <c r="ETS50" s="750"/>
      <c r="ETT50" s="750"/>
      <c r="ETU50" s="750"/>
      <c r="ETV50" s="750"/>
      <c r="ETW50" s="750"/>
      <c r="ETX50" s="750"/>
      <c r="ETY50" s="750"/>
      <c r="ETZ50" s="750"/>
      <c r="EUA50" s="750"/>
      <c r="EUB50" s="750"/>
      <c r="EUC50" s="750"/>
      <c r="EUD50" s="750"/>
      <c r="EUE50" s="750"/>
      <c r="EUF50" s="750"/>
      <c r="EUG50" s="750"/>
      <c r="EUH50" s="750"/>
      <c r="EUI50" s="750"/>
      <c r="EUJ50" s="750"/>
      <c r="EUK50" s="750"/>
      <c r="EUL50" s="750"/>
      <c r="EUM50" s="750"/>
      <c r="EUN50" s="750"/>
      <c r="EUO50" s="750"/>
      <c r="EUP50" s="750"/>
      <c r="EUQ50" s="750"/>
      <c r="EUR50" s="750"/>
      <c r="EUS50" s="750"/>
      <c r="EUT50" s="750"/>
      <c r="EUU50" s="750"/>
      <c r="EUV50" s="750"/>
      <c r="EUW50" s="750"/>
      <c r="EUX50" s="750"/>
      <c r="EUY50" s="750"/>
      <c r="EUZ50" s="750"/>
      <c r="EVA50" s="750"/>
      <c r="EVB50" s="750"/>
      <c r="EVC50" s="750"/>
      <c r="EVD50" s="750"/>
      <c r="EVE50" s="750"/>
      <c r="EVF50" s="750"/>
      <c r="EVG50" s="750"/>
      <c r="EVH50" s="750"/>
      <c r="EVI50" s="750"/>
      <c r="EVJ50" s="750"/>
      <c r="EVK50" s="750"/>
      <c r="EVL50" s="750"/>
      <c r="EVM50" s="750"/>
      <c r="EVN50" s="750"/>
      <c r="EVO50" s="750"/>
      <c r="EVP50" s="750"/>
      <c r="EVQ50" s="750"/>
      <c r="EVR50" s="750"/>
      <c r="EVS50" s="750"/>
      <c r="EVT50" s="750"/>
      <c r="EVU50" s="750"/>
      <c r="EVV50" s="750"/>
      <c r="EVW50" s="750"/>
      <c r="EVX50" s="750"/>
      <c r="EVY50" s="750"/>
      <c r="EVZ50" s="750"/>
      <c r="EWA50" s="750"/>
      <c r="EWB50" s="750"/>
      <c r="EWC50" s="750"/>
      <c r="EWD50" s="750"/>
      <c r="EWE50" s="750"/>
      <c r="EWF50" s="750"/>
      <c r="EWG50" s="750"/>
      <c r="EWH50" s="750"/>
      <c r="EWI50" s="750"/>
      <c r="EWJ50" s="750"/>
      <c r="EWK50" s="750"/>
      <c r="EWL50" s="750"/>
      <c r="EWM50" s="750"/>
      <c r="EWN50" s="750"/>
      <c r="EWO50" s="750"/>
      <c r="EWP50" s="750"/>
      <c r="EWQ50" s="750"/>
      <c r="EWR50" s="750"/>
      <c r="EWS50" s="750"/>
      <c r="EWT50" s="750"/>
      <c r="EWU50" s="750"/>
      <c r="EWV50" s="750"/>
      <c r="EWW50" s="750"/>
      <c r="EWX50" s="750"/>
      <c r="EWY50" s="750"/>
      <c r="EWZ50" s="750"/>
      <c r="EXA50" s="750"/>
      <c r="EXB50" s="750"/>
      <c r="EXC50" s="750"/>
      <c r="EXD50" s="750"/>
      <c r="EXE50" s="750"/>
      <c r="EXF50" s="750"/>
      <c r="EXG50" s="750"/>
      <c r="EXH50" s="750"/>
      <c r="EXI50" s="750"/>
      <c r="EXJ50" s="750"/>
      <c r="EXK50" s="750"/>
      <c r="EXL50" s="750"/>
      <c r="EXM50" s="750"/>
      <c r="EXN50" s="750"/>
      <c r="EXO50" s="750"/>
      <c r="EXP50" s="750"/>
      <c r="EXQ50" s="750"/>
      <c r="EXR50" s="750"/>
      <c r="EXS50" s="750"/>
      <c r="EXT50" s="750"/>
      <c r="EXU50" s="750"/>
      <c r="EXV50" s="750"/>
      <c r="EXW50" s="750"/>
      <c r="EXX50" s="750"/>
      <c r="EXY50" s="750"/>
      <c r="EXZ50" s="750"/>
      <c r="EYA50" s="750"/>
      <c r="EYB50" s="750"/>
      <c r="EYC50" s="750"/>
      <c r="EYD50" s="750"/>
      <c r="EYE50" s="750"/>
      <c r="EYF50" s="750"/>
      <c r="EYG50" s="750"/>
      <c r="EYH50" s="750"/>
      <c r="EYI50" s="750"/>
      <c r="EYJ50" s="750"/>
      <c r="EYK50" s="750"/>
      <c r="EYL50" s="750"/>
      <c r="EYM50" s="750"/>
      <c r="EYN50" s="750"/>
      <c r="EYO50" s="750"/>
      <c r="EYP50" s="750"/>
      <c r="EYQ50" s="750"/>
      <c r="EYR50" s="750"/>
      <c r="EYS50" s="750"/>
      <c r="EYT50" s="750"/>
      <c r="EYU50" s="750"/>
      <c r="EYV50" s="750"/>
      <c r="EYW50" s="750"/>
      <c r="EYX50" s="750"/>
      <c r="EYY50" s="750"/>
      <c r="EYZ50" s="750"/>
      <c r="EZA50" s="750"/>
      <c r="EZB50" s="750"/>
      <c r="EZC50" s="750"/>
      <c r="EZD50" s="750"/>
      <c r="EZE50" s="750"/>
      <c r="EZF50" s="750"/>
      <c r="EZG50" s="750"/>
      <c r="EZH50" s="750"/>
      <c r="EZI50" s="750"/>
      <c r="EZJ50" s="750"/>
      <c r="EZK50" s="750"/>
      <c r="EZL50" s="750"/>
      <c r="EZM50" s="750"/>
      <c r="EZN50" s="750"/>
      <c r="EZO50" s="750"/>
      <c r="EZP50" s="750"/>
      <c r="EZQ50" s="750"/>
      <c r="EZR50" s="750"/>
      <c r="EZS50" s="750"/>
      <c r="EZT50" s="750"/>
      <c r="EZU50" s="750"/>
      <c r="EZV50" s="750"/>
      <c r="EZW50" s="750"/>
      <c r="EZX50" s="750"/>
      <c r="EZY50" s="750"/>
      <c r="EZZ50" s="750"/>
      <c r="FAA50" s="750"/>
      <c r="FAB50" s="750"/>
      <c r="FAC50" s="750"/>
      <c r="FAD50" s="750"/>
      <c r="FAE50" s="750"/>
      <c r="FAF50" s="750"/>
      <c r="FAG50" s="750"/>
      <c r="FAH50" s="750"/>
      <c r="FAI50" s="750"/>
      <c r="FAJ50" s="750"/>
      <c r="FAK50" s="750"/>
      <c r="FAL50" s="750"/>
      <c r="FAM50" s="750"/>
      <c r="FAN50" s="750"/>
      <c r="FAO50" s="750"/>
      <c r="FAP50" s="750"/>
      <c r="FAQ50" s="750"/>
      <c r="FAR50" s="750"/>
      <c r="FAS50" s="750"/>
      <c r="FAT50" s="750"/>
      <c r="FAU50" s="750"/>
      <c r="FAV50" s="750"/>
      <c r="FAW50" s="750"/>
      <c r="FAX50" s="750"/>
      <c r="FAY50" s="750"/>
      <c r="FAZ50" s="750"/>
      <c r="FBA50" s="750"/>
      <c r="FBB50" s="750"/>
      <c r="FBC50" s="750"/>
      <c r="FBD50" s="750"/>
      <c r="FBE50" s="750"/>
      <c r="FBF50" s="750"/>
      <c r="FBG50" s="750"/>
      <c r="FBH50" s="750"/>
      <c r="FBI50" s="750"/>
      <c r="FBJ50" s="750"/>
      <c r="FBK50" s="750"/>
      <c r="FBL50" s="750"/>
      <c r="FBM50" s="750"/>
      <c r="FBN50" s="750"/>
      <c r="FBO50" s="750"/>
      <c r="FBP50" s="750"/>
      <c r="FBQ50" s="750"/>
      <c r="FBR50" s="750"/>
      <c r="FBS50" s="750"/>
      <c r="FBT50" s="750"/>
      <c r="FBU50" s="750"/>
      <c r="FBV50" s="750"/>
      <c r="FBW50" s="750"/>
      <c r="FBX50" s="750"/>
      <c r="FBY50" s="750"/>
      <c r="FBZ50" s="750"/>
      <c r="FCA50" s="750"/>
      <c r="FCB50" s="750"/>
      <c r="FCC50" s="750"/>
      <c r="FCD50" s="750"/>
      <c r="FCE50" s="750"/>
      <c r="FCF50" s="750"/>
      <c r="FCG50" s="750"/>
      <c r="FCH50" s="750"/>
      <c r="FCI50" s="750"/>
      <c r="FCJ50" s="750"/>
      <c r="FCK50" s="750"/>
      <c r="FCL50" s="750"/>
      <c r="FCM50" s="750"/>
      <c r="FCN50" s="750"/>
      <c r="FCO50" s="750"/>
      <c r="FCP50" s="750"/>
      <c r="FCQ50" s="750"/>
      <c r="FCR50" s="750"/>
      <c r="FCS50" s="750"/>
      <c r="FCT50" s="750"/>
      <c r="FCU50" s="750"/>
      <c r="FCV50" s="750"/>
      <c r="FCW50" s="750"/>
      <c r="FCX50" s="750"/>
      <c r="FCY50" s="750"/>
      <c r="FCZ50" s="750"/>
      <c r="FDA50" s="750"/>
      <c r="FDB50" s="750"/>
      <c r="FDC50" s="750"/>
      <c r="FDD50" s="750"/>
      <c r="FDE50" s="750"/>
      <c r="FDF50" s="750"/>
      <c r="FDG50" s="750"/>
      <c r="FDH50" s="750"/>
      <c r="FDI50" s="750"/>
      <c r="FDJ50" s="750"/>
      <c r="FDK50" s="750"/>
      <c r="FDL50" s="750"/>
      <c r="FDM50" s="750"/>
      <c r="FDN50" s="750"/>
      <c r="FDO50" s="750"/>
      <c r="FDP50" s="750"/>
      <c r="FDQ50" s="750"/>
      <c r="FDR50" s="750"/>
      <c r="FDS50" s="750"/>
      <c r="FDT50" s="750"/>
      <c r="FDU50" s="750"/>
      <c r="FDV50" s="750"/>
      <c r="FDW50" s="750"/>
      <c r="FDX50" s="750"/>
      <c r="FDY50" s="750"/>
      <c r="FDZ50" s="750"/>
      <c r="FEA50" s="750"/>
      <c r="FEB50" s="750"/>
      <c r="FEC50" s="750"/>
      <c r="FED50" s="750"/>
      <c r="FEE50" s="750"/>
      <c r="FEF50" s="750"/>
      <c r="FEG50" s="750"/>
      <c r="FEH50" s="750"/>
      <c r="FEI50" s="750"/>
      <c r="FEJ50" s="750"/>
      <c r="FEK50" s="750"/>
      <c r="FEL50" s="750"/>
      <c r="FEM50" s="750"/>
      <c r="FEN50" s="750"/>
      <c r="FEO50" s="750"/>
      <c r="FEP50" s="750"/>
      <c r="FEQ50" s="750"/>
      <c r="FER50" s="750"/>
      <c r="FES50" s="750"/>
      <c r="FET50" s="750"/>
      <c r="FEU50" s="750"/>
      <c r="FEV50" s="750"/>
      <c r="FEW50" s="750"/>
      <c r="FEX50" s="750"/>
      <c r="FEY50" s="750"/>
      <c r="FEZ50" s="750"/>
      <c r="FFA50" s="750"/>
      <c r="FFB50" s="750"/>
      <c r="FFC50" s="750"/>
      <c r="FFD50" s="750"/>
      <c r="FFE50" s="750"/>
      <c r="FFF50" s="750"/>
      <c r="FFG50" s="750"/>
      <c r="FFH50" s="750"/>
      <c r="FFI50" s="750"/>
      <c r="FFJ50" s="750"/>
      <c r="FFK50" s="750"/>
      <c r="FFL50" s="750"/>
      <c r="FFM50" s="750"/>
      <c r="FFN50" s="750"/>
      <c r="FFO50" s="750"/>
      <c r="FFP50" s="750"/>
      <c r="FFQ50" s="750"/>
      <c r="FFR50" s="750"/>
      <c r="FFS50" s="750"/>
      <c r="FFT50" s="750"/>
      <c r="FFU50" s="750"/>
      <c r="FFV50" s="750"/>
      <c r="FFW50" s="750"/>
      <c r="FFX50" s="750"/>
      <c r="FFY50" s="750"/>
      <c r="FFZ50" s="750"/>
      <c r="FGA50" s="750"/>
      <c r="FGB50" s="750"/>
      <c r="FGC50" s="750"/>
      <c r="FGD50" s="750"/>
      <c r="FGE50" s="750"/>
      <c r="FGF50" s="750"/>
      <c r="FGG50" s="750"/>
      <c r="FGH50" s="750"/>
      <c r="FGI50" s="750"/>
      <c r="FGJ50" s="750"/>
      <c r="FGK50" s="750"/>
      <c r="FGL50" s="750"/>
      <c r="FGM50" s="750"/>
      <c r="FGN50" s="750"/>
      <c r="FGO50" s="750"/>
      <c r="FGP50" s="750"/>
      <c r="FGQ50" s="750"/>
      <c r="FGR50" s="750"/>
      <c r="FGS50" s="750"/>
      <c r="FGT50" s="750"/>
      <c r="FGU50" s="750"/>
      <c r="FGV50" s="750"/>
      <c r="FGW50" s="750"/>
      <c r="FGX50" s="750"/>
      <c r="FGY50" s="750"/>
      <c r="FGZ50" s="750"/>
      <c r="FHA50" s="750"/>
      <c r="FHB50" s="750"/>
      <c r="FHC50" s="750"/>
      <c r="FHD50" s="750"/>
      <c r="FHE50" s="750"/>
      <c r="FHF50" s="750"/>
      <c r="FHG50" s="750"/>
      <c r="FHH50" s="750"/>
      <c r="FHI50" s="750"/>
      <c r="FHJ50" s="750"/>
      <c r="FHK50" s="750"/>
      <c r="FHL50" s="750"/>
      <c r="FHM50" s="750"/>
      <c r="FHN50" s="750"/>
      <c r="FHO50" s="750"/>
      <c r="FHP50" s="750"/>
      <c r="FHQ50" s="750"/>
      <c r="FHR50" s="750"/>
      <c r="FHS50" s="750"/>
      <c r="FHT50" s="750"/>
      <c r="FHU50" s="750"/>
      <c r="FHV50" s="750"/>
      <c r="FHW50" s="750"/>
      <c r="FHX50" s="750"/>
      <c r="FHY50" s="750"/>
      <c r="FHZ50" s="750"/>
      <c r="FIA50" s="750"/>
      <c r="FIB50" s="750"/>
      <c r="FIC50" s="750"/>
      <c r="FID50" s="750"/>
      <c r="FIE50" s="750"/>
      <c r="FIF50" s="750"/>
      <c r="FIG50" s="750"/>
      <c r="FIH50" s="750"/>
      <c r="FII50" s="750"/>
      <c r="FIJ50" s="750"/>
      <c r="FIK50" s="750"/>
      <c r="FIL50" s="750"/>
      <c r="FIM50" s="750"/>
      <c r="FIN50" s="750"/>
      <c r="FIO50" s="750"/>
      <c r="FIP50" s="750"/>
      <c r="FIQ50" s="750"/>
      <c r="FIR50" s="750"/>
      <c r="FIS50" s="750"/>
      <c r="FIT50" s="750"/>
      <c r="FIU50" s="750"/>
      <c r="FIV50" s="750"/>
      <c r="FIW50" s="750"/>
      <c r="FIX50" s="750"/>
      <c r="FIY50" s="750"/>
      <c r="FIZ50" s="750"/>
      <c r="FJA50" s="750"/>
      <c r="FJB50" s="750"/>
      <c r="FJC50" s="750"/>
      <c r="FJD50" s="750"/>
      <c r="FJE50" s="750"/>
      <c r="FJF50" s="750"/>
      <c r="FJG50" s="750"/>
      <c r="FJH50" s="750"/>
      <c r="FJI50" s="750"/>
      <c r="FJJ50" s="750"/>
      <c r="FJK50" s="750"/>
      <c r="FJL50" s="750"/>
      <c r="FJM50" s="750"/>
      <c r="FJN50" s="750"/>
      <c r="FJO50" s="750"/>
      <c r="FJP50" s="750"/>
      <c r="FJQ50" s="750"/>
      <c r="FJR50" s="750"/>
      <c r="FJS50" s="750"/>
      <c r="FJT50" s="750"/>
      <c r="FJU50" s="750"/>
      <c r="FJV50" s="750"/>
      <c r="FJW50" s="750"/>
      <c r="FJX50" s="750"/>
      <c r="FJY50" s="750"/>
      <c r="FJZ50" s="750"/>
      <c r="FKA50" s="750"/>
      <c r="FKB50" s="750"/>
      <c r="FKC50" s="750"/>
      <c r="FKD50" s="750"/>
      <c r="FKE50" s="750"/>
      <c r="FKF50" s="750"/>
      <c r="FKG50" s="750"/>
      <c r="FKH50" s="750"/>
      <c r="FKI50" s="750"/>
      <c r="FKJ50" s="750"/>
      <c r="FKK50" s="750"/>
      <c r="FKL50" s="750"/>
      <c r="FKM50" s="750"/>
      <c r="FKN50" s="750"/>
      <c r="FKO50" s="750"/>
      <c r="FKP50" s="750"/>
      <c r="FKQ50" s="750"/>
      <c r="FKR50" s="750"/>
      <c r="FKS50" s="750"/>
      <c r="FKT50" s="750"/>
      <c r="FKU50" s="750"/>
      <c r="FKV50" s="750"/>
      <c r="FKW50" s="750"/>
      <c r="FKX50" s="750"/>
      <c r="FKY50" s="750"/>
      <c r="FKZ50" s="750"/>
      <c r="FLA50" s="750"/>
      <c r="FLB50" s="750"/>
      <c r="FLC50" s="750"/>
      <c r="FLD50" s="750"/>
      <c r="FLE50" s="750"/>
      <c r="FLF50" s="750"/>
      <c r="FLG50" s="750"/>
      <c r="FLH50" s="750"/>
      <c r="FLI50" s="750"/>
      <c r="FLJ50" s="750"/>
      <c r="FLK50" s="750"/>
      <c r="FLL50" s="750"/>
      <c r="FLM50" s="750"/>
      <c r="FLN50" s="750"/>
      <c r="FLO50" s="750"/>
      <c r="FLP50" s="750"/>
      <c r="FLQ50" s="750"/>
      <c r="FLR50" s="750"/>
      <c r="FLS50" s="750"/>
      <c r="FLT50" s="750"/>
      <c r="FLU50" s="750"/>
      <c r="FLV50" s="750"/>
      <c r="FLW50" s="750"/>
      <c r="FLX50" s="750"/>
      <c r="FLY50" s="750"/>
      <c r="FLZ50" s="750"/>
      <c r="FMA50" s="750"/>
      <c r="FMB50" s="750"/>
      <c r="FMC50" s="750"/>
      <c r="FMD50" s="750"/>
      <c r="FME50" s="750"/>
      <c r="FMF50" s="750"/>
      <c r="FMG50" s="750"/>
      <c r="FMH50" s="750"/>
      <c r="FMI50" s="750"/>
      <c r="FMJ50" s="750"/>
      <c r="FMK50" s="750"/>
      <c r="FML50" s="750"/>
      <c r="FMM50" s="750"/>
      <c r="FMN50" s="750"/>
      <c r="FMO50" s="750"/>
      <c r="FMP50" s="750"/>
      <c r="FMQ50" s="750"/>
      <c r="FMR50" s="750"/>
      <c r="FMS50" s="750"/>
      <c r="FMT50" s="750"/>
      <c r="FMU50" s="750"/>
      <c r="FMV50" s="750"/>
      <c r="FMW50" s="750"/>
      <c r="FMX50" s="750"/>
      <c r="FMY50" s="750"/>
      <c r="FMZ50" s="750"/>
      <c r="FNA50" s="750"/>
      <c r="FNB50" s="750"/>
      <c r="FNC50" s="750"/>
      <c r="FND50" s="750"/>
      <c r="FNE50" s="750"/>
      <c r="FNF50" s="750"/>
      <c r="FNG50" s="750"/>
      <c r="FNH50" s="750"/>
      <c r="FNI50" s="750"/>
      <c r="FNJ50" s="750"/>
      <c r="FNK50" s="750"/>
      <c r="FNL50" s="750"/>
      <c r="FNM50" s="750"/>
      <c r="FNN50" s="750"/>
      <c r="FNO50" s="750"/>
      <c r="FNP50" s="750"/>
      <c r="FNQ50" s="750"/>
      <c r="FNR50" s="750"/>
      <c r="FNS50" s="750"/>
      <c r="FNT50" s="750"/>
      <c r="FNU50" s="750"/>
      <c r="FNV50" s="750"/>
      <c r="FNW50" s="750"/>
      <c r="FNX50" s="750"/>
      <c r="FNY50" s="750"/>
      <c r="FNZ50" s="750"/>
      <c r="FOA50" s="750"/>
      <c r="FOB50" s="750"/>
      <c r="FOC50" s="750"/>
      <c r="FOD50" s="750"/>
      <c r="FOE50" s="750"/>
      <c r="FOF50" s="750"/>
      <c r="FOG50" s="750"/>
      <c r="FOH50" s="750"/>
      <c r="FOI50" s="750"/>
      <c r="FOJ50" s="750"/>
      <c r="FOK50" s="750"/>
      <c r="FOL50" s="750"/>
      <c r="FOM50" s="750"/>
      <c r="FON50" s="750"/>
      <c r="FOO50" s="750"/>
      <c r="FOP50" s="750"/>
      <c r="FOQ50" s="750"/>
      <c r="FOR50" s="750"/>
      <c r="FOS50" s="750"/>
      <c r="FOT50" s="750"/>
      <c r="FOU50" s="750"/>
      <c r="FOV50" s="750"/>
      <c r="FOW50" s="750"/>
      <c r="FOX50" s="750"/>
      <c r="FOY50" s="750"/>
      <c r="FOZ50" s="750"/>
      <c r="FPA50" s="750"/>
      <c r="FPB50" s="750"/>
      <c r="FPC50" s="750"/>
      <c r="FPD50" s="750"/>
      <c r="FPE50" s="750"/>
      <c r="FPF50" s="750"/>
      <c r="FPG50" s="750"/>
      <c r="FPH50" s="750"/>
      <c r="FPI50" s="750"/>
      <c r="FPJ50" s="750"/>
      <c r="FPK50" s="750"/>
      <c r="FPL50" s="750"/>
      <c r="FPM50" s="750"/>
      <c r="FPN50" s="750"/>
      <c r="FPO50" s="750"/>
      <c r="FPP50" s="750"/>
      <c r="FPQ50" s="750"/>
      <c r="FPR50" s="750"/>
      <c r="FPS50" s="750"/>
      <c r="FPT50" s="750"/>
      <c r="FPU50" s="750"/>
      <c r="FPV50" s="750"/>
      <c r="FPW50" s="750"/>
      <c r="FPX50" s="750"/>
      <c r="FPY50" s="750"/>
      <c r="FPZ50" s="750"/>
      <c r="FQA50" s="750"/>
      <c r="FQB50" s="750"/>
      <c r="FQC50" s="750"/>
      <c r="FQD50" s="750"/>
      <c r="FQE50" s="750"/>
      <c r="FQF50" s="750"/>
      <c r="FQG50" s="750"/>
      <c r="FQH50" s="750"/>
      <c r="FQI50" s="750"/>
      <c r="FQJ50" s="750"/>
      <c r="FQK50" s="750"/>
      <c r="FQL50" s="750"/>
      <c r="FQM50" s="750"/>
      <c r="FQN50" s="750"/>
      <c r="FQO50" s="750"/>
      <c r="FQP50" s="750"/>
      <c r="FQQ50" s="750"/>
      <c r="FQR50" s="750"/>
      <c r="FQS50" s="750"/>
      <c r="FQT50" s="750"/>
      <c r="FQU50" s="750"/>
      <c r="FQV50" s="750"/>
      <c r="FQW50" s="750"/>
      <c r="FQX50" s="750"/>
      <c r="FQY50" s="750"/>
      <c r="FQZ50" s="750"/>
      <c r="FRA50" s="750"/>
      <c r="FRB50" s="750"/>
      <c r="FRC50" s="750"/>
      <c r="FRD50" s="750"/>
      <c r="FRE50" s="750"/>
      <c r="FRF50" s="750"/>
      <c r="FRG50" s="750"/>
      <c r="FRH50" s="750"/>
      <c r="FRI50" s="750"/>
      <c r="FRJ50" s="750"/>
      <c r="FRK50" s="750"/>
      <c r="FRL50" s="750"/>
      <c r="FRM50" s="750"/>
      <c r="FRN50" s="750"/>
      <c r="FRO50" s="750"/>
      <c r="FRP50" s="750"/>
      <c r="FRQ50" s="750"/>
      <c r="FRR50" s="750"/>
      <c r="FRS50" s="750"/>
      <c r="FRT50" s="750"/>
      <c r="FRU50" s="750"/>
      <c r="FRV50" s="750"/>
      <c r="FRW50" s="750"/>
      <c r="FRX50" s="750"/>
      <c r="FRY50" s="750"/>
      <c r="FRZ50" s="750"/>
      <c r="FSA50" s="750"/>
      <c r="FSB50" s="750"/>
      <c r="FSC50" s="750"/>
      <c r="FSD50" s="750"/>
      <c r="FSE50" s="750"/>
      <c r="FSF50" s="750"/>
      <c r="FSG50" s="750"/>
      <c r="FSH50" s="750"/>
      <c r="FSI50" s="750"/>
      <c r="FSJ50" s="750"/>
      <c r="FSK50" s="750"/>
      <c r="FSL50" s="750"/>
      <c r="FSM50" s="750"/>
      <c r="FSN50" s="750"/>
      <c r="FSO50" s="750"/>
      <c r="FSP50" s="750"/>
      <c r="FSQ50" s="750"/>
      <c r="FSR50" s="750"/>
      <c r="FSS50" s="750"/>
      <c r="FST50" s="750"/>
      <c r="FSU50" s="750"/>
      <c r="FSV50" s="750"/>
      <c r="FSW50" s="750"/>
      <c r="FSX50" s="750"/>
      <c r="FSY50" s="750"/>
      <c r="FSZ50" s="750"/>
      <c r="FTA50" s="750"/>
      <c r="FTB50" s="750"/>
      <c r="FTC50" s="750"/>
      <c r="FTD50" s="750"/>
      <c r="FTE50" s="750"/>
      <c r="FTF50" s="750"/>
      <c r="FTG50" s="750"/>
      <c r="FTH50" s="750"/>
      <c r="FTI50" s="750"/>
      <c r="FTJ50" s="750"/>
      <c r="FTK50" s="750"/>
      <c r="FTL50" s="750"/>
      <c r="FTM50" s="750"/>
      <c r="FTN50" s="750"/>
      <c r="FTO50" s="750"/>
      <c r="FTP50" s="750"/>
      <c r="FTQ50" s="750"/>
      <c r="FTR50" s="750"/>
      <c r="FTS50" s="750"/>
      <c r="FTT50" s="750"/>
      <c r="FTU50" s="750"/>
      <c r="FTV50" s="750"/>
      <c r="FTW50" s="750"/>
      <c r="FTX50" s="750"/>
      <c r="FTY50" s="750"/>
      <c r="FTZ50" s="750"/>
      <c r="FUA50" s="750"/>
      <c r="FUB50" s="750"/>
      <c r="FUC50" s="750"/>
      <c r="FUD50" s="750"/>
      <c r="FUE50" s="750"/>
      <c r="FUF50" s="750"/>
      <c r="FUG50" s="750"/>
      <c r="FUH50" s="750"/>
      <c r="FUI50" s="750"/>
      <c r="FUJ50" s="750"/>
      <c r="FUK50" s="750"/>
      <c r="FUL50" s="750"/>
      <c r="FUM50" s="750"/>
      <c r="FUN50" s="750"/>
      <c r="FUO50" s="750"/>
      <c r="FUP50" s="750"/>
      <c r="FUQ50" s="750"/>
      <c r="FUR50" s="750"/>
      <c r="FUS50" s="750"/>
      <c r="FUT50" s="750"/>
      <c r="FUU50" s="750"/>
      <c r="FUV50" s="750"/>
      <c r="FUW50" s="750"/>
      <c r="FUX50" s="750"/>
      <c r="FUY50" s="750"/>
      <c r="FUZ50" s="750"/>
      <c r="FVA50" s="750"/>
      <c r="FVB50" s="750"/>
      <c r="FVC50" s="750"/>
      <c r="FVD50" s="750"/>
      <c r="FVE50" s="750"/>
      <c r="FVF50" s="750"/>
      <c r="FVG50" s="750"/>
      <c r="FVH50" s="750"/>
      <c r="FVI50" s="750"/>
      <c r="FVJ50" s="750"/>
      <c r="FVK50" s="750"/>
      <c r="FVL50" s="750"/>
      <c r="FVM50" s="750"/>
      <c r="FVN50" s="750"/>
      <c r="FVO50" s="750"/>
      <c r="FVP50" s="750"/>
      <c r="FVQ50" s="750"/>
      <c r="FVR50" s="750"/>
      <c r="FVS50" s="750"/>
      <c r="FVT50" s="750"/>
      <c r="FVU50" s="750"/>
      <c r="FVV50" s="750"/>
      <c r="FVW50" s="750"/>
      <c r="FVX50" s="750"/>
      <c r="FVY50" s="750"/>
      <c r="FVZ50" s="750"/>
      <c r="FWA50" s="750"/>
      <c r="FWB50" s="750"/>
      <c r="FWC50" s="750"/>
      <c r="FWD50" s="750"/>
      <c r="FWE50" s="750"/>
      <c r="FWF50" s="750"/>
      <c r="FWG50" s="750"/>
      <c r="FWH50" s="750"/>
      <c r="FWI50" s="750"/>
      <c r="FWJ50" s="750"/>
      <c r="FWK50" s="750"/>
      <c r="FWL50" s="750"/>
      <c r="FWM50" s="750"/>
      <c r="FWN50" s="750"/>
      <c r="FWO50" s="750"/>
      <c r="FWP50" s="750"/>
      <c r="FWQ50" s="750"/>
      <c r="FWR50" s="750"/>
      <c r="FWS50" s="750"/>
      <c r="FWT50" s="750"/>
      <c r="FWU50" s="750"/>
      <c r="FWV50" s="750"/>
      <c r="FWW50" s="750"/>
      <c r="FWX50" s="750"/>
      <c r="FWY50" s="750"/>
      <c r="FWZ50" s="750"/>
      <c r="FXA50" s="750"/>
      <c r="FXB50" s="750"/>
      <c r="FXC50" s="750"/>
      <c r="FXD50" s="750"/>
      <c r="FXE50" s="750"/>
      <c r="FXF50" s="750"/>
      <c r="FXG50" s="750"/>
      <c r="FXH50" s="750"/>
      <c r="FXI50" s="750"/>
      <c r="FXJ50" s="750"/>
      <c r="FXK50" s="750"/>
      <c r="FXL50" s="750"/>
      <c r="FXM50" s="750"/>
      <c r="FXN50" s="750"/>
      <c r="FXO50" s="750"/>
      <c r="FXP50" s="750"/>
      <c r="FXQ50" s="750"/>
      <c r="FXR50" s="750"/>
      <c r="FXS50" s="750"/>
      <c r="FXT50" s="750"/>
      <c r="FXU50" s="750"/>
      <c r="FXV50" s="750"/>
      <c r="FXW50" s="750"/>
      <c r="FXX50" s="750"/>
      <c r="FXY50" s="750"/>
      <c r="FXZ50" s="750"/>
      <c r="FYA50" s="750"/>
      <c r="FYB50" s="750"/>
      <c r="FYC50" s="750"/>
      <c r="FYD50" s="750"/>
      <c r="FYE50" s="750"/>
      <c r="FYF50" s="750"/>
      <c r="FYG50" s="750"/>
      <c r="FYH50" s="750"/>
      <c r="FYI50" s="750"/>
      <c r="FYJ50" s="750"/>
      <c r="FYK50" s="750"/>
      <c r="FYL50" s="750"/>
      <c r="FYM50" s="750"/>
      <c r="FYN50" s="750"/>
      <c r="FYO50" s="750"/>
      <c r="FYP50" s="750"/>
      <c r="FYQ50" s="750"/>
      <c r="FYR50" s="750"/>
      <c r="FYS50" s="750"/>
      <c r="FYT50" s="750"/>
      <c r="FYU50" s="750"/>
      <c r="FYV50" s="750"/>
      <c r="FYW50" s="750"/>
      <c r="FYX50" s="750"/>
      <c r="FYY50" s="750"/>
      <c r="FYZ50" s="750"/>
      <c r="FZA50" s="750"/>
      <c r="FZB50" s="750"/>
      <c r="FZC50" s="750"/>
      <c r="FZD50" s="750"/>
      <c r="FZE50" s="750"/>
      <c r="FZF50" s="750"/>
      <c r="FZG50" s="750"/>
      <c r="FZH50" s="750"/>
      <c r="FZI50" s="750"/>
      <c r="FZJ50" s="750"/>
      <c r="FZK50" s="750"/>
      <c r="FZL50" s="750"/>
      <c r="FZM50" s="750"/>
      <c r="FZN50" s="750"/>
      <c r="FZO50" s="750"/>
      <c r="FZP50" s="750"/>
      <c r="FZQ50" s="750"/>
      <c r="FZR50" s="750"/>
      <c r="FZS50" s="750"/>
      <c r="FZT50" s="750"/>
      <c r="FZU50" s="750"/>
      <c r="FZV50" s="750"/>
      <c r="FZW50" s="750"/>
      <c r="FZX50" s="750"/>
      <c r="FZY50" s="750"/>
      <c r="FZZ50" s="750"/>
      <c r="GAA50" s="750"/>
      <c r="GAB50" s="750"/>
      <c r="GAC50" s="750"/>
      <c r="GAD50" s="750"/>
      <c r="GAE50" s="750"/>
      <c r="GAF50" s="750"/>
      <c r="GAG50" s="750"/>
      <c r="GAH50" s="750"/>
      <c r="GAI50" s="750"/>
      <c r="GAJ50" s="750"/>
      <c r="GAK50" s="750"/>
      <c r="GAL50" s="750"/>
      <c r="GAM50" s="750"/>
      <c r="GAN50" s="750"/>
      <c r="GAO50" s="750"/>
      <c r="GAP50" s="750"/>
      <c r="GAQ50" s="750"/>
      <c r="GAR50" s="750"/>
      <c r="GAS50" s="750"/>
      <c r="GAT50" s="750"/>
      <c r="GAU50" s="750"/>
      <c r="GAV50" s="750"/>
      <c r="GAW50" s="750"/>
      <c r="GAX50" s="750"/>
      <c r="GAY50" s="750"/>
      <c r="GAZ50" s="750"/>
      <c r="GBA50" s="750"/>
      <c r="GBB50" s="750"/>
      <c r="GBC50" s="750"/>
      <c r="GBD50" s="750"/>
      <c r="GBE50" s="750"/>
      <c r="GBF50" s="750"/>
      <c r="GBG50" s="750"/>
      <c r="GBH50" s="750"/>
      <c r="GBI50" s="750"/>
      <c r="GBJ50" s="750"/>
      <c r="GBK50" s="750"/>
      <c r="GBL50" s="750"/>
      <c r="GBM50" s="750"/>
      <c r="GBN50" s="750"/>
      <c r="GBO50" s="750"/>
      <c r="GBP50" s="750"/>
      <c r="GBQ50" s="750"/>
      <c r="GBR50" s="750"/>
      <c r="GBS50" s="750"/>
      <c r="GBT50" s="750"/>
      <c r="GBU50" s="750"/>
      <c r="GBV50" s="750"/>
      <c r="GBW50" s="750"/>
      <c r="GBX50" s="750"/>
      <c r="GBY50" s="750"/>
      <c r="GBZ50" s="750"/>
      <c r="GCA50" s="750"/>
      <c r="GCB50" s="750"/>
      <c r="GCC50" s="750"/>
      <c r="GCD50" s="750"/>
      <c r="GCE50" s="750"/>
      <c r="GCF50" s="750"/>
      <c r="GCG50" s="750"/>
      <c r="GCH50" s="750"/>
      <c r="GCI50" s="750"/>
      <c r="GCJ50" s="750"/>
      <c r="GCK50" s="750"/>
      <c r="GCL50" s="750"/>
      <c r="GCM50" s="750"/>
      <c r="GCN50" s="750"/>
      <c r="GCO50" s="750"/>
      <c r="GCP50" s="750"/>
      <c r="GCQ50" s="750"/>
      <c r="GCR50" s="750"/>
      <c r="GCS50" s="750"/>
      <c r="GCT50" s="750"/>
      <c r="GCU50" s="750"/>
      <c r="GCV50" s="750"/>
      <c r="GCW50" s="750"/>
      <c r="GCX50" s="750"/>
      <c r="GCY50" s="750"/>
      <c r="GCZ50" s="750"/>
      <c r="GDA50" s="750"/>
      <c r="GDB50" s="750"/>
      <c r="GDC50" s="750"/>
      <c r="GDD50" s="750"/>
      <c r="GDE50" s="750"/>
      <c r="GDF50" s="750"/>
      <c r="GDG50" s="750"/>
      <c r="GDH50" s="750"/>
      <c r="GDI50" s="750"/>
      <c r="GDJ50" s="750"/>
      <c r="GDK50" s="750"/>
      <c r="GDL50" s="750"/>
      <c r="GDM50" s="750"/>
      <c r="GDN50" s="750"/>
      <c r="GDO50" s="750"/>
      <c r="GDP50" s="750"/>
      <c r="GDQ50" s="750"/>
      <c r="GDR50" s="750"/>
      <c r="GDS50" s="750"/>
      <c r="GDT50" s="750"/>
      <c r="GDU50" s="750"/>
      <c r="GDV50" s="750"/>
      <c r="GDW50" s="750"/>
      <c r="GDX50" s="750"/>
      <c r="GDY50" s="750"/>
      <c r="GDZ50" s="750"/>
      <c r="GEA50" s="750"/>
      <c r="GEB50" s="750"/>
      <c r="GEC50" s="750"/>
      <c r="GED50" s="750"/>
      <c r="GEE50" s="750"/>
      <c r="GEF50" s="750"/>
      <c r="GEG50" s="750"/>
      <c r="GEH50" s="750"/>
      <c r="GEI50" s="750"/>
      <c r="GEJ50" s="750"/>
      <c r="GEK50" s="750"/>
      <c r="GEL50" s="750"/>
      <c r="GEM50" s="750"/>
      <c r="GEN50" s="750"/>
      <c r="GEO50" s="750"/>
      <c r="GEP50" s="750"/>
      <c r="GEQ50" s="750"/>
      <c r="GER50" s="750"/>
      <c r="GES50" s="750"/>
      <c r="GET50" s="750"/>
      <c r="GEU50" s="750"/>
      <c r="GEV50" s="750"/>
      <c r="GEW50" s="750"/>
      <c r="GEX50" s="750"/>
      <c r="GEY50" s="750"/>
      <c r="GEZ50" s="750"/>
      <c r="GFA50" s="750"/>
      <c r="GFB50" s="750"/>
      <c r="GFC50" s="750"/>
      <c r="GFD50" s="750"/>
      <c r="GFE50" s="750"/>
      <c r="GFF50" s="750"/>
      <c r="GFG50" s="750"/>
      <c r="GFH50" s="750"/>
      <c r="GFI50" s="750"/>
      <c r="GFJ50" s="750"/>
      <c r="GFK50" s="750"/>
      <c r="GFL50" s="750"/>
      <c r="GFM50" s="750"/>
      <c r="GFN50" s="750"/>
      <c r="GFO50" s="750"/>
      <c r="GFP50" s="750"/>
      <c r="GFQ50" s="750"/>
      <c r="GFR50" s="750"/>
      <c r="GFS50" s="750"/>
      <c r="GFT50" s="750"/>
      <c r="GFU50" s="750"/>
      <c r="GFV50" s="750"/>
      <c r="GFW50" s="750"/>
      <c r="GFX50" s="750"/>
      <c r="GFY50" s="750"/>
      <c r="GFZ50" s="750"/>
      <c r="GGA50" s="750"/>
      <c r="GGB50" s="750"/>
      <c r="GGC50" s="750"/>
      <c r="GGD50" s="750"/>
      <c r="GGE50" s="750"/>
      <c r="GGF50" s="750"/>
      <c r="GGG50" s="750"/>
      <c r="GGH50" s="750"/>
      <c r="GGI50" s="750"/>
      <c r="GGJ50" s="750"/>
      <c r="GGK50" s="750"/>
      <c r="GGL50" s="750"/>
      <c r="GGM50" s="750"/>
      <c r="GGN50" s="750"/>
      <c r="GGO50" s="750"/>
      <c r="GGP50" s="750"/>
      <c r="GGQ50" s="750"/>
      <c r="GGR50" s="750"/>
      <c r="GGS50" s="750"/>
      <c r="GGT50" s="750"/>
      <c r="GGU50" s="750"/>
      <c r="GGV50" s="750"/>
      <c r="GGW50" s="750"/>
      <c r="GGX50" s="750"/>
      <c r="GGY50" s="750"/>
      <c r="GGZ50" s="750"/>
      <c r="GHA50" s="750"/>
      <c r="GHB50" s="750"/>
      <c r="GHC50" s="750"/>
      <c r="GHD50" s="750"/>
      <c r="GHE50" s="750"/>
      <c r="GHF50" s="750"/>
      <c r="GHG50" s="750"/>
      <c r="GHH50" s="750"/>
      <c r="GHI50" s="750"/>
      <c r="GHJ50" s="750"/>
      <c r="GHK50" s="750"/>
      <c r="GHL50" s="750"/>
      <c r="GHM50" s="750"/>
      <c r="GHN50" s="750"/>
      <c r="GHO50" s="750"/>
      <c r="GHP50" s="750"/>
      <c r="GHQ50" s="750"/>
      <c r="GHR50" s="750"/>
      <c r="GHS50" s="750"/>
      <c r="GHT50" s="750"/>
      <c r="GHU50" s="750"/>
      <c r="GHV50" s="750"/>
      <c r="GHW50" s="750"/>
      <c r="GHX50" s="750"/>
      <c r="GHY50" s="750"/>
      <c r="GHZ50" s="750"/>
      <c r="GIA50" s="750"/>
      <c r="GIB50" s="750"/>
      <c r="GIC50" s="750"/>
      <c r="GID50" s="750"/>
      <c r="GIE50" s="750"/>
      <c r="GIF50" s="750"/>
      <c r="GIG50" s="750"/>
      <c r="GIH50" s="750"/>
      <c r="GII50" s="750"/>
      <c r="GIJ50" s="750"/>
      <c r="GIK50" s="750"/>
      <c r="GIL50" s="750"/>
      <c r="GIM50" s="750"/>
      <c r="GIN50" s="750"/>
      <c r="GIO50" s="750"/>
      <c r="GIP50" s="750"/>
      <c r="GIQ50" s="750"/>
      <c r="GIR50" s="750"/>
      <c r="GIS50" s="750"/>
      <c r="GIT50" s="750"/>
      <c r="GIU50" s="750"/>
      <c r="GIV50" s="750"/>
      <c r="GIW50" s="750"/>
      <c r="GIX50" s="750"/>
      <c r="GIY50" s="750"/>
      <c r="GIZ50" s="750"/>
      <c r="GJA50" s="750"/>
      <c r="GJB50" s="750"/>
      <c r="GJC50" s="750"/>
      <c r="GJD50" s="750"/>
      <c r="GJE50" s="750"/>
      <c r="GJF50" s="750"/>
      <c r="GJG50" s="750"/>
      <c r="GJH50" s="750"/>
      <c r="GJI50" s="750"/>
      <c r="GJJ50" s="750"/>
      <c r="GJK50" s="750"/>
      <c r="GJL50" s="750"/>
      <c r="GJM50" s="750"/>
      <c r="GJN50" s="750"/>
      <c r="GJO50" s="750"/>
      <c r="GJP50" s="750"/>
      <c r="GJQ50" s="750"/>
      <c r="GJR50" s="750"/>
      <c r="GJS50" s="750"/>
      <c r="GJT50" s="750"/>
      <c r="GJU50" s="750"/>
      <c r="GJV50" s="750"/>
      <c r="GJW50" s="750"/>
      <c r="GJX50" s="750"/>
      <c r="GJY50" s="750"/>
      <c r="GJZ50" s="750"/>
      <c r="GKA50" s="750"/>
      <c r="GKB50" s="750"/>
      <c r="GKC50" s="750"/>
      <c r="GKD50" s="750"/>
      <c r="GKE50" s="750"/>
      <c r="GKF50" s="750"/>
      <c r="GKG50" s="750"/>
      <c r="GKH50" s="750"/>
      <c r="GKI50" s="750"/>
      <c r="GKJ50" s="750"/>
      <c r="GKK50" s="750"/>
      <c r="GKL50" s="750"/>
      <c r="GKM50" s="750"/>
      <c r="GKN50" s="750"/>
      <c r="GKO50" s="750"/>
      <c r="GKP50" s="750"/>
      <c r="GKQ50" s="750"/>
      <c r="GKR50" s="750"/>
      <c r="GKS50" s="750"/>
      <c r="GKT50" s="750"/>
      <c r="GKU50" s="750"/>
      <c r="GKV50" s="750"/>
      <c r="GKW50" s="750"/>
      <c r="GKX50" s="750"/>
      <c r="GKY50" s="750"/>
      <c r="GKZ50" s="750"/>
      <c r="GLA50" s="750"/>
      <c r="GLB50" s="750"/>
      <c r="GLC50" s="750"/>
      <c r="GLD50" s="750"/>
      <c r="GLE50" s="750"/>
      <c r="GLF50" s="750"/>
      <c r="GLG50" s="750"/>
      <c r="GLH50" s="750"/>
      <c r="GLI50" s="750"/>
      <c r="GLJ50" s="750"/>
      <c r="GLK50" s="750"/>
      <c r="GLL50" s="750"/>
      <c r="GLM50" s="750"/>
      <c r="GLN50" s="750"/>
      <c r="GLO50" s="750"/>
      <c r="GLP50" s="750"/>
      <c r="GLQ50" s="750"/>
      <c r="GLR50" s="750"/>
      <c r="GLS50" s="750"/>
      <c r="GLT50" s="750"/>
      <c r="GLU50" s="750"/>
      <c r="GLV50" s="750"/>
      <c r="GLW50" s="750"/>
      <c r="GLX50" s="750"/>
      <c r="GLY50" s="750"/>
      <c r="GLZ50" s="750"/>
      <c r="GMA50" s="750"/>
      <c r="GMB50" s="750"/>
      <c r="GMC50" s="750"/>
      <c r="GMD50" s="750"/>
      <c r="GME50" s="750"/>
      <c r="GMF50" s="750"/>
      <c r="GMG50" s="750"/>
      <c r="GMH50" s="750"/>
      <c r="GMI50" s="750"/>
      <c r="GMJ50" s="750"/>
      <c r="GMK50" s="750"/>
      <c r="GML50" s="750"/>
      <c r="GMM50" s="750"/>
      <c r="GMN50" s="750"/>
      <c r="GMO50" s="750"/>
      <c r="GMP50" s="750"/>
      <c r="GMQ50" s="750"/>
      <c r="GMR50" s="750"/>
      <c r="GMS50" s="750"/>
      <c r="GMT50" s="750"/>
      <c r="GMU50" s="750"/>
      <c r="GMV50" s="750"/>
      <c r="GMW50" s="750"/>
      <c r="GMX50" s="750"/>
      <c r="GMY50" s="750"/>
      <c r="GMZ50" s="750"/>
      <c r="GNA50" s="750"/>
      <c r="GNB50" s="750"/>
      <c r="GNC50" s="750"/>
      <c r="GND50" s="750"/>
      <c r="GNE50" s="750"/>
      <c r="GNF50" s="750"/>
      <c r="GNG50" s="750"/>
      <c r="GNH50" s="750"/>
      <c r="GNI50" s="750"/>
      <c r="GNJ50" s="750"/>
      <c r="GNK50" s="750"/>
      <c r="GNL50" s="750"/>
      <c r="GNM50" s="750"/>
      <c r="GNN50" s="750"/>
      <c r="GNO50" s="750"/>
      <c r="GNP50" s="750"/>
      <c r="GNQ50" s="750"/>
      <c r="GNR50" s="750"/>
      <c r="GNS50" s="750"/>
      <c r="GNT50" s="750"/>
      <c r="GNU50" s="750"/>
      <c r="GNV50" s="750"/>
      <c r="GNW50" s="750"/>
      <c r="GNX50" s="750"/>
      <c r="GNY50" s="750"/>
      <c r="GNZ50" s="750"/>
      <c r="GOA50" s="750"/>
      <c r="GOB50" s="750"/>
      <c r="GOC50" s="750"/>
      <c r="GOD50" s="750"/>
      <c r="GOE50" s="750"/>
      <c r="GOF50" s="750"/>
      <c r="GOG50" s="750"/>
      <c r="GOH50" s="750"/>
      <c r="GOI50" s="750"/>
      <c r="GOJ50" s="750"/>
      <c r="GOK50" s="750"/>
      <c r="GOL50" s="750"/>
      <c r="GOM50" s="750"/>
      <c r="GON50" s="750"/>
      <c r="GOO50" s="750"/>
      <c r="GOP50" s="750"/>
      <c r="GOQ50" s="750"/>
      <c r="GOR50" s="750"/>
      <c r="GOS50" s="750"/>
      <c r="GOT50" s="750"/>
      <c r="GOU50" s="750"/>
      <c r="GOV50" s="750"/>
      <c r="GOW50" s="750"/>
      <c r="GOX50" s="750"/>
      <c r="GOY50" s="750"/>
      <c r="GOZ50" s="750"/>
      <c r="GPA50" s="750"/>
      <c r="GPB50" s="750"/>
      <c r="GPC50" s="750"/>
      <c r="GPD50" s="750"/>
      <c r="GPE50" s="750"/>
      <c r="GPF50" s="750"/>
      <c r="GPG50" s="750"/>
      <c r="GPH50" s="750"/>
      <c r="GPI50" s="750"/>
      <c r="GPJ50" s="750"/>
      <c r="GPK50" s="750"/>
      <c r="GPL50" s="750"/>
      <c r="GPM50" s="750"/>
      <c r="GPN50" s="750"/>
      <c r="GPO50" s="750"/>
      <c r="GPP50" s="750"/>
      <c r="GPQ50" s="750"/>
      <c r="GPR50" s="750"/>
      <c r="GPS50" s="750"/>
      <c r="GPT50" s="750"/>
      <c r="GPU50" s="750"/>
      <c r="GPV50" s="750"/>
      <c r="GPW50" s="750"/>
      <c r="GPX50" s="750"/>
      <c r="GPY50" s="750"/>
      <c r="GPZ50" s="750"/>
      <c r="GQA50" s="750"/>
      <c r="GQB50" s="750"/>
      <c r="GQC50" s="750"/>
      <c r="GQD50" s="750"/>
      <c r="GQE50" s="750"/>
      <c r="GQF50" s="750"/>
      <c r="GQG50" s="750"/>
      <c r="GQH50" s="750"/>
      <c r="GQI50" s="750"/>
      <c r="GQJ50" s="750"/>
      <c r="GQK50" s="750"/>
      <c r="GQL50" s="750"/>
      <c r="GQM50" s="750"/>
      <c r="GQN50" s="750"/>
      <c r="GQO50" s="750"/>
      <c r="GQP50" s="750"/>
      <c r="GQQ50" s="750"/>
      <c r="GQR50" s="750"/>
      <c r="GQS50" s="750"/>
      <c r="GQT50" s="750"/>
      <c r="GQU50" s="750"/>
      <c r="GQV50" s="750"/>
      <c r="GQW50" s="750"/>
      <c r="GQX50" s="750"/>
      <c r="GQY50" s="750"/>
      <c r="GQZ50" s="750"/>
      <c r="GRA50" s="750"/>
      <c r="GRB50" s="750"/>
      <c r="GRC50" s="750"/>
      <c r="GRD50" s="750"/>
      <c r="GRE50" s="750"/>
      <c r="GRF50" s="750"/>
      <c r="GRG50" s="750"/>
      <c r="GRH50" s="750"/>
      <c r="GRI50" s="750"/>
      <c r="GRJ50" s="750"/>
      <c r="GRK50" s="750"/>
      <c r="GRL50" s="750"/>
      <c r="GRM50" s="750"/>
      <c r="GRN50" s="750"/>
      <c r="GRO50" s="750"/>
      <c r="GRP50" s="750"/>
      <c r="GRQ50" s="750"/>
      <c r="GRR50" s="750"/>
      <c r="GRS50" s="750"/>
      <c r="GRT50" s="750"/>
      <c r="GRU50" s="750"/>
      <c r="GRV50" s="750"/>
      <c r="GRW50" s="750"/>
      <c r="GRX50" s="750"/>
      <c r="GRY50" s="750"/>
      <c r="GRZ50" s="750"/>
      <c r="GSA50" s="750"/>
      <c r="GSB50" s="750"/>
      <c r="GSC50" s="750"/>
      <c r="GSD50" s="750"/>
      <c r="GSE50" s="750"/>
      <c r="GSF50" s="750"/>
      <c r="GSG50" s="750"/>
      <c r="GSH50" s="750"/>
      <c r="GSI50" s="750"/>
      <c r="GSJ50" s="750"/>
      <c r="GSK50" s="750"/>
      <c r="GSL50" s="750"/>
      <c r="GSM50" s="750"/>
      <c r="GSN50" s="750"/>
      <c r="GSO50" s="750"/>
      <c r="GSP50" s="750"/>
      <c r="GSQ50" s="750"/>
      <c r="GSR50" s="750"/>
      <c r="GSS50" s="750"/>
      <c r="GST50" s="750"/>
      <c r="GSU50" s="750"/>
      <c r="GSV50" s="750"/>
      <c r="GSW50" s="750"/>
      <c r="GSX50" s="750"/>
      <c r="GSY50" s="750"/>
      <c r="GSZ50" s="750"/>
      <c r="GTA50" s="750"/>
      <c r="GTB50" s="750"/>
      <c r="GTC50" s="750"/>
      <c r="GTD50" s="750"/>
      <c r="GTE50" s="750"/>
      <c r="GTF50" s="750"/>
      <c r="GTG50" s="750"/>
      <c r="GTH50" s="750"/>
      <c r="GTI50" s="750"/>
      <c r="GTJ50" s="750"/>
      <c r="GTK50" s="750"/>
      <c r="GTL50" s="750"/>
      <c r="GTM50" s="750"/>
      <c r="GTN50" s="750"/>
      <c r="GTO50" s="750"/>
      <c r="GTP50" s="750"/>
      <c r="GTQ50" s="750"/>
      <c r="GTR50" s="750"/>
      <c r="GTS50" s="750"/>
      <c r="GTT50" s="750"/>
      <c r="GTU50" s="750"/>
      <c r="GTV50" s="750"/>
      <c r="GTW50" s="750"/>
      <c r="GTX50" s="750"/>
      <c r="GTY50" s="750"/>
      <c r="GTZ50" s="750"/>
      <c r="GUA50" s="750"/>
      <c r="GUB50" s="750"/>
      <c r="GUC50" s="750"/>
      <c r="GUD50" s="750"/>
      <c r="GUE50" s="750"/>
      <c r="GUF50" s="750"/>
      <c r="GUG50" s="750"/>
      <c r="GUH50" s="750"/>
      <c r="GUI50" s="750"/>
      <c r="GUJ50" s="750"/>
      <c r="GUK50" s="750"/>
      <c r="GUL50" s="750"/>
      <c r="GUM50" s="750"/>
      <c r="GUN50" s="750"/>
      <c r="GUO50" s="750"/>
      <c r="GUP50" s="750"/>
      <c r="GUQ50" s="750"/>
      <c r="GUR50" s="750"/>
      <c r="GUS50" s="750"/>
      <c r="GUT50" s="750"/>
      <c r="GUU50" s="750"/>
      <c r="GUV50" s="750"/>
      <c r="GUW50" s="750"/>
      <c r="GUX50" s="750"/>
      <c r="GUY50" s="750"/>
      <c r="GUZ50" s="750"/>
      <c r="GVA50" s="750"/>
      <c r="GVB50" s="750"/>
      <c r="GVC50" s="750"/>
      <c r="GVD50" s="750"/>
      <c r="GVE50" s="750"/>
      <c r="GVF50" s="750"/>
      <c r="GVG50" s="750"/>
      <c r="GVH50" s="750"/>
      <c r="GVI50" s="750"/>
      <c r="GVJ50" s="750"/>
      <c r="GVK50" s="750"/>
      <c r="GVL50" s="750"/>
      <c r="GVM50" s="750"/>
      <c r="GVN50" s="750"/>
      <c r="GVO50" s="750"/>
      <c r="GVP50" s="750"/>
      <c r="GVQ50" s="750"/>
      <c r="GVR50" s="750"/>
      <c r="GVS50" s="750"/>
      <c r="GVT50" s="750"/>
      <c r="GVU50" s="750"/>
      <c r="GVV50" s="750"/>
      <c r="GVW50" s="750"/>
      <c r="GVX50" s="750"/>
      <c r="GVY50" s="750"/>
      <c r="GVZ50" s="750"/>
      <c r="GWA50" s="750"/>
      <c r="GWB50" s="750"/>
      <c r="GWC50" s="750"/>
      <c r="GWD50" s="750"/>
      <c r="GWE50" s="750"/>
      <c r="GWF50" s="750"/>
      <c r="GWG50" s="750"/>
      <c r="GWH50" s="750"/>
      <c r="GWI50" s="750"/>
      <c r="GWJ50" s="750"/>
      <c r="GWK50" s="750"/>
      <c r="GWL50" s="750"/>
      <c r="GWM50" s="750"/>
      <c r="GWN50" s="750"/>
      <c r="GWO50" s="750"/>
      <c r="GWP50" s="750"/>
      <c r="GWQ50" s="750"/>
      <c r="GWR50" s="750"/>
      <c r="GWS50" s="750"/>
      <c r="GWT50" s="750"/>
      <c r="GWU50" s="750"/>
      <c r="GWV50" s="750"/>
      <c r="GWW50" s="750"/>
      <c r="GWX50" s="750"/>
      <c r="GWY50" s="750"/>
      <c r="GWZ50" s="750"/>
      <c r="GXA50" s="750"/>
      <c r="GXB50" s="750"/>
      <c r="GXC50" s="750"/>
      <c r="GXD50" s="750"/>
      <c r="GXE50" s="750"/>
      <c r="GXF50" s="750"/>
      <c r="GXG50" s="750"/>
      <c r="GXH50" s="750"/>
      <c r="GXI50" s="750"/>
      <c r="GXJ50" s="750"/>
      <c r="GXK50" s="750"/>
      <c r="GXL50" s="750"/>
      <c r="GXM50" s="750"/>
      <c r="GXN50" s="750"/>
      <c r="GXO50" s="750"/>
      <c r="GXP50" s="750"/>
      <c r="GXQ50" s="750"/>
      <c r="GXR50" s="750"/>
      <c r="GXS50" s="750"/>
      <c r="GXT50" s="750"/>
      <c r="GXU50" s="750"/>
      <c r="GXV50" s="750"/>
      <c r="GXW50" s="750"/>
      <c r="GXX50" s="750"/>
      <c r="GXY50" s="750"/>
      <c r="GXZ50" s="750"/>
      <c r="GYA50" s="750"/>
      <c r="GYB50" s="750"/>
      <c r="GYC50" s="750"/>
      <c r="GYD50" s="750"/>
      <c r="GYE50" s="750"/>
      <c r="GYF50" s="750"/>
      <c r="GYG50" s="750"/>
      <c r="GYH50" s="750"/>
      <c r="GYI50" s="750"/>
      <c r="GYJ50" s="750"/>
      <c r="GYK50" s="750"/>
      <c r="GYL50" s="750"/>
      <c r="GYM50" s="750"/>
      <c r="GYN50" s="750"/>
      <c r="GYO50" s="750"/>
      <c r="GYP50" s="750"/>
      <c r="GYQ50" s="750"/>
      <c r="GYR50" s="750"/>
      <c r="GYS50" s="750"/>
      <c r="GYT50" s="750"/>
      <c r="GYU50" s="750"/>
      <c r="GYV50" s="750"/>
      <c r="GYW50" s="750"/>
      <c r="GYX50" s="750"/>
      <c r="GYY50" s="750"/>
      <c r="GYZ50" s="750"/>
      <c r="GZA50" s="750"/>
      <c r="GZB50" s="750"/>
      <c r="GZC50" s="750"/>
      <c r="GZD50" s="750"/>
      <c r="GZE50" s="750"/>
      <c r="GZF50" s="750"/>
      <c r="GZG50" s="750"/>
      <c r="GZH50" s="750"/>
      <c r="GZI50" s="750"/>
      <c r="GZJ50" s="750"/>
      <c r="GZK50" s="750"/>
      <c r="GZL50" s="750"/>
      <c r="GZM50" s="750"/>
      <c r="GZN50" s="750"/>
      <c r="GZO50" s="750"/>
      <c r="GZP50" s="750"/>
      <c r="GZQ50" s="750"/>
      <c r="GZR50" s="750"/>
      <c r="GZS50" s="750"/>
      <c r="GZT50" s="750"/>
      <c r="GZU50" s="750"/>
      <c r="GZV50" s="750"/>
      <c r="GZW50" s="750"/>
      <c r="GZX50" s="750"/>
      <c r="GZY50" s="750"/>
      <c r="GZZ50" s="750"/>
      <c r="HAA50" s="750"/>
      <c r="HAB50" s="750"/>
      <c r="HAC50" s="750"/>
      <c r="HAD50" s="750"/>
      <c r="HAE50" s="750"/>
      <c r="HAF50" s="750"/>
      <c r="HAG50" s="750"/>
      <c r="HAH50" s="750"/>
      <c r="HAI50" s="750"/>
      <c r="HAJ50" s="750"/>
      <c r="HAK50" s="750"/>
      <c r="HAL50" s="750"/>
      <c r="HAM50" s="750"/>
      <c r="HAN50" s="750"/>
      <c r="HAO50" s="750"/>
      <c r="HAP50" s="750"/>
      <c r="HAQ50" s="750"/>
      <c r="HAR50" s="750"/>
      <c r="HAS50" s="750"/>
      <c r="HAT50" s="750"/>
      <c r="HAU50" s="750"/>
      <c r="HAV50" s="750"/>
      <c r="HAW50" s="750"/>
      <c r="HAX50" s="750"/>
      <c r="HAY50" s="750"/>
      <c r="HAZ50" s="750"/>
      <c r="HBA50" s="750"/>
      <c r="HBB50" s="750"/>
      <c r="HBC50" s="750"/>
      <c r="HBD50" s="750"/>
      <c r="HBE50" s="750"/>
      <c r="HBF50" s="750"/>
      <c r="HBG50" s="750"/>
      <c r="HBH50" s="750"/>
      <c r="HBI50" s="750"/>
      <c r="HBJ50" s="750"/>
      <c r="HBK50" s="750"/>
      <c r="HBL50" s="750"/>
      <c r="HBM50" s="750"/>
      <c r="HBN50" s="750"/>
      <c r="HBO50" s="750"/>
      <c r="HBP50" s="750"/>
      <c r="HBQ50" s="750"/>
      <c r="HBR50" s="750"/>
      <c r="HBS50" s="750"/>
      <c r="HBT50" s="750"/>
      <c r="HBU50" s="750"/>
      <c r="HBV50" s="750"/>
      <c r="HBW50" s="750"/>
      <c r="HBX50" s="750"/>
      <c r="HBY50" s="750"/>
      <c r="HBZ50" s="750"/>
      <c r="HCA50" s="750"/>
      <c r="HCB50" s="750"/>
      <c r="HCC50" s="750"/>
      <c r="HCD50" s="750"/>
      <c r="HCE50" s="750"/>
      <c r="HCF50" s="750"/>
      <c r="HCG50" s="750"/>
      <c r="HCH50" s="750"/>
      <c r="HCI50" s="750"/>
      <c r="HCJ50" s="750"/>
      <c r="HCK50" s="750"/>
      <c r="HCL50" s="750"/>
      <c r="HCM50" s="750"/>
      <c r="HCN50" s="750"/>
      <c r="HCO50" s="750"/>
      <c r="HCP50" s="750"/>
      <c r="HCQ50" s="750"/>
      <c r="HCR50" s="750"/>
      <c r="HCS50" s="750"/>
      <c r="HCT50" s="750"/>
      <c r="HCU50" s="750"/>
      <c r="HCV50" s="750"/>
      <c r="HCW50" s="750"/>
      <c r="HCX50" s="750"/>
      <c r="HCY50" s="750"/>
      <c r="HCZ50" s="750"/>
      <c r="HDA50" s="750"/>
      <c r="HDB50" s="750"/>
      <c r="HDC50" s="750"/>
      <c r="HDD50" s="750"/>
      <c r="HDE50" s="750"/>
      <c r="HDF50" s="750"/>
      <c r="HDG50" s="750"/>
      <c r="HDH50" s="750"/>
      <c r="HDI50" s="750"/>
      <c r="HDJ50" s="750"/>
      <c r="HDK50" s="750"/>
      <c r="HDL50" s="750"/>
      <c r="HDM50" s="750"/>
      <c r="HDN50" s="750"/>
      <c r="HDO50" s="750"/>
      <c r="HDP50" s="750"/>
      <c r="HDQ50" s="750"/>
      <c r="HDR50" s="750"/>
      <c r="HDS50" s="750"/>
      <c r="HDT50" s="750"/>
      <c r="HDU50" s="750"/>
      <c r="HDV50" s="750"/>
      <c r="HDW50" s="750"/>
      <c r="HDX50" s="750"/>
      <c r="HDY50" s="750"/>
      <c r="HDZ50" s="750"/>
      <c r="HEA50" s="750"/>
      <c r="HEB50" s="750"/>
      <c r="HEC50" s="750"/>
      <c r="HED50" s="750"/>
      <c r="HEE50" s="750"/>
      <c r="HEF50" s="750"/>
      <c r="HEG50" s="750"/>
      <c r="HEH50" s="750"/>
      <c r="HEI50" s="750"/>
      <c r="HEJ50" s="750"/>
      <c r="HEK50" s="750"/>
      <c r="HEL50" s="750"/>
      <c r="HEM50" s="750"/>
      <c r="HEN50" s="750"/>
      <c r="HEO50" s="750"/>
      <c r="HEP50" s="750"/>
      <c r="HEQ50" s="750"/>
      <c r="HER50" s="750"/>
      <c r="HES50" s="750"/>
      <c r="HET50" s="750"/>
      <c r="HEU50" s="750"/>
      <c r="HEV50" s="750"/>
      <c r="HEW50" s="750"/>
      <c r="HEX50" s="750"/>
      <c r="HEY50" s="750"/>
      <c r="HEZ50" s="750"/>
      <c r="HFA50" s="750"/>
      <c r="HFB50" s="750"/>
      <c r="HFC50" s="750"/>
      <c r="HFD50" s="750"/>
      <c r="HFE50" s="750"/>
      <c r="HFF50" s="750"/>
      <c r="HFG50" s="750"/>
      <c r="HFH50" s="750"/>
      <c r="HFI50" s="750"/>
      <c r="HFJ50" s="750"/>
      <c r="HFK50" s="750"/>
      <c r="HFL50" s="750"/>
      <c r="HFM50" s="750"/>
      <c r="HFN50" s="750"/>
      <c r="HFO50" s="750"/>
      <c r="HFP50" s="750"/>
      <c r="HFQ50" s="750"/>
      <c r="HFR50" s="750"/>
      <c r="HFS50" s="750"/>
      <c r="HFT50" s="750"/>
      <c r="HFU50" s="750"/>
      <c r="HFV50" s="750"/>
      <c r="HFW50" s="750"/>
      <c r="HFX50" s="750"/>
      <c r="HFY50" s="750"/>
      <c r="HFZ50" s="750"/>
      <c r="HGA50" s="750"/>
      <c r="HGB50" s="750"/>
      <c r="HGC50" s="750"/>
      <c r="HGD50" s="750"/>
      <c r="HGE50" s="750"/>
      <c r="HGF50" s="750"/>
      <c r="HGG50" s="750"/>
      <c r="HGH50" s="750"/>
      <c r="HGI50" s="750"/>
      <c r="HGJ50" s="750"/>
      <c r="HGK50" s="750"/>
      <c r="HGL50" s="750"/>
      <c r="HGM50" s="750"/>
      <c r="HGN50" s="750"/>
      <c r="HGO50" s="750"/>
      <c r="HGP50" s="750"/>
      <c r="HGQ50" s="750"/>
      <c r="HGR50" s="750"/>
      <c r="HGS50" s="750"/>
      <c r="HGT50" s="750"/>
      <c r="HGU50" s="750"/>
      <c r="HGV50" s="750"/>
      <c r="HGW50" s="750"/>
      <c r="HGX50" s="750"/>
      <c r="HGY50" s="750"/>
      <c r="HGZ50" s="750"/>
      <c r="HHA50" s="750"/>
      <c r="HHB50" s="750"/>
      <c r="HHC50" s="750"/>
      <c r="HHD50" s="750"/>
      <c r="HHE50" s="750"/>
      <c r="HHF50" s="750"/>
      <c r="HHG50" s="750"/>
      <c r="HHH50" s="750"/>
      <c r="HHI50" s="750"/>
      <c r="HHJ50" s="750"/>
      <c r="HHK50" s="750"/>
      <c r="HHL50" s="750"/>
      <c r="HHM50" s="750"/>
      <c r="HHN50" s="750"/>
      <c r="HHO50" s="750"/>
      <c r="HHP50" s="750"/>
      <c r="HHQ50" s="750"/>
      <c r="HHR50" s="750"/>
      <c r="HHS50" s="750"/>
      <c r="HHT50" s="750"/>
      <c r="HHU50" s="750"/>
      <c r="HHV50" s="750"/>
      <c r="HHW50" s="750"/>
      <c r="HHX50" s="750"/>
      <c r="HHY50" s="750"/>
      <c r="HHZ50" s="750"/>
      <c r="HIA50" s="750"/>
      <c r="HIB50" s="750"/>
      <c r="HIC50" s="750"/>
      <c r="HID50" s="750"/>
      <c r="HIE50" s="750"/>
      <c r="HIF50" s="750"/>
      <c r="HIG50" s="750"/>
      <c r="HIH50" s="750"/>
      <c r="HII50" s="750"/>
      <c r="HIJ50" s="750"/>
      <c r="HIK50" s="750"/>
      <c r="HIL50" s="750"/>
      <c r="HIM50" s="750"/>
      <c r="HIN50" s="750"/>
      <c r="HIO50" s="750"/>
      <c r="HIP50" s="750"/>
      <c r="HIQ50" s="750"/>
      <c r="HIR50" s="750"/>
      <c r="HIS50" s="750"/>
      <c r="HIT50" s="750"/>
      <c r="HIU50" s="750"/>
      <c r="HIV50" s="750"/>
      <c r="HIW50" s="750"/>
      <c r="HIX50" s="750"/>
      <c r="HIY50" s="750"/>
      <c r="HIZ50" s="750"/>
      <c r="HJA50" s="750"/>
      <c r="HJB50" s="750"/>
      <c r="HJC50" s="750"/>
      <c r="HJD50" s="750"/>
      <c r="HJE50" s="750"/>
      <c r="HJF50" s="750"/>
      <c r="HJG50" s="750"/>
      <c r="HJH50" s="750"/>
      <c r="HJI50" s="750"/>
      <c r="HJJ50" s="750"/>
      <c r="HJK50" s="750"/>
      <c r="HJL50" s="750"/>
      <c r="HJM50" s="750"/>
      <c r="HJN50" s="750"/>
      <c r="HJO50" s="750"/>
      <c r="HJP50" s="750"/>
      <c r="HJQ50" s="750"/>
      <c r="HJR50" s="750"/>
      <c r="HJS50" s="750"/>
      <c r="HJT50" s="750"/>
      <c r="HJU50" s="750"/>
      <c r="HJV50" s="750"/>
      <c r="HJW50" s="750"/>
      <c r="HJX50" s="750"/>
      <c r="HJY50" s="750"/>
      <c r="HJZ50" s="750"/>
      <c r="HKA50" s="750"/>
      <c r="HKB50" s="750"/>
      <c r="HKC50" s="750"/>
      <c r="HKD50" s="750"/>
      <c r="HKE50" s="750"/>
      <c r="HKF50" s="750"/>
      <c r="HKG50" s="750"/>
      <c r="HKH50" s="750"/>
      <c r="HKI50" s="750"/>
      <c r="HKJ50" s="750"/>
      <c r="HKK50" s="750"/>
      <c r="HKL50" s="750"/>
      <c r="HKM50" s="750"/>
      <c r="HKN50" s="750"/>
      <c r="HKO50" s="750"/>
      <c r="HKP50" s="750"/>
      <c r="HKQ50" s="750"/>
      <c r="HKR50" s="750"/>
      <c r="HKS50" s="750"/>
      <c r="HKT50" s="750"/>
      <c r="HKU50" s="750"/>
      <c r="HKV50" s="750"/>
      <c r="HKW50" s="750"/>
      <c r="HKX50" s="750"/>
      <c r="HKY50" s="750"/>
      <c r="HKZ50" s="750"/>
      <c r="HLA50" s="750"/>
      <c r="HLB50" s="750"/>
      <c r="HLC50" s="750"/>
      <c r="HLD50" s="750"/>
      <c r="HLE50" s="750"/>
      <c r="HLF50" s="750"/>
      <c r="HLG50" s="750"/>
      <c r="HLH50" s="750"/>
      <c r="HLI50" s="750"/>
      <c r="HLJ50" s="750"/>
      <c r="HLK50" s="750"/>
      <c r="HLL50" s="750"/>
      <c r="HLM50" s="750"/>
      <c r="HLN50" s="750"/>
      <c r="HLO50" s="750"/>
      <c r="HLP50" s="750"/>
      <c r="HLQ50" s="750"/>
      <c r="HLR50" s="750"/>
      <c r="HLS50" s="750"/>
      <c r="HLT50" s="750"/>
      <c r="HLU50" s="750"/>
      <c r="HLV50" s="750"/>
      <c r="HLW50" s="750"/>
      <c r="HLX50" s="750"/>
      <c r="HLY50" s="750"/>
      <c r="HLZ50" s="750"/>
      <c r="HMA50" s="750"/>
      <c r="HMB50" s="750"/>
      <c r="HMC50" s="750"/>
      <c r="HMD50" s="750"/>
      <c r="HME50" s="750"/>
      <c r="HMF50" s="750"/>
      <c r="HMG50" s="750"/>
      <c r="HMH50" s="750"/>
      <c r="HMI50" s="750"/>
      <c r="HMJ50" s="750"/>
      <c r="HMK50" s="750"/>
      <c r="HML50" s="750"/>
      <c r="HMM50" s="750"/>
      <c r="HMN50" s="750"/>
      <c r="HMO50" s="750"/>
      <c r="HMP50" s="750"/>
      <c r="HMQ50" s="750"/>
      <c r="HMR50" s="750"/>
      <c r="HMS50" s="750"/>
      <c r="HMT50" s="750"/>
      <c r="HMU50" s="750"/>
      <c r="HMV50" s="750"/>
      <c r="HMW50" s="750"/>
      <c r="HMX50" s="750"/>
      <c r="HMY50" s="750"/>
      <c r="HMZ50" s="750"/>
      <c r="HNA50" s="750"/>
      <c r="HNB50" s="750"/>
      <c r="HNC50" s="750"/>
      <c r="HND50" s="750"/>
      <c r="HNE50" s="750"/>
      <c r="HNF50" s="750"/>
      <c r="HNG50" s="750"/>
      <c r="HNH50" s="750"/>
      <c r="HNI50" s="750"/>
      <c r="HNJ50" s="750"/>
      <c r="HNK50" s="750"/>
      <c r="HNL50" s="750"/>
      <c r="HNM50" s="750"/>
      <c r="HNN50" s="750"/>
      <c r="HNO50" s="750"/>
      <c r="HNP50" s="750"/>
      <c r="HNQ50" s="750"/>
      <c r="HNR50" s="750"/>
      <c r="HNS50" s="750"/>
      <c r="HNT50" s="750"/>
      <c r="HNU50" s="750"/>
      <c r="HNV50" s="750"/>
      <c r="HNW50" s="750"/>
      <c r="HNX50" s="750"/>
      <c r="HNY50" s="750"/>
      <c r="HNZ50" s="750"/>
      <c r="HOA50" s="750"/>
      <c r="HOB50" s="750"/>
      <c r="HOC50" s="750"/>
      <c r="HOD50" s="750"/>
      <c r="HOE50" s="750"/>
      <c r="HOF50" s="750"/>
      <c r="HOG50" s="750"/>
      <c r="HOH50" s="750"/>
      <c r="HOI50" s="750"/>
      <c r="HOJ50" s="750"/>
      <c r="HOK50" s="750"/>
      <c r="HOL50" s="750"/>
      <c r="HOM50" s="750"/>
      <c r="HON50" s="750"/>
      <c r="HOO50" s="750"/>
      <c r="HOP50" s="750"/>
      <c r="HOQ50" s="750"/>
      <c r="HOR50" s="750"/>
      <c r="HOS50" s="750"/>
      <c r="HOT50" s="750"/>
      <c r="HOU50" s="750"/>
      <c r="HOV50" s="750"/>
      <c r="HOW50" s="750"/>
      <c r="HOX50" s="750"/>
      <c r="HOY50" s="750"/>
      <c r="HOZ50" s="750"/>
      <c r="HPA50" s="750"/>
      <c r="HPB50" s="750"/>
      <c r="HPC50" s="750"/>
      <c r="HPD50" s="750"/>
      <c r="HPE50" s="750"/>
      <c r="HPF50" s="750"/>
      <c r="HPG50" s="750"/>
      <c r="HPH50" s="750"/>
      <c r="HPI50" s="750"/>
      <c r="HPJ50" s="750"/>
      <c r="HPK50" s="750"/>
      <c r="HPL50" s="750"/>
      <c r="HPM50" s="750"/>
      <c r="HPN50" s="750"/>
      <c r="HPO50" s="750"/>
      <c r="HPP50" s="750"/>
      <c r="HPQ50" s="750"/>
      <c r="HPR50" s="750"/>
      <c r="HPS50" s="750"/>
      <c r="HPT50" s="750"/>
      <c r="HPU50" s="750"/>
      <c r="HPV50" s="750"/>
      <c r="HPW50" s="750"/>
      <c r="HPX50" s="750"/>
      <c r="HPY50" s="750"/>
      <c r="HPZ50" s="750"/>
      <c r="HQA50" s="750"/>
      <c r="HQB50" s="750"/>
      <c r="HQC50" s="750"/>
      <c r="HQD50" s="750"/>
      <c r="HQE50" s="750"/>
      <c r="HQF50" s="750"/>
      <c r="HQG50" s="750"/>
      <c r="HQH50" s="750"/>
      <c r="HQI50" s="750"/>
      <c r="HQJ50" s="750"/>
      <c r="HQK50" s="750"/>
      <c r="HQL50" s="750"/>
      <c r="HQM50" s="750"/>
      <c r="HQN50" s="750"/>
      <c r="HQO50" s="750"/>
      <c r="HQP50" s="750"/>
      <c r="HQQ50" s="750"/>
      <c r="HQR50" s="750"/>
      <c r="HQS50" s="750"/>
      <c r="HQT50" s="750"/>
      <c r="HQU50" s="750"/>
      <c r="HQV50" s="750"/>
      <c r="HQW50" s="750"/>
      <c r="HQX50" s="750"/>
      <c r="HQY50" s="750"/>
      <c r="HQZ50" s="750"/>
      <c r="HRA50" s="750"/>
      <c r="HRB50" s="750"/>
      <c r="HRC50" s="750"/>
      <c r="HRD50" s="750"/>
      <c r="HRE50" s="750"/>
      <c r="HRF50" s="750"/>
      <c r="HRG50" s="750"/>
      <c r="HRH50" s="750"/>
      <c r="HRI50" s="750"/>
      <c r="HRJ50" s="750"/>
      <c r="HRK50" s="750"/>
      <c r="HRL50" s="750"/>
      <c r="HRM50" s="750"/>
      <c r="HRN50" s="750"/>
      <c r="HRO50" s="750"/>
      <c r="HRP50" s="750"/>
      <c r="HRQ50" s="750"/>
      <c r="HRR50" s="750"/>
      <c r="HRS50" s="750"/>
      <c r="HRT50" s="750"/>
      <c r="HRU50" s="750"/>
      <c r="HRV50" s="750"/>
      <c r="HRW50" s="750"/>
      <c r="HRX50" s="750"/>
      <c r="HRY50" s="750"/>
      <c r="HRZ50" s="750"/>
      <c r="HSA50" s="750"/>
      <c r="HSB50" s="750"/>
      <c r="HSC50" s="750"/>
      <c r="HSD50" s="750"/>
      <c r="HSE50" s="750"/>
      <c r="HSF50" s="750"/>
      <c r="HSG50" s="750"/>
      <c r="HSH50" s="750"/>
      <c r="HSI50" s="750"/>
      <c r="HSJ50" s="750"/>
      <c r="HSK50" s="750"/>
      <c r="HSL50" s="750"/>
      <c r="HSM50" s="750"/>
      <c r="HSN50" s="750"/>
      <c r="HSO50" s="750"/>
      <c r="HSP50" s="750"/>
      <c r="HSQ50" s="750"/>
      <c r="HSR50" s="750"/>
      <c r="HSS50" s="750"/>
      <c r="HST50" s="750"/>
      <c r="HSU50" s="750"/>
      <c r="HSV50" s="750"/>
      <c r="HSW50" s="750"/>
      <c r="HSX50" s="750"/>
      <c r="HSY50" s="750"/>
      <c r="HSZ50" s="750"/>
      <c r="HTA50" s="750"/>
      <c r="HTB50" s="750"/>
      <c r="HTC50" s="750"/>
      <c r="HTD50" s="750"/>
      <c r="HTE50" s="750"/>
      <c r="HTF50" s="750"/>
      <c r="HTG50" s="750"/>
      <c r="HTH50" s="750"/>
      <c r="HTI50" s="750"/>
      <c r="HTJ50" s="750"/>
      <c r="HTK50" s="750"/>
      <c r="HTL50" s="750"/>
      <c r="HTM50" s="750"/>
      <c r="HTN50" s="750"/>
      <c r="HTO50" s="750"/>
      <c r="HTP50" s="750"/>
      <c r="HTQ50" s="750"/>
      <c r="HTR50" s="750"/>
      <c r="HTS50" s="750"/>
      <c r="HTT50" s="750"/>
      <c r="HTU50" s="750"/>
      <c r="HTV50" s="750"/>
      <c r="HTW50" s="750"/>
      <c r="HTX50" s="750"/>
      <c r="HTY50" s="750"/>
      <c r="HTZ50" s="750"/>
      <c r="HUA50" s="750"/>
      <c r="HUB50" s="750"/>
      <c r="HUC50" s="750"/>
      <c r="HUD50" s="750"/>
      <c r="HUE50" s="750"/>
      <c r="HUF50" s="750"/>
      <c r="HUG50" s="750"/>
      <c r="HUH50" s="750"/>
      <c r="HUI50" s="750"/>
      <c r="HUJ50" s="750"/>
      <c r="HUK50" s="750"/>
      <c r="HUL50" s="750"/>
      <c r="HUM50" s="750"/>
      <c r="HUN50" s="750"/>
      <c r="HUO50" s="750"/>
      <c r="HUP50" s="750"/>
      <c r="HUQ50" s="750"/>
      <c r="HUR50" s="750"/>
      <c r="HUS50" s="750"/>
      <c r="HUT50" s="750"/>
      <c r="HUU50" s="750"/>
      <c r="HUV50" s="750"/>
      <c r="HUW50" s="750"/>
      <c r="HUX50" s="750"/>
      <c r="HUY50" s="750"/>
      <c r="HUZ50" s="750"/>
      <c r="HVA50" s="750"/>
      <c r="HVB50" s="750"/>
      <c r="HVC50" s="750"/>
      <c r="HVD50" s="750"/>
      <c r="HVE50" s="750"/>
      <c r="HVF50" s="750"/>
      <c r="HVG50" s="750"/>
      <c r="HVH50" s="750"/>
      <c r="HVI50" s="750"/>
      <c r="HVJ50" s="750"/>
      <c r="HVK50" s="750"/>
      <c r="HVL50" s="750"/>
      <c r="HVM50" s="750"/>
      <c r="HVN50" s="750"/>
      <c r="HVO50" s="750"/>
      <c r="HVP50" s="750"/>
      <c r="HVQ50" s="750"/>
      <c r="HVR50" s="750"/>
      <c r="HVS50" s="750"/>
      <c r="HVT50" s="750"/>
      <c r="HVU50" s="750"/>
      <c r="HVV50" s="750"/>
      <c r="HVW50" s="750"/>
      <c r="HVX50" s="750"/>
      <c r="HVY50" s="750"/>
      <c r="HVZ50" s="750"/>
      <c r="HWA50" s="750"/>
      <c r="HWB50" s="750"/>
      <c r="HWC50" s="750"/>
      <c r="HWD50" s="750"/>
      <c r="HWE50" s="750"/>
      <c r="HWF50" s="750"/>
      <c r="HWG50" s="750"/>
      <c r="HWH50" s="750"/>
      <c r="HWI50" s="750"/>
      <c r="HWJ50" s="750"/>
      <c r="HWK50" s="750"/>
      <c r="HWL50" s="750"/>
      <c r="HWM50" s="750"/>
      <c r="HWN50" s="750"/>
      <c r="HWO50" s="750"/>
      <c r="HWP50" s="750"/>
      <c r="HWQ50" s="750"/>
      <c r="HWR50" s="750"/>
      <c r="HWS50" s="750"/>
      <c r="HWT50" s="750"/>
      <c r="HWU50" s="750"/>
      <c r="HWV50" s="750"/>
      <c r="HWW50" s="750"/>
      <c r="HWX50" s="750"/>
      <c r="HWY50" s="750"/>
      <c r="HWZ50" s="750"/>
      <c r="HXA50" s="750"/>
      <c r="HXB50" s="750"/>
      <c r="HXC50" s="750"/>
      <c r="HXD50" s="750"/>
      <c r="HXE50" s="750"/>
      <c r="HXF50" s="750"/>
      <c r="HXG50" s="750"/>
      <c r="HXH50" s="750"/>
      <c r="HXI50" s="750"/>
      <c r="HXJ50" s="750"/>
      <c r="HXK50" s="750"/>
      <c r="HXL50" s="750"/>
      <c r="HXM50" s="750"/>
      <c r="HXN50" s="750"/>
      <c r="HXO50" s="750"/>
      <c r="HXP50" s="750"/>
      <c r="HXQ50" s="750"/>
      <c r="HXR50" s="750"/>
      <c r="HXS50" s="750"/>
      <c r="HXT50" s="750"/>
      <c r="HXU50" s="750"/>
      <c r="HXV50" s="750"/>
      <c r="HXW50" s="750"/>
      <c r="HXX50" s="750"/>
      <c r="HXY50" s="750"/>
      <c r="HXZ50" s="750"/>
      <c r="HYA50" s="750"/>
      <c r="HYB50" s="750"/>
      <c r="HYC50" s="750"/>
      <c r="HYD50" s="750"/>
      <c r="HYE50" s="750"/>
      <c r="HYF50" s="750"/>
      <c r="HYG50" s="750"/>
      <c r="HYH50" s="750"/>
      <c r="HYI50" s="750"/>
      <c r="HYJ50" s="750"/>
      <c r="HYK50" s="750"/>
      <c r="HYL50" s="750"/>
      <c r="HYM50" s="750"/>
      <c r="HYN50" s="750"/>
      <c r="HYO50" s="750"/>
      <c r="HYP50" s="750"/>
      <c r="HYQ50" s="750"/>
      <c r="HYR50" s="750"/>
      <c r="HYS50" s="750"/>
      <c r="HYT50" s="750"/>
      <c r="HYU50" s="750"/>
      <c r="HYV50" s="750"/>
      <c r="HYW50" s="750"/>
      <c r="HYX50" s="750"/>
      <c r="HYY50" s="750"/>
      <c r="HYZ50" s="750"/>
      <c r="HZA50" s="750"/>
      <c r="HZB50" s="750"/>
      <c r="HZC50" s="750"/>
      <c r="HZD50" s="750"/>
      <c r="HZE50" s="750"/>
      <c r="HZF50" s="750"/>
      <c r="HZG50" s="750"/>
      <c r="HZH50" s="750"/>
      <c r="HZI50" s="750"/>
      <c r="HZJ50" s="750"/>
      <c r="HZK50" s="750"/>
      <c r="HZL50" s="750"/>
      <c r="HZM50" s="750"/>
      <c r="HZN50" s="750"/>
      <c r="HZO50" s="750"/>
      <c r="HZP50" s="750"/>
      <c r="HZQ50" s="750"/>
      <c r="HZR50" s="750"/>
      <c r="HZS50" s="750"/>
      <c r="HZT50" s="750"/>
      <c r="HZU50" s="750"/>
      <c r="HZV50" s="750"/>
      <c r="HZW50" s="750"/>
      <c r="HZX50" s="750"/>
      <c r="HZY50" s="750"/>
      <c r="HZZ50" s="750"/>
      <c r="IAA50" s="750"/>
      <c r="IAB50" s="750"/>
      <c r="IAC50" s="750"/>
      <c r="IAD50" s="750"/>
      <c r="IAE50" s="750"/>
      <c r="IAF50" s="750"/>
      <c r="IAG50" s="750"/>
      <c r="IAH50" s="750"/>
      <c r="IAI50" s="750"/>
      <c r="IAJ50" s="750"/>
      <c r="IAK50" s="750"/>
      <c r="IAL50" s="750"/>
      <c r="IAM50" s="750"/>
      <c r="IAN50" s="750"/>
      <c r="IAO50" s="750"/>
      <c r="IAP50" s="750"/>
      <c r="IAQ50" s="750"/>
      <c r="IAR50" s="750"/>
      <c r="IAS50" s="750"/>
      <c r="IAT50" s="750"/>
      <c r="IAU50" s="750"/>
      <c r="IAV50" s="750"/>
      <c r="IAW50" s="750"/>
      <c r="IAX50" s="750"/>
      <c r="IAY50" s="750"/>
      <c r="IAZ50" s="750"/>
      <c r="IBA50" s="750"/>
      <c r="IBB50" s="750"/>
      <c r="IBC50" s="750"/>
      <c r="IBD50" s="750"/>
      <c r="IBE50" s="750"/>
      <c r="IBF50" s="750"/>
      <c r="IBG50" s="750"/>
      <c r="IBH50" s="750"/>
      <c r="IBI50" s="750"/>
      <c r="IBJ50" s="750"/>
      <c r="IBK50" s="750"/>
      <c r="IBL50" s="750"/>
      <c r="IBM50" s="750"/>
      <c r="IBN50" s="750"/>
      <c r="IBO50" s="750"/>
      <c r="IBP50" s="750"/>
      <c r="IBQ50" s="750"/>
      <c r="IBR50" s="750"/>
      <c r="IBS50" s="750"/>
      <c r="IBT50" s="750"/>
      <c r="IBU50" s="750"/>
      <c r="IBV50" s="750"/>
      <c r="IBW50" s="750"/>
      <c r="IBX50" s="750"/>
      <c r="IBY50" s="750"/>
      <c r="IBZ50" s="750"/>
      <c r="ICA50" s="750"/>
      <c r="ICB50" s="750"/>
      <c r="ICC50" s="750"/>
      <c r="ICD50" s="750"/>
      <c r="ICE50" s="750"/>
      <c r="ICF50" s="750"/>
      <c r="ICG50" s="750"/>
      <c r="ICH50" s="750"/>
      <c r="ICI50" s="750"/>
      <c r="ICJ50" s="750"/>
      <c r="ICK50" s="750"/>
      <c r="ICL50" s="750"/>
      <c r="ICM50" s="750"/>
      <c r="ICN50" s="750"/>
      <c r="ICO50" s="750"/>
      <c r="ICP50" s="750"/>
      <c r="ICQ50" s="750"/>
      <c r="ICR50" s="750"/>
      <c r="ICS50" s="750"/>
      <c r="ICT50" s="750"/>
      <c r="ICU50" s="750"/>
      <c r="ICV50" s="750"/>
      <c r="ICW50" s="750"/>
      <c r="ICX50" s="750"/>
      <c r="ICY50" s="750"/>
      <c r="ICZ50" s="750"/>
      <c r="IDA50" s="750"/>
      <c r="IDB50" s="750"/>
      <c r="IDC50" s="750"/>
      <c r="IDD50" s="750"/>
      <c r="IDE50" s="750"/>
      <c r="IDF50" s="750"/>
      <c r="IDG50" s="750"/>
      <c r="IDH50" s="750"/>
      <c r="IDI50" s="750"/>
      <c r="IDJ50" s="750"/>
      <c r="IDK50" s="750"/>
      <c r="IDL50" s="750"/>
      <c r="IDM50" s="750"/>
      <c r="IDN50" s="750"/>
      <c r="IDO50" s="750"/>
      <c r="IDP50" s="750"/>
      <c r="IDQ50" s="750"/>
      <c r="IDR50" s="750"/>
      <c r="IDS50" s="750"/>
      <c r="IDT50" s="750"/>
      <c r="IDU50" s="750"/>
      <c r="IDV50" s="750"/>
      <c r="IDW50" s="750"/>
      <c r="IDX50" s="750"/>
      <c r="IDY50" s="750"/>
      <c r="IDZ50" s="750"/>
      <c r="IEA50" s="750"/>
      <c r="IEB50" s="750"/>
      <c r="IEC50" s="750"/>
      <c r="IED50" s="750"/>
      <c r="IEE50" s="750"/>
      <c r="IEF50" s="750"/>
      <c r="IEG50" s="750"/>
      <c r="IEH50" s="750"/>
      <c r="IEI50" s="750"/>
      <c r="IEJ50" s="750"/>
      <c r="IEK50" s="750"/>
      <c r="IEL50" s="750"/>
      <c r="IEM50" s="750"/>
      <c r="IEN50" s="750"/>
      <c r="IEO50" s="750"/>
      <c r="IEP50" s="750"/>
      <c r="IEQ50" s="750"/>
      <c r="IER50" s="750"/>
      <c r="IES50" s="750"/>
      <c r="IET50" s="750"/>
      <c r="IEU50" s="750"/>
      <c r="IEV50" s="750"/>
      <c r="IEW50" s="750"/>
      <c r="IEX50" s="750"/>
      <c r="IEY50" s="750"/>
      <c r="IEZ50" s="750"/>
      <c r="IFA50" s="750"/>
      <c r="IFB50" s="750"/>
      <c r="IFC50" s="750"/>
      <c r="IFD50" s="750"/>
      <c r="IFE50" s="750"/>
      <c r="IFF50" s="750"/>
      <c r="IFG50" s="750"/>
      <c r="IFH50" s="750"/>
      <c r="IFI50" s="750"/>
      <c r="IFJ50" s="750"/>
      <c r="IFK50" s="750"/>
      <c r="IFL50" s="750"/>
      <c r="IFM50" s="750"/>
      <c r="IFN50" s="750"/>
      <c r="IFO50" s="750"/>
      <c r="IFP50" s="750"/>
      <c r="IFQ50" s="750"/>
      <c r="IFR50" s="750"/>
      <c r="IFS50" s="750"/>
      <c r="IFT50" s="750"/>
      <c r="IFU50" s="750"/>
      <c r="IFV50" s="750"/>
      <c r="IFW50" s="750"/>
      <c r="IFX50" s="750"/>
      <c r="IFY50" s="750"/>
      <c r="IFZ50" s="750"/>
      <c r="IGA50" s="750"/>
      <c r="IGB50" s="750"/>
      <c r="IGC50" s="750"/>
      <c r="IGD50" s="750"/>
      <c r="IGE50" s="750"/>
      <c r="IGF50" s="750"/>
      <c r="IGG50" s="750"/>
      <c r="IGH50" s="750"/>
      <c r="IGI50" s="750"/>
      <c r="IGJ50" s="750"/>
      <c r="IGK50" s="750"/>
      <c r="IGL50" s="750"/>
      <c r="IGM50" s="750"/>
      <c r="IGN50" s="750"/>
      <c r="IGO50" s="750"/>
      <c r="IGP50" s="750"/>
      <c r="IGQ50" s="750"/>
      <c r="IGR50" s="750"/>
      <c r="IGS50" s="750"/>
      <c r="IGT50" s="750"/>
      <c r="IGU50" s="750"/>
      <c r="IGV50" s="750"/>
      <c r="IGW50" s="750"/>
      <c r="IGX50" s="750"/>
      <c r="IGY50" s="750"/>
      <c r="IGZ50" s="750"/>
      <c r="IHA50" s="750"/>
      <c r="IHB50" s="750"/>
      <c r="IHC50" s="750"/>
      <c r="IHD50" s="750"/>
      <c r="IHE50" s="750"/>
      <c r="IHF50" s="750"/>
      <c r="IHG50" s="750"/>
      <c r="IHH50" s="750"/>
      <c r="IHI50" s="750"/>
      <c r="IHJ50" s="750"/>
      <c r="IHK50" s="750"/>
      <c r="IHL50" s="750"/>
      <c r="IHM50" s="750"/>
      <c r="IHN50" s="750"/>
      <c r="IHO50" s="750"/>
      <c r="IHP50" s="750"/>
      <c r="IHQ50" s="750"/>
      <c r="IHR50" s="750"/>
      <c r="IHS50" s="750"/>
      <c r="IHT50" s="750"/>
      <c r="IHU50" s="750"/>
      <c r="IHV50" s="750"/>
      <c r="IHW50" s="750"/>
      <c r="IHX50" s="750"/>
      <c r="IHY50" s="750"/>
      <c r="IHZ50" s="750"/>
      <c r="IIA50" s="750"/>
      <c r="IIB50" s="750"/>
      <c r="IIC50" s="750"/>
      <c r="IID50" s="750"/>
      <c r="IIE50" s="750"/>
      <c r="IIF50" s="750"/>
      <c r="IIG50" s="750"/>
      <c r="IIH50" s="750"/>
      <c r="III50" s="750"/>
      <c r="IIJ50" s="750"/>
      <c r="IIK50" s="750"/>
      <c r="IIL50" s="750"/>
      <c r="IIM50" s="750"/>
      <c r="IIN50" s="750"/>
      <c r="IIO50" s="750"/>
      <c r="IIP50" s="750"/>
      <c r="IIQ50" s="750"/>
      <c r="IIR50" s="750"/>
      <c r="IIS50" s="750"/>
      <c r="IIT50" s="750"/>
      <c r="IIU50" s="750"/>
      <c r="IIV50" s="750"/>
      <c r="IIW50" s="750"/>
      <c r="IIX50" s="750"/>
      <c r="IIY50" s="750"/>
      <c r="IIZ50" s="750"/>
      <c r="IJA50" s="750"/>
      <c r="IJB50" s="750"/>
      <c r="IJC50" s="750"/>
      <c r="IJD50" s="750"/>
      <c r="IJE50" s="750"/>
      <c r="IJF50" s="750"/>
      <c r="IJG50" s="750"/>
      <c r="IJH50" s="750"/>
      <c r="IJI50" s="750"/>
      <c r="IJJ50" s="750"/>
      <c r="IJK50" s="750"/>
      <c r="IJL50" s="750"/>
      <c r="IJM50" s="750"/>
      <c r="IJN50" s="750"/>
      <c r="IJO50" s="750"/>
      <c r="IJP50" s="750"/>
      <c r="IJQ50" s="750"/>
      <c r="IJR50" s="750"/>
      <c r="IJS50" s="750"/>
      <c r="IJT50" s="750"/>
      <c r="IJU50" s="750"/>
      <c r="IJV50" s="750"/>
      <c r="IJW50" s="750"/>
      <c r="IJX50" s="750"/>
      <c r="IJY50" s="750"/>
      <c r="IJZ50" s="750"/>
      <c r="IKA50" s="750"/>
      <c r="IKB50" s="750"/>
      <c r="IKC50" s="750"/>
      <c r="IKD50" s="750"/>
      <c r="IKE50" s="750"/>
      <c r="IKF50" s="750"/>
      <c r="IKG50" s="750"/>
      <c r="IKH50" s="750"/>
      <c r="IKI50" s="750"/>
      <c r="IKJ50" s="750"/>
      <c r="IKK50" s="750"/>
      <c r="IKL50" s="750"/>
      <c r="IKM50" s="750"/>
      <c r="IKN50" s="750"/>
      <c r="IKO50" s="750"/>
      <c r="IKP50" s="750"/>
      <c r="IKQ50" s="750"/>
      <c r="IKR50" s="750"/>
      <c r="IKS50" s="750"/>
      <c r="IKT50" s="750"/>
      <c r="IKU50" s="750"/>
      <c r="IKV50" s="750"/>
      <c r="IKW50" s="750"/>
      <c r="IKX50" s="750"/>
      <c r="IKY50" s="750"/>
      <c r="IKZ50" s="750"/>
      <c r="ILA50" s="750"/>
      <c r="ILB50" s="750"/>
      <c r="ILC50" s="750"/>
      <c r="ILD50" s="750"/>
      <c r="ILE50" s="750"/>
      <c r="ILF50" s="750"/>
      <c r="ILG50" s="750"/>
      <c r="ILH50" s="750"/>
      <c r="ILI50" s="750"/>
      <c r="ILJ50" s="750"/>
      <c r="ILK50" s="750"/>
      <c r="ILL50" s="750"/>
      <c r="ILM50" s="750"/>
      <c r="ILN50" s="750"/>
      <c r="ILO50" s="750"/>
      <c r="ILP50" s="750"/>
      <c r="ILQ50" s="750"/>
      <c r="ILR50" s="750"/>
      <c r="ILS50" s="750"/>
      <c r="ILT50" s="750"/>
      <c r="ILU50" s="750"/>
      <c r="ILV50" s="750"/>
      <c r="ILW50" s="750"/>
      <c r="ILX50" s="750"/>
      <c r="ILY50" s="750"/>
      <c r="ILZ50" s="750"/>
      <c r="IMA50" s="750"/>
      <c r="IMB50" s="750"/>
      <c r="IMC50" s="750"/>
      <c r="IMD50" s="750"/>
      <c r="IME50" s="750"/>
      <c r="IMF50" s="750"/>
      <c r="IMG50" s="750"/>
      <c r="IMH50" s="750"/>
      <c r="IMI50" s="750"/>
      <c r="IMJ50" s="750"/>
      <c r="IMK50" s="750"/>
      <c r="IML50" s="750"/>
      <c r="IMM50" s="750"/>
      <c r="IMN50" s="750"/>
      <c r="IMO50" s="750"/>
      <c r="IMP50" s="750"/>
      <c r="IMQ50" s="750"/>
      <c r="IMR50" s="750"/>
      <c r="IMS50" s="750"/>
      <c r="IMT50" s="750"/>
      <c r="IMU50" s="750"/>
      <c r="IMV50" s="750"/>
      <c r="IMW50" s="750"/>
      <c r="IMX50" s="750"/>
      <c r="IMY50" s="750"/>
      <c r="IMZ50" s="750"/>
      <c r="INA50" s="750"/>
      <c r="INB50" s="750"/>
      <c r="INC50" s="750"/>
      <c r="IND50" s="750"/>
      <c r="INE50" s="750"/>
      <c r="INF50" s="750"/>
      <c r="ING50" s="750"/>
      <c r="INH50" s="750"/>
      <c r="INI50" s="750"/>
      <c r="INJ50" s="750"/>
      <c r="INK50" s="750"/>
      <c r="INL50" s="750"/>
      <c r="INM50" s="750"/>
      <c r="INN50" s="750"/>
      <c r="INO50" s="750"/>
      <c r="INP50" s="750"/>
      <c r="INQ50" s="750"/>
      <c r="INR50" s="750"/>
      <c r="INS50" s="750"/>
      <c r="INT50" s="750"/>
      <c r="INU50" s="750"/>
      <c r="INV50" s="750"/>
      <c r="INW50" s="750"/>
      <c r="INX50" s="750"/>
      <c r="INY50" s="750"/>
      <c r="INZ50" s="750"/>
      <c r="IOA50" s="750"/>
      <c r="IOB50" s="750"/>
      <c r="IOC50" s="750"/>
      <c r="IOD50" s="750"/>
      <c r="IOE50" s="750"/>
      <c r="IOF50" s="750"/>
      <c r="IOG50" s="750"/>
      <c r="IOH50" s="750"/>
      <c r="IOI50" s="750"/>
      <c r="IOJ50" s="750"/>
      <c r="IOK50" s="750"/>
      <c r="IOL50" s="750"/>
      <c r="IOM50" s="750"/>
      <c r="ION50" s="750"/>
      <c r="IOO50" s="750"/>
      <c r="IOP50" s="750"/>
      <c r="IOQ50" s="750"/>
      <c r="IOR50" s="750"/>
      <c r="IOS50" s="750"/>
      <c r="IOT50" s="750"/>
      <c r="IOU50" s="750"/>
      <c r="IOV50" s="750"/>
      <c r="IOW50" s="750"/>
      <c r="IOX50" s="750"/>
      <c r="IOY50" s="750"/>
      <c r="IOZ50" s="750"/>
      <c r="IPA50" s="750"/>
      <c r="IPB50" s="750"/>
      <c r="IPC50" s="750"/>
      <c r="IPD50" s="750"/>
      <c r="IPE50" s="750"/>
      <c r="IPF50" s="750"/>
      <c r="IPG50" s="750"/>
      <c r="IPH50" s="750"/>
      <c r="IPI50" s="750"/>
      <c r="IPJ50" s="750"/>
      <c r="IPK50" s="750"/>
      <c r="IPL50" s="750"/>
      <c r="IPM50" s="750"/>
      <c r="IPN50" s="750"/>
      <c r="IPO50" s="750"/>
      <c r="IPP50" s="750"/>
      <c r="IPQ50" s="750"/>
      <c r="IPR50" s="750"/>
      <c r="IPS50" s="750"/>
      <c r="IPT50" s="750"/>
      <c r="IPU50" s="750"/>
      <c r="IPV50" s="750"/>
      <c r="IPW50" s="750"/>
      <c r="IPX50" s="750"/>
      <c r="IPY50" s="750"/>
      <c r="IPZ50" s="750"/>
      <c r="IQA50" s="750"/>
      <c r="IQB50" s="750"/>
      <c r="IQC50" s="750"/>
      <c r="IQD50" s="750"/>
      <c r="IQE50" s="750"/>
      <c r="IQF50" s="750"/>
      <c r="IQG50" s="750"/>
      <c r="IQH50" s="750"/>
      <c r="IQI50" s="750"/>
      <c r="IQJ50" s="750"/>
      <c r="IQK50" s="750"/>
      <c r="IQL50" s="750"/>
      <c r="IQM50" s="750"/>
      <c r="IQN50" s="750"/>
      <c r="IQO50" s="750"/>
      <c r="IQP50" s="750"/>
      <c r="IQQ50" s="750"/>
      <c r="IQR50" s="750"/>
      <c r="IQS50" s="750"/>
      <c r="IQT50" s="750"/>
      <c r="IQU50" s="750"/>
      <c r="IQV50" s="750"/>
      <c r="IQW50" s="750"/>
      <c r="IQX50" s="750"/>
      <c r="IQY50" s="750"/>
      <c r="IQZ50" s="750"/>
      <c r="IRA50" s="750"/>
      <c r="IRB50" s="750"/>
      <c r="IRC50" s="750"/>
      <c r="IRD50" s="750"/>
      <c r="IRE50" s="750"/>
      <c r="IRF50" s="750"/>
      <c r="IRG50" s="750"/>
      <c r="IRH50" s="750"/>
      <c r="IRI50" s="750"/>
      <c r="IRJ50" s="750"/>
      <c r="IRK50" s="750"/>
      <c r="IRL50" s="750"/>
      <c r="IRM50" s="750"/>
      <c r="IRN50" s="750"/>
      <c r="IRO50" s="750"/>
      <c r="IRP50" s="750"/>
      <c r="IRQ50" s="750"/>
      <c r="IRR50" s="750"/>
      <c r="IRS50" s="750"/>
      <c r="IRT50" s="750"/>
      <c r="IRU50" s="750"/>
      <c r="IRV50" s="750"/>
      <c r="IRW50" s="750"/>
      <c r="IRX50" s="750"/>
      <c r="IRY50" s="750"/>
      <c r="IRZ50" s="750"/>
      <c r="ISA50" s="750"/>
      <c r="ISB50" s="750"/>
      <c r="ISC50" s="750"/>
      <c r="ISD50" s="750"/>
      <c r="ISE50" s="750"/>
      <c r="ISF50" s="750"/>
      <c r="ISG50" s="750"/>
      <c r="ISH50" s="750"/>
      <c r="ISI50" s="750"/>
      <c r="ISJ50" s="750"/>
      <c r="ISK50" s="750"/>
      <c r="ISL50" s="750"/>
      <c r="ISM50" s="750"/>
      <c r="ISN50" s="750"/>
      <c r="ISO50" s="750"/>
      <c r="ISP50" s="750"/>
      <c r="ISQ50" s="750"/>
      <c r="ISR50" s="750"/>
      <c r="ISS50" s="750"/>
      <c r="IST50" s="750"/>
      <c r="ISU50" s="750"/>
      <c r="ISV50" s="750"/>
      <c r="ISW50" s="750"/>
      <c r="ISX50" s="750"/>
      <c r="ISY50" s="750"/>
      <c r="ISZ50" s="750"/>
      <c r="ITA50" s="750"/>
      <c r="ITB50" s="750"/>
      <c r="ITC50" s="750"/>
      <c r="ITD50" s="750"/>
      <c r="ITE50" s="750"/>
      <c r="ITF50" s="750"/>
      <c r="ITG50" s="750"/>
      <c r="ITH50" s="750"/>
      <c r="ITI50" s="750"/>
      <c r="ITJ50" s="750"/>
      <c r="ITK50" s="750"/>
      <c r="ITL50" s="750"/>
      <c r="ITM50" s="750"/>
      <c r="ITN50" s="750"/>
      <c r="ITO50" s="750"/>
      <c r="ITP50" s="750"/>
      <c r="ITQ50" s="750"/>
      <c r="ITR50" s="750"/>
      <c r="ITS50" s="750"/>
      <c r="ITT50" s="750"/>
      <c r="ITU50" s="750"/>
      <c r="ITV50" s="750"/>
      <c r="ITW50" s="750"/>
      <c r="ITX50" s="750"/>
      <c r="ITY50" s="750"/>
      <c r="ITZ50" s="750"/>
      <c r="IUA50" s="750"/>
      <c r="IUB50" s="750"/>
      <c r="IUC50" s="750"/>
      <c r="IUD50" s="750"/>
      <c r="IUE50" s="750"/>
      <c r="IUF50" s="750"/>
      <c r="IUG50" s="750"/>
      <c r="IUH50" s="750"/>
      <c r="IUI50" s="750"/>
      <c r="IUJ50" s="750"/>
      <c r="IUK50" s="750"/>
      <c r="IUL50" s="750"/>
      <c r="IUM50" s="750"/>
      <c r="IUN50" s="750"/>
      <c r="IUO50" s="750"/>
      <c r="IUP50" s="750"/>
      <c r="IUQ50" s="750"/>
      <c r="IUR50" s="750"/>
      <c r="IUS50" s="750"/>
      <c r="IUT50" s="750"/>
      <c r="IUU50" s="750"/>
      <c r="IUV50" s="750"/>
      <c r="IUW50" s="750"/>
      <c r="IUX50" s="750"/>
      <c r="IUY50" s="750"/>
      <c r="IUZ50" s="750"/>
      <c r="IVA50" s="750"/>
      <c r="IVB50" s="750"/>
      <c r="IVC50" s="750"/>
      <c r="IVD50" s="750"/>
      <c r="IVE50" s="750"/>
      <c r="IVF50" s="750"/>
      <c r="IVG50" s="750"/>
      <c r="IVH50" s="750"/>
      <c r="IVI50" s="750"/>
      <c r="IVJ50" s="750"/>
      <c r="IVK50" s="750"/>
      <c r="IVL50" s="750"/>
      <c r="IVM50" s="750"/>
      <c r="IVN50" s="750"/>
      <c r="IVO50" s="750"/>
      <c r="IVP50" s="750"/>
      <c r="IVQ50" s="750"/>
      <c r="IVR50" s="750"/>
      <c r="IVS50" s="750"/>
      <c r="IVT50" s="750"/>
      <c r="IVU50" s="750"/>
      <c r="IVV50" s="750"/>
      <c r="IVW50" s="750"/>
      <c r="IVX50" s="750"/>
      <c r="IVY50" s="750"/>
      <c r="IVZ50" s="750"/>
      <c r="IWA50" s="750"/>
      <c r="IWB50" s="750"/>
      <c r="IWC50" s="750"/>
      <c r="IWD50" s="750"/>
      <c r="IWE50" s="750"/>
      <c r="IWF50" s="750"/>
      <c r="IWG50" s="750"/>
      <c r="IWH50" s="750"/>
      <c r="IWI50" s="750"/>
      <c r="IWJ50" s="750"/>
      <c r="IWK50" s="750"/>
      <c r="IWL50" s="750"/>
      <c r="IWM50" s="750"/>
      <c r="IWN50" s="750"/>
      <c r="IWO50" s="750"/>
      <c r="IWP50" s="750"/>
      <c r="IWQ50" s="750"/>
      <c r="IWR50" s="750"/>
      <c r="IWS50" s="750"/>
      <c r="IWT50" s="750"/>
      <c r="IWU50" s="750"/>
      <c r="IWV50" s="750"/>
      <c r="IWW50" s="750"/>
      <c r="IWX50" s="750"/>
      <c r="IWY50" s="750"/>
      <c r="IWZ50" s="750"/>
      <c r="IXA50" s="750"/>
      <c r="IXB50" s="750"/>
      <c r="IXC50" s="750"/>
      <c r="IXD50" s="750"/>
      <c r="IXE50" s="750"/>
      <c r="IXF50" s="750"/>
      <c r="IXG50" s="750"/>
      <c r="IXH50" s="750"/>
      <c r="IXI50" s="750"/>
      <c r="IXJ50" s="750"/>
      <c r="IXK50" s="750"/>
      <c r="IXL50" s="750"/>
      <c r="IXM50" s="750"/>
      <c r="IXN50" s="750"/>
      <c r="IXO50" s="750"/>
      <c r="IXP50" s="750"/>
      <c r="IXQ50" s="750"/>
      <c r="IXR50" s="750"/>
      <c r="IXS50" s="750"/>
      <c r="IXT50" s="750"/>
      <c r="IXU50" s="750"/>
      <c r="IXV50" s="750"/>
      <c r="IXW50" s="750"/>
      <c r="IXX50" s="750"/>
      <c r="IXY50" s="750"/>
      <c r="IXZ50" s="750"/>
      <c r="IYA50" s="750"/>
      <c r="IYB50" s="750"/>
      <c r="IYC50" s="750"/>
      <c r="IYD50" s="750"/>
      <c r="IYE50" s="750"/>
      <c r="IYF50" s="750"/>
      <c r="IYG50" s="750"/>
      <c r="IYH50" s="750"/>
      <c r="IYI50" s="750"/>
      <c r="IYJ50" s="750"/>
      <c r="IYK50" s="750"/>
      <c r="IYL50" s="750"/>
      <c r="IYM50" s="750"/>
      <c r="IYN50" s="750"/>
      <c r="IYO50" s="750"/>
      <c r="IYP50" s="750"/>
      <c r="IYQ50" s="750"/>
      <c r="IYR50" s="750"/>
      <c r="IYS50" s="750"/>
      <c r="IYT50" s="750"/>
      <c r="IYU50" s="750"/>
      <c r="IYV50" s="750"/>
      <c r="IYW50" s="750"/>
      <c r="IYX50" s="750"/>
      <c r="IYY50" s="750"/>
      <c r="IYZ50" s="750"/>
      <c r="IZA50" s="750"/>
      <c r="IZB50" s="750"/>
      <c r="IZC50" s="750"/>
      <c r="IZD50" s="750"/>
      <c r="IZE50" s="750"/>
      <c r="IZF50" s="750"/>
      <c r="IZG50" s="750"/>
      <c r="IZH50" s="750"/>
      <c r="IZI50" s="750"/>
      <c r="IZJ50" s="750"/>
      <c r="IZK50" s="750"/>
      <c r="IZL50" s="750"/>
      <c r="IZM50" s="750"/>
      <c r="IZN50" s="750"/>
      <c r="IZO50" s="750"/>
      <c r="IZP50" s="750"/>
      <c r="IZQ50" s="750"/>
      <c r="IZR50" s="750"/>
      <c r="IZS50" s="750"/>
      <c r="IZT50" s="750"/>
      <c r="IZU50" s="750"/>
      <c r="IZV50" s="750"/>
      <c r="IZW50" s="750"/>
      <c r="IZX50" s="750"/>
      <c r="IZY50" s="750"/>
      <c r="IZZ50" s="750"/>
      <c r="JAA50" s="750"/>
      <c r="JAB50" s="750"/>
      <c r="JAC50" s="750"/>
      <c r="JAD50" s="750"/>
      <c r="JAE50" s="750"/>
      <c r="JAF50" s="750"/>
      <c r="JAG50" s="750"/>
      <c r="JAH50" s="750"/>
      <c r="JAI50" s="750"/>
      <c r="JAJ50" s="750"/>
      <c r="JAK50" s="750"/>
      <c r="JAL50" s="750"/>
      <c r="JAM50" s="750"/>
      <c r="JAN50" s="750"/>
      <c r="JAO50" s="750"/>
      <c r="JAP50" s="750"/>
      <c r="JAQ50" s="750"/>
      <c r="JAR50" s="750"/>
      <c r="JAS50" s="750"/>
      <c r="JAT50" s="750"/>
      <c r="JAU50" s="750"/>
      <c r="JAV50" s="750"/>
      <c r="JAW50" s="750"/>
      <c r="JAX50" s="750"/>
      <c r="JAY50" s="750"/>
      <c r="JAZ50" s="750"/>
      <c r="JBA50" s="750"/>
      <c r="JBB50" s="750"/>
      <c r="JBC50" s="750"/>
      <c r="JBD50" s="750"/>
      <c r="JBE50" s="750"/>
      <c r="JBF50" s="750"/>
      <c r="JBG50" s="750"/>
      <c r="JBH50" s="750"/>
      <c r="JBI50" s="750"/>
      <c r="JBJ50" s="750"/>
      <c r="JBK50" s="750"/>
      <c r="JBL50" s="750"/>
      <c r="JBM50" s="750"/>
      <c r="JBN50" s="750"/>
      <c r="JBO50" s="750"/>
      <c r="JBP50" s="750"/>
      <c r="JBQ50" s="750"/>
      <c r="JBR50" s="750"/>
      <c r="JBS50" s="750"/>
      <c r="JBT50" s="750"/>
      <c r="JBU50" s="750"/>
      <c r="JBV50" s="750"/>
      <c r="JBW50" s="750"/>
      <c r="JBX50" s="750"/>
      <c r="JBY50" s="750"/>
      <c r="JBZ50" s="750"/>
      <c r="JCA50" s="750"/>
      <c r="JCB50" s="750"/>
      <c r="JCC50" s="750"/>
      <c r="JCD50" s="750"/>
      <c r="JCE50" s="750"/>
      <c r="JCF50" s="750"/>
      <c r="JCG50" s="750"/>
      <c r="JCH50" s="750"/>
      <c r="JCI50" s="750"/>
      <c r="JCJ50" s="750"/>
      <c r="JCK50" s="750"/>
      <c r="JCL50" s="750"/>
      <c r="JCM50" s="750"/>
      <c r="JCN50" s="750"/>
      <c r="JCO50" s="750"/>
      <c r="JCP50" s="750"/>
      <c r="JCQ50" s="750"/>
      <c r="JCR50" s="750"/>
      <c r="JCS50" s="750"/>
      <c r="JCT50" s="750"/>
      <c r="JCU50" s="750"/>
      <c r="JCV50" s="750"/>
      <c r="JCW50" s="750"/>
      <c r="JCX50" s="750"/>
      <c r="JCY50" s="750"/>
      <c r="JCZ50" s="750"/>
      <c r="JDA50" s="750"/>
      <c r="JDB50" s="750"/>
      <c r="JDC50" s="750"/>
      <c r="JDD50" s="750"/>
      <c r="JDE50" s="750"/>
      <c r="JDF50" s="750"/>
      <c r="JDG50" s="750"/>
      <c r="JDH50" s="750"/>
      <c r="JDI50" s="750"/>
      <c r="JDJ50" s="750"/>
      <c r="JDK50" s="750"/>
      <c r="JDL50" s="750"/>
      <c r="JDM50" s="750"/>
      <c r="JDN50" s="750"/>
      <c r="JDO50" s="750"/>
      <c r="JDP50" s="750"/>
      <c r="JDQ50" s="750"/>
      <c r="JDR50" s="750"/>
      <c r="JDS50" s="750"/>
      <c r="JDT50" s="750"/>
      <c r="JDU50" s="750"/>
      <c r="JDV50" s="750"/>
      <c r="JDW50" s="750"/>
      <c r="JDX50" s="750"/>
      <c r="JDY50" s="750"/>
      <c r="JDZ50" s="750"/>
      <c r="JEA50" s="750"/>
      <c r="JEB50" s="750"/>
      <c r="JEC50" s="750"/>
      <c r="JED50" s="750"/>
      <c r="JEE50" s="750"/>
      <c r="JEF50" s="750"/>
      <c r="JEG50" s="750"/>
      <c r="JEH50" s="750"/>
      <c r="JEI50" s="750"/>
      <c r="JEJ50" s="750"/>
      <c r="JEK50" s="750"/>
      <c r="JEL50" s="750"/>
      <c r="JEM50" s="750"/>
      <c r="JEN50" s="750"/>
      <c r="JEO50" s="750"/>
      <c r="JEP50" s="750"/>
      <c r="JEQ50" s="750"/>
      <c r="JER50" s="750"/>
      <c r="JES50" s="750"/>
      <c r="JET50" s="750"/>
      <c r="JEU50" s="750"/>
      <c r="JEV50" s="750"/>
      <c r="JEW50" s="750"/>
      <c r="JEX50" s="750"/>
      <c r="JEY50" s="750"/>
      <c r="JEZ50" s="750"/>
      <c r="JFA50" s="750"/>
      <c r="JFB50" s="750"/>
      <c r="JFC50" s="750"/>
      <c r="JFD50" s="750"/>
      <c r="JFE50" s="750"/>
      <c r="JFF50" s="750"/>
      <c r="JFG50" s="750"/>
      <c r="JFH50" s="750"/>
      <c r="JFI50" s="750"/>
      <c r="JFJ50" s="750"/>
      <c r="JFK50" s="750"/>
      <c r="JFL50" s="750"/>
      <c r="JFM50" s="750"/>
      <c r="JFN50" s="750"/>
      <c r="JFO50" s="750"/>
      <c r="JFP50" s="750"/>
      <c r="JFQ50" s="750"/>
      <c r="JFR50" s="750"/>
      <c r="JFS50" s="750"/>
      <c r="JFT50" s="750"/>
      <c r="JFU50" s="750"/>
      <c r="JFV50" s="750"/>
      <c r="JFW50" s="750"/>
      <c r="JFX50" s="750"/>
      <c r="JFY50" s="750"/>
      <c r="JFZ50" s="750"/>
      <c r="JGA50" s="750"/>
      <c r="JGB50" s="750"/>
      <c r="JGC50" s="750"/>
      <c r="JGD50" s="750"/>
      <c r="JGE50" s="750"/>
      <c r="JGF50" s="750"/>
      <c r="JGG50" s="750"/>
      <c r="JGH50" s="750"/>
      <c r="JGI50" s="750"/>
      <c r="JGJ50" s="750"/>
      <c r="JGK50" s="750"/>
      <c r="JGL50" s="750"/>
      <c r="JGM50" s="750"/>
      <c r="JGN50" s="750"/>
      <c r="JGO50" s="750"/>
      <c r="JGP50" s="750"/>
      <c r="JGQ50" s="750"/>
      <c r="JGR50" s="750"/>
      <c r="JGS50" s="750"/>
      <c r="JGT50" s="750"/>
      <c r="JGU50" s="750"/>
      <c r="JGV50" s="750"/>
      <c r="JGW50" s="750"/>
      <c r="JGX50" s="750"/>
      <c r="JGY50" s="750"/>
      <c r="JGZ50" s="750"/>
      <c r="JHA50" s="750"/>
      <c r="JHB50" s="750"/>
      <c r="JHC50" s="750"/>
      <c r="JHD50" s="750"/>
      <c r="JHE50" s="750"/>
      <c r="JHF50" s="750"/>
      <c r="JHG50" s="750"/>
      <c r="JHH50" s="750"/>
      <c r="JHI50" s="750"/>
      <c r="JHJ50" s="750"/>
      <c r="JHK50" s="750"/>
      <c r="JHL50" s="750"/>
      <c r="JHM50" s="750"/>
      <c r="JHN50" s="750"/>
      <c r="JHO50" s="750"/>
      <c r="JHP50" s="750"/>
      <c r="JHQ50" s="750"/>
      <c r="JHR50" s="750"/>
      <c r="JHS50" s="750"/>
      <c r="JHT50" s="750"/>
      <c r="JHU50" s="750"/>
      <c r="JHV50" s="750"/>
      <c r="JHW50" s="750"/>
      <c r="JHX50" s="750"/>
      <c r="JHY50" s="750"/>
      <c r="JHZ50" s="750"/>
      <c r="JIA50" s="750"/>
      <c r="JIB50" s="750"/>
      <c r="JIC50" s="750"/>
      <c r="JID50" s="750"/>
      <c r="JIE50" s="750"/>
      <c r="JIF50" s="750"/>
      <c r="JIG50" s="750"/>
      <c r="JIH50" s="750"/>
      <c r="JII50" s="750"/>
      <c r="JIJ50" s="750"/>
      <c r="JIK50" s="750"/>
      <c r="JIL50" s="750"/>
      <c r="JIM50" s="750"/>
      <c r="JIN50" s="750"/>
      <c r="JIO50" s="750"/>
      <c r="JIP50" s="750"/>
      <c r="JIQ50" s="750"/>
      <c r="JIR50" s="750"/>
      <c r="JIS50" s="750"/>
      <c r="JIT50" s="750"/>
      <c r="JIU50" s="750"/>
      <c r="JIV50" s="750"/>
      <c r="JIW50" s="750"/>
      <c r="JIX50" s="750"/>
      <c r="JIY50" s="750"/>
      <c r="JIZ50" s="750"/>
      <c r="JJA50" s="750"/>
      <c r="JJB50" s="750"/>
      <c r="JJC50" s="750"/>
      <c r="JJD50" s="750"/>
      <c r="JJE50" s="750"/>
      <c r="JJF50" s="750"/>
      <c r="JJG50" s="750"/>
      <c r="JJH50" s="750"/>
      <c r="JJI50" s="750"/>
      <c r="JJJ50" s="750"/>
      <c r="JJK50" s="750"/>
      <c r="JJL50" s="750"/>
      <c r="JJM50" s="750"/>
      <c r="JJN50" s="750"/>
      <c r="JJO50" s="750"/>
      <c r="JJP50" s="750"/>
      <c r="JJQ50" s="750"/>
      <c r="JJR50" s="750"/>
      <c r="JJS50" s="750"/>
      <c r="JJT50" s="750"/>
      <c r="JJU50" s="750"/>
      <c r="JJV50" s="750"/>
      <c r="JJW50" s="750"/>
      <c r="JJX50" s="750"/>
      <c r="JJY50" s="750"/>
      <c r="JJZ50" s="750"/>
      <c r="JKA50" s="750"/>
      <c r="JKB50" s="750"/>
      <c r="JKC50" s="750"/>
      <c r="JKD50" s="750"/>
      <c r="JKE50" s="750"/>
      <c r="JKF50" s="750"/>
      <c r="JKG50" s="750"/>
      <c r="JKH50" s="750"/>
      <c r="JKI50" s="750"/>
      <c r="JKJ50" s="750"/>
      <c r="JKK50" s="750"/>
      <c r="JKL50" s="750"/>
      <c r="JKM50" s="750"/>
      <c r="JKN50" s="750"/>
      <c r="JKO50" s="750"/>
      <c r="JKP50" s="750"/>
      <c r="JKQ50" s="750"/>
      <c r="JKR50" s="750"/>
      <c r="JKS50" s="750"/>
      <c r="JKT50" s="750"/>
      <c r="JKU50" s="750"/>
      <c r="JKV50" s="750"/>
      <c r="JKW50" s="750"/>
      <c r="JKX50" s="750"/>
      <c r="JKY50" s="750"/>
      <c r="JKZ50" s="750"/>
      <c r="JLA50" s="750"/>
      <c r="JLB50" s="750"/>
      <c r="JLC50" s="750"/>
      <c r="JLD50" s="750"/>
      <c r="JLE50" s="750"/>
      <c r="JLF50" s="750"/>
      <c r="JLG50" s="750"/>
      <c r="JLH50" s="750"/>
      <c r="JLI50" s="750"/>
      <c r="JLJ50" s="750"/>
      <c r="JLK50" s="750"/>
      <c r="JLL50" s="750"/>
      <c r="JLM50" s="750"/>
      <c r="JLN50" s="750"/>
      <c r="JLO50" s="750"/>
      <c r="JLP50" s="750"/>
      <c r="JLQ50" s="750"/>
      <c r="JLR50" s="750"/>
      <c r="JLS50" s="750"/>
      <c r="JLT50" s="750"/>
      <c r="JLU50" s="750"/>
      <c r="JLV50" s="750"/>
      <c r="JLW50" s="750"/>
      <c r="JLX50" s="750"/>
      <c r="JLY50" s="750"/>
      <c r="JLZ50" s="750"/>
      <c r="JMA50" s="750"/>
      <c r="JMB50" s="750"/>
      <c r="JMC50" s="750"/>
      <c r="JMD50" s="750"/>
      <c r="JME50" s="750"/>
      <c r="JMF50" s="750"/>
      <c r="JMG50" s="750"/>
      <c r="JMH50" s="750"/>
      <c r="JMI50" s="750"/>
      <c r="JMJ50" s="750"/>
      <c r="JMK50" s="750"/>
      <c r="JML50" s="750"/>
      <c r="JMM50" s="750"/>
      <c r="JMN50" s="750"/>
      <c r="JMO50" s="750"/>
      <c r="JMP50" s="750"/>
      <c r="JMQ50" s="750"/>
      <c r="JMR50" s="750"/>
      <c r="JMS50" s="750"/>
      <c r="JMT50" s="750"/>
      <c r="JMU50" s="750"/>
      <c r="JMV50" s="750"/>
      <c r="JMW50" s="750"/>
      <c r="JMX50" s="750"/>
      <c r="JMY50" s="750"/>
      <c r="JMZ50" s="750"/>
      <c r="JNA50" s="750"/>
      <c r="JNB50" s="750"/>
      <c r="JNC50" s="750"/>
      <c r="JND50" s="750"/>
      <c r="JNE50" s="750"/>
      <c r="JNF50" s="750"/>
      <c r="JNG50" s="750"/>
      <c r="JNH50" s="750"/>
      <c r="JNI50" s="750"/>
      <c r="JNJ50" s="750"/>
      <c r="JNK50" s="750"/>
      <c r="JNL50" s="750"/>
      <c r="JNM50" s="750"/>
      <c r="JNN50" s="750"/>
      <c r="JNO50" s="750"/>
      <c r="JNP50" s="750"/>
      <c r="JNQ50" s="750"/>
      <c r="JNR50" s="750"/>
      <c r="JNS50" s="750"/>
      <c r="JNT50" s="750"/>
      <c r="JNU50" s="750"/>
      <c r="JNV50" s="750"/>
      <c r="JNW50" s="750"/>
      <c r="JNX50" s="750"/>
      <c r="JNY50" s="750"/>
      <c r="JNZ50" s="750"/>
      <c r="JOA50" s="750"/>
      <c r="JOB50" s="750"/>
      <c r="JOC50" s="750"/>
      <c r="JOD50" s="750"/>
      <c r="JOE50" s="750"/>
      <c r="JOF50" s="750"/>
      <c r="JOG50" s="750"/>
      <c r="JOH50" s="750"/>
      <c r="JOI50" s="750"/>
      <c r="JOJ50" s="750"/>
      <c r="JOK50" s="750"/>
      <c r="JOL50" s="750"/>
      <c r="JOM50" s="750"/>
      <c r="JON50" s="750"/>
      <c r="JOO50" s="750"/>
      <c r="JOP50" s="750"/>
      <c r="JOQ50" s="750"/>
      <c r="JOR50" s="750"/>
      <c r="JOS50" s="750"/>
      <c r="JOT50" s="750"/>
      <c r="JOU50" s="750"/>
      <c r="JOV50" s="750"/>
      <c r="JOW50" s="750"/>
      <c r="JOX50" s="750"/>
      <c r="JOY50" s="750"/>
      <c r="JOZ50" s="750"/>
      <c r="JPA50" s="750"/>
      <c r="JPB50" s="750"/>
      <c r="JPC50" s="750"/>
      <c r="JPD50" s="750"/>
      <c r="JPE50" s="750"/>
      <c r="JPF50" s="750"/>
      <c r="JPG50" s="750"/>
      <c r="JPH50" s="750"/>
      <c r="JPI50" s="750"/>
      <c r="JPJ50" s="750"/>
      <c r="JPK50" s="750"/>
      <c r="JPL50" s="750"/>
      <c r="JPM50" s="750"/>
      <c r="JPN50" s="750"/>
      <c r="JPO50" s="750"/>
      <c r="JPP50" s="750"/>
      <c r="JPQ50" s="750"/>
      <c r="JPR50" s="750"/>
      <c r="JPS50" s="750"/>
      <c r="JPT50" s="750"/>
      <c r="JPU50" s="750"/>
      <c r="JPV50" s="750"/>
      <c r="JPW50" s="750"/>
      <c r="JPX50" s="750"/>
      <c r="JPY50" s="750"/>
      <c r="JPZ50" s="750"/>
      <c r="JQA50" s="750"/>
      <c r="JQB50" s="750"/>
      <c r="JQC50" s="750"/>
      <c r="JQD50" s="750"/>
      <c r="JQE50" s="750"/>
      <c r="JQF50" s="750"/>
      <c r="JQG50" s="750"/>
      <c r="JQH50" s="750"/>
      <c r="JQI50" s="750"/>
      <c r="JQJ50" s="750"/>
      <c r="JQK50" s="750"/>
      <c r="JQL50" s="750"/>
      <c r="JQM50" s="750"/>
      <c r="JQN50" s="750"/>
      <c r="JQO50" s="750"/>
      <c r="JQP50" s="750"/>
      <c r="JQQ50" s="750"/>
      <c r="JQR50" s="750"/>
      <c r="JQS50" s="750"/>
      <c r="JQT50" s="750"/>
      <c r="JQU50" s="750"/>
      <c r="JQV50" s="750"/>
      <c r="JQW50" s="750"/>
      <c r="JQX50" s="750"/>
      <c r="JQY50" s="750"/>
      <c r="JQZ50" s="750"/>
      <c r="JRA50" s="750"/>
      <c r="JRB50" s="750"/>
      <c r="JRC50" s="750"/>
      <c r="JRD50" s="750"/>
      <c r="JRE50" s="750"/>
      <c r="JRF50" s="750"/>
      <c r="JRG50" s="750"/>
      <c r="JRH50" s="750"/>
      <c r="JRI50" s="750"/>
      <c r="JRJ50" s="750"/>
      <c r="JRK50" s="750"/>
      <c r="JRL50" s="750"/>
      <c r="JRM50" s="750"/>
      <c r="JRN50" s="750"/>
      <c r="JRO50" s="750"/>
      <c r="JRP50" s="750"/>
      <c r="JRQ50" s="750"/>
      <c r="JRR50" s="750"/>
      <c r="JRS50" s="750"/>
      <c r="JRT50" s="750"/>
      <c r="JRU50" s="750"/>
      <c r="JRV50" s="750"/>
      <c r="JRW50" s="750"/>
      <c r="JRX50" s="750"/>
      <c r="JRY50" s="750"/>
      <c r="JRZ50" s="750"/>
      <c r="JSA50" s="750"/>
      <c r="JSB50" s="750"/>
      <c r="JSC50" s="750"/>
      <c r="JSD50" s="750"/>
      <c r="JSE50" s="750"/>
      <c r="JSF50" s="750"/>
      <c r="JSG50" s="750"/>
      <c r="JSH50" s="750"/>
      <c r="JSI50" s="750"/>
      <c r="JSJ50" s="750"/>
      <c r="JSK50" s="750"/>
      <c r="JSL50" s="750"/>
      <c r="JSM50" s="750"/>
      <c r="JSN50" s="750"/>
      <c r="JSO50" s="750"/>
      <c r="JSP50" s="750"/>
      <c r="JSQ50" s="750"/>
      <c r="JSR50" s="750"/>
      <c r="JSS50" s="750"/>
      <c r="JST50" s="750"/>
      <c r="JSU50" s="750"/>
      <c r="JSV50" s="750"/>
      <c r="JSW50" s="750"/>
      <c r="JSX50" s="750"/>
      <c r="JSY50" s="750"/>
      <c r="JSZ50" s="750"/>
      <c r="JTA50" s="750"/>
      <c r="JTB50" s="750"/>
      <c r="JTC50" s="750"/>
      <c r="JTD50" s="750"/>
      <c r="JTE50" s="750"/>
      <c r="JTF50" s="750"/>
      <c r="JTG50" s="750"/>
      <c r="JTH50" s="750"/>
      <c r="JTI50" s="750"/>
      <c r="JTJ50" s="750"/>
      <c r="JTK50" s="750"/>
      <c r="JTL50" s="750"/>
      <c r="JTM50" s="750"/>
      <c r="JTN50" s="750"/>
      <c r="JTO50" s="750"/>
      <c r="JTP50" s="750"/>
      <c r="JTQ50" s="750"/>
      <c r="JTR50" s="750"/>
      <c r="JTS50" s="750"/>
      <c r="JTT50" s="750"/>
      <c r="JTU50" s="750"/>
      <c r="JTV50" s="750"/>
      <c r="JTW50" s="750"/>
      <c r="JTX50" s="750"/>
      <c r="JTY50" s="750"/>
      <c r="JTZ50" s="750"/>
      <c r="JUA50" s="750"/>
      <c r="JUB50" s="750"/>
      <c r="JUC50" s="750"/>
      <c r="JUD50" s="750"/>
      <c r="JUE50" s="750"/>
      <c r="JUF50" s="750"/>
      <c r="JUG50" s="750"/>
      <c r="JUH50" s="750"/>
      <c r="JUI50" s="750"/>
      <c r="JUJ50" s="750"/>
      <c r="JUK50" s="750"/>
      <c r="JUL50" s="750"/>
      <c r="JUM50" s="750"/>
      <c r="JUN50" s="750"/>
      <c r="JUO50" s="750"/>
      <c r="JUP50" s="750"/>
      <c r="JUQ50" s="750"/>
      <c r="JUR50" s="750"/>
      <c r="JUS50" s="750"/>
      <c r="JUT50" s="750"/>
      <c r="JUU50" s="750"/>
      <c r="JUV50" s="750"/>
      <c r="JUW50" s="750"/>
      <c r="JUX50" s="750"/>
      <c r="JUY50" s="750"/>
      <c r="JUZ50" s="750"/>
      <c r="JVA50" s="750"/>
      <c r="JVB50" s="750"/>
      <c r="JVC50" s="750"/>
      <c r="JVD50" s="750"/>
      <c r="JVE50" s="750"/>
      <c r="JVF50" s="750"/>
      <c r="JVG50" s="750"/>
      <c r="JVH50" s="750"/>
      <c r="JVI50" s="750"/>
      <c r="JVJ50" s="750"/>
      <c r="JVK50" s="750"/>
      <c r="JVL50" s="750"/>
      <c r="JVM50" s="750"/>
      <c r="JVN50" s="750"/>
      <c r="JVO50" s="750"/>
      <c r="JVP50" s="750"/>
      <c r="JVQ50" s="750"/>
      <c r="JVR50" s="750"/>
      <c r="JVS50" s="750"/>
      <c r="JVT50" s="750"/>
      <c r="JVU50" s="750"/>
      <c r="JVV50" s="750"/>
      <c r="JVW50" s="750"/>
      <c r="JVX50" s="750"/>
      <c r="JVY50" s="750"/>
      <c r="JVZ50" s="750"/>
      <c r="JWA50" s="750"/>
      <c r="JWB50" s="750"/>
      <c r="JWC50" s="750"/>
      <c r="JWD50" s="750"/>
      <c r="JWE50" s="750"/>
      <c r="JWF50" s="750"/>
      <c r="JWG50" s="750"/>
      <c r="JWH50" s="750"/>
      <c r="JWI50" s="750"/>
      <c r="JWJ50" s="750"/>
      <c r="JWK50" s="750"/>
      <c r="JWL50" s="750"/>
      <c r="JWM50" s="750"/>
      <c r="JWN50" s="750"/>
      <c r="JWO50" s="750"/>
      <c r="JWP50" s="750"/>
      <c r="JWQ50" s="750"/>
      <c r="JWR50" s="750"/>
      <c r="JWS50" s="750"/>
      <c r="JWT50" s="750"/>
      <c r="JWU50" s="750"/>
      <c r="JWV50" s="750"/>
      <c r="JWW50" s="750"/>
      <c r="JWX50" s="750"/>
      <c r="JWY50" s="750"/>
      <c r="JWZ50" s="750"/>
      <c r="JXA50" s="750"/>
      <c r="JXB50" s="750"/>
      <c r="JXC50" s="750"/>
      <c r="JXD50" s="750"/>
      <c r="JXE50" s="750"/>
      <c r="JXF50" s="750"/>
      <c r="JXG50" s="750"/>
      <c r="JXH50" s="750"/>
      <c r="JXI50" s="750"/>
      <c r="JXJ50" s="750"/>
      <c r="JXK50" s="750"/>
      <c r="JXL50" s="750"/>
      <c r="JXM50" s="750"/>
      <c r="JXN50" s="750"/>
      <c r="JXO50" s="750"/>
      <c r="JXP50" s="750"/>
      <c r="JXQ50" s="750"/>
      <c r="JXR50" s="750"/>
      <c r="JXS50" s="750"/>
      <c r="JXT50" s="750"/>
      <c r="JXU50" s="750"/>
      <c r="JXV50" s="750"/>
      <c r="JXW50" s="750"/>
      <c r="JXX50" s="750"/>
      <c r="JXY50" s="750"/>
      <c r="JXZ50" s="750"/>
      <c r="JYA50" s="750"/>
      <c r="JYB50" s="750"/>
      <c r="JYC50" s="750"/>
      <c r="JYD50" s="750"/>
      <c r="JYE50" s="750"/>
      <c r="JYF50" s="750"/>
      <c r="JYG50" s="750"/>
      <c r="JYH50" s="750"/>
      <c r="JYI50" s="750"/>
      <c r="JYJ50" s="750"/>
      <c r="JYK50" s="750"/>
      <c r="JYL50" s="750"/>
      <c r="JYM50" s="750"/>
      <c r="JYN50" s="750"/>
      <c r="JYO50" s="750"/>
      <c r="JYP50" s="750"/>
      <c r="JYQ50" s="750"/>
      <c r="JYR50" s="750"/>
      <c r="JYS50" s="750"/>
      <c r="JYT50" s="750"/>
      <c r="JYU50" s="750"/>
      <c r="JYV50" s="750"/>
      <c r="JYW50" s="750"/>
      <c r="JYX50" s="750"/>
      <c r="JYY50" s="750"/>
      <c r="JYZ50" s="750"/>
      <c r="JZA50" s="750"/>
      <c r="JZB50" s="750"/>
      <c r="JZC50" s="750"/>
      <c r="JZD50" s="750"/>
      <c r="JZE50" s="750"/>
      <c r="JZF50" s="750"/>
      <c r="JZG50" s="750"/>
      <c r="JZH50" s="750"/>
      <c r="JZI50" s="750"/>
      <c r="JZJ50" s="750"/>
      <c r="JZK50" s="750"/>
      <c r="JZL50" s="750"/>
      <c r="JZM50" s="750"/>
      <c r="JZN50" s="750"/>
      <c r="JZO50" s="750"/>
      <c r="JZP50" s="750"/>
      <c r="JZQ50" s="750"/>
      <c r="JZR50" s="750"/>
      <c r="JZS50" s="750"/>
      <c r="JZT50" s="750"/>
      <c r="JZU50" s="750"/>
      <c r="JZV50" s="750"/>
      <c r="JZW50" s="750"/>
      <c r="JZX50" s="750"/>
      <c r="JZY50" s="750"/>
      <c r="JZZ50" s="750"/>
      <c r="KAA50" s="750"/>
      <c r="KAB50" s="750"/>
      <c r="KAC50" s="750"/>
      <c r="KAD50" s="750"/>
      <c r="KAE50" s="750"/>
      <c r="KAF50" s="750"/>
      <c r="KAG50" s="750"/>
      <c r="KAH50" s="750"/>
      <c r="KAI50" s="750"/>
      <c r="KAJ50" s="750"/>
      <c r="KAK50" s="750"/>
      <c r="KAL50" s="750"/>
      <c r="KAM50" s="750"/>
      <c r="KAN50" s="750"/>
      <c r="KAO50" s="750"/>
      <c r="KAP50" s="750"/>
      <c r="KAQ50" s="750"/>
      <c r="KAR50" s="750"/>
      <c r="KAS50" s="750"/>
      <c r="KAT50" s="750"/>
      <c r="KAU50" s="750"/>
      <c r="KAV50" s="750"/>
      <c r="KAW50" s="750"/>
      <c r="KAX50" s="750"/>
      <c r="KAY50" s="750"/>
      <c r="KAZ50" s="750"/>
      <c r="KBA50" s="750"/>
      <c r="KBB50" s="750"/>
      <c r="KBC50" s="750"/>
      <c r="KBD50" s="750"/>
      <c r="KBE50" s="750"/>
      <c r="KBF50" s="750"/>
      <c r="KBG50" s="750"/>
      <c r="KBH50" s="750"/>
      <c r="KBI50" s="750"/>
      <c r="KBJ50" s="750"/>
      <c r="KBK50" s="750"/>
      <c r="KBL50" s="750"/>
      <c r="KBM50" s="750"/>
      <c r="KBN50" s="750"/>
      <c r="KBO50" s="750"/>
      <c r="KBP50" s="750"/>
      <c r="KBQ50" s="750"/>
      <c r="KBR50" s="750"/>
      <c r="KBS50" s="750"/>
      <c r="KBT50" s="750"/>
      <c r="KBU50" s="750"/>
      <c r="KBV50" s="750"/>
      <c r="KBW50" s="750"/>
      <c r="KBX50" s="750"/>
      <c r="KBY50" s="750"/>
      <c r="KBZ50" s="750"/>
      <c r="KCA50" s="750"/>
      <c r="KCB50" s="750"/>
      <c r="KCC50" s="750"/>
      <c r="KCD50" s="750"/>
      <c r="KCE50" s="750"/>
      <c r="KCF50" s="750"/>
      <c r="KCG50" s="750"/>
      <c r="KCH50" s="750"/>
      <c r="KCI50" s="750"/>
      <c r="KCJ50" s="750"/>
      <c r="KCK50" s="750"/>
      <c r="KCL50" s="750"/>
      <c r="KCM50" s="750"/>
      <c r="KCN50" s="750"/>
      <c r="KCO50" s="750"/>
      <c r="KCP50" s="750"/>
      <c r="KCQ50" s="750"/>
      <c r="KCR50" s="750"/>
      <c r="KCS50" s="750"/>
      <c r="KCT50" s="750"/>
      <c r="KCU50" s="750"/>
      <c r="KCV50" s="750"/>
      <c r="KCW50" s="750"/>
      <c r="KCX50" s="750"/>
      <c r="KCY50" s="750"/>
      <c r="KCZ50" s="750"/>
      <c r="KDA50" s="750"/>
      <c r="KDB50" s="750"/>
      <c r="KDC50" s="750"/>
      <c r="KDD50" s="750"/>
      <c r="KDE50" s="750"/>
      <c r="KDF50" s="750"/>
      <c r="KDG50" s="750"/>
      <c r="KDH50" s="750"/>
      <c r="KDI50" s="750"/>
      <c r="KDJ50" s="750"/>
      <c r="KDK50" s="750"/>
      <c r="KDL50" s="750"/>
      <c r="KDM50" s="750"/>
      <c r="KDN50" s="750"/>
      <c r="KDO50" s="750"/>
      <c r="KDP50" s="750"/>
      <c r="KDQ50" s="750"/>
      <c r="KDR50" s="750"/>
      <c r="KDS50" s="750"/>
      <c r="KDT50" s="750"/>
      <c r="KDU50" s="750"/>
      <c r="KDV50" s="750"/>
      <c r="KDW50" s="750"/>
      <c r="KDX50" s="750"/>
      <c r="KDY50" s="750"/>
      <c r="KDZ50" s="750"/>
      <c r="KEA50" s="750"/>
      <c r="KEB50" s="750"/>
      <c r="KEC50" s="750"/>
      <c r="KED50" s="750"/>
      <c r="KEE50" s="750"/>
      <c r="KEF50" s="750"/>
      <c r="KEG50" s="750"/>
      <c r="KEH50" s="750"/>
      <c r="KEI50" s="750"/>
      <c r="KEJ50" s="750"/>
      <c r="KEK50" s="750"/>
      <c r="KEL50" s="750"/>
      <c r="KEM50" s="750"/>
      <c r="KEN50" s="750"/>
      <c r="KEO50" s="750"/>
      <c r="KEP50" s="750"/>
      <c r="KEQ50" s="750"/>
      <c r="KER50" s="750"/>
      <c r="KES50" s="750"/>
      <c r="KET50" s="750"/>
      <c r="KEU50" s="750"/>
      <c r="KEV50" s="750"/>
      <c r="KEW50" s="750"/>
      <c r="KEX50" s="750"/>
      <c r="KEY50" s="750"/>
      <c r="KEZ50" s="750"/>
      <c r="KFA50" s="750"/>
      <c r="KFB50" s="750"/>
      <c r="KFC50" s="750"/>
      <c r="KFD50" s="750"/>
      <c r="KFE50" s="750"/>
      <c r="KFF50" s="750"/>
      <c r="KFG50" s="750"/>
      <c r="KFH50" s="750"/>
      <c r="KFI50" s="750"/>
      <c r="KFJ50" s="750"/>
      <c r="KFK50" s="750"/>
      <c r="KFL50" s="750"/>
      <c r="KFM50" s="750"/>
      <c r="KFN50" s="750"/>
      <c r="KFO50" s="750"/>
      <c r="KFP50" s="750"/>
      <c r="KFQ50" s="750"/>
      <c r="KFR50" s="750"/>
      <c r="KFS50" s="750"/>
      <c r="KFT50" s="750"/>
      <c r="KFU50" s="750"/>
      <c r="KFV50" s="750"/>
      <c r="KFW50" s="750"/>
      <c r="KFX50" s="750"/>
      <c r="KFY50" s="750"/>
      <c r="KFZ50" s="750"/>
      <c r="KGA50" s="750"/>
      <c r="KGB50" s="750"/>
      <c r="KGC50" s="750"/>
      <c r="KGD50" s="750"/>
      <c r="KGE50" s="750"/>
      <c r="KGF50" s="750"/>
      <c r="KGG50" s="750"/>
      <c r="KGH50" s="750"/>
      <c r="KGI50" s="750"/>
      <c r="KGJ50" s="750"/>
      <c r="KGK50" s="750"/>
      <c r="KGL50" s="750"/>
      <c r="KGM50" s="750"/>
      <c r="KGN50" s="750"/>
      <c r="KGO50" s="750"/>
      <c r="KGP50" s="750"/>
      <c r="KGQ50" s="750"/>
      <c r="KGR50" s="750"/>
      <c r="KGS50" s="750"/>
      <c r="KGT50" s="750"/>
      <c r="KGU50" s="750"/>
      <c r="KGV50" s="750"/>
      <c r="KGW50" s="750"/>
      <c r="KGX50" s="750"/>
      <c r="KGY50" s="750"/>
      <c r="KGZ50" s="750"/>
      <c r="KHA50" s="750"/>
      <c r="KHB50" s="750"/>
      <c r="KHC50" s="750"/>
      <c r="KHD50" s="750"/>
      <c r="KHE50" s="750"/>
      <c r="KHF50" s="750"/>
      <c r="KHG50" s="750"/>
      <c r="KHH50" s="750"/>
      <c r="KHI50" s="750"/>
      <c r="KHJ50" s="750"/>
      <c r="KHK50" s="750"/>
      <c r="KHL50" s="750"/>
      <c r="KHM50" s="750"/>
      <c r="KHN50" s="750"/>
      <c r="KHO50" s="750"/>
      <c r="KHP50" s="750"/>
      <c r="KHQ50" s="750"/>
      <c r="KHR50" s="750"/>
      <c r="KHS50" s="750"/>
      <c r="KHT50" s="750"/>
      <c r="KHU50" s="750"/>
      <c r="KHV50" s="750"/>
      <c r="KHW50" s="750"/>
      <c r="KHX50" s="750"/>
      <c r="KHY50" s="750"/>
      <c r="KHZ50" s="750"/>
      <c r="KIA50" s="750"/>
      <c r="KIB50" s="750"/>
      <c r="KIC50" s="750"/>
      <c r="KID50" s="750"/>
      <c r="KIE50" s="750"/>
      <c r="KIF50" s="750"/>
      <c r="KIG50" s="750"/>
      <c r="KIH50" s="750"/>
      <c r="KII50" s="750"/>
      <c r="KIJ50" s="750"/>
      <c r="KIK50" s="750"/>
      <c r="KIL50" s="750"/>
      <c r="KIM50" s="750"/>
      <c r="KIN50" s="750"/>
      <c r="KIO50" s="750"/>
      <c r="KIP50" s="750"/>
      <c r="KIQ50" s="750"/>
      <c r="KIR50" s="750"/>
      <c r="KIS50" s="750"/>
      <c r="KIT50" s="750"/>
      <c r="KIU50" s="750"/>
      <c r="KIV50" s="750"/>
      <c r="KIW50" s="750"/>
      <c r="KIX50" s="750"/>
      <c r="KIY50" s="750"/>
      <c r="KIZ50" s="750"/>
      <c r="KJA50" s="750"/>
      <c r="KJB50" s="750"/>
      <c r="KJC50" s="750"/>
      <c r="KJD50" s="750"/>
      <c r="KJE50" s="750"/>
      <c r="KJF50" s="750"/>
      <c r="KJG50" s="750"/>
      <c r="KJH50" s="750"/>
      <c r="KJI50" s="750"/>
      <c r="KJJ50" s="750"/>
      <c r="KJK50" s="750"/>
      <c r="KJL50" s="750"/>
      <c r="KJM50" s="750"/>
      <c r="KJN50" s="750"/>
      <c r="KJO50" s="750"/>
      <c r="KJP50" s="750"/>
      <c r="KJQ50" s="750"/>
      <c r="KJR50" s="750"/>
      <c r="KJS50" s="750"/>
      <c r="KJT50" s="750"/>
      <c r="KJU50" s="750"/>
      <c r="KJV50" s="750"/>
      <c r="KJW50" s="750"/>
      <c r="KJX50" s="750"/>
      <c r="KJY50" s="750"/>
      <c r="KJZ50" s="750"/>
      <c r="KKA50" s="750"/>
      <c r="KKB50" s="750"/>
      <c r="KKC50" s="750"/>
      <c r="KKD50" s="750"/>
      <c r="KKE50" s="750"/>
      <c r="KKF50" s="750"/>
      <c r="KKG50" s="750"/>
      <c r="KKH50" s="750"/>
      <c r="KKI50" s="750"/>
      <c r="KKJ50" s="750"/>
      <c r="KKK50" s="750"/>
      <c r="KKL50" s="750"/>
      <c r="KKM50" s="750"/>
      <c r="KKN50" s="750"/>
      <c r="KKO50" s="750"/>
      <c r="KKP50" s="750"/>
      <c r="KKQ50" s="750"/>
      <c r="KKR50" s="750"/>
      <c r="KKS50" s="750"/>
      <c r="KKT50" s="750"/>
      <c r="KKU50" s="750"/>
      <c r="KKV50" s="750"/>
      <c r="KKW50" s="750"/>
      <c r="KKX50" s="750"/>
      <c r="KKY50" s="750"/>
      <c r="KKZ50" s="750"/>
      <c r="KLA50" s="750"/>
      <c r="KLB50" s="750"/>
      <c r="KLC50" s="750"/>
      <c r="KLD50" s="750"/>
      <c r="KLE50" s="750"/>
      <c r="KLF50" s="750"/>
      <c r="KLG50" s="750"/>
      <c r="KLH50" s="750"/>
      <c r="KLI50" s="750"/>
      <c r="KLJ50" s="750"/>
      <c r="KLK50" s="750"/>
      <c r="KLL50" s="750"/>
      <c r="KLM50" s="750"/>
      <c r="KLN50" s="750"/>
      <c r="KLO50" s="750"/>
      <c r="KLP50" s="750"/>
      <c r="KLQ50" s="750"/>
      <c r="KLR50" s="750"/>
      <c r="KLS50" s="750"/>
      <c r="KLT50" s="750"/>
      <c r="KLU50" s="750"/>
      <c r="KLV50" s="750"/>
      <c r="KLW50" s="750"/>
      <c r="KLX50" s="750"/>
      <c r="KLY50" s="750"/>
      <c r="KLZ50" s="750"/>
      <c r="KMA50" s="750"/>
      <c r="KMB50" s="750"/>
      <c r="KMC50" s="750"/>
      <c r="KMD50" s="750"/>
      <c r="KME50" s="750"/>
      <c r="KMF50" s="750"/>
      <c r="KMG50" s="750"/>
      <c r="KMH50" s="750"/>
      <c r="KMI50" s="750"/>
      <c r="KMJ50" s="750"/>
      <c r="KMK50" s="750"/>
      <c r="KML50" s="750"/>
      <c r="KMM50" s="750"/>
      <c r="KMN50" s="750"/>
      <c r="KMO50" s="750"/>
      <c r="KMP50" s="750"/>
      <c r="KMQ50" s="750"/>
      <c r="KMR50" s="750"/>
      <c r="KMS50" s="750"/>
      <c r="KMT50" s="750"/>
      <c r="KMU50" s="750"/>
      <c r="KMV50" s="750"/>
      <c r="KMW50" s="750"/>
      <c r="KMX50" s="750"/>
      <c r="KMY50" s="750"/>
      <c r="KMZ50" s="750"/>
      <c r="KNA50" s="750"/>
      <c r="KNB50" s="750"/>
      <c r="KNC50" s="750"/>
      <c r="KND50" s="750"/>
      <c r="KNE50" s="750"/>
      <c r="KNF50" s="750"/>
      <c r="KNG50" s="750"/>
      <c r="KNH50" s="750"/>
      <c r="KNI50" s="750"/>
      <c r="KNJ50" s="750"/>
      <c r="KNK50" s="750"/>
      <c r="KNL50" s="750"/>
      <c r="KNM50" s="750"/>
      <c r="KNN50" s="750"/>
      <c r="KNO50" s="750"/>
      <c r="KNP50" s="750"/>
      <c r="KNQ50" s="750"/>
      <c r="KNR50" s="750"/>
      <c r="KNS50" s="750"/>
      <c r="KNT50" s="750"/>
      <c r="KNU50" s="750"/>
      <c r="KNV50" s="750"/>
      <c r="KNW50" s="750"/>
      <c r="KNX50" s="750"/>
      <c r="KNY50" s="750"/>
      <c r="KNZ50" s="750"/>
      <c r="KOA50" s="750"/>
      <c r="KOB50" s="750"/>
      <c r="KOC50" s="750"/>
      <c r="KOD50" s="750"/>
      <c r="KOE50" s="750"/>
      <c r="KOF50" s="750"/>
      <c r="KOG50" s="750"/>
      <c r="KOH50" s="750"/>
      <c r="KOI50" s="750"/>
      <c r="KOJ50" s="750"/>
      <c r="KOK50" s="750"/>
      <c r="KOL50" s="750"/>
      <c r="KOM50" s="750"/>
      <c r="KON50" s="750"/>
      <c r="KOO50" s="750"/>
      <c r="KOP50" s="750"/>
      <c r="KOQ50" s="750"/>
      <c r="KOR50" s="750"/>
      <c r="KOS50" s="750"/>
      <c r="KOT50" s="750"/>
      <c r="KOU50" s="750"/>
      <c r="KOV50" s="750"/>
      <c r="KOW50" s="750"/>
      <c r="KOX50" s="750"/>
      <c r="KOY50" s="750"/>
      <c r="KOZ50" s="750"/>
      <c r="KPA50" s="750"/>
      <c r="KPB50" s="750"/>
      <c r="KPC50" s="750"/>
      <c r="KPD50" s="750"/>
      <c r="KPE50" s="750"/>
      <c r="KPF50" s="750"/>
      <c r="KPG50" s="750"/>
      <c r="KPH50" s="750"/>
      <c r="KPI50" s="750"/>
      <c r="KPJ50" s="750"/>
      <c r="KPK50" s="750"/>
      <c r="KPL50" s="750"/>
      <c r="KPM50" s="750"/>
      <c r="KPN50" s="750"/>
      <c r="KPO50" s="750"/>
      <c r="KPP50" s="750"/>
      <c r="KPQ50" s="750"/>
      <c r="KPR50" s="750"/>
      <c r="KPS50" s="750"/>
      <c r="KPT50" s="750"/>
      <c r="KPU50" s="750"/>
      <c r="KPV50" s="750"/>
      <c r="KPW50" s="750"/>
      <c r="KPX50" s="750"/>
      <c r="KPY50" s="750"/>
      <c r="KPZ50" s="750"/>
      <c r="KQA50" s="750"/>
      <c r="KQB50" s="750"/>
      <c r="KQC50" s="750"/>
      <c r="KQD50" s="750"/>
      <c r="KQE50" s="750"/>
      <c r="KQF50" s="750"/>
      <c r="KQG50" s="750"/>
      <c r="KQH50" s="750"/>
      <c r="KQI50" s="750"/>
      <c r="KQJ50" s="750"/>
      <c r="KQK50" s="750"/>
      <c r="KQL50" s="750"/>
      <c r="KQM50" s="750"/>
      <c r="KQN50" s="750"/>
      <c r="KQO50" s="750"/>
      <c r="KQP50" s="750"/>
      <c r="KQQ50" s="750"/>
      <c r="KQR50" s="750"/>
      <c r="KQS50" s="750"/>
      <c r="KQT50" s="750"/>
      <c r="KQU50" s="750"/>
      <c r="KQV50" s="750"/>
      <c r="KQW50" s="750"/>
      <c r="KQX50" s="750"/>
      <c r="KQY50" s="750"/>
      <c r="KQZ50" s="750"/>
      <c r="KRA50" s="750"/>
      <c r="KRB50" s="750"/>
      <c r="KRC50" s="750"/>
      <c r="KRD50" s="750"/>
      <c r="KRE50" s="750"/>
      <c r="KRF50" s="750"/>
      <c r="KRG50" s="750"/>
      <c r="KRH50" s="750"/>
      <c r="KRI50" s="750"/>
      <c r="KRJ50" s="750"/>
      <c r="KRK50" s="750"/>
      <c r="KRL50" s="750"/>
      <c r="KRM50" s="750"/>
      <c r="KRN50" s="750"/>
      <c r="KRO50" s="750"/>
      <c r="KRP50" s="750"/>
      <c r="KRQ50" s="750"/>
      <c r="KRR50" s="750"/>
      <c r="KRS50" s="750"/>
      <c r="KRT50" s="750"/>
      <c r="KRU50" s="750"/>
      <c r="KRV50" s="750"/>
      <c r="KRW50" s="750"/>
      <c r="KRX50" s="750"/>
      <c r="KRY50" s="750"/>
      <c r="KRZ50" s="750"/>
      <c r="KSA50" s="750"/>
      <c r="KSB50" s="750"/>
      <c r="KSC50" s="750"/>
      <c r="KSD50" s="750"/>
      <c r="KSE50" s="750"/>
      <c r="KSF50" s="750"/>
      <c r="KSG50" s="750"/>
      <c r="KSH50" s="750"/>
      <c r="KSI50" s="750"/>
      <c r="KSJ50" s="750"/>
      <c r="KSK50" s="750"/>
      <c r="KSL50" s="750"/>
      <c r="KSM50" s="750"/>
      <c r="KSN50" s="750"/>
      <c r="KSO50" s="750"/>
      <c r="KSP50" s="750"/>
      <c r="KSQ50" s="750"/>
      <c r="KSR50" s="750"/>
      <c r="KSS50" s="750"/>
      <c r="KST50" s="750"/>
      <c r="KSU50" s="750"/>
      <c r="KSV50" s="750"/>
      <c r="KSW50" s="750"/>
      <c r="KSX50" s="750"/>
      <c r="KSY50" s="750"/>
      <c r="KSZ50" s="750"/>
      <c r="KTA50" s="750"/>
      <c r="KTB50" s="750"/>
      <c r="KTC50" s="750"/>
      <c r="KTD50" s="750"/>
      <c r="KTE50" s="750"/>
      <c r="KTF50" s="750"/>
      <c r="KTG50" s="750"/>
      <c r="KTH50" s="750"/>
      <c r="KTI50" s="750"/>
      <c r="KTJ50" s="750"/>
      <c r="KTK50" s="750"/>
      <c r="KTL50" s="750"/>
      <c r="KTM50" s="750"/>
      <c r="KTN50" s="750"/>
      <c r="KTO50" s="750"/>
      <c r="KTP50" s="750"/>
      <c r="KTQ50" s="750"/>
      <c r="KTR50" s="750"/>
      <c r="KTS50" s="750"/>
      <c r="KTT50" s="750"/>
      <c r="KTU50" s="750"/>
      <c r="KTV50" s="750"/>
      <c r="KTW50" s="750"/>
      <c r="KTX50" s="750"/>
      <c r="KTY50" s="750"/>
      <c r="KTZ50" s="750"/>
      <c r="KUA50" s="750"/>
      <c r="KUB50" s="750"/>
      <c r="KUC50" s="750"/>
      <c r="KUD50" s="750"/>
      <c r="KUE50" s="750"/>
      <c r="KUF50" s="750"/>
      <c r="KUG50" s="750"/>
      <c r="KUH50" s="750"/>
      <c r="KUI50" s="750"/>
      <c r="KUJ50" s="750"/>
      <c r="KUK50" s="750"/>
      <c r="KUL50" s="750"/>
      <c r="KUM50" s="750"/>
      <c r="KUN50" s="750"/>
      <c r="KUO50" s="750"/>
      <c r="KUP50" s="750"/>
      <c r="KUQ50" s="750"/>
      <c r="KUR50" s="750"/>
      <c r="KUS50" s="750"/>
      <c r="KUT50" s="750"/>
      <c r="KUU50" s="750"/>
      <c r="KUV50" s="750"/>
      <c r="KUW50" s="750"/>
      <c r="KUX50" s="750"/>
      <c r="KUY50" s="750"/>
      <c r="KUZ50" s="750"/>
      <c r="KVA50" s="750"/>
      <c r="KVB50" s="750"/>
      <c r="KVC50" s="750"/>
      <c r="KVD50" s="750"/>
      <c r="KVE50" s="750"/>
      <c r="KVF50" s="750"/>
      <c r="KVG50" s="750"/>
      <c r="KVH50" s="750"/>
      <c r="KVI50" s="750"/>
      <c r="KVJ50" s="750"/>
      <c r="KVK50" s="750"/>
      <c r="KVL50" s="750"/>
      <c r="KVM50" s="750"/>
      <c r="KVN50" s="750"/>
      <c r="KVO50" s="750"/>
      <c r="KVP50" s="750"/>
      <c r="KVQ50" s="750"/>
      <c r="KVR50" s="750"/>
      <c r="KVS50" s="750"/>
      <c r="KVT50" s="750"/>
      <c r="KVU50" s="750"/>
      <c r="KVV50" s="750"/>
      <c r="KVW50" s="750"/>
      <c r="KVX50" s="750"/>
      <c r="KVY50" s="750"/>
      <c r="KVZ50" s="750"/>
      <c r="KWA50" s="750"/>
      <c r="KWB50" s="750"/>
      <c r="KWC50" s="750"/>
      <c r="KWD50" s="750"/>
      <c r="KWE50" s="750"/>
      <c r="KWF50" s="750"/>
      <c r="KWG50" s="750"/>
      <c r="KWH50" s="750"/>
      <c r="KWI50" s="750"/>
      <c r="KWJ50" s="750"/>
      <c r="KWK50" s="750"/>
      <c r="KWL50" s="750"/>
      <c r="KWM50" s="750"/>
      <c r="KWN50" s="750"/>
      <c r="KWO50" s="750"/>
      <c r="KWP50" s="750"/>
      <c r="KWQ50" s="750"/>
      <c r="KWR50" s="750"/>
      <c r="KWS50" s="750"/>
      <c r="KWT50" s="750"/>
      <c r="KWU50" s="750"/>
      <c r="KWV50" s="750"/>
      <c r="KWW50" s="750"/>
      <c r="KWX50" s="750"/>
      <c r="KWY50" s="750"/>
      <c r="KWZ50" s="750"/>
      <c r="KXA50" s="750"/>
      <c r="KXB50" s="750"/>
      <c r="KXC50" s="750"/>
      <c r="KXD50" s="750"/>
      <c r="KXE50" s="750"/>
      <c r="KXF50" s="750"/>
      <c r="KXG50" s="750"/>
      <c r="KXH50" s="750"/>
      <c r="KXI50" s="750"/>
      <c r="KXJ50" s="750"/>
      <c r="KXK50" s="750"/>
      <c r="KXL50" s="750"/>
      <c r="KXM50" s="750"/>
      <c r="KXN50" s="750"/>
      <c r="KXO50" s="750"/>
      <c r="KXP50" s="750"/>
      <c r="KXQ50" s="750"/>
      <c r="KXR50" s="750"/>
      <c r="KXS50" s="750"/>
      <c r="KXT50" s="750"/>
      <c r="KXU50" s="750"/>
      <c r="KXV50" s="750"/>
      <c r="KXW50" s="750"/>
      <c r="KXX50" s="750"/>
      <c r="KXY50" s="750"/>
      <c r="KXZ50" s="750"/>
      <c r="KYA50" s="750"/>
      <c r="KYB50" s="750"/>
      <c r="KYC50" s="750"/>
      <c r="KYD50" s="750"/>
      <c r="KYE50" s="750"/>
      <c r="KYF50" s="750"/>
      <c r="KYG50" s="750"/>
      <c r="KYH50" s="750"/>
      <c r="KYI50" s="750"/>
      <c r="KYJ50" s="750"/>
      <c r="KYK50" s="750"/>
      <c r="KYL50" s="750"/>
      <c r="KYM50" s="750"/>
      <c r="KYN50" s="750"/>
      <c r="KYO50" s="750"/>
      <c r="KYP50" s="750"/>
      <c r="KYQ50" s="750"/>
      <c r="KYR50" s="750"/>
      <c r="KYS50" s="750"/>
      <c r="KYT50" s="750"/>
      <c r="KYU50" s="750"/>
      <c r="KYV50" s="750"/>
      <c r="KYW50" s="750"/>
      <c r="KYX50" s="750"/>
      <c r="KYY50" s="750"/>
      <c r="KYZ50" s="750"/>
      <c r="KZA50" s="750"/>
      <c r="KZB50" s="750"/>
      <c r="KZC50" s="750"/>
      <c r="KZD50" s="750"/>
      <c r="KZE50" s="750"/>
      <c r="KZF50" s="750"/>
      <c r="KZG50" s="750"/>
      <c r="KZH50" s="750"/>
      <c r="KZI50" s="750"/>
      <c r="KZJ50" s="750"/>
      <c r="KZK50" s="750"/>
      <c r="KZL50" s="750"/>
      <c r="KZM50" s="750"/>
      <c r="KZN50" s="750"/>
      <c r="KZO50" s="750"/>
      <c r="KZP50" s="750"/>
      <c r="KZQ50" s="750"/>
      <c r="KZR50" s="750"/>
      <c r="KZS50" s="750"/>
      <c r="KZT50" s="750"/>
      <c r="KZU50" s="750"/>
      <c r="KZV50" s="750"/>
      <c r="KZW50" s="750"/>
      <c r="KZX50" s="750"/>
      <c r="KZY50" s="750"/>
      <c r="KZZ50" s="750"/>
      <c r="LAA50" s="750"/>
      <c r="LAB50" s="750"/>
      <c r="LAC50" s="750"/>
      <c r="LAD50" s="750"/>
      <c r="LAE50" s="750"/>
      <c r="LAF50" s="750"/>
      <c r="LAG50" s="750"/>
      <c r="LAH50" s="750"/>
      <c r="LAI50" s="750"/>
      <c r="LAJ50" s="750"/>
      <c r="LAK50" s="750"/>
      <c r="LAL50" s="750"/>
      <c r="LAM50" s="750"/>
      <c r="LAN50" s="750"/>
      <c r="LAO50" s="750"/>
      <c r="LAP50" s="750"/>
      <c r="LAQ50" s="750"/>
      <c r="LAR50" s="750"/>
      <c r="LAS50" s="750"/>
      <c r="LAT50" s="750"/>
      <c r="LAU50" s="750"/>
      <c r="LAV50" s="750"/>
      <c r="LAW50" s="750"/>
      <c r="LAX50" s="750"/>
      <c r="LAY50" s="750"/>
      <c r="LAZ50" s="750"/>
      <c r="LBA50" s="750"/>
      <c r="LBB50" s="750"/>
      <c r="LBC50" s="750"/>
      <c r="LBD50" s="750"/>
      <c r="LBE50" s="750"/>
      <c r="LBF50" s="750"/>
      <c r="LBG50" s="750"/>
      <c r="LBH50" s="750"/>
      <c r="LBI50" s="750"/>
      <c r="LBJ50" s="750"/>
      <c r="LBK50" s="750"/>
      <c r="LBL50" s="750"/>
      <c r="LBM50" s="750"/>
      <c r="LBN50" s="750"/>
      <c r="LBO50" s="750"/>
      <c r="LBP50" s="750"/>
      <c r="LBQ50" s="750"/>
      <c r="LBR50" s="750"/>
      <c r="LBS50" s="750"/>
      <c r="LBT50" s="750"/>
      <c r="LBU50" s="750"/>
      <c r="LBV50" s="750"/>
      <c r="LBW50" s="750"/>
      <c r="LBX50" s="750"/>
      <c r="LBY50" s="750"/>
      <c r="LBZ50" s="750"/>
      <c r="LCA50" s="750"/>
      <c r="LCB50" s="750"/>
      <c r="LCC50" s="750"/>
      <c r="LCD50" s="750"/>
      <c r="LCE50" s="750"/>
      <c r="LCF50" s="750"/>
      <c r="LCG50" s="750"/>
      <c r="LCH50" s="750"/>
      <c r="LCI50" s="750"/>
      <c r="LCJ50" s="750"/>
      <c r="LCK50" s="750"/>
      <c r="LCL50" s="750"/>
      <c r="LCM50" s="750"/>
      <c r="LCN50" s="750"/>
      <c r="LCO50" s="750"/>
      <c r="LCP50" s="750"/>
      <c r="LCQ50" s="750"/>
      <c r="LCR50" s="750"/>
      <c r="LCS50" s="750"/>
      <c r="LCT50" s="750"/>
      <c r="LCU50" s="750"/>
      <c r="LCV50" s="750"/>
      <c r="LCW50" s="750"/>
      <c r="LCX50" s="750"/>
      <c r="LCY50" s="750"/>
      <c r="LCZ50" s="750"/>
      <c r="LDA50" s="750"/>
      <c r="LDB50" s="750"/>
      <c r="LDC50" s="750"/>
      <c r="LDD50" s="750"/>
      <c r="LDE50" s="750"/>
      <c r="LDF50" s="750"/>
      <c r="LDG50" s="750"/>
      <c r="LDH50" s="750"/>
      <c r="LDI50" s="750"/>
      <c r="LDJ50" s="750"/>
      <c r="LDK50" s="750"/>
      <c r="LDL50" s="750"/>
      <c r="LDM50" s="750"/>
      <c r="LDN50" s="750"/>
      <c r="LDO50" s="750"/>
      <c r="LDP50" s="750"/>
      <c r="LDQ50" s="750"/>
      <c r="LDR50" s="750"/>
      <c r="LDS50" s="750"/>
      <c r="LDT50" s="750"/>
      <c r="LDU50" s="750"/>
      <c r="LDV50" s="750"/>
      <c r="LDW50" s="750"/>
      <c r="LDX50" s="750"/>
      <c r="LDY50" s="750"/>
      <c r="LDZ50" s="750"/>
      <c r="LEA50" s="750"/>
      <c r="LEB50" s="750"/>
      <c r="LEC50" s="750"/>
      <c r="LED50" s="750"/>
      <c r="LEE50" s="750"/>
      <c r="LEF50" s="750"/>
      <c r="LEG50" s="750"/>
      <c r="LEH50" s="750"/>
      <c r="LEI50" s="750"/>
      <c r="LEJ50" s="750"/>
      <c r="LEK50" s="750"/>
      <c r="LEL50" s="750"/>
      <c r="LEM50" s="750"/>
      <c r="LEN50" s="750"/>
      <c r="LEO50" s="750"/>
      <c r="LEP50" s="750"/>
      <c r="LEQ50" s="750"/>
      <c r="LER50" s="750"/>
      <c r="LES50" s="750"/>
      <c r="LET50" s="750"/>
      <c r="LEU50" s="750"/>
      <c r="LEV50" s="750"/>
      <c r="LEW50" s="750"/>
      <c r="LEX50" s="750"/>
      <c r="LEY50" s="750"/>
      <c r="LEZ50" s="750"/>
      <c r="LFA50" s="750"/>
      <c r="LFB50" s="750"/>
      <c r="LFC50" s="750"/>
      <c r="LFD50" s="750"/>
      <c r="LFE50" s="750"/>
      <c r="LFF50" s="750"/>
      <c r="LFG50" s="750"/>
      <c r="LFH50" s="750"/>
      <c r="LFI50" s="750"/>
      <c r="LFJ50" s="750"/>
      <c r="LFK50" s="750"/>
      <c r="LFL50" s="750"/>
      <c r="LFM50" s="750"/>
      <c r="LFN50" s="750"/>
      <c r="LFO50" s="750"/>
      <c r="LFP50" s="750"/>
      <c r="LFQ50" s="750"/>
      <c r="LFR50" s="750"/>
      <c r="LFS50" s="750"/>
      <c r="LFT50" s="750"/>
      <c r="LFU50" s="750"/>
      <c r="LFV50" s="750"/>
      <c r="LFW50" s="750"/>
      <c r="LFX50" s="750"/>
      <c r="LFY50" s="750"/>
      <c r="LFZ50" s="750"/>
      <c r="LGA50" s="750"/>
      <c r="LGB50" s="750"/>
      <c r="LGC50" s="750"/>
      <c r="LGD50" s="750"/>
      <c r="LGE50" s="750"/>
      <c r="LGF50" s="750"/>
      <c r="LGG50" s="750"/>
      <c r="LGH50" s="750"/>
      <c r="LGI50" s="750"/>
      <c r="LGJ50" s="750"/>
      <c r="LGK50" s="750"/>
      <c r="LGL50" s="750"/>
      <c r="LGM50" s="750"/>
      <c r="LGN50" s="750"/>
      <c r="LGO50" s="750"/>
      <c r="LGP50" s="750"/>
      <c r="LGQ50" s="750"/>
      <c r="LGR50" s="750"/>
      <c r="LGS50" s="750"/>
      <c r="LGT50" s="750"/>
      <c r="LGU50" s="750"/>
      <c r="LGV50" s="750"/>
      <c r="LGW50" s="750"/>
      <c r="LGX50" s="750"/>
      <c r="LGY50" s="750"/>
      <c r="LGZ50" s="750"/>
      <c r="LHA50" s="750"/>
      <c r="LHB50" s="750"/>
      <c r="LHC50" s="750"/>
      <c r="LHD50" s="750"/>
      <c r="LHE50" s="750"/>
      <c r="LHF50" s="750"/>
      <c r="LHG50" s="750"/>
      <c r="LHH50" s="750"/>
      <c r="LHI50" s="750"/>
      <c r="LHJ50" s="750"/>
      <c r="LHK50" s="750"/>
      <c r="LHL50" s="750"/>
      <c r="LHM50" s="750"/>
      <c r="LHN50" s="750"/>
      <c r="LHO50" s="750"/>
      <c r="LHP50" s="750"/>
      <c r="LHQ50" s="750"/>
      <c r="LHR50" s="750"/>
      <c r="LHS50" s="750"/>
      <c r="LHT50" s="750"/>
      <c r="LHU50" s="750"/>
      <c r="LHV50" s="750"/>
      <c r="LHW50" s="750"/>
      <c r="LHX50" s="750"/>
      <c r="LHY50" s="750"/>
      <c r="LHZ50" s="750"/>
      <c r="LIA50" s="750"/>
      <c r="LIB50" s="750"/>
      <c r="LIC50" s="750"/>
      <c r="LID50" s="750"/>
      <c r="LIE50" s="750"/>
      <c r="LIF50" s="750"/>
      <c r="LIG50" s="750"/>
      <c r="LIH50" s="750"/>
      <c r="LII50" s="750"/>
      <c r="LIJ50" s="750"/>
      <c r="LIK50" s="750"/>
      <c r="LIL50" s="750"/>
      <c r="LIM50" s="750"/>
      <c r="LIN50" s="750"/>
      <c r="LIO50" s="750"/>
      <c r="LIP50" s="750"/>
      <c r="LIQ50" s="750"/>
      <c r="LIR50" s="750"/>
      <c r="LIS50" s="750"/>
      <c r="LIT50" s="750"/>
      <c r="LIU50" s="750"/>
      <c r="LIV50" s="750"/>
      <c r="LIW50" s="750"/>
      <c r="LIX50" s="750"/>
      <c r="LIY50" s="750"/>
      <c r="LIZ50" s="750"/>
      <c r="LJA50" s="750"/>
      <c r="LJB50" s="750"/>
      <c r="LJC50" s="750"/>
      <c r="LJD50" s="750"/>
      <c r="LJE50" s="750"/>
      <c r="LJF50" s="750"/>
      <c r="LJG50" s="750"/>
      <c r="LJH50" s="750"/>
      <c r="LJI50" s="750"/>
      <c r="LJJ50" s="750"/>
      <c r="LJK50" s="750"/>
      <c r="LJL50" s="750"/>
      <c r="LJM50" s="750"/>
      <c r="LJN50" s="750"/>
      <c r="LJO50" s="750"/>
      <c r="LJP50" s="750"/>
      <c r="LJQ50" s="750"/>
      <c r="LJR50" s="750"/>
      <c r="LJS50" s="750"/>
      <c r="LJT50" s="750"/>
      <c r="LJU50" s="750"/>
      <c r="LJV50" s="750"/>
      <c r="LJW50" s="750"/>
      <c r="LJX50" s="750"/>
      <c r="LJY50" s="750"/>
      <c r="LJZ50" s="750"/>
      <c r="LKA50" s="750"/>
      <c r="LKB50" s="750"/>
      <c r="LKC50" s="750"/>
      <c r="LKD50" s="750"/>
      <c r="LKE50" s="750"/>
      <c r="LKF50" s="750"/>
      <c r="LKG50" s="750"/>
      <c r="LKH50" s="750"/>
      <c r="LKI50" s="750"/>
      <c r="LKJ50" s="750"/>
      <c r="LKK50" s="750"/>
      <c r="LKL50" s="750"/>
      <c r="LKM50" s="750"/>
      <c r="LKN50" s="750"/>
      <c r="LKO50" s="750"/>
      <c r="LKP50" s="750"/>
      <c r="LKQ50" s="750"/>
      <c r="LKR50" s="750"/>
      <c r="LKS50" s="750"/>
      <c r="LKT50" s="750"/>
      <c r="LKU50" s="750"/>
      <c r="LKV50" s="750"/>
      <c r="LKW50" s="750"/>
      <c r="LKX50" s="750"/>
      <c r="LKY50" s="750"/>
      <c r="LKZ50" s="750"/>
      <c r="LLA50" s="750"/>
      <c r="LLB50" s="750"/>
      <c r="LLC50" s="750"/>
      <c r="LLD50" s="750"/>
      <c r="LLE50" s="750"/>
      <c r="LLF50" s="750"/>
      <c r="LLG50" s="750"/>
      <c r="LLH50" s="750"/>
      <c r="LLI50" s="750"/>
      <c r="LLJ50" s="750"/>
      <c r="LLK50" s="750"/>
      <c r="LLL50" s="750"/>
      <c r="LLM50" s="750"/>
      <c r="LLN50" s="750"/>
      <c r="LLO50" s="750"/>
      <c r="LLP50" s="750"/>
      <c r="LLQ50" s="750"/>
      <c r="LLR50" s="750"/>
      <c r="LLS50" s="750"/>
      <c r="LLT50" s="750"/>
      <c r="LLU50" s="750"/>
      <c r="LLV50" s="750"/>
      <c r="LLW50" s="750"/>
      <c r="LLX50" s="750"/>
      <c r="LLY50" s="750"/>
      <c r="LLZ50" s="750"/>
      <c r="LMA50" s="750"/>
      <c r="LMB50" s="750"/>
      <c r="LMC50" s="750"/>
      <c r="LMD50" s="750"/>
      <c r="LME50" s="750"/>
      <c r="LMF50" s="750"/>
      <c r="LMG50" s="750"/>
      <c r="LMH50" s="750"/>
      <c r="LMI50" s="750"/>
      <c r="LMJ50" s="750"/>
      <c r="LMK50" s="750"/>
      <c r="LML50" s="750"/>
      <c r="LMM50" s="750"/>
      <c r="LMN50" s="750"/>
      <c r="LMO50" s="750"/>
      <c r="LMP50" s="750"/>
      <c r="LMQ50" s="750"/>
      <c r="LMR50" s="750"/>
      <c r="LMS50" s="750"/>
      <c r="LMT50" s="750"/>
      <c r="LMU50" s="750"/>
      <c r="LMV50" s="750"/>
      <c r="LMW50" s="750"/>
      <c r="LMX50" s="750"/>
      <c r="LMY50" s="750"/>
      <c r="LMZ50" s="750"/>
      <c r="LNA50" s="750"/>
      <c r="LNB50" s="750"/>
      <c r="LNC50" s="750"/>
      <c r="LND50" s="750"/>
      <c r="LNE50" s="750"/>
      <c r="LNF50" s="750"/>
      <c r="LNG50" s="750"/>
      <c r="LNH50" s="750"/>
      <c r="LNI50" s="750"/>
      <c r="LNJ50" s="750"/>
      <c r="LNK50" s="750"/>
      <c r="LNL50" s="750"/>
      <c r="LNM50" s="750"/>
      <c r="LNN50" s="750"/>
      <c r="LNO50" s="750"/>
      <c r="LNP50" s="750"/>
      <c r="LNQ50" s="750"/>
      <c r="LNR50" s="750"/>
      <c r="LNS50" s="750"/>
      <c r="LNT50" s="750"/>
      <c r="LNU50" s="750"/>
      <c r="LNV50" s="750"/>
      <c r="LNW50" s="750"/>
      <c r="LNX50" s="750"/>
      <c r="LNY50" s="750"/>
      <c r="LNZ50" s="750"/>
      <c r="LOA50" s="750"/>
      <c r="LOB50" s="750"/>
      <c r="LOC50" s="750"/>
      <c r="LOD50" s="750"/>
      <c r="LOE50" s="750"/>
      <c r="LOF50" s="750"/>
      <c r="LOG50" s="750"/>
      <c r="LOH50" s="750"/>
      <c r="LOI50" s="750"/>
      <c r="LOJ50" s="750"/>
      <c r="LOK50" s="750"/>
      <c r="LOL50" s="750"/>
      <c r="LOM50" s="750"/>
      <c r="LON50" s="750"/>
      <c r="LOO50" s="750"/>
      <c r="LOP50" s="750"/>
      <c r="LOQ50" s="750"/>
      <c r="LOR50" s="750"/>
      <c r="LOS50" s="750"/>
      <c r="LOT50" s="750"/>
      <c r="LOU50" s="750"/>
      <c r="LOV50" s="750"/>
      <c r="LOW50" s="750"/>
      <c r="LOX50" s="750"/>
      <c r="LOY50" s="750"/>
      <c r="LOZ50" s="750"/>
      <c r="LPA50" s="750"/>
      <c r="LPB50" s="750"/>
      <c r="LPC50" s="750"/>
      <c r="LPD50" s="750"/>
      <c r="LPE50" s="750"/>
      <c r="LPF50" s="750"/>
      <c r="LPG50" s="750"/>
      <c r="LPH50" s="750"/>
      <c r="LPI50" s="750"/>
      <c r="LPJ50" s="750"/>
      <c r="LPK50" s="750"/>
      <c r="LPL50" s="750"/>
      <c r="LPM50" s="750"/>
      <c r="LPN50" s="750"/>
      <c r="LPO50" s="750"/>
      <c r="LPP50" s="750"/>
      <c r="LPQ50" s="750"/>
      <c r="LPR50" s="750"/>
      <c r="LPS50" s="750"/>
      <c r="LPT50" s="750"/>
      <c r="LPU50" s="750"/>
      <c r="LPV50" s="750"/>
      <c r="LPW50" s="750"/>
      <c r="LPX50" s="750"/>
      <c r="LPY50" s="750"/>
      <c r="LPZ50" s="750"/>
      <c r="LQA50" s="750"/>
      <c r="LQB50" s="750"/>
      <c r="LQC50" s="750"/>
      <c r="LQD50" s="750"/>
      <c r="LQE50" s="750"/>
      <c r="LQF50" s="750"/>
      <c r="LQG50" s="750"/>
      <c r="LQH50" s="750"/>
      <c r="LQI50" s="750"/>
      <c r="LQJ50" s="750"/>
      <c r="LQK50" s="750"/>
      <c r="LQL50" s="750"/>
      <c r="LQM50" s="750"/>
      <c r="LQN50" s="750"/>
      <c r="LQO50" s="750"/>
      <c r="LQP50" s="750"/>
      <c r="LQQ50" s="750"/>
      <c r="LQR50" s="750"/>
      <c r="LQS50" s="750"/>
      <c r="LQT50" s="750"/>
      <c r="LQU50" s="750"/>
      <c r="LQV50" s="750"/>
      <c r="LQW50" s="750"/>
      <c r="LQX50" s="750"/>
      <c r="LQY50" s="750"/>
      <c r="LQZ50" s="750"/>
      <c r="LRA50" s="750"/>
      <c r="LRB50" s="750"/>
      <c r="LRC50" s="750"/>
      <c r="LRD50" s="750"/>
      <c r="LRE50" s="750"/>
      <c r="LRF50" s="750"/>
      <c r="LRG50" s="750"/>
      <c r="LRH50" s="750"/>
      <c r="LRI50" s="750"/>
      <c r="LRJ50" s="750"/>
      <c r="LRK50" s="750"/>
      <c r="LRL50" s="750"/>
      <c r="LRM50" s="750"/>
      <c r="LRN50" s="750"/>
      <c r="LRO50" s="750"/>
      <c r="LRP50" s="750"/>
      <c r="LRQ50" s="750"/>
      <c r="LRR50" s="750"/>
      <c r="LRS50" s="750"/>
      <c r="LRT50" s="750"/>
      <c r="LRU50" s="750"/>
      <c r="LRV50" s="750"/>
      <c r="LRW50" s="750"/>
      <c r="LRX50" s="750"/>
      <c r="LRY50" s="750"/>
      <c r="LRZ50" s="750"/>
      <c r="LSA50" s="750"/>
      <c r="LSB50" s="750"/>
      <c r="LSC50" s="750"/>
      <c r="LSD50" s="750"/>
      <c r="LSE50" s="750"/>
      <c r="LSF50" s="750"/>
      <c r="LSG50" s="750"/>
      <c r="LSH50" s="750"/>
      <c r="LSI50" s="750"/>
      <c r="LSJ50" s="750"/>
      <c r="LSK50" s="750"/>
      <c r="LSL50" s="750"/>
      <c r="LSM50" s="750"/>
      <c r="LSN50" s="750"/>
      <c r="LSO50" s="750"/>
      <c r="LSP50" s="750"/>
      <c r="LSQ50" s="750"/>
      <c r="LSR50" s="750"/>
      <c r="LSS50" s="750"/>
      <c r="LST50" s="750"/>
      <c r="LSU50" s="750"/>
      <c r="LSV50" s="750"/>
      <c r="LSW50" s="750"/>
      <c r="LSX50" s="750"/>
      <c r="LSY50" s="750"/>
      <c r="LSZ50" s="750"/>
      <c r="LTA50" s="750"/>
      <c r="LTB50" s="750"/>
      <c r="LTC50" s="750"/>
      <c r="LTD50" s="750"/>
      <c r="LTE50" s="750"/>
      <c r="LTF50" s="750"/>
      <c r="LTG50" s="750"/>
      <c r="LTH50" s="750"/>
      <c r="LTI50" s="750"/>
      <c r="LTJ50" s="750"/>
      <c r="LTK50" s="750"/>
      <c r="LTL50" s="750"/>
      <c r="LTM50" s="750"/>
      <c r="LTN50" s="750"/>
      <c r="LTO50" s="750"/>
      <c r="LTP50" s="750"/>
      <c r="LTQ50" s="750"/>
      <c r="LTR50" s="750"/>
      <c r="LTS50" s="750"/>
      <c r="LTT50" s="750"/>
      <c r="LTU50" s="750"/>
      <c r="LTV50" s="750"/>
      <c r="LTW50" s="750"/>
      <c r="LTX50" s="750"/>
      <c r="LTY50" s="750"/>
      <c r="LTZ50" s="750"/>
      <c r="LUA50" s="750"/>
      <c r="LUB50" s="750"/>
      <c r="LUC50" s="750"/>
      <c r="LUD50" s="750"/>
      <c r="LUE50" s="750"/>
      <c r="LUF50" s="750"/>
      <c r="LUG50" s="750"/>
      <c r="LUH50" s="750"/>
      <c r="LUI50" s="750"/>
      <c r="LUJ50" s="750"/>
      <c r="LUK50" s="750"/>
      <c r="LUL50" s="750"/>
      <c r="LUM50" s="750"/>
      <c r="LUN50" s="750"/>
      <c r="LUO50" s="750"/>
      <c r="LUP50" s="750"/>
      <c r="LUQ50" s="750"/>
      <c r="LUR50" s="750"/>
      <c r="LUS50" s="750"/>
      <c r="LUT50" s="750"/>
      <c r="LUU50" s="750"/>
      <c r="LUV50" s="750"/>
      <c r="LUW50" s="750"/>
      <c r="LUX50" s="750"/>
      <c r="LUY50" s="750"/>
      <c r="LUZ50" s="750"/>
      <c r="LVA50" s="750"/>
      <c r="LVB50" s="750"/>
      <c r="LVC50" s="750"/>
      <c r="LVD50" s="750"/>
      <c r="LVE50" s="750"/>
      <c r="LVF50" s="750"/>
      <c r="LVG50" s="750"/>
      <c r="LVH50" s="750"/>
      <c r="LVI50" s="750"/>
      <c r="LVJ50" s="750"/>
      <c r="LVK50" s="750"/>
      <c r="LVL50" s="750"/>
      <c r="LVM50" s="750"/>
      <c r="LVN50" s="750"/>
      <c r="LVO50" s="750"/>
      <c r="LVP50" s="750"/>
      <c r="LVQ50" s="750"/>
      <c r="LVR50" s="750"/>
      <c r="LVS50" s="750"/>
      <c r="LVT50" s="750"/>
      <c r="LVU50" s="750"/>
      <c r="LVV50" s="750"/>
      <c r="LVW50" s="750"/>
      <c r="LVX50" s="750"/>
      <c r="LVY50" s="750"/>
      <c r="LVZ50" s="750"/>
      <c r="LWA50" s="750"/>
      <c r="LWB50" s="750"/>
      <c r="LWC50" s="750"/>
      <c r="LWD50" s="750"/>
      <c r="LWE50" s="750"/>
      <c r="LWF50" s="750"/>
      <c r="LWG50" s="750"/>
      <c r="LWH50" s="750"/>
      <c r="LWI50" s="750"/>
      <c r="LWJ50" s="750"/>
      <c r="LWK50" s="750"/>
      <c r="LWL50" s="750"/>
      <c r="LWM50" s="750"/>
      <c r="LWN50" s="750"/>
      <c r="LWO50" s="750"/>
      <c r="LWP50" s="750"/>
      <c r="LWQ50" s="750"/>
      <c r="LWR50" s="750"/>
      <c r="LWS50" s="750"/>
      <c r="LWT50" s="750"/>
      <c r="LWU50" s="750"/>
      <c r="LWV50" s="750"/>
      <c r="LWW50" s="750"/>
      <c r="LWX50" s="750"/>
      <c r="LWY50" s="750"/>
      <c r="LWZ50" s="750"/>
      <c r="LXA50" s="750"/>
      <c r="LXB50" s="750"/>
      <c r="LXC50" s="750"/>
      <c r="LXD50" s="750"/>
      <c r="LXE50" s="750"/>
      <c r="LXF50" s="750"/>
      <c r="LXG50" s="750"/>
      <c r="LXH50" s="750"/>
      <c r="LXI50" s="750"/>
      <c r="LXJ50" s="750"/>
      <c r="LXK50" s="750"/>
      <c r="LXL50" s="750"/>
      <c r="LXM50" s="750"/>
      <c r="LXN50" s="750"/>
      <c r="LXO50" s="750"/>
      <c r="LXP50" s="750"/>
      <c r="LXQ50" s="750"/>
      <c r="LXR50" s="750"/>
      <c r="LXS50" s="750"/>
      <c r="LXT50" s="750"/>
      <c r="LXU50" s="750"/>
      <c r="LXV50" s="750"/>
      <c r="LXW50" s="750"/>
      <c r="LXX50" s="750"/>
      <c r="LXY50" s="750"/>
      <c r="LXZ50" s="750"/>
      <c r="LYA50" s="750"/>
      <c r="LYB50" s="750"/>
      <c r="LYC50" s="750"/>
      <c r="LYD50" s="750"/>
      <c r="LYE50" s="750"/>
      <c r="LYF50" s="750"/>
      <c r="LYG50" s="750"/>
      <c r="LYH50" s="750"/>
      <c r="LYI50" s="750"/>
      <c r="LYJ50" s="750"/>
      <c r="LYK50" s="750"/>
      <c r="LYL50" s="750"/>
      <c r="LYM50" s="750"/>
      <c r="LYN50" s="750"/>
      <c r="LYO50" s="750"/>
      <c r="LYP50" s="750"/>
      <c r="LYQ50" s="750"/>
      <c r="LYR50" s="750"/>
      <c r="LYS50" s="750"/>
      <c r="LYT50" s="750"/>
      <c r="LYU50" s="750"/>
      <c r="LYV50" s="750"/>
      <c r="LYW50" s="750"/>
      <c r="LYX50" s="750"/>
      <c r="LYY50" s="750"/>
      <c r="LYZ50" s="750"/>
      <c r="LZA50" s="750"/>
      <c r="LZB50" s="750"/>
      <c r="LZC50" s="750"/>
      <c r="LZD50" s="750"/>
      <c r="LZE50" s="750"/>
      <c r="LZF50" s="750"/>
      <c r="LZG50" s="750"/>
      <c r="LZH50" s="750"/>
      <c r="LZI50" s="750"/>
      <c r="LZJ50" s="750"/>
      <c r="LZK50" s="750"/>
      <c r="LZL50" s="750"/>
      <c r="LZM50" s="750"/>
      <c r="LZN50" s="750"/>
      <c r="LZO50" s="750"/>
      <c r="LZP50" s="750"/>
      <c r="LZQ50" s="750"/>
      <c r="LZR50" s="750"/>
      <c r="LZS50" s="750"/>
      <c r="LZT50" s="750"/>
      <c r="LZU50" s="750"/>
      <c r="LZV50" s="750"/>
      <c r="LZW50" s="750"/>
      <c r="LZX50" s="750"/>
      <c r="LZY50" s="750"/>
      <c r="LZZ50" s="750"/>
      <c r="MAA50" s="750"/>
      <c r="MAB50" s="750"/>
      <c r="MAC50" s="750"/>
      <c r="MAD50" s="750"/>
      <c r="MAE50" s="750"/>
      <c r="MAF50" s="750"/>
      <c r="MAG50" s="750"/>
      <c r="MAH50" s="750"/>
      <c r="MAI50" s="750"/>
      <c r="MAJ50" s="750"/>
      <c r="MAK50" s="750"/>
      <c r="MAL50" s="750"/>
      <c r="MAM50" s="750"/>
      <c r="MAN50" s="750"/>
      <c r="MAO50" s="750"/>
      <c r="MAP50" s="750"/>
      <c r="MAQ50" s="750"/>
      <c r="MAR50" s="750"/>
      <c r="MAS50" s="750"/>
      <c r="MAT50" s="750"/>
      <c r="MAU50" s="750"/>
      <c r="MAV50" s="750"/>
      <c r="MAW50" s="750"/>
      <c r="MAX50" s="750"/>
      <c r="MAY50" s="750"/>
      <c r="MAZ50" s="750"/>
      <c r="MBA50" s="750"/>
      <c r="MBB50" s="750"/>
      <c r="MBC50" s="750"/>
      <c r="MBD50" s="750"/>
      <c r="MBE50" s="750"/>
      <c r="MBF50" s="750"/>
      <c r="MBG50" s="750"/>
      <c r="MBH50" s="750"/>
      <c r="MBI50" s="750"/>
      <c r="MBJ50" s="750"/>
      <c r="MBK50" s="750"/>
      <c r="MBL50" s="750"/>
      <c r="MBM50" s="750"/>
      <c r="MBN50" s="750"/>
      <c r="MBO50" s="750"/>
      <c r="MBP50" s="750"/>
      <c r="MBQ50" s="750"/>
      <c r="MBR50" s="750"/>
      <c r="MBS50" s="750"/>
      <c r="MBT50" s="750"/>
      <c r="MBU50" s="750"/>
      <c r="MBV50" s="750"/>
      <c r="MBW50" s="750"/>
      <c r="MBX50" s="750"/>
      <c r="MBY50" s="750"/>
      <c r="MBZ50" s="750"/>
      <c r="MCA50" s="750"/>
      <c r="MCB50" s="750"/>
      <c r="MCC50" s="750"/>
      <c r="MCD50" s="750"/>
      <c r="MCE50" s="750"/>
      <c r="MCF50" s="750"/>
      <c r="MCG50" s="750"/>
      <c r="MCH50" s="750"/>
      <c r="MCI50" s="750"/>
      <c r="MCJ50" s="750"/>
      <c r="MCK50" s="750"/>
      <c r="MCL50" s="750"/>
      <c r="MCM50" s="750"/>
      <c r="MCN50" s="750"/>
      <c r="MCO50" s="750"/>
      <c r="MCP50" s="750"/>
      <c r="MCQ50" s="750"/>
      <c r="MCR50" s="750"/>
      <c r="MCS50" s="750"/>
      <c r="MCT50" s="750"/>
      <c r="MCU50" s="750"/>
      <c r="MCV50" s="750"/>
      <c r="MCW50" s="750"/>
      <c r="MCX50" s="750"/>
      <c r="MCY50" s="750"/>
      <c r="MCZ50" s="750"/>
      <c r="MDA50" s="750"/>
      <c r="MDB50" s="750"/>
      <c r="MDC50" s="750"/>
      <c r="MDD50" s="750"/>
      <c r="MDE50" s="750"/>
      <c r="MDF50" s="750"/>
      <c r="MDG50" s="750"/>
      <c r="MDH50" s="750"/>
      <c r="MDI50" s="750"/>
      <c r="MDJ50" s="750"/>
      <c r="MDK50" s="750"/>
      <c r="MDL50" s="750"/>
      <c r="MDM50" s="750"/>
      <c r="MDN50" s="750"/>
      <c r="MDO50" s="750"/>
      <c r="MDP50" s="750"/>
      <c r="MDQ50" s="750"/>
      <c r="MDR50" s="750"/>
      <c r="MDS50" s="750"/>
      <c r="MDT50" s="750"/>
      <c r="MDU50" s="750"/>
      <c r="MDV50" s="750"/>
      <c r="MDW50" s="750"/>
      <c r="MDX50" s="750"/>
      <c r="MDY50" s="750"/>
      <c r="MDZ50" s="750"/>
      <c r="MEA50" s="750"/>
      <c r="MEB50" s="750"/>
      <c r="MEC50" s="750"/>
      <c r="MED50" s="750"/>
      <c r="MEE50" s="750"/>
      <c r="MEF50" s="750"/>
      <c r="MEG50" s="750"/>
      <c r="MEH50" s="750"/>
      <c r="MEI50" s="750"/>
      <c r="MEJ50" s="750"/>
      <c r="MEK50" s="750"/>
      <c r="MEL50" s="750"/>
      <c r="MEM50" s="750"/>
      <c r="MEN50" s="750"/>
      <c r="MEO50" s="750"/>
      <c r="MEP50" s="750"/>
      <c r="MEQ50" s="750"/>
      <c r="MER50" s="750"/>
      <c r="MES50" s="750"/>
      <c r="MET50" s="750"/>
      <c r="MEU50" s="750"/>
      <c r="MEV50" s="750"/>
      <c r="MEW50" s="750"/>
      <c r="MEX50" s="750"/>
      <c r="MEY50" s="750"/>
      <c r="MEZ50" s="750"/>
      <c r="MFA50" s="750"/>
      <c r="MFB50" s="750"/>
      <c r="MFC50" s="750"/>
      <c r="MFD50" s="750"/>
      <c r="MFE50" s="750"/>
      <c r="MFF50" s="750"/>
      <c r="MFG50" s="750"/>
      <c r="MFH50" s="750"/>
      <c r="MFI50" s="750"/>
      <c r="MFJ50" s="750"/>
      <c r="MFK50" s="750"/>
      <c r="MFL50" s="750"/>
      <c r="MFM50" s="750"/>
      <c r="MFN50" s="750"/>
      <c r="MFO50" s="750"/>
      <c r="MFP50" s="750"/>
      <c r="MFQ50" s="750"/>
      <c r="MFR50" s="750"/>
      <c r="MFS50" s="750"/>
      <c r="MFT50" s="750"/>
      <c r="MFU50" s="750"/>
      <c r="MFV50" s="750"/>
      <c r="MFW50" s="750"/>
      <c r="MFX50" s="750"/>
      <c r="MFY50" s="750"/>
      <c r="MFZ50" s="750"/>
      <c r="MGA50" s="750"/>
      <c r="MGB50" s="750"/>
      <c r="MGC50" s="750"/>
      <c r="MGD50" s="750"/>
      <c r="MGE50" s="750"/>
      <c r="MGF50" s="750"/>
      <c r="MGG50" s="750"/>
      <c r="MGH50" s="750"/>
      <c r="MGI50" s="750"/>
      <c r="MGJ50" s="750"/>
      <c r="MGK50" s="750"/>
      <c r="MGL50" s="750"/>
      <c r="MGM50" s="750"/>
      <c r="MGN50" s="750"/>
      <c r="MGO50" s="750"/>
      <c r="MGP50" s="750"/>
      <c r="MGQ50" s="750"/>
      <c r="MGR50" s="750"/>
      <c r="MGS50" s="750"/>
      <c r="MGT50" s="750"/>
      <c r="MGU50" s="750"/>
      <c r="MGV50" s="750"/>
      <c r="MGW50" s="750"/>
      <c r="MGX50" s="750"/>
      <c r="MGY50" s="750"/>
      <c r="MGZ50" s="750"/>
      <c r="MHA50" s="750"/>
      <c r="MHB50" s="750"/>
      <c r="MHC50" s="750"/>
      <c r="MHD50" s="750"/>
      <c r="MHE50" s="750"/>
      <c r="MHF50" s="750"/>
      <c r="MHG50" s="750"/>
      <c r="MHH50" s="750"/>
      <c r="MHI50" s="750"/>
      <c r="MHJ50" s="750"/>
      <c r="MHK50" s="750"/>
      <c r="MHL50" s="750"/>
      <c r="MHM50" s="750"/>
      <c r="MHN50" s="750"/>
      <c r="MHO50" s="750"/>
      <c r="MHP50" s="750"/>
      <c r="MHQ50" s="750"/>
      <c r="MHR50" s="750"/>
      <c r="MHS50" s="750"/>
      <c r="MHT50" s="750"/>
      <c r="MHU50" s="750"/>
      <c r="MHV50" s="750"/>
      <c r="MHW50" s="750"/>
      <c r="MHX50" s="750"/>
      <c r="MHY50" s="750"/>
      <c r="MHZ50" s="750"/>
      <c r="MIA50" s="750"/>
      <c r="MIB50" s="750"/>
      <c r="MIC50" s="750"/>
      <c r="MID50" s="750"/>
      <c r="MIE50" s="750"/>
      <c r="MIF50" s="750"/>
      <c r="MIG50" s="750"/>
      <c r="MIH50" s="750"/>
      <c r="MII50" s="750"/>
      <c r="MIJ50" s="750"/>
      <c r="MIK50" s="750"/>
      <c r="MIL50" s="750"/>
      <c r="MIM50" s="750"/>
      <c r="MIN50" s="750"/>
      <c r="MIO50" s="750"/>
      <c r="MIP50" s="750"/>
      <c r="MIQ50" s="750"/>
      <c r="MIR50" s="750"/>
      <c r="MIS50" s="750"/>
      <c r="MIT50" s="750"/>
      <c r="MIU50" s="750"/>
      <c r="MIV50" s="750"/>
      <c r="MIW50" s="750"/>
      <c r="MIX50" s="750"/>
      <c r="MIY50" s="750"/>
      <c r="MIZ50" s="750"/>
      <c r="MJA50" s="750"/>
      <c r="MJB50" s="750"/>
      <c r="MJC50" s="750"/>
      <c r="MJD50" s="750"/>
      <c r="MJE50" s="750"/>
      <c r="MJF50" s="750"/>
      <c r="MJG50" s="750"/>
      <c r="MJH50" s="750"/>
      <c r="MJI50" s="750"/>
      <c r="MJJ50" s="750"/>
      <c r="MJK50" s="750"/>
      <c r="MJL50" s="750"/>
      <c r="MJM50" s="750"/>
      <c r="MJN50" s="750"/>
      <c r="MJO50" s="750"/>
      <c r="MJP50" s="750"/>
      <c r="MJQ50" s="750"/>
      <c r="MJR50" s="750"/>
      <c r="MJS50" s="750"/>
      <c r="MJT50" s="750"/>
      <c r="MJU50" s="750"/>
      <c r="MJV50" s="750"/>
      <c r="MJW50" s="750"/>
      <c r="MJX50" s="750"/>
      <c r="MJY50" s="750"/>
      <c r="MJZ50" s="750"/>
      <c r="MKA50" s="750"/>
      <c r="MKB50" s="750"/>
      <c r="MKC50" s="750"/>
      <c r="MKD50" s="750"/>
      <c r="MKE50" s="750"/>
      <c r="MKF50" s="750"/>
      <c r="MKG50" s="750"/>
      <c r="MKH50" s="750"/>
      <c r="MKI50" s="750"/>
      <c r="MKJ50" s="750"/>
      <c r="MKK50" s="750"/>
      <c r="MKL50" s="750"/>
      <c r="MKM50" s="750"/>
      <c r="MKN50" s="750"/>
      <c r="MKO50" s="750"/>
      <c r="MKP50" s="750"/>
      <c r="MKQ50" s="750"/>
      <c r="MKR50" s="750"/>
      <c r="MKS50" s="750"/>
      <c r="MKT50" s="750"/>
      <c r="MKU50" s="750"/>
      <c r="MKV50" s="750"/>
      <c r="MKW50" s="750"/>
      <c r="MKX50" s="750"/>
      <c r="MKY50" s="750"/>
      <c r="MKZ50" s="750"/>
      <c r="MLA50" s="750"/>
      <c r="MLB50" s="750"/>
      <c r="MLC50" s="750"/>
      <c r="MLD50" s="750"/>
      <c r="MLE50" s="750"/>
      <c r="MLF50" s="750"/>
      <c r="MLG50" s="750"/>
      <c r="MLH50" s="750"/>
      <c r="MLI50" s="750"/>
      <c r="MLJ50" s="750"/>
      <c r="MLK50" s="750"/>
      <c r="MLL50" s="750"/>
      <c r="MLM50" s="750"/>
      <c r="MLN50" s="750"/>
      <c r="MLO50" s="750"/>
      <c r="MLP50" s="750"/>
      <c r="MLQ50" s="750"/>
      <c r="MLR50" s="750"/>
      <c r="MLS50" s="750"/>
      <c r="MLT50" s="750"/>
      <c r="MLU50" s="750"/>
      <c r="MLV50" s="750"/>
      <c r="MLW50" s="750"/>
      <c r="MLX50" s="750"/>
      <c r="MLY50" s="750"/>
      <c r="MLZ50" s="750"/>
      <c r="MMA50" s="750"/>
      <c r="MMB50" s="750"/>
      <c r="MMC50" s="750"/>
      <c r="MMD50" s="750"/>
      <c r="MME50" s="750"/>
      <c r="MMF50" s="750"/>
      <c r="MMG50" s="750"/>
      <c r="MMH50" s="750"/>
      <c r="MMI50" s="750"/>
      <c r="MMJ50" s="750"/>
      <c r="MMK50" s="750"/>
      <c r="MML50" s="750"/>
      <c r="MMM50" s="750"/>
      <c r="MMN50" s="750"/>
      <c r="MMO50" s="750"/>
      <c r="MMP50" s="750"/>
      <c r="MMQ50" s="750"/>
      <c r="MMR50" s="750"/>
      <c r="MMS50" s="750"/>
      <c r="MMT50" s="750"/>
      <c r="MMU50" s="750"/>
      <c r="MMV50" s="750"/>
      <c r="MMW50" s="750"/>
      <c r="MMX50" s="750"/>
      <c r="MMY50" s="750"/>
      <c r="MMZ50" s="750"/>
      <c r="MNA50" s="750"/>
      <c r="MNB50" s="750"/>
      <c r="MNC50" s="750"/>
      <c r="MND50" s="750"/>
      <c r="MNE50" s="750"/>
      <c r="MNF50" s="750"/>
      <c r="MNG50" s="750"/>
      <c r="MNH50" s="750"/>
      <c r="MNI50" s="750"/>
      <c r="MNJ50" s="750"/>
      <c r="MNK50" s="750"/>
      <c r="MNL50" s="750"/>
      <c r="MNM50" s="750"/>
      <c r="MNN50" s="750"/>
      <c r="MNO50" s="750"/>
      <c r="MNP50" s="750"/>
      <c r="MNQ50" s="750"/>
      <c r="MNR50" s="750"/>
      <c r="MNS50" s="750"/>
      <c r="MNT50" s="750"/>
      <c r="MNU50" s="750"/>
      <c r="MNV50" s="750"/>
      <c r="MNW50" s="750"/>
      <c r="MNX50" s="750"/>
      <c r="MNY50" s="750"/>
      <c r="MNZ50" s="750"/>
      <c r="MOA50" s="750"/>
      <c r="MOB50" s="750"/>
      <c r="MOC50" s="750"/>
      <c r="MOD50" s="750"/>
      <c r="MOE50" s="750"/>
      <c r="MOF50" s="750"/>
      <c r="MOG50" s="750"/>
      <c r="MOH50" s="750"/>
      <c r="MOI50" s="750"/>
      <c r="MOJ50" s="750"/>
      <c r="MOK50" s="750"/>
      <c r="MOL50" s="750"/>
      <c r="MOM50" s="750"/>
      <c r="MON50" s="750"/>
      <c r="MOO50" s="750"/>
      <c r="MOP50" s="750"/>
      <c r="MOQ50" s="750"/>
      <c r="MOR50" s="750"/>
      <c r="MOS50" s="750"/>
      <c r="MOT50" s="750"/>
      <c r="MOU50" s="750"/>
      <c r="MOV50" s="750"/>
      <c r="MOW50" s="750"/>
      <c r="MOX50" s="750"/>
      <c r="MOY50" s="750"/>
      <c r="MOZ50" s="750"/>
      <c r="MPA50" s="750"/>
      <c r="MPB50" s="750"/>
      <c r="MPC50" s="750"/>
      <c r="MPD50" s="750"/>
      <c r="MPE50" s="750"/>
      <c r="MPF50" s="750"/>
      <c r="MPG50" s="750"/>
      <c r="MPH50" s="750"/>
      <c r="MPI50" s="750"/>
      <c r="MPJ50" s="750"/>
      <c r="MPK50" s="750"/>
      <c r="MPL50" s="750"/>
      <c r="MPM50" s="750"/>
      <c r="MPN50" s="750"/>
      <c r="MPO50" s="750"/>
      <c r="MPP50" s="750"/>
      <c r="MPQ50" s="750"/>
      <c r="MPR50" s="750"/>
      <c r="MPS50" s="750"/>
      <c r="MPT50" s="750"/>
      <c r="MPU50" s="750"/>
      <c r="MPV50" s="750"/>
      <c r="MPW50" s="750"/>
      <c r="MPX50" s="750"/>
      <c r="MPY50" s="750"/>
      <c r="MPZ50" s="750"/>
      <c r="MQA50" s="750"/>
      <c r="MQB50" s="750"/>
      <c r="MQC50" s="750"/>
      <c r="MQD50" s="750"/>
      <c r="MQE50" s="750"/>
      <c r="MQF50" s="750"/>
      <c r="MQG50" s="750"/>
      <c r="MQH50" s="750"/>
      <c r="MQI50" s="750"/>
      <c r="MQJ50" s="750"/>
      <c r="MQK50" s="750"/>
      <c r="MQL50" s="750"/>
      <c r="MQM50" s="750"/>
      <c r="MQN50" s="750"/>
      <c r="MQO50" s="750"/>
      <c r="MQP50" s="750"/>
      <c r="MQQ50" s="750"/>
      <c r="MQR50" s="750"/>
      <c r="MQS50" s="750"/>
      <c r="MQT50" s="750"/>
      <c r="MQU50" s="750"/>
      <c r="MQV50" s="750"/>
      <c r="MQW50" s="750"/>
      <c r="MQX50" s="750"/>
      <c r="MQY50" s="750"/>
      <c r="MQZ50" s="750"/>
      <c r="MRA50" s="750"/>
      <c r="MRB50" s="750"/>
      <c r="MRC50" s="750"/>
      <c r="MRD50" s="750"/>
      <c r="MRE50" s="750"/>
      <c r="MRF50" s="750"/>
      <c r="MRG50" s="750"/>
      <c r="MRH50" s="750"/>
      <c r="MRI50" s="750"/>
      <c r="MRJ50" s="750"/>
      <c r="MRK50" s="750"/>
      <c r="MRL50" s="750"/>
      <c r="MRM50" s="750"/>
      <c r="MRN50" s="750"/>
      <c r="MRO50" s="750"/>
      <c r="MRP50" s="750"/>
      <c r="MRQ50" s="750"/>
      <c r="MRR50" s="750"/>
      <c r="MRS50" s="750"/>
      <c r="MRT50" s="750"/>
      <c r="MRU50" s="750"/>
      <c r="MRV50" s="750"/>
      <c r="MRW50" s="750"/>
      <c r="MRX50" s="750"/>
      <c r="MRY50" s="750"/>
      <c r="MRZ50" s="750"/>
      <c r="MSA50" s="750"/>
      <c r="MSB50" s="750"/>
      <c r="MSC50" s="750"/>
      <c r="MSD50" s="750"/>
      <c r="MSE50" s="750"/>
      <c r="MSF50" s="750"/>
      <c r="MSG50" s="750"/>
      <c r="MSH50" s="750"/>
      <c r="MSI50" s="750"/>
      <c r="MSJ50" s="750"/>
      <c r="MSK50" s="750"/>
      <c r="MSL50" s="750"/>
      <c r="MSM50" s="750"/>
      <c r="MSN50" s="750"/>
      <c r="MSO50" s="750"/>
      <c r="MSP50" s="750"/>
      <c r="MSQ50" s="750"/>
      <c r="MSR50" s="750"/>
      <c r="MSS50" s="750"/>
      <c r="MST50" s="750"/>
      <c r="MSU50" s="750"/>
      <c r="MSV50" s="750"/>
      <c r="MSW50" s="750"/>
      <c r="MSX50" s="750"/>
      <c r="MSY50" s="750"/>
      <c r="MSZ50" s="750"/>
      <c r="MTA50" s="750"/>
      <c r="MTB50" s="750"/>
      <c r="MTC50" s="750"/>
      <c r="MTD50" s="750"/>
      <c r="MTE50" s="750"/>
      <c r="MTF50" s="750"/>
      <c r="MTG50" s="750"/>
      <c r="MTH50" s="750"/>
      <c r="MTI50" s="750"/>
      <c r="MTJ50" s="750"/>
      <c r="MTK50" s="750"/>
      <c r="MTL50" s="750"/>
      <c r="MTM50" s="750"/>
      <c r="MTN50" s="750"/>
      <c r="MTO50" s="750"/>
      <c r="MTP50" s="750"/>
      <c r="MTQ50" s="750"/>
      <c r="MTR50" s="750"/>
      <c r="MTS50" s="750"/>
      <c r="MTT50" s="750"/>
      <c r="MTU50" s="750"/>
      <c r="MTV50" s="750"/>
      <c r="MTW50" s="750"/>
      <c r="MTX50" s="750"/>
      <c r="MTY50" s="750"/>
      <c r="MTZ50" s="750"/>
      <c r="MUA50" s="750"/>
      <c r="MUB50" s="750"/>
      <c r="MUC50" s="750"/>
      <c r="MUD50" s="750"/>
      <c r="MUE50" s="750"/>
      <c r="MUF50" s="750"/>
      <c r="MUG50" s="750"/>
      <c r="MUH50" s="750"/>
      <c r="MUI50" s="750"/>
      <c r="MUJ50" s="750"/>
      <c r="MUK50" s="750"/>
      <c r="MUL50" s="750"/>
      <c r="MUM50" s="750"/>
      <c r="MUN50" s="750"/>
      <c r="MUO50" s="750"/>
      <c r="MUP50" s="750"/>
      <c r="MUQ50" s="750"/>
      <c r="MUR50" s="750"/>
      <c r="MUS50" s="750"/>
      <c r="MUT50" s="750"/>
      <c r="MUU50" s="750"/>
      <c r="MUV50" s="750"/>
      <c r="MUW50" s="750"/>
      <c r="MUX50" s="750"/>
      <c r="MUY50" s="750"/>
      <c r="MUZ50" s="750"/>
      <c r="MVA50" s="750"/>
      <c r="MVB50" s="750"/>
      <c r="MVC50" s="750"/>
      <c r="MVD50" s="750"/>
      <c r="MVE50" s="750"/>
      <c r="MVF50" s="750"/>
      <c r="MVG50" s="750"/>
      <c r="MVH50" s="750"/>
      <c r="MVI50" s="750"/>
      <c r="MVJ50" s="750"/>
      <c r="MVK50" s="750"/>
      <c r="MVL50" s="750"/>
      <c r="MVM50" s="750"/>
      <c r="MVN50" s="750"/>
      <c r="MVO50" s="750"/>
      <c r="MVP50" s="750"/>
      <c r="MVQ50" s="750"/>
      <c r="MVR50" s="750"/>
      <c r="MVS50" s="750"/>
      <c r="MVT50" s="750"/>
      <c r="MVU50" s="750"/>
      <c r="MVV50" s="750"/>
      <c r="MVW50" s="750"/>
      <c r="MVX50" s="750"/>
      <c r="MVY50" s="750"/>
      <c r="MVZ50" s="750"/>
      <c r="MWA50" s="750"/>
      <c r="MWB50" s="750"/>
      <c r="MWC50" s="750"/>
      <c r="MWD50" s="750"/>
      <c r="MWE50" s="750"/>
      <c r="MWF50" s="750"/>
      <c r="MWG50" s="750"/>
      <c r="MWH50" s="750"/>
      <c r="MWI50" s="750"/>
      <c r="MWJ50" s="750"/>
      <c r="MWK50" s="750"/>
      <c r="MWL50" s="750"/>
      <c r="MWM50" s="750"/>
      <c r="MWN50" s="750"/>
      <c r="MWO50" s="750"/>
      <c r="MWP50" s="750"/>
      <c r="MWQ50" s="750"/>
      <c r="MWR50" s="750"/>
      <c r="MWS50" s="750"/>
      <c r="MWT50" s="750"/>
      <c r="MWU50" s="750"/>
      <c r="MWV50" s="750"/>
      <c r="MWW50" s="750"/>
      <c r="MWX50" s="750"/>
      <c r="MWY50" s="750"/>
      <c r="MWZ50" s="750"/>
      <c r="MXA50" s="750"/>
      <c r="MXB50" s="750"/>
      <c r="MXC50" s="750"/>
      <c r="MXD50" s="750"/>
      <c r="MXE50" s="750"/>
      <c r="MXF50" s="750"/>
      <c r="MXG50" s="750"/>
      <c r="MXH50" s="750"/>
      <c r="MXI50" s="750"/>
      <c r="MXJ50" s="750"/>
      <c r="MXK50" s="750"/>
      <c r="MXL50" s="750"/>
      <c r="MXM50" s="750"/>
      <c r="MXN50" s="750"/>
      <c r="MXO50" s="750"/>
      <c r="MXP50" s="750"/>
      <c r="MXQ50" s="750"/>
      <c r="MXR50" s="750"/>
      <c r="MXS50" s="750"/>
      <c r="MXT50" s="750"/>
      <c r="MXU50" s="750"/>
      <c r="MXV50" s="750"/>
      <c r="MXW50" s="750"/>
      <c r="MXX50" s="750"/>
      <c r="MXY50" s="750"/>
      <c r="MXZ50" s="750"/>
      <c r="MYA50" s="750"/>
      <c r="MYB50" s="750"/>
      <c r="MYC50" s="750"/>
      <c r="MYD50" s="750"/>
      <c r="MYE50" s="750"/>
      <c r="MYF50" s="750"/>
      <c r="MYG50" s="750"/>
      <c r="MYH50" s="750"/>
      <c r="MYI50" s="750"/>
      <c r="MYJ50" s="750"/>
      <c r="MYK50" s="750"/>
      <c r="MYL50" s="750"/>
      <c r="MYM50" s="750"/>
      <c r="MYN50" s="750"/>
      <c r="MYO50" s="750"/>
      <c r="MYP50" s="750"/>
      <c r="MYQ50" s="750"/>
      <c r="MYR50" s="750"/>
      <c r="MYS50" s="750"/>
      <c r="MYT50" s="750"/>
      <c r="MYU50" s="750"/>
      <c r="MYV50" s="750"/>
      <c r="MYW50" s="750"/>
      <c r="MYX50" s="750"/>
      <c r="MYY50" s="750"/>
      <c r="MYZ50" s="750"/>
      <c r="MZA50" s="750"/>
      <c r="MZB50" s="750"/>
      <c r="MZC50" s="750"/>
      <c r="MZD50" s="750"/>
      <c r="MZE50" s="750"/>
      <c r="MZF50" s="750"/>
      <c r="MZG50" s="750"/>
      <c r="MZH50" s="750"/>
      <c r="MZI50" s="750"/>
      <c r="MZJ50" s="750"/>
      <c r="MZK50" s="750"/>
      <c r="MZL50" s="750"/>
      <c r="MZM50" s="750"/>
      <c r="MZN50" s="750"/>
      <c r="MZO50" s="750"/>
      <c r="MZP50" s="750"/>
      <c r="MZQ50" s="750"/>
      <c r="MZR50" s="750"/>
      <c r="MZS50" s="750"/>
      <c r="MZT50" s="750"/>
      <c r="MZU50" s="750"/>
      <c r="MZV50" s="750"/>
      <c r="MZW50" s="750"/>
      <c r="MZX50" s="750"/>
      <c r="MZY50" s="750"/>
      <c r="MZZ50" s="750"/>
      <c r="NAA50" s="750"/>
      <c r="NAB50" s="750"/>
      <c r="NAC50" s="750"/>
      <c r="NAD50" s="750"/>
      <c r="NAE50" s="750"/>
      <c r="NAF50" s="750"/>
      <c r="NAG50" s="750"/>
      <c r="NAH50" s="750"/>
      <c r="NAI50" s="750"/>
      <c r="NAJ50" s="750"/>
      <c r="NAK50" s="750"/>
      <c r="NAL50" s="750"/>
      <c r="NAM50" s="750"/>
      <c r="NAN50" s="750"/>
      <c r="NAO50" s="750"/>
      <c r="NAP50" s="750"/>
      <c r="NAQ50" s="750"/>
      <c r="NAR50" s="750"/>
      <c r="NAS50" s="750"/>
      <c r="NAT50" s="750"/>
      <c r="NAU50" s="750"/>
      <c r="NAV50" s="750"/>
      <c r="NAW50" s="750"/>
      <c r="NAX50" s="750"/>
      <c r="NAY50" s="750"/>
      <c r="NAZ50" s="750"/>
      <c r="NBA50" s="750"/>
      <c r="NBB50" s="750"/>
      <c r="NBC50" s="750"/>
      <c r="NBD50" s="750"/>
      <c r="NBE50" s="750"/>
      <c r="NBF50" s="750"/>
      <c r="NBG50" s="750"/>
      <c r="NBH50" s="750"/>
      <c r="NBI50" s="750"/>
      <c r="NBJ50" s="750"/>
      <c r="NBK50" s="750"/>
      <c r="NBL50" s="750"/>
      <c r="NBM50" s="750"/>
      <c r="NBN50" s="750"/>
      <c r="NBO50" s="750"/>
      <c r="NBP50" s="750"/>
      <c r="NBQ50" s="750"/>
      <c r="NBR50" s="750"/>
      <c r="NBS50" s="750"/>
      <c r="NBT50" s="750"/>
      <c r="NBU50" s="750"/>
      <c r="NBV50" s="750"/>
      <c r="NBW50" s="750"/>
      <c r="NBX50" s="750"/>
      <c r="NBY50" s="750"/>
      <c r="NBZ50" s="750"/>
      <c r="NCA50" s="750"/>
      <c r="NCB50" s="750"/>
      <c r="NCC50" s="750"/>
      <c r="NCD50" s="750"/>
      <c r="NCE50" s="750"/>
      <c r="NCF50" s="750"/>
      <c r="NCG50" s="750"/>
      <c r="NCH50" s="750"/>
      <c r="NCI50" s="750"/>
      <c r="NCJ50" s="750"/>
      <c r="NCK50" s="750"/>
      <c r="NCL50" s="750"/>
      <c r="NCM50" s="750"/>
      <c r="NCN50" s="750"/>
      <c r="NCO50" s="750"/>
      <c r="NCP50" s="750"/>
      <c r="NCQ50" s="750"/>
      <c r="NCR50" s="750"/>
      <c r="NCS50" s="750"/>
      <c r="NCT50" s="750"/>
      <c r="NCU50" s="750"/>
      <c r="NCV50" s="750"/>
      <c r="NCW50" s="750"/>
      <c r="NCX50" s="750"/>
      <c r="NCY50" s="750"/>
      <c r="NCZ50" s="750"/>
      <c r="NDA50" s="750"/>
      <c r="NDB50" s="750"/>
      <c r="NDC50" s="750"/>
      <c r="NDD50" s="750"/>
      <c r="NDE50" s="750"/>
      <c r="NDF50" s="750"/>
      <c r="NDG50" s="750"/>
      <c r="NDH50" s="750"/>
      <c r="NDI50" s="750"/>
      <c r="NDJ50" s="750"/>
      <c r="NDK50" s="750"/>
      <c r="NDL50" s="750"/>
      <c r="NDM50" s="750"/>
      <c r="NDN50" s="750"/>
      <c r="NDO50" s="750"/>
      <c r="NDP50" s="750"/>
      <c r="NDQ50" s="750"/>
      <c r="NDR50" s="750"/>
      <c r="NDS50" s="750"/>
      <c r="NDT50" s="750"/>
      <c r="NDU50" s="750"/>
      <c r="NDV50" s="750"/>
      <c r="NDW50" s="750"/>
      <c r="NDX50" s="750"/>
      <c r="NDY50" s="750"/>
      <c r="NDZ50" s="750"/>
      <c r="NEA50" s="750"/>
      <c r="NEB50" s="750"/>
      <c r="NEC50" s="750"/>
      <c r="NED50" s="750"/>
      <c r="NEE50" s="750"/>
      <c r="NEF50" s="750"/>
      <c r="NEG50" s="750"/>
      <c r="NEH50" s="750"/>
      <c r="NEI50" s="750"/>
      <c r="NEJ50" s="750"/>
      <c r="NEK50" s="750"/>
      <c r="NEL50" s="750"/>
      <c r="NEM50" s="750"/>
      <c r="NEN50" s="750"/>
      <c r="NEO50" s="750"/>
      <c r="NEP50" s="750"/>
      <c r="NEQ50" s="750"/>
      <c r="NER50" s="750"/>
      <c r="NES50" s="750"/>
      <c r="NET50" s="750"/>
      <c r="NEU50" s="750"/>
      <c r="NEV50" s="750"/>
      <c r="NEW50" s="750"/>
      <c r="NEX50" s="750"/>
      <c r="NEY50" s="750"/>
      <c r="NEZ50" s="750"/>
      <c r="NFA50" s="750"/>
      <c r="NFB50" s="750"/>
      <c r="NFC50" s="750"/>
      <c r="NFD50" s="750"/>
      <c r="NFE50" s="750"/>
      <c r="NFF50" s="750"/>
      <c r="NFG50" s="750"/>
      <c r="NFH50" s="750"/>
      <c r="NFI50" s="750"/>
      <c r="NFJ50" s="750"/>
      <c r="NFK50" s="750"/>
      <c r="NFL50" s="750"/>
      <c r="NFM50" s="750"/>
      <c r="NFN50" s="750"/>
      <c r="NFO50" s="750"/>
      <c r="NFP50" s="750"/>
      <c r="NFQ50" s="750"/>
      <c r="NFR50" s="750"/>
      <c r="NFS50" s="750"/>
      <c r="NFT50" s="750"/>
      <c r="NFU50" s="750"/>
      <c r="NFV50" s="750"/>
      <c r="NFW50" s="750"/>
      <c r="NFX50" s="750"/>
      <c r="NFY50" s="750"/>
      <c r="NFZ50" s="750"/>
      <c r="NGA50" s="750"/>
      <c r="NGB50" s="750"/>
      <c r="NGC50" s="750"/>
      <c r="NGD50" s="750"/>
      <c r="NGE50" s="750"/>
      <c r="NGF50" s="750"/>
      <c r="NGG50" s="750"/>
      <c r="NGH50" s="750"/>
      <c r="NGI50" s="750"/>
      <c r="NGJ50" s="750"/>
      <c r="NGK50" s="750"/>
      <c r="NGL50" s="750"/>
      <c r="NGM50" s="750"/>
      <c r="NGN50" s="750"/>
      <c r="NGO50" s="750"/>
      <c r="NGP50" s="750"/>
      <c r="NGQ50" s="750"/>
      <c r="NGR50" s="750"/>
      <c r="NGS50" s="750"/>
      <c r="NGT50" s="750"/>
      <c r="NGU50" s="750"/>
      <c r="NGV50" s="750"/>
      <c r="NGW50" s="750"/>
      <c r="NGX50" s="750"/>
      <c r="NGY50" s="750"/>
      <c r="NGZ50" s="750"/>
      <c r="NHA50" s="750"/>
      <c r="NHB50" s="750"/>
      <c r="NHC50" s="750"/>
      <c r="NHD50" s="750"/>
      <c r="NHE50" s="750"/>
      <c r="NHF50" s="750"/>
      <c r="NHG50" s="750"/>
      <c r="NHH50" s="750"/>
      <c r="NHI50" s="750"/>
      <c r="NHJ50" s="750"/>
      <c r="NHK50" s="750"/>
      <c r="NHL50" s="750"/>
      <c r="NHM50" s="750"/>
      <c r="NHN50" s="750"/>
      <c r="NHO50" s="750"/>
      <c r="NHP50" s="750"/>
      <c r="NHQ50" s="750"/>
      <c r="NHR50" s="750"/>
      <c r="NHS50" s="750"/>
      <c r="NHT50" s="750"/>
      <c r="NHU50" s="750"/>
      <c r="NHV50" s="750"/>
      <c r="NHW50" s="750"/>
      <c r="NHX50" s="750"/>
      <c r="NHY50" s="750"/>
      <c r="NHZ50" s="750"/>
      <c r="NIA50" s="750"/>
      <c r="NIB50" s="750"/>
      <c r="NIC50" s="750"/>
      <c r="NID50" s="750"/>
      <c r="NIE50" s="750"/>
      <c r="NIF50" s="750"/>
      <c r="NIG50" s="750"/>
      <c r="NIH50" s="750"/>
      <c r="NII50" s="750"/>
      <c r="NIJ50" s="750"/>
      <c r="NIK50" s="750"/>
      <c r="NIL50" s="750"/>
      <c r="NIM50" s="750"/>
      <c r="NIN50" s="750"/>
      <c r="NIO50" s="750"/>
      <c r="NIP50" s="750"/>
      <c r="NIQ50" s="750"/>
      <c r="NIR50" s="750"/>
      <c r="NIS50" s="750"/>
      <c r="NIT50" s="750"/>
      <c r="NIU50" s="750"/>
      <c r="NIV50" s="750"/>
      <c r="NIW50" s="750"/>
      <c r="NIX50" s="750"/>
      <c r="NIY50" s="750"/>
      <c r="NIZ50" s="750"/>
      <c r="NJA50" s="750"/>
      <c r="NJB50" s="750"/>
      <c r="NJC50" s="750"/>
      <c r="NJD50" s="750"/>
      <c r="NJE50" s="750"/>
      <c r="NJF50" s="750"/>
      <c r="NJG50" s="750"/>
      <c r="NJH50" s="750"/>
      <c r="NJI50" s="750"/>
      <c r="NJJ50" s="750"/>
      <c r="NJK50" s="750"/>
      <c r="NJL50" s="750"/>
      <c r="NJM50" s="750"/>
      <c r="NJN50" s="750"/>
      <c r="NJO50" s="750"/>
      <c r="NJP50" s="750"/>
      <c r="NJQ50" s="750"/>
      <c r="NJR50" s="750"/>
      <c r="NJS50" s="750"/>
      <c r="NJT50" s="750"/>
      <c r="NJU50" s="750"/>
      <c r="NJV50" s="750"/>
      <c r="NJW50" s="750"/>
      <c r="NJX50" s="750"/>
      <c r="NJY50" s="750"/>
      <c r="NJZ50" s="750"/>
      <c r="NKA50" s="750"/>
      <c r="NKB50" s="750"/>
      <c r="NKC50" s="750"/>
      <c r="NKD50" s="750"/>
      <c r="NKE50" s="750"/>
      <c r="NKF50" s="750"/>
      <c r="NKG50" s="750"/>
      <c r="NKH50" s="750"/>
      <c r="NKI50" s="750"/>
      <c r="NKJ50" s="750"/>
      <c r="NKK50" s="750"/>
      <c r="NKL50" s="750"/>
      <c r="NKM50" s="750"/>
      <c r="NKN50" s="750"/>
      <c r="NKO50" s="750"/>
      <c r="NKP50" s="750"/>
      <c r="NKQ50" s="750"/>
      <c r="NKR50" s="750"/>
      <c r="NKS50" s="750"/>
      <c r="NKT50" s="750"/>
      <c r="NKU50" s="750"/>
      <c r="NKV50" s="750"/>
      <c r="NKW50" s="750"/>
      <c r="NKX50" s="750"/>
      <c r="NKY50" s="750"/>
      <c r="NKZ50" s="750"/>
      <c r="NLA50" s="750"/>
      <c r="NLB50" s="750"/>
      <c r="NLC50" s="750"/>
      <c r="NLD50" s="750"/>
      <c r="NLE50" s="750"/>
      <c r="NLF50" s="750"/>
      <c r="NLG50" s="750"/>
      <c r="NLH50" s="750"/>
      <c r="NLI50" s="750"/>
      <c r="NLJ50" s="750"/>
      <c r="NLK50" s="750"/>
      <c r="NLL50" s="750"/>
      <c r="NLM50" s="750"/>
      <c r="NLN50" s="750"/>
      <c r="NLO50" s="750"/>
      <c r="NLP50" s="750"/>
      <c r="NLQ50" s="750"/>
      <c r="NLR50" s="750"/>
      <c r="NLS50" s="750"/>
      <c r="NLT50" s="750"/>
      <c r="NLU50" s="750"/>
      <c r="NLV50" s="750"/>
      <c r="NLW50" s="750"/>
      <c r="NLX50" s="750"/>
      <c r="NLY50" s="750"/>
      <c r="NLZ50" s="750"/>
      <c r="NMA50" s="750"/>
      <c r="NMB50" s="750"/>
      <c r="NMC50" s="750"/>
      <c r="NMD50" s="750"/>
      <c r="NME50" s="750"/>
      <c r="NMF50" s="750"/>
      <c r="NMG50" s="750"/>
      <c r="NMH50" s="750"/>
      <c r="NMI50" s="750"/>
      <c r="NMJ50" s="750"/>
      <c r="NMK50" s="750"/>
      <c r="NML50" s="750"/>
      <c r="NMM50" s="750"/>
      <c r="NMN50" s="750"/>
      <c r="NMO50" s="750"/>
      <c r="NMP50" s="750"/>
      <c r="NMQ50" s="750"/>
      <c r="NMR50" s="750"/>
      <c r="NMS50" s="750"/>
      <c r="NMT50" s="750"/>
      <c r="NMU50" s="750"/>
      <c r="NMV50" s="750"/>
      <c r="NMW50" s="750"/>
      <c r="NMX50" s="750"/>
      <c r="NMY50" s="750"/>
      <c r="NMZ50" s="750"/>
      <c r="NNA50" s="750"/>
      <c r="NNB50" s="750"/>
      <c r="NNC50" s="750"/>
      <c r="NND50" s="750"/>
      <c r="NNE50" s="750"/>
      <c r="NNF50" s="750"/>
      <c r="NNG50" s="750"/>
      <c r="NNH50" s="750"/>
      <c r="NNI50" s="750"/>
      <c r="NNJ50" s="750"/>
      <c r="NNK50" s="750"/>
      <c r="NNL50" s="750"/>
      <c r="NNM50" s="750"/>
      <c r="NNN50" s="750"/>
      <c r="NNO50" s="750"/>
      <c r="NNP50" s="750"/>
      <c r="NNQ50" s="750"/>
      <c r="NNR50" s="750"/>
      <c r="NNS50" s="750"/>
      <c r="NNT50" s="750"/>
      <c r="NNU50" s="750"/>
      <c r="NNV50" s="750"/>
      <c r="NNW50" s="750"/>
      <c r="NNX50" s="750"/>
      <c r="NNY50" s="750"/>
      <c r="NNZ50" s="750"/>
      <c r="NOA50" s="750"/>
      <c r="NOB50" s="750"/>
      <c r="NOC50" s="750"/>
      <c r="NOD50" s="750"/>
      <c r="NOE50" s="750"/>
      <c r="NOF50" s="750"/>
      <c r="NOG50" s="750"/>
      <c r="NOH50" s="750"/>
      <c r="NOI50" s="750"/>
      <c r="NOJ50" s="750"/>
      <c r="NOK50" s="750"/>
      <c r="NOL50" s="750"/>
      <c r="NOM50" s="750"/>
      <c r="NON50" s="750"/>
      <c r="NOO50" s="750"/>
      <c r="NOP50" s="750"/>
      <c r="NOQ50" s="750"/>
      <c r="NOR50" s="750"/>
      <c r="NOS50" s="750"/>
      <c r="NOT50" s="750"/>
      <c r="NOU50" s="750"/>
      <c r="NOV50" s="750"/>
      <c r="NOW50" s="750"/>
      <c r="NOX50" s="750"/>
      <c r="NOY50" s="750"/>
      <c r="NOZ50" s="750"/>
      <c r="NPA50" s="750"/>
      <c r="NPB50" s="750"/>
      <c r="NPC50" s="750"/>
      <c r="NPD50" s="750"/>
      <c r="NPE50" s="750"/>
      <c r="NPF50" s="750"/>
      <c r="NPG50" s="750"/>
      <c r="NPH50" s="750"/>
      <c r="NPI50" s="750"/>
      <c r="NPJ50" s="750"/>
      <c r="NPK50" s="750"/>
      <c r="NPL50" s="750"/>
      <c r="NPM50" s="750"/>
      <c r="NPN50" s="750"/>
      <c r="NPO50" s="750"/>
      <c r="NPP50" s="750"/>
      <c r="NPQ50" s="750"/>
      <c r="NPR50" s="750"/>
      <c r="NPS50" s="750"/>
      <c r="NPT50" s="750"/>
      <c r="NPU50" s="750"/>
      <c r="NPV50" s="750"/>
      <c r="NPW50" s="750"/>
      <c r="NPX50" s="750"/>
      <c r="NPY50" s="750"/>
      <c r="NPZ50" s="750"/>
      <c r="NQA50" s="750"/>
      <c r="NQB50" s="750"/>
      <c r="NQC50" s="750"/>
      <c r="NQD50" s="750"/>
      <c r="NQE50" s="750"/>
      <c r="NQF50" s="750"/>
      <c r="NQG50" s="750"/>
      <c r="NQH50" s="750"/>
      <c r="NQI50" s="750"/>
      <c r="NQJ50" s="750"/>
      <c r="NQK50" s="750"/>
      <c r="NQL50" s="750"/>
      <c r="NQM50" s="750"/>
      <c r="NQN50" s="750"/>
      <c r="NQO50" s="750"/>
      <c r="NQP50" s="750"/>
      <c r="NQQ50" s="750"/>
      <c r="NQR50" s="750"/>
      <c r="NQS50" s="750"/>
      <c r="NQT50" s="750"/>
      <c r="NQU50" s="750"/>
      <c r="NQV50" s="750"/>
      <c r="NQW50" s="750"/>
      <c r="NQX50" s="750"/>
      <c r="NQY50" s="750"/>
      <c r="NQZ50" s="750"/>
      <c r="NRA50" s="750"/>
      <c r="NRB50" s="750"/>
      <c r="NRC50" s="750"/>
      <c r="NRD50" s="750"/>
      <c r="NRE50" s="750"/>
      <c r="NRF50" s="750"/>
      <c r="NRG50" s="750"/>
      <c r="NRH50" s="750"/>
      <c r="NRI50" s="750"/>
      <c r="NRJ50" s="750"/>
      <c r="NRK50" s="750"/>
      <c r="NRL50" s="750"/>
      <c r="NRM50" s="750"/>
      <c r="NRN50" s="750"/>
      <c r="NRO50" s="750"/>
      <c r="NRP50" s="750"/>
      <c r="NRQ50" s="750"/>
      <c r="NRR50" s="750"/>
      <c r="NRS50" s="750"/>
      <c r="NRT50" s="750"/>
      <c r="NRU50" s="750"/>
      <c r="NRV50" s="750"/>
      <c r="NRW50" s="750"/>
      <c r="NRX50" s="750"/>
      <c r="NRY50" s="750"/>
      <c r="NRZ50" s="750"/>
      <c r="NSA50" s="750"/>
      <c r="NSB50" s="750"/>
      <c r="NSC50" s="750"/>
      <c r="NSD50" s="750"/>
      <c r="NSE50" s="750"/>
      <c r="NSF50" s="750"/>
      <c r="NSG50" s="750"/>
      <c r="NSH50" s="750"/>
      <c r="NSI50" s="750"/>
      <c r="NSJ50" s="750"/>
      <c r="NSK50" s="750"/>
      <c r="NSL50" s="750"/>
      <c r="NSM50" s="750"/>
      <c r="NSN50" s="750"/>
      <c r="NSO50" s="750"/>
      <c r="NSP50" s="750"/>
      <c r="NSQ50" s="750"/>
      <c r="NSR50" s="750"/>
      <c r="NSS50" s="750"/>
      <c r="NST50" s="750"/>
      <c r="NSU50" s="750"/>
      <c r="NSV50" s="750"/>
      <c r="NSW50" s="750"/>
      <c r="NSX50" s="750"/>
      <c r="NSY50" s="750"/>
      <c r="NSZ50" s="750"/>
      <c r="NTA50" s="750"/>
      <c r="NTB50" s="750"/>
      <c r="NTC50" s="750"/>
      <c r="NTD50" s="750"/>
      <c r="NTE50" s="750"/>
      <c r="NTF50" s="750"/>
      <c r="NTG50" s="750"/>
      <c r="NTH50" s="750"/>
      <c r="NTI50" s="750"/>
      <c r="NTJ50" s="750"/>
      <c r="NTK50" s="750"/>
      <c r="NTL50" s="750"/>
      <c r="NTM50" s="750"/>
      <c r="NTN50" s="750"/>
      <c r="NTO50" s="750"/>
      <c r="NTP50" s="750"/>
      <c r="NTQ50" s="750"/>
      <c r="NTR50" s="750"/>
      <c r="NTS50" s="750"/>
      <c r="NTT50" s="750"/>
      <c r="NTU50" s="750"/>
      <c r="NTV50" s="750"/>
      <c r="NTW50" s="750"/>
      <c r="NTX50" s="750"/>
      <c r="NTY50" s="750"/>
      <c r="NTZ50" s="750"/>
      <c r="NUA50" s="750"/>
      <c r="NUB50" s="750"/>
      <c r="NUC50" s="750"/>
      <c r="NUD50" s="750"/>
      <c r="NUE50" s="750"/>
      <c r="NUF50" s="750"/>
      <c r="NUG50" s="750"/>
      <c r="NUH50" s="750"/>
      <c r="NUI50" s="750"/>
      <c r="NUJ50" s="750"/>
      <c r="NUK50" s="750"/>
      <c r="NUL50" s="750"/>
      <c r="NUM50" s="750"/>
      <c r="NUN50" s="750"/>
      <c r="NUO50" s="750"/>
      <c r="NUP50" s="750"/>
      <c r="NUQ50" s="750"/>
      <c r="NUR50" s="750"/>
      <c r="NUS50" s="750"/>
      <c r="NUT50" s="750"/>
      <c r="NUU50" s="750"/>
      <c r="NUV50" s="750"/>
      <c r="NUW50" s="750"/>
      <c r="NUX50" s="750"/>
      <c r="NUY50" s="750"/>
      <c r="NUZ50" s="750"/>
      <c r="NVA50" s="750"/>
      <c r="NVB50" s="750"/>
      <c r="NVC50" s="750"/>
      <c r="NVD50" s="750"/>
      <c r="NVE50" s="750"/>
      <c r="NVF50" s="750"/>
      <c r="NVG50" s="750"/>
      <c r="NVH50" s="750"/>
      <c r="NVI50" s="750"/>
      <c r="NVJ50" s="750"/>
      <c r="NVK50" s="750"/>
      <c r="NVL50" s="750"/>
      <c r="NVM50" s="750"/>
      <c r="NVN50" s="750"/>
      <c r="NVO50" s="750"/>
      <c r="NVP50" s="750"/>
      <c r="NVQ50" s="750"/>
      <c r="NVR50" s="750"/>
      <c r="NVS50" s="750"/>
      <c r="NVT50" s="750"/>
      <c r="NVU50" s="750"/>
      <c r="NVV50" s="750"/>
      <c r="NVW50" s="750"/>
      <c r="NVX50" s="750"/>
      <c r="NVY50" s="750"/>
      <c r="NVZ50" s="750"/>
      <c r="NWA50" s="750"/>
      <c r="NWB50" s="750"/>
      <c r="NWC50" s="750"/>
      <c r="NWD50" s="750"/>
      <c r="NWE50" s="750"/>
      <c r="NWF50" s="750"/>
      <c r="NWG50" s="750"/>
      <c r="NWH50" s="750"/>
      <c r="NWI50" s="750"/>
      <c r="NWJ50" s="750"/>
      <c r="NWK50" s="750"/>
      <c r="NWL50" s="750"/>
      <c r="NWM50" s="750"/>
      <c r="NWN50" s="750"/>
      <c r="NWO50" s="750"/>
      <c r="NWP50" s="750"/>
      <c r="NWQ50" s="750"/>
      <c r="NWR50" s="750"/>
      <c r="NWS50" s="750"/>
      <c r="NWT50" s="750"/>
      <c r="NWU50" s="750"/>
      <c r="NWV50" s="750"/>
      <c r="NWW50" s="750"/>
      <c r="NWX50" s="750"/>
      <c r="NWY50" s="750"/>
      <c r="NWZ50" s="750"/>
      <c r="NXA50" s="750"/>
      <c r="NXB50" s="750"/>
      <c r="NXC50" s="750"/>
      <c r="NXD50" s="750"/>
      <c r="NXE50" s="750"/>
      <c r="NXF50" s="750"/>
      <c r="NXG50" s="750"/>
      <c r="NXH50" s="750"/>
      <c r="NXI50" s="750"/>
      <c r="NXJ50" s="750"/>
      <c r="NXK50" s="750"/>
      <c r="NXL50" s="750"/>
      <c r="NXM50" s="750"/>
      <c r="NXN50" s="750"/>
      <c r="NXO50" s="750"/>
      <c r="NXP50" s="750"/>
      <c r="NXQ50" s="750"/>
      <c r="NXR50" s="750"/>
      <c r="NXS50" s="750"/>
      <c r="NXT50" s="750"/>
      <c r="NXU50" s="750"/>
      <c r="NXV50" s="750"/>
      <c r="NXW50" s="750"/>
      <c r="NXX50" s="750"/>
      <c r="NXY50" s="750"/>
      <c r="NXZ50" s="750"/>
      <c r="NYA50" s="750"/>
      <c r="NYB50" s="750"/>
      <c r="NYC50" s="750"/>
      <c r="NYD50" s="750"/>
      <c r="NYE50" s="750"/>
      <c r="NYF50" s="750"/>
      <c r="NYG50" s="750"/>
      <c r="NYH50" s="750"/>
      <c r="NYI50" s="750"/>
      <c r="NYJ50" s="750"/>
      <c r="NYK50" s="750"/>
      <c r="NYL50" s="750"/>
      <c r="NYM50" s="750"/>
      <c r="NYN50" s="750"/>
      <c r="NYO50" s="750"/>
      <c r="NYP50" s="750"/>
      <c r="NYQ50" s="750"/>
      <c r="NYR50" s="750"/>
      <c r="NYS50" s="750"/>
      <c r="NYT50" s="750"/>
      <c r="NYU50" s="750"/>
      <c r="NYV50" s="750"/>
      <c r="NYW50" s="750"/>
      <c r="NYX50" s="750"/>
      <c r="NYY50" s="750"/>
      <c r="NYZ50" s="750"/>
      <c r="NZA50" s="750"/>
      <c r="NZB50" s="750"/>
      <c r="NZC50" s="750"/>
      <c r="NZD50" s="750"/>
      <c r="NZE50" s="750"/>
      <c r="NZF50" s="750"/>
      <c r="NZG50" s="750"/>
      <c r="NZH50" s="750"/>
      <c r="NZI50" s="750"/>
      <c r="NZJ50" s="750"/>
      <c r="NZK50" s="750"/>
      <c r="NZL50" s="750"/>
      <c r="NZM50" s="750"/>
      <c r="NZN50" s="750"/>
      <c r="NZO50" s="750"/>
      <c r="NZP50" s="750"/>
      <c r="NZQ50" s="750"/>
      <c r="NZR50" s="750"/>
      <c r="NZS50" s="750"/>
      <c r="NZT50" s="750"/>
      <c r="NZU50" s="750"/>
      <c r="NZV50" s="750"/>
      <c r="NZW50" s="750"/>
      <c r="NZX50" s="750"/>
      <c r="NZY50" s="750"/>
      <c r="NZZ50" s="750"/>
      <c r="OAA50" s="750"/>
      <c r="OAB50" s="750"/>
      <c r="OAC50" s="750"/>
      <c r="OAD50" s="750"/>
      <c r="OAE50" s="750"/>
      <c r="OAF50" s="750"/>
      <c r="OAG50" s="750"/>
      <c r="OAH50" s="750"/>
      <c r="OAI50" s="750"/>
      <c r="OAJ50" s="750"/>
      <c r="OAK50" s="750"/>
      <c r="OAL50" s="750"/>
      <c r="OAM50" s="750"/>
      <c r="OAN50" s="750"/>
      <c r="OAO50" s="750"/>
      <c r="OAP50" s="750"/>
      <c r="OAQ50" s="750"/>
      <c r="OAR50" s="750"/>
      <c r="OAS50" s="750"/>
      <c r="OAT50" s="750"/>
      <c r="OAU50" s="750"/>
      <c r="OAV50" s="750"/>
      <c r="OAW50" s="750"/>
      <c r="OAX50" s="750"/>
      <c r="OAY50" s="750"/>
      <c r="OAZ50" s="750"/>
      <c r="OBA50" s="750"/>
      <c r="OBB50" s="750"/>
      <c r="OBC50" s="750"/>
      <c r="OBD50" s="750"/>
      <c r="OBE50" s="750"/>
      <c r="OBF50" s="750"/>
      <c r="OBG50" s="750"/>
      <c r="OBH50" s="750"/>
      <c r="OBI50" s="750"/>
      <c r="OBJ50" s="750"/>
      <c r="OBK50" s="750"/>
      <c r="OBL50" s="750"/>
      <c r="OBM50" s="750"/>
      <c r="OBN50" s="750"/>
      <c r="OBO50" s="750"/>
      <c r="OBP50" s="750"/>
      <c r="OBQ50" s="750"/>
      <c r="OBR50" s="750"/>
      <c r="OBS50" s="750"/>
      <c r="OBT50" s="750"/>
      <c r="OBU50" s="750"/>
      <c r="OBV50" s="750"/>
      <c r="OBW50" s="750"/>
      <c r="OBX50" s="750"/>
      <c r="OBY50" s="750"/>
      <c r="OBZ50" s="750"/>
      <c r="OCA50" s="750"/>
      <c r="OCB50" s="750"/>
      <c r="OCC50" s="750"/>
      <c r="OCD50" s="750"/>
      <c r="OCE50" s="750"/>
      <c r="OCF50" s="750"/>
      <c r="OCG50" s="750"/>
      <c r="OCH50" s="750"/>
      <c r="OCI50" s="750"/>
      <c r="OCJ50" s="750"/>
      <c r="OCK50" s="750"/>
      <c r="OCL50" s="750"/>
      <c r="OCM50" s="750"/>
      <c r="OCN50" s="750"/>
      <c r="OCO50" s="750"/>
      <c r="OCP50" s="750"/>
      <c r="OCQ50" s="750"/>
      <c r="OCR50" s="750"/>
      <c r="OCS50" s="750"/>
      <c r="OCT50" s="750"/>
      <c r="OCU50" s="750"/>
      <c r="OCV50" s="750"/>
      <c r="OCW50" s="750"/>
      <c r="OCX50" s="750"/>
      <c r="OCY50" s="750"/>
      <c r="OCZ50" s="750"/>
      <c r="ODA50" s="750"/>
      <c r="ODB50" s="750"/>
      <c r="ODC50" s="750"/>
      <c r="ODD50" s="750"/>
      <c r="ODE50" s="750"/>
      <c r="ODF50" s="750"/>
      <c r="ODG50" s="750"/>
      <c r="ODH50" s="750"/>
      <c r="ODI50" s="750"/>
      <c r="ODJ50" s="750"/>
      <c r="ODK50" s="750"/>
      <c r="ODL50" s="750"/>
      <c r="ODM50" s="750"/>
      <c r="ODN50" s="750"/>
      <c r="ODO50" s="750"/>
      <c r="ODP50" s="750"/>
      <c r="ODQ50" s="750"/>
      <c r="ODR50" s="750"/>
      <c r="ODS50" s="750"/>
      <c r="ODT50" s="750"/>
      <c r="ODU50" s="750"/>
      <c r="ODV50" s="750"/>
      <c r="ODW50" s="750"/>
      <c r="ODX50" s="750"/>
      <c r="ODY50" s="750"/>
      <c r="ODZ50" s="750"/>
      <c r="OEA50" s="750"/>
      <c r="OEB50" s="750"/>
      <c r="OEC50" s="750"/>
      <c r="OED50" s="750"/>
      <c r="OEE50" s="750"/>
      <c r="OEF50" s="750"/>
      <c r="OEG50" s="750"/>
      <c r="OEH50" s="750"/>
      <c r="OEI50" s="750"/>
      <c r="OEJ50" s="750"/>
      <c r="OEK50" s="750"/>
      <c r="OEL50" s="750"/>
      <c r="OEM50" s="750"/>
      <c r="OEN50" s="750"/>
      <c r="OEO50" s="750"/>
      <c r="OEP50" s="750"/>
      <c r="OEQ50" s="750"/>
      <c r="OER50" s="750"/>
      <c r="OES50" s="750"/>
      <c r="OET50" s="750"/>
      <c r="OEU50" s="750"/>
      <c r="OEV50" s="750"/>
      <c r="OEW50" s="750"/>
      <c r="OEX50" s="750"/>
      <c r="OEY50" s="750"/>
      <c r="OEZ50" s="750"/>
      <c r="OFA50" s="750"/>
      <c r="OFB50" s="750"/>
      <c r="OFC50" s="750"/>
      <c r="OFD50" s="750"/>
      <c r="OFE50" s="750"/>
      <c r="OFF50" s="750"/>
      <c r="OFG50" s="750"/>
      <c r="OFH50" s="750"/>
      <c r="OFI50" s="750"/>
      <c r="OFJ50" s="750"/>
      <c r="OFK50" s="750"/>
      <c r="OFL50" s="750"/>
      <c r="OFM50" s="750"/>
      <c r="OFN50" s="750"/>
      <c r="OFO50" s="750"/>
      <c r="OFP50" s="750"/>
      <c r="OFQ50" s="750"/>
      <c r="OFR50" s="750"/>
      <c r="OFS50" s="750"/>
      <c r="OFT50" s="750"/>
      <c r="OFU50" s="750"/>
      <c r="OFV50" s="750"/>
      <c r="OFW50" s="750"/>
      <c r="OFX50" s="750"/>
      <c r="OFY50" s="750"/>
      <c r="OFZ50" s="750"/>
      <c r="OGA50" s="750"/>
      <c r="OGB50" s="750"/>
      <c r="OGC50" s="750"/>
      <c r="OGD50" s="750"/>
      <c r="OGE50" s="750"/>
      <c r="OGF50" s="750"/>
      <c r="OGG50" s="750"/>
      <c r="OGH50" s="750"/>
      <c r="OGI50" s="750"/>
      <c r="OGJ50" s="750"/>
      <c r="OGK50" s="750"/>
      <c r="OGL50" s="750"/>
      <c r="OGM50" s="750"/>
      <c r="OGN50" s="750"/>
      <c r="OGO50" s="750"/>
      <c r="OGP50" s="750"/>
      <c r="OGQ50" s="750"/>
      <c r="OGR50" s="750"/>
      <c r="OGS50" s="750"/>
      <c r="OGT50" s="750"/>
      <c r="OGU50" s="750"/>
      <c r="OGV50" s="750"/>
      <c r="OGW50" s="750"/>
      <c r="OGX50" s="750"/>
      <c r="OGY50" s="750"/>
      <c r="OGZ50" s="750"/>
      <c r="OHA50" s="750"/>
      <c r="OHB50" s="750"/>
      <c r="OHC50" s="750"/>
      <c r="OHD50" s="750"/>
      <c r="OHE50" s="750"/>
      <c r="OHF50" s="750"/>
      <c r="OHG50" s="750"/>
      <c r="OHH50" s="750"/>
      <c r="OHI50" s="750"/>
      <c r="OHJ50" s="750"/>
      <c r="OHK50" s="750"/>
      <c r="OHL50" s="750"/>
      <c r="OHM50" s="750"/>
      <c r="OHN50" s="750"/>
      <c r="OHO50" s="750"/>
      <c r="OHP50" s="750"/>
      <c r="OHQ50" s="750"/>
      <c r="OHR50" s="750"/>
      <c r="OHS50" s="750"/>
      <c r="OHT50" s="750"/>
      <c r="OHU50" s="750"/>
      <c r="OHV50" s="750"/>
      <c r="OHW50" s="750"/>
      <c r="OHX50" s="750"/>
      <c r="OHY50" s="750"/>
      <c r="OHZ50" s="750"/>
      <c r="OIA50" s="750"/>
      <c r="OIB50" s="750"/>
      <c r="OIC50" s="750"/>
      <c r="OID50" s="750"/>
      <c r="OIE50" s="750"/>
      <c r="OIF50" s="750"/>
      <c r="OIG50" s="750"/>
      <c r="OIH50" s="750"/>
      <c r="OII50" s="750"/>
      <c r="OIJ50" s="750"/>
      <c r="OIK50" s="750"/>
      <c r="OIL50" s="750"/>
      <c r="OIM50" s="750"/>
      <c r="OIN50" s="750"/>
      <c r="OIO50" s="750"/>
      <c r="OIP50" s="750"/>
      <c r="OIQ50" s="750"/>
      <c r="OIR50" s="750"/>
      <c r="OIS50" s="750"/>
      <c r="OIT50" s="750"/>
      <c r="OIU50" s="750"/>
      <c r="OIV50" s="750"/>
      <c r="OIW50" s="750"/>
      <c r="OIX50" s="750"/>
      <c r="OIY50" s="750"/>
      <c r="OIZ50" s="750"/>
      <c r="OJA50" s="750"/>
      <c r="OJB50" s="750"/>
      <c r="OJC50" s="750"/>
      <c r="OJD50" s="750"/>
      <c r="OJE50" s="750"/>
      <c r="OJF50" s="750"/>
      <c r="OJG50" s="750"/>
      <c r="OJH50" s="750"/>
      <c r="OJI50" s="750"/>
      <c r="OJJ50" s="750"/>
      <c r="OJK50" s="750"/>
      <c r="OJL50" s="750"/>
      <c r="OJM50" s="750"/>
      <c r="OJN50" s="750"/>
      <c r="OJO50" s="750"/>
      <c r="OJP50" s="750"/>
      <c r="OJQ50" s="750"/>
      <c r="OJR50" s="750"/>
      <c r="OJS50" s="750"/>
      <c r="OJT50" s="750"/>
      <c r="OJU50" s="750"/>
      <c r="OJV50" s="750"/>
      <c r="OJW50" s="750"/>
      <c r="OJX50" s="750"/>
      <c r="OJY50" s="750"/>
      <c r="OJZ50" s="750"/>
      <c r="OKA50" s="750"/>
      <c r="OKB50" s="750"/>
      <c r="OKC50" s="750"/>
      <c r="OKD50" s="750"/>
      <c r="OKE50" s="750"/>
      <c r="OKF50" s="750"/>
      <c r="OKG50" s="750"/>
      <c r="OKH50" s="750"/>
      <c r="OKI50" s="750"/>
      <c r="OKJ50" s="750"/>
      <c r="OKK50" s="750"/>
      <c r="OKL50" s="750"/>
      <c r="OKM50" s="750"/>
      <c r="OKN50" s="750"/>
      <c r="OKO50" s="750"/>
      <c r="OKP50" s="750"/>
      <c r="OKQ50" s="750"/>
      <c r="OKR50" s="750"/>
      <c r="OKS50" s="750"/>
      <c r="OKT50" s="750"/>
      <c r="OKU50" s="750"/>
      <c r="OKV50" s="750"/>
      <c r="OKW50" s="750"/>
      <c r="OKX50" s="750"/>
      <c r="OKY50" s="750"/>
      <c r="OKZ50" s="750"/>
      <c r="OLA50" s="750"/>
      <c r="OLB50" s="750"/>
      <c r="OLC50" s="750"/>
      <c r="OLD50" s="750"/>
      <c r="OLE50" s="750"/>
      <c r="OLF50" s="750"/>
      <c r="OLG50" s="750"/>
      <c r="OLH50" s="750"/>
      <c r="OLI50" s="750"/>
      <c r="OLJ50" s="750"/>
      <c r="OLK50" s="750"/>
      <c r="OLL50" s="750"/>
      <c r="OLM50" s="750"/>
      <c r="OLN50" s="750"/>
      <c r="OLO50" s="750"/>
      <c r="OLP50" s="750"/>
      <c r="OLQ50" s="750"/>
      <c r="OLR50" s="750"/>
      <c r="OLS50" s="750"/>
      <c r="OLT50" s="750"/>
      <c r="OLU50" s="750"/>
      <c r="OLV50" s="750"/>
      <c r="OLW50" s="750"/>
      <c r="OLX50" s="750"/>
      <c r="OLY50" s="750"/>
      <c r="OLZ50" s="750"/>
      <c r="OMA50" s="750"/>
      <c r="OMB50" s="750"/>
      <c r="OMC50" s="750"/>
      <c r="OMD50" s="750"/>
      <c r="OME50" s="750"/>
      <c r="OMF50" s="750"/>
      <c r="OMG50" s="750"/>
      <c r="OMH50" s="750"/>
      <c r="OMI50" s="750"/>
      <c r="OMJ50" s="750"/>
      <c r="OMK50" s="750"/>
      <c r="OML50" s="750"/>
      <c r="OMM50" s="750"/>
      <c r="OMN50" s="750"/>
      <c r="OMO50" s="750"/>
      <c r="OMP50" s="750"/>
      <c r="OMQ50" s="750"/>
      <c r="OMR50" s="750"/>
      <c r="OMS50" s="750"/>
      <c r="OMT50" s="750"/>
      <c r="OMU50" s="750"/>
      <c r="OMV50" s="750"/>
      <c r="OMW50" s="750"/>
      <c r="OMX50" s="750"/>
      <c r="OMY50" s="750"/>
      <c r="OMZ50" s="750"/>
      <c r="ONA50" s="750"/>
      <c r="ONB50" s="750"/>
      <c r="ONC50" s="750"/>
      <c r="OND50" s="750"/>
      <c r="ONE50" s="750"/>
      <c r="ONF50" s="750"/>
      <c r="ONG50" s="750"/>
      <c r="ONH50" s="750"/>
      <c r="ONI50" s="750"/>
      <c r="ONJ50" s="750"/>
      <c r="ONK50" s="750"/>
      <c r="ONL50" s="750"/>
      <c r="ONM50" s="750"/>
      <c r="ONN50" s="750"/>
      <c r="ONO50" s="750"/>
      <c r="ONP50" s="750"/>
      <c r="ONQ50" s="750"/>
      <c r="ONR50" s="750"/>
      <c r="ONS50" s="750"/>
      <c r="ONT50" s="750"/>
      <c r="ONU50" s="750"/>
      <c r="ONV50" s="750"/>
      <c r="ONW50" s="750"/>
      <c r="ONX50" s="750"/>
      <c r="ONY50" s="750"/>
      <c r="ONZ50" s="750"/>
      <c r="OOA50" s="750"/>
      <c r="OOB50" s="750"/>
      <c r="OOC50" s="750"/>
      <c r="OOD50" s="750"/>
      <c r="OOE50" s="750"/>
      <c r="OOF50" s="750"/>
      <c r="OOG50" s="750"/>
      <c r="OOH50" s="750"/>
      <c r="OOI50" s="750"/>
      <c r="OOJ50" s="750"/>
      <c r="OOK50" s="750"/>
      <c r="OOL50" s="750"/>
      <c r="OOM50" s="750"/>
      <c r="OON50" s="750"/>
      <c r="OOO50" s="750"/>
      <c r="OOP50" s="750"/>
      <c r="OOQ50" s="750"/>
      <c r="OOR50" s="750"/>
      <c r="OOS50" s="750"/>
      <c r="OOT50" s="750"/>
      <c r="OOU50" s="750"/>
      <c r="OOV50" s="750"/>
      <c r="OOW50" s="750"/>
      <c r="OOX50" s="750"/>
      <c r="OOY50" s="750"/>
      <c r="OOZ50" s="750"/>
      <c r="OPA50" s="750"/>
      <c r="OPB50" s="750"/>
      <c r="OPC50" s="750"/>
      <c r="OPD50" s="750"/>
      <c r="OPE50" s="750"/>
      <c r="OPF50" s="750"/>
      <c r="OPG50" s="750"/>
      <c r="OPH50" s="750"/>
      <c r="OPI50" s="750"/>
      <c r="OPJ50" s="750"/>
      <c r="OPK50" s="750"/>
      <c r="OPL50" s="750"/>
      <c r="OPM50" s="750"/>
      <c r="OPN50" s="750"/>
      <c r="OPO50" s="750"/>
      <c r="OPP50" s="750"/>
      <c r="OPQ50" s="750"/>
      <c r="OPR50" s="750"/>
      <c r="OPS50" s="750"/>
      <c r="OPT50" s="750"/>
      <c r="OPU50" s="750"/>
      <c r="OPV50" s="750"/>
      <c r="OPW50" s="750"/>
      <c r="OPX50" s="750"/>
      <c r="OPY50" s="750"/>
      <c r="OPZ50" s="750"/>
      <c r="OQA50" s="750"/>
      <c r="OQB50" s="750"/>
      <c r="OQC50" s="750"/>
      <c r="OQD50" s="750"/>
      <c r="OQE50" s="750"/>
      <c r="OQF50" s="750"/>
      <c r="OQG50" s="750"/>
      <c r="OQH50" s="750"/>
      <c r="OQI50" s="750"/>
      <c r="OQJ50" s="750"/>
      <c r="OQK50" s="750"/>
      <c r="OQL50" s="750"/>
      <c r="OQM50" s="750"/>
      <c r="OQN50" s="750"/>
      <c r="OQO50" s="750"/>
      <c r="OQP50" s="750"/>
      <c r="OQQ50" s="750"/>
      <c r="OQR50" s="750"/>
      <c r="OQS50" s="750"/>
      <c r="OQT50" s="750"/>
      <c r="OQU50" s="750"/>
      <c r="OQV50" s="750"/>
      <c r="OQW50" s="750"/>
      <c r="OQX50" s="750"/>
      <c r="OQY50" s="750"/>
      <c r="OQZ50" s="750"/>
      <c r="ORA50" s="750"/>
      <c r="ORB50" s="750"/>
      <c r="ORC50" s="750"/>
      <c r="ORD50" s="750"/>
      <c r="ORE50" s="750"/>
      <c r="ORF50" s="750"/>
      <c r="ORG50" s="750"/>
      <c r="ORH50" s="750"/>
      <c r="ORI50" s="750"/>
      <c r="ORJ50" s="750"/>
      <c r="ORK50" s="750"/>
      <c r="ORL50" s="750"/>
      <c r="ORM50" s="750"/>
      <c r="ORN50" s="750"/>
      <c r="ORO50" s="750"/>
      <c r="ORP50" s="750"/>
      <c r="ORQ50" s="750"/>
      <c r="ORR50" s="750"/>
      <c r="ORS50" s="750"/>
      <c r="ORT50" s="750"/>
      <c r="ORU50" s="750"/>
      <c r="ORV50" s="750"/>
      <c r="ORW50" s="750"/>
      <c r="ORX50" s="750"/>
      <c r="ORY50" s="750"/>
      <c r="ORZ50" s="750"/>
      <c r="OSA50" s="750"/>
      <c r="OSB50" s="750"/>
      <c r="OSC50" s="750"/>
      <c r="OSD50" s="750"/>
      <c r="OSE50" s="750"/>
      <c r="OSF50" s="750"/>
      <c r="OSG50" s="750"/>
      <c r="OSH50" s="750"/>
      <c r="OSI50" s="750"/>
      <c r="OSJ50" s="750"/>
      <c r="OSK50" s="750"/>
      <c r="OSL50" s="750"/>
      <c r="OSM50" s="750"/>
      <c r="OSN50" s="750"/>
      <c r="OSO50" s="750"/>
      <c r="OSP50" s="750"/>
      <c r="OSQ50" s="750"/>
      <c r="OSR50" s="750"/>
      <c r="OSS50" s="750"/>
      <c r="OST50" s="750"/>
      <c r="OSU50" s="750"/>
      <c r="OSV50" s="750"/>
      <c r="OSW50" s="750"/>
      <c r="OSX50" s="750"/>
      <c r="OSY50" s="750"/>
      <c r="OSZ50" s="750"/>
      <c r="OTA50" s="750"/>
      <c r="OTB50" s="750"/>
      <c r="OTC50" s="750"/>
      <c r="OTD50" s="750"/>
      <c r="OTE50" s="750"/>
      <c r="OTF50" s="750"/>
      <c r="OTG50" s="750"/>
      <c r="OTH50" s="750"/>
      <c r="OTI50" s="750"/>
      <c r="OTJ50" s="750"/>
      <c r="OTK50" s="750"/>
      <c r="OTL50" s="750"/>
      <c r="OTM50" s="750"/>
      <c r="OTN50" s="750"/>
      <c r="OTO50" s="750"/>
      <c r="OTP50" s="750"/>
      <c r="OTQ50" s="750"/>
      <c r="OTR50" s="750"/>
      <c r="OTS50" s="750"/>
      <c r="OTT50" s="750"/>
      <c r="OTU50" s="750"/>
      <c r="OTV50" s="750"/>
      <c r="OTW50" s="750"/>
      <c r="OTX50" s="750"/>
      <c r="OTY50" s="750"/>
      <c r="OTZ50" s="750"/>
      <c r="OUA50" s="750"/>
      <c r="OUB50" s="750"/>
      <c r="OUC50" s="750"/>
      <c r="OUD50" s="750"/>
      <c r="OUE50" s="750"/>
      <c r="OUF50" s="750"/>
      <c r="OUG50" s="750"/>
      <c r="OUH50" s="750"/>
      <c r="OUI50" s="750"/>
      <c r="OUJ50" s="750"/>
      <c r="OUK50" s="750"/>
      <c r="OUL50" s="750"/>
      <c r="OUM50" s="750"/>
      <c r="OUN50" s="750"/>
      <c r="OUO50" s="750"/>
      <c r="OUP50" s="750"/>
      <c r="OUQ50" s="750"/>
      <c r="OUR50" s="750"/>
      <c r="OUS50" s="750"/>
      <c r="OUT50" s="750"/>
      <c r="OUU50" s="750"/>
      <c r="OUV50" s="750"/>
      <c r="OUW50" s="750"/>
      <c r="OUX50" s="750"/>
      <c r="OUY50" s="750"/>
      <c r="OUZ50" s="750"/>
      <c r="OVA50" s="750"/>
      <c r="OVB50" s="750"/>
      <c r="OVC50" s="750"/>
      <c r="OVD50" s="750"/>
      <c r="OVE50" s="750"/>
      <c r="OVF50" s="750"/>
      <c r="OVG50" s="750"/>
      <c r="OVH50" s="750"/>
      <c r="OVI50" s="750"/>
      <c r="OVJ50" s="750"/>
      <c r="OVK50" s="750"/>
      <c r="OVL50" s="750"/>
      <c r="OVM50" s="750"/>
      <c r="OVN50" s="750"/>
      <c r="OVO50" s="750"/>
      <c r="OVP50" s="750"/>
      <c r="OVQ50" s="750"/>
      <c r="OVR50" s="750"/>
      <c r="OVS50" s="750"/>
      <c r="OVT50" s="750"/>
      <c r="OVU50" s="750"/>
      <c r="OVV50" s="750"/>
      <c r="OVW50" s="750"/>
      <c r="OVX50" s="750"/>
      <c r="OVY50" s="750"/>
      <c r="OVZ50" s="750"/>
      <c r="OWA50" s="750"/>
      <c r="OWB50" s="750"/>
      <c r="OWC50" s="750"/>
      <c r="OWD50" s="750"/>
      <c r="OWE50" s="750"/>
      <c r="OWF50" s="750"/>
      <c r="OWG50" s="750"/>
      <c r="OWH50" s="750"/>
      <c r="OWI50" s="750"/>
      <c r="OWJ50" s="750"/>
      <c r="OWK50" s="750"/>
      <c r="OWL50" s="750"/>
      <c r="OWM50" s="750"/>
      <c r="OWN50" s="750"/>
      <c r="OWO50" s="750"/>
      <c r="OWP50" s="750"/>
      <c r="OWQ50" s="750"/>
      <c r="OWR50" s="750"/>
      <c r="OWS50" s="750"/>
      <c r="OWT50" s="750"/>
      <c r="OWU50" s="750"/>
      <c r="OWV50" s="750"/>
      <c r="OWW50" s="750"/>
      <c r="OWX50" s="750"/>
      <c r="OWY50" s="750"/>
      <c r="OWZ50" s="750"/>
      <c r="OXA50" s="750"/>
      <c r="OXB50" s="750"/>
      <c r="OXC50" s="750"/>
      <c r="OXD50" s="750"/>
      <c r="OXE50" s="750"/>
      <c r="OXF50" s="750"/>
      <c r="OXG50" s="750"/>
      <c r="OXH50" s="750"/>
      <c r="OXI50" s="750"/>
      <c r="OXJ50" s="750"/>
      <c r="OXK50" s="750"/>
      <c r="OXL50" s="750"/>
      <c r="OXM50" s="750"/>
      <c r="OXN50" s="750"/>
      <c r="OXO50" s="750"/>
      <c r="OXP50" s="750"/>
      <c r="OXQ50" s="750"/>
      <c r="OXR50" s="750"/>
      <c r="OXS50" s="750"/>
      <c r="OXT50" s="750"/>
      <c r="OXU50" s="750"/>
      <c r="OXV50" s="750"/>
      <c r="OXW50" s="750"/>
      <c r="OXX50" s="750"/>
      <c r="OXY50" s="750"/>
      <c r="OXZ50" s="750"/>
      <c r="OYA50" s="750"/>
      <c r="OYB50" s="750"/>
      <c r="OYC50" s="750"/>
      <c r="OYD50" s="750"/>
      <c r="OYE50" s="750"/>
      <c r="OYF50" s="750"/>
      <c r="OYG50" s="750"/>
      <c r="OYH50" s="750"/>
      <c r="OYI50" s="750"/>
      <c r="OYJ50" s="750"/>
      <c r="OYK50" s="750"/>
      <c r="OYL50" s="750"/>
      <c r="OYM50" s="750"/>
      <c r="OYN50" s="750"/>
      <c r="OYO50" s="750"/>
      <c r="OYP50" s="750"/>
      <c r="OYQ50" s="750"/>
      <c r="OYR50" s="750"/>
      <c r="OYS50" s="750"/>
      <c r="OYT50" s="750"/>
      <c r="OYU50" s="750"/>
      <c r="OYV50" s="750"/>
      <c r="OYW50" s="750"/>
      <c r="OYX50" s="750"/>
      <c r="OYY50" s="750"/>
      <c r="OYZ50" s="750"/>
      <c r="OZA50" s="750"/>
      <c r="OZB50" s="750"/>
      <c r="OZC50" s="750"/>
      <c r="OZD50" s="750"/>
      <c r="OZE50" s="750"/>
      <c r="OZF50" s="750"/>
      <c r="OZG50" s="750"/>
      <c r="OZH50" s="750"/>
      <c r="OZI50" s="750"/>
      <c r="OZJ50" s="750"/>
      <c r="OZK50" s="750"/>
      <c r="OZL50" s="750"/>
      <c r="OZM50" s="750"/>
      <c r="OZN50" s="750"/>
      <c r="OZO50" s="750"/>
      <c r="OZP50" s="750"/>
      <c r="OZQ50" s="750"/>
      <c r="OZR50" s="750"/>
      <c r="OZS50" s="750"/>
      <c r="OZT50" s="750"/>
      <c r="OZU50" s="750"/>
      <c r="OZV50" s="750"/>
      <c r="OZW50" s="750"/>
      <c r="OZX50" s="750"/>
      <c r="OZY50" s="750"/>
      <c r="OZZ50" s="750"/>
      <c r="PAA50" s="750"/>
      <c r="PAB50" s="750"/>
      <c r="PAC50" s="750"/>
      <c r="PAD50" s="750"/>
      <c r="PAE50" s="750"/>
      <c r="PAF50" s="750"/>
      <c r="PAG50" s="750"/>
      <c r="PAH50" s="750"/>
      <c r="PAI50" s="750"/>
      <c r="PAJ50" s="750"/>
      <c r="PAK50" s="750"/>
      <c r="PAL50" s="750"/>
      <c r="PAM50" s="750"/>
      <c r="PAN50" s="750"/>
      <c r="PAO50" s="750"/>
      <c r="PAP50" s="750"/>
      <c r="PAQ50" s="750"/>
      <c r="PAR50" s="750"/>
      <c r="PAS50" s="750"/>
      <c r="PAT50" s="750"/>
      <c r="PAU50" s="750"/>
      <c r="PAV50" s="750"/>
      <c r="PAW50" s="750"/>
      <c r="PAX50" s="750"/>
      <c r="PAY50" s="750"/>
      <c r="PAZ50" s="750"/>
      <c r="PBA50" s="750"/>
      <c r="PBB50" s="750"/>
      <c r="PBC50" s="750"/>
      <c r="PBD50" s="750"/>
      <c r="PBE50" s="750"/>
      <c r="PBF50" s="750"/>
      <c r="PBG50" s="750"/>
      <c r="PBH50" s="750"/>
      <c r="PBI50" s="750"/>
      <c r="PBJ50" s="750"/>
      <c r="PBK50" s="750"/>
      <c r="PBL50" s="750"/>
      <c r="PBM50" s="750"/>
      <c r="PBN50" s="750"/>
      <c r="PBO50" s="750"/>
      <c r="PBP50" s="750"/>
      <c r="PBQ50" s="750"/>
      <c r="PBR50" s="750"/>
      <c r="PBS50" s="750"/>
      <c r="PBT50" s="750"/>
      <c r="PBU50" s="750"/>
      <c r="PBV50" s="750"/>
      <c r="PBW50" s="750"/>
      <c r="PBX50" s="750"/>
      <c r="PBY50" s="750"/>
      <c r="PBZ50" s="750"/>
      <c r="PCA50" s="750"/>
      <c r="PCB50" s="750"/>
      <c r="PCC50" s="750"/>
      <c r="PCD50" s="750"/>
      <c r="PCE50" s="750"/>
      <c r="PCF50" s="750"/>
      <c r="PCG50" s="750"/>
      <c r="PCH50" s="750"/>
      <c r="PCI50" s="750"/>
      <c r="PCJ50" s="750"/>
      <c r="PCK50" s="750"/>
      <c r="PCL50" s="750"/>
      <c r="PCM50" s="750"/>
      <c r="PCN50" s="750"/>
      <c r="PCO50" s="750"/>
      <c r="PCP50" s="750"/>
      <c r="PCQ50" s="750"/>
      <c r="PCR50" s="750"/>
      <c r="PCS50" s="750"/>
      <c r="PCT50" s="750"/>
      <c r="PCU50" s="750"/>
      <c r="PCV50" s="750"/>
      <c r="PCW50" s="750"/>
      <c r="PCX50" s="750"/>
      <c r="PCY50" s="750"/>
      <c r="PCZ50" s="750"/>
      <c r="PDA50" s="750"/>
      <c r="PDB50" s="750"/>
      <c r="PDC50" s="750"/>
      <c r="PDD50" s="750"/>
      <c r="PDE50" s="750"/>
      <c r="PDF50" s="750"/>
      <c r="PDG50" s="750"/>
      <c r="PDH50" s="750"/>
      <c r="PDI50" s="750"/>
      <c r="PDJ50" s="750"/>
      <c r="PDK50" s="750"/>
      <c r="PDL50" s="750"/>
      <c r="PDM50" s="750"/>
      <c r="PDN50" s="750"/>
      <c r="PDO50" s="750"/>
      <c r="PDP50" s="750"/>
      <c r="PDQ50" s="750"/>
      <c r="PDR50" s="750"/>
      <c r="PDS50" s="750"/>
      <c r="PDT50" s="750"/>
      <c r="PDU50" s="750"/>
      <c r="PDV50" s="750"/>
      <c r="PDW50" s="750"/>
      <c r="PDX50" s="750"/>
      <c r="PDY50" s="750"/>
      <c r="PDZ50" s="750"/>
      <c r="PEA50" s="750"/>
      <c r="PEB50" s="750"/>
      <c r="PEC50" s="750"/>
      <c r="PED50" s="750"/>
      <c r="PEE50" s="750"/>
      <c r="PEF50" s="750"/>
      <c r="PEG50" s="750"/>
      <c r="PEH50" s="750"/>
      <c r="PEI50" s="750"/>
      <c r="PEJ50" s="750"/>
      <c r="PEK50" s="750"/>
      <c r="PEL50" s="750"/>
      <c r="PEM50" s="750"/>
      <c r="PEN50" s="750"/>
      <c r="PEO50" s="750"/>
      <c r="PEP50" s="750"/>
      <c r="PEQ50" s="750"/>
      <c r="PER50" s="750"/>
      <c r="PES50" s="750"/>
      <c r="PET50" s="750"/>
      <c r="PEU50" s="750"/>
      <c r="PEV50" s="750"/>
      <c r="PEW50" s="750"/>
      <c r="PEX50" s="750"/>
      <c r="PEY50" s="750"/>
      <c r="PEZ50" s="750"/>
      <c r="PFA50" s="750"/>
      <c r="PFB50" s="750"/>
      <c r="PFC50" s="750"/>
      <c r="PFD50" s="750"/>
      <c r="PFE50" s="750"/>
      <c r="PFF50" s="750"/>
      <c r="PFG50" s="750"/>
      <c r="PFH50" s="750"/>
      <c r="PFI50" s="750"/>
      <c r="PFJ50" s="750"/>
      <c r="PFK50" s="750"/>
      <c r="PFL50" s="750"/>
      <c r="PFM50" s="750"/>
      <c r="PFN50" s="750"/>
      <c r="PFO50" s="750"/>
      <c r="PFP50" s="750"/>
      <c r="PFQ50" s="750"/>
      <c r="PFR50" s="750"/>
      <c r="PFS50" s="750"/>
      <c r="PFT50" s="750"/>
      <c r="PFU50" s="750"/>
      <c r="PFV50" s="750"/>
      <c r="PFW50" s="750"/>
      <c r="PFX50" s="750"/>
      <c r="PFY50" s="750"/>
      <c r="PFZ50" s="750"/>
      <c r="PGA50" s="750"/>
      <c r="PGB50" s="750"/>
      <c r="PGC50" s="750"/>
      <c r="PGD50" s="750"/>
      <c r="PGE50" s="750"/>
      <c r="PGF50" s="750"/>
      <c r="PGG50" s="750"/>
      <c r="PGH50" s="750"/>
      <c r="PGI50" s="750"/>
      <c r="PGJ50" s="750"/>
      <c r="PGK50" s="750"/>
      <c r="PGL50" s="750"/>
      <c r="PGM50" s="750"/>
      <c r="PGN50" s="750"/>
      <c r="PGO50" s="750"/>
      <c r="PGP50" s="750"/>
      <c r="PGQ50" s="750"/>
      <c r="PGR50" s="750"/>
      <c r="PGS50" s="750"/>
      <c r="PGT50" s="750"/>
      <c r="PGU50" s="750"/>
      <c r="PGV50" s="750"/>
      <c r="PGW50" s="750"/>
      <c r="PGX50" s="750"/>
      <c r="PGY50" s="750"/>
      <c r="PGZ50" s="750"/>
      <c r="PHA50" s="750"/>
      <c r="PHB50" s="750"/>
      <c r="PHC50" s="750"/>
      <c r="PHD50" s="750"/>
      <c r="PHE50" s="750"/>
      <c r="PHF50" s="750"/>
      <c r="PHG50" s="750"/>
      <c r="PHH50" s="750"/>
      <c r="PHI50" s="750"/>
      <c r="PHJ50" s="750"/>
      <c r="PHK50" s="750"/>
      <c r="PHL50" s="750"/>
      <c r="PHM50" s="750"/>
      <c r="PHN50" s="750"/>
      <c r="PHO50" s="750"/>
      <c r="PHP50" s="750"/>
      <c r="PHQ50" s="750"/>
      <c r="PHR50" s="750"/>
      <c r="PHS50" s="750"/>
      <c r="PHT50" s="750"/>
      <c r="PHU50" s="750"/>
      <c r="PHV50" s="750"/>
      <c r="PHW50" s="750"/>
      <c r="PHX50" s="750"/>
      <c r="PHY50" s="750"/>
      <c r="PHZ50" s="750"/>
      <c r="PIA50" s="750"/>
      <c r="PIB50" s="750"/>
      <c r="PIC50" s="750"/>
      <c r="PID50" s="750"/>
      <c r="PIE50" s="750"/>
      <c r="PIF50" s="750"/>
      <c r="PIG50" s="750"/>
      <c r="PIH50" s="750"/>
      <c r="PII50" s="750"/>
      <c r="PIJ50" s="750"/>
      <c r="PIK50" s="750"/>
      <c r="PIL50" s="750"/>
      <c r="PIM50" s="750"/>
      <c r="PIN50" s="750"/>
      <c r="PIO50" s="750"/>
      <c r="PIP50" s="750"/>
      <c r="PIQ50" s="750"/>
      <c r="PIR50" s="750"/>
      <c r="PIS50" s="750"/>
      <c r="PIT50" s="750"/>
      <c r="PIU50" s="750"/>
      <c r="PIV50" s="750"/>
      <c r="PIW50" s="750"/>
      <c r="PIX50" s="750"/>
      <c r="PIY50" s="750"/>
      <c r="PIZ50" s="750"/>
      <c r="PJA50" s="750"/>
      <c r="PJB50" s="750"/>
      <c r="PJC50" s="750"/>
      <c r="PJD50" s="750"/>
      <c r="PJE50" s="750"/>
      <c r="PJF50" s="750"/>
      <c r="PJG50" s="750"/>
      <c r="PJH50" s="750"/>
      <c r="PJI50" s="750"/>
      <c r="PJJ50" s="750"/>
      <c r="PJK50" s="750"/>
      <c r="PJL50" s="750"/>
      <c r="PJM50" s="750"/>
      <c r="PJN50" s="750"/>
      <c r="PJO50" s="750"/>
      <c r="PJP50" s="750"/>
      <c r="PJQ50" s="750"/>
      <c r="PJR50" s="750"/>
      <c r="PJS50" s="750"/>
      <c r="PJT50" s="750"/>
      <c r="PJU50" s="750"/>
      <c r="PJV50" s="750"/>
      <c r="PJW50" s="750"/>
      <c r="PJX50" s="750"/>
      <c r="PJY50" s="750"/>
      <c r="PJZ50" s="750"/>
      <c r="PKA50" s="750"/>
      <c r="PKB50" s="750"/>
      <c r="PKC50" s="750"/>
      <c r="PKD50" s="750"/>
      <c r="PKE50" s="750"/>
      <c r="PKF50" s="750"/>
      <c r="PKG50" s="750"/>
      <c r="PKH50" s="750"/>
      <c r="PKI50" s="750"/>
      <c r="PKJ50" s="750"/>
      <c r="PKK50" s="750"/>
      <c r="PKL50" s="750"/>
      <c r="PKM50" s="750"/>
      <c r="PKN50" s="750"/>
      <c r="PKO50" s="750"/>
      <c r="PKP50" s="750"/>
      <c r="PKQ50" s="750"/>
      <c r="PKR50" s="750"/>
      <c r="PKS50" s="750"/>
      <c r="PKT50" s="750"/>
      <c r="PKU50" s="750"/>
      <c r="PKV50" s="750"/>
      <c r="PKW50" s="750"/>
      <c r="PKX50" s="750"/>
      <c r="PKY50" s="750"/>
      <c r="PKZ50" s="750"/>
      <c r="PLA50" s="750"/>
      <c r="PLB50" s="750"/>
      <c r="PLC50" s="750"/>
      <c r="PLD50" s="750"/>
      <c r="PLE50" s="750"/>
      <c r="PLF50" s="750"/>
      <c r="PLG50" s="750"/>
      <c r="PLH50" s="750"/>
      <c r="PLI50" s="750"/>
      <c r="PLJ50" s="750"/>
      <c r="PLK50" s="750"/>
      <c r="PLL50" s="750"/>
      <c r="PLM50" s="750"/>
      <c r="PLN50" s="750"/>
      <c r="PLO50" s="750"/>
      <c r="PLP50" s="750"/>
      <c r="PLQ50" s="750"/>
      <c r="PLR50" s="750"/>
      <c r="PLS50" s="750"/>
      <c r="PLT50" s="750"/>
      <c r="PLU50" s="750"/>
      <c r="PLV50" s="750"/>
      <c r="PLW50" s="750"/>
      <c r="PLX50" s="750"/>
      <c r="PLY50" s="750"/>
      <c r="PLZ50" s="750"/>
      <c r="PMA50" s="750"/>
      <c r="PMB50" s="750"/>
      <c r="PMC50" s="750"/>
      <c r="PMD50" s="750"/>
      <c r="PME50" s="750"/>
      <c r="PMF50" s="750"/>
      <c r="PMG50" s="750"/>
      <c r="PMH50" s="750"/>
      <c r="PMI50" s="750"/>
      <c r="PMJ50" s="750"/>
      <c r="PMK50" s="750"/>
      <c r="PML50" s="750"/>
      <c r="PMM50" s="750"/>
      <c r="PMN50" s="750"/>
      <c r="PMO50" s="750"/>
      <c r="PMP50" s="750"/>
      <c r="PMQ50" s="750"/>
      <c r="PMR50" s="750"/>
      <c r="PMS50" s="750"/>
      <c r="PMT50" s="750"/>
      <c r="PMU50" s="750"/>
      <c r="PMV50" s="750"/>
      <c r="PMW50" s="750"/>
      <c r="PMX50" s="750"/>
      <c r="PMY50" s="750"/>
      <c r="PMZ50" s="750"/>
      <c r="PNA50" s="750"/>
      <c r="PNB50" s="750"/>
      <c r="PNC50" s="750"/>
      <c r="PND50" s="750"/>
      <c r="PNE50" s="750"/>
      <c r="PNF50" s="750"/>
      <c r="PNG50" s="750"/>
      <c r="PNH50" s="750"/>
      <c r="PNI50" s="750"/>
      <c r="PNJ50" s="750"/>
      <c r="PNK50" s="750"/>
      <c r="PNL50" s="750"/>
      <c r="PNM50" s="750"/>
      <c r="PNN50" s="750"/>
      <c r="PNO50" s="750"/>
      <c r="PNP50" s="750"/>
      <c r="PNQ50" s="750"/>
      <c r="PNR50" s="750"/>
      <c r="PNS50" s="750"/>
      <c r="PNT50" s="750"/>
      <c r="PNU50" s="750"/>
      <c r="PNV50" s="750"/>
      <c r="PNW50" s="750"/>
      <c r="PNX50" s="750"/>
      <c r="PNY50" s="750"/>
      <c r="PNZ50" s="750"/>
      <c r="POA50" s="750"/>
      <c r="POB50" s="750"/>
      <c r="POC50" s="750"/>
      <c r="POD50" s="750"/>
      <c r="POE50" s="750"/>
      <c r="POF50" s="750"/>
      <c r="POG50" s="750"/>
      <c r="POH50" s="750"/>
      <c r="POI50" s="750"/>
      <c r="POJ50" s="750"/>
      <c r="POK50" s="750"/>
      <c r="POL50" s="750"/>
      <c r="POM50" s="750"/>
      <c r="PON50" s="750"/>
      <c r="POO50" s="750"/>
      <c r="POP50" s="750"/>
      <c r="POQ50" s="750"/>
      <c r="POR50" s="750"/>
      <c r="POS50" s="750"/>
      <c r="POT50" s="750"/>
      <c r="POU50" s="750"/>
      <c r="POV50" s="750"/>
      <c r="POW50" s="750"/>
      <c r="POX50" s="750"/>
      <c r="POY50" s="750"/>
      <c r="POZ50" s="750"/>
      <c r="PPA50" s="750"/>
      <c r="PPB50" s="750"/>
      <c r="PPC50" s="750"/>
      <c r="PPD50" s="750"/>
      <c r="PPE50" s="750"/>
      <c r="PPF50" s="750"/>
      <c r="PPG50" s="750"/>
      <c r="PPH50" s="750"/>
      <c r="PPI50" s="750"/>
      <c r="PPJ50" s="750"/>
      <c r="PPK50" s="750"/>
      <c r="PPL50" s="750"/>
      <c r="PPM50" s="750"/>
      <c r="PPN50" s="750"/>
      <c r="PPO50" s="750"/>
      <c r="PPP50" s="750"/>
      <c r="PPQ50" s="750"/>
      <c r="PPR50" s="750"/>
      <c r="PPS50" s="750"/>
      <c r="PPT50" s="750"/>
      <c r="PPU50" s="750"/>
      <c r="PPV50" s="750"/>
      <c r="PPW50" s="750"/>
      <c r="PPX50" s="750"/>
      <c r="PPY50" s="750"/>
      <c r="PPZ50" s="750"/>
      <c r="PQA50" s="750"/>
      <c r="PQB50" s="750"/>
      <c r="PQC50" s="750"/>
      <c r="PQD50" s="750"/>
      <c r="PQE50" s="750"/>
      <c r="PQF50" s="750"/>
      <c r="PQG50" s="750"/>
      <c r="PQH50" s="750"/>
      <c r="PQI50" s="750"/>
      <c r="PQJ50" s="750"/>
      <c r="PQK50" s="750"/>
      <c r="PQL50" s="750"/>
      <c r="PQM50" s="750"/>
      <c r="PQN50" s="750"/>
      <c r="PQO50" s="750"/>
      <c r="PQP50" s="750"/>
      <c r="PQQ50" s="750"/>
      <c r="PQR50" s="750"/>
      <c r="PQS50" s="750"/>
      <c r="PQT50" s="750"/>
      <c r="PQU50" s="750"/>
      <c r="PQV50" s="750"/>
      <c r="PQW50" s="750"/>
      <c r="PQX50" s="750"/>
      <c r="PQY50" s="750"/>
      <c r="PQZ50" s="750"/>
      <c r="PRA50" s="750"/>
      <c r="PRB50" s="750"/>
      <c r="PRC50" s="750"/>
      <c r="PRD50" s="750"/>
      <c r="PRE50" s="750"/>
      <c r="PRF50" s="750"/>
      <c r="PRG50" s="750"/>
      <c r="PRH50" s="750"/>
      <c r="PRI50" s="750"/>
      <c r="PRJ50" s="750"/>
      <c r="PRK50" s="750"/>
      <c r="PRL50" s="750"/>
      <c r="PRM50" s="750"/>
      <c r="PRN50" s="750"/>
      <c r="PRO50" s="750"/>
      <c r="PRP50" s="750"/>
      <c r="PRQ50" s="750"/>
      <c r="PRR50" s="750"/>
      <c r="PRS50" s="750"/>
      <c r="PRT50" s="750"/>
      <c r="PRU50" s="750"/>
      <c r="PRV50" s="750"/>
      <c r="PRW50" s="750"/>
      <c r="PRX50" s="750"/>
      <c r="PRY50" s="750"/>
      <c r="PRZ50" s="750"/>
      <c r="PSA50" s="750"/>
      <c r="PSB50" s="750"/>
      <c r="PSC50" s="750"/>
      <c r="PSD50" s="750"/>
      <c r="PSE50" s="750"/>
      <c r="PSF50" s="750"/>
      <c r="PSG50" s="750"/>
      <c r="PSH50" s="750"/>
      <c r="PSI50" s="750"/>
      <c r="PSJ50" s="750"/>
      <c r="PSK50" s="750"/>
      <c r="PSL50" s="750"/>
      <c r="PSM50" s="750"/>
      <c r="PSN50" s="750"/>
      <c r="PSO50" s="750"/>
      <c r="PSP50" s="750"/>
      <c r="PSQ50" s="750"/>
      <c r="PSR50" s="750"/>
      <c r="PSS50" s="750"/>
      <c r="PST50" s="750"/>
      <c r="PSU50" s="750"/>
      <c r="PSV50" s="750"/>
      <c r="PSW50" s="750"/>
      <c r="PSX50" s="750"/>
      <c r="PSY50" s="750"/>
      <c r="PSZ50" s="750"/>
      <c r="PTA50" s="750"/>
      <c r="PTB50" s="750"/>
      <c r="PTC50" s="750"/>
      <c r="PTD50" s="750"/>
      <c r="PTE50" s="750"/>
      <c r="PTF50" s="750"/>
      <c r="PTG50" s="750"/>
      <c r="PTH50" s="750"/>
      <c r="PTI50" s="750"/>
      <c r="PTJ50" s="750"/>
      <c r="PTK50" s="750"/>
      <c r="PTL50" s="750"/>
      <c r="PTM50" s="750"/>
      <c r="PTN50" s="750"/>
      <c r="PTO50" s="750"/>
      <c r="PTP50" s="750"/>
      <c r="PTQ50" s="750"/>
      <c r="PTR50" s="750"/>
      <c r="PTS50" s="750"/>
      <c r="PTT50" s="750"/>
      <c r="PTU50" s="750"/>
      <c r="PTV50" s="750"/>
      <c r="PTW50" s="750"/>
      <c r="PTX50" s="750"/>
      <c r="PTY50" s="750"/>
      <c r="PTZ50" s="750"/>
      <c r="PUA50" s="750"/>
      <c r="PUB50" s="750"/>
      <c r="PUC50" s="750"/>
      <c r="PUD50" s="750"/>
      <c r="PUE50" s="750"/>
      <c r="PUF50" s="750"/>
      <c r="PUG50" s="750"/>
      <c r="PUH50" s="750"/>
      <c r="PUI50" s="750"/>
      <c r="PUJ50" s="750"/>
      <c r="PUK50" s="750"/>
      <c r="PUL50" s="750"/>
      <c r="PUM50" s="750"/>
      <c r="PUN50" s="750"/>
      <c r="PUO50" s="750"/>
      <c r="PUP50" s="750"/>
      <c r="PUQ50" s="750"/>
      <c r="PUR50" s="750"/>
      <c r="PUS50" s="750"/>
      <c r="PUT50" s="750"/>
      <c r="PUU50" s="750"/>
      <c r="PUV50" s="750"/>
      <c r="PUW50" s="750"/>
      <c r="PUX50" s="750"/>
      <c r="PUY50" s="750"/>
      <c r="PUZ50" s="750"/>
      <c r="PVA50" s="750"/>
      <c r="PVB50" s="750"/>
      <c r="PVC50" s="750"/>
      <c r="PVD50" s="750"/>
      <c r="PVE50" s="750"/>
      <c r="PVF50" s="750"/>
      <c r="PVG50" s="750"/>
      <c r="PVH50" s="750"/>
      <c r="PVI50" s="750"/>
      <c r="PVJ50" s="750"/>
      <c r="PVK50" s="750"/>
      <c r="PVL50" s="750"/>
      <c r="PVM50" s="750"/>
      <c r="PVN50" s="750"/>
      <c r="PVO50" s="750"/>
      <c r="PVP50" s="750"/>
      <c r="PVQ50" s="750"/>
      <c r="PVR50" s="750"/>
      <c r="PVS50" s="750"/>
      <c r="PVT50" s="750"/>
      <c r="PVU50" s="750"/>
      <c r="PVV50" s="750"/>
      <c r="PVW50" s="750"/>
      <c r="PVX50" s="750"/>
      <c r="PVY50" s="750"/>
      <c r="PVZ50" s="750"/>
      <c r="PWA50" s="750"/>
      <c r="PWB50" s="750"/>
      <c r="PWC50" s="750"/>
      <c r="PWD50" s="750"/>
      <c r="PWE50" s="750"/>
      <c r="PWF50" s="750"/>
      <c r="PWG50" s="750"/>
      <c r="PWH50" s="750"/>
      <c r="PWI50" s="750"/>
      <c r="PWJ50" s="750"/>
      <c r="PWK50" s="750"/>
      <c r="PWL50" s="750"/>
      <c r="PWM50" s="750"/>
      <c r="PWN50" s="750"/>
      <c r="PWO50" s="750"/>
      <c r="PWP50" s="750"/>
      <c r="PWQ50" s="750"/>
      <c r="PWR50" s="750"/>
      <c r="PWS50" s="750"/>
      <c r="PWT50" s="750"/>
      <c r="PWU50" s="750"/>
      <c r="PWV50" s="750"/>
      <c r="PWW50" s="750"/>
      <c r="PWX50" s="750"/>
      <c r="PWY50" s="750"/>
      <c r="PWZ50" s="750"/>
      <c r="PXA50" s="750"/>
      <c r="PXB50" s="750"/>
      <c r="PXC50" s="750"/>
      <c r="PXD50" s="750"/>
      <c r="PXE50" s="750"/>
      <c r="PXF50" s="750"/>
      <c r="PXG50" s="750"/>
      <c r="PXH50" s="750"/>
      <c r="PXI50" s="750"/>
      <c r="PXJ50" s="750"/>
      <c r="PXK50" s="750"/>
      <c r="PXL50" s="750"/>
      <c r="PXM50" s="750"/>
      <c r="PXN50" s="750"/>
      <c r="PXO50" s="750"/>
      <c r="PXP50" s="750"/>
      <c r="PXQ50" s="750"/>
      <c r="PXR50" s="750"/>
      <c r="PXS50" s="750"/>
      <c r="PXT50" s="750"/>
      <c r="PXU50" s="750"/>
      <c r="PXV50" s="750"/>
      <c r="PXW50" s="750"/>
      <c r="PXX50" s="750"/>
      <c r="PXY50" s="750"/>
      <c r="PXZ50" s="750"/>
      <c r="PYA50" s="750"/>
      <c r="PYB50" s="750"/>
      <c r="PYC50" s="750"/>
      <c r="PYD50" s="750"/>
      <c r="PYE50" s="750"/>
      <c r="PYF50" s="750"/>
      <c r="PYG50" s="750"/>
      <c r="PYH50" s="750"/>
      <c r="PYI50" s="750"/>
      <c r="PYJ50" s="750"/>
      <c r="PYK50" s="750"/>
      <c r="PYL50" s="750"/>
      <c r="PYM50" s="750"/>
      <c r="PYN50" s="750"/>
      <c r="PYO50" s="750"/>
      <c r="PYP50" s="750"/>
      <c r="PYQ50" s="750"/>
      <c r="PYR50" s="750"/>
      <c r="PYS50" s="750"/>
      <c r="PYT50" s="750"/>
      <c r="PYU50" s="750"/>
      <c r="PYV50" s="750"/>
      <c r="PYW50" s="750"/>
      <c r="PYX50" s="750"/>
      <c r="PYY50" s="750"/>
      <c r="PYZ50" s="750"/>
      <c r="PZA50" s="750"/>
      <c r="PZB50" s="750"/>
      <c r="PZC50" s="750"/>
      <c r="PZD50" s="750"/>
      <c r="PZE50" s="750"/>
      <c r="PZF50" s="750"/>
      <c r="PZG50" s="750"/>
      <c r="PZH50" s="750"/>
      <c r="PZI50" s="750"/>
      <c r="PZJ50" s="750"/>
      <c r="PZK50" s="750"/>
      <c r="PZL50" s="750"/>
      <c r="PZM50" s="750"/>
      <c r="PZN50" s="750"/>
      <c r="PZO50" s="750"/>
      <c r="PZP50" s="750"/>
      <c r="PZQ50" s="750"/>
      <c r="PZR50" s="750"/>
      <c r="PZS50" s="750"/>
      <c r="PZT50" s="750"/>
      <c r="PZU50" s="750"/>
      <c r="PZV50" s="750"/>
      <c r="PZW50" s="750"/>
      <c r="PZX50" s="750"/>
      <c r="PZY50" s="750"/>
      <c r="PZZ50" s="750"/>
      <c r="QAA50" s="750"/>
      <c r="QAB50" s="750"/>
      <c r="QAC50" s="750"/>
      <c r="QAD50" s="750"/>
      <c r="QAE50" s="750"/>
      <c r="QAF50" s="750"/>
      <c r="QAG50" s="750"/>
      <c r="QAH50" s="750"/>
      <c r="QAI50" s="750"/>
      <c r="QAJ50" s="750"/>
      <c r="QAK50" s="750"/>
      <c r="QAL50" s="750"/>
      <c r="QAM50" s="750"/>
      <c r="QAN50" s="750"/>
      <c r="QAO50" s="750"/>
      <c r="QAP50" s="750"/>
      <c r="QAQ50" s="750"/>
      <c r="QAR50" s="750"/>
      <c r="QAS50" s="750"/>
      <c r="QAT50" s="750"/>
      <c r="QAU50" s="750"/>
      <c r="QAV50" s="750"/>
      <c r="QAW50" s="750"/>
      <c r="QAX50" s="750"/>
      <c r="QAY50" s="750"/>
      <c r="QAZ50" s="750"/>
      <c r="QBA50" s="750"/>
      <c r="QBB50" s="750"/>
      <c r="QBC50" s="750"/>
      <c r="QBD50" s="750"/>
      <c r="QBE50" s="750"/>
      <c r="QBF50" s="750"/>
      <c r="QBG50" s="750"/>
      <c r="QBH50" s="750"/>
      <c r="QBI50" s="750"/>
      <c r="QBJ50" s="750"/>
      <c r="QBK50" s="750"/>
      <c r="QBL50" s="750"/>
      <c r="QBM50" s="750"/>
      <c r="QBN50" s="750"/>
      <c r="QBO50" s="750"/>
      <c r="QBP50" s="750"/>
      <c r="QBQ50" s="750"/>
      <c r="QBR50" s="750"/>
      <c r="QBS50" s="750"/>
      <c r="QBT50" s="750"/>
      <c r="QBU50" s="750"/>
      <c r="QBV50" s="750"/>
      <c r="QBW50" s="750"/>
      <c r="QBX50" s="750"/>
      <c r="QBY50" s="750"/>
      <c r="QBZ50" s="750"/>
      <c r="QCA50" s="750"/>
      <c r="QCB50" s="750"/>
      <c r="QCC50" s="750"/>
      <c r="QCD50" s="750"/>
      <c r="QCE50" s="750"/>
      <c r="QCF50" s="750"/>
      <c r="QCG50" s="750"/>
      <c r="QCH50" s="750"/>
      <c r="QCI50" s="750"/>
      <c r="QCJ50" s="750"/>
      <c r="QCK50" s="750"/>
      <c r="QCL50" s="750"/>
      <c r="QCM50" s="750"/>
      <c r="QCN50" s="750"/>
      <c r="QCO50" s="750"/>
      <c r="QCP50" s="750"/>
      <c r="QCQ50" s="750"/>
      <c r="QCR50" s="750"/>
      <c r="QCS50" s="750"/>
      <c r="QCT50" s="750"/>
      <c r="QCU50" s="750"/>
      <c r="QCV50" s="750"/>
      <c r="QCW50" s="750"/>
      <c r="QCX50" s="750"/>
      <c r="QCY50" s="750"/>
      <c r="QCZ50" s="750"/>
      <c r="QDA50" s="750"/>
      <c r="QDB50" s="750"/>
      <c r="QDC50" s="750"/>
      <c r="QDD50" s="750"/>
      <c r="QDE50" s="750"/>
      <c r="QDF50" s="750"/>
      <c r="QDG50" s="750"/>
      <c r="QDH50" s="750"/>
      <c r="QDI50" s="750"/>
      <c r="QDJ50" s="750"/>
      <c r="QDK50" s="750"/>
      <c r="QDL50" s="750"/>
      <c r="QDM50" s="750"/>
      <c r="QDN50" s="750"/>
      <c r="QDO50" s="750"/>
      <c r="QDP50" s="750"/>
      <c r="QDQ50" s="750"/>
      <c r="QDR50" s="750"/>
      <c r="QDS50" s="750"/>
      <c r="QDT50" s="750"/>
      <c r="QDU50" s="750"/>
      <c r="QDV50" s="750"/>
      <c r="QDW50" s="750"/>
      <c r="QDX50" s="750"/>
      <c r="QDY50" s="750"/>
      <c r="QDZ50" s="750"/>
      <c r="QEA50" s="750"/>
      <c r="QEB50" s="750"/>
      <c r="QEC50" s="750"/>
      <c r="QED50" s="750"/>
      <c r="QEE50" s="750"/>
      <c r="QEF50" s="750"/>
      <c r="QEG50" s="750"/>
      <c r="QEH50" s="750"/>
      <c r="QEI50" s="750"/>
      <c r="QEJ50" s="750"/>
      <c r="QEK50" s="750"/>
      <c r="QEL50" s="750"/>
      <c r="QEM50" s="750"/>
      <c r="QEN50" s="750"/>
      <c r="QEO50" s="750"/>
      <c r="QEP50" s="750"/>
      <c r="QEQ50" s="750"/>
      <c r="QER50" s="750"/>
      <c r="QES50" s="750"/>
      <c r="QET50" s="750"/>
      <c r="QEU50" s="750"/>
      <c r="QEV50" s="750"/>
      <c r="QEW50" s="750"/>
      <c r="QEX50" s="750"/>
      <c r="QEY50" s="750"/>
      <c r="QEZ50" s="750"/>
      <c r="QFA50" s="750"/>
      <c r="QFB50" s="750"/>
      <c r="QFC50" s="750"/>
      <c r="QFD50" s="750"/>
      <c r="QFE50" s="750"/>
      <c r="QFF50" s="750"/>
      <c r="QFG50" s="750"/>
      <c r="QFH50" s="750"/>
      <c r="QFI50" s="750"/>
      <c r="QFJ50" s="750"/>
      <c r="QFK50" s="750"/>
      <c r="QFL50" s="750"/>
      <c r="QFM50" s="750"/>
      <c r="QFN50" s="750"/>
      <c r="QFO50" s="750"/>
      <c r="QFP50" s="750"/>
      <c r="QFQ50" s="750"/>
      <c r="QFR50" s="750"/>
      <c r="QFS50" s="750"/>
      <c r="QFT50" s="750"/>
      <c r="QFU50" s="750"/>
      <c r="QFV50" s="750"/>
      <c r="QFW50" s="750"/>
      <c r="QFX50" s="750"/>
      <c r="QFY50" s="750"/>
      <c r="QFZ50" s="750"/>
      <c r="QGA50" s="750"/>
      <c r="QGB50" s="750"/>
      <c r="QGC50" s="750"/>
      <c r="QGD50" s="750"/>
      <c r="QGE50" s="750"/>
      <c r="QGF50" s="750"/>
      <c r="QGG50" s="750"/>
      <c r="QGH50" s="750"/>
      <c r="QGI50" s="750"/>
      <c r="QGJ50" s="750"/>
      <c r="QGK50" s="750"/>
      <c r="QGL50" s="750"/>
      <c r="QGM50" s="750"/>
      <c r="QGN50" s="750"/>
      <c r="QGO50" s="750"/>
      <c r="QGP50" s="750"/>
      <c r="QGQ50" s="750"/>
      <c r="QGR50" s="750"/>
      <c r="QGS50" s="750"/>
      <c r="QGT50" s="750"/>
      <c r="QGU50" s="750"/>
      <c r="QGV50" s="750"/>
      <c r="QGW50" s="750"/>
      <c r="QGX50" s="750"/>
      <c r="QGY50" s="750"/>
      <c r="QGZ50" s="750"/>
      <c r="QHA50" s="750"/>
      <c r="QHB50" s="750"/>
      <c r="QHC50" s="750"/>
      <c r="QHD50" s="750"/>
      <c r="QHE50" s="750"/>
      <c r="QHF50" s="750"/>
      <c r="QHG50" s="750"/>
      <c r="QHH50" s="750"/>
      <c r="QHI50" s="750"/>
      <c r="QHJ50" s="750"/>
      <c r="QHK50" s="750"/>
      <c r="QHL50" s="750"/>
      <c r="QHM50" s="750"/>
      <c r="QHN50" s="750"/>
      <c r="QHO50" s="750"/>
      <c r="QHP50" s="750"/>
      <c r="QHQ50" s="750"/>
      <c r="QHR50" s="750"/>
      <c r="QHS50" s="750"/>
      <c r="QHT50" s="750"/>
      <c r="QHU50" s="750"/>
      <c r="QHV50" s="750"/>
      <c r="QHW50" s="750"/>
      <c r="QHX50" s="750"/>
      <c r="QHY50" s="750"/>
      <c r="QHZ50" s="750"/>
      <c r="QIA50" s="750"/>
      <c r="QIB50" s="750"/>
      <c r="QIC50" s="750"/>
      <c r="QID50" s="750"/>
      <c r="QIE50" s="750"/>
      <c r="QIF50" s="750"/>
      <c r="QIG50" s="750"/>
      <c r="QIH50" s="750"/>
      <c r="QII50" s="750"/>
      <c r="QIJ50" s="750"/>
      <c r="QIK50" s="750"/>
      <c r="QIL50" s="750"/>
      <c r="QIM50" s="750"/>
      <c r="QIN50" s="750"/>
      <c r="QIO50" s="750"/>
      <c r="QIP50" s="750"/>
      <c r="QIQ50" s="750"/>
      <c r="QIR50" s="750"/>
      <c r="QIS50" s="750"/>
      <c r="QIT50" s="750"/>
      <c r="QIU50" s="750"/>
      <c r="QIV50" s="750"/>
      <c r="QIW50" s="750"/>
      <c r="QIX50" s="750"/>
      <c r="QIY50" s="750"/>
      <c r="QIZ50" s="750"/>
      <c r="QJA50" s="750"/>
      <c r="QJB50" s="750"/>
      <c r="QJC50" s="750"/>
      <c r="QJD50" s="750"/>
      <c r="QJE50" s="750"/>
      <c r="QJF50" s="750"/>
      <c r="QJG50" s="750"/>
      <c r="QJH50" s="750"/>
      <c r="QJI50" s="750"/>
      <c r="QJJ50" s="750"/>
      <c r="QJK50" s="750"/>
      <c r="QJL50" s="750"/>
      <c r="QJM50" s="750"/>
      <c r="QJN50" s="750"/>
      <c r="QJO50" s="750"/>
      <c r="QJP50" s="750"/>
      <c r="QJQ50" s="750"/>
      <c r="QJR50" s="750"/>
      <c r="QJS50" s="750"/>
      <c r="QJT50" s="750"/>
      <c r="QJU50" s="750"/>
      <c r="QJV50" s="750"/>
      <c r="QJW50" s="750"/>
      <c r="QJX50" s="750"/>
      <c r="QJY50" s="750"/>
      <c r="QJZ50" s="750"/>
      <c r="QKA50" s="750"/>
      <c r="QKB50" s="750"/>
      <c r="QKC50" s="750"/>
      <c r="QKD50" s="750"/>
      <c r="QKE50" s="750"/>
      <c r="QKF50" s="750"/>
      <c r="QKG50" s="750"/>
      <c r="QKH50" s="750"/>
      <c r="QKI50" s="750"/>
      <c r="QKJ50" s="750"/>
      <c r="QKK50" s="750"/>
      <c r="QKL50" s="750"/>
      <c r="QKM50" s="750"/>
      <c r="QKN50" s="750"/>
      <c r="QKO50" s="750"/>
      <c r="QKP50" s="750"/>
      <c r="QKQ50" s="750"/>
      <c r="QKR50" s="750"/>
      <c r="QKS50" s="750"/>
      <c r="QKT50" s="750"/>
      <c r="QKU50" s="750"/>
      <c r="QKV50" s="750"/>
      <c r="QKW50" s="750"/>
      <c r="QKX50" s="750"/>
      <c r="QKY50" s="750"/>
      <c r="QKZ50" s="750"/>
      <c r="QLA50" s="750"/>
      <c r="QLB50" s="750"/>
      <c r="QLC50" s="750"/>
      <c r="QLD50" s="750"/>
      <c r="QLE50" s="750"/>
      <c r="QLF50" s="750"/>
      <c r="QLG50" s="750"/>
      <c r="QLH50" s="750"/>
      <c r="QLI50" s="750"/>
      <c r="QLJ50" s="750"/>
      <c r="QLK50" s="750"/>
      <c r="QLL50" s="750"/>
      <c r="QLM50" s="750"/>
      <c r="QLN50" s="750"/>
      <c r="QLO50" s="750"/>
      <c r="QLP50" s="750"/>
      <c r="QLQ50" s="750"/>
      <c r="QLR50" s="750"/>
      <c r="QLS50" s="750"/>
      <c r="QLT50" s="750"/>
      <c r="QLU50" s="750"/>
      <c r="QLV50" s="750"/>
      <c r="QLW50" s="750"/>
      <c r="QLX50" s="750"/>
      <c r="QLY50" s="750"/>
      <c r="QLZ50" s="750"/>
      <c r="QMA50" s="750"/>
      <c r="QMB50" s="750"/>
      <c r="QMC50" s="750"/>
      <c r="QMD50" s="750"/>
      <c r="QME50" s="750"/>
      <c r="QMF50" s="750"/>
      <c r="QMG50" s="750"/>
      <c r="QMH50" s="750"/>
      <c r="QMI50" s="750"/>
      <c r="QMJ50" s="750"/>
      <c r="QMK50" s="750"/>
      <c r="QML50" s="750"/>
      <c r="QMM50" s="750"/>
      <c r="QMN50" s="750"/>
      <c r="QMO50" s="750"/>
      <c r="QMP50" s="750"/>
      <c r="QMQ50" s="750"/>
      <c r="QMR50" s="750"/>
      <c r="QMS50" s="750"/>
      <c r="QMT50" s="750"/>
      <c r="QMU50" s="750"/>
      <c r="QMV50" s="750"/>
      <c r="QMW50" s="750"/>
      <c r="QMX50" s="750"/>
      <c r="QMY50" s="750"/>
      <c r="QMZ50" s="750"/>
      <c r="QNA50" s="750"/>
      <c r="QNB50" s="750"/>
      <c r="QNC50" s="750"/>
      <c r="QND50" s="750"/>
      <c r="QNE50" s="750"/>
      <c r="QNF50" s="750"/>
      <c r="QNG50" s="750"/>
      <c r="QNH50" s="750"/>
      <c r="QNI50" s="750"/>
      <c r="QNJ50" s="750"/>
      <c r="QNK50" s="750"/>
      <c r="QNL50" s="750"/>
      <c r="QNM50" s="750"/>
      <c r="QNN50" s="750"/>
      <c r="QNO50" s="750"/>
      <c r="QNP50" s="750"/>
      <c r="QNQ50" s="750"/>
      <c r="QNR50" s="750"/>
      <c r="QNS50" s="750"/>
      <c r="QNT50" s="750"/>
      <c r="QNU50" s="750"/>
      <c r="QNV50" s="750"/>
      <c r="QNW50" s="750"/>
      <c r="QNX50" s="750"/>
      <c r="QNY50" s="750"/>
      <c r="QNZ50" s="750"/>
      <c r="QOA50" s="750"/>
      <c r="QOB50" s="750"/>
      <c r="QOC50" s="750"/>
      <c r="QOD50" s="750"/>
      <c r="QOE50" s="750"/>
      <c r="QOF50" s="750"/>
      <c r="QOG50" s="750"/>
      <c r="QOH50" s="750"/>
      <c r="QOI50" s="750"/>
      <c r="QOJ50" s="750"/>
      <c r="QOK50" s="750"/>
      <c r="QOL50" s="750"/>
      <c r="QOM50" s="750"/>
      <c r="QON50" s="750"/>
      <c r="QOO50" s="750"/>
      <c r="QOP50" s="750"/>
      <c r="QOQ50" s="750"/>
      <c r="QOR50" s="750"/>
      <c r="QOS50" s="750"/>
      <c r="QOT50" s="750"/>
      <c r="QOU50" s="750"/>
      <c r="QOV50" s="750"/>
      <c r="QOW50" s="750"/>
      <c r="QOX50" s="750"/>
      <c r="QOY50" s="750"/>
      <c r="QOZ50" s="750"/>
      <c r="QPA50" s="750"/>
      <c r="QPB50" s="750"/>
      <c r="QPC50" s="750"/>
      <c r="QPD50" s="750"/>
      <c r="QPE50" s="750"/>
      <c r="QPF50" s="750"/>
      <c r="QPG50" s="750"/>
      <c r="QPH50" s="750"/>
      <c r="QPI50" s="750"/>
      <c r="QPJ50" s="750"/>
      <c r="QPK50" s="750"/>
      <c r="QPL50" s="750"/>
      <c r="QPM50" s="750"/>
      <c r="QPN50" s="750"/>
      <c r="QPO50" s="750"/>
      <c r="QPP50" s="750"/>
      <c r="QPQ50" s="750"/>
      <c r="QPR50" s="750"/>
      <c r="QPS50" s="750"/>
      <c r="QPT50" s="750"/>
      <c r="QPU50" s="750"/>
      <c r="QPV50" s="750"/>
      <c r="QPW50" s="750"/>
      <c r="QPX50" s="750"/>
      <c r="QPY50" s="750"/>
      <c r="QPZ50" s="750"/>
      <c r="QQA50" s="750"/>
      <c r="QQB50" s="750"/>
      <c r="QQC50" s="750"/>
      <c r="QQD50" s="750"/>
      <c r="QQE50" s="750"/>
      <c r="QQF50" s="750"/>
      <c r="QQG50" s="750"/>
      <c r="QQH50" s="750"/>
      <c r="QQI50" s="750"/>
      <c r="QQJ50" s="750"/>
      <c r="QQK50" s="750"/>
      <c r="QQL50" s="750"/>
      <c r="QQM50" s="750"/>
      <c r="QQN50" s="750"/>
      <c r="QQO50" s="750"/>
      <c r="QQP50" s="750"/>
      <c r="QQQ50" s="750"/>
      <c r="QQR50" s="750"/>
      <c r="QQS50" s="750"/>
      <c r="QQT50" s="750"/>
      <c r="QQU50" s="750"/>
      <c r="QQV50" s="750"/>
      <c r="QQW50" s="750"/>
      <c r="QQX50" s="750"/>
      <c r="QQY50" s="750"/>
      <c r="QQZ50" s="750"/>
      <c r="QRA50" s="750"/>
      <c r="QRB50" s="750"/>
      <c r="QRC50" s="750"/>
      <c r="QRD50" s="750"/>
      <c r="QRE50" s="750"/>
      <c r="QRF50" s="750"/>
      <c r="QRG50" s="750"/>
      <c r="QRH50" s="750"/>
      <c r="QRI50" s="750"/>
      <c r="QRJ50" s="750"/>
      <c r="QRK50" s="750"/>
      <c r="QRL50" s="750"/>
      <c r="QRM50" s="750"/>
      <c r="QRN50" s="750"/>
      <c r="QRO50" s="750"/>
      <c r="QRP50" s="750"/>
      <c r="QRQ50" s="750"/>
      <c r="QRR50" s="750"/>
      <c r="QRS50" s="750"/>
      <c r="QRT50" s="750"/>
      <c r="QRU50" s="750"/>
      <c r="QRV50" s="750"/>
      <c r="QRW50" s="750"/>
      <c r="QRX50" s="750"/>
      <c r="QRY50" s="750"/>
      <c r="QRZ50" s="750"/>
      <c r="QSA50" s="750"/>
      <c r="QSB50" s="750"/>
      <c r="QSC50" s="750"/>
      <c r="QSD50" s="750"/>
      <c r="QSE50" s="750"/>
      <c r="QSF50" s="750"/>
      <c r="QSG50" s="750"/>
      <c r="QSH50" s="750"/>
      <c r="QSI50" s="750"/>
      <c r="QSJ50" s="750"/>
      <c r="QSK50" s="750"/>
      <c r="QSL50" s="750"/>
      <c r="QSM50" s="750"/>
      <c r="QSN50" s="750"/>
      <c r="QSO50" s="750"/>
      <c r="QSP50" s="750"/>
      <c r="QSQ50" s="750"/>
      <c r="QSR50" s="750"/>
      <c r="QSS50" s="750"/>
      <c r="QST50" s="750"/>
      <c r="QSU50" s="750"/>
      <c r="QSV50" s="750"/>
      <c r="QSW50" s="750"/>
      <c r="QSX50" s="750"/>
      <c r="QSY50" s="750"/>
      <c r="QSZ50" s="750"/>
      <c r="QTA50" s="750"/>
      <c r="QTB50" s="750"/>
      <c r="QTC50" s="750"/>
      <c r="QTD50" s="750"/>
      <c r="QTE50" s="750"/>
      <c r="QTF50" s="750"/>
      <c r="QTG50" s="750"/>
      <c r="QTH50" s="750"/>
      <c r="QTI50" s="750"/>
      <c r="QTJ50" s="750"/>
      <c r="QTK50" s="750"/>
      <c r="QTL50" s="750"/>
      <c r="QTM50" s="750"/>
      <c r="QTN50" s="750"/>
      <c r="QTO50" s="750"/>
      <c r="QTP50" s="750"/>
      <c r="QTQ50" s="750"/>
      <c r="QTR50" s="750"/>
      <c r="QTS50" s="750"/>
      <c r="QTT50" s="750"/>
      <c r="QTU50" s="750"/>
      <c r="QTV50" s="750"/>
      <c r="QTW50" s="750"/>
      <c r="QTX50" s="750"/>
      <c r="QTY50" s="750"/>
      <c r="QTZ50" s="750"/>
      <c r="QUA50" s="750"/>
      <c r="QUB50" s="750"/>
      <c r="QUC50" s="750"/>
      <c r="QUD50" s="750"/>
      <c r="QUE50" s="750"/>
      <c r="QUF50" s="750"/>
      <c r="QUG50" s="750"/>
      <c r="QUH50" s="750"/>
      <c r="QUI50" s="750"/>
      <c r="QUJ50" s="750"/>
      <c r="QUK50" s="750"/>
      <c r="QUL50" s="750"/>
      <c r="QUM50" s="750"/>
      <c r="QUN50" s="750"/>
      <c r="QUO50" s="750"/>
      <c r="QUP50" s="750"/>
      <c r="QUQ50" s="750"/>
      <c r="QUR50" s="750"/>
      <c r="QUS50" s="750"/>
      <c r="QUT50" s="750"/>
      <c r="QUU50" s="750"/>
      <c r="QUV50" s="750"/>
      <c r="QUW50" s="750"/>
      <c r="QUX50" s="750"/>
      <c r="QUY50" s="750"/>
      <c r="QUZ50" s="750"/>
      <c r="QVA50" s="750"/>
      <c r="QVB50" s="750"/>
      <c r="QVC50" s="750"/>
      <c r="QVD50" s="750"/>
      <c r="QVE50" s="750"/>
      <c r="QVF50" s="750"/>
      <c r="QVG50" s="750"/>
      <c r="QVH50" s="750"/>
      <c r="QVI50" s="750"/>
      <c r="QVJ50" s="750"/>
      <c r="QVK50" s="750"/>
      <c r="QVL50" s="750"/>
      <c r="QVM50" s="750"/>
      <c r="QVN50" s="750"/>
      <c r="QVO50" s="750"/>
      <c r="QVP50" s="750"/>
      <c r="QVQ50" s="750"/>
      <c r="QVR50" s="750"/>
      <c r="QVS50" s="750"/>
      <c r="QVT50" s="750"/>
      <c r="QVU50" s="750"/>
      <c r="QVV50" s="750"/>
      <c r="QVW50" s="750"/>
      <c r="QVX50" s="750"/>
      <c r="QVY50" s="750"/>
      <c r="QVZ50" s="750"/>
      <c r="QWA50" s="750"/>
      <c r="QWB50" s="750"/>
      <c r="QWC50" s="750"/>
      <c r="QWD50" s="750"/>
      <c r="QWE50" s="750"/>
      <c r="QWF50" s="750"/>
      <c r="QWG50" s="750"/>
      <c r="QWH50" s="750"/>
      <c r="QWI50" s="750"/>
      <c r="QWJ50" s="750"/>
      <c r="QWK50" s="750"/>
      <c r="QWL50" s="750"/>
      <c r="QWM50" s="750"/>
      <c r="QWN50" s="750"/>
      <c r="QWO50" s="750"/>
      <c r="QWP50" s="750"/>
      <c r="QWQ50" s="750"/>
      <c r="QWR50" s="750"/>
      <c r="QWS50" s="750"/>
      <c r="QWT50" s="750"/>
      <c r="QWU50" s="750"/>
      <c r="QWV50" s="750"/>
      <c r="QWW50" s="750"/>
      <c r="QWX50" s="750"/>
      <c r="QWY50" s="750"/>
      <c r="QWZ50" s="750"/>
      <c r="QXA50" s="750"/>
      <c r="QXB50" s="750"/>
      <c r="QXC50" s="750"/>
      <c r="QXD50" s="750"/>
      <c r="QXE50" s="750"/>
      <c r="QXF50" s="750"/>
      <c r="QXG50" s="750"/>
      <c r="QXH50" s="750"/>
      <c r="QXI50" s="750"/>
      <c r="QXJ50" s="750"/>
      <c r="QXK50" s="750"/>
      <c r="QXL50" s="750"/>
      <c r="QXM50" s="750"/>
      <c r="QXN50" s="750"/>
      <c r="QXO50" s="750"/>
      <c r="QXP50" s="750"/>
      <c r="QXQ50" s="750"/>
      <c r="QXR50" s="750"/>
      <c r="QXS50" s="750"/>
      <c r="QXT50" s="750"/>
      <c r="QXU50" s="750"/>
      <c r="QXV50" s="750"/>
      <c r="QXW50" s="750"/>
      <c r="QXX50" s="750"/>
      <c r="QXY50" s="750"/>
      <c r="QXZ50" s="750"/>
      <c r="QYA50" s="750"/>
      <c r="QYB50" s="750"/>
      <c r="QYC50" s="750"/>
      <c r="QYD50" s="750"/>
      <c r="QYE50" s="750"/>
      <c r="QYF50" s="750"/>
      <c r="QYG50" s="750"/>
      <c r="QYH50" s="750"/>
      <c r="QYI50" s="750"/>
      <c r="QYJ50" s="750"/>
      <c r="QYK50" s="750"/>
      <c r="QYL50" s="750"/>
      <c r="QYM50" s="750"/>
      <c r="QYN50" s="750"/>
      <c r="QYO50" s="750"/>
      <c r="QYP50" s="750"/>
      <c r="QYQ50" s="750"/>
      <c r="QYR50" s="750"/>
      <c r="QYS50" s="750"/>
      <c r="QYT50" s="750"/>
      <c r="QYU50" s="750"/>
      <c r="QYV50" s="750"/>
      <c r="QYW50" s="750"/>
      <c r="QYX50" s="750"/>
      <c r="QYY50" s="750"/>
      <c r="QYZ50" s="750"/>
      <c r="QZA50" s="750"/>
      <c r="QZB50" s="750"/>
      <c r="QZC50" s="750"/>
      <c r="QZD50" s="750"/>
      <c r="QZE50" s="750"/>
      <c r="QZF50" s="750"/>
      <c r="QZG50" s="750"/>
      <c r="QZH50" s="750"/>
      <c r="QZI50" s="750"/>
      <c r="QZJ50" s="750"/>
      <c r="QZK50" s="750"/>
      <c r="QZL50" s="750"/>
      <c r="QZM50" s="750"/>
      <c r="QZN50" s="750"/>
      <c r="QZO50" s="750"/>
      <c r="QZP50" s="750"/>
      <c r="QZQ50" s="750"/>
      <c r="QZR50" s="750"/>
      <c r="QZS50" s="750"/>
      <c r="QZT50" s="750"/>
      <c r="QZU50" s="750"/>
      <c r="QZV50" s="750"/>
      <c r="QZW50" s="750"/>
      <c r="QZX50" s="750"/>
      <c r="QZY50" s="750"/>
      <c r="QZZ50" s="750"/>
      <c r="RAA50" s="750"/>
      <c r="RAB50" s="750"/>
      <c r="RAC50" s="750"/>
      <c r="RAD50" s="750"/>
      <c r="RAE50" s="750"/>
      <c r="RAF50" s="750"/>
      <c r="RAG50" s="750"/>
      <c r="RAH50" s="750"/>
      <c r="RAI50" s="750"/>
      <c r="RAJ50" s="750"/>
      <c r="RAK50" s="750"/>
      <c r="RAL50" s="750"/>
      <c r="RAM50" s="750"/>
      <c r="RAN50" s="750"/>
      <c r="RAO50" s="750"/>
      <c r="RAP50" s="750"/>
      <c r="RAQ50" s="750"/>
      <c r="RAR50" s="750"/>
      <c r="RAS50" s="750"/>
      <c r="RAT50" s="750"/>
      <c r="RAU50" s="750"/>
      <c r="RAV50" s="750"/>
      <c r="RAW50" s="750"/>
      <c r="RAX50" s="750"/>
      <c r="RAY50" s="750"/>
      <c r="RAZ50" s="750"/>
      <c r="RBA50" s="750"/>
      <c r="RBB50" s="750"/>
      <c r="RBC50" s="750"/>
      <c r="RBD50" s="750"/>
      <c r="RBE50" s="750"/>
      <c r="RBF50" s="750"/>
      <c r="RBG50" s="750"/>
      <c r="RBH50" s="750"/>
      <c r="RBI50" s="750"/>
      <c r="RBJ50" s="750"/>
      <c r="RBK50" s="750"/>
      <c r="RBL50" s="750"/>
      <c r="RBM50" s="750"/>
      <c r="RBN50" s="750"/>
      <c r="RBO50" s="750"/>
      <c r="RBP50" s="750"/>
      <c r="RBQ50" s="750"/>
      <c r="RBR50" s="750"/>
      <c r="RBS50" s="750"/>
      <c r="RBT50" s="750"/>
      <c r="RBU50" s="750"/>
      <c r="RBV50" s="750"/>
      <c r="RBW50" s="750"/>
      <c r="RBX50" s="750"/>
      <c r="RBY50" s="750"/>
      <c r="RBZ50" s="750"/>
      <c r="RCA50" s="750"/>
      <c r="RCB50" s="750"/>
      <c r="RCC50" s="750"/>
      <c r="RCD50" s="750"/>
      <c r="RCE50" s="750"/>
      <c r="RCF50" s="750"/>
      <c r="RCG50" s="750"/>
      <c r="RCH50" s="750"/>
      <c r="RCI50" s="750"/>
      <c r="RCJ50" s="750"/>
      <c r="RCK50" s="750"/>
      <c r="RCL50" s="750"/>
      <c r="RCM50" s="750"/>
      <c r="RCN50" s="750"/>
      <c r="RCO50" s="750"/>
      <c r="RCP50" s="750"/>
      <c r="RCQ50" s="750"/>
      <c r="RCR50" s="750"/>
      <c r="RCS50" s="750"/>
      <c r="RCT50" s="750"/>
      <c r="RCU50" s="750"/>
      <c r="RCV50" s="750"/>
      <c r="RCW50" s="750"/>
      <c r="RCX50" s="750"/>
      <c r="RCY50" s="750"/>
      <c r="RCZ50" s="750"/>
      <c r="RDA50" s="750"/>
      <c r="RDB50" s="750"/>
      <c r="RDC50" s="750"/>
      <c r="RDD50" s="750"/>
      <c r="RDE50" s="750"/>
      <c r="RDF50" s="750"/>
      <c r="RDG50" s="750"/>
      <c r="RDH50" s="750"/>
      <c r="RDI50" s="750"/>
      <c r="RDJ50" s="750"/>
      <c r="RDK50" s="750"/>
      <c r="RDL50" s="750"/>
      <c r="RDM50" s="750"/>
      <c r="RDN50" s="750"/>
      <c r="RDO50" s="750"/>
      <c r="RDP50" s="750"/>
      <c r="RDQ50" s="750"/>
      <c r="RDR50" s="750"/>
      <c r="RDS50" s="750"/>
      <c r="RDT50" s="750"/>
      <c r="RDU50" s="750"/>
      <c r="RDV50" s="750"/>
      <c r="RDW50" s="750"/>
      <c r="RDX50" s="750"/>
      <c r="RDY50" s="750"/>
      <c r="RDZ50" s="750"/>
      <c r="REA50" s="750"/>
      <c r="REB50" s="750"/>
      <c r="REC50" s="750"/>
      <c r="RED50" s="750"/>
      <c r="REE50" s="750"/>
      <c r="REF50" s="750"/>
      <c r="REG50" s="750"/>
      <c r="REH50" s="750"/>
      <c r="REI50" s="750"/>
      <c r="REJ50" s="750"/>
      <c r="REK50" s="750"/>
      <c r="REL50" s="750"/>
      <c r="REM50" s="750"/>
      <c r="REN50" s="750"/>
      <c r="REO50" s="750"/>
      <c r="REP50" s="750"/>
      <c r="REQ50" s="750"/>
      <c r="RER50" s="750"/>
      <c r="RES50" s="750"/>
      <c r="RET50" s="750"/>
      <c r="REU50" s="750"/>
      <c r="REV50" s="750"/>
      <c r="REW50" s="750"/>
      <c r="REX50" s="750"/>
      <c r="REY50" s="750"/>
      <c r="REZ50" s="750"/>
      <c r="RFA50" s="750"/>
      <c r="RFB50" s="750"/>
      <c r="RFC50" s="750"/>
      <c r="RFD50" s="750"/>
      <c r="RFE50" s="750"/>
      <c r="RFF50" s="750"/>
      <c r="RFG50" s="750"/>
      <c r="RFH50" s="750"/>
      <c r="RFI50" s="750"/>
      <c r="RFJ50" s="750"/>
      <c r="RFK50" s="750"/>
      <c r="RFL50" s="750"/>
      <c r="RFM50" s="750"/>
      <c r="RFN50" s="750"/>
      <c r="RFO50" s="750"/>
      <c r="RFP50" s="750"/>
      <c r="RFQ50" s="750"/>
      <c r="RFR50" s="750"/>
      <c r="RFS50" s="750"/>
      <c r="RFT50" s="750"/>
      <c r="RFU50" s="750"/>
      <c r="RFV50" s="750"/>
      <c r="RFW50" s="750"/>
      <c r="RFX50" s="750"/>
      <c r="RFY50" s="750"/>
      <c r="RFZ50" s="750"/>
      <c r="RGA50" s="750"/>
      <c r="RGB50" s="750"/>
      <c r="RGC50" s="750"/>
      <c r="RGD50" s="750"/>
      <c r="RGE50" s="750"/>
      <c r="RGF50" s="750"/>
      <c r="RGG50" s="750"/>
      <c r="RGH50" s="750"/>
      <c r="RGI50" s="750"/>
      <c r="RGJ50" s="750"/>
      <c r="RGK50" s="750"/>
      <c r="RGL50" s="750"/>
      <c r="RGM50" s="750"/>
      <c r="RGN50" s="750"/>
      <c r="RGO50" s="750"/>
      <c r="RGP50" s="750"/>
      <c r="RGQ50" s="750"/>
      <c r="RGR50" s="750"/>
      <c r="RGS50" s="750"/>
      <c r="RGT50" s="750"/>
      <c r="RGU50" s="750"/>
      <c r="RGV50" s="750"/>
      <c r="RGW50" s="750"/>
      <c r="RGX50" s="750"/>
      <c r="RGY50" s="750"/>
      <c r="RGZ50" s="750"/>
      <c r="RHA50" s="750"/>
      <c r="RHB50" s="750"/>
      <c r="RHC50" s="750"/>
      <c r="RHD50" s="750"/>
      <c r="RHE50" s="750"/>
      <c r="RHF50" s="750"/>
      <c r="RHG50" s="750"/>
      <c r="RHH50" s="750"/>
      <c r="RHI50" s="750"/>
      <c r="RHJ50" s="750"/>
      <c r="RHK50" s="750"/>
      <c r="RHL50" s="750"/>
      <c r="RHM50" s="750"/>
      <c r="RHN50" s="750"/>
      <c r="RHO50" s="750"/>
      <c r="RHP50" s="750"/>
      <c r="RHQ50" s="750"/>
      <c r="RHR50" s="750"/>
      <c r="RHS50" s="750"/>
      <c r="RHT50" s="750"/>
      <c r="RHU50" s="750"/>
      <c r="RHV50" s="750"/>
      <c r="RHW50" s="750"/>
      <c r="RHX50" s="750"/>
      <c r="RHY50" s="750"/>
      <c r="RHZ50" s="750"/>
      <c r="RIA50" s="750"/>
      <c r="RIB50" s="750"/>
      <c r="RIC50" s="750"/>
      <c r="RID50" s="750"/>
      <c r="RIE50" s="750"/>
      <c r="RIF50" s="750"/>
      <c r="RIG50" s="750"/>
      <c r="RIH50" s="750"/>
      <c r="RII50" s="750"/>
      <c r="RIJ50" s="750"/>
      <c r="RIK50" s="750"/>
      <c r="RIL50" s="750"/>
      <c r="RIM50" s="750"/>
      <c r="RIN50" s="750"/>
      <c r="RIO50" s="750"/>
      <c r="RIP50" s="750"/>
      <c r="RIQ50" s="750"/>
      <c r="RIR50" s="750"/>
      <c r="RIS50" s="750"/>
      <c r="RIT50" s="750"/>
      <c r="RIU50" s="750"/>
      <c r="RIV50" s="750"/>
      <c r="RIW50" s="750"/>
      <c r="RIX50" s="750"/>
      <c r="RIY50" s="750"/>
      <c r="RIZ50" s="750"/>
      <c r="RJA50" s="750"/>
      <c r="RJB50" s="750"/>
      <c r="RJC50" s="750"/>
      <c r="RJD50" s="750"/>
      <c r="RJE50" s="750"/>
      <c r="RJF50" s="750"/>
      <c r="RJG50" s="750"/>
      <c r="RJH50" s="750"/>
      <c r="RJI50" s="750"/>
      <c r="RJJ50" s="750"/>
      <c r="RJK50" s="750"/>
      <c r="RJL50" s="750"/>
      <c r="RJM50" s="750"/>
      <c r="RJN50" s="750"/>
      <c r="RJO50" s="750"/>
      <c r="RJP50" s="750"/>
      <c r="RJQ50" s="750"/>
      <c r="RJR50" s="750"/>
      <c r="RJS50" s="750"/>
      <c r="RJT50" s="750"/>
      <c r="RJU50" s="750"/>
      <c r="RJV50" s="750"/>
      <c r="RJW50" s="750"/>
      <c r="RJX50" s="750"/>
      <c r="RJY50" s="750"/>
      <c r="RJZ50" s="750"/>
      <c r="RKA50" s="750"/>
      <c r="RKB50" s="750"/>
      <c r="RKC50" s="750"/>
      <c r="RKD50" s="750"/>
      <c r="RKE50" s="750"/>
      <c r="RKF50" s="750"/>
      <c r="RKG50" s="750"/>
      <c r="RKH50" s="750"/>
      <c r="RKI50" s="750"/>
      <c r="RKJ50" s="750"/>
      <c r="RKK50" s="750"/>
      <c r="RKL50" s="750"/>
      <c r="RKM50" s="750"/>
      <c r="RKN50" s="750"/>
      <c r="RKO50" s="750"/>
      <c r="RKP50" s="750"/>
      <c r="RKQ50" s="750"/>
      <c r="RKR50" s="750"/>
      <c r="RKS50" s="750"/>
      <c r="RKT50" s="750"/>
      <c r="RKU50" s="750"/>
      <c r="RKV50" s="750"/>
      <c r="RKW50" s="750"/>
      <c r="RKX50" s="750"/>
      <c r="RKY50" s="750"/>
      <c r="RKZ50" s="750"/>
      <c r="RLA50" s="750"/>
      <c r="RLB50" s="750"/>
      <c r="RLC50" s="750"/>
      <c r="RLD50" s="750"/>
      <c r="RLE50" s="750"/>
      <c r="RLF50" s="750"/>
      <c r="RLG50" s="750"/>
      <c r="RLH50" s="750"/>
      <c r="RLI50" s="750"/>
      <c r="RLJ50" s="750"/>
      <c r="RLK50" s="750"/>
      <c r="RLL50" s="750"/>
      <c r="RLM50" s="750"/>
      <c r="RLN50" s="750"/>
      <c r="RLO50" s="750"/>
      <c r="RLP50" s="750"/>
      <c r="RLQ50" s="750"/>
      <c r="RLR50" s="750"/>
      <c r="RLS50" s="750"/>
      <c r="RLT50" s="750"/>
      <c r="RLU50" s="750"/>
      <c r="RLV50" s="750"/>
      <c r="RLW50" s="750"/>
      <c r="RLX50" s="750"/>
      <c r="RLY50" s="750"/>
      <c r="RLZ50" s="750"/>
      <c r="RMA50" s="750"/>
      <c r="RMB50" s="750"/>
      <c r="RMC50" s="750"/>
      <c r="RMD50" s="750"/>
      <c r="RME50" s="750"/>
      <c r="RMF50" s="750"/>
      <c r="RMG50" s="750"/>
      <c r="RMH50" s="750"/>
      <c r="RMI50" s="750"/>
      <c r="RMJ50" s="750"/>
      <c r="RMK50" s="750"/>
      <c r="RML50" s="750"/>
      <c r="RMM50" s="750"/>
      <c r="RMN50" s="750"/>
      <c r="RMO50" s="750"/>
      <c r="RMP50" s="750"/>
      <c r="RMQ50" s="750"/>
      <c r="RMR50" s="750"/>
      <c r="RMS50" s="750"/>
      <c r="RMT50" s="750"/>
      <c r="RMU50" s="750"/>
      <c r="RMV50" s="750"/>
      <c r="RMW50" s="750"/>
      <c r="RMX50" s="750"/>
      <c r="RMY50" s="750"/>
      <c r="RMZ50" s="750"/>
      <c r="RNA50" s="750"/>
      <c r="RNB50" s="750"/>
      <c r="RNC50" s="750"/>
      <c r="RND50" s="750"/>
      <c r="RNE50" s="750"/>
      <c r="RNF50" s="750"/>
      <c r="RNG50" s="750"/>
      <c r="RNH50" s="750"/>
      <c r="RNI50" s="750"/>
      <c r="RNJ50" s="750"/>
      <c r="RNK50" s="750"/>
      <c r="RNL50" s="750"/>
      <c r="RNM50" s="750"/>
      <c r="RNN50" s="750"/>
      <c r="RNO50" s="750"/>
      <c r="RNP50" s="750"/>
      <c r="RNQ50" s="750"/>
      <c r="RNR50" s="750"/>
      <c r="RNS50" s="750"/>
      <c r="RNT50" s="750"/>
      <c r="RNU50" s="750"/>
      <c r="RNV50" s="750"/>
      <c r="RNW50" s="750"/>
      <c r="RNX50" s="750"/>
      <c r="RNY50" s="750"/>
      <c r="RNZ50" s="750"/>
      <c r="ROA50" s="750"/>
      <c r="ROB50" s="750"/>
      <c r="ROC50" s="750"/>
      <c r="ROD50" s="750"/>
      <c r="ROE50" s="750"/>
      <c r="ROF50" s="750"/>
      <c r="ROG50" s="750"/>
      <c r="ROH50" s="750"/>
      <c r="ROI50" s="750"/>
      <c r="ROJ50" s="750"/>
      <c r="ROK50" s="750"/>
      <c r="ROL50" s="750"/>
      <c r="ROM50" s="750"/>
      <c r="RON50" s="750"/>
      <c r="ROO50" s="750"/>
      <c r="ROP50" s="750"/>
      <c r="ROQ50" s="750"/>
      <c r="ROR50" s="750"/>
      <c r="ROS50" s="750"/>
      <c r="ROT50" s="750"/>
      <c r="ROU50" s="750"/>
      <c r="ROV50" s="750"/>
      <c r="ROW50" s="750"/>
      <c r="ROX50" s="750"/>
      <c r="ROY50" s="750"/>
      <c r="ROZ50" s="750"/>
      <c r="RPA50" s="750"/>
      <c r="RPB50" s="750"/>
      <c r="RPC50" s="750"/>
      <c r="RPD50" s="750"/>
      <c r="RPE50" s="750"/>
      <c r="RPF50" s="750"/>
      <c r="RPG50" s="750"/>
      <c r="RPH50" s="750"/>
      <c r="RPI50" s="750"/>
      <c r="RPJ50" s="750"/>
      <c r="RPK50" s="750"/>
      <c r="RPL50" s="750"/>
      <c r="RPM50" s="750"/>
      <c r="RPN50" s="750"/>
      <c r="RPO50" s="750"/>
      <c r="RPP50" s="750"/>
      <c r="RPQ50" s="750"/>
      <c r="RPR50" s="750"/>
      <c r="RPS50" s="750"/>
      <c r="RPT50" s="750"/>
      <c r="RPU50" s="750"/>
      <c r="RPV50" s="750"/>
      <c r="RPW50" s="750"/>
      <c r="RPX50" s="750"/>
      <c r="RPY50" s="750"/>
      <c r="RPZ50" s="750"/>
      <c r="RQA50" s="750"/>
      <c r="RQB50" s="750"/>
      <c r="RQC50" s="750"/>
      <c r="RQD50" s="750"/>
      <c r="RQE50" s="750"/>
      <c r="RQF50" s="750"/>
      <c r="RQG50" s="750"/>
      <c r="RQH50" s="750"/>
      <c r="RQI50" s="750"/>
      <c r="RQJ50" s="750"/>
      <c r="RQK50" s="750"/>
      <c r="RQL50" s="750"/>
      <c r="RQM50" s="750"/>
      <c r="RQN50" s="750"/>
      <c r="RQO50" s="750"/>
      <c r="RQP50" s="750"/>
      <c r="RQQ50" s="750"/>
      <c r="RQR50" s="750"/>
      <c r="RQS50" s="750"/>
      <c r="RQT50" s="750"/>
      <c r="RQU50" s="750"/>
      <c r="RQV50" s="750"/>
      <c r="RQW50" s="750"/>
      <c r="RQX50" s="750"/>
      <c r="RQY50" s="750"/>
      <c r="RQZ50" s="750"/>
      <c r="RRA50" s="750"/>
      <c r="RRB50" s="750"/>
      <c r="RRC50" s="750"/>
      <c r="RRD50" s="750"/>
      <c r="RRE50" s="750"/>
      <c r="RRF50" s="750"/>
      <c r="RRG50" s="750"/>
      <c r="RRH50" s="750"/>
      <c r="RRI50" s="750"/>
      <c r="RRJ50" s="750"/>
      <c r="RRK50" s="750"/>
      <c r="RRL50" s="750"/>
      <c r="RRM50" s="750"/>
      <c r="RRN50" s="750"/>
      <c r="RRO50" s="750"/>
      <c r="RRP50" s="750"/>
      <c r="RRQ50" s="750"/>
      <c r="RRR50" s="750"/>
      <c r="RRS50" s="750"/>
      <c r="RRT50" s="750"/>
      <c r="RRU50" s="750"/>
      <c r="RRV50" s="750"/>
      <c r="RRW50" s="750"/>
      <c r="RRX50" s="750"/>
      <c r="RRY50" s="750"/>
      <c r="RRZ50" s="750"/>
      <c r="RSA50" s="750"/>
      <c r="RSB50" s="750"/>
      <c r="RSC50" s="750"/>
      <c r="RSD50" s="750"/>
      <c r="RSE50" s="750"/>
      <c r="RSF50" s="750"/>
      <c r="RSG50" s="750"/>
      <c r="RSH50" s="750"/>
      <c r="RSI50" s="750"/>
      <c r="RSJ50" s="750"/>
      <c r="RSK50" s="750"/>
      <c r="RSL50" s="750"/>
      <c r="RSM50" s="750"/>
      <c r="RSN50" s="750"/>
      <c r="RSO50" s="750"/>
      <c r="RSP50" s="750"/>
      <c r="RSQ50" s="750"/>
      <c r="RSR50" s="750"/>
      <c r="RSS50" s="750"/>
      <c r="RST50" s="750"/>
      <c r="RSU50" s="750"/>
      <c r="RSV50" s="750"/>
      <c r="RSW50" s="750"/>
      <c r="RSX50" s="750"/>
      <c r="RSY50" s="750"/>
      <c r="RSZ50" s="750"/>
      <c r="RTA50" s="750"/>
      <c r="RTB50" s="750"/>
      <c r="RTC50" s="750"/>
      <c r="RTD50" s="750"/>
      <c r="RTE50" s="750"/>
      <c r="RTF50" s="750"/>
      <c r="RTG50" s="750"/>
      <c r="RTH50" s="750"/>
      <c r="RTI50" s="750"/>
      <c r="RTJ50" s="750"/>
      <c r="RTK50" s="750"/>
      <c r="RTL50" s="750"/>
      <c r="RTM50" s="750"/>
      <c r="RTN50" s="750"/>
      <c r="RTO50" s="750"/>
      <c r="RTP50" s="750"/>
      <c r="RTQ50" s="750"/>
      <c r="RTR50" s="750"/>
      <c r="RTS50" s="750"/>
      <c r="RTT50" s="750"/>
      <c r="RTU50" s="750"/>
      <c r="RTV50" s="750"/>
      <c r="RTW50" s="750"/>
      <c r="RTX50" s="750"/>
      <c r="RTY50" s="750"/>
      <c r="RTZ50" s="750"/>
      <c r="RUA50" s="750"/>
      <c r="RUB50" s="750"/>
      <c r="RUC50" s="750"/>
      <c r="RUD50" s="750"/>
      <c r="RUE50" s="750"/>
      <c r="RUF50" s="750"/>
      <c r="RUG50" s="750"/>
      <c r="RUH50" s="750"/>
      <c r="RUI50" s="750"/>
      <c r="RUJ50" s="750"/>
      <c r="RUK50" s="750"/>
      <c r="RUL50" s="750"/>
      <c r="RUM50" s="750"/>
      <c r="RUN50" s="750"/>
      <c r="RUO50" s="750"/>
      <c r="RUP50" s="750"/>
      <c r="RUQ50" s="750"/>
      <c r="RUR50" s="750"/>
      <c r="RUS50" s="750"/>
      <c r="RUT50" s="750"/>
      <c r="RUU50" s="750"/>
      <c r="RUV50" s="750"/>
      <c r="RUW50" s="750"/>
      <c r="RUX50" s="750"/>
      <c r="RUY50" s="750"/>
      <c r="RUZ50" s="750"/>
      <c r="RVA50" s="750"/>
      <c r="RVB50" s="750"/>
      <c r="RVC50" s="750"/>
      <c r="RVD50" s="750"/>
      <c r="RVE50" s="750"/>
      <c r="RVF50" s="750"/>
      <c r="RVG50" s="750"/>
      <c r="RVH50" s="750"/>
      <c r="RVI50" s="750"/>
      <c r="RVJ50" s="750"/>
      <c r="RVK50" s="750"/>
      <c r="RVL50" s="750"/>
      <c r="RVM50" s="750"/>
      <c r="RVN50" s="750"/>
      <c r="RVO50" s="750"/>
      <c r="RVP50" s="750"/>
      <c r="RVQ50" s="750"/>
      <c r="RVR50" s="750"/>
      <c r="RVS50" s="750"/>
      <c r="RVT50" s="750"/>
      <c r="RVU50" s="750"/>
      <c r="RVV50" s="750"/>
      <c r="RVW50" s="750"/>
      <c r="RVX50" s="750"/>
      <c r="RVY50" s="750"/>
      <c r="RVZ50" s="750"/>
      <c r="RWA50" s="750"/>
      <c r="RWB50" s="750"/>
      <c r="RWC50" s="750"/>
      <c r="RWD50" s="750"/>
      <c r="RWE50" s="750"/>
      <c r="RWF50" s="750"/>
      <c r="RWG50" s="750"/>
      <c r="RWH50" s="750"/>
      <c r="RWI50" s="750"/>
      <c r="RWJ50" s="750"/>
      <c r="RWK50" s="750"/>
      <c r="RWL50" s="750"/>
      <c r="RWM50" s="750"/>
      <c r="RWN50" s="750"/>
      <c r="RWO50" s="750"/>
      <c r="RWP50" s="750"/>
      <c r="RWQ50" s="750"/>
      <c r="RWR50" s="750"/>
      <c r="RWS50" s="750"/>
      <c r="RWT50" s="750"/>
      <c r="RWU50" s="750"/>
      <c r="RWV50" s="750"/>
      <c r="RWW50" s="750"/>
      <c r="RWX50" s="750"/>
      <c r="RWY50" s="750"/>
      <c r="RWZ50" s="750"/>
      <c r="RXA50" s="750"/>
      <c r="RXB50" s="750"/>
      <c r="RXC50" s="750"/>
      <c r="RXD50" s="750"/>
      <c r="RXE50" s="750"/>
      <c r="RXF50" s="750"/>
      <c r="RXG50" s="750"/>
      <c r="RXH50" s="750"/>
      <c r="RXI50" s="750"/>
      <c r="RXJ50" s="750"/>
      <c r="RXK50" s="750"/>
      <c r="RXL50" s="750"/>
      <c r="RXM50" s="750"/>
      <c r="RXN50" s="750"/>
      <c r="RXO50" s="750"/>
      <c r="RXP50" s="750"/>
      <c r="RXQ50" s="750"/>
      <c r="RXR50" s="750"/>
      <c r="RXS50" s="750"/>
      <c r="RXT50" s="750"/>
      <c r="RXU50" s="750"/>
      <c r="RXV50" s="750"/>
      <c r="RXW50" s="750"/>
      <c r="RXX50" s="750"/>
      <c r="RXY50" s="750"/>
      <c r="RXZ50" s="750"/>
      <c r="RYA50" s="750"/>
      <c r="RYB50" s="750"/>
      <c r="RYC50" s="750"/>
      <c r="RYD50" s="750"/>
      <c r="RYE50" s="750"/>
      <c r="RYF50" s="750"/>
      <c r="RYG50" s="750"/>
      <c r="RYH50" s="750"/>
      <c r="RYI50" s="750"/>
      <c r="RYJ50" s="750"/>
      <c r="RYK50" s="750"/>
      <c r="RYL50" s="750"/>
      <c r="RYM50" s="750"/>
      <c r="RYN50" s="750"/>
      <c r="RYO50" s="750"/>
      <c r="RYP50" s="750"/>
      <c r="RYQ50" s="750"/>
      <c r="RYR50" s="750"/>
      <c r="RYS50" s="750"/>
      <c r="RYT50" s="750"/>
      <c r="RYU50" s="750"/>
      <c r="RYV50" s="750"/>
      <c r="RYW50" s="750"/>
      <c r="RYX50" s="750"/>
      <c r="RYY50" s="750"/>
      <c r="RYZ50" s="750"/>
      <c r="RZA50" s="750"/>
      <c r="RZB50" s="750"/>
      <c r="RZC50" s="750"/>
      <c r="RZD50" s="750"/>
      <c r="RZE50" s="750"/>
      <c r="RZF50" s="750"/>
      <c r="RZG50" s="750"/>
      <c r="RZH50" s="750"/>
      <c r="RZI50" s="750"/>
      <c r="RZJ50" s="750"/>
      <c r="RZK50" s="750"/>
      <c r="RZL50" s="750"/>
      <c r="RZM50" s="750"/>
      <c r="RZN50" s="750"/>
      <c r="RZO50" s="750"/>
      <c r="RZP50" s="750"/>
      <c r="RZQ50" s="750"/>
      <c r="RZR50" s="750"/>
      <c r="RZS50" s="750"/>
      <c r="RZT50" s="750"/>
      <c r="RZU50" s="750"/>
      <c r="RZV50" s="750"/>
      <c r="RZW50" s="750"/>
      <c r="RZX50" s="750"/>
      <c r="RZY50" s="750"/>
      <c r="RZZ50" s="750"/>
      <c r="SAA50" s="750"/>
      <c r="SAB50" s="750"/>
      <c r="SAC50" s="750"/>
      <c r="SAD50" s="750"/>
      <c r="SAE50" s="750"/>
      <c r="SAF50" s="750"/>
      <c r="SAG50" s="750"/>
      <c r="SAH50" s="750"/>
      <c r="SAI50" s="750"/>
      <c r="SAJ50" s="750"/>
      <c r="SAK50" s="750"/>
      <c r="SAL50" s="750"/>
      <c r="SAM50" s="750"/>
      <c r="SAN50" s="750"/>
      <c r="SAO50" s="750"/>
      <c r="SAP50" s="750"/>
      <c r="SAQ50" s="750"/>
      <c r="SAR50" s="750"/>
      <c r="SAS50" s="750"/>
      <c r="SAT50" s="750"/>
      <c r="SAU50" s="750"/>
      <c r="SAV50" s="750"/>
      <c r="SAW50" s="750"/>
      <c r="SAX50" s="750"/>
      <c r="SAY50" s="750"/>
      <c r="SAZ50" s="750"/>
      <c r="SBA50" s="750"/>
      <c r="SBB50" s="750"/>
      <c r="SBC50" s="750"/>
      <c r="SBD50" s="750"/>
      <c r="SBE50" s="750"/>
      <c r="SBF50" s="750"/>
      <c r="SBG50" s="750"/>
      <c r="SBH50" s="750"/>
      <c r="SBI50" s="750"/>
      <c r="SBJ50" s="750"/>
      <c r="SBK50" s="750"/>
      <c r="SBL50" s="750"/>
      <c r="SBM50" s="750"/>
      <c r="SBN50" s="750"/>
      <c r="SBO50" s="750"/>
      <c r="SBP50" s="750"/>
      <c r="SBQ50" s="750"/>
      <c r="SBR50" s="750"/>
      <c r="SBS50" s="750"/>
      <c r="SBT50" s="750"/>
      <c r="SBU50" s="750"/>
      <c r="SBV50" s="750"/>
      <c r="SBW50" s="750"/>
      <c r="SBX50" s="750"/>
      <c r="SBY50" s="750"/>
      <c r="SBZ50" s="750"/>
      <c r="SCA50" s="750"/>
      <c r="SCB50" s="750"/>
      <c r="SCC50" s="750"/>
      <c r="SCD50" s="750"/>
      <c r="SCE50" s="750"/>
      <c r="SCF50" s="750"/>
      <c r="SCG50" s="750"/>
      <c r="SCH50" s="750"/>
      <c r="SCI50" s="750"/>
      <c r="SCJ50" s="750"/>
      <c r="SCK50" s="750"/>
      <c r="SCL50" s="750"/>
      <c r="SCM50" s="750"/>
      <c r="SCN50" s="750"/>
      <c r="SCO50" s="750"/>
      <c r="SCP50" s="750"/>
      <c r="SCQ50" s="750"/>
      <c r="SCR50" s="750"/>
      <c r="SCS50" s="750"/>
      <c r="SCT50" s="750"/>
      <c r="SCU50" s="750"/>
      <c r="SCV50" s="750"/>
      <c r="SCW50" s="750"/>
      <c r="SCX50" s="750"/>
      <c r="SCY50" s="750"/>
      <c r="SCZ50" s="750"/>
      <c r="SDA50" s="750"/>
      <c r="SDB50" s="750"/>
      <c r="SDC50" s="750"/>
      <c r="SDD50" s="750"/>
      <c r="SDE50" s="750"/>
      <c r="SDF50" s="750"/>
      <c r="SDG50" s="750"/>
      <c r="SDH50" s="750"/>
      <c r="SDI50" s="750"/>
      <c r="SDJ50" s="750"/>
      <c r="SDK50" s="750"/>
      <c r="SDL50" s="750"/>
      <c r="SDM50" s="750"/>
      <c r="SDN50" s="750"/>
      <c r="SDO50" s="750"/>
      <c r="SDP50" s="750"/>
      <c r="SDQ50" s="750"/>
      <c r="SDR50" s="750"/>
      <c r="SDS50" s="750"/>
      <c r="SDT50" s="750"/>
      <c r="SDU50" s="750"/>
      <c r="SDV50" s="750"/>
      <c r="SDW50" s="750"/>
      <c r="SDX50" s="750"/>
      <c r="SDY50" s="750"/>
      <c r="SDZ50" s="750"/>
      <c r="SEA50" s="750"/>
      <c r="SEB50" s="750"/>
      <c r="SEC50" s="750"/>
      <c r="SED50" s="750"/>
      <c r="SEE50" s="750"/>
      <c r="SEF50" s="750"/>
      <c r="SEG50" s="750"/>
      <c r="SEH50" s="750"/>
      <c r="SEI50" s="750"/>
      <c r="SEJ50" s="750"/>
      <c r="SEK50" s="750"/>
      <c r="SEL50" s="750"/>
      <c r="SEM50" s="750"/>
      <c r="SEN50" s="750"/>
      <c r="SEO50" s="750"/>
      <c r="SEP50" s="750"/>
      <c r="SEQ50" s="750"/>
      <c r="SER50" s="750"/>
      <c r="SES50" s="750"/>
      <c r="SET50" s="750"/>
      <c r="SEU50" s="750"/>
      <c r="SEV50" s="750"/>
      <c r="SEW50" s="750"/>
      <c r="SEX50" s="750"/>
      <c r="SEY50" s="750"/>
      <c r="SEZ50" s="750"/>
      <c r="SFA50" s="750"/>
      <c r="SFB50" s="750"/>
      <c r="SFC50" s="750"/>
      <c r="SFD50" s="750"/>
      <c r="SFE50" s="750"/>
      <c r="SFF50" s="750"/>
      <c r="SFG50" s="750"/>
      <c r="SFH50" s="750"/>
      <c r="SFI50" s="750"/>
      <c r="SFJ50" s="750"/>
      <c r="SFK50" s="750"/>
      <c r="SFL50" s="750"/>
      <c r="SFM50" s="750"/>
      <c r="SFN50" s="750"/>
      <c r="SFO50" s="750"/>
      <c r="SFP50" s="750"/>
      <c r="SFQ50" s="750"/>
      <c r="SFR50" s="750"/>
      <c r="SFS50" s="750"/>
      <c r="SFT50" s="750"/>
      <c r="SFU50" s="750"/>
      <c r="SFV50" s="750"/>
      <c r="SFW50" s="750"/>
      <c r="SFX50" s="750"/>
      <c r="SFY50" s="750"/>
      <c r="SFZ50" s="750"/>
      <c r="SGA50" s="750"/>
      <c r="SGB50" s="750"/>
      <c r="SGC50" s="750"/>
      <c r="SGD50" s="750"/>
      <c r="SGE50" s="750"/>
      <c r="SGF50" s="750"/>
      <c r="SGG50" s="750"/>
      <c r="SGH50" s="750"/>
      <c r="SGI50" s="750"/>
      <c r="SGJ50" s="750"/>
      <c r="SGK50" s="750"/>
      <c r="SGL50" s="750"/>
      <c r="SGM50" s="750"/>
      <c r="SGN50" s="750"/>
      <c r="SGO50" s="750"/>
      <c r="SGP50" s="750"/>
      <c r="SGQ50" s="750"/>
      <c r="SGR50" s="750"/>
      <c r="SGS50" s="750"/>
      <c r="SGT50" s="750"/>
      <c r="SGU50" s="750"/>
      <c r="SGV50" s="750"/>
      <c r="SGW50" s="750"/>
      <c r="SGX50" s="750"/>
      <c r="SGY50" s="750"/>
      <c r="SGZ50" s="750"/>
      <c r="SHA50" s="750"/>
      <c r="SHB50" s="750"/>
      <c r="SHC50" s="750"/>
      <c r="SHD50" s="750"/>
      <c r="SHE50" s="750"/>
      <c r="SHF50" s="750"/>
      <c r="SHG50" s="750"/>
      <c r="SHH50" s="750"/>
      <c r="SHI50" s="750"/>
      <c r="SHJ50" s="750"/>
      <c r="SHK50" s="750"/>
      <c r="SHL50" s="750"/>
      <c r="SHM50" s="750"/>
      <c r="SHN50" s="750"/>
      <c r="SHO50" s="750"/>
      <c r="SHP50" s="750"/>
      <c r="SHQ50" s="750"/>
      <c r="SHR50" s="750"/>
      <c r="SHS50" s="750"/>
      <c r="SHT50" s="750"/>
      <c r="SHU50" s="750"/>
      <c r="SHV50" s="750"/>
      <c r="SHW50" s="750"/>
      <c r="SHX50" s="750"/>
      <c r="SHY50" s="750"/>
      <c r="SHZ50" s="750"/>
      <c r="SIA50" s="750"/>
      <c r="SIB50" s="750"/>
      <c r="SIC50" s="750"/>
      <c r="SID50" s="750"/>
      <c r="SIE50" s="750"/>
      <c r="SIF50" s="750"/>
      <c r="SIG50" s="750"/>
      <c r="SIH50" s="750"/>
      <c r="SII50" s="750"/>
      <c r="SIJ50" s="750"/>
      <c r="SIK50" s="750"/>
      <c r="SIL50" s="750"/>
      <c r="SIM50" s="750"/>
      <c r="SIN50" s="750"/>
      <c r="SIO50" s="750"/>
      <c r="SIP50" s="750"/>
      <c r="SIQ50" s="750"/>
      <c r="SIR50" s="750"/>
      <c r="SIS50" s="750"/>
      <c r="SIT50" s="750"/>
      <c r="SIU50" s="750"/>
      <c r="SIV50" s="750"/>
      <c r="SIW50" s="750"/>
      <c r="SIX50" s="750"/>
      <c r="SIY50" s="750"/>
      <c r="SIZ50" s="750"/>
      <c r="SJA50" s="750"/>
      <c r="SJB50" s="750"/>
      <c r="SJC50" s="750"/>
      <c r="SJD50" s="750"/>
      <c r="SJE50" s="750"/>
      <c r="SJF50" s="750"/>
      <c r="SJG50" s="750"/>
      <c r="SJH50" s="750"/>
      <c r="SJI50" s="750"/>
      <c r="SJJ50" s="750"/>
      <c r="SJK50" s="750"/>
      <c r="SJL50" s="750"/>
      <c r="SJM50" s="750"/>
      <c r="SJN50" s="750"/>
      <c r="SJO50" s="750"/>
      <c r="SJP50" s="750"/>
      <c r="SJQ50" s="750"/>
      <c r="SJR50" s="750"/>
      <c r="SJS50" s="750"/>
      <c r="SJT50" s="750"/>
      <c r="SJU50" s="750"/>
      <c r="SJV50" s="750"/>
      <c r="SJW50" s="750"/>
      <c r="SJX50" s="750"/>
      <c r="SJY50" s="750"/>
      <c r="SJZ50" s="750"/>
      <c r="SKA50" s="750"/>
      <c r="SKB50" s="750"/>
      <c r="SKC50" s="750"/>
      <c r="SKD50" s="750"/>
      <c r="SKE50" s="750"/>
      <c r="SKF50" s="750"/>
      <c r="SKG50" s="750"/>
      <c r="SKH50" s="750"/>
      <c r="SKI50" s="750"/>
      <c r="SKJ50" s="750"/>
      <c r="SKK50" s="750"/>
      <c r="SKL50" s="750"/>
      <c r="SKM50" s="750"/>
      <c r="SKN50" s="750"/>
      <c r="SKO50" s="750"/>
      <c r="SKP50" s="750"/>
      <c r="SKQ50" s="750"/>
      <c r="SKR50" s="750"/>
      <c r="SKS50" s="750"/>
      <c r="SKT50" s="750"/>
      <c r="SKU50" s="750"/>
      <c r="SKV50" s="750"/>
      <c r="SKW50" s="750"/>
      <c r="SKX50" s="750"/>
      <c r="SKY50" s="750"/>
      <c r="SKZ50" s="750"/>
      <c r="SLA50" s="750"/>
      <c r="SLB50" s="750"/>
      <c r="SLC50" s="750"/>
      <c r="SLD50" s="750"/>
      <c r="SLE50" s="750"/>
      <c r="SLF50" s="750"/>
      <c r="SLG50" s="750"/>
      <c r="SLH50" s="750"/>
      <c r="SLI50" s="750"/>
      <c r="SLJ50" s="750"/>
      <c r="SLK50" s="750"/>
      <c r="SLL50" s="750"/>
      <c r="SLM50" s="750"/>
      <c r="SLN50" s="750"/>
      <c r="SLO50" s="750"/>
      <c r="SLP50" s="750"/>
      <c r="SLQ50" s="750"/>
      <c r="SLR50" s="750"/>
      <c r="SLS50" s="750"/>
      <c r="SLT50" s="750"/>
      <c r="SLU50" s="750"/>
      <c r="SLV50" s="750"/>
      <c r="SLW50" s="750"/>
      <c r="SLX50" s="750"/>
      <c r="SLY50" s="750"/>
      <c r="SLZ50" s="750"/>
      <c r="SMA50" s="750"/>
      <c r="SMB50" s="750"/>
      <c r="SMC50" s="750"/>
      <c r="SMD50" s="750"/>
      <c r="SME50" s="750"/>
      <c r="SMF50" s="750"/>
      <c r="SMG50" s="750"/>
      <c r="SMH50" s="750"/>
      <c r="SMI50" s="750"/>
      <c r="SMJ50" s="750"/>
      <c r="SMK50" s="750"/>
      <c r="SML50" s="750"/>
      <c r="SMM50" s="750"/>
      <c r="SMN50" s="750"/>
      <c r="SMO50" s="750"/>
      <c r="SMP50" s="750"/>
      <c r="SMQ50" s="750"/>
      <c r="SMR50" s="750"/>
      <c r="SMS50" s="750"/>
      <c r="SMT50" s="750"/>
      <c r="SMU50" s="750"/>
      <c r="SMV50" s="750"/>
      <c r="SMW50" s="750"/>
      <c r="SMX50" s="750"/>
      <c r="SMY50" s="750"/>
      <c r="SMZ50" s="750"/>
      <c r="SNA50" s="750"/>
      <c r="SNB50" s="750"/>
      <c r="SNC50" s="750"/>
      <c r="SND50" s="750"/>
      <c r="SNE50" s="750"/>
      <c r="SNF50" s="750"/>
      <c r="SNG50" s="750"/>
      <c r="SNH50" s="750"/>
      <c r="SNI50" s="750"/>
      <c r="SNJ50" s="750"/>
      <c r="SNK50" s="750"/>
      <c r="SNL50" s="750"/>
      <c r="SNM50" s="750"/>
      <c r="SNN50" s="750"/>
      <c r="SNO50" s="750"/>
      <c r="SNP50" s="750"/>
      <c r="SNQ50" s="750"/>
      <c r="SNR50" s="750"/>
      <c r="SNS50" s="750"/>
      <c r="SNT50" s="750"/>
      <c r="SNU50" s="750"/>
      <c r="SNV50" s="750"/>
      <c r="SNW50" s="750"/>
      <c r="SNX50" s="750"/>
      <c r="SNY50" s="750"/>
      <c r="SNZ50" s="750"/>
      <c r="SOA50" s="750"/>
      <c r="SOB50" s="750"/>
      <c r="SOC50" s="750"/>
      <c r="SOD50" s="750"/>
      <c r="SOE50" s="750"/>
      <c r="SOF50" s="750"/>
      <c r="SOG50" s="750"/>
      <c r="SOH50" s="750"/>
      <c r="SOI50" s="750"/>
      <c r="SOJ50" s="750"/>
      <c r="SOK50" s="750"/>
      <c r="SOL50" s="750"/>
      <c r="SOM50" s="750"/>
      <c r="SON50" s="750"/>
      <c r="SOO50" s="750"/>
      <c r="SOP50" s="750"/>
      <c r="SOQ50" s="750"/>
      <c r="SOR50" s="750"/>
      <c r="SOS50" s="750"/>
      <c r="SOT50" s="750"/>
      <c r="SOU50" s="750"/>
      <c r="SOV50" s="750"/>
      <c r="SOW50" s="750"/>
      <c r="SOX50" s="750"/>
      <c r="SOY50" s="750"/>
      <c r="SOZ50" s="750"/>
      <c r="SPA50" s="750"/>
      <c r="SPB50" s="750"/>
      <c r="SPC50" s="750"/>
      <c r="SPD50" s="750"/>
      <c r="SPE50" s="750"/>
      <c r="SPF50" s="750"/>
      <c r="SPG50" s="750"/>
      <c r="SPH50" s="750"/>
      <c r="SPI50" s="750"/>
      <c r="SPJ50" s="750"/>
      <c r="SPK50" s="750"/>
      <c r="SPL50" s="750"/>
      <c r="SPM50" s="750"/>
      <c r="SPN50" s="750"/>
      <c r="SPO50" s="750"/>
      <c r="SPP50" s="750"/>
      <c r="SPQ50" s="750"/>
      <c r="SPR50" s="750"/>
      <c r="SPS50" s="750"/>
      <c r="SPT50" s="750"/>
      <c r="SPU50" s="750"/>
      <c r="SPV50" s="750"/>
      <c r="SPW50" s="750"/>
      <c r="SPX50" s="750"/>
      <c r="SPY50" s="750"/>
      <c r="SPZ50" s="750"/>
      <c r="SQA50" s="750"/>
      <c r="SQB50" s="750"/>
      <c r="SQC50" s="750"/>
      <c r="SQD50" s="750"/>
      <c r="SQE50" s="750"/>
      <c r="SQF50" s="750"/>
      <c r="SQG50" s="750"/>
      <c r="SQH50" s="750"/>
      <c r="SQI50" s="750"/>
      <c r="SQJ50" s="750"/>
      <c r="SQK50" s="750"/>
      <c r="SQL50" s="750"/>
      <c r="SQM50" s="750"/>
      <c r="SQN50" s="750"/>
      <c r="SQO50" s="750"/>
      <c r="SQP50" s="750"/>
      <c r="SQQ50" s="750"/>
      <c r="SQR50" s="750"/>
      <c r="SQS50" s="750"/>
      <c r="SQT50" s="750"/>
      <c r="SQU50" s="750"/>
      <c r="SQV50" s="750"/>
      <c r="SQW50" s="750"/>
      <c r="SQX50" s="750"/>
      <c r="SQY50" s="750"/>
      <c r="SQZ50" s="750"/>
      <c r="SRA50" s="750"/>
      <c r="SRB50" s="750"/>
      <c r="SRC50" s="750"/>
      <c r="SRD50" s="750"/>
      <c r="SRE50" s="750"/>
      <c r="SRF50" s="750"/>
      <c r="SRG50" s="750"/>
      <c r="SRH50" s="750"/>
      <c r="SRI50" s="750"/>
      <c r="SRJ50" s="750"/>
      <c r="SRK50" s="750"/>
      <c r="SRL50" s="750"/>
      <c r="SRM50" s="750"/>
      <c r="SRN50" s="750"/>
      <c r="SRO50" s="750"/>
      <c r="SRP50" s="750"/>
      <c r="SRQ50" s="750"/>
      <c r="SRR50" s="750"/>
      <c r="SRS50" s="750"/>
      <c r="SRT50" s="750"/>
      <c r="SRU50" s="750"/>
      <c r="SRV50" s="750"/>
      <c r="SRW50" s="750"/>
      <c r="SRX50" s="750"/>
      <c r="SRY50" s="750"/>
      <c r="SRZ50" s="750"/>
      <c r="SSA50" s="750"/>
      <c r="SSB50" s="750"/>
      <c r="SSC50" s="750"/>
      <c r="SSD50" s="750"/>
      <c r="SSE50" s="750"/>
      <c r="SSF50" s="750"/>
      <c r="SSG50" s="750"/>
      <c r="SSH50" s="750"/>
      <c r="SSI50" s="750"/>
      <c r="SSJ50" s="750"/>
      <c r="SSK50" s="750"/>
      <c r="SSL50" s="750"/>
      <c r="SSM50" s="750"/>
      <c r="SSN50" s="750"/>
      <c r="SSO50" s="750"/>
      <c r="SSP50" s="750"/>
      <c r="SSQ50" s="750"/>
      <c r="SSR50" s="750"/>
      <c r="SSS50" s="750"/>
      <c r="SST50" s="750"/>
      <c r="SSU50" s="750"/>
      <c r="SSV50" s="750"/>
      <c r="SSW50" s="750"/>
      <c r="SSX50" s="750"/>
      <c r="SSY50" s="750"/>
      <c r="SSZ50" s="750"/>
      <c r="STA50" s="750"/>
      <c r="STB50" s="750"/>
      <c r="STC50" s="750"/>
      <c r="STD50" s="750"/>
      <c r="STE50" s="750"/>
      <c r="STF50" s="750"/>
      <c r="STG50" s="750"/>
      <c r="STH50" s="750"/>
      <c r="STI50" s="750"/>
      <c r="STJ50" s="750"/>
      <c r="STK50" s="750"/>
      <c r="STL50" s="750"/>
      <c r="STM50" s="750"/>
      <c r="STN50" s="750"/>
      <c r="STO50" s="750"/>
      <c r="STP50" s="750"/>
      <c r="STQ50" s="750"/>
      <c r="STR50" s="750"/>
      <c r="STS50" s="750"/>
      <c r="STT50" s="750"/>
      <c r="STU50" s="750"/>
      <c r="STV50" s="750"/>
      <c r="STW50" s="750"/>
      <c r="STX50" s="750"/>
      <c r="STY50" s="750"/>
      <c r="STZ50" s="750"/>
      <c r="SUA50" s="750"/>
      <c r="SUB50" s="750"/>
      <c r="SUC50" s="750"/>
      <c r="SUD50" s="750"/>
      <c r="SUE50" s="750"/>
      <c r="SUF50" s="750"/>
      <c r="SUG50" s="750"/>
      <c r="SUH50" s="750"/>
      <c r="SUI50" s="750"/>
      <c r="SUJ50" s="750"/>
      <c r="SUK50" s="750"/>
      <c r="SUL50" s="750"/>
      <c r="SUM50" s="750"/>
      <c r="SUN50" s="750"/>
      <c r="SUO50" s="750"/>
      <c r="SUP50" s="750"/>
      <c r="SUQ50" s="750"/>
      <c r="SUR50" s="750"/>
      <c r="SUS50" s="750"/>
      <c r="SUT50" s="750"/>
      <c r="SUU50" s="750"/>
      <c r="SUV50" s="750"/>
      <c r="SUW50" s="750"/>
      <c r="SUX50" s="750"/>
      <c r="SUY50" s="750"/>
      <c r="SUZ50" s="750"/>
      <c r="SVA50" s="750"/>
      <c r="SVB50" s="750"/>
      <c r="SVC50" s="750"/>
      <c r="SVD50" s="750"/>
      <c r="SVE50" s="750"/>
      <c r="SVF50" s="750"/>
      <c r="SVG50" s="750"/>
      <c r="SVH50" s="750"/>
      <c r="SVI50" s="750"/>
      <c r="SVJ50" s="750"/>
      <c r="SVK50" s="750"/>
      <c r="SVL50" s="750"/>
      <c r="SVM50" s="750"/>
      <c r="SVN50" s="750"/>
      <c r="SVO50" s="750"/>
      <c r="SVP50" s="750"/>
      <c r="SVQ50" s="750"/>
      <c r="SVR50" s="750"/>
      <c r="SVS50" s="750"/>
      <c r="SVT50" s="750"/>
      <c r="SVU50" s="750"/>
      <c r="SVV50" s="750"/>
      <c r="SVW50" s="750"/>
      <c r="SVX50" s="750"/>
      <c r="SVY50" s="750"/>
      <c r="SVZ50" s="750"/>
      <c r="SWA50" s="750"/>
      <c r="SWB50" s="750"/>
      <c r="SWC50" s="750"/>
      <c r="SWD50" s="750"/>
      <c r="SWE50" s="750"/>
      <c r="SWF50" s="750"/>
      <c r="SWG50" s="750"/>
      <c r="SWH50" s="750"/>
      <c r="SWI50" s="750"/>
      <c r="SWJ50" s="750"/>
      <c r="SWK50" s="750"/>
      <c r="SWL50" s="750"/>
      <c r="SWM50" s="750"/>
      <c r="SWN50" s="750"/>
      <c r="SWO50" s="750"/>
      <c r="SWP50" s="750"/>
      <c r="SWQ50" s="750"/>
      <c r="SWR50" s="750"/>
      <c r="SWS50" s="750"/>
      <c r="SWT50" s="750"/>
      <c r="SWU50" s="750"/>
      <c r="SWV50" s="750"/>
      <c r="SWW50" s="750"/>
      <c r="SWX50" s="750"/>
      <c r="SWY50" s="750"/>
      <c r="SWZ50" s="750"/>
      <c r="SXA50" s="750"/>
      <c r="SXB50" s="750"/>
      <c r="SXC50" s="750"/>
      <c r="SXD50" s="750"/>
      <c r="SXE50" s="750"/>
      <c r="SXF50" s="750"/>
      <c r="SXG50" s="750"/>
      <c r="SXH50" s="750"/>
      <c r="SXI50" s="750"/>
      <c r="SXJ50" s="750"/>
      <c r="SXK50" s="750"/>
      <c r="SXL50" s="750"/>
      <c r="SXM50" s="750"/>
      <c r="SXN50" s="750"/>
      <c r="SXO50" s="750"/>
      <c r="SXP50" s="750"/>
      <c r="SXQ50" s="750"/>
      <c r="SXR50" s="750"/>
      <c r="SXS50" s="750"/>
      <c r="SXT50" s="750"/>
      <c r="SXU50" s="750"/>
      <c r="SXV50" s="750"/>
      <c r="SXW50" s="750"/>
      <c r="SXX50" s="750"/>
      <c r="SXY50" s="750"/>
      <c r="SXZ50" s="750"/>
      <c r="SYA50" s="750"/>
      <c r="SYB50" s="750"/>
      <c r="SYC50" s="750"/>
      <c r="SYD50" s="750"/>
      <c r="SYE50" s="750"/>
      <c r="SYF50" s="750"/>
      <c r="SYG50" s="750"/>
      <c r="SYH50" s="750"/>
      <c r="SYI50" s="750"/>
      <c r="SYJ50" s="750"/>
      <c r="SYK50" s="750"/>
      <c r="SYL50" s="750"/>
      <c r="SYM50" s="750"/>
      <c r="SYN50" s="750"/>
      <c r="SYO50" s="750"/>
      <c r="SYP50" s="750"/>
      <c r="SYQ50" s="750"/>
      <c r="SYR50" s="750"/>
      <c r="SYS50" s="750"/>
      <c r="SYT50" s="750"/>
      <c r="SYU50" s="750"/>
      <c r="SYV50" s="750"/>
      <c r="SYW50" s="750"/>
      <c r="SYX50" s="750"/>
      <c r="SYY50" s="750"/>
      <c r="SYZ50" s="750"/>
      <c r="SZA50" s="750"/>
      <c r="SZB50" s="750"/>
      <c r="SZC50" s="750"/>
      <c r="SZD50" s="750"/>
      <c r="SZE50" s="750"/>
      <c r="SZF50" s="750"/>
      <c r="SZG50" s="750"/>
      <c r="SZH50" s="750"/>
      <c r="SZI50" s="750"/>
      <c r="SZJ50" s="750"/>
      <c r="SZK50" s="750"/>
      <c r="SZL50" s="750"/>
      <c r="SZM50" s="750"/>
      <c r="SZN50" s="750"/>
      <c r="SZO50" s="750"/>
      <c r="SZP50" s="750"/>
      <c r="SZQ50" s="750"/>
      <c r="SZR50" s="750"/>
      <c r="SZS50" s="750"/>
      <c r="SZT50" s="750"/>
      <c r="SZU50" s="750"/>
      <c r="SZV50" s="750"/>
      <c r="SZW50" s="750"/>
      <c r="SZX50" s="750"/>
      <c r="SZY50" s="750"/>
      <c r="SZZ50" s="750"/>
      <c r="TAA50" s="750"/>
      <c r="TAB50" s="750"/>
      <c r="TAC50" s="750"/>
      <c r="TAD50" s="750"/>
      <c r="TAE50" s="750"/>
      <c r="TAF50" s="750"/>
      <c r="TAG50" s="750"/>
      <c r="TAH50" s="750"/>
      <c r="TAI50" s="750"/>
      <c r="TAJ50" s="750"/>
      <c r="TAK50" s="750"/>
      <c r="TAL50" s="750"/>
      <c r="TAM50" s="750"/>
      <c r="TAN50" s="750"/>
      <c r="TAO50" s="750"/>
      <c r="TAP50" s="750"/>
      <c r="TAQ50" s="750"/>
      <c r="TAR50" s="750"/>
      <c r="TAS50" s="750"/>
      <c r="TAT50" s="750"/>
      <c r="TAU50" s="750"/>
      <c r="TAV50" s="750"/>
      <c r="TAW50" s="750"/>
      <c r="TAX50" s="750"/>
      <c r="TAY50" s="750"/>
      <c r="TAZ50" s="750"/>
      <c r="TBA50" s="750"/>
      <c r="TBB50" s="750"/>
      <c r="TBC50" s="750"/>
      <c r="TBD50" s="750"/>
      <c r="TBE50" s="750"/>
      <c r="TBF50" s="750"/>
      <c r="TBG50" s="750"/>
      <c r="TBH50" s="750"/>
      <c r="TBI50" s="750"/>
      <c r="TBJ50" s="750"/>
      <c r="TBK50" s="750"/>
      <c r="TBL50" s="750"/>
      <c r="TBM50" s="750"/>
      <c r="TBN50" s="750"/>
      <c r="TBO50" s="750"/>
      <c r="TBP50" s="750"/>
      <c r="TBQ50" s="750"/>
      <c r="TBR50" s="750"/>
      <c r="TBS50" s="750"/>
      <c r="TBT50" s="750"/>
      <c r="TBU50" s="750"/>
      <c r="TBV50" s="750"/>
      <c r="TBW50" s="750"/>
      <c r="TBX50" s="750"/>
      <c r="TBY50" s="750"/>
      <c r="TBZ50" s="750"/>
      <c r="TCA50" s="750"/>
      <c r="TCB50" s="750"/>
      <c r="TCC50" s="750"/>
      <c r="TCD50" s="750"/>
      <c r="TCE50" s="750"/>
      <c r="TCF50" s="750"/>
      <c r="TCG50" s="750"/>
      <c r="TCH50" s="750"/>
      <c r="TCI50" s="750"/>
      <c r="TCJ50" s="750"/>
      <c r="TCK50" s="750"/>
      <c r="TCL50" s="750"/>
      <c r="TCM50" s="750"/>
      <c r="TCN50" s="750"/>
      <c r="TCO50" s="750"/>
      <c r="TCP50" s="750"/>
      <c r="TCQ50" s="750"/>
      <c r="TCR50" s="750"/>
      <c r="TCS50" s="750"/>
      <c r="TCT50" s="750"/>
      <c r="TCU50" s="750"/>
      <c r="TCV50" s="750"/>
      <c r="TCW50" s="750"/>
      <c r="TCX50" s="750"/>
      <c r="TCY50" s="750"/>
      <c r="TCZ50" s="750"/>
      <c r="TDA50" s="750"/>
      <c r="TDB50" s="750"/>
      <c r="TDC50" s="750"/>
      <c r="TDD50" s="750"/>
      <c r="TDE50" s="750"/>
      <c r="TDF50" s="750"/>
      <c r="TDG50" s="750"/>
      <c r="TDH50" s="750"/>
      <c r="TDI50" s="750"/>
      <c r="TDJ50" s="750"/>
      <c r="TDK50" s="750"/>
      <c r="TDL50" s="750"/>
      <c r="TDM50" s="750"/>
      <c r="TDN50" s="750"/>
      <c r="TDO50" s="750"/>
      <c r="TDP50" s="750"/>
      <c r="TDQ50" s="750"/>
      <c r="TDR50" s="750"/>
      <c r="TDS50" s="750"/>
      <c r="TDT50" s="750"/>
      <c r="TDU50" s="750"/>
      <c r="TDV50" s="750"/>
      <c r="TDW50" s="750"/>
      <c r="TDX50" s="750"/>
      <c r="TDY50" s="750"/>
      <c r="TDZ50" s="750"/>
      <c r="TEA50" s="750"/>
      <c r="TEB50" s="750"/>
      <c r="TEC50" s="750"/>
      <c r="TED50" s="750"/>
      <c r="TEE50" s="750"/>
      <c r="TEF50" s="750"/>
      <c r="TEG50" s="750"/>
      <c r="TEH50" s="750"/>
      <c r="TEI50" s="750"/>
      <c r="TEJ50" s="750"/>
      <c r="TEK50" s="750"/>
      <c r="TEL50" s="750"/>
      <c r="TEM50" s="750"/>
      <c r="TEN50" s="750"/>
      <c r="TEO50" s="750"/>
      <c r="TEP50" s="750"/>
      <c r="TEQ50" s="750"/>
      <c r="TER50" s="750"/>
      <c r="TES50" s="750"/>
      <c r="TET50" s="750"/>
      <c r="TEU50" s="750"/>
      <c r="TEV50" s="750"/>
      <c r="TEW50" s="750"/>
      <c r="TEX50" s="750"/>
      <c r="TEY50" s="750"/>
      <c r="TEZ50" s="750"/>
      <c r="TFA50" s="750"/>
      <c r="TFB50" s="750"/>
      <c r="TFC50" s="750"/>
      <c r="TFD50" s="750"/>
      <c r="TFE50" s="750"/>
      <c r="TFF50" s="750"/>
      <c r="TFG50" s="750"/>
      <c r="TFH50" s="750"/>
      <c r="TFI50" s="750"/>
      <c r="TFJ50" s="750"/>
      <c r="TFK50" s="750"/>
      <c r="TFL50" s="750"/>
      <c r="TFM50" s="750"/>
      <c r="TFN50" s="750"/>
      <c r="TFO50" s="750"/>
      <c r="TFP50" s="750"/>
      <c r="TFQ50" s="750"/>
      <c r="TFR50" s="750"/>
      <c r="TFS50" s="750"/>
      <c r="TFT50" s="750"/>
      <c r="TFU50" s="750"/>
      <c r="TFV50" s="750"/>
      <c r="TFW50" s="750"/>
      <c r="TFX50" s="750"/>
      <c r="TFY50" s="750"/>
      <c r="TFZ50" s="750"/>
      <c r="TGA50" s="750"/>
      <c r="TGB50" s="750"/>
      <c r="TGC50" s="750"/>
      <c r="TGD50" s="750"/>
      <c r="TGE50" s="750"/>
      <c r="TGF50" s="750"/>
      <c r="TGG50" s="750"/>
      <c r="TGH50" s="750"/>
      <c r="TGI50" s="750"/>
      <c r="TGJ50" s="750"/>
      <c r="TGK50" s="750"/>
      <c r="TGL50" s="750"/>
      <c r="TGM50" s="750"/>
      <c r="TGN50" s="750"/>
      <c r="TGO50" s="750"/>
      <c r="TGP50" s="750"/>
      <c r="TGQ50" s="750"/>
      <c r="TGR50" s="750"/>
      <c r="TGS50" s="750"/>
      <c r="TGT50" s="750"/>
      <c r="TGU50" s="750"/>
      <c r="TGV50" s="750"/>
      <c r="TGW50" s="750"/>
      <c r="TGX50" s="750"/>
      <c r="TGY50" s="750"/>
      <c r="TGZ50" s="750"/>
      <c r="THA50" s="750"/>
      <c r="THB50" s="750"/>
      <c r="THC50" s="750"/>
      <c r="THD50" s="750"/>
      <c r="THE50" s="750"/>
      <c r="THF50" s="750"/>
      <c r="THG50" s="750"/>
      <c r="THH50" s="750"/>
      <c r="THI50" s="750"/>
      <c r="THJ50" s="750"/>
      <c r="THK50" s="750"/>
      <c r="THL50" s="750"/>
      <c r="THM50" s="750"/>
      <c r="THN50" s="750"/>
      <c r="THO50" s="750"/>
      <c r="THP50" s="750"/>
      <c r="THQ50" s="750"/>
      <c r="THR50" s="750"/>
      <c r="THS50" s="750"/>
      <c r="THT50" s="750"/>
      <c r="THU50" s="750"/>
      <c r="THV50" s="750"/>
      <c r="THW50" s="750"/>
      <c r="THX50" s="750"/>
      <c r="THY50" s="750"/>
      <c r="THZ50" s="750"/>
      <c r="TIA50" s="750"/>
      <c r="TIB50" s="750"/>
      <c r="TIC50" s="750"/>
      <c r="TID50" s="750"/>
      <c r="TIE50" s="750"/>
      <c r="TIF50" s="750"/>
      <c r="TIG50" s="750"/>
      <c r="TIH50" s="750"/>
      <c r="TII50" s="750"/>
      <c r="TIJ50" s="750"/>
      <c r="TIK50" s="750"/>
      <c r="TIL50" s="750"/>
      <c r="TIM50" s="750"/>
      <c r="TIN50" s="750"/>
      <c r="TIO50" s="750"/>
      <c r="TIP50" s="750"/>
      <c r="TIQ50" s="750"/>
      <c r="TIR50" s="750"/>
      <c r="TIS50" s="750"/>
      <c r="TIT50" s="750"/>
      <c r="TIU50" s="750"/>
      <c r="TIV50" s="750"/>
      <c r="TIW50" s="750"/>
      <c r="TIX50" s="750"/>
      <c r="TIY50" s="750"/>
      <c r="TIZ50" s="750"/>
      <c r="TJA50" s="750"/>
      <c r="TJB50" s="750"/>
      <c r="TJC50" s="750"/>
      <c r="TJD50" s="750"/>
      <c r="TJE50" s="750"/>
      <c r="TJF50" s="750"/>
      <c r="TJG50" s="750"/>
      <c r="TJH50" s="750"/>
      <c r="TJI50" s="750"/>
      <c r="TJJ50" s="750"/>
      <c r="TJK50" s="750"/>
      <c r="TJL50" s="750"/>
      <c r="TJM50" s="750"/>
      <c r="TJN50" s="750"/>
      <c r="TJO50" s="750"/>
      <c r="TJP50" s="750"/>
      <c r="TJQ50" s="750"/>
      <c r="TJR50" s="750"/>
      <c r="TJS50" s="750"/>
      <c r="TJT50" s="750"/>
      <c r="TJU50" s="750"/>
      <c r="TJV50" s="750"/>
      <c r="TJW50" s="750"/>
      <c r="TJX50" s="750"/>
      <c r="TJY50" s="750"/>
      <c r="TJZ50" s="750"/>
      <c r="TKA50" s="750"/>
      <c r="TKB50" s="750"/>
      <c r="TKC50" s="750"/>
      <c r="TKD50" s="750"/>
      <c r="TKE50" s="750"/>
      <c r="TKF50" s="750"/>
      <c r="TKG50" s="750"/>
      <c r="TKH50" s="750"/>
      <c r="TKI50" s="750"/>
      <c r="TKJ50" s="750"/>
      <c r="TKK50" s="750"/>
      <c r="TKL50" s="750"/>
      <c r="TKM50" s="750"/>
      <c r="TKN50" s="750"/>
      <c r="TKO50" s="750"/>
      <c r="TKP50" s="750"/>
      <c r="TKQ50" s="750"/>
      <c r="TKR50" s="750"/>
      <c r="TKS50" s="750"/>
      <c r="TKT50" s="750"/>
      <c r="TKU50" s="750"/>
      <c r="TKV50" s="750"/>
      <c r="TKW50" s="750"/>
      <c r="TKX50" s="750"/>
      <c r="TKY50" s="750"/>
      <c r="TKZ50" s="750"/>
      <c r="TLA50" s="750"/>
      <c r="TLB50" s="750"/>
      <c r="TLC50" s="750"/>
      <c r="TLD50" s="750"/>
      <c r="TLE50" s="750"/>
      <c r="TLF50" s="750"/>
      <c r="TLG50" s="750"/>
      <c r="TLH50" s="750"/>
      <c r="TLI50" s="750"/>
      <c r="TLJ50" s="750"/>
      <c r="TLK50" s="750"/>
      <c r="TLL50" s="750"/>
      <c r="TLM50" s="750"/>
      <c r="TLN50" s="750"/>
      <c r="TLO50" s="750"/>
      <c r="TLP50" s="750"/>
      <c r="TLQ50" s="750"/>
      <c r="TLR50" s="750"/>
      <c r="TLS50" s="750"/>
      <c r="TLT50" s="750"/>
      <c r="TLU50" s="750"/>
      <c r="TLV50" s="750"/>
      <c r="TLW50" s="750"/>
      <c r="TLX50" s="750"/>
      <c r="TLY50" s="750"/>
      <c r="TLZ50" s="750"/>
      <c r="TMA50" s="750"/>
      <c r="TMB50" s="750"/>
      <c r="TMC50" s="750"/>
      <c r="TMD50" s="750"/>
      <c r="TME50" s="750"/>
      <c r="TMF50" s="750"/>
      <c r="TMG50" s="750"/>
      <c r="TMH50" s="750"/>
      <c r="TMI50" s="750"/>
      <c r="TMJ50" s="750"/>
      <c r="TMK50" s="750"/>
      <c r="TML50" s="750"/>
      <c r="TMM50" s="750"/>
      <c r="TMN50" s="750"/>
      <c r="TMO50" s="750"/>
      <c r="TMP50" s="750"/>
      <c r="TMQ50" s="750"/>
      <c r="TMR50" s="750"/>
      <c r="TMS50" s="750"/>
      <c r="TMT50" s="750"/>
      <c r="TMU50" s="750"/>
      <c r="TMV50" s="750"/>
      <c r="TMW50" s="750"/>
      <c r="TMX50" s="750"/>
      <c r="TMY50" s="750"/>
      <c r="TMZ50" s="750"/>
      <c r="TNA50" s="750"/>
      <c r="TNB50" s="750"/>
      <c r="TNC50" s="750"/>
      <c r="TND50" s="750"/>
      <c r="TNE50" s="750"/>
      <c r="TNF50" s="750"/>
      <c r="TNG50" s="750"/>
      <c r="TNH50" s="750"/>
      <c r="TNI50" s="750"/>
      <c r="TNJ50" s="750"/>
      <c r="TNK50" s="750"/>
      <c r="TNL50" s="750"/>
      <c r="TNM50" s="750"/>
      <c r="TNN50" s="750"/>
      <c r="TNO50" s="750"/>
      <c r="TNP50" s="750"/>
      <c r="TNQ50" s="750"/>
      <c r="TNR50" s="750"/>
      <c r="TNS50" s="750"/>
      <c r="TNT50" s="750"/>
      <c r="TNU50" s="750"/>
      <c r="TNV50" s="750"/>
      <c r="TNW50" s="750"/>
      <c r="TNX50" s="750"/>
      <c r="TNY50" s="750"/>
      <c r="TNZ50" s="750"/>
      <c r="TOA50" s="750"/>
      <c r="TOB50" s="750"/>
      <c r="TOC50" s="750"/>
      <c r="TOD50" s="750"/>
      <c r="TOE50" s="750"/>
      <c r="TOF50" s="750"/>
      <c r="TOG50" s="750"/>
      <c r="TOH50" s="750"/>
      <c r="TOI50" s="750"/>
      <c r="TOJ50" s="750"/>
      <c r="TOK50" s="750"/>
      <c r="TOL50" s="750"/>
      <c r="TOM50" s="750"/>
      <c r="TON50" s="750"/>
      <c r="TOO50" s="750"/>
      <c r="TOP50" s="750"/>
      <c r="TOQ50" s="750"/>
      <c r="TOR50" s="750"/>
      <c r="TOS50" s="750"/>
      <c r="TOT50" s="750"/>
      <c r="TOU50" s="750"/>
      <c r="TOV50" s="750"/>
      <c r="TOW50" s="750"/>
      <c r="TOX50" s="750"/>
      <c r="TOY50" s="750"/>
      <c r="TOZ50" s="750"/>
      <c r="TPA50" s="750"/>
      <c r="TPB50" s="750"/>
      <c r="TPC50" s="750"/>
      <c r="TPD50" s="750"/>
      <c r="TPE50" s="750"/>
      <c r="TPF50" s="750"/>
      <c r="TPG50" s="750"/>
      <c r="TPH50" s="750"/>
      <c r="TPI50" s="750"/>
      <c r="TPJ50" s="750"/>
      <c r="TPK50" s="750"/>
      <c r="TPL50" s="750"/>
      <c r="TPM50" s="750"/>
      <c r="TPN50" s="750"/>
      <c r="TPO50" s="750"/>
      <c r="TPP50" s="750"/>
      <c r="TPQ50" s="750"/>
      <c r="TPR50" s="750"/>
      <c r="TPS50" s="750"/>
      <c r="TPT50" s="750"/>
      <c r="TPU50" s="750"/>
      <c r="TPV50" s="750"/>
      <c r="TPW50" s="750"/>
      <c r="TPX50" s="750"/>
      <c r="TPY50" s="750"/>
      <c r="TPZ50" s="750"/>
      <c r="TQA50" s="750"/>
      <c r="TQB50" s="750"/>
      <c r="TQC50" s="750"/>
      <c r="TQD50" s="750"/>
      <c r="TQE50" s="750"/>
      <c r="TQF50" s="750"/>
      <c r="TQG50" s="750"/>
      <c r="TQH50" s="750"/>
      <c r="TQI50" s="750"/>
      <c r="TQJ50" s="750"/>
      <c r="TQK50" s="750"/>
      <c r="TQL50" s="750"/>
      <c r="TQM50" s="750"/>
      <c r="TQN50" s="750"/>
      <c r="TQO50" s="750"/>
      <c r="TQP50" s="750"/>
      <c r="TQQ50" s="750"/>
      <c r="TQR50" s="750"/>
      <c r="TQS50" s="750"/>
      <c r="TQT50" s="750"/>
      <c r="TQU50" s="750"/>
      <c r="TQV50" s="750"/>
      <c r="TQW50" s="750"/>
      <c r="TQX50" s="750"/>
      <c r="TQY50" s="750"/>
      <c r="TQZ50" s="750"/>
      <c r="TRA50" s="750"/>
      <c r="TRB50" s="750"/>
      <c r="TRC50" s="750"/>
      <c r="TRD50" s="750"/>
      <c r="TRE50" s="750"/>
      <c r="TRF50" s="750"/>
      <c r="TRG50" s="750"/>
      <c r="TRH50" s="750"/>
      <c r="TRI50" s="750"/>
      <c r="TRJ50" s="750"/>
      <c r="TRK50" s="750"/>
      <c r="TRL50" s="750"/>
      <c r="TRM50" s="750"/>
      <c r="TRN50" s="750"/>
      <c r="TRO50" s="750"/>
      <c r="TRP50" s="750"/>
      <c r="TRQ50" s="750"/>
      <c r="TRR50" s="750"/>
      <c r="TRS50" s="750"/>
      <c r="TRT50" s="750"/>
      <c r="TRU50" s="750"/>
      <c r="TRV50" s="750"/>
      <c r="TRW50" s="750"/>
      <c r="TRX50" s="750"/>
      <c r="TRY50" s="750"/>
      <c r="TRZ50" s="750"/>
      <c r="TSA50" s="750"/>
      <c r="TSB50" s="750"/>
      <c r="TSC50" s="750"/>
      <c r="TSD50" s="750"/>
      <c r="TSE50" s="750"/>
      <c r="TSF50" s="750"/>
      <c r="TSG50" s="750"/>
      <c r="TSH50" s="750"/>
      <c r="TSI50" s="750"/>
      <c r="TSJ50" s="750"/>
      <c r="TSK50" s="750"/>
      <c r="TSL50" s="750"/>
      <c r="TSM50" s="750"/>
      <c r="TSN50" s="750"/>
      <c r="TSO50" s="750"/>
      <c r="TSP50" s="750"/>
      <c r="TSQ50" s="750"/>
      <c r="TSR50" s="750"/>
      <c r="TSS50" s="750"/>
      <c r="TST50" s="750"/>
      <c r="TSU50" s="750"/>
      <c r="TSV50" s="750"/>
      <c r="TSW50" s="750"/>
      <c r="TSX50" s="750"/>
      <c r="TSY50" s="750"/>
      <c r="TSZ50" s="750"/>
      <c r="TTA50" s="750"/>
      <c r="TTB50" s="750"/>
      <c r="TTC50" s="750"/>
      <c r="TTD50" s="750"/>
      <c r="TTE50" s="750"/>
      <c r="TTF50" s="750"/>
      <c r="TTG50" s="750"/>
      <c r="TTH50" s="750"/>
      <c r="TTI50" s="750"/>
      <c r="TTJ50" s="750"/>
      <c r="TTK50" s="750"/>
      <c r="TTL50" s="750"/>
      <c r="TTM50" s="750"/>
      <c r="TTN50" s="750"/>
      <c r="TTO50" s="750"/>
      <c r="TTP50" s="750"/>
      <c r="TTQ50" s="750"/>
      <c r="TTR50" s="750"/>
      <c r="TTS50" s="750"/>
      <c r="TTT50" s="750"/>
      <c r="TTU50" s="750"/>
      <c r="TTV50" s="750"/>
      <c r="TTW50" s="750"/>
      <c r="TTX50" s="750"/>
      <c r="TTY50" s="750"/>
      <c r="TTZ50" s="750"/>
      <c r="TUA50" s="750"/>
      <c r="TUB50" s="750"/>
      <c r="TUC50" s="750"/>
      <c r="TUD50" s="750"/>
      <c r="TUE50" s="750"/>
      <c r="TUF50" s="750"/>
      <c r="TUG50" s="750"/>
      <c r="TUH50" s="750"/>
      <c r="TUI50" s="750"/>
      <c r="TUJ50" s="750"/>
      <c r="TUK50" s="750"/>
      <c r="TUL50" s="750"/>
      <c r="TUM50" s="750"/>
      <c r="TUN50" s="750"/>
      <c r="TUO50" s="750"/>
      <c r="TUP50" s="750"/>
      <c r="TUQ50" s="750"/>
      <c r="TUR50" s="750"/>
      <c r="TUS50" s="750"/>
      <c r="TUT50" s="750"/>
      <c r="TUU50" s="750"/>
      <c r="TUV50" s="750"/>
      <c r="TUW50" s="750"/>
      <c r="TUX50" s="750"/>
      <c r="TUY50" s="750"/>
      <c r="TUZ50" s="750"/>
      <c r="TVA50" s="750"/>
      <c r="TVB50" s="750"/>
      <c r="TVC50" s="750"/>
      <c r="TVD50" s="750"/>
      <c r="TVE50" s="750"/>
      <c r="TVF50" s="750"/>
      <c r="TVG50" s="750"/>
      <c r="TVH50" s="750"/>
      <c r="TVI50" s="750"/>
      <c r="TVJ50" s="750"/>
      <c r="TVK50" s="750"/>
      <c r="TVL50" s="750"/>
      <c r="TVM50" s="750"/>
      <c r="TVN50" s="750"/>
      <c r="TVO50" s="750"/>
      <c r="TVP50" s="750"/>
      <c r="TVQ50" s="750"/>
      <c r="TVR50" s="750"/>
      <c r="TVS50" s="750"/>
      <c r="TVT50" s="750"/>
      <c r="TVU50" s="750"/>
      <c r="TVV50" s="750"/>
      <c r="TVW50" s="750"/>
      <c r="TVX50" s="750"/>
      <c r="TVY50" s="750"/>
      <c r="TVZ50" s="750"/>
      <c r="TWA50" s="750"/>
      <c r="TWB50" s="750"/>
      <c r="TWC50" s="750"/>
      <c r="TWD50" s="750"/>
      <c r="TWE50" s="750"/>
      <c r="TWF50" s="750"/>
      <c r="TWG50" s="750"/>
      <c r="TWH50" s="750"/>
      <c r="TWI50" s="750"/>
      <c r="TWJ50" s="750"/>
      <c r="TWK50" s="750"/>
      <c r="TWL50" s="750"/>
      <c r="TWM50" s="750"/>
      <c r="TWN50" s="750"/>
      <c r="TWO50" s="750"/>
      <c r="TWP50" s="750"/>
      <c r="TWQ50" s="750"/>
      <c r="TWR50" s="750"/>
      <c r="TWS50" s="750"/>
      <c r="TWT50" s="750"/>
      <c r="TWU50" s="750"/>
      <c r="TWV50" s="750"/>
      <c r="TWW50" s="750"/>
      <c r="TWX50" s="750"/>
      <c r="TWY50" s="750"/>
      <c r="TWZ50" s="750"/>
      <c r="TXA50" s="750"/>
      <c r="TXB50" s="750"/>
      <c r="TXC50" s="750"/>
      <c r="TXD50" s="750"/>
      <c r="TXE50" s="750"/>
      <c r="TXF50" s="750"/>
      <c r="TXG50" s="750"/>
      <c r="TXH50" s="750"/>
      <c r="TXI50" s="750"/>
      <c r="TXJ50" s="750"/>
      <c r="TXK50" s="750"/>
      <c r="TXL50" s="750"/>
      <c r="TXM50" s="750"/>
      <c r="TXN50" s="750"/>
      <c r="TXO50" s="750"/>
      <c r="TXP50" s="750"/>
      <c r="TXQ50" s="750"/>
      <c r="TXR50" s="750"/>
      <c r="TXS50" s="750"/>
      <c r="TXT50" s="750"/>
      <c r="TXU50" s="750"/>
      <c r="TXV50" s="750"/>
      <c r="TXW50" s="750"/>
      <c r="TXX50" s="750"/>
      <c r="TXY50" s="750"/>
      <c r="TXZ50" s="750"/>
      <c r="TYA50" s="750"/>
      <c r="TYB50" s="750"/>
      <c r="TYC50" s="750"/>
      <c r="TYD50" s="750"/>
      <c r="TYE50" s="750"/>
      <c r="TYF50" s="750"/>
      <c r="TYG50" s="750"/>
      <c r="TYH50" s="750"/>
      <c r="TYI50" s="750"/>
      <c r="TYJ50" s="750"/>
      <c r="TYK50" s="750"/>
      <c r="TYL50" s="750"/>
      <c r="TYM50" s="750"/>
      <c r="TYN50" s="750"/>
      <c r="TYO50" s="750"/>
      <c r="TYP50" s="750"/>
      <c r="TYQ50" s="750"/>
      <c r="TYR50" s="750"/>
      <c r="TYS50" s="750"/>
      <c r="TYT50" s="750"/>
      <c r="TYU50" s="750"/>
      <c r="TYV50" s="750"/>
      <c r="TYW50" s="750"/>
      <c r="TYX50" s="750"/>
      <c r="TYY50" s="750"/>
      <c r="TYZ50" s="750"/>
      <c r="TZA50" s="750"/>
      <c r="TZB50" s="750"/>
      <c r="TZC50" s="750"/>
      <c r="TZD50" s="750"/>
      <c r="TZE50" s="750"/>
      <c r="TZF50" s="750"/>
      <c r="TZG50" s="750"/>
      <c r="TZH50" s="750"/>
      <c r="TZI50" s="750"/>
      <c r="TZJ50" s="750"/>
      <c r="TZK50" s="750"/>
      <c r="TZL50" s="750"/>
      <c r="TZM50" s="750"/>
      <c r="TZN50" s="750"/>
      <c r="TZO50" s="750"/>
      <c r="TZP50" s="750"/>
      <c r="TZQ50" s="750"/>
      <c r="TZR50" s="750"/>
      <c r="TZS50" s="750"/>
      <c r="TZT50" s="750"/>
      <c r="TZU50" s="750"/>
      <c r="TZV50" s="750"/>
      <c r="TZW50" s="750"/>
      <c r="TZX50" s="750"/>
      <c r="TZY50" s="750"/>
      <c r="TZZ50" s="750"/>
      <c r="UAA50" s="750"/>
      <c r="UAB50" s="750"/>
      <c r="UAC50" s="750"/>
      <c r="UAD50" s="750"/>
      <c r="UAE50" s="750"/>
      <c r="UAF50" s="750"/>
      <c r="UAG50" s="750"/>
      <c r="UAH50" s="750"/>
      <c r="UAI50" s="750"/>
      <c r="UAJ50" s="750"/>
      <c r="UAK50" s="750"/>
      <c r="UAL50" s="750"/>
      <c r="UAM50" s="750"/>
      <c r="UAN50" s="750"/>
      <c r="UAO50" s="750"/>
      <c r="UAP50" s="750"/>
      <c r="UAQ50" s="750"/>
      <c r="UAR50" s="750"/>
      <c r="UAS50" s="750"/>
      <c r="UAT50" s="750"/>
      <c r="UAU50" s="750"/>
      <c r="UAV50" s="750"/>
      <c r="UAW50" s="750"/>
      <c r="UAX50" s="750"/>
      <c r="UAY50" s="750"/>
      <c r="UAZ50" s="750"/>
      <c r="UBA50" s="750"/>
      <c r="UBB50" s="750"/>
      <c r="UBC50" s="750"/>
      <c r="UBD50" s="750"/>
      <c r="UBE50" s="750"/>
      <c r="UBF50" s="750"/>
      <c r="UBG50" s="750"/>
      <c r="UBH50" s="750"/>
      <c r="UBI50" s="750"/>
      <c r="UBJ50" s="750"/>
      <c r="UBK50" s="750"/>
      <c r="UBL50" s="750"/>
      <c r="UBM50" s="750"/>
      <c r="UBN50" s="750"/>
      <c r="UBO50" s="750"/>
      <c r="UBP50" s="750"/>
      <c r="UBQ50" s="750"/>
      <c r="UBR50" s="750"/>
      <c r="UBS50" s="750"/>
      <c r="UBT50" s="750"/>
      <c r="UBU50" s="750"/>
      <c r="UBV50" s="750"/>
      <c r="UBW50" s="750"/>
      <c r="UBX50" s="750"/>
      <c r="UBY50" s="750"/>
      <c r="UBZ50" s="750"/>
      <c r="UCA50" s="750"/>
      <c r="UCB50" s="750"/>
      <c r="UCC50" s="750"/>
      <c r="UCD50" s="750"/>
      <c r="UCE50" s="750"/>
      <c r="UCF50" s="750"/>
      <c r="UCG50" s="750"/>
      <c r="UCH50" s="750"/>
      <c r="UCI50" s="750"/>
      <c r="UCJ50" s="750"/>
      <c r="UCK50" s="750"/>
      <c r="UCL50" s="750"/>
      <c r="UCM50" s="750"/>
      <c r="UCN50" s="750"/>
      <c r="UCO50" s="750"/>
      <c r="UCP50" s="750"/>
      <c r="UCQ50" s="750"/>
      <c r="UCR50" s="750"/>
      <c r="UCS50" s="750"/>
      <c r="UCT50" s="750"/>
      <c r="UCU50" s="750"/>
      <c r="UCV50" s="750"/>
      <c r="UCW50" s="750"/>
      <c r="UCX50" s="750"/>
      <c r="UCY50" s="750"/>
      <c r="UCZ50" s="750"/>
      <c r="UDA50" s="750"/>
      <c r="UDB50" s="750"/>
      <c r="UDC50" s="750"/>
      <c r="UDD50" s="750"/>
      <c r="UDE50" s="750"/>
      <c r="UDF50" s="750"/>
      <c r="UDG50" s="750"/>
      <c r="UDH50" s="750"/>
      <c r="UDI50" s="750"/>
      <c r="UDJ50" s="750"/>
      <c r="UDK50" s="750"/>
      <c r="UDL50" s="750"/>
      <c r="UDM50" s="750"/>
      <c r="UDN50" s="750"/>
      <c r="UDO50" s="750"/>
      <c r="UDP50" s="750"/>
      <c r="UDQ50" s="750"/>
      <c r="UDR50" s="750"/>
      <c r="UDS50" s="750"/>
      <c r="UDT50" s="750"/>
      <c r="UDU50" s="750"/>
      <c r="UDV50" s="750"/>
      <c r="UDW50" s="750"/>
      <c r="UDX50" s="750"/>
      <c r="UDY50" s="750"/>
      <c r="UDZ50" s="750"/>
      <c r="UEA50" s="750"/>
      <c r="UEB50" s="750"/>
      <c r="UEC50" s="750"/>
      <c r="UED50" s="750"/>
      <c r="UEE50" s="750"/>
      <c r="UEF50" s="750"/>
      <c r="UEG50" s="750"/>
      <c r="UEH50" s="750"/>
      <c r="UEI50" s="750"/>
      <c r="UEJ50" s="750"/>
      <c r="UEK50" s="750"/>
      <c r="UEL50" s="750"/>
      <c r="UEM50" s="750"/>
      <c r="UEN50" s="750"/>
      <c r="UEO50" s="750"/>
      <c r="UEP50" s="750"/>
      <c r="UEQ50" s="750"/>
      <c r="UER50" s="750"/>
      <c r="UES50" s="750"/>
      <c r="UET50" s="750"/>
      <c r="UEU50" s="750"/>
      <c r="UEV50" s="750"/>
      <c r="UEW50" s="750"/>
      <c r="UEX50" s="750"/>
      <c r="UEY50" s="750"/>
      <c r="UEZ50" s="750"/>
      <c r="UFA50" s="750"/>
      <c r="UFB50" s="750"/>
      <c r="UFC50" s="750"/>
      <c r="UFD50" s="750"/>
      <c r="UFE50" s="750"/>
      <c r="UFF50" s="750"/>
      <c r="UFG50" s="750"/>
      <c r="UFH50" s="750"/>
      <c r="UFI50" s="750"/>
      <c r="UFJ50" s="750"/>
      <c r="UFK50" s="750"/>
      <c r="UFL50" s="750"/>
      <c r="UFM50" s="750"/>
      <c r="UFN50" s="750"/>
      <c r="UFO50" s="750"/>
      <c r="UFP50" s="750"/>
      <c r="UFQ50" s="750"/>
      <c r="UFR50" s="750"/>
      <c r="UFS50" s="750"/>
      <c r="UFT50" s="750"/>
      <c r="UFU50" s="750"/>
      <c r="UFV50" s="750"/>
      <c r="UFW50" s="750"/>
      <c r="UFX50" s="750"/>
      <c r="UFY50" s="750"/>
      <c r="UFZ50" s="750"/>
      <c r="UGA50" s="750"/>
      <c r="UGB50" s="750"/>
      <c r="UGC50" s="750"/>
      <c r="UGD50" s="750"/>
      <c r="UGE50" s="750"/>
      <c r="UGF50" s="750"/>
      <c r="UGG50" s="750"/>
      <c r="UGH50" s="750"/>
      <c r="UGI50" s="750"/>
      <c r="UGJ50" s="750"/>
      <c r="UGK50" s="750"/>
      <c r="UGL50" s="750"/>
      <c r="UGM50" s="750"/>
      <c r="UGN50" s="750"/>
      <c r="UGO50" s="750"/>
      <c r="UGP50" s="750"/>
      <c r="UGQ50" s="750"/>
      <c r="UGR50" s="750"/>
      <c r="UGS50" s="750"/>
      <c r="UGT50" s="750"/>
      <c r="UGU50" s="750"/>
      <c r="UGV50" s="750"/>
      <c r="UGW50" s="750"/>
      <c r="UGX50" s="750"/>
      <c r="UGY50" s="750"/>
      <c r="UGZ50" s="750"/>
      <c r="UHA50" s="750"/>
      <c r="UHB50" s="750"/>
      <c r="UHC50" s="750"/>
      <c r="UHD50" s="750"/>
      <c r="UHE50" s="750"/>
      <c r="UHF50" s="750"/>
      <c r="UHG50" s="750"/>
      <c r="UHH50" s="750"/>
      <c r="UHI50" s="750"/>
      <c r="UHJ50" s="750"/>
      <c r="UHK50" s="750"/>
      <c r="UHL50" s="750"/>
      <c r="UHM50" s="750"/>
      <c r="UHN50" s="750"/>
      <c r="UHO50" s="750"/>
      <c r="UHP50" s="750"/>
      <c r="UHQ50" s="750"/>
      <c r="UHR50" s="750"/>
      <c r="UHS50" s="750"/>
      <c r="UHT50" s="750"/>
      <c r="UHU50" s="750"/>
      <c r="UHV50" s="750"/>
      <c r="UHW50" s="750"/>
      <c r="UHX50" s="750"/>
      <c r="UHY50" s="750"/>
      <c r="UHZ50" s="750"/>
      <c r="UIA50" s="750"/>
      <c r="UIB50" s="750"/>
      <c r="UIC50" s="750"/>
      <c r="UID50" s="750"/>
      <c r="UIE50" s="750"/>
      <c r="UIF50" s="750"/>
      <c r="UIG50" s="750"/>
      <c r="UIH50" s="750"/>
      <c r="UII50" s="750"/>
      <c r="UIJ50" s="750"/>
      <c r="UIK50" s="750"/>
      <c r="UIL50" s="750"/>
      <c r="UIM50" s="750"/>
      <c r="UIN50" s="750"/>
      <c r="UIO50" s="750"/>
      <c r="UIP50" s="750"/>
      <c r="UIQ50" s="750"/>
      <c r="UIR50" s="750"/>
      <c r="UIS50" s="750"/>
      <c r="UIT50" s="750"/>
      <c r="UIU50" s="750"/>
      <c r="UIV50" s="750"/>
      <c r="UIW50" s="750"/>
      <c r="UIX50" s="750"/>
      <c r="UIY50" s="750"/>
      <c r="UIZ50" s="750"/>
      <c r="UJA50" s="750"/>
      <c r="UJB50" s="750"/>
      <c r="UJC50" s="750"/>
      <c r="UJD50" s="750"/>
      <c r="UJE50" s="750"/>
      <c r="UJF50" s="750"/>
      <c r="UJG50" s="750"/>
      <c r="UJH50" s="750"/>
      <c r="UJI50" s="750"/>
      <c r="UJJ50" s="750"/>
      <c r="UJK50" s="750"/>
      <c r="UJL50" s="750"/>
      <c r="UJM50" s="750"/>
      <c r="UJN50" s="750"/>
      <c r="UJO50" s="750"/>
      <c r="UJP50" s="750"/>
      <c r="UJQ50" s="750"/>
      <c r="UJR50" s="750"/>
      <c r="UJS50" s="750"/>
      <c r="UJT50" s="750"/>
      <c r="UJU50" s="750"/>
      <c r="UJV50" s="750"/>
      <c r="UJW50" s="750"/>
      <c r="UJX50" s="750"/>
      <c r="UJY50" s="750"/>
      <c r="UJZ50" s="750"/>
      <c r="UKA50" s="750"/>
      <c r="UKB50" s="750"/>
      <c r="UKC50" s="750"/>
      <c r="UKD50" s="750"/>
      <c r="UKE50" s="750"/>
      <c r="UKF50" s="750"/>
      <c r="UKG50" s="750"/>
      <c r="UKH50" s="750"/>
      <c r="UKI50" s="750"/>
      <c r="UKJ50" s="750"/>
      <c r="UKK50" s="750"/>
      <c r="UKL50" s="750"/>
      <c r="UKM50" s="750"/>
      <c r="UKN50" s="750"/>
      <c r="UKO50" s="750"/>
      <c r="UKP50" s="750"/>
      <c r="UKQ50" s="750"/>
      <c r="UKR50" s="750"/>
      <c r="UKS50" s="750"/>
      <c r="UKT50" s="750"/>
      <c r="UKU50" s="750"/>
      <c r="UKV50" s="750"/>
      <c r="UKW50" s="750"/>
      <c r="UKX50" s="750"/>
      <c r="UKY50" s="750"/>
      <c r="UKZ50" s="750"/>
      <c r="ULA50" s="750"/>
      <c r="ULB50" s="750"/>
      <c r="ULC50" s="750"/>
      <c r="ULD50" s="750"/>
      <c r="ULE50" s="750"/>
      <c r="ULF50" s="750"/>
      <c r="ULG50" s="750"/>
      <c r="ULH50" s="750"/>
      <c r="ULI50" s="750"/>
      <c r="ULJ50" s="750"/>
      <c r="ULK50" s="750"/>
      <c r="ULL50" s="750"/>
      <c r="ULM50" s="750"/>
      <c r="ULN50" s="750"/>
      <c r="ULO50" s="750"/>
      <c r="ULP50" s="750"/>
      <c r="ULQ50" s="750"/>
      <c r="ULR50" s="750"/>
      <c r="ULS50" s="750"/>
      <c r="ULT50" s="750"/>
      <c r="ULU50" s="750"/>
      <c r="ULV50" s="750"/>
      <c r="ULW50" s="750"/>
      <c r="ULX50" s="750"/>
      <c r="ULY50" s="750"/>
      <c r="ULZ50" s="750"/>
      <c r="UMA50" s="750"/>
      <c r="UMB50" s="750"/>
      <c r="UMC50" s="750"/>
      <c r="UMD50" s="750"/>
      <c r="UME50" s="750"/>
      <c r="UMF50" s="750"/>
      <c r="UMG50" s="750"/>
      <c r="UMH50" s="750"/>
      <c r="UMI50" s="750"/>
      <c r="UMJ50" s="750"/>
      <c r="UMK50" s="750"/>
      <c r="UML50" s="750"/>
      <c r="UMM50" s="750"/>
      <c r="UMN50" s="750"/>
      <c r="UMO50" s="750"/>
      <c r="UMP50" s="750"/>
      <c r="UMQ50" s="750"/>
      <c r="UMR50" s="750"/>
      <c r="UMS50" s="750"/>
      <c r="UMT50" s="750"/>
      <c r="UMU50" s="750"/>
      <c r="UMV50" s="750"/>
      <c r="UMW50" s="750"/>
      <c r="UMX50" s="750"/>
      <c r="UMY50" s="750"/>
      <c r="UMZ50" s="750"/>
      <c r="UNA50" s="750"/>
      <c r="UNB50" s="750"/>
      <c r="UNC50" s="750"/>
      <c r="UND50" s="750"/>
      <c r="UNE50" s="750"/>
      <c r="UNF50" s="750"/>
      <c r="UNG50" s="750"/>
      <c r="UNH50" s="750"/>
      <c r="UNI50" s="750"/>
      <c r="UNJ50" s="750"/>
      <c r="UNK50" s="750"/>
      <c r="UNL50" s="750"/>
      <c r="UNM50" s="750"/>
      <c r="UNN50" s="750"/>
      <c r="UNO50" s="750"/>
      <c r="UNP50" s="750"/>
      <c r="UNQ50" s="750"/>
      <c r="UNR50" s="750"/>
      <c r="UNS50" s="750"/>
      <c r="UNT50" s="750"/>
      <c r="UNU50" s="750"/>
      <c r="UNV50" s="750"/>
      <c r="UNW50" s="750"/>
      <c r="UNX50" s="750"/>
      <c r="UNY50" s="750"/>
      <c r="UNZ50" s="750"/>
      <c r="UOA50" s="750"/>
      <c r="UOB50" s="750"/>
      <c r="UOC50" s="750"/>
      <c r="UOD50" s="750"/>
      <c r="UOE50" s="750"/>
      <c r="UOF50" s="750"/>
      <c r="UOG50" s="750"/>
      <c r="UOH50" s="750"/>
      <c r="UOI50" s="750"/>
      <c r="UOJ50" s="750"/>
      <c r="UOK50" s="750"/>
      <c r="UOL50" s="750"/>
      <c r="UOM50" s="750"/>
      <c r="UON50" s="750"/>
      <c r="UOO50" s="750"/>
      <c r="UOP50" s="750"/>
      <c r="UOQ50" s="750"/>
      <c r="UOR50" s="750"/>
      <c r="UOS50" s="750"/>
      <c r="UOT50" s="750"/>
      <c r="UOU50" s="750"/>
      <c r="UOV50" s="750"/>
      <c r="UOW50" s="750"/>
      <c r="UOX50" s="750"/>
      <c r="UOY50" s="750"/>
      <c r="UOZ50" s="750"/>
      <c r="UPA50" s="750"/>
      <c r="UPB50" s="750"/>
      <c r="UPC50" s="750"/>
      <c r="UPD50" s="750"/>
      <c r="UPE50" s="750"/>
      <c r="UPF50" s="750"/>
      <c r="UPG50" s="750"/>
      <c r="UPH50" s="750"/>
      <c r="UPI50" s="750"/>
      <c r="UPJ50" s="750"/>
      <c r="UPK50" s="750"/>
      <c r="UPL50" s="750"/>
      <c r="UPM50" s="750"/>
      <c r="UPN50" s="750"/>
      <c r="UPO50" s="750"/>
      <c r="UPP50" s="750"/>
      <c r="UPQ50" s="750"/>
      <c r="UPR50" s="750"/>
      <c r="UPS50" s="750"/>
      <c r="UPT50" s="750"/>
      <c r="UPU50" s="750"/>
      <c r="UPV50" s="750"/>
      <c r="UPW50" s="750"/>
      <c r="UPX50" s="750"/>
      <c r="UPY50" s="750"/>
      <c r="UPZ50" s="750"/>
      <c r="UQA50" s="750"/>
      <c r="UQB50" s="750"/>
      <c r="UQC50" s="750"/>
      <c r="UQD50" s="750"/>
      <c r="UQE50" s="750"/>
      <c r="UQF50" s="750"/>
      <c r="UQG50" s="750"/>
      <c r="UQH50" s="750"/>
      <c r="UQI50" s="750"/>
      <c r="UQJ50" s="750"/>
      <c r="UQK50" s="750"/>
      <c r="UQL50" s="750"/>
      <c r="UQM50" s="750"/>
      <c r="UQN50" s="750"/>
      <c r="UQO50" s="750"/>
      <c r="UQP50" s="750"/>
      <c r="UQQ50" s="750"/>
      <c r="UQR50" s="750"/>
      <c r="UQS50" s="750"/>
      <c r="UQT50" s="750"/>
      <c r="UQU50" s="750"/>
      <c r="UQV50" s="750"/>
      <c r="UQW50" s="750"/>
      <c r="UQX50" s="750"/>
      <c r="UQY50" s="750"/>
      <c r="UQZ50" s="750"/>
      <c r="URA50" s="750"/>
      <c r="URB50" s="750"/>
      <c r="URC50" s="750"/>
      <c r="URD50" s="750"/>
      <c r="URE50" s="750"/>
      <c r="URF50" s="750"/>
      <c r="URG50" s="750"/>
      <c r="URH50" s="750"/>
      <c r="URI50" s="750"/>
      <c r="URJ50" s="750"/>
      <c r="URK50" s="750"/>
      <c r="URL50" s="750"/>
      <c r="URM50" s="750"/>
      <c r="URN50" s="750"/>
      <c r="URO50" s="750"/>
      <c r="URP50" s="750"/>
      <c r="URQ50" s="750"/>
      <c r="URR50" s="750"/>
      <c r="URS50" s="750"/>
      <c r="URT50" s="750"/>
      <c r="URU50" s="750"/>
      <c r="URV50" s="750"/>
      <c r="URW50" s="750"/>
      <c r="URX50" s="750"/>
      <c r="URY50" s="750"/>
      <c r="URZ50" s="750"/>
      <c r="USA50" s="750"/>
      <c r="USB50" s="750"/>
      <c r="USC50" s="750"/>
      <c r="USD50" s="750"/>
      <c r="USE50" s="750"/>
      <c r="USF50" s="750"/>
      <c r="USG50" s="750"/>
      <c r="USH50" s="750"/>
      <c r="USI50" s="750"/>
      <c r="USJ50" s="750"/>
      <c r="USK50" s="750"/>
      <c r="USL50" s="750"/>
      <c r="USM50" s="750"/>
      <c r="USN50" s="750"/>
      <c r="USO50" s="750"/>
      <c r="USP50" s="750"/>
      <c r="USQ50" s="750"/>
      <c r="USR50" s="750"/>
      <c r="USS50" s="750"/>
      <c r="UST50" s="750"/>
      <c r="USU50" s="750"/>
      <c r="USV50" s="750"/>
      <c r="USW50" s="750"/>
      <c r="USX50" s="750"/>
      <c r="USY50" s="750"/>
      <c r="USZ50" s="750"/>
      <c r="UTA50" s="750"/>
      <c r="UTB50" s="750"/>
      <c r="UTC50" s="750"/>
      <c r="UTD50" s="750"/>
      <c r="UTE50" s="750"/>
      <c r="UTF50" s="750"/>
      <c r="UTG50" s="750"/>
      <c r="UTH50" s="750"/>
      <c r="UTI50" s="750"/>
      <c r="UTJ50" s="750"/>
      <c r="UTK50" s="750"/>
      <c r="UTL50" s="750"/>
      <c r="UTM50" s="750"/>
      <c r="UTN50" s="750"/>
      <c r="UTO50" s="750"/>
      <c r="UTP50" s="750"/>
      <c r="UTQ50" s="750"/>
      <c r="UTR50" s="750"/>
      <c r="UTS50" s="750"/>
      <c r="UTT50" s="750"/>
      <c r="UTU50" s="750"/>
      <c r="UTV50" s="750"/>
      <c r="UTW50" s="750"/>
      <c r="UTX50" s="750"/>
      <c r="UTY50" s="750"/>
      <c r="UTZ50" s="750"/>
      <c r="UUA50" s="750"/>
      <c r="UUB50" s="750"/>
      <c r="UUC50" s="750"/>
      <c r="UUD50" s="750"/>
      <c r="UUE50" s="750"/>
      <c r="UUF50" s="750"/>
      <c r="UUG50" s="750"/>
      <c r="UUH50" s="750"/>
      <c r="UUI50" s="750"/>
      <c r="UUJ50" s="750"/>
      <c r="UUK50" s="750"/>
      <c r="UUL50" s="750"/>
      <c r="UUM50" s="750"/>
      <c r="UUN50" s="750"/>
      <c r="UUO50" s="750"/>
      <c r="UUP50" s="750"/>
      <c r="UUQ50" s="750"/>
      <c r="UUR50" s="750"/>
      <c r="UUS50" s="750"/>
      <c r="UUT50" s="750"/>
      <c r="UUU50" s="750"/>
      <c r="UUV50" s="750"/>
      <c r="UUW50" s="750"/>
      <c r="UUX50" s="750"/>
      <c r="UUY50" s="750"/>
      <c r="UUZ50" s="750"/>
      <c r="UVA50" s="750"/>
      <c r="UVB50" s="750"/>
      <c r="UVC50" s="750"/>
      <c r="UVD50" s="750"/>
      <c r="UVE50" s="750"/>
      <c r="UVF50" s="750"/>
      <c r="UVG50" s="750"/>
      <c r="UVH50" s="750"/>
      <c r="UVI50" s="750"/>
      <c r="UVJ50" s="750"/>
      <c r="UVK50" s="750"/>
      <c r="UVL50" s="750"/>
      <c r="UVM50" s="750"/>
      <c r="UVN50" s="750"/>
      <c r="UVO50" s="750"/>
      <c r="UVP50" s="750"/>
      <c r="UVQ50" s="750"/>
      <c r="UVR50" s="750"/>
      <c r="UVS50" s="750"/>
      <c r="UVT50" s="750"/>
      <c r="UVU50" s="750"/>
      <c r="UVV50" s="750"/>
      <c r="UVW50" s="750"/>
      <c r="UVX50" s="750"/>
      <c r="UVY50" s="750"/>
      <c r="UVZ50" s="750"/>
      <c r="UWA50" s="750"/>
      <c r="UWB50" s="750"/>
      <c r="UWC50" s="750"/>
      <c r="UWD50" s="750"/>
      <c r="UWE50" s="750"/>
      <c r="UWF50" s="750"/>
      <c r="UWG50" s="750"/>
      <c r="UWH50" s="750"/>
      <c r="UWI50" s="750"/>
      <c r="UWJ50" s="750"/>
      <c r="UWK50" s="750"/>
      <c r="UWL50" s="750"/>
      <c r="UWM50" s="750"/>
      <c r="UWN50" s="750"/>
      <c r="UWO50" s="750"/>
      <c r="UWP50" s="750"/>
      <c r="UWQ50" s="750"/>
      <c r="UWR50" s="750"/>
      <c r="UWS50" s="750"/>
      <c r="UWT50" s="750"/>
      <c r="UWU50" s="750"/>
      <c r="UWV50" s="750"/>
      <c r="UWW50" s="750"/>
      <c r="UWX50" s="750"/>
      <c r="UWY50" s="750"/>
      <c r="UWZ50" s="750"/>
      <c r="UXA50" s="750"/>
      <c r="UXB50" s="750"/>
      <c r="UXC50" s="750"/>
      <c r="UXD50" s="750"/>
      <c r="UXE50" s="750"/>
      <c r="UXF50" s="750"/>
      <c r="UXG50" s="750"/>
      <c r="UXH50" s="750"/>
      <c r="UXI50" s="750"/>
      <c r="UXJ50" s="750"/>
      <c r="UXK50" s="750"/>
      <c r="UXL50" s="750"/>
      <c r="UXM50" s="750"/>
      <c r="UXN50" s="750"/>
      <c r="UXO50" s="750"/>
      <c r="UXP50" s="750"/>
      <c r="UXQ50" s="750"/>
      <c r="UXR50" s="750"/>
      <c r="UXS50" s="750"/>
      <c r="UXT50" s="750"/>
      <c r="UXU50" s="750"/>
      <c r="UXV50" s="750"/>
      <c r="UXW50" s="750"/>
      <c r="UXX50" s="750"/>
      <c r="UXY50" s="750"/>
      <c r="UXZ50" s="750"/>
      <c r="UYA50" s="750"/>
      <c r="UYB50" s="750"/>
      <c r="UYC50" s="750"/>
      <c r="UYD50" s="750"/>
      <c r="UYE50" s="750"/>
      <c r="UYF50" s="750"/>
      <c r="UYG50" s="750"/>
      <c r="UYH50" s="750"/>
      <c r="UYI50" s="750"/>
      <c r="UYJ50" s="750"/>
      <c r="UYK50" s="750"/>
      <c r="UYL50" s="750"/>
      <c r="UYM50" s="750"/>
      <c r="UYN50" s="750"/>
      <c r="UYO50" s="750"/>
      <c r="UYP50" s="750"/>
      <c r="UYQ50" s="750"/>
      <c r="UYR50" s="750"/>
      <c r="UYS50" s="750"/>
      <c r="UYT50" s="750"/>
      <c r="UYU50" s="750"/>
      <c r="UYV50" s="750"/>
      <c r="UYW50" s="750"/>
      <c r="UYX50" s="750"/>
      <c r="UYY50" s="750"/>
      <c r="UYZ50" s="750"/>
      <c r="UZA50" s="750"/>
      <c r="UZB50" s="750"/>
      <c r="UZC50" s="750"/>
      <c r="UZD50" s="750"/>
      <c r="UZE50" s="750"/>
      <c r="UZF50" s="750"/>
      <c r="UZG50" s="750"/>
      <c r="UZH50" s="750"/>
      <c r="UZI50" s="750"/>
      <c r="UZJ50" s="750"/>
      <c r="UZK50" s="750"/>
      <c r="UZL50" s="750"/>
      <c r="UZM50" s="750"/>
      <c r="UZN50" s="750"/>
      <c r="UZO50" s="750"/>
      <c r="UZP50" s="750"/>
      <c r="UZQ50" s="750"/>
      <c r="UZR50" s="750"/>
      <c r="UZS50" s="750"/>
      <c r="UZT50" s="750"/>
      <c r="UZU50" s="750"/>
      <c r="UZV50" s="750"/>
      <c r="UZW50" s="750"/>
      <c r="UZX50" s="750"/>
      <c r="UZY50" s="750"/>
      <c r="UZZ50" s="750"/>
      <c r="VAA50" s="750"/>
      <c r="VAB50" s="750"/>
      <c r="VAC50" s="750"/>
      <c r="VAD50" s="750"/>
      <c r="VAE50" s="750"/>
      <c r="VAF50" s="750"/>
      <c r="VAG50" s="750"/>
      <c r="VAH50" s="750"/>
      <c r="VAI50" s="750"/>
      <c r="VAJ50" s="750"/>
      <c r="VAK50" s="750"/>
      <c r="VAL50" s="750"/>
      <c r="VAM50" s="750"/>
      <c r="VAN50" s="750"/>
      <c r="VAO50" s="750"/>
      <c r="VAP50" s="750"/>
      <c r="VAQ50" s="750"/>
      <c r="VAR50" s="750"/>
      <c r="VAS50" s="750"/>
      <c r="VAT50" s="750"/>
      <c r="VAU50" s="750"/>
      <c r="VAV50" s="750"/>
      <c r="VAW50" s="750"/>
      <c r="VAX50" s="750"/>
      <c r="VAY50" s="750"/>
      <c r="VAZ50" s="750"/>
      <c r="VBA50" s="750"/>
      <c r="VBB50" s="750"/>
      <c r="VBC50" s="750"/>
      <c r="VBD50" s="750"/>
      <c r="VBE50" s="750"/>
      <c r="VBF50" s="750"/>
      <c r="VBG50" s="750"/>
      <c r="VBH50" s="750"/>
      <c r="VBI50" s="750"/>
      <c r="VBJ50" s="750"/>
      <c r="VBK50" s="750"/>
      <c r="VBL50" s="750"/>
      <c r="VBM50" s="750"/>
      <c r="VBN50" s="750"/>
      <c r="VBO50" s="750"/>
      <c r="VBP50" s="750"/>
      <c r="VBQ50" s="750"/>
      <c r="VBR50" s="750"/>
      <c r="VBS50" s="750"/>
      <c r="VBT50" s="750"/>
      <c r="VBU50" s="750"/>
      <c r="VBV50" s="750"/>
      <c r="VBW50" s="750"/>
      <c r="VBX50" s="750"/>
      <c r="VBY50" s="750"/>
      <c r="VBZ50" s="750"/>
      <c r="VCA50" s="750"/>
      <c r="VCB50" s="750"/>
      <c r="VCC50" s="750"/>
      <c r="VCD50" s="750"/>
      <c r="VCE50" s="750"/>
      <c r="VCF50" s="750"/>
      <c r="VCG50" s="750"/>
      <c r="VCH50" s="750"/>
      <c r="VCI50" s="750"/>
      <c r="VCJ50" s="750"/>
      <c r="VCK50" s="750"/>
      <c r="VCL50" s="750"/>
      <c r="VCM50" s="750"/>
      <c r="VCN50" s="750"/>
      <c r="VCO50" s="750"/>
      <c r="VCP50" s="750"/>
      <c r="VCQ50" s="750"/>
      <c r="VCR50" s="750"/>
      <c r="VCS50" s="750"/>
      <c r="VCT50" s="750"/>
      <c r="VCU50" s="750"/>
      <c r="VCV50" s="750"/>
      <c r="VCW50" s="750"/>
      <c r="VCX50" s="750"/>
      <c r="VCY50" s="750"/>
      <c r="VCZ50" s="750"/>
      <c r="VDA50" s="750"/>
      <c r="VDB50" s="750"/>
      <c r="VDC50" s="750"/>
      <c r="VDD50" s="750"/>
      <c r="VDE50" s="750"/>
      <c r="VDF50" s="750"/>
      <c r="VDG50" s="750"/>
      <c r="VDH50" s="750"/>
      <c r="VDI50" s="750"/>
      <c r="VDJ50" s="750"/>
      <c r="VDK50" s="750"/>
      <c r="VDL50" s="750"/>
      <c r="VDM50" s="750"/>
      <c r="VDN50" s="750"/>
      <c r="VDO50" s="750"/>
      <c r="VDP50" s="750"/>
      <c r="VDQ50" s="750"/>
      <c r="VDR50" s="750"/>
      <c r="VDS50" s="750"/>
      <c r="VDT50" s="750"/>
      <c r="VDU50" s="750"/>
      <c r="VDV50" s="750"/>
      <c r="VDW50" s="750"/>
      <c r="VDX50" s="750"/>
      <c r="VDY50" s="750"/>
      <c r="VDZ50" s="750"/>
      <c r="VEA50" s="750"/>
      <c r="VEB50" s="750"/>
      <c r="VEC50" s="750"/>
      <c r="VED50" s="750"/>
      <c r="VEE50" s="750"/>
      <c r="VEF50" s="750"/>
      <c r="VEG50" s="750"/>
      <c r="VEH50" s="750"/>
      <c r="VEI50" s="750"/>
      <c r="VEJ50" s="750"/>
      <c r="VEK50" s="750"/>
      <c r="VEL50" s="750"/>
      <c r="VEM50" s="750"/>
      <c r="VEN50" s="750"/>
      <c r="VEO50" s="750"/>
      <c r="VEP50" s="750"/>
      <c r="VEQ50" s="750"/>
      <c r="VER50" s="750"/>
      <c r="VES50" s="750"/>
      <c r="VET50" s="750"/>
      <c r="VEU50" s="750"/>
      <c r="VEV50" s="750"/>
      <c r="VEW50" s="750"/>
      <c r="VEX50" s="750"/>
      <c r="VEY50" s="750"/>
      <c r="VEZ50" s="750"/>
      <c r="VFA50" s="750"/>
      <c r="VFB50" s="750"/>
      <c r="VFC50" s="750"/>
      <c r="VFD50" s="750"/>
      <c r="VFE50" s="750"/>
      <c r="VFF50" s="750"/>
      <c r="VFG50" s="750"/>
      <c r="VFH50" s="750"/>
      <c r="VFI50" s="750"/>
      <c r="VFJ50" s="750"/>
      <c r="VFK50" s="750"/>
      <c r="VFL50" s="750"/>
      <c r="VFM50" s="750"/>
      <c r="VFN50" s="750"/>
      <c r="VFO50" s="750"/>
      <c r="VFP50" s="750"/>
      <c r="VFQ50" s="750"/>
      <c r="VFR50" s="750"/>
      <c r="VFS50" s="750"/>
      <c r="VFT50" s="750"/>
      <c r="VFU50" s="750"/>
      <c r="VFV50" s="750"/>
      <c r="VFW50" s="750"/>
      <c r="VFX50" s="750"/>
      <c r="VFY50" s="750"/>
      <c r="VFZ50" s="750"/>
      <c r="VGA50" s="750"/>
      <c r="VGB50" s="750"/>
      <c r="VGC50" s="750"/>
      <c r="VGD50" s="750"/>
      <c r="VGE50" s="750"/>
      <c r="VGF50" s="750"/>
      <c r="VGG50" s="750"/>
      <c r="VGH50" s="750"/>
      <c r="VGI50" s="750"/>
      <c r="VGJ50" s="750"/>
      <c r="VGK50" s="750"/>
      <c r="VGL50" s="750"/>
      <c r="VGM50" s="750"/>
      <c r="VGN50" s="750"/>
      <c r="VGO50" s="750"/>
      <c r="VGP50" s="750"/>
      <c r="VGQ50" s="750"/>
      <c r="VGR50" s="750"/>
      <c r="VGS50" s="750"/>
      <c r="VGT50" s="750"/>
      <c r="VGU50" s="750"/>
      <c r="VGV50" s="750"/>
      <c r="VGW50" s="750"/>
      <c r="VGX50" s="750"/>
      <c r="VGY50" s="750"/>
      <c r="VGZ50" s="750"/>
      <c r="VHA50" s="750"/>
      <c r="VHB50" s="750"/>
      <c r="VHC50" s="750"/>
      <c r="VHD50" s="750"/>
      <c r="VHE50" s="750"/>
      <c r="VHF50" s="750"/>
      <c r="VHG50" s="750"/>
      <c r="VHH50" s="750"/>
      <c r="VHI50" s="750"/>
      <c r="VHJ50" s="750"/>
      <c r="VHK50" s="750"/>
      <c r="VHL50" s="750"/>
      <c r="VHM50" s="750"/>
      <c r="VHN50" s="750"/>
      <c r="VHO50" s="750"/>
      <c r="VHP50" s="750"/>
      <c r="VHQ50" s="750"/>
      <c r="VHR50" s="750"/>
      <c r="VHS50" s="750"/>
      <c r="VHT50" s="750"/>
      <c r="VHU50" s="750"/>
      <c r="VHV50" s="750"/>
      <c r="VHW50" s="750"/>
      <c r="VHX50" s="750"/>
      <c r="VHY50" s="750"/>
      <c r="VHZ50" s="750"/>
      <c r="VIA50" s="750"/>
      <c r="VIB50" s="750"/>
      <c r="VIC50" s="750"/>
      <c r="VID50" s="750"/>
      <c r="VIE50" s="750"/>
      <c r="VIF50" s="750"/>
      <c r="VIG50" s="750"/>
      <c r="VIH50" s="750"/>
      <c r="VII50" s="750"/>
      <c r="VIJ50" s="750"/>
      <c r="VIK50" s="750"/>
      <c r="VIL50" s="750"/>
      <c r="VIM50" s="750"/>
      <c r="VIN50" s="750"/>
      <c r="VIO50" s="750"/>
      <c r="VIP50" s="750"/>
      <c r="VIQ50" s="750"/>
      <c r="VIR50" s="750"/>
      <c r="VIS50" s="750"/>
      <c r="VIT50" s="750"/>
      <c r="VIU50" s="750"/>
      <c r="VIV50" s="750"/>
      <c r="VIW50" s="750"/>
      <c r="VIX50" s="750"/>
      <c r="VIY50" s="750"/>
      <c r="VIZ50" s="750"/>
      <c r="VJA50" s="750"/>
      <c r="VJB50" s="750"/>
      <c r="VJC50" s="750"/>
      <c r="VJD50" s="750"/>
      <c r="VJE50" s="750"/>
      <c r="VJF50" s="750"/>
      <c r="VJG50" s="750"/>
      <c r="VJH50" s="750"/>
      <c r="VJI50" s="750"/>
      <c r="VJJ50" s="750"/>
      <c r="VJK50" s="750"/>
      <c r="VJL50" s="750"/>
      <c r="VJM50" s="750"/>
      <c r="VJN50" s="750"/>
      <c r="VJO50" s="750"/>
      <c r="VJP50" s="750"/>
      <c r="VJQ50" s="750"/>
      <c r="VJR50" s="750"/>
      <c r="VJS50" s="750"/>
      <c r="VJT50" s="750"/>
      <c r="VJU50" s="750"/>
      <c r="VJV50" s="750"/>
      <c r="VJW50" s="750"/>
      <c r="VJX50" s="750"/>
      <c r="VJY50" s="750"/>
      <c r="VJZ50" s="750"/>
      <c r="VKA50" s="750"/>
      <c r="VKB50" s="750"/>
      <c r="VKC50" s="750"/>
      <c r="VKD50" s="750"/>
      <c r="VKE50" s="750"/>
      <c r="VKF50" s="750"/>
      <c r="VKG50" s="750"/>
      <c r="VKH50" s="750"/>
      <c r="VKI50" s="750"/>
      <c r="VKJ50" s="750"/>
      <c r="VKK50" s="750"/>
      <c r="VKL50" s="750"/>
      <c r="VKM50" s="750"/>
      <c r="VKN50" s="750"/>
      <c r="VKO50" s="750"/>
      <c r="VKP50" s="750"/>
      <c r="VKQ50" s="750"/>
      <c r="VKR50" s="750"/>
      <c r="VKS50" s="750"/>
      <c r="VKT50" s="750"/>
      <c r="VKU50" s="750"/>
      <c r="VKV50" s="750"/>
      <c r="VKW50" s="750"/>
      <c r="VKX50" s="750"/>
      <c r="VKY50" s="750"/>
      <c r="VKZ50" s="750"/>
      <c r="VLA50" s="750"/>
      <c r="VLB50" s="750"/>
      <c r="VLC50" s="750"/>
      <c r="VLD50" s="750"/>
      <c r="VLE50" s="750"/>
      <c r="VLF50" s="750"/>
      <c r="VLG50" s="750"/>
      <c r="VLH50" s="750"/>
      <c r="VLI50" s="750"/>
      <c r="VLJ50" s="750"/>
      <c r="VLK50" s="750"/>
      <c r="VLL50" s="750"/>
      <c r="VLM50" s="750"/>
      <c r="VLN50" s="750"/>
      <c r="VLO50" s="750"/>
      <c r="VLP50" s="750"/>
      <c r="VLQ50" s="750"/>
      <c r="VLR50" s="750"/>
      <c r="VLS50" s="750"/>
      <c r="VLT50" s="750"/>
      <c r="VLU50" s="750"/>
      <c r="VLV50" s="750"/>
      <c r="VLW50" s="750"/>
      <c r="VLX50" s="750"/>
      <c r="VLY50" s="750"/>
      <c r="VLZ50" s="750"/>
      <c r="VMA50" s="750"/>
      <c r="VMB50" s="750"/>
      <c r="VMC50" s="750"/>
      <c r="VMD50" s="750"/>
      <c r="VME50" s="750"/>
      <c r="VMF50" s="750"/>
      <c r="VMG50" s="750"/>
      <c r="VMH50" s="750"/>
      <c r="VMI50" s="750"/>
      <c r="VMJ50" s="750"/>
      <c r="VMK50" s="750"/>
      <c r="VML50" s="750"/>
      <c r="VMM50" s="750"/>
      <c r="VMN50" s="750"/>
      <c r="VMO50" s="750"/>
      <c r="VMP50" s="750"/>
      <c r="VMQ50" s="750"/>
      <c r="VMR50" s="750"/>
      <c r="VMS50" s="750"/>
      <c r="VMT50" s="750"/>
      <c r="VMU50" s="750"/>
      <c r="VMV50" s="750"/>
      <c r="VMW50" s="750"/>
      <c r="VMX50" s="750"/>
      <c r="VMY50" s="750"/>
      <c r="VMZ50" s="750"/>
      <c r="VNA50" s="750"/>
      <c r="VNB50" s="750"/>
      <c r="VNC50" s="750"/>
      <c r="VND50" s="750"/>
      <c r="VNE50" s="750"/>
      <c r="VNF50" s="750"/>
      <c r="VNG50" s="750"/>
      <c r="VNH50" s="750"/>
      <c r="VNI50" s="750"/>
      <c r="VNJ50" s="750"/>
      <c r="VNK50" s="750"/>
      <c r="VNL50" s="750"/>
      <c r="VNM50" s="750"/>
      <c r="VNN50" s="750"/>
      <c r="VNO50" s="750"/>
      <c r="VNP50" s="750"/>
      <c r="VNQ50" s="750"/>
      <c r="VNR50" s="750"/>
      <c r="VNS50" s="750"/>
      <c r="VNT50" s="750"/>
      <c r="VNU50" s="750"/>
      <c r="VNV50" s="750"/>
      <c r="VNW50" s="750"/>
      <c r="VNX50" s="750"/>
      <c r="VNY50" s="750"/>
      <c r="VNZ50" s="750"/>
      <c r="VOA50" s="750"/>
      <c r="VOB50" s="750"/>
      <c r="VOC50" s="750"/>
      <c r="VOD50" s="750"/>
      <c r="VOE50" s="750"/>
      <c r="VOF50" s="750"/>
      <c r="VOG50" s="750"/>
      <c r="VOH50" s="750"/>
      <c r="VOI50" s="750"/>
      <c r="VOJ50" s="750"/>
      <c r="VOK50" s="750"/>
      <c r="VOL50" s="750"/>
      <c r="VOM50" s="750"/>
      <c r="VON50" s="750"/>
      <c r="VOO50" s="750"/>
      <c r="VOP50" s="750"/>
      <c r="VOQ50" s="750"/>
      <c r="VOR50" s="750"/>
      <c r="VOS50" s="750"/>
      <c r="VOT50" s="750"/>
      <c r="VOU50" s="750"/>
      <c r="VOV50" s="750"/>
      <c r="VOW50" s="750"/>
      <c r="VOX50" s="750"/>
      <c r="VOY50" s="750"/>
      <c r="VOZ50" s="750"/>
      <c r="VPA50" s="750"/>
      <c r="VPB50" s="750"/>
      <c r="VPC50" s="750"/>
      <c r="VPD50" s="750"/>
      <c r="VPE50" s="750"/>
      <c r="VPF50" s="750"/>
      <c r="VPG50" s="750"/>
      <c r="VPH50" s="750"/>
      <c r="VPI50" s="750"/>
      <c r="VPJ50" s="750"/>
      <c r="VPK50" s="750"/>
      <c r="VPL50" s="750"/>
      <c r="VPM50" s="750"/>
      <c r="VPN50" s="750"/>
      <c r="VPO50" s="750"/>
      <c r="VPP50" s="750"/>
      <c r="VPQ50" s="750"/>
      <c r="VPR50" s="750"/>
      <c r="VPS50" s="750"/>
      <c r="VPT50" s="750"/>
      <c r="VPU50" s="750"/>
      <c r="VPV50" s="750"/>
      <c r="VPW50" s="750"/>
      <c r="VPX50" s="750"/>
      <c r="VPY50" s="750"/>
      <c r="VPZ50" s="750"/>
      <c r="VQA50" s="750"/>
      <c r="VQB50" s="750"/>
      <c r="VQC50" s="750"/>
      <c r="VQD50" s="750"/>
      <c r="VQE50" s="750"/>
      <c r="VQF50" s="750"/>
      <c r="VQG50" s="750"/>
      <c r="VQH50" s="750"/>
      <c r="VQI50" s="750"/>
      <c r="VQJ50" s="750"/>
      <c r="VQK50" s="750"/>
      <c r="VQL50" s="750"/>
      <c r="VQM50" s="750"/>
      <c r="VQN50" s="750"/>
      <c r="VQO50" s="750"/>
      <c r="VQP50" s="750"/>
      <c r="VQQ50" s="750"/>
      <c r="VQR50" s="750"/>
      <c r="VQS50" s="750"/>
      <c r="VQT50" s="750"/>
      <c r="VQU50" s="750"/>
      <c r="VQV50" s="750"/>
      <c r="VQW50" s="750"/>
      <c r="VQX50" s="750"/>
      <c r="VQY50" s="750"/>
      <c r="VQZ50" s="750"/>
      <c r="VRA50" s="750"/>
      <c r="VRB50" s="750"/>
      <c r="VRC50" s="750"/>
      <c r="VRD50" s="750"/>
      <c r="VRE50" s="750"/>
      <c r="VRF50" s="750"/>
      <c r="VRG50" s="750"/>
      <c r="VRH50" s="750"/>
      <c r="VRI50" s="750"/>
      <c r="VRJ50" s="750"/>
      <c r="VRK50" s="750"/>
      <c r="VRL50" s="750"/>
      <c r="VRM50" s="750"/>
      <c r="VRN50" s="750"/>
      <c r="VRO50" s="750"/>
      <c r="VRP50" s="750"/>
      <c r="VRQ50" s="750"/>
      <c r="VRR50" s="750"/>
      <c r="VRS50" s="750"/>
      <c r="VRT50" s="750"/>
      <c r="VRU50" s="750"/>
      <c r="VRV50" s="750"/>
      <c r="VRW50" s="750"/>
      <c r="VRX50" s="750"/>
      <c r="VRY50" s="750"/>
      <c r="VRZ50" s="750"/>
      <c r="VSA50" s="750"/>
      <c r="VSB50" s="750"/>
      <c r="VSC50" s="750"/>
      <c r="VSD50" s="750"/>
      <c r="VSE50" s="750"/>
      <c r="VSF50" s="750"/>
      <c r="VSG50" s="750"/>
      <c r="VSH50" s="750"/>
      <c r="VSI50" s="750"/>
      <c r="VSJ50" s="750"/>
      <c r="VSK50" s="750"/>
      <c r="VSL50" s="750"/>
      <c r="VSM50" s="750"/>
      <c r="VSN50" s="750"/>
      <c r="VSO50" s="750"/>
      <c r="VSP50" s="750"/>
      <c r="VSQ50" s="750"/>
      <c r="VSR50" s="750"/>
      <c r="VSS50" s="750"/>
      <c r="VST50" s="750"/>
      <c r="VSU50" s="750"/>
      <c r="VSV50" s="750"/>
      <c r="VSW50" s="750"/>
      <c r="VSX50" s="750"/>
      <c r="VSY50" s="750"/>
      <c r="VSZ50" s="750"/>
      <c r="VTA50" s="750"/>
      <c r="VTB50" s="750"/>
      <c r="VTC50" s="750"/>
      <c r="VTD50" s="750"/>
      <c r="VTE50" s="750"/>
      <c r="VTF50" s="750"/>
      <c r="VTG50" s="750"/>
      <c r="VTH50" s="750"/>
      <c r="VTI50" s="750"/>
      <c r="VTJ50" s="750"/>
      <c r="VTK50" s="750"/>
      <c r="VTL50" s="750"/>
      <c r="VTM50" s="750"/>
      <c r="VTN50" s="750"/>
      <c r="VTO50" s="750"/>
      <c r="VTP50" s="750"/>
      <c r="VTQ50" s="750"/>
      <c r="VTR50" s="750"/>
      <c r="VTS50" s="750"/>
      <c r="VTT50" s="750"/>
      <c r="VTU50" s="750"/>
      <c r="VTV50" s="750"/>
      <c r="VTW50" s="750"/>
      <c r="VTX50" s="750"/>
      <c r="VTY50" s="750"/>
      <c r="VTZ50" s="750"/>
      <c r="VUA50" s="750"/>
      <c r="VUB50" s="750"/>
      <c r="VUC50" s="750"/>
      <c r="VUD50" s="750"/>
      <c r="VUE50" s="750"/>
      <c r="VUF50" s="750"/>
      <c r="VUG50" s="750"/>
      <c r="VUH50" s="750"/>
      <c r="VUI50" s="750"/>
      <c r="VUJ50" s="750"/>
      <c r="VUK50" s="750"/>
      <c r="VUL50" s="750"/>
      <c r="VUM50" s="750"/>
      <c r="VUN50" s="750"/>
      <c r="VUO50" s="750"/>
      <c r="VUP50" s="750"/>
      <c r="VUQ50" s="750"/>
      <c r="VUR50" s="750"/>
      <c r="VUS50" s="750"/>
      <c r="VUT50" s="750"/>
      <c r="VUU50" s="750"/>
      <c r="VUV50" s="750"/>
      <c r="VUW50" s="750"/>
      <c r="VUX50" s="750"/>
      <c r="VUY50" s="750"/>
      <c r="VUZ50" s="750"/>
      <c r="VVA50" s="750"/>
      <c r="VVB50" s="750"/>
      <c r="VVC50" s="750"/>
      <c r="VVD50" s="750"/>
      <c r="VVE50" s="750"/>
      <c r="VVF50" s="750"/>
      <c r="VVG50" s="750"/>
      <c r="VVH50" s="750"/>
      <c r="VVI50" s="750"/>
      <c r="VVJ50" s="750"/>
      <c r="VVK50" s="750"/>
      <c r="VVL50" s="750"/>
      <c r="VVM50" s="750"/>
      <c r="VVN50" s="750"/>
      <c r="VVO50" s="750"/>
      <c r="VVP50" s="750"/>
      <c r="VVQ50" s="750"/>
      <c r="VVR50" s="750"/>
      <c r="VVS50" s="750"/>
      <c r="VVT50" s="750"/>
      <c r="VVU50" s="750"/>
      <c r="VVV50" s="750"/>
      <c r="VVW50" s="750"/>
      <c r="VVX50" s="750"/>
      <c r="VVY50" s="750"/>
      <c r="VVZ50" s="750"/>
      <c r="VWA50" s="750"/>
      <c r="VWB50" s="750"/>
      <c r="VWC50" s="750"/>
      <c r="VWD50" s="750"/>
      <c r="VWE50" s="750"/>
      <c r="VWF50" s="750"/>
      <c r="VWG50" s="750"/>
      <c r="VWH50" s="750"/>
      <c r="VWI50" s="750"/>
      <c r="VWJ50" s="750"/>
      <c r="VWK50" s="750"/>
      <c r="VWL50" s="750"/>
      <c r="VWM50" s="750"/>
      <c r="VWN50" s="750"/>
      <c r="VWO50" s="750"/>
      <c r="VWP50" s="750"/>
      <c r="VWQ50" s="750"/>
      <c r="VWR50" s="750"/>
      <c r="VWS50" s="750"/>
      <c r="VWT50" s="750"/>
      <c r="VWU50" s="750"/>
      <c r="VWV50" s="750"/>
      <c r="VWW50" s="750"/>
      <c r="VWX50" s="750"/>
      <c r="VWY50" s="750"/>
      <c r="VWZ50" s="750"/>
      <c r="VXA50" s="750"/>
      <c r="VXB50" s="750"/>
      <c r="VXC50" s="750"/>
      <c r="VXD50" s="750"/>
      <c r="VXE50" s="750"/>
      <c r="VXF50" s="750"/>
      <c r="VXG50" s="750"/>
      <c r="VXH50" s="750"/>
      <c r="VXI50" s="750"/>
      <c r="VXJ50" s="750"/>
      <c r="VXK50" s="750"/>
      <c r="VXL50" s="750"/>
      <c r="VXM50" s="750"/>
      <c r="VXN50" s="750"/>
      <c r="VXO50" s="750"/>
      <c r="VXP50" s="750"/>
      <c r="VXQ50" s="750"/>
      <c r="VXR50" s="750"/>
      <c r="VXS50" s="750"/>
      <c r="VXT50" s="750"/>
      <c r="VXU50" s="750"/>
      <c r="VXV50" s="750"/>
      <c r="VXW50" s="750"/>
      <c r="VXX50" s="750"/>
      <c r="VXY50" s="750"/>
      <c r="VXZ50" s="750"/>
      <c r="VYA50" s="750"/>
      <c r="VYB50" s="750"/>
      <c r="VYC50" s="750"/>
      <c r="VYD50" s="750"/>
      <c r="VYE50" s="750"/>
      <c r="VYF50" s="750"/>
      <c r="VYG50" s="750"/>
      <c r="VYH50" s="750"/>
      <c r="VYI50" s="750"/>
      <c r="VYJ50" s="750"/>
      <c r="VYK50" s="750"/>
      <c r="VYL50" s="750"/>
      <c r="VYM50" s="750"/>
      <c r="VYN50" s="750"/>
      <c r="VYO50" s="750"/>
      <c r="VYP50" s="750"/>
      <c r="VYQ50" s="750"/>
      <c r="VYR50" s="750"/>
      <c r="VYS50" s="750"/>
      <c r="VYT50" s="750"/>
      <c r="VYU50" s="750"/>
      <c r="VYV50" s="750"/>
      <c r="VYW50" s="750"/>
      <c r="VYX50" s="750"/>
      <c r="VYY50" s="750"/>
      <c r="VYZ50" s="750"/>
      <c r="VZA50" s="750"/>
      <c r="VZB50" s="750"/>
      <c r="VZC50" s="750"/>
      <c r="VZD50" s="750"/>
      <c r="VZE50" s="750"/>
      <c r="VZF50" s="750"/>
      <c r="VZG50" s="750"/>
      <c r="VZH50" s="750"/>
      <c r="VZI50" s="750"/>
      <c r="VZJ50" s="750"/>
      <c r="VZK50" s="750"/>
      <c r="VZL50" s="750"/>
      <c r="VZM50" s="750"/>
      <c r="VZN50" s="750"/>
      <c r="VZO50" s="750"/>
      <c r="VZP50" s="750"/>
      <c r="VZQ50" s="750"/>
      <c r="VZR50" s="750"/>
      <c r="VZS50" s="750"/>
      <c r="VZT50" s="750"/>
      <c r="VZU50" s="750"/>
      <c r="VZV50" s="750"/>
      <c r="VZW50" s="750"/>
      <c r="VZX50" s="750"/>
      <c r="VZY50" s="750"/>
      <c r="VZZ50" s="750"/>
      <c r="WAA50" s="750"/>
      <c r="WAB50" s="750"/>
      <c r="WAC50" s="750"/>
      <c r="WAD50" s="750"/>
      <c r="WAE50" s="750"/>
      <c r="WAF50" s="750"/>
      <c r="WAG50" s="750"/>
      <c r="WAH50" s="750"/>
      <c r="WAI50" s="750"/>
      <c r="WAJ50" s="750"/>
      <c r="WAK50" s="750"/>
      <c r="WAL50" s="750"/>
      <c r="WAM50" s="750"/>
      <c r="WAN50" s="750"/>
      <c r="WAO50" s="750"/>
      <c r="WAP50" s="750"/>
      <c r="WAQ50" s="750"/>
      <c r="WAR50" s="750"/>
      <c r="WAS50" s="750"/>
      <c r="WAT50" s="750"/>
      <c r="WAU50" s="750"/>
      <c r="WAV50" s="750"/>
      <c r="WAW50" s="750"/>
      <c r="WAX50" s="750"/>
      <c r="WAY50" s="750"/>
      <c r="WAZ50" s="750"/>
      <c r="WBA50" s="750"/>
      <c r="WBB50" s="750"/>
      <c r="WBC50" s="750"/>
      <c r="WBD50" s="750"/>
      <c r="WBE50" s="750"/>
      <c r="WBF50" s="750"/>
      <c r="WBG50" s="750"/>
      <c r="WBH50" s="750"/>
      <c r="WBI50" s="750"/>
      <c r="WBJ50" s="750"/>
      <c r="WBK50" s="750"/>
      <c r="WBL50" s="750"/>
      <c r="WBM50" s="750"/>
      <c r="WBN50" s="750"/>
      <c r="WBO50" s="750"/>
      <c r="WBP50" s="750"/>
      <c r="WBQ50" s="750"/>
      <c r="WBR50" s="750"/>
      <c r="WBS50" s="750"/>
      <c r="WBT50" s="750"/>
      <c r="WBU50" s="750"/>
      <c r="WBV50" s="750"/>
      <c r="WBW50" s="750"/>
      <c r="WBX50" s="750"/>
      <c r="WBY50" s="750"/>
      <c r="WBZ50" s="750"/>
      <c r="WCA50" s="750"/>
      <c r="WCB50" s="750"/>
      <c r="WCC50" s="750"/>
      <c r="WCD50" s="750"/>
      <c r="WCE50" s="750"/>
      <c r="WCF50" s="750"/>
      <c r="WCG50" s="750"/>
      <c r="WCH50" s="750"/>
      <c r="WCI50" s="750"/>
      <c r="WCJ50" s="750"/>
      <c r="WCK50" s="750"/>
      <c r="WCL50" s="750"/>
      <c r="WCM50" s="750"/>
      <c r="WCN50" s="750"/>
      <c r="WCO50" s="750"/>
      <c r="WCP50" s="750"/>
      <c r="WCQ50" s="750"/>
      <c r="WCR50" s="750"/>
      <c r="WCS50" s="750"/>
      <c r="WCT50" s="750"/>
      <c r="WCU50" s="750"/>
      <c r="WCV50" s="750"/>
      <c r="WCW50" s="750"/>
      <c r="WCX50" s="750"/>
      <c r="WCY50" s="750"/>
      <c r="WCZ50" s="750"/>
      <c r="WDA50" s="750"/>
      <c r="WDB50" s="750"/>
      <c r="WDC50" s="750"/>
      <c r="WDD50" s="750"/>
      <c r="WDE50" s="750"/>
      <c r="WDF50" s="750"/>
      <c r="WDG50" s="750"/>
      <c r="WDH50" s="750"/>
      <c r="WDI50" s="750"/>
      <c r="WDJ50" s="750"/>
      <c r="WDK50" s="750"/>
      <c r="WDL50" s="750"/>
      <c r="WDM50" s="750"/>
      <c r="WDN50" s="750"/>
      <c r="WDO50" s="750"/>
      <c r="WDP50" s="750"/>
      <c r="WDQ50" s="750"/>
      <c r="WDR50" s="750"/>
      <c r="WDS50" s="750"/>
      <c r="WDT50" s="750"/>
      <c r="WDU50" s="750"/>
      <c r="WDV50" s="750"/>
      <c r="WDW50" s="750"/>
      <c r="WDX50" s="750"/>
      <c r="WDY50" s="750"/>
      <c r="WDZ50" s="750"/>
      <c r="WEA50" s="750"/>
      <c r="WEB50" s="750"/>
      <c r="WEC50" s="750"/>
      <c r="WED50" s="750"/>
      <c r="WEE50" s="750"/>
      <c r="WEF50" s="750"/>
      <c r="WEG50" s="750"/>
      <c r="WEH50" s="750"/>
      <c r="WEI50" s="750"/>
      <c r="WEJ50" s="750"/>
      <c r="WEK50" s="750"/>
      <c r="WEL50" s="750"/>
      <c r="WEM50" s="750"/>
      <c r="WEN50" s="750"/>
      <c r="WEO50" s="750"/>
      <c r="WEP50" s="750"/>
      <c r="WEQ50" s="750"/>
      <c r="WER50" s="750"/>
      <c r="WES50" s="750"/>
      <c r="WET50" s="750"/>
      <c r="WEU50" s="750"/>
      <c r="WEV50" s="750"/>
      <c r="WEW50" s="750"/>
      <c r="WEX50" s="750"/>
      <c r="WEY50" s="750"/>
      <c r="WEZ50" s="750"/>
      <c r="WFA50" s="750"/>
      <c r="WFB50" s="750"/>
      <c r="WFC50" s="750"/>
      <c r="WFD50" s="750"/>
      <c r="WFE50" s="750"/>
      <c r="WFF50" s="750"/>
      <c r="WFG50" s="750"/>
      <c r="WFH50" s="750"/>
      <c r="WFI50" s="750"/>
      <c r="WFJ50" s="750"/>
      <c r="WFK50" s="750"/>
      <c r="WFL50" s="750"/>
      <c r="WFM50" s="750"/>
      <c r="WFN50" s="750"/>
      <c r="WFO50" s="750"/>
      <c r="WFP50" s="750"/>
      <c r="WFQ50" s="750"/>
      <c r="WFR50" s="750"/>
      <c r="WFS50" s="750"/>
      <c r="WFT50" s="750"/>
      <c r="WFU50" s="750"/>
      <c r="WFV50" s="750"/>
      <c r="WFW50" s="750"/>
      <c r="WFX50" s="750"/>
      <c r="WFY50" s="750"/>
      <c r="WFZ50" s="750"/>
      <c r="WGA50" s="750"/>
      <c r="WGB50" s="750"/>
      <c r="WGC50" s="750"/>
      <c r="WGD50" s="750"/>
      <c r="WGE50" s="750"/>
      <c r="WGF50" s="750"/>
      <c r="WGG50" s="750"/>
      <c r="WGH50" s="750"/>
      <c r="WGI50" s="750"/>
      <c r="WGJ50" s="750"/>
      <c r="WGK50" s="750"/>
      <c r="WGL50" s="750"/>
      <c r="WGM50" s="750"/>
      <c r="WGN50" s="750"/>
      <c r="WGO50" s="750"/>
      <c r="WGP50" s="750"/>
      <c r="WGQ50" s="750"/>
      <c r="WGR50" s="750"/>
      <c r="WGS50" s="750"/>
      <c r="WGT50" s="750"/>
      <c r="WGU50" s="750"/>
      <c r="WGV50" s="750"/>
      <c r="WGW50" s="750"/>
      <c r="WGX50" s="750"/>
      <c r="WGY50" s="750"/>
      <c r="WGZ50" s="750"/>
      <c r="WHA50" s="750"/>
      <c r="WHB50" s="750"/>
      <c r="WHC50" s="750"/>
      <c r="WHD50" s="750"/>
      <c r="WHE50" s="750"/>
      <c r="WHF50" s="750"/>
      <c r="WHG50" s="750"/>
      <c r="WHH50" s="750"/>
      <c r="WHI50" s="750"/>
      <c r="WHJ50" s="750"/>
      <c r="WHK50" s="750"/>
      <c r="WHL50" s="750"/>
      <c r="WHM50" s="750"/>
      <c r="WHN50" s="750"/>
      <c r="WHO50" s="750"/>
      <c r="WHP50" s="750"/>
      <c r="WHQ50" s="750"/>
      <c r="WHR50" s="750"/>
      <c r="WHS50" s="750"/>
      <c r="WHT50" s="750"/>
      <c r="WHU50" s="750"/>
      <c r="WHV50" s="750"/>
      <c r="WHW50" s="750"/>
      <c r="WHX50" s="750"/>
      <c r="WHY50" s="750"/>
      <c r="WHZ50" s="750"/>
      <c r="WIA50" s="750"/>
      <c r="WIB50" s="750"/>
      <c r="WIC50" s="750"/>
      <c r="WID50" s="750"/>
      <c r="WIE50" s="750"/>
      <c r="WIF50" s="750"/>
      <c r="WIG50" s="750"/>
      <c r="WIH50" s="750"/>
      <c r="WII50" s="750"/>
      <c r="WIJ50" s="750"/>
      <c r="WIK50" s="750"/>
      <c r="WIL50" s="750"/>
      <c r="WIM50" s="750"/>
      <c r="WIN50" s="750"/>
      <c r="WIO50" s="750"/>
      <c r="WIP50" s="750"/>
      <c r="WIQ50" s="750"/>
      <c r="WIR50" s="750"/>
      <c r="WIS50" s="750"/>
      <c r="WIT50" s="750"/>
      <c r="WIU50" s="750"/>
      <c r="WIV50" s="750"/>
      <c r="WIW50" s="750"/>
      <c r="WIX50" s="750"/>
      <c r="WIY50" s="750"/>
      <c r="WIZ50" s="750"/>
      <c r="WJA50" s="750"/>
      <c r="WJB50" s="750"/>
      <c r="WJC50" s="750"/>
      <c r="WJD50" s="750"/>
      <c r="WJE50" s="750"/>
      <c r="WJF50" s="750"/>
      <c r="WJG50" s="750"/>
      <c r="WJH50" s="750"/>
      <c r="WJI50" s="750"/>
      <c r="WJJ50" s="750"/>
      <c r="WJK50" s="750"/>
      <c r="WJL50" s="750"/>
      <c r="WJM50" s="750"/>
      <c r="WJN50" s="750"/>
      <c r="WJO50" s="750"/>
      <c r="WJP50" s="750"/>
      <c r="WJQ50" s="750"/>
      <c r="WJR50" s="750"/>
      <c r="WJS50" s="750"/>
      <c r="WJT50" s="750"/>
      <c r="WJU50" s="750"/>
      <c r="WJV50" s="750"/>
      <c r="WJW50" s="750"/>
      <c r="WJX50" s="750"/>
      <c r="WJY50" s="750"/>
      <c r="WJZ50" s="750"/>
      <c r="WKA50" s="750"/>
      <c r="WKB50" s="750"/>
      <c r="WKC50" s="750"/>
      <c r="WKD50" s="750"/>
      <c r="WKE50" s="750"/>
      <c r="WKF50" s="750"/>
      <c r="WKG50" s="750"/>
      <c r="WKH50" s="750"/>
      <c r="WKI50" s="750"/>
      <c r="WKJ50" s="750"/>
      <c r="WKK50" s="750"/>
      <c r="WKL50" s="750"/>
      <c r="WKM50" s="750"/>
      <c r="WKN50" s="750"/>
      <c r="WKO50" s="750"/>
      <c r="WKP50" s="750"/>
      <c r="WKQ50" s="750"/>
      <c r="WKR50" s="750"/>
      <c r="WKS50" s="750"/>
      <c r="WKT50" s="750"/>
      <c r="WKU50" s="750"/>
      <c r="WKV50" s="750"/>
      <c r="WKW50" s="750"/>
      <c r="WKX50" s="750"/>
      <c r="WKY50" s="750"/>
      <c r="WKZ50" s="750"/>
      <c r="WLA50" s="750"/>
      <c r="WLB50" s="750"/>
      <c r="WLC50" s="750"/>
      <c r="WLD50" s="750"/>
      <c r="WLE50" s="750"/>
      <c r="WLF50" s="750"/>
      <c r="WLG50" s="750"/>
      <c r="WLH50" s="750"/>
      <c r="WLI50" s="750"/>
      <c r="WLJ50" s="750"/>
      <c r="WLK50" s="750"/>
      <c r="WLL50" s="750"/>
      <c r="WLM50" s="750"/>
      <c r="WLN50" s="750"/>
      <c r="WLO50" s="750"/>
      <c r="WLP50" s="750"/>
      <c r="WLQ50" s="750"/>
      <c r="WLR50" s="750"/>
      <c r="WLS50" s="750"/>
      <c r="WLT50" s="750"/>
      <c r="WLU50" s="750"/>
      <c r="WLV50" s="750"/>
      <c r="WLW50" s="750"/>
      <c r="WLX50" s="750"/>
      <c r="WLY50" s="750"/>
      <c r="WLZ50" s="750"/>
      <c r="WMA50" s="750"/>
      <c r="WMB50" s="750"/>
      <c r="WMC50" s="750"/>
      <c r="WMD50" s="750"/>
      <c r="WME50" s="750"/>
      <c r="WMF50" s="750"/>
      <c r="WMG50" s="750"/>
      <c r="WMH50" s="750"/>
      <c r="WMI50" s="750"/>
      <c r="WMJ50" s="750"/>
      <c r="WMK50" s="750"/>
      <c r="WML50" s="750"/>
      <c r="WMM50" s="750"/>
      <c r="WMN50" s="750"/>
      <c r="WMO50" s="750"/>
      <c r="WMP50" s="750"/>
      <c r="WMQ50" s="750"/>
      <c r="WMR50" s="750"/>
      <c r="WMS50" s="750"/>
      <c r="WMT50" s="750"/>
      <c r="WMU50" s="750"/>
      <c r="WMV50" s="750"/>
      <c r="WMW50" s="750"/>
      <c r="WMX50" s="750"/>
      <c r="WMY50" s="750"/>
      <c r="WMZ50" s="750"/>
      <c r="WNA50" s="750"/>
      <c r="WNB50" s="750"/>
      <c r="WNC50" s="750"/>
      <c r="WND50" s="750"/>
      <c r="WNE50" s="750"/>
      <c r="WNF50" s="750"/>
      <c r="WNG50" s="750"/>
      <c r="WNH50" s="750"/>
      <c r="WNI50" s="750"/>
      <c r="WNJ50" s="750"/>
      <c r="WNK50" s="750"/>
      <c r="WNL50" s="750"/>
      <c r="WNM50" s="750"/>
      <c r="WNN50" s="750"/>
      <c r="WNO50" s="750"/>
      <c r="WNP50" s="750"/>
      <c r="WNQ50" s="750"/>
      <c r="WNR50" s="750"/>
      <c r="WNS50" s="750"/>
      <c r="WNT50" s="750"/>
      <c r="WNU50" s="750"/>
      <c r="WNV50" s="750"/>
      <c r="WNW50" s="750"/>
      <c r="WNX50" s="750"/>
      <c r="WNY50" s="750"/>
      <c r="WNZ50" s="750"/>
      <c r="WOA50" s="750"/>
      <c r="WOB50" s="750"/>
      <c r="WOC50" s="750"/>
      <c r="WOD50" s="750"/>
      <c r="WOE50" s="750"/>
      <c r="WOF50" s="750"/>
      <c r="WOG50" s="750"/>
      <c r="WOH50" s="750"/>
      <c r="WOI50" s="750"/>
      <c r="WOJ50" s="750"/>
      <c r="WOK50" s="750"/>
      <c r="WOL50" s="750"/>
      <c r="WOM50" s="750"/>
      <c r="WON50" s="750"/>
      <c r="WOO50" s="750"/>
      <c r="WOP50" s="750"/>
      <c r="WOQ50" s="750"/>
      <c r="WOR50" s="750"/>
      <c r="WOS50" s="750"/>
      <c r="WOT50" s="750"/>
      <c r="WOU50" s="750"/>
      <c r="WOV50" s="750"/>
      <c r="WOW50" s="750"/>
      <c r="WOX50" s="750"/>
      <c r="WOY50" s="750"/>
      <c r="WOZ50" s="750"/>
      <c r="WPA50" s="750"/>
      <c r="WPB50" s="750"/>
      <c r="WPC50" s="750"/>
      <c r="WPD50" s="750"/>
      <c r="WPE50" s="750"/>
      <c r="WPF50" s="750"/>
      <c r="WPG50" s="750"/>
      <c r="WPH50" s="750"/>
      <c r="WPI50" s="750"/>
      <c r="WPJ50" s="750"/>
      <c r="WPK50" s="750"/>
      <c r="WPL50" s="750"/>
      <c r="WPM50" s="750"/>
      <c r="WPN50" s="750"/>
      <c r="WPO50" s="750"/>
      <c r="WPP50" s="750"/>
      <c r="WPQ50" s="750"/>
      <c r="WPR50" s="750"/>
      <c r="WPS50" s="750"/>
      <c r="WPT50" s="750"/>
      <c r="WPU50" s="750"/>
      <c r="WPV50" s="750"/>
      <c r="WPW50" s="750"/>
      <c r="WPX50" s="750"/>
      <c r="WPY50" s="750"/>
      <c r="WPZ50" s="750"/>
      <c r="WQA50" s="750"/>
      <c r="WQB50" s="750"/>
      <c r="WQC50" s="750"/>
      <c r="WQD50" s="750"/>
      <c r="WQE50" s="750"/>
      <c r="WQF50" s="750"/>
      <c r="WQG50" s="750"/>
      <c r="WQH50" s="750"/>
      <c r="WQI50" s="750"/>
      <c r="WQJ50" s="750"/>
      <c r="WQK50" s="750"/>
      <c r="WQL50" s="750"/>
      <c r="WQM50" s="750"/>
      <c r="WQN50" s="750"/>
      <c r="WQO50" s="750"/>
      <c r="WQP50" s="750"/>
      <c r="WQQ50" s="750"/>
      <c r="WQR50" s="750"/>
      <c r="WQS50" s="750"/>
      <c r="WQT50" s="750"/>
      <c r="WQU50" s="750"/>
      <c r="WQV50" s="750"/>
      <c r="WQW50" s="750"/>
      <c r="WQX50" s="750"/>
      <c r="WQY50" s="750"/>
      <c r="WQZ50" s="750"/>
      <c r="WRA50" s="750"/>
      <c r="WRB50" s="750"/>
      <c r="WRC50" s="750"/>
      <c r="WRD50" s="750"/>
      <c r="WRE50" s="750"/>
      <c r="WRF50" s="750"/>
      <c r="WRG50" s="750"/>
      <c r="WRH50" s="750"/>
      <c r="WRI50" s="750"/>
      <c r="WRJ50" s="750"/>
      <c r="WRK50" s="750"/>
      <c r="WRL50" s="750"/>
      <c r="WRM50" s="750"/>
      <c r="WRN50" s="750"/>
      <c r="WRO50" s="750"/>
      <c r="WRP50" s="750"/>
      <c r="WRQ50" s="750"/>
      <c r="WRR50" s="750"/>
      <c r="WRS50" s="750"/>
      <c r="WRT50" s="750"/>
      <c r="WRU50" s="750"/>
      <c r="WRV50" s="750"/>
      <c r="WRW50" s="750"/>
      <c r="WRX50" s="750"/>
      <c r="WRY50" s="750"/>
      <c r="WRZ50" s="750"/>
      <c r="WSA50" s="750"/>
      <c r="WSB50" s="750"/>
      <c r="WSC50" s="750"/>
      <c r="WSD50" s="750"/>
      <c r="WSE50" s="750"/>
      <c r="WSF50" s="750"/>
      <c r="WSG50" s="750"/>
      <c r="WSH50" s="750"/>
      <c r="WSI50" s="750"/>
      <c r="WSJ50" s="750"/>
      <c r="WSK50" s="750"/>
      <c r="WSL50" s="750"/>
      <c r="WSM50" s="750"/>
      <c r="WSN50" s="750"/>
      <c r="WSO50" s="750"/>
      <c r="WSP50" s="750"/>
      <c r="WSQ50" s="750"/>
      <c r="WSR50" s="750"/>
      <c r="WSS50" s="750"/>
      <c r="WST50" s="750"/>
      <c r="WSU50" s="750"/>
      <c r="WSV50" s="750"/>
      <c r="WSW50" s="750"/>
      <c r="WSX50" s="750"/>
      <c r="WSY50" s="750"/>
      <c r="WSZ50" s="750"/>
      <c r="WTA50" s="750"/>
      <c r="WTB50" s="750"/>
      <c r="WTC50" s="750"/>
      <c r="WTD50" s="750"/>
      <c r="WTE50" s="750"/>
      <c r="WTF50" s="750"/>
      <c r="WTG50" s="750"/>
      <c r="WTH50" s="750"/>
      <c r="WTI50" s="750"/>
      <c r="WTJ50" s="750"/>
      <c r="WTK50" s="750"/>
      <c r="WTL50" s="750"/>
      <c r="WTM50" s="750"/>
      <c r="WTN50" s="750"/>
      <c r="WTO50" s="750"/>
      <c r="WTP50" s="750"/>
      <c r="WTQ50" s="750"/>
      <c r="WTR50" s="750"/>
      <c r="WTS50" s="750"/>
      <c r="WTT50" s="750"/>
      <c r="WTU50" s="750"/>
      <c r="WTV50" s="750"/>
      <c r="WTW50" s="750"/>
      <c r="WTX50" s="750"/>
      <c r="WTY50" s="750"/>
      <c r="WTZ50" s="750"/>
      <c r="WUA50" s="750"/>
      <c r="WUB50" s="750"/>
      <c r="WUC50" s="750"/>
      <c r="WUD50" s="750"/>
      <c r="WUE50" s="750"/>
      <c r="WUF50" s="750"/>
      <c r="WUG50" s="750"/>
      <c r="WUH50" s="750"/>
      <c r="WUI50" s="750"/>
      <c r="WUJ50" s="750"/>
      <c r="WUK50" s="750"/>
      <c r="WUL50" s="750"/>
      <c r="WUM50" s="750"/>
      <c r="WUN50" s="750"/>
      <c r="WUO50" s="750"/>
      <c r="WUP50" s="750"/>
      <c r="WUQ50" s="750"/>
      <c r="WUR50" s="750"/>
      <c r="WUS50" s="750"/>
      <c r="WUT50" s="750"/>
      <c r="WUU50" s="750"/>
      <c r="WUV50" s="750"/>
      <c r="WUW50" s="750"/>
      <c r="WUX50" s="750"/>
      <c r="WUY50" s="750"/>
      <c r="WUZ50" s="750"/>
      <c r="WVA50" s="750"/>
      <c r="WVB50" s="750"/>
      <c r="WVC50" s="750"/>
      <c r="WVD50" s="750"/>
      <c r="WVE50" s="750"/>
      <c r="WVF50" s="750"/>
      <c r="WVG50" s="750"/>
      <c r="WVH50" s="750"/>
      <c r="WVI50" s="750"/>
      <c r="WVJ50" s="750"/>
      <c r="WVK50" s="750"/>
      <c r="WVL50" s="750"/>
      <c r="WVM50" s="750"/>
      <c r="WVN50" s="750"/>
      <c r="WVO50" s="750"/>
      <c r="WVP50" s="750"/>
      <c r="WVQ50" s="750"/>
      <c r="WVR50" s="750"/>
      <c r="WVS50" s="750"/>
      <c r="WVT50" s="750"/>
      <c r="WVU50" s="750"/>
      <c r="WVV50" s="750"/>
      <c r="WVW50" s="750"/>
      <c r="WVX50" s="750"/>
      <c r="WVY50" s="750"/>
      <c r="WVZ50" s="750"/>
      <c r="WWA50" s="750"/>
      <c r="WWB50" s="750"/>
      <c r="WWC50" s="750"/>
      <c r="WWD50" s="750"/>
      <c r="WWE50" s="750"/>
      <c r="WWF50" s="750"/>
      <c r="WWG50" s="750"/>
      <c r="WWH50" s="750"/>
      <c r="WWI50" s="750"/>
      <c r="WWJ50" s="750"/>
      <c r="WWK50" s="750"/>
      <c r="WWL50" s="750"/>
      <c r="WWM50" s="750"/>
      <c r="WWN50" s="750"/>
      <c r="WWO50" s="750"/>
      <c r="WWP50" s="750"/>
      <c r="WWQ50" s="750"/>
      <c r="WWR50" s="750"/>
      <c r="WWS50" s="750"/>
      <c r="WWT50" s="750"/>
      <c r="WWU50" s="750"/>
      <c r="WWV50" s="750"/>
      <c r="WWW50" s="750"/>
      <c r="WWX50" s="750"/>
      <c r="WWY50" s="750"/>
      <c r="WWZ50" s="750"/>
      <c r="WXA50" s="750"/>
      <c r="WXB50" s="750"/>
      <c r="WXC50" s="750"/>
      <c r="WXD50" s="750"/>
      <c r="WXE50" s="750"/>
      <c r="WXF50" s="750"/>
      <c r="WXG50" s="750"/>
      <c r="WXH50" s="750"/>
      <c r="WXI50" s="750"/>
      <c r="WXJ50" s="750"/>
      <c r="WXK50" s="750"/>
      <c r="WXL50" s="750"/>
      <c r="WXM50" s="750"/>
      <c r="WXN50" s="750"/>
      <c r="WXO50" s="750"/>
      <c r="WXP50" s="750"/>
      <c r="WXQ50" s="750"/>
      <c r="WXR50" s="750"/>
      <c r="WXS50" s="750"/>
      <c r="WXT50" s="750"/>
      <c r="WXU50" s="750"/>
      <c r="WXV50" s="750"/>
      <c r="WXW50" s="750"/>
      <c r="WXX50" s="750"/>
      <c r="WXY50" s="750"/>
      <c r="WXZ50" s="750"/>
      <c r="WYA50" s="750"/>
      <c r="WYB50" s="750"/>
      <c r="WYC50" s="750"/>
      <c r="WYD50" s="750"/>
      <c r="WYE50" s="750"/>
      <c r="WYF50" s="750"/>
      <c r="WYG50" s="750"/>
      <c r="WYH50" s="750"/>
      <c r="WYI50" s="750"/>
      <c r="WYJ50" s="750"/>
      <c r="WYK50" s="750"/>
      <c r="WYL50" s="750"/>
      <c r="WYM50" s="750"/>
      <c r="WYN50" s="750"/>
      <c r="WYO50" s="750"/>
      <c r="WYP50" s="750"/>
      <c r="WYQ50" s="750"/>
      <c r="WYR50" s="750"/>
      <c r="WYS50" s="750"/>
      <c r="WYT50" s="750"/>
      <c r="WYU50" s="750"/>
      <c r="WYV50" s="750"/>
      <c r="WYW50" s="750"/>
      <c r="WYX50" s="750"/>
      <c r="WYY50" s="750"/>
      <c r="WYZ50" s="750"/>
      <c r="WZA50" s="750"/>
      <c r="WZB50" s="750"/>
      <c r="WZC50" s="750"/>
      <c r="WZD50" s="750"/>
      <c r="WZE50" s="750"/>
      <c r="WZF50" s="750"/>
      <c r="WZG50" s="750"/>
      <c r="WZH50" s="750"/>
      <c r="WZI50" s="750"/>
      <c r="WZJ50" s="750"/>
      <c r="WZK50" s="750"/>
      <c r="WZL50" s="750"/>
      <c r="WZM50" s="750"/>
      <c r="WZN50" s="750"/>
      <c r="WZO50" s="750"/>
      <c r="WZP50" s="750"/>
      <c r="WZQ50" s="750"/>
      <c r="WZR50" s="750"/>
      <c r="WZS50" s="750"/>
      <c r="WZT50" s="750"/>
      <c r="WZU50" s="750"/>
      <c r="WZV50" s="750"/>
      <c r="WZW50" s="750"/>
      <c r="WZX50" s="750"/>
      <c r="WZY50" s="750"/>
      <c r="WZZ50" s="750"/>
      <c r="XAA50" s="750"/>
      <c r="XAB50" s="750"/>
      <c r="XAC50" s="750"/>
      <c r="XAD50" s="750"/>
      <c r="XAE50" s="750"/>
      <c r="XAF50" s="750"/>
      <c r="XAG50" s="750"/>
      <c r="XAH50" s="750"/>
      <c r="XAI50" s="750"/>
      <c r="XAJ50" s="750"/>
      <c r="XAK50" s="750"/>
      <c r="XAL50" s="750"/>
      <c r="XAM50" s="750"/>
      <c r="XAN50" s="750"/>
      <c r="XAO50" s="750"/>
      <c r="XAP50" s="750"/>
      <c r="XAQ50" s="750"/>
      <c r="XAR50" s="750"/>
      <c r="XAS50" s="750"/>
      <c r="XAT50" s="750"/>
      <c r="XAU50" s="750"/>
      <c r="XAV50" s="750"/>
      <c r="XAW50" s="750"/>
      <c r="XAX50" s="750"/>
      <c r="XAY50" s="750"/>
      <c r="XAZ50" s="750"/>
      <c r="XBA50" s="750"/>
      <c r="XBB50" s="750"/>
      <c r="XBC50" s="750"/>
      <c r="XBD50" s="750"/>
      <c r="XBE50" s="750"/>
      <c r="XBF50" s="750"/>
      <c r="XBG50" s="750"/>
      <c r="XBH50" s="750"/>
      <c r="XBI50" s="750"/>
      <c r="XBJ50" s="750"/>
      <c r="XBK50" s="750"/>
      <c r="XBL50" s="750"/>
      <c r="XBM50" s="750"/>
      <c r="XBN50" s="750"/>
      <c r="XBO50" s="750"/>
      <c r="XBP50" s="750"/>
      <c r="XBQ50" s="750"/>
      <c r="XBR50" s="750"/>
      <c r="XBS50" s="750"/>
      <c r="XBT50" s="750"/>
      <c r="XBU50" s="750"/>
      <c r="XBV50" s="750"/>
      <c r="XBW50" s="750"/>
      <c r="XBX50" s="750"/>
      <c r="XBY50" s="750"/>
      <c r="XBZ50" s="750"/>
      <c r="XCA50" s="750"/>
      <c r="XCB50" s="750"/>
      <c r="XCC50" s="750"/>
      <c r="XCD50" s="750"/>
      <c r="XCE50" s="750"/>
      <c r="XCF50" s="750"/>
      <c r="XCG50" s="750"/>
      <c r="XCH50" s="750"/>
      <c r="XCI50" s="750"/>
      <c r="XCJ50" s="750"/>
      <c r="XCK50" s="750"/>
      <c r="XCL50" s="750"/>
      <c r="XCM50" s="750"/>
      <c r="XCN50" s="750"/>
      <c r="XCO50" s="750"/>
      <c r="XCP50" s="750"/>
      <c r="XCQ50" s="750"/>
      <c r="XCR50" s="750"/>
      <c r="XCS50" s="750"/>
      <c r="XCT50" s="750"/>
      <c r="XCU50" s="750"/>
      <c r="XCV50" s="750"/>
      <c r="XCW50" s="750"/>
      <c r="XCX50" s="750"/>
      <c r="XCY50" s="750"/>
      <c r="XCZ50" s="750"/>
      <c r="XDA50" s="750"/>
      <c r="XDB50" s="750"/>
      <c r="XDC50" s="750"/>
      <c r="XDD50" s="750"/>
      <c r="XDE50" s="750"/>
      <c r="XDF50" s="750"/>
      <c r="XDG50" s="750"/>
      <c r="XDH50" s="750"/>
      <c r="XDI50" s="750"/>
      <c r="XDJ50" s="750"/>
      <c r="XDK50" s="750"/>
      <c r="XDL50" s="750"/>
      <c r="XDM50" s="750"/>
      <c r="XDN50" s="750"/>
      <c r="XDO50" s="750"/>
      <c r="XDP50" s="750"/>
      <c r="XDQ50" s="750"/>
      <c r="XDR50" s="750"/>
      <c r="XDS50" s="750"/>
      <c r="XDT50" s="750"/>
      <c r="XDU50" s="750"/>
      <c r="XDV50" s="750"/>
      <c r="XDW50" s="750"/>
      <c r="XDX50" s="750"/>
      <c r="XDY50" s="750"/>
      <c r="XDZ50" s="750"/>
      <c r="XEA50" s="750"/>
      <c r="XEB50" s="750"/>
      <c r="XEC50" s="750"/>
      <c r="XED50" s="750"/>
      <c r="XEE50" s="750"/>
      <c r="XEF50" s="750"/>
      <c r="XEG50" s="750"/>
      <c r="XEH50" s="750"/>
      <c r="XEI50" s="750"/>
      <c r="XEJ50" s="750"/>
      <c r="XEK50" s="750"/>
      <c r="XEL50" s="750"/>
      <c r="XEM50" s="750"/>
      <c r="XEN50" s="750"/>
      <c r="XEO50" s="750"/>
      <c r="XEP50" s="750"/>
      <c r="XEQ50" s="750"/>
      <c r="XER50" s="750"/>
      <c r="XES50" s="750"/>
      <c r="XET50" s="750"/>
      <c r="XEU50" s="750"/>
      <c r="XEV50" s="750"/>
      <c r="XEW50" s="750"/>
      <c r="XEX50" s="750"/>
      <c r="XEY50" s="750"/>
      <c r="XEZ50" s="750"/>
      <c r="XFA50" s="750"/>
      <c r="XFB50" s="750"/>
      <c r="XFC50" s="750"/>
      <c r="XFD50" s="750"/>
    </row>
    <row r="51" spans="1:16384" s="144" customFormat="1" ht="20.25" customHeight="1">
      <c r="A51" s="750" t="s">
        <v>979</v>
      </c>
      <c r="B51" s="750"/>
      <c r="C51" s="369" t="s">
        <v>549</v>
      </c>
      <c r="D51" s="367"/>
      <c r="E51" s="367"/>
      <c r="F51" s="367"/>
      <c r="G51" s="367"/>
      <c r="H51" s="367"/>
      <c r="I51" s="371"/>
      <c r="J51" s="371"/>
      <c r="K51" s="367"/>
      <c r="L51" s="367"/>
      <c r="M51" s="367"/>
      <c r="N51" s="367"/>
    </row>
    <row r="52" spans="1:16384" s="144" customFormat="1" ht="20.25" customHeight="1">
      <c r="A52" s="750" t="s">
        <v>980</v>
      </c>
      <c r="B52" s="750"/>
      <c r="C52" s="369" t="s">
        <v>549</v>
      </c>
      <c r="D52" s="369"/>
      <c r="E52" s="751" t="s">
        <v>551</v>
      </c>
      <c r="F52" s="751"/>
      <c r="G52" s="751"/>
      <c r="H52" s="751"/>
      <c r="I52" s="751"/>
      <c r="J52" s="751"/>
      <c r="K52" s="751"/>
      <c r="L52" s="751" t="s">
        <v>1057</v>
      </c>
      <c r="M52" s="751"/>
      <c r="N52" s="751"/>
    </row>
    <row r="53" spans="1:16384" ht="21" customHeight="1">
      <c r="A53" s="750" t="s">
        <v>1092</v>
      </c>
      <c r="B53" s="750"/>
    </row>
  </sheetData>
  <mergeCells count="8231">
    <mergeCell ref="A1:E1"/>
    <mergeCell ref="G1:N1"/>
    <mergeCell ref="A2:E2"/>
    <mergeCell ref="G2:N2"/>
    <mergeCell ref="A3:N3"/>
    <mergeCell ref="A4:N4"/>
    <mergeCell ref="A9:N9"/>
    <mergeCell ref="A10:N10"/>
    <mergeCell ref="A11:N11"/>
    <mergeCell ref="A12:L12"/>
    <mergeCell ref="A13:A14"/>
    <mergeCell ref="B13:B14"/>
    <mergeCell ref="C13:C14"/>
    <mergeCell ref="D13:D14"/>
    <mergeCell ref="E13:E14"/>
    <mergeCell ref="I13:I14"/>
    <mergeCell ref="A5:N5"/>
    <mergeCell ref="A6:B6"/>
    <mergeCell ref="C6:F6"/>
    <mergeCell ref="A7:B7"/>
    <mergeCell ref="C7:F7"/>
    <mergeCell ref="A8:B8"/>
    <mergeCell ref="C8:F8"/>
    <mergeCell ref="K50:L50"/>
    <mergeCell ref="M50:N50"/>
    <mergeCell ref="O50:P50"/>
    <mergeCell ref="Q50:R50"/>
    <mergeCell ref="S50:T50"/>
    <mergeCell ref="U50:V50"/>
    <mergeCell ref="A49:B49"/>
    <mergeCell ref="A50:B50"/>
    <mergeCell ref="C50:D50"/>
    <mergeCell ref="E50:F50"/>
    <mergeCell ref="G50:H50"/>
    <mergeCell ref="I50:J50"/>
    <mergeCell ref="J13:J14"/>
    <mergeCell ref="K13:K14"/>
    <mergeCell ref="L13:L14"/>
    <mergeCell ref="I47:N47"/>
    <mergeCell ref="E48:G48"/>
    <mergeCell ref="H48:K48"/>
    <mergeCell ref="L48:N48"/>
    <mergeCell ref="O13:O14"/>
    <mergeCell ref="P13:P14"/>
    <mergeCell ref="AU50:AV50"/>
    <mergeCell ref="AW50:AX50"/>
    <mergeCell ref="AY50:AZ50"/>
    <mergeCell ref="BA50:BB50"/>
    <mergeCell ref="BC50:BD50"/>
    <mergeCell ref="BE50:BF50"/>
    <mergeCell ref="AI50:AJ50"/>
    <mergeCell ref="AK50:AL50"/>
    <mergeCell ref="AM50:AN50"/>
    <mergeCell ref="AO50:AP50"/>
    <mergeCell ref="AQ50:AR50"/>
    <mergeCell ref="AS50:AT50"/>
    <mergeCell ref="W50:X50"/>
    <mergeCell ref="Y50:Z50"/>
    <mergeCell ref="AA50:AB50"/>
    <mergeCell ref="AC50:AD50"/>
    <mergeCell ref="AE50:AF50"/>
    <mergeCell ref="AG50:AH50"/>
    <mergeCell ref="CE50:CF50"/>
    <mergeCell ref="CG50:CH50"/>
    <mergeCell ref="CI50:CJ50"/>
    <mergeCell ref="CK50:CL50"/>
    <mergeCell ref="CM50:CN50"/>
    <mergeCell ref="CO50:CP50"/>
    <mergeCell ref="BS50:BT50"/>
    <mergeCell ref="BU50:BV50"/>
    <mergeCell ref="BW50:BX50"/>
    <mergeCell ref="BY50:BZ50"/>
    <mergeCell ref="CA50:CB50"/>
    <mergeCell ref="CC50:CD50"/>
    <mergeCell ref="BG50:BH50"/>
    <mergeCell ref="BI50:BJ50"/>
    <mergeCell ref="BK50:BL50"/>
    <mergeCell ref="BM50:BN50"/>
    <mergeCell ref="BO50:BP50"/>
    <mergeCell ref="BQ50:BR50"/>
    <mergeCell ref="DO50:DP50"/>
    <mergeCell ref="DQ50:DR50"/>
    <mergeCell ref="DS50:DT50"/>
    <mergeCell ref="DU50:DV50"/>
    <mergeCell ref="DW50:DX50"/>
    <mergeCell ref="DY50:DZ50"/>
    <mergeCell ref="DC50:DD50"/>
    <mergeCell ref="DE50:DF50"/>
    <mergeCell ref="DG50:DH50"/>
    <mergeCell ref="DI50:DJ50"/>
    <mergeCell ref="DK50:DL50"/>
    <mergeCell ref="DM50:DN50"/>
    <mergeCell ref="CQ50:CR50"/>
    <mergeCell ref="CS50:CT50"/>
    <mergeCell ref="CU50:CV50"/>
    <mergeCell ref="CW50:CX50"/>
    <mergeCell ref="CY50:CZ50"/>
    <mergeCell ref="DA50:DB50"/>
    <mergeCell ref="EY50:EZ50"/>
    <mergeCell ref="FA50:FB50"/>
    <mergeCell ref="FC50:FD50"/>
    <mergeCell ref="FE50:FF50"/>
    <mergeCell ref="FG50:FH50"/>
    <mergeCell ref="FI50:FJ50"/>
    <mergeCell ref="EM50:EN50"/>
    <mergeCell ref="EO50:EP50"/>
    <mergeCell ref="EQ50:ER50"/>
    <mergeCell ref="ES50:ET50"/>
    <mergeCell ref="EU50:EV50"/>
    <mergeCell ref="EW50:EX50"/>
    <mergeCell ref="EA50:EB50"/>
    <mergeCell ref="EC50:ED50"/>
    <mergeCell ref="EE50:EF50"/>
    <mergeCell ref="EG50:EH50"/>
    <mergeCell ref="EI50:EJ50"/>
    <mergeCell ref="EK50:EL50"/>
    <mergeCell ref="GI50:GJ50"/>
    <mergeCell ref="GK50:GL50"/>
    <mergeCell ref="GM50:GN50"/>
    <mergeCell ref="GO50:GP50"/>
    <mergeCell ref="GQ50:GR50"/>
    <mergeCell ref="GS50:GT50"/>
    <mergeCell ref="FW50:FX50"/>
    <mergeCell ref="FY50:FZ50"/>
    <mergeCell ref="GA50:GB50"/>
    <mergeCell ref="GC50:GD50"/>
    <mergeCell ref="GE50:GF50"/>
    <mergeCell ref="GG50:GH50"/>
    <mergeCell ref="FK50:FL50"/>
    <mergeCell ref="FM50:FN50"/>
    <mergeCell ref="FO50:FP50"/>
    <mergeCell ref="FQ50:FR50"/>
    <mergeCell ref="FS50:FT50"/>
    <mergeCell ref="FU50:FV50"/>
    <mergeCell ref="HS50:HT50"/>
    <mergeCell ref="HU50:HV50"/>
    <mergeCell ref="HW50:HX50"/>
    <mergeCell ref="HY50:HZ50"/>
    <mergeCell ref="IA50:IB50"/>
    <mergeCell ref="IC50:ID50"/>
    <mergeCell ref="HG50:HH50"/>
    <mergeCell ref="HI50:HJ50"/>
    <mergeCell ref="HK50:HL50"/>
    <mergeCell ref="HM50:HN50"/>
    <mergeCell ref="HO50:HP50"/>
    <mergeCell ref="HQ50:HR50"/>
    <mergeCell ref="GU50:GV50"/>
    <mergeCell ref="GW50:GX50"/>
    <mergeCell ref="GY50:GZ50"/>
    <mergeCell ref="HA50:HB50"/>
    <mergeCell ref="HC50:HD50"/>
    <mergeCell ref="HE50:HF50"/>
    <mergeCell ref="JC50:JD50"/>
    <mergeCell ref="JE50:JF50"/>
    <mergeCell ref="JG50:JH50"/>
    <mergeCell ref="JI50:JJ50"/>
    <mergeCell ref="JK50:JL50"/>
    <mergeCell ref="JM50:JN50"/>
    <mergeCell ref="IQ50:IR50"/>
    <mergeCell ref="IS50:IT50"/>
    <mergeCell ref="IU50:IV50"/>
    <mergeCell ref="IW50:IX50"/>
    <mergeCell ref="IY50:IZ50"/>
    <mergeCell ref="JA50:JB50"/>
    <mergeCell ref="IE50:IF50"/>
    <mergeCell ref="IG50:IH50"/>
    <mergeCell ref="II50:IJ50"/>
    <mergeCell ref="IK50:IL50"/>
    <mergeCell ref="IM50:IN50"/>
    <mergeCell ref="IO50:IP50"/>
    <mergeCell ref="KM50:KN50"/>
    <mergeCell ref="KO50:KP50"/>
    <mergeCell ref="KQ50:KR50"/>
    <mergeCell ref="KS50:KT50"/>
    <mergeCell ref="KU50:KV50"/>
    <mergeCell ref="KW50:KX50"/>
    <mergeCell ref="KA50:KB50"/>
    <mergeCell ref="KC50:KD50"/>
    <mergeCell ref="KE50:KF50"/>
    <mergeCell ref="KG50:KH50"/>
    <mergeCell ref="KI50:KJ50"/>
    <mergeCell ref="KK50:KL50"/>
    <mergeCell ref="JO50:JP50"/>
    <mergeCell ref="JQ50:JR50"/>
    <mergeCell ref="JS50:JT50"/>
    <mergeCell ref="JU50:JV50"/>
    <mergeCell ref="JW50:JX50"/>
    <mergeCell ref="JY50:JZ50"/>
    <mergeCell ref="LW50:LX50"/>
    <mergeCell ref="LY50:LZ50"/>
    <mergeCell ref="MA50:MB50"/>
    <mergeCell ref="MC50:MD50"/>
    <mergeCell ref="ME50:MF50"/>
    <mergeCell ref="MG50:MH50"/>
    <mergeCell ref="LK50:LL50"/>
    <mergeCell ref="LM50:LN50"/>
    <mergeCell ref="LO50:LP50"/>
    <mergeCell ref="LQ50:LR50"/>
    <mergeCell ref="LS50:LT50"/>
    <mergeCell ref="LU50:LV50"/>
    <mergeCell ref="KY50:KZ50"/>
    <mergeCell ref="LA50:LB50"/>
    <mergeCell ref="LC50:LD50"/>
    <mergeCell ref="LE50:LF50"/>
    <mergeCell ref="LG50:LH50"/>
    <mergeCell ref="LI50:LJ50"/>
    <mergeCell ref="NG50:NH50"/>
    <mergeCell ref="NI50:NJ50"/>
    <mergeCell ref="NK50:NL50"/>
    <mergeCell ref="NM50:NN50"/>
    <mergeCell ref="NO50:NP50"/>
    <mergeCell ref="NQ50:NR50"/>
    <mergeCell ref="MU50:MV50"/>
    <mergeCell ref="MW50:MX50"/>
    <mergeCell ref="MY50:MZ50"/>
    <mergeCell ref="NA50:NB50"/>
    <mergeCell ref="NC50:ND50"/>
    <mergeCell ref="NE50:NF50"/>
    <mergeCell ref="MI50:MJ50"/>
    <mergeCell ref="MK50:ML50"/>
    <mergeCell ref="MM50:MN50"/>
    <mergeCell ref="MO50:MP50"/>
    <mergeCell ref="MQ50:MR50"/>
    <mergeCell ref="MS50:MT50"/>
    <mergeCell ref="OQ50:OR50"/>
    <mergeCell ref="OS50:OT50"/>
    <mergeCell ref="OU50:OV50"/>
    <mergeCell ref="OW50:OX50"/>
    <mergeCell ref="OY50:OZ50"/>
    <mergeCell ref="PA50:PB50"/>
    <mergeCell ref="OE50:OF50"/>
    <mergeCell ref="OG50:OH50"/>
    <mergeCell ref="OI50:OJ50"/>
    <mergeCell ref="OK50:OL50"/>
    <mergeCell ref="OM50:ON50"/>
    <mergeCell ref="OO50:OP50"/>
    <mergeCell ref="NS50:NT50"/>
    <mergeCell ref="NU50:NV50"/>
    <mergeCell ref="NW50:NX50"/>
    <mergeCell ref="NY50:NZ50"/>
    <mergeCell ref="OA50:OB50"/>
    <mergeCell ref="OC50:OD50"/>
    <mergeCell ref="QA50:QB50"/>
    <mergeCell ref="QC50:QD50"/>
    <mergeCell ref="QE50:QF50"/>
    <mergeCell ref="QG50:QH50"/>
    <mergeCell ref="QI50:QJ50"/>
    <mergeCell ref="QK50:QL50"/>
    <mergeCell ref="PO50:PP50"/>
    <mergeCell ref="PQ50:PR50"/>
    <mergeCell ref="PS50:PT50"/>
    <mergeCell ref="PU50:PV50"/>
    <mergeCell ref="PW50:PX50"/>
    <mergeCell ref="PY50:PZ50"/>
    <mergeCell ref="PC50:PD50"/>
    <mergeCell ref="PE50:PF50"/>
    <mergeCell ref="PG50:PH50"/>
    <mergeCell ref="PI50:PJ50"/>
    <mergeCell ref="PK50:PL50"/>
    <mergeCell ref="PM50:PN50"/>
    <mergeCell ref="RK50:RL50"/>
    <mergeCell ref="RM50:RN50"/>
    <mergeCell ref="RO50:RP50"/>
    <mergeCell ref="RQ50:RR50"/>
    <mergeCell ref="RS50:RT50"/>
    <mergeCell ref="RU50:RV50"/>
    <mergeCell ref="QY50:QZ50"/>
    <mergeCell ref="RA50:RB50"/>
    <mergeCell ref="RC50:RD50"/>
    <mergeCell ref="RE50:RF50"/>
    <mergeCell ref="RG50:RH50"/>
    <mergeCell ref="RI50:RJ50"/>
    <mergeCell ref="QM50:QN50"/>
    <mergeCell ref="QO50:QP50"/>
    <mergeCell ref="QQ50:QR50"/>
    <mergeCell ref="QS50:QT50"/>
    <mergeCell ref="QU50:QV50"/>
    <mergeCell ref="QW50:QX50"/>
    <mergeCell ref="SU50:SV50"/>
    <mergeCell ref="SW50:SX50"/>
    <mergeCell ref="SY50:SZ50"/>
    <mergeCell ref="TA50:TB50"/>
    <mergeCell ref="TC50:TD50"/>
    <mergeCell ref="TE50:TF50"/>
    <mergeCell ref="SI50:SJ50"/>
    <mergeCell ref="SK50:SL50"/>
    <mergeCell ref="SM50:SN50"/>
    <mergeCell ref="SO50:SP50"/>
    <mergeCell ref="SQ50:SR50"/>
    <mergeCell ref="SS50:ST50"/>
    <mergeCell ref="RW50:RX50"/>
    <mergeCell ref="RY50:RZ50"/>
    <mergeCell ref="SA50:SB50"/>
    <mergeCell ref="SC50:SD50"/>
    <mergeCell ref="SE50:SF50"/>
    <mergeCell ref="SG50:SH50"/>
    <mergeCell ref="UE50:UF50"/>
    <mergeCell ref="UG50:UH50"/>
    <mergeCell ref="UI50:UJ50"/>
    <mergeCell ref="UK50:UL50"/>
    <mergeCell ref="UM50:UN50"/>
    <mergeCell ref="UO50:UP50"/>
    <mergeCell ref="TS50:TT50"/>
    <mergeCell ref="TU50:TV50"/>
    <mergeCell ref="TW50:TX50"/>
    <mergeCell ref="TY50:TZ50"/>
    <mergeCell ref="UA50:UB50"/>
    <mergeCell ref="UC50:UD50"/>
    <mergeCell ref="TG50:TH50"/>
    <mergeCell ref="TI50:TJ50"/>
    <mergeCell ref="TK50:TL50"/>
    <mergeCell ref="TM50:TN50"/>
    <mergeCell ref="TO50:TP50"/>
    <mergeCell ref="TQ50:TR50"/>
    <mergeCell ref="VO50:VP50"/>
    <mergeCell ref="VQ50:VR50"/>
    <mergeCell ref="VS50:VT50"/>
    <mergeCell ref="VU50:VV50"/>
    <mergeCell ref="VW50:VX50"/>
    <mergeCell ref="VY50:VZ50"/>
    <mergeCell ref="VC50:VD50"/>
    <mergeCell ref="VE50:VF50"/>
    <mergeCell ref="VG50:VH50"/>
    <mergeCell ref="VI50:VJ50"/>
    <mergeCell ref="VK50:VL50"/>
    <mergeCell ref="VM50:VN50"/>
    <mergeCell ref="UQ50:UR50"/>
    <mergeCell ref="US50:UT50"/>
    <mergeCell ref="UU50:UV50"/>
    <mergeCell ref="UW50:UX50"/>
    <mergeCell ref="UY50:UZ50"/>
    <mergeCell ref="VA50:VB50"/>
    <mergeCell ref="WY50:WZ50"/>
    <mergeCell ref="XA50:XB50"/>
    <mergeCell ref="XC50:XD50"/>
    <mergeCell ref="XE50:XF50"/>
    <mergeCell ref="XG50:XH50"/>
    <mergeCell ref="XI50:XJ50"/>
    <mergeCell ref="WM50:WN50"/>
    <mergeCell ref="WO50:WP50"/>
    <mergeCell ref="WQ50:WR50"/>
    <mergeCell ref="WS50:WT50"/>
    <mergeCell ref="WU50:WV50"/>
    <mergeCell ref="WW50:WX50"/>
    <mergeCell ref="WA50:WB50"/>
    <mergeCell ref="WC50:WD50"/>
    <mergeCell ref="WE50:WF50"/>
    <mergeCell ref="WG50:WH50"/>
    <mergeCell ref="WI50:WJ50"/>
    <mergeCell ref="WK50:WL50"/>
    <mergeCell ref="YI50:YJ50"/>
    <mergeCell ref="YK50:YL50"/>
    <mergeCell ref="YM50:YN50"/>
    <mergeCell ref="YO50:YP50"/>
    <mergeCell ref="YQ50:YR50"/>
    <mergeCell ref="YS50:YT50"/>
    <mergeCell ref="XW50:XX50"/>
    <mergeCell ref="XY50:XZ50"/>
    <mergeCell ref="YA50:YB50"/>
    <mergeCell ref="YC50:YD50"/>
    <mergeCell ref="YE50:YF50"/>
    <mergeCell ref="YG50:YH50"/>
    <mergeCell ref="XK50:XL50"/>
    <mergeCell ref="XM50:XN50"/>
    <mergeCell ref="XO50:XP50"/>
    <mergeCell ref="XQ50:XR50"/>
    <mergeCell ref="XS50:XT50"/>
    <mergeCell ref="XU50:XV50"/>
    <mergeCell ref="ZS50:ZT50"/>
    <mergeCell ref="ZU50:ZV50"/>
    <mergeCell ref="ZW50:ZX50"/>
    <mergeCell ref="ZY50:ZZ50"/>
    <mergeCell ref="AAA50:AAB50"/>
    <mergeCell ref="AAC50:AAD50"/>
    <mergeCell ref="ZG50:ZH50"/>
    <mergeCell ref="ZI50:ZJ50"/>
    <mergeCell ref="ZK50:ZL50"/>
    <mergeCell ref="ZM50:ZN50"/>
    <mergeCell ref="ZO50:ZP50"/>
    <mergeCell ref="ZQ50:ZR50"/>
    <mergeCell ref="YU50:YV50"/>
    <mergeCell ref="YW50:YX50"/>
    <mergeCell ref="YY50:YZ50"/>
    <mergeCell ref="ZA50:ZB50"/>
    <mergeCell ref="ZC50:ZD50"/>
    <mergeCell ref="ZE50:ZF50"/>
    <mergeCell ref="ABC50:ABD50"/>
    <mergeCell ref="ABE50:ABF50"/>
    <mergeCell ref="ABG50:ABH50"/>
    <mergeCell ref="ABI50:ABJ50"/>
    <mergeCell ref="ABK50:ABL50"/>
    <mergeCell ref="ABM50:ABN50"/>
    <mergeCell ref="AAQ50:AAR50"/>
    <mergeCell ref="AAS50:AAT50"/>
    <mergeCell ref="AAU50:AAV50"/>
    <mergeCell ref="AAW50:AAX50"/>
    <mergeCell ref="AAY50:AAZ50"/>
    <mergeCell ref="ABA50:ABB50"/>
    <mergeCell ref="AAE50:AAF50"/>
    <mergeCell ref="AAG50:AAH50"/>
    <mergeCell ref="AAI50:AAJ50"/>
    <mergeCell ref="AAK50:AAL50"/>
    <mergeCell ref="AAM50:AAN50"/>
    <mergeCell ref="AAO50:AAP50"/>
    <mergeCell ref="ACM50:ACN50"/>
    <mergeCell ref="ACO50:ACP50"/>
    <mergeCell ref="ACQ50:ACR50"/>
    <mergeCell ref="ACS50:ACT50"/>
    <mergeCell ref="ACU50:ACV50"/>
    <mergeCell ref="ACW50:ACX50"/>
    <mergeCell ref="ACA50:ACB50"/>
    <mergeCell ref="ACC50:ACD50"/>
    <mergeCell ref="ACE50:ACF50"/>
    <mergeCell ref="ACG50:ACH50"/>
    <mergeCell ref="ACI50:ACJ50"/>
    <mergeCell ref="ACK50:ACL50"/>
    <mergeCell ref="ABO50:ABP50"/>
    <mergeCell ref="ABQ50:ABR50"/>
    <mergeCell ref="ABS50:ABT50"/>
    <mergeCell ref="ABU50:ABV50"/>
    <mergeCell ref="ABW50:ABX50"/>
    <mergeCell ref="ABY50:ABZ50"/>
    <mergeCell ref="ADW50:ADX50"/>
    <mergeCell ref="ADY50:ADZ50"/>
    <mergeCell ref="AEA50:AEB50"/>
    <mergeCell ref="AEC50:AED50"/>
    <mergeCell ref="AEE50:AEF50"/>
    <mergeCell ref="AEG50:AEH50"/>
    <mergeCell ref="ADK50:ADL50"/>
    <mergeCell ref="ADM50:ADN50"/>
    <mergeCell ref="ADO50:ADP50"/>
    <mergeCell ref="ADQ50:ADR50"/>
    <mergeCell ref="ADS50:ADT50"/>
    <mergeCell ref="ADU50:ADV50"/>
    <mergeCell ref="ACY50:ACZ50"/>
    <mergeCell ref="ADA50:ADB50"/>
    <mergeCell ref="ADC50:ADD50"/>
    <mergeCell ref="ADE50:ADF50"/>
    <mergeCell ref="ADG50:ADH50"/>
    <mergeCell ref="ADI50:ADJ50"/>
    <mergeCell ref="AFG50:AFH50"/>
    <mergeCell ref="AFI50:AFJ50"/>
    <mergeCell ref="AFK50:AFL50"/>
    <mergeCell ref="AFM50:AFN50"/>
    <mergeCell ref="AFO50:AFP50"/>
    <mergeCell ref="AFQ50:AFR50"/>
    <mergeCell ref="AEU50:AEV50"/>
    <mergeCell ref="AEW50:AEX50"/>
    <mergeCell ref="AEY50:AEZ50"/>
    <mergeCell ref="AFA50:AFB50"/>
    <mergeCell ref="AFC50:AFD50"/>
    <mergeCell ref="AFE50:AFF50"/>
    <mergeCell ref="AEI50:AEJ50"/>
    <mergeCell ref="AEK50:AEL50"/>
    <mergeCell ref="AEM50:AEN50"/>
    <mergeCell ref="AEO50:AEP50"/>
    <mergeCell ref="AEQ50:AER50"/>
    <mergeCell ref="AES50:AET50"/>
    <mergeCell ref="AGQ50:AGR50"/>
    <mergeCell ref="AGS50:AGT50"/>
    <mergeCell ref="AGU50:AGV50"/>
    <mergeCell ref="AGW50:AGX50"/>
    <mergeCell ref="AGY50:AGZ50"/>
    <mergeCell ref="AHA50:AHB50"/>
    <mergeCell ref="AGE50:AGF50"/>
    <mergeCell ref="AGG50:AGH50"/>
    <mergeCell ref="AGI50:AGJ50"/>
    <mergeCell ref="AGK50:AGL50"/>
    <mergeCell ref="AGM50:AGN50"/>
    <mergeCell ref="AGO50:AGP50"/>
    <mergeCell ref="AFS50:AFT50"/>
    <mergeCell ref="AFU50:AFV50"/>
    <mergeCell ref="AFW50:AFX50"/>
    <mergeCell ref="AFY50:AFZ50"/>
    <mergeCell ref="AGA50:AGB50"/>
    <mergeCell ref="AGC50:AGD50"/>
    <mergeCell ref="AIA50:AIB50"/>
    <mergeCell ref="AIC50:AID50"/>
    <mergeCell ref="AIE50:AIF50"/>
    <mergeCell ref="AIG50:AIH50"/>
    <mergeCell ref="AII50:AIJ50"/>
    <mergeCell ref="AIK50:AIL50"/>
    <mergeCell ref="AHO50:AHP50"/>
    <mergeCell ref="AHQ50:AHR50"/>
    <mergeCell ref="AHS50:AHT50"/>
    <mergeCell ref="AHU50:AHV50"/>
    <mergeCell ref="AHW50:AHX50"/>
    <mergeCell ref="AHY50:AHZ50"/>
    <mergeCell ref="AHC50:AHD50"/>
    <mergeCell ref="AHE50:AHF50"/>
    <mergeCell ref="AHG50:AHH50"/>
    <mergeCell ref="AHI50:AHJ50"/>
    <mergeCell ref="AHK50:AHL50"/>
    <mergeCell ref="AHM50:AHN50"/>
    <mergeCell ref="AJK50:AJL50"/>
    <mergeCell ref="AJM50:AJN50"/>
    <mergeCell ref="AJO50:AJP50"/>
    <mergeCell ref="AJQ50:AJR50"/>
    <mergeCell ref="AJS50:AJT50"/>
    <mergeCell ref="AJU50:AJV50"/>
    <mergeCell ref="AIY50:AIZ50"/>
    <mergeCell ref="AJA50:AJB50"/>
    <mergeCell ref="AJC50:AJD50"/>
    <mergeCell ref="AJE50:AJF50"/>
    <mergeCell ref="AJG50:AJH50"/>
    <mergeCell ref="AJI50:AJJ50"/>
    <mergeCell ref="AIM50:AIN50"/>
    <mergeCell ref="AIO50:AIP50"/>
    <mergeCell ref="AIQ50:AIR50"/>
    <mergeCell ref="AIS50:AIT50"/>
    <mergeCell ref="AIU50:AIV50"/>
    <mergeCell ref="AIW50:AIX50"/>
    <mergeCell ref="AKU50:AKV50"/>
    <mergeCell ref="AKW50:AKX50"/>
    <mergeCell ref="AKY50:AKZ50"/>
    <mergeCell ref="ALA50:ALB50"/>
    <mergeCell ref="ALC50:ALD50"/>
    <mergeCell ref="ALE50:ALF50"/>
    <mergeCell ref="AKI50:AKJ50"/>
    <mergeCell ref="AKK50:AKL50"/>
    <mergeCell ref="AKM50:AKN50"/>
    <mergeCell ref="AKO50:AKP50"/>
    <mergeCell ref="AKQ50:AKR50"/>
    <mergeCell ref="AKS50:AKT50"/>
    <mergeCell ref="AJW50:AJX50"/>
    <mergeCell ref="AJY50:AJZ50"/>
    <mergeCell ref="AKA50:AKB50"/>
    <mergeCell ref="AKC50:AKD50"/>
    <mergeCell ref="AKE50:AKF50"/>
    <mergeCell ref="AKG50:AKH50"/>
    <mergeCell ref="AME50:AMF50"/>
    <mergeCell ref="AMG50:AMH50"/>
    <mergeCell ref="AMI50:AMJ50"/>
    <mergeCell ref="AMK50:AML50"/>
    <mergeCell ref="AMM50:AMN50"/>
    <mergeCell ref="AMO50:AMP50"/>
    <mergeCell ref="ALS50:ALT50"/>
    <mergeCell ref="ALU50:ALV50"/>
    <mergeCell ref="ALW50:ALX50"/>
    <mergeCell ref="ALY50:ALZ50"/>
    <mergeCell ref="AMA50:AMB50"/>
    <mergeCell ref="AMC50:AMD50"/>
    <mergeCell ref="ALG50:ALH50"/>
    <mergeCell ref="ALI50:ALJ50"/>
    <mergeCell ref="ALK50:ALL50"/>
    <mergeCell ref="ALM50:ALN50"/>
    <mergeCell ref="ALO50:ALP50"/>
    <mergeCell ref="ALQ50:ALR50"/>
    <mergeCell ref="ANO50:ANP50"/>
    <mergeCell ref="ANQ50:ANR50"/>
    <mergeCell ref="ANS50:ANT50"/>
    <mergeCell ref="ANU50:ANV50"/>
    <mergeCell ref="ANW50:ANX50"/>
    <mergeCell ref="ANY50:ANZ50"/>
    <mergeCell ref="ANC50:AND50"/>
    <mergeCell ref="ANE50:ANF50"/>
    <mergeCell ref="ANG50:ANH50"/>
    <mergeCell ref="ANI50:ANJ50"/>
    <mergeCell ref="ANK50:ANL50"/>
    <mergeCell ref="ANM50:ANN50"/>
    <mergeCell ref="AMQ50:AMR50"/>
    <mergeCell ref="AMS50:AMT50"/>
    <mergeCell ref="AMU50:AMV50"/>
    <mergeCell ref="AMW50:AMX50"/>
    <mergeCell ref="AMY50:AMZ50"/>
    <mergeCell ref="ANA50:ANB50"/>
    <mergeCell ref="AOY50:AOZ50"/>
    <mergeCell ref="APA50:APB50"/>
    <mergeCell ref="APC50:APD50"/>
    <mergeCell ref="APE50:APF50"/>
    <mergeCell ref="APG50:APH50"/>
    <mergeCell ref="API50:APJ50"/>
    <mergeCell ref="AOM50:AON50"/>
    <mergeCell ref="AOO50:AOP50"/>
    <mergeCell ref="AOQ50:AOR50"/>
    <mergeCell ref="AOS50:AOT50"/>
    <mergeCell ref="AOU50:AOV50"/>
    <mergeCell ref="AOW50:AOX50"/>
    <mergeCell ref="AOA50:AOB50"/>
    <mergeCell ref="AOC50:AOD50"/>
    <mergeCell ref="AOE50:AOF50"/>
    <mergeCell ref="AOG50:AOH50"/>
    <mergeCell ref="AOI50:AOJ50"/>
    <mergeCell ref="AOK50:AOL50"/>
    <mergeCell ref="AQI50:AQJ50"/>
    <mergeCell ref="AQK50:AQL50"/>
    <mergeCell ref="AQM50:AQN50"/>
    <mergeCell ref="AQO50:AQP50"/>
    <mergeCell ref="AQQ50:AQR50"/>
    <mergeCell ref="AQS50:AQT50"/>
    <mergeCell ref="APW50:APX50"/>
    <mergeCell ref="APY50:APZ50"/>
    <mergeCell ref="AQA50:AQB50"/>
    <mergeCell ref="AQC50:AQD50"/>
    <mergeCell ref="AQE50:AQF50"/>
    <mergeCell ref="AQG50:AQH50"/>
    <mergeCell ref="APK50:APL50"/>
    <mergeCell ref="APM50:APN50"/>
    <mergeCell ref="APO50:APP50"/>
    <mergeCell ref="APQ50:APR50"/>
    <mergeCell ref="APS50:APT50"/>
    <mergeCell ref="APU50:APV50"/>
    <mergeCell ref="ARS50:ART50"/>
    <mergeCell ref="ARU50:ARV50"/>
    <mergeCell ref="ARW50:ARX50"/>
    <mergeCell ref="ARY50:ARZ50"/>
    <mergeCell ref="ASA50:ASB50"/>
    <mergeCell ref="ASC50:ASD50"/>
    <mergeCell ref="ARG50:ARH50"/>
    <mergeCell ref="ARI50:ARJ50"/>
    <mergeCell ref="ARK50:ARL50"/>
    <mergeCell ref="ARM50:ARN50"/>
    <mergeCell ref="ARO50:ARP50"/>
    <mergeCell ref="ARQ50:ARR50"/>
    <mergeCell ref="AQU50:AQV50"/>
    <mergeCell ref="AQW50:AQX50"/>
    <mergeCell ref="AQY50:AQZ50"/>
    <mergeCell ref="ARA50:ARB50"/>
    <mergeCell ref="ARC50:ARD50"/>
    <mergeCell ref="ARE50:ARF50"/>
    <mergeCell ref="ATC50:ATD50"/>
    <mergeCell ref="ATE50:ATF50"/>
    <mergeCell ref="ATG50:ATH50"/>
    <mergeCell ref="ATI50:ATJ50"/>
    <mergeCell ref="ATK50:ATL50"/>
    <mergeCell ref="ATM50:ATN50"/>
    <mergeCell ref="ASQ50:ASR50"/>
    <mergeCell ref="ASS50:AST50"/>
    <mergeCell ref="ASU50:ASV50"/>
    <mergeCell ref="ASW50:ASX50"/>
    <mergeCell ref="ASY50:ASZ50"/>
    <mergeCell ref="ATA50:ATB50"/>
    <mergeCell ref="ASE50:ASF50"/>
    <mergeCell ref="ASG50:ASH50"/>
    <mergeCell ref="ASI50:ASJ50"/>
    <mergeCell ref="ASK50:ASL50"/>
    <mergeCell ref="ASM50:ASN50"/>
    <mergeCell ref="ASO50:ASP50"/>
    <mergeCell ref="AUM50:AUN50"/>
    <mergeCell ref="AUO50:AUP50"/>
    <mergeCell ref="AUQ50:AUR50"/>
    <mergeCell ref="AUS50:AUT50"/>
    <mergeCell ref="AUU50:AUV50"/>
    <mergeCell ref="AUW50:AUX50"/>
    <mergeCell ref="AUA50:AUB50"/>
    <mergeCell ref="AUC50:AUD50"/>
    <mergeCell ref="AUE50:AUF50"/>
    <mergeCell ref="AUG50:AUH50"/>
    <mergeCell ref="AUI50:AUJ50"/>
    <mergeCell ref="AUK50:AUL50"/>
    <mergeCell ref="ATO50:ATP50"/>
    <mergeCell ref="ATQ50:ATR50"/>
    <mergeCell ref="ATS50:ATT50"/>
    <mergeCell ref="ATU50:ATV50"/>
    <mergeCell ref="ATW50:ATX50"/>
    <mergeCell ref="ATY50:ATZ50"/>
    <mergeCell ref="AVW50:AVX50"/>
    <mergeCell ref="AVY50:AVZ50"/>
    <mergeCell ref="AWA50:AWB50"/>
    <mergeCell ref="AWC50:AWD50"/>
    <mergeCell ref="AWE50:AWF50"/>
    <mergeCell ref="AWG50:AWH50"/>
    <mergeCell ref="AVK50:AVL50"/>
    <mergeCell ref="AVM50:AVN50"/>
    <mergeCell ref="AVO50:AVP50"/>
    <mergeCell ref="AVQ50:AVR50"/>
    <mergeCell ref="AVS50:AVT50"/>
    <mergeCell ref="AVU50:AVV50"/>
    <mergeCell ref="AUY50:AUZ50"/>
    <mergeCell ref="AVA50:AVB50"/>
    <mergeCell ref="AVC50:AVD50"/>
    <mergeCell ref="AVE50:AVF50"/>
    <mergeCell ref="AVG50:AVH50"/>
    <mergeCell ref="AVI50:AVJ50"/>
    <mergeCell ref="AXG50:AXH50"/>
    <mergeCell ref="AXI50:AXJ50"/>
    <mergeCell ref="AXK50:AXL50"/>
    <mergeCell ref="AXM50:AXN50"/>
    <mergeCell ref="AXO50:AXP50"/>
    <mergeCell ref="AXQ50:AXR50"/>
    <mergeCell ref="AWU50:AWV50"/>
    <mergeCell ref="AWW50:AWX50"/>
    <mergeCell ref="AWY50:AWZ50"/>
    <mergeCell ref="AXA50:AXB50"/>
    <mergeCell ref="AXC50:AXD50"/>
    <mergeCell ref="AXE50:AXF50"/>
    <mergeCell ref="AWI50:AWJ50"/>
    <mergeCell ref="AWK50:AWL50"/>
    <mergeCell ref="AWM50:AWN50"/>
    <mergeCell ref="AWO50:AWP50"/>
    <mergeCell ref="AWQ50:AWR50"/>
    <mergeCell ref="AWS50:AWT50"/>
    <mergeCell ref="AYQ50:AYR50"/>
    <mergeCell ref="AYS50:AYT50"/>
    <mergeCell ref="AYU50:AYV50"/>
    <mergeCell ref="AYW50:AYX50"/>
    <mergeCell ref="AYY50:AYZ50"/>
    <mergeCell ref="AZA50:AZB50"/>
    <mergeCell ref="AYE50:AYF50"/>
    <mergeCell ref="AYG50:AYH50"/>
    <mergeCell ref="AYI50:AYJ50"/>
    <mergeCell ref="AYK50:AYL50"/>
    <mergeCell ref="AYM50:AYN50"/>
    <mergeCell ref="AYO50:AYP50"/>
    <mergeCell ref="AXS50:AXT50"/>
    <mergeCell ref="AXU50:AXV50"/>
    <mergeCell ref="AXW50:AXX50"/>
    <mergeCell ref="AXY50:AXZ50"/>
    <mergeCell ref="AYA50:AYB50"/>
    <mergeCell ref="AYC50:AYD50"/>
    <mergeCell ref="BAA50:BAB50"/>
    <mergeCell ref="BAC50:BAD50"/>
    <mergeCell ref="BAE50:BAF50"/>
    <mergeCell ref="BAG50:BAH50"/>
    <mergeCell ref="BAI50:BAJ50"/>
    <mergeCell ref="BAK50:BAL50"/>
    <mergeCell ref="AZO50:AZP50"/>
    <mergeCell ref="AZQ50:AZR50"/>
    <mergeCell ref="AZS50:AZT50"/>
    <mergeCell ref="AZU50:AZV50"/>
    <mergeCell ref="AZW50:AZX50"/>
    <mergeCell ref="AZY50:AZZ50"/>
    <mergeCell ref="AZC50:AZD50"/>
    <mergeCell ref="AZE50:AZF50"/>
    <mergeCell ref="AZG50:AZH50"/>
    <mergeCell ref="AZI50:AZJ50"/>
    <mergeCell ref="AZK50:AZL50"/>
    <mergeCell ref="AZM50:AZN50"/>
    <mergeCell ref="BBK50:BBL50"/>
    <mergeCell ref="BBM50:BBN50"/>
    <mergeCell ref="BBO50:BBP50"/>
    <mergeCell ref="BBQ50:BBR50"/>
    <mergeCell ref="BBS50:BBT50"/>
    <mergeCell ref="BBU50:BBV50"/>
    <mergeCell ref="BAY50:BAZ50"/>
    <mergeCell ref="BBA50:BBB50"/>
    <mergeCell ref="BBC50:BBD50"/>
    <mergeCell ref="BBE50:BBF50"/>
    <mergeCell ref="BBG50:BBH50"/>
    <mergeCell ref="BBI50:BBJ50"/>
    <mergeCell ref="BAM50:BAN50"/>
    <mergeCell ref="BAO50:BAP50"/>
    <mergeCell ref="BAQ50:BAR50"/>
    <mergeCell ref="BAS50:BAT50"/>
    <mergeCell ref="BAU50:BAV50"/>
    <mergeCell ref="BAW50:BAX50"/>
    <mergeCell ref="BCU50:BCV50"/>
    <mergeCell ref="BCW50:BCX50"/>
    <mergeCell ref="BCY50:BCZ50"/>
    <mergeCell ref="BDA50:BDB50"/>
    <mergeCell ref="BDC50:BDD50"/>
    <mergeCell ref="BDE50:BDF50"/>
    <mergeCell ref="BCI50:BCJ50"/>
    <mergeCell ref="BCK50:BCL50"/>
    <mergeCell ref="BCM50:BCN50"/>
    <mergeCell ref="BCO50:BCP50"/>
    <mergeCell ref="BCQ50:BCR50"/>
    <mergeCell ref="BCS50:BCT50"/>
    <mergeCell ref="BBW50:BBX50"/>
    <mergeCell ref="BBY50:BBZ50"/>
    <mergeCell ref="BCA50:BCB50"/>
    <mergeCell ref="BCC50:BCD50"/>
    <mergeCell ref="BCE50:BCF50"/>
    <mergeCell ref="BCG50:BCH50"/>
    <mergeCell ref="BEE50:BEF50"/>
    <mergeCell ref="BEG50:BEH50"/>
    <mergeCell ref="BEI50:BEJ50"/>
    <mergeCell ref="BEK50:BEL50"/>
    <mergeCell ref="BEM50:BEN50"/>
    <mergeCell ref="BEO50:BEP50"/>
    <mergeCell ref="BDS50:BDT50"/>
    <mergeCell ref="BDU50:BDV50"/>
    <mergeCell ref="BDW50:BDX50"/>
    <mergeCell ref="BDY50:BDZ50"/>
    <mergeCell ref="BEA50:BEB50"/>
    <mergeCell ref="BEC50:BED50"/>
    <mergeCell ref="BDG50:BDH50"/>
    <mergeCell ref="BDI50:BDJ50"/>
    <mergeCell ref="BDK50:BDL50"/>
    <mergeCell ref="BDM50:BDN50"/>
    <mergeCell ref="BDO50:BDP50"/>
    <mergeCell ref="BDQ50:BDR50"/>
    <mergeCell ref="BFO50:BFP50"/>
    <mergeCell ref="BFQ50:BFR50"/>
    <mergeCell ref="BFS50:BFT50"/>
    <mergeCell ref="BFU50:BFV50"/>
    <mergeCell ref="BFW50:BFX50"/>
    <mergeCell ref="BFY50:BFZ50"/>
    <mergeCell ref="BFC50:BFD50"/>
    <mergeCell ref="BFE50:BFF50"/>
    <mergeCell ref="BFG50:BFH50"/>
    <mergeCell ref="BFI50:BFJ50"/>
    <mergeCell ref="BFK50:BFL50"/>
    <mergeCell ref="BFM50:BFN50"/>
    <mergeCell ref="BEQ50:BER50"/>
    <mergeCell ref="BES50:BET50"/>
    <mergeCell ref="BEU50:BEV50"/>
    <mergeCell ref="BEW50:BEX50"/>
    <mergeCell ref="BEY50:BEZ50"/>
    <mergeCell ref="BFA50:BFB50"/>
    <mergeCell ref="BGY50:BGZ50"/>
    <mergeCell ref="BHA50:BHB50"/>
    <mergeCell ref="BHC50:BHD50"/>
    <mergeCell ref="BHE50:BHF50"/>
    <mergeCell ref="BHG50:BHH50"/>
    <mergeCell ref="BHI50:BHJ50"/>
    <mergeCell ref="BGM50:BGN50"/>
    <mergeCell ref="BGO50:BGP50"/>
    <mergeCell ref="BGQ50:BGR50"/>
    <mergeCell ref="BGS50:BGT50"/>
    <mergeCell ref="BGU50:BGV50"/>
    <mergeCell ref="BGW50:BGX50"/>
    <mergeCell ref="BGA50:BGB50"/>
    <mergeCell ref="BGC50:BGD50"/>
    <mergeCell ref="BGE50:BGF50"/>
    <mergeCell ref="BGG50:BGH50"/>
    <mergeCell ref="BGI50:BGJ50"/>
    <mergeCell ref="BGK50:BGL50"/>
    <mergeCell ref="BII50:BIJ50"/>
    <mergeCell ref="BIK50:BIL50"/>
    <mergeCell ref="BIM50:BIN50"/>
    <mergeCell ref="BIO50:BIP50"/>
    <mergeCell ref="BIQ50:BIR50"/>
    <mergeCell ref="BIS50:BIT50"/>
    <mergeCell ref="BHW50:BHX50"/>
    <mergeCell ref="BHY50:BHZ50"/>
    <mergeCell ref="BIA50:BIB50"/>
    <mergeCell ref="BIC50:BID50"/>
    <mergeCell ref="BIE50:BIF50"/>
    <mergeCell ref="BIG50:BIH50"/>
    <mergeCell ref="BHK50:BHL50"/>
    <mergeCell ref="BHM50:BHN50"/>
    <mergeCell ref="BHO50:BHP50"/>
    <mergeCell ref="BHQ50:BHR50"/>
    <mergeCell ref="BHS50:BHT50"/>
    <mergeCell ref="BHU50:BHV50"/>
    <mergeCell ref="BJS50:BJT50"/>
    <mergeCell ref="BJU50:BJV50"/>
    <mergeCell ref="BJW50:BJX50"/>
    <mergeCell ref="BJY50:BJZ50"/>
    <mergeCell ref="BKA50:BKB50"/>
    <mergeCell ref="BKC50:BKD50"/>
    <mergeCell ref="BJG50:BJH50"/>
    <mergeCell ref="BJI50:BJJ50"/>
    <mergeCell ref="BJK50:BJL50"/>
    <mergeCell ref="BJM50:BJN50"/>
    <mergeCell ref="BJO50:BJP50"/>
    <mergeCell ref="BJQ50:BJR50"/>
    <mergeCell ref="BIU50:BIV50"/>
    <mergeCell ref="BIW50:BIX50"/>
    <mergeCell ref="BIY50:BIZ50"/>
    <mergeCell ref="BJA50:BJB50"/>
    <mergeCell ref="BJC50:BJD50"/>
    <mergeCell ref="BJE50:BJF50"/>
    <mergeCell ref="BLC50:BLD50"/>
    <mergeCell ref="BLE50:BLF50"/>
    <mergeCell ref="BLG50:BLH50"/>
    <mergeCell ref="BLI50:BLJ50"/>
    <mergeCell ref="BLK50:BLL50"/>
    <mergeCell ref="BLM50:BLN50"/>
    <mergeCell ref="BKQ50:BKR50"/>
    <mergeCell ref="BKS50:BKT50"/>
    <mergeCell ref="BKU50:BKV50"/>
    <mergeCell ref="BKW50:BKX50"/>
    <mergeCell ref="BKY50:BKZ50"/>
    <mergeCell ref="BLA50:BLB50"/>
    <mergeCell ref="BKE50:BKF50"/>
    <mergeCell ref="BKG50:BKH50"/>
    <mergeCell ref="BKI50:BKJ50"/>
    <mergeCell ref="BKK50:BKL50"/>
    <mergeCell ref="BKM50:BKN50"/>
    <mergeCell ref="BKO50:BKP50"/>
    <mergeCell ref="BMM50:BMN50"/>
    <mergeCell ref="BMO50:BMP50"/>
    <mergeCell ref="BMQ50:BMR50"/>
    <mergeCell ref="BMS50:BMT50"/>
    <mergeCell ref="BMU50:BMV50"/>
    <mergeCell ref="BMW50:BMX50"/>
    <mergeCell ref="BMA50:BMB50"/>
    <mergeCell ref="BMC50:BMD50"/>
    <mergeCell ref="BME50:BMF50"/>
    <mergeCell ref="BMG50:BMH50"/>
    <mergeCell ref="BMI50:BMJ50"/>
    <mergeCell ref="BMK50:BML50"/>
    <mergeCell ref="BLO50:BLP50"/>
    <mergeCell ref="BLQ50:BLR50"/>
    <mergeCell ref="BLS50:BLT50"/>
    <mergeCell ref="BLU50:BLV50"/>
    <mergeCell ref="BLW50:BLX50"/>
    <mergeCell ref="BLY50:BLZ50"/>
    <mergeCell ref="BNW50:BNX50"/>
    <mergeCell ref="BNY50:BNZ50"/>
    <mergeCell ref="BOA50:BOB50"/>
    <mergeCell ref="BOC50:BOD50"/>
    <mergeCell ref="BOE50:BOF50"/>
    <mergeCell ref="BOG50:BOH50"/>
    <mergeCell ref="BNK50:BNL50"/>
    <mergeCell ref="BNM50:BNN50"/>
    <mergeCell ref="BNO50:BNP50"/>
    <mergeCell ref="BNQ50:BNR50"/>
    <mergeCell ref="BNS50:BNT50"/>
    <mergeCell ref="BNU50:BNV50"/>
    <mergeCell ref="BMY50:BMZ50"/>
    <mergeCell ref="BNA50:BNB50"/>
    <mergeCell ref="BNC50:BND50"/>
    <mergeCell ref="BNE50:BNF50"/>
    <mergeCell ref="BNG50:BNH50"/>
    <mergeCell ref="BNI50:BNJ50"/>
    <mergeCell ref="BPG50:BPH50"/>
    <mergeCell ref="BPI50:BPJ50"/>
    <mergeCell ref="BPK50:BPL50"/>
    <mergeCell ref="BPM50:BPN50"/>
    <mergeCell ref="BPO50:BPP50"/>
    <mergeCell ref="BPQ50:BPR50"/>
    <mergeCell ref="BOU50:BOV50"/>
    <mergeCell ref="BOW50:BOX50"/>
    <mergeCell ref="BOY50:BOZ50"/>
    <mergeCell ref="BPA50:BPB50"/>
    <mergeCell ref="BPC50:BPD50"/>
    <mergeCell ref="BPE50:BPF50"/>
    <mergeCell ref="BOI50:BOJ50"/>
    <mergeCell ref="BOK50:BOL50"/>
    <mergeCell ref="BOM50:BON50"/>
    <mergeCell ref="BOO50:BOP50"/>
    <mergeCell ref="BOQ50:BOR50"/>
    <mergeCell ref="BOS50:BOT50"/>
    <mergeCell ref="BQQ50:BQR50"/>
    <mergeCell ref="BQS50:BQT50"/>
    <mergeCell ref="BQU50:BQV50"/>
    <mergeCell ref="BQW50:BQX50"/>
    <mergeCell ref="BQY50:BQZ50"/>
    <mergeCell ref="BRA50:BRB50"/>
    <mergeCell ref="BQE50:BQF50"/>
    <mergeCell ref="BQG50:BQH50"/>
    <mergeCell ref="BQI50:BQJ50"/>
    <mergeCell ref="BQK50:BQL50"/>
    <mergeCell ref="BQM50:BQN50"/>
    <mergeCell ref="BQO50:BQP50"/>
    <mergeCell ref="BPS50:BPT50"/>
    <mergeCell ref="BPU50:BPV50"/>
    <mergeCell ref="BPW50:BPX50"/>
    <mergeCell ref="BPY50:BPZ50"/>
    <mergeCell ref="BQA50:BQB50"/>
    <mergeCell ref="BQC50:BQD50"/>
    <mergeCell ref="BSA50:BSB50"/>
    <mergeCell ref="BSC50:BSD50"/>
    <mergeCell ref="BSE50:BSF50"/>
    <mergeCell ref="BSG50:BSH50"/>
    <mergeCell ref="BSI50:BSJ50"/>
    <mergeCell ref="BSK50:BSL50"/>
    <mergeCell ref="BRO50:BRP50"/>
    <mergeCell ref="BRQ50:BRR50"/>
    <mergeCell ref="BRS50:BRT50"/>
    <mergeCell ref="BRU50:BRV50"/>
    <mergeCell ref="BRW50:BRX50"/>
    <mergeCell ref="BRY50:BRZ50"/>
    <mergeCell ref="BRC50:BRD50"/>
    <mergeCell ref="BRE50:BRF50"/>
    <mergeCell ref="BRG50:BRH50"/>
    <mergeCell ref="BRI50:BRJ50"/>
    <mergeCell ref="BRK50:BRL50"/>
    <mergeCell ref="BRM50:BRN50"/>
    <mergeCell ref="BTK50:BTL50"/>
    <mergeCell ref="BTM50:BTN50"/>
    <mergeCell ref="BTO50:BTP50"/>
    <mergeCell ref="BTQ50:BTR50"/>
    <mergeCell ref="BTS50:BTT50"/>
    <mergeCell ref="BTU50:BTV50"/>
    <mergeCell ref="BSY50:BSZ50"/>
    <mergeCell ref="BTA50:BTB50"/>
    <mergeCell ref="BTC50:BTD50"/>
    <mergeCell ref="BTE50:BTF50"/>
    <mergeCell ref="BTG50:BTH50"/>
    <mergeCell ref="BTI50:BTJ50"/>
    <mergeCell ref="BSM50:BSN50"/>
    <mergeCell ref="BSO50:BSP50"/>
    <mergeCell ref="BSQ50:BSR50"/>
    <mergeCell ref="BSS50:BST50"/>
    <mergeCell ref="BSU50:BSV50"/>
    <mergeCell ref="BSW50:BSX50"/>
    <mergeCell ref="BUU50:BUV50"/>
    <mergeCell ref="BUW50:BUX50"/>
    <mergeCell ref="BUY50:BUZ50"/>
    <mergeCell ref="BVA50:BVB50"/>
    <mergeCell ref="BVC50:BVD50"/>
    <mergeCell ref="BVE50:BVF50"/>
    <mergeCell ref="BUI50:BUJ50"/>
    <mergeCell ref="BUK50:BUL50"/>
    <mergeCell ref="BUM50:BUN50"/>
    <mergeCell ref="BUO50:BUP50"/>
    <mergeCell ref="BUQ50:BUR50"/>
    <mergeCell ref="BUS50:BUT50"/>
    <mergeCell ref="BTW50:BTX50"/>
    <mergeCell ref="BTY50:BTZ50"/>
    <mergeCell ref="BUA50:BUB50"/>
    <mergeCell ref="BUC50:BUD50"/>
    <mergeCell ref="BUE50:BUF50"/>
    <mergeCell ref="BUG50:BUH50"/>
    <mergeCell ref="BWE50:BWF50"/>
    <mergeCell ref="BWG50:BWH50"/>
    <mergeCell ref="BWI50:BWJ50"/>
    <mergeCell ref="BWK50:BWL50"/>
    <mergeCell ref="BWM50:BWN50"/>
    <mergeCell ref="BWO50:BWP50"/>
    <mergeCell ref="BVS50:BVT50"/>
    <mergeCell ref="BVU50:BVV50"/>
    <mergeCell ref="BVW50:BVX50"/>
    <mergeCell ref="BVY50:BVZ50"/>
    <mergeCell ref="BWA50:BWB50"/>
    <mergeCell ref="BWC50:BWD50"/>
    <mergeCell ref="BVG50:BVH50"/>
    <mergeCell ref="BVI50:BVJ50"/>
    <mergeCell ref="BVK50:BVL50"/>
    <mergeCell ref="BVM50:BVN50"/>
    <mergeCell ref="BVO50:BVP50"/>
    <mergeCell ref="BVQ50:BVR50"/>
    <mergeCell ref="BXO50:BXP50"/>
    <mergeCell ref="BXQ50:BXR50"/>
    <mergeCell ref="BXS50:BXT50"/>
    <mergeCell ref="BXU50:BXV50"/>
    <mergeCell ref="BXW50:BXX50"/>
    <mergeCell ref="BXY50:BXZ50"/>
    <mergeCell ref="BXC50:BXD50"/>
    <mergeCell ref="BXE50:BXF50"/>
    <mergeCell ref="BXG50:BXH50"/>
    <mergeCell ref="BXI50:BXJ50"/>
    <mergeCell ref="BXK50:BXL50"/>
    <mergeCell ref="BXM50:BXN50"/>
    <mergeCell ref="BWQ50:BWR50"/>
    <mergeCell ref="BWS50:BWT50"/>
    <mergeCell ref="BWU50:BWV50"/>
    <mergeCell ref="BWW50:BWX50"/>
    <mergeCell ref="BWY50:BWZ50"/>
    <mergeCell ref="BXA50:BXB50"/>
    <mergeCell ref="BYY50:BYZ50"/>
    <mergeCell ref="BZA50:BZB50"/>
    <mergeCell ref="BZC50:BZD50"/>
    <mergeCell ref="BZE50:BZF50"/>
    <mergeCell ref="BZG50:BZH50"/>
    <mergeCell ref="BZI50:BZJ50"/>
    <mergeCell ref="BYM50:BYN50"/>
    <mergeCell ref="BYO50:BYP50"/>
    <mergeCell ref="BYQ50:BYR50"/>
    <mergeCell ref="BYS50:BYT50"/>
    <mergeCell ref="BYU50:BYV50"/>
    <mergeCell ref="BYW50:BYX50"/>
    <mergeCell ref="BYA50:BYB50"/>
    <mergeCell ref="BYC50:BYD50"/>
    <mergeCell ref="BYE50:BYF50"/>
    <mergeCell ref="BYG50:BYH50"/>
    <mergeCell ref="BYI50:BYJ50"/>
    <mergeCell ref="BYK50:BYL50"/>
    <mergeCell ref="CAI50:CAJ50"/>
    <mergeCell ref="CAK50:CAL50"/>
    <mergeCell ref="CAM50:CAN50"/>
    <mergeCell ref="CAO50:CAP50"/>
    <mergeCell ref="CAQ50:CAR50"/>
    <mergeCell ref="CAS50:CAT50"/>
    <mergeCell ref="BZW50:BZX50"/>
    <mergeCell ref="BZY50:BZZ50"/>
    <mergeCell ref="CAA50:CAB50"/>
    <mergeCell ref="CAC50:CAD50"/>
    <mergeCell ref="CAE50:CAF50"/>
    <mergeCell ref="CAG50:CAH50"/>
    <mergeCell ref="BZK50:BZL50"/>
    <mergeCell ref="BZM50:BZN50"/>
    <mergeCell ref="BZO50:BZP50"/>
    <mergeCell ref="BZQ50:BZR50"/>
    <mergeCell ref="BZS50:BZT50"/>
    <mergeCell ref="BZU50:BZV50"/>
    <mergeCell ref="CBS50:CBT50"/>
    <mergeCell ref="CBU50:CBV50"/>
    <mergeCell ref="CBW50:CBX50"/>
    <mergeCell ref="CBY50:CBZ50"/>
    <mergeCell ref="CCA50:CCB50"/>
    <mergeCell ref="CCC50:CCD50"/>
    <mergeCell ref="CBG50:CBH50"/>
    <mergeCell ref="CBI50:CBJ50"/>
    <mergeCell ref="CBK50:CBL50"/>
    <mergeCell ref="CBM50:CBN50"/>
    <mergeCell ref="CBO50:CBP50"/>
    <mergeCell ref="CBQ50:CBR50"/>
    <mergeCell ref="CAU50:CAV50"/>
    <mergeCell ref="CAW50:CAX50"/>
    <mergeCell ref="CAY50:CAZ50"/>
    <mergeCell ref="CBA50:CBB50"/>
    <mergeCell ref="CBC50:CBD50"/>
    <mergeCell ref="CBE50:CBF50"/>
    <mergeCell ref="CDC50:CDD50"/>
    <mergeCell ref="CDE50:CDF50"/>
    <mergeCell ref="CDG50:CDH50"/>
    <mergeCell ref="CDI50:CDJ50"/>
    <mergeCell ref="CDK50:CDL50"/>
    <mergeCell ref="CDM50:CDN50"/>
    <mergeCell ref="CCQ50:CCR50"/>
    <mergeCell ref="CCS50:CCT50"/>
    <mergeCell ref="CCU50:CCV50"/>
    <mergeCell ref="CCW50:CCX50"/>
    <mergeCell ref="CCY50:CCZ50"/>
    <mergeCell ref="CDA50:CDB50"/>
    <mergeCell ref="CCE50:CCF50"/>
    <mergeCell ref="CCG50:CCH50"/>
    <mergeCell ref="CCI50:CCJ50"/>
    <mergeCell ref="CCK50:CCL50"/>
    <mergeCell ref="CCM50:CCN50"/>
    <mergeCell ref="CCO50:CCP50"/>
    <mergeCell ref="CEM50:CEN50"/>
    <mergeCell ref="CEO50:CEP50"/>
    <mergeCell ref="CEQ50:CER50"/>
    <mergeCell ref="CES50:CET50"/>
    <mergeCell ref="CEU50:CEV50"/>
    <mergeCell ref="CEW50:CEX50"/>
    <mergeCell ref="CEA50:CEB50"/>
    <mergeCell ref="CEC50:CED50"/>
    <mergeCell ref="CEE50:CEF50"/>
    <mergeCell ref="CEG50:CEH50"/>
    <mergeCell ref="CEI50:CEJ50"/>
    <mergeCell ref="CEK50:CEL50"/>
    <mergeCell ref="CDO50:CDP50"/>
    <mergeCell ref="CDQ50:CDR50"/>
    <mergeCell ref="CDS50:CDT50"/>
    <mergeCell ref="CDU50:CDV50"/>
    <mergeCell ref="CDW50:CDX50"/>
    <mergeCell ref="CDY50:CDZ50"/>
    <mergeCell ref="CFW50:CFX50"/>
    <mergeCell ref="CFY50:CFZ50"/>
    <mergeCell ref="CGA50:CGB50"/>
    <mergeCell ref="CGC50:CGD50"/>
    <mergeCell ref="CGE50:CGF50"/>
    <mergeCell ref="CGG50:CGH50"/>
    <mergeCell ref="CFK50:CFL50"/>
    <mergeCell ref="CFM50:CFN50"/>
    <mergeCell ref="CFO50:CFP50"/>
    <mergeCell ref="CFQ50:CFR50"/>
    <mergeCell ref="CFS50:CFT50"/>
    <mergeCell ref="CFU50:CFV50"/>
    <mergeCell ref="CEY50:CEZ50"/>
    <mergeCell ref="CFA50:CFB50"/>
    <mergeCell ref="CFC50:CFD50"/>
    <mergeCell ref="CFE50:CFF50"/>
    <mergeCell ref="CFG50:CFH50"/>
    <mergeCell ref="CFI50:CFJ50"/>
    <mergeCell ref="CHG50:CHH50"/>
    <mergeCell ref="CHI50:CHJ50"/>
    <mergeCell ref="CHK50:CHL50"/>
    <mergeCell ref="CHM50:CHN50"/>
    <mergeCell ref="CHO50:CHP50"/>
    <mergeCell ref="CHQ50:CHR50"/>
    <mergeCell ref="CGU50:CGV50"/>
    <mergeCell ref="CGW50:CGX50"/>
    <mergeCell ref="CGY50:CGZ50"/>
    <mergeCell ref="CHA50:CHB50"/>
    <mergeCell ref="CHC50:CHD50"/>
    <mergeCell ref="CHE50:CHF50"/>
    <mergeCell ref="CGI50:CGJ50"/>
    <mergeCell ref="CGK50:CGL50"/>
    <mergeCell ref="CGM50:CGN50"/>
    <mergeCell ref="CGO50:CGP50"/>
    <mergeCell ref="CGQ50:CGR50"/>
    <mergeCell ref="CGS50:CGT50"/>
    <mergeCell ref="CIQ50:CIR50"/>
    <mergeCell ref="CIS50:CIT50"/>
    <mergeCell ref="CIU50:CIV50"/>
    <mergeCell ref="CIW50:CIX50"/>
    <mergeCell ref="CIY50:CIZ50"/>
    <mergeCell ref="CJA50:CJB50"/>
    <mergeCell ref="CIE50:CIF50"/>
    <mergeCell ref="CIG50:CIH50"/>
    <mergeCell ref="CII50:CIJ50"/>
    <mergeCell ref="CIK50:CIL50"/>
    <mergeCell ref="CIM50:CIN50"/>
    <mergeCell ref="CIO50:CIP50"/>
    <mergeCell ref="CHS50:CHT50"/>
    <mergeCell ref="CHU50:CHV50"/>
    <mergeCell ref="CHW50:CHX50"/>
    <mergeCell ref="CHY50:CHZ50"/>
    <mergeCell ref="CIA50:CIB50"/>
    <mergeCell ref="CIC50:CID50"/>
    <mergeCell ref="CKA50:CKB50"/>
    <mergeCell ref="CKC50:CKD50"/>
    <mergeCell ref="CKE50:CKF50"/>
    <mergeCell ref="CKG50:CKH50"/>
    <mergeCell ref="CKI50:CKJ50"/>
    <mergeCell ref="CKK50:CKL50"/>
    <mergeCell ref="CJO50:CJP50"/>
    <mergeCell ref="CJQ50:CJR50"/>
    <mergeCell ref="CJS50:CJT50"/>
    <mergeCell ref="CJU50:CJV50"/>
    <mergeCell ref="CJW50:CJX50"/>
    <mergeCell ref="CJY50:CJZ50"/>
    <mergeCell ref="CJC50:CJD50"/>
    <mergeCell ref="CJE50:CJF50"/>
    <mergeCell ref="CJG50:CJH50"/>
    <mergeCell ref="CJI50:CJJ50"/>
    <mergeCell ref="CJK50:CJL50"/>
    <mergeCell ref="CJM50:CJN50"/>
    <mergeCell ref="CLK50:CLL50"/>
    <mergeCell ref="CLM50:CLN50"/>
    <mergeCell ref="CLO50:CLP50"/>
    <mergeCell ref="CLQ50:CLR50"/>
    <mergeCell ref="CLS50:CLT50"/>
    <mergeCell ref="CLU50:CLV50"/>
    <mergeCell ref="CKY50:CKZ50"/>
    <mergeCell ref="CLA50:CLB50"/>
    <mergeCell ref="CLC50:CLD50"/>
    <mergeCell ref="CLE50:CLF50"/>
    <mergeCell ref="CLG50:CLH50"/>
    <mergeCell ref="CLI50:CLJ50"/>
    <mergeCell ref="CKM50:CKN50"/>
    <mergeCell ref="CKO50:CKP50"/>
    <mergeCell ref="CKQ50:CKR50"/>
    <mergeCell ref="CKS50:CKT50"/>
    <mergeCell ref="CKU50:CKV50"/>
    <mergeCell ref="CKW50:CKX50"/>
    <mergeCell ref="CMU50:CMV50"/>
    <mergeCell ref="CMW50:CMX50"/>
    <mergeCell ref="CMY50:CMZ50"/>
    <mergeCell ref="CNA50:CNB50"/>
    <mergeCell ref="CNC50:CND50"/>
    <mergeCell ref="CNE50:CNF50"/>
    <mergeCell ref="CMI50:CMJ50"/>
    <mergeCell ref="CMK50:CML50"/>
    <mergeCell ref="CMM50:CMN50"/>
    <mergeCell ref="CMO50:CMP50"/>
    <mergeCell ref="CMQ50:CMR50"/>
    <mergeCell ref="CMS50:CMT50"/>
    <mergeCell ref="CLW50:CLX50"/>
    <mergeCell ref="CLY50:CLZ50"/>
    <mergeCell ref="CMA50:CMB50"/>
    <mergeCell ref="CMC50:CMD50"/>
    <mergeCell ref="CME50:CMF50"/>
    <mergeCell ref="CMG50:CMH50"/>
    <mergeCell ref="COE50:COF50"/>
    <mergeCell ref="COG50:COH50"/>
    <mergeCell ref="COI50:COJ50"/>
    <mergeCell ref="COK50:COL50"/>
    <mergeCell ref="COM50:CON50"/>
    <mergeCell ref="COO50:COP50"/>
    <mergeCell ref="CNS50:CNT50"/>
    <mergeCell ref="CNU50:CNV50"/>
    <mergeCell ref="CNW50:CNX50"/>
    <mergeCell ref="CNY50:CNZ50"/>
    <mergeCell ref="COA50:COB50"/>
    <mergeCell ref="COC50:COD50"/>
    <mergeCell ref="CNG50:CNH50"/>
    <mergeCell ref="CNI50:CNJ50"/>
    <mergeCell ref="CNK50:CNL50"/>
    <mergeCell ref="CNM50:CNN50"/>
    <mergeCell ref="CNO50:CNP50"/>
    <mergeCell ref="CNQ50:CNR50"/>
    <mergeCell ref="CPO50:CPP50"/>
    <mergeCell ref="CPQ50:CPR50"/>
    <mergeCell ref="CPS50:CPT50"/>
    <mergeCell ref="CPU50:CPV50"/>
    <mergeCell ref="CPW50:CPX50"/>
    <mergeCell ref="CPY50:CPZ50"/>
    <mergeCell ref="CPC50:CPD50"/>
    <mergeCell ref="CPE50:CPF50"/>
    <mergeCell ref="CPG50:CPH50"/>
    <mergeCell ref="CPI50:CPJ50"/>
    <mergeCell ref="CPK50:CPL50"/>
    <mergeCell ref="CPM50:CPN50"/>
    <mergeCell ref="COQ50:COR50"/>
    <mergeCell ref="COS50:COT50"/>
    <mergeCell ref="COU50:COV50"/>
    <mergeCell ref="COW50:COX50"/>
    <mergeCell ref="COY50:COZ50"/>
    <mergeCell ref="CPA50:CPB50"/>
    <mergeCell ref="CQY50:CQZ50"/>
    <mergeCell ref="CRA50:CRB50"/>
    <mergeCell ref="CRC50:CRD50"/>
    <mergeCell ref="CRE50:CRF50"/>
    <mergeCell ref="CRG50:CRH50"/>
    <mergeCell ref="CRI50:CRJ50"/>
    <mergeCell ref="CQM50:CQN50"/>
    <mergeCell ref="CQO50:CQP50"/>
    <mergeCell ref="CQQ50:CQR50"/>
    <mergeCell ref="CQS50:CQT50"/>
    <mergeCell ref="CQU50:CQV50"/>
    <mergeCell ref="CQW50:CQX50"/>
    <mergeCell ref="CQA50:CQB50"/>
    <mergeCell ref="CQC50:CQD50"/>
    <mergeCell ref="CQE50:CQF50"/>
    <mergeCell ref="CQG50:CQH50"/>
    <mergeCell ref="CQI50:CQJ50"/>
    <mergeCell ref="CQK50:CQL50"/>
    <mergeCell ref="CSI50:CSJ50"/>
    <mergeCell ref="CSK50:CSL50"/>
    <mergeCell ref="CSM50:CSN50"/>
    <mergeCell ref="CSO50:CSP50"/>
    <mergeCell ref="CSQ50:CSR50"/>
    <mergeCell ref="CSS50:CST50"/>
    <mergeCell ref="CRW50:CRX50"/>
    <mergeCell ref="CRY50:CRZ50"/>
    <mergeCell ref="CSA50:CSB50"/>
    <mergeCell ref="CSC50:CSD50"/>
    <mergeCell ref="CSE50:CSF50"/>
    <mergeCell ref="CSG50:CSH50"/>
    <mergeCell ref="CRK50:CRL50"/>
    <mergeCell ref="CRM50:CRN50"/>
    <mergeCell ref="CRO50:CRP50"/>
    <mergeCell ref="CRQ50:CRR50"/>
    <mergeCell ref="CRS50:CRT50"/>
    <mergeCell ref="CRU50:CRV50"/>
    <mergeCell ref="CTS50:CTT50"/>
    <mergeCell ref="CTU50:CTV50"/>
    <mergeCell ref="CTW50:CTX50"/>
    <mergeCell ref="CTY50:CTZ50"/>
    <mergeCell ref="CUA50:CUB50"/>
    <mergeCell ref="CUC50:CUD50"/>
    <mergeCell ref="CTG50:CTH50"/>
    <mergeCell ref="CTI50:CTJ50"/>
    <mergeCell ref="CTK50:CTL50"/>
    <mergeCell ref="CTM50:CTN50"/>
    <mergeCell ref="CTO50:CTP50"/>
    <mergeCell ref="CTQ50:CTR50"/>
    <mergeCell ref="CSU50:CSV50"/>
    <mergeCell ref="CSW50:CSX50"/>
    <mergeCell ref="CSY50:CSZ50"/>
    <mergeCell ref="CTA50:CTB50"/>
    <mergeCell ref="CTC50:CTD50"/>
    <mergeCell ref="CTE50:CTF50"/>
    <mergeCell ref="CVC50:CVD50"/>
    <mergeCell ref="CVE50:CVF50"/>
    <mergeCell ref="CVG50:CVH50"/>
    <mergeCell ref="CVI50:CVJ50"/>
    <mergeCell ref="CVK50:CVL50"/>
    <mergeCell ref="CVM50:CVN50"/>
    <mergeCell ref="CUQ50:CUR50"/>
    <mergeCell ref="CUS50:CUT50"/>
    <mergeCell ref="CUU50:CUV50"/>
    <mergeCell ref="CUW50:CUX50"/>
    <mergeCell ref="CUY50:CUZ50"/>
    <mergeCell ref="CVA50:CVB50"/>
    <mergeCell ref="CUE50:CUF50"/>
    <mergeCell ref="CUG50:CUH50"/>
    <mergeCell ref="CUI50:CUJ50"/>
    <mergeCell ref="CUK50:CUL50"/>
    <mergeCell ref="CUM50:CUN50"/>
    <mergeCell ref="CUO50:CUP50"/>
    <mergeCell ref="CWM50:CWN50"/>
    <mergeCell ref="CWO50:CWP50"/>
    <mergeCell ref="CWQ50:CWR50"/>
    <mergeCell ref="CWS50:CWT50"/>
    <mergeCell ref="CWU50:CWV50"/>
    <mergeCell ref="CWW50:CWX50"/>
    <mergeCell ref="CWA50:CWB50"/>
    <mergeCell ref="CWC50:CWD50"/>
    <mergeCell ref="CWE50:CWF50"/>
    <mergeCell ref="CWG50:CWH50"/>
    <mergeCell ref="CWI50:CWJ50"/>
    <mergeCell ref="CWK50:CWL50"/>
    <mergeCell ref="CVO50:CVP50"/>
    <mergeCell ref="CVQ50:CVR50"/>
    <mergeCell ref="CVS50:CVT50"/>
    <mergeCell ref="CVU50:CVV50"/>
    <mergeCell ref="CVW50:CVX50"/>
    <mergeCell ref="CVY50:CVZ50"/>
    <mergeCell ref="CXW50:CXX50"/>
    <mergeCell ref="CXY50:CXZ50"/>
    <mergeCell ref="CYA50:CYB50"/>
    <mergeCell ref="CYC50:CYD50"/>
    <mergeCell ref="CYE50:CYF50"/>
    <mergeCell ref="CYG50:CYH50"/>
    <mergeCell ref="CXK50:CXL50"/>
    <mergeCell ref="CXM50:CXN50"/>
    <mergeCell ref="CXO50:CXP50"/>
    <mergeCell ref="CXQ50:CXR50"/>
    <mergeCell ref="CXS50:CXT50"/>
    <mergeCell ref="CXU50:CXV50"/>
    <mergeCell ref="CWY50:CWZ50"/>
    <mergeCell ref="CXA50:CXB50"/>
    <mergeCell ref="CXC50:CXD50"/>
    <mergeCell ref="CXE50:CXF50"/>
    <mergeCell ref="CXG50:CXH50"/>
    <mergeCell ref="CXI50:CXJ50"/>
    <mergeCell ref="CZG50:CZH50"/>
    <mergeCell ref="CZI50:CZJ50"/>
    <mergeCell ref="CZK50:CZL50"/>
    <mergeCell ref="CZM50:CZN50"/>
    <mergeCell ref="CZO50:CZP50"/>
    <mergeCell ref="CZQ50:CZR50"/>
    <mergeCell ref="CYU50:CYV50"/>
    <mergeCell ref="CYW50:CYX50"/>
    <mergeCell ref="CYY50:CYZ50"/>
    <mergeCell ref="CZA50:CZB50"/>
    <mergeCell ref="CZC50:CZD50"/>
    <mergeCell ref="CZE50:CZF50"/>
    <mergeCell ref="CYI50:CYJ50"/>
    <mergeCell ref="CYK50:CYL50"/>
    <mergeCell ref="CYM50:CYN50"/>
    <mergeCell ref="CYO50:CYP50"/>
    <mergeCell ref="CYQ50:CYR50"/>
    <mergeCell ref="CYS50:CYT50"/>
    <mergeCell ref="DAQ50:DAR50"/>
    <mergeCell ref="DAS50:DAT50"/>
    <mergeCell ref="DAU50:DAV50"/>
    <mergeCell ref="DAW50:DAX50"/>
    <mergeCell ref="DAY50:DAZ50"/>
    <mergeCell ref="DBA50:DBB50"/>
    <mergeCell ref="DAE50:DAF50"/>
    <mergeCell ref="DAG50:DAH50"/>
    <mergeCell ref="DAI50:DAJ50"/>
    <mergeCell ref="DAK50:DAL50"/>
    <mergeCell ref="DAM50:DAN50"/>
    <mergeCell ref="DAO50:DAP50"/>
    <mergeCell ref="CZS50:CZT50"/>
    <mergeCell ref="CZU50:CZV50"/>
    <mergeCell ref="CZW50:CZX50"/>
    <mergeCell ref="CZY50:CZZ50"/>
    <mergeCell ref="DAA50:DAB50"/>
    <mergeCell ref="DAC50:DAD50"/>
    <mergeCell ref="DCA50:DCB50"/>
    <mergeCell ref="DCC50:DCD50"/>
    <mergeCell ref="DCE50:DCF50"/>
    <mergeCell ref="DCG50:DCH50"/>
    <mergeCell ref="DCI50:DCJ50"/>
    <mergeCell ref="DCK50:DCL50"/>
    <mergeCell ref="DBO50:DBP50"/>
    <mergeCell ref="DBQ50:DBR50"/>
    <mergeCell ref="DBS50:DBT50"/>
    <mergeCell ref="DBU50:DBV50"/>
    <mergeCell ref="DBW50:DBX50"/>
    <mergeCell ref="DBY50:DBZ50"/>
    <mergeCell ref="DBC50:DBD50"/>
    <mergeCell ref="DBE50:DBF50"/>
    <mergeCell ref="DBG50:DBH50"/>
    <mergeCell ref="DBI50:DBJ50"/>
    <mergeCell ref="DBK50:DBL50"/>
    <mergeCell ref="DBM50:DBN50"/>
    <mergeCell ref="DDK50:DDL50"/>
    <mergeCell ref="DDM50:DDN50"/>
    <mergeCell ref="DDO50:DDP50"/>
    <mergeCell ref="DDQ50:DDR50"/>
    <mergeCell ref="DDS50:DDT50"/>
    <mergeCell ref="DDU50:DDV50"/>
    <mergeCell ref="DCY50:DCZ50"/>
    <mergeCell ref="DDA50:DDB50"/>
    <mergeCell ref="DDC50:DDD50"/>
    <mergeCell ref="DDE50:DDF50"/>
    <mergeCell ref="DDG50:DDH50"/>
    <mergeCell ref="DDI50:DDJ50"/>
    <mergeCell ref="DCM50:DCN50"/>
    <mergeCell ref="DCO50:DCP50"/>
    <mergeCell ref="DCQ50:DCR50"/>
    <mergeCell ref="DCS50:DCT50"/>
    <mergeCell ref="DCU50:DCV50"/>
    <mergeCell ref="DCW50:DCX50"/>
    <mergeCell ref="DEU50:DEV50"/>
    <mergeCell ref="DEW50:DEX50"/>
    <mergeCell ref="DEY50:DEZ50"/>
    <mergeCell ref="DFA50:DFB50"/>
    <mergeCell ref="DFC50:DFD50"/>
    <mergeCell ref="DFE50:DFF50"/>
    <mergeCell ref="DEI50:DEJ50"/>
    <mergeCell ref="DEK50:DEL50"/>
    <mergeCell ref="DEM50:DEN50"/>
    <mergeCell ref="DEO50:DEP50"/>
    <mergeCell ref="DEQ50:DER50"/>
    <mergeCell ref="DES50:DET50"/>
    <mergeCell ref="DDW50:DDX50"/>
    <mergeCell ref="DDY50:DDZ50"/>
    <mergeCell ref="DEA50:DEB50"/>
    <mergeCell ref="DEC50:DED50"/>
    <mergeCell ref="DEE50:DEF50"/>
    <mergeCell ref="DEG50:DEH50"/>
    <mergeCell ref="DGE50:DGF50"/>
    <mergeCell ref="DGG50:DGH50"/>
    <mergeCell ref="DGI50:DGJ50"/>
    <mergeCell ref="DGK50:DGL50"/>
    <mergeCell ref="DGM50:DGN50"/>
    <mergeCell ref="DGO50:DGP50"/>
    <mergeCell ref="DFS50:DFT50"/>
    <mergeCell ref="DFU50:DFV50"/>
    <mergeCell ref="DFW50:DFX50"/>
    <mergeCell ref="DFY50:DFZ50"/>
    <mergeCell ref="DGA50:DGB50"/>
    <mergeCell ref="DGC50:DGD50"/>
    <mergeCell ref="DFG50:DFH50"/>
    <mergeCell ref="DFI50:DFJ50"/>
    <mergeCell ref="DFK50:DFL50"/>
    <mergeCell ref="DFM50:DFN50"/>
    <mergeCell ref="DFO50:DFP50"/>
    <mergeCell ref="DFQ50:DFR50"/>
    <mergeCell ref="DHO50:DHP50"/>
    <mergeCell ref="DHQ50:DHR50"/>
    <mergeCell ref="DHS50:DHT50"/>
    <mergeCell ref="DHU50:DHV50"/>
    <mergeCell ref="DHW50:DHX50"/>
    <mergeCell ref="DHY50:DHZ50"/>
    <mergeCell ref="DHC50:DHD50"/>
    <mergeCell ref="DHE50:DHF50"/>
    <mergeCell ref="DHG50:DHH50"/>
    <mergeCell ref="DHI50:DHJ50"/>
    <mergeCell ref="DHK50:DHL50"/>
    <mergeCell ref="DHM50:DHN50"/>
    <mergeCell ref="DGQ50:DGR50"/>
    <mergeCell ref="DGS50:DGT50"/>
    <mergeCell ref="DGU50:DGV50"/>
    <mergeCell ref="DGW50:DGX50"/>
    <mergeCell ref="DGY50:DGZ50"/>
    <mergeCell ref="DHA50:DHB50"/>
    <mergeCell ref="DIY50:DIZ50"/>
    <mergeCell ref="DJA50:DJB50"/>
    <mergeCell ref="DJC50:DJD50"/>
    <mergeCell ref="DJE50:DJF50"/>
    <mergeCell ref="DJG50:DJH50"/>
    <mergeCell ref="DJI50:DJJ50"/>
    <mergeCell ref="DIM50:DIN50"/>
    <mergeCell ref="DIO50:DIP50"/>
    <mergeCell ref="DIQ50:DIR50"/>
    <mergeCell ref="DIS50:DIT50"/>
    <mergeCell ref="DIU50:DIV50"/>
    <mergeCell ref="DIW50:DIX50"/>
    <mergeCell ref="DIA50:DIB50"/>
    <mergeCell ref="DIC50:DID50"/>
    <mergeCell ref="DIE50:DIF50"/>
    <mergeCell ref="DIG50:DIH50"/>
    <mergeCell ref="DII50:DIJ50"/>
    <mergeCell ref="DIK50:DIL50"/>
    <mergeCell ref="DKI50:DKJ50"/>
    <mergeCell ref="DKK50:DKL50"/>
    <mergeCell ref="DKM50:DKN50"/>
    <mergeCell ref="DKO50:DKP50"/>
    <mergeCell ref="DKQ50:DKR50"/>
    <mergeCell ref="DKS50:DKT50"/>
    <mergeCell ref="DJW50:DJX50"/>
    <mergeCell ref="DJY50:DJZ50"/>
    <mergeCell ref="DKA50:DKB50"/>
    <mergeCell ref="DKC50:DKD50"/>
    <mergeCell ref="DKE50:DKF50"/>
    <mergeCell ref="DKG50:DKH50"/>
    <mergeCell ref="DJK50:DJL50"/>
    <mergeCell ref="DJM50:DJN50"/>
    <mergeCell ref="DJO50:DJP50"/>
    <mergeCell ref="DJQ50:DJR50"/>
    <mergeCell ref="DJS50:DJT50"/>
    <mergeCell ref="DJU50:DJV50"/>
    <mergeCell ref="DLS50:DLT50"/>
    <mergeCell ref="DLU50:DLV50"/>
    <mergeCell ref="DLW50:DLX50"/>
    <mergeCell ref="DLY50:DLZ50"/>
    <mergeCell ref="DMA50:DMB50"/>
    <mergeCell ref="DMC50:DMD50"/>
    <mergeCell ref="DLG50:DLH50"/>
    <mergeCell ref="DLI50:DLJ50"/>
    <mergeCell ref="DLK50:DLL50"/>
    <mergeCell ref="DLM50:DLN50"/>
    <mergeCell ref="DLO50:DLP50"/>
    <mergeCell ref="DLQ50:DLR50"/>
    <mergeCell ref="DKU50:DKV50"/>
    <mergeCell ref="DKW50:DKX50"/>
    <mergeCell ref="DKY50:DKZ50"/>
    <mergeCell ref="DLA50:DLB50"/>
    <mergeCell ref="DLC50:DLD50"/>
    <mergeCell ref="DLE50:DLF50"/>
    <mergeCell ref="DNC50:DND50"/>
    <mergeCell ref="DNE50:DNF50"/>
    <mergeCell ref="DNG50:DNH50"/>
    <mergeCell ref="DNI50:DNJ50"/>
    <mergeCell ref="DNK50:DNL50"/>
    <mergeCell ref="DNM50:DNN50"/>
    <mergeCell ref="DMQ50:DMR50"/>
    <mergeCell ref="DMS50:DMT50"/>
    <mergeCell ref="DMU50:DMV50"/>
    <mergeCell ref="DMW50:DMX50"/>
    <mergeCell ref="DMY50:DMZ50"/>
    <mergeCell ref="DNA50:DNB50"/>
    <mergeCell ref="DME50:DMF50"/>
    <mergeCell ref="DMG50:DMH50"/>
    <mergeCell ref="DMI50:DMJ50"/>
    <mergeCell ref="DMK50:DML50"/>
    <mergeCell ref="DMM50:DMN50"/>
    <mergeCell ref="DMO50:DMP50"/>
    <mergeCell ref="DOM50:DON50"/>
    <mergeCell ref="DOO50:DOP50"/>
    <mergeCell ref="DOQ50:DOR50"/>
    <mergeCell ref="DOS50:DOT50"/>
    <mergeCell ref="DOU50:DOV50"/>
    <mergeCell ref="DOW50:DOX50"/>
    <mergeCell ref="DOA50:DOB50"/>
    <mergeCell ref="DOC50:DOD50"/>
    <mergeCell ref="DOE50:DOF50"/>
    <mergeCell ref="DOG50:DOH50"/>
    <mergeCell ref="DOI50:DOJ50"/>
    <mergeCell ref="DOK50:DOL50"/>
    <mergeCell ref="DNO50:DNP50"/>
    <mergeCell ref="DNQ50:DNR50"/>
    <mergeCell ref="DNS50:DNT50"/>
    <mergeCell ref="DNU50:DNV50"/>
    <mergeCell ref="DNW50:DNX50"/>
    <mergeCell ref="DNY50:DNZ50"/>
    <mergeCell ref="DPW50:DPX50"/>
    <mergeCell ref="DPY50:DPZ50"/>
    <mergeCell ref="DQA50:DQB50"/>
    <mergeCell ref="DQC50:DQD50"/>
    <mergeCell ref="DQE50:DQF50"/>
    <mergeCell ref="DQG50:DQH50"/>
    <mergeCell ref="DPK50:DPL50"/>
    <mergeCell ref="DPM50:DPN50"/>
    <mergeCell ref="DPO50:DPP50"/>
    <mergeCell ref="DPQ50:DPR50"/>
    <mergeCell ref="DPS50:DPT50"/>
    <mergeCell ref="DPU50:DPV50"/>
    <mergeCell ref="DOY50:DOZ50"/>
    <mergeCell ref="DPA50:DPB50"/>
    <mergeCell ref="DPC50:DPD50"/>
    <mergeCell ref="DPE50:DPF50"/>
    <mergeCell ref="DPG50:DPH50"/>
    <mergeCell ref="DPI50:DPJ50"/>
    <mergeCell ref="DRG50:DRH50"/>
    <mergeCell ref="DRI50:DRJ50"/>
    <mergeCell ref="DRK50:DRL50"/>
    <mergeCell ref="DRM50:DRN50"/>
    <mergeCell ref="DRO50:DRP50"/>
    <mergeCell ref="DRQ50:DRR50"/>
    <mergeCell ref="DQU50:DQV50"/>
    <mergeCell ref="DQW50:DQX50"/>
    <mergeCell ref="DQY50:DQZ50"/>
    <mergeCell ref="DRA50:DRB50"/>
    <mergeCell ref="DRC50:DRD50"/>
    <mergeCell ref="DRE50:DRF50"/>
    <mergeCell ref="DQI50:DQJ50"/>
    <mergeCell ref="DQK50:DQL50"/>
    <mergeCell ref="DQM50:DQN50"/>
    <mergeCell ref="DQO50:DQP50"/>
    <mergeCell ref="DQQ50:DQR50"/>
    <mergeCell ref="DQS50:DQT50"/>
    <mergeCell ref="DSQ50:DSR50"/>
    <mergeCell ref="DSS50:DST50"/>
    <mergeCell ref="DSU50:DSV50"/>
    <mergeCell ref="DSW50:DSX50"/>
    <mergeCell ref="DSY50:DSZ50"/>
    <mergeCell ref="DTA50:DTB50"/>
    <mergeCell ref="DSE50:DSF50"/>
    <mergeCell ref="DSG50:DSH50"/>
    <mergeCell ref="DSI50:DSJ50"/>
    <mergeCell ref="DSK50:DSL50"/>
    <mergeCell ref="DSM50:DSN50"/>
    <mergeCell ref="DSO50:DSP50"/>
    <mergeCell ref="DRS50:DRT50"/>
    <mergeCell ref="DRU50:DRV50"/>
    <mergeCell ref="DRW50:DRX50"/>
    <mergeCell ref="DRY50:DRZ50"/>
    <mergeCell ref="DSA50:DSB50"/>
    <mergeCell ref="DSC50:DSD50"/>
    <mergeCell ref="DUA50:DUB50"/>
    <mergeCell ref="DUC50:DUD50"/>
    <mergeCell ref="DUE50:DUF50"/>
    <mergeCell ref="DUG50:DUH50"/>
    <mergeCell ref="DUI50:DUJ50"/>
    <mergeCell ref="DUK50:DUL50"/>
    <mergeCell ref="DTO50:DTP50"/>
    <mergeCell ref="DTQ50:DTR50"/>
    <mergeCell ref="DTS50:DTT50"/>
    <mergeCell ref="DTU50:DTV50"/>
    <mergeCell ref="DTW50:DTX50"/>
    <mergeCell ref="DTY50:DTZ50"/>
    <mergeCell ref="DTC50:DTD50"/>
    <mergeCell ref="DTE50:DTF50"/>
    <mergeCell ref="DTG50:DTH50"/>
    <mergeCell ref="DTI50:DTJ50"/>
    <mergeCell ref="DTK50:DTL50"/>
    <mergeCell ref="DTM50:DTN50"/>
    <mergeCell ref="DVK50:DVL50"/>
    <mergeCell ref="DVM50:DVN50"/>
    <mergeCell ref="DVO50:DVP50"/>
    <mergeCell ref="DVQ50:DVR50"/>
    <mergeCell ref="DVS50:DVT50"/>
    <mergeCell ref="DVU50:DVV50"/>
    <mergeCell ref="DUY50:DUZ50"/>
    <mergeCell ref="DVA50:DVB50"/>
    <mergeCell ref="DVC50:DVD50"/>
    <mergeCell ref="DVE50:DVF50"/>
    <mergeCell ref="DVG50:DVH50"/>
    <mergeCell ref="DVI50:DVJ50"/>
    <mergeCell ref="DUM50:DUN50"/>
    <mergeCell ref="DUO50:DUP50"/>
    <mergeCell ref="DUQ50:DUR50"/>
    <mergeCell ref="DUS50:DUT50"/>
    <mergeCell ref="DUU50:DUV50"/>
    <mergeCell ref="DUW50:DUX50"/>
    <mergeCell ref="DWU50:DWV50"/>
    <mergeCell ref="DWW50:DWX50"/>
    <mergeCell ref="DWY50:DWZ50"/>
    <mergeCell ref="DXA50:DXB50"/>
    <mergeCell ref="DXC50:DXD50"/>
    <mergeCell ref="DXE50:DXF50"/>
    <mergeCell ref="DWI50:DWJ50"/>
    <mergeCell ref="DWK50:DWL50"/>
    <mergeCell ref="DWM50:DWN50"/>
    <mergeCell ref="DWO50:DWP50"/>
    <mergeCell ref="DWQ50:DWR50"/>
    <mergeCell ref="DWS50:DWT50"/>
    <mergeCell ref="DVW50:DVX50"/>
    <mergeCell ref="DVY50:DVZ50"/>
    <mergeCell ref="DWA50:DWB50"/>
    <mergeCell ref="DWC50:DWD50"/>
    <mergeCell ref="DWE50:DWF50"/>
    <mergeCell ref="DWG50:DWH50"/>
    <mergeCell ref="DYE50:DYF50"/>
    <mergeCell ref="DYG50:DYH50"/>
    <mergeCell ref="DYI50:DYJ50"/>
    <mergeCell ref="DYK50:DYL50"/>
    <mergeCell ref="DYM50:DYN50"/>
    <mergeCell ref="DYO50:DYP50"/>
    <mergeCell ref="DXS50:DXT50"/>
    <mergeCell ref="DXU50:DXV50"/>
    <mergeCell ref="DXW50:DXX50"/>
    <mergeCell ref="DXY50:DXZ50"/>
    <mergeCell ref="DYA50:DYB50"/>
    <mergeCell ref="DYC50:DYD50"/>
    <mergeCell ref="DXG50:DXH50"/>
    <mergeCell ref="DXI50:DXJ50"/>
    <mergeCell ref="DXK50:DXL50"/>
    <mergeCell ref="DXM50:DXN50"/>
    <mergeCell ref="DXO50:DXP50"/>
    <mergeCell ref="DXQ50:DXR50"/>
    <mergeCell ref="DZO50:DZP50"/>
    <mergeCell ref="DZQ50:DZR50"/>
    <mergeCell ref="DZS50:DZT50"/>
    <mergeCell ref="DZU50:DZV50"/>
    <mergeCell ref="DZW50:DZX50"/>
    <mergeCell ref="DZY50:DZZ50"/>
    <mergeCell ref="DZC50:DZD50"/>
    <mergeCell ref="DZE50:DZF50"/>
    <mergeCell ref="DZG50:DZH50"/>
    <mergeCell ref="DZI50:DZJ50"/>
    <mergeCell ref="DZK50:DZL50"/>
    <mergeCell ref="DZM50:DZN50"/>
    <mergeCell ref="DYQ50:DYR50"/>
    <mergeCell ref="DYS50:DYT50"/>
    <mergeCell ref="DYU50:DYV50"/>
    <mergeCell ref="DYW50:DYX50"/>
    <mergeCell ref="DYY50:DYZ50"/>
    <mergeCell ref="DZA50:DZB50"/>
    <mergeCell ref="EAY50:EAZ50"/>
    <mergeCell ref="EBA50:EBB50"/>
    <mergeCell ref="EBC50:EBD50"/>
    <mergeCell ref="EBE50:EBF50"/>
    <mergeCell ref="EBG50:EBH50"/>
    <mergeCell ref="EBI50:EBJ50"/>
    <mergeCell ref="EAM50:EAN50"/>
    <mergeCell ref="EAO50:EAP50"/>
    <mergeCell ref="EAQ50:EAR50"/>
    <mergeCell ref="EAS50:EAT50"/>
    <mergeCell ref="EAU50:EAV50"/>
    <mergeCell ref="EAW50:EAX50"/>
    <mergeCell ref="EAA50:EAB50"/>
    <mergeCell ref="EAC50:EAD50"/>
    <mergeCell ref="EAE50:EAF50"/>
    <mergeCell ref="EAG50:EAH50"/>
    <mergeCell ref="EAI50:EAJ50"/>
    <mergeCell ref="EAK50:EAL50"/>
    <mergeCell ref="ECI50:ECJ50"/>
    <mergeCell ref="ECK50:ECL50"/>
    <mergeCell ref="ECM50:ECN50"/>
    <mergeCell ref="ECO50:ECP50"/>
    <mergeCell ref="ECQ50:ECR50"/>
    <mergeCell ref="ECS50:ECT50"/>
    <mergeCell ref="EBW50:EBX50"/>
    <mergeCell ref="EBY50:EBZ50"/>
    <mergeCell ref="ECA50:ECB50"/>
    <mergeCell ref="ECC50:ECD50"/>
    <mergeCell ref="ECE50:ECF50"/>
    <mergeCell ref="ECG50:ECH50"/>
    <mergeCell ref="EBK50:EBL50"/>
    <mergeCell ref="EBM50:EBN50"/>
    <mergeCell ref="EBO50:EBP50"/>
    <mergeCell ref="EBQ50:EBR50"/>
    <mergeCell ref="EBS50:EBT50"/>
    <mergeCell ref="EBU50:EBV50"/>
    <mergeCell ref="EDS50:EDT50"/>
    <mergeCell ref="EDU50:EDV50"/>
    <mergeCell ref="EDW50:EDX50"/>
    <mergeCell ref="EDY50:EDZ50"/>
    <mergeCell ref="EEA50:EEB50"/>
    <mergeCell ref="EEC50:EED50"/>
    <mergeCell ref="EDG50:EDH50"/>
    <mergeCell ref="EDI50:EDJ50"/>
    <mergeCell ref="EDK50:EDL50"/>
    <mergeCell ref="EDM50:EDN50"/>
    <mergeCell ref="EDO50:EDP50"/>
    <mergeCell ref="EDQ50:EDR50"/>
    <mergeCell ref="ECU50:ECV50"/>
    <mergeCell ref="ECW50:ECX50"/>
    <mergeCell ref="ECY50:ECZ50"/>
    <mergeCell ref="EDA50:EDB50"/>
    <mergeCell ref="EDC50:EDD50"/>
    <mergeCell ref="EDE50:EDF50"/>
    <mergeCell ref="EFC50:EFD50"/>
    <mergeCell ref="EFE50:EFF50"/>
    <mergeCell ref="EFG50:EFH50"/>
    <mergeCell ref="EFI50:EFJ50"/>
    <mergeCell ref="EFK50:EFL50"/>
    <mergeCell ref="EFM50:EFN50"/>
    <mergeCell ref="EEQ50:EER50"/>
    <mergeCell ref="EES50:EET50"/>
    <mergeCell ref="EEU50:EEV50"/>
    <mergeCell ref="EEW50:EEX50"/>
    <mergeCell ref="EEY50:EEZ50"/>
    <mergeCell ref="EFA50:EFB50"/>
    <mergeCell ref="EEE50:EEF50"/>
    <mergeCell ref="EEG50:EEH50"/>
    <mergeCell ref="EEI50:EEJ50"/>
    <mergeCell ref="EEK50:EEL50"/>
    <mergeCell ref="EEM50:EEN50"/>
    <mergeCell ref="EEO50:EEP50"/>
    <mergeCell ref="EGM50:EGN50"/>
    <mergeCell ref="EGO50:EGP50"/>
    <mergeCell ref="EGQ50:EGR50"/>
    <mergeCell ref="EGS50:EGT50"/>
    <mergeCell ref="EGU50:EGV50"/>
    <mergeCell ref="EGW50:EGX50"/>
    <mergeCell ref="EGA50:EGB50"/>
    <mergeCell ref="EGC50:EGD50"/>
    <mergeCell ref="EGE50:EGF50"/>
    <mergeCell ref="EGG50:EGH50"/>
    <mergeCell ref="EGI50:EGJ50"/>
    <mergeCell ref="EGK50:EGL50"/>
    <mergeCell ref="EFO50:EFP50"/>
    <mergeCell ref="EFQ50:EFR50"/>
    <mergeCell ref="EFS50:EFT50"/>
    <mergeCell ref="EFU50:EFV50"/>
    <mergeCell ref="EFW50:EFX50"/>
    <mergeCell ref="EFY50:EFZ50"/>
    <mergeCell ref="EHW50:EHX50"/>
    <mergeCell ref="EHY50:EHZ50"/>
    <mergeCell ref="EIA50:EIB50"/>
    <mergeCell ref="EIC50:EID50"/>
    <mergeCell ref="EIE50:EIF50"/>
    <mergeCell ref="EIG50:EIH50"/>
    <mergeCell ref="EHK50:EHL50"/>
    <mergeCell ref="EHM50:EHN50"/>
    <mergeCell ref="EHO50:EHP50"/>
    <mergeCell ref="EHQ50:EHR50"/>
    <mergeCell ref="EHS50:EHT50"/>
    <mergeCell ref="EHU50:EHV50"/>
    <mergeCell ref="EGY50:EGZ50"/>
    <mergeCell ref="EHA50:EHB50"/>
    <mergeCell ref="EHC50:EHD50"/>
    <mergeCell ref="EHE50:EHF50"/>
    <mergeCell ref="EHG50:EHH50"/>
    <mergeCell ref="EHI50:EHJ50"/>
    <mergeCell ref="EJG50:EJH50"/>
    <mergeCell ref="EJI50:EJJ50"/>
    <mergeCell ref="EJK50:EJL50"/>
    <mergeCell ref="EJM50:EJN50"/>
    <mergeCell ref="EJO50:EJP50"/>
    <mergeCell ref="EJQ50:EJR50"/>
    <mergeCell ref="EIU50:EIV50"/>
    <mergeCell ref="EIW50:EIX50"/>
    <mergeCell ref="EIY50:EIZ50"/>
    <mergeCell ref="EJA50:EJB50"/>
    <mergeCell ref="EJC50:EJD50"/>
    <mergeCell ref="EJE50:EJF50"/>
    <mergeCell ref="EII50:EIJ50"/>
    <mergeCell ref="EIK50:EIL50"/>
    <mergeCell ref="EIM50:EIN50"/>
    <mergeCell ref="EIO50:EIP50"/>
    <mergeCell ref="EIQ50:EIR50"/>
    <mergeCell ref="EIS50:EIT50"/>
    <mergeCell ref="EKQ50:EKR50"/>
    <mergeCell ref="EKS50:EKT50"/>
    <mergeCell ref="EKU50:EKV50"/>
    <mergeCell ref="EKW50:EKX50"/>
    <mergeCell ref="EKY50:EKZ50"/>
    <mergeCell ref="ELA50:ELB50"/>
    <mergeCell ref="EKE50:EKF50"/>
    <mergeCell ref="EKG50:EKH50"/>
    <mergeCell ref="EKI50:EKJ50"/>
    <mergeCell ref="EKK50:EKL50"/>
    <mergeCell ref="EKM50:EKN50"/>
    <mergeCell ref="EKO50:EKP50"/>
    <mergeCell ref="EJS50:EJT50"/>
    <mergeCell ref="EJU50:EJV50"/>
    <mergeCell ref="EJW50:EJX50"/>
    <mergeCell ref="EJY50:EJZ50"/>
    <mergeCell ref="EKA50:EKB50"/>
    <mergeCell ref="EKC50:EKD50"/>
    <mergeCell ref="EMA50:EMB50"/>
    <mergeCell ref="EMC50:EMD50"/>
    <mergeCell ref="EME50:EMF50"/>
    <mergeCell ref="EMG50:EMH50"/>
    <mergeCell ref="EMI50:EMJ50"/>
    <mergeCell ref="EMK50:EML50"/>
    <mergeCell ref="ELO50:ELP50"/>
    <mergeCell ref="ELQ50:ELR50"/>
    <mergeCell ref="ELS50:ELT50"/>
    <mergeCell ref="ELU50:ELV50"/>
    <mergeCell ref="ELW50:ELX50"/>
    <mergeCell ref="ELY50:ELZ50"/>
    <mergeCell ref="ELC50:ELD50"/>
    <mergeCell ref="ELE50:ELF50"/>
    <mergeCell ref="ELG50:ELH50"/>
    <mergeCell ref="ELI50:ELJ50"/>
    <mergeCell ref="ELK50:ELL50"/>
    <mergeCell ref="ELM50:ELN50"/>
    <mergeCell ref="ENK50:ENL50"/>
    <mergeCell ref="ENM50:ENN50"/>
    <mergeCell ref="ENO50:ENP50"/>
    <mergeCell ref="ENQ50:ENR50"/>
    <mergeCell ref="ENS50:ENT50"/>
    <mergeCell ref="ENU50:ENV50"/>
    <mergeCell ref="EMY50:EMZ50"/>
    <mergeCell ref="ENA50:ENB50"/>
    <mergeCell ref="ENC50:END50"/>
    <mergeCell ref="ENE50:ENF50"/>
    <mergeCell ref="ENG50:ENH50"/>
    <mergeCell ref="ENI50:ENJ50"/>
    <mergeCell ref="EMM50:EMN50"/>
    <mergeCell ref="EMO50:EMP50"/>
    <mergeCell ref="EMQ50:EMR50"/>
    <mergeCell ref="EMS50:EMT50"/>
    <mergeCell ref="EMU50:EMV50"/>
    <mergeCell ref="EMW50:EMX50"/>
    <mergeCell ref="EOU50:EOV50"/>
    <mergeCell ref="EOW50:EOX50"/>
    <mergeCell ref="EOY50:EOZ50"/>
    <mergeCell ref="EPA50:EPB50"/>
    <mergeCell ref="EPC50:EPD50"/>
    <mergeCell ref="EPE50:EPF50"/>
    <mergeCell ref="EOI50:EOJ50"/>
    <mergeCell ref="EOK50:EOL50"/>
    <mergeCell ref="EOM50:EON50"/>
    <mergeCell ref="EOO50:EOP50"/>
    <mergeCell ref="EOQ50:EOR50"/>
    <mergeCell ref="EOS50:EOT50"/>
    <mergeCell ref="ENW50:ENX50"/>
    <mergeCell ref="ENY50:ENZ50"/>
    <mergeCell ref="EOA50:EOB50"/>
    <mergeCell ref="EOC50:EOD50"/>
    <mergeCell ref="EOE50:EOF50"/>
    <mergeCell ref="EOG50:EOH50"/>
    <mergeCell ref="EQE50:EQF50"/>
    <mergeCell ref="EQG50:EQH50"/>
    <mergeCell ref="EQI50:EQJ50"/>
    <mergeCell ref="EQK50:EQL50"/>
    <mergeCell ref="EQM50:EQN50"/>
    <mergeCell ref="EQO50:EQP50"/>
    <mergeCell ref="EPS50:EPT50"/>
    <mergeCell ref="EPU50:EPV50"/>
    <mergeCell ref="EPW50:EPX50"/>
    <mergeCell ref="EPY50:EPZ50"/>
    <mergeCell ref="EQA50:EQB50"/>
    <mergeCell ref="EQC50:EQD50"/>
    <mergeCell ref="EPG50:EPH50"/>
    <mergeCell ref="EPI50:EPJ50"/>
    <mergeCell ref="EPK50:EPL50"/>
    <mergeCell ref="EPM50:EPN50"/>
    <mergeCell ref="EPO50:EPP50"/>
    <mergeCell ref="EPQ50:EPR50"/>
    <mergeCell ref="ERO50:ERP50"/>
    <mergeCell ref="ERQ50:ERR50"/>
    <mergeCell ref="ERS50:ERT50"/>
    <mergeCell ref="ERU50:ERV50"/>
    <mergeCell ref="ERW50:ERX50"/>
    <mergeCell ref="ERY50:ERZ50"/>
    <mergeCell ref="ERC50:ERD50"/>
    <mergeCell ref="ERE50:ERF50"/>
    <mergeCell ref="ERG50:ERH50"/>
    <mergeCell ref="ERI50:ERJ50"/>
    <mergeCell ref="ERK50:ERL50"/>
    <mergeCell ref="ERM50:ERN50"/>
    <mergeCell ref="EQQ50:EQR50"/>
    <mergeCell ref="EQS50:EQT50"/>
    <mergeCell ref="EQU50:EQV50"/>
    <mergeCell ref="EQW50:EQX50"/>
    <mergeCell ref="EQY50:EQZ50"/>
    <mergeCell ref="ERA50:ERB50"/>
    <mergeCell ref="ESY50:ESZ50"/>
    <mergeCell ref="ETA50:ETB50"/>
    <mergeCell ref="ETC50:ETD50"/>
    <mergeCell ref="ETE50:ETF50"/>
    <mergeCell ref="ETG50:ETH50"/>
    <mergeCell ref="ETI50:ETJ50"/>
    <mergeCell ref="ESM50:ESN50"/>
    <mergeCell ref="ESO50:ESP50"/>
    <mergeCell ref="ESQ50:ESR50"/>
    <mergeCell ref="ESS50:EST50"/>
    <mergeCell ref="ESU50:ESV50"/>
    <mergeCell ref="ESW50:ESX50"/>
    <mergeCell ref="ESA50:ESB50"/>
    <mergeCell ref="ESC50:ESD50"/>
    <mergeCell ref="ESE50:ESF50"/>
    <mergeCell ref="ESG50:ESH50"/>
    <mergeCell ref="ESI50:ESJ50"/>
    <mergeCell ref="ESK50:ESL50"/>
    <mergeCell ref="EUI50:EUJ50"/>
    <mergeCell ref="EUK50:EUL50"/>
    <mergeCell ref="EUM50:EUN50"/>
    <mergeCell ref="EUO50:EUP50"/>
    <mergeCell ref="EUQ50:EUR50"/>
    <mergeCell ref="EUS50:EUT50"/>
    <mergeCell ref="ETW50:ETX50"/>
    <mergeCell ref="ETY50:ETZ50"/>
    <mergeCell ref="EUA50:EUB50"/>
    <mergeCell ref="EUC50:EUD50"/>
    <mergeCell ref="EUE50:EUF50"/>
    <mergeCell ref="EUG50:EUH50"/>
    <mergeCell ref="ETK50:ETL50"/>
    <mergeCell ref="ETM50:ETN50"/>
    <mergeCell ref="ETO50:ETP50"/>
    <mergeCell ref="ETQ50:ETR50"/>
    <mergeCell ref="ETS50:ETT50"/>
    <mergeCell ref="ETU50:ETV50"/>
    <mergeCell ref="EVS50:EVT50"/>
    <mergeCell ref="EVU50:EVV50"/>
    <mergeCell ref="EVW50:EVX50"/>
    <mergeCell ref="EVY50:EVZ50"/>
    <mergeCell ref="EWA50:EWB50"/>
    <mergeCell ref="EWC50:EWD50"/>
    <mergeCell ref="EVG50:EVH50"/>
    <mergeCell ref="EVI50:EVJ50"/>
    <mergeCell ref="EVK50:EVL50"/>
    <mergeCell ref="EVM50:EVN50"/>
    <mergeCell ref="EVO50:EVP50"/>
    <mergeCell ref="EVQ50:EVR50"/>
    <mergeCell ref="EUU50:EUV50"/>
    <mergeCell ref="EUW50:EUX50"/>
    <mergeCell ref="EUY50:EUZ50"/>
    <mergeCell ref="EVA50:EVB50"/>
    <mergeCell ref="EVC50:EVD50"/>
    <mergeCell ref="EVE50:EVF50"/>
    <mergeCell ref="EXC50:EXD50"/>
    <mergeCell ref="EXE50:EXF50"/>
    <mergeCell ref="EXG50:EXH50"/>
    <mergeCell ref="EXI50:EXJ50"/>
    <mergeCell ref="EXK50:EXL50"/>
    <mergeCell ref="EXM50:EXN50"/>
    <mergeCell ref="EWQ50:EWR50"/>
    <mergeCell ref="EWS50:EWT50"/>
    <mergeCell ref="EWU50:EWV50"/>
    <mergeCell ref="EWW50:EWX50"/>
    <mergeCell ref="EWY50:EWZ50"/>
    <mergeCell ref="EXA50:EXB50"/>
    <mergeCell ref="EWE50:EWF50"/>
    <mergeCell ref="EWG50:EWH50"/>
    <mergeCell ref="EWI50:EWJ50"/>
    <mergeCell ref="EWK50:EWL50"/>
    <mergeCell ref="EWM50:EWN50"/>
    <mergeCell ref="EWO50:EWP50"/>
    <mergeCell ref="EYM50:EYN50"/>
    <mergeCell ref="EYO50:EYP50"/>
    <mergeCell ref="EYQ50:EYR50"/>
    <mergeCell ref="EYS50:EYT50"/>
    <mergeCell ref="EYU50:EYV50"/>
    <mergeCell ref="EYW50:EYX50"/>
    <mergeCell ref="EYA50:EYB50"/>
    <mergeCell ref="EYC50:EYD50"/>
    <mergeCell ref="EYE50:EYF50"/>
    <mergeCell ref="EYG50:EYH50"/>
    <mergeCell ref="EYI50:EYJ50"/>
    <mergeCell ref="EYK50:EYL50"/>
    <mergeCell ref="EXO50:EXP50"/>
    <mergeCell ref="EXQ50:EXR50"/>
    <mergeCell ref="EXS50:EXT50"/>
    <mergeCell ref="EXU50:EXV50"/>
    <mergeCell ref="EXW50:EXX50"/>
    <mergeCell ref="EXY50:EXZ50"/>
    <mergeCell ref="EZW50:EZX50"/>
    <mergeCell ref="EZY50:EZZ50"/>
    <mergeCell ref="FAA50:FAB50"/>
    <mergeCell ref="FAC50:FAD50"/>
    <mergeCell ref="FAE50:FAF50"/>
    <mergeCell ref="FAG50:FAH50"/>
    <mergeCell ref="EZK50:EZL50"/>
    <mergeCell ref="EZM50:EZN50"/>
    <mergeCell ref="EZO50:EZP50"/>
    <mergeCell ref="EZQ50:EZR50"/>
    <mergeCell ref="EZS50:EZT50"/>
    <mergeCell ref="EZU50:EZV50"/>
    <mergeCell ref="EYY50:EYZ50"/>
    <mergeCell ref="EZA50:EZB50"/>
    <mergeCell ref="EZC50:EZD50"/>
    <mergeCell ref="EZE50:EZF50"/>
    <mergeCell ref="EZG50:EZH50"/>
    <mergeCell ref="EZI50:EZJ50"/>
    <mergeCell ref="FBG50:FBH50"/>
    <mergeCell ref="FBI50:FBJ50"/>
    <mergeCell ref="FBK50:FBL50"/>
    <mergeCell ref="FBM50:FBN50"/>
    <mergeCell ref="FBO50:FBP50"/>
    <mergeCell ref="FBQ50:FBR50"/>
    <mergeCell ref="FAU50:FAV50"/>
    <mergeCell ref="FAW50:FAX50"/>
    <mergeCell ref="FAY50:FAZ50"/>
    <mergeCell ref="FBA50:FBB50"/>
    <mergeCell ref="FBC50:FBD50"/>
    <mergeCell ref="FBE50:FBF50"/>
    <mergeCell ref="FAI50:FAJ50"/>
    <mergeCell ref="FAK50:FAL50"/>
    <mergeCell ref="FAM50:FAN50"/>
    <mergeCell ref="FAO50:FAP50"/>
    <mergeCell ref="FAQ50:FAR50"/>
    <mergeCell ref="FAS50:FAT50"/>
    <mergeCell ref="FCQ50:FCR50"/>
    <mergeCell ref="FCS50:FCT50"/>
    <mergeCell ref="FCU50:FCV50"/>
    <mergeCell ref="FCW50:FCX50"/>
    <mergeCell ref="FCY50:FCZ50"/>
    <mergeCell ref="FDA50:FDB50"/>
    <mergeCell ref="FCE50:FCF50"/>
    <mergeCell ref="FCG50:FCH50"/>
    <mergeCell ref="FCI50:FCJ50"/>
    <mergeCell ref="FCK50:FCL50"/>
    <mergeCell ref="FCM50:FCN50"/>
    <mergeCell ref="FCO50:FCP50"/>
    <mergeCell ref="FBS50:FBT50"/>
    <mergeCell ref="FBU50:FBV50"/>
    <mergeCell ref="FBW50:FBX50"/>
    <mergeCell ref="FBY50:FBZ50"/>
    <mergeCell ref="FCA50:FCB50"/>
    <mergeCell ref="FCC50:FCD50"/>
    <mergeCell ref="FEA50:FEB50"/>
    <mergeCell ref="FEC50:FED50"/>
    <mergeCell ref="FEE50:FEF50"/>
    <mergeCell ref="FEG50:FEH50"/>
    <mergeCell ref="FEI50:FEJ50"/>
    <mergeCell ref="FEK50:FEL50"/>
    <mergeCell ref="FDO50:FDP50"/>
    <mergeCell ref="FDQ50:FDR50"/>
    <mergeCell ref="FDS50:FDT50"/>
    <mergeCell ref="FDU50:FDV50"/>
    <mergeCell ref="FDW50:FDX50"/>
    <mergeCell ref="FDY50:FDZ50"/>
    <mergeCell ref="FDC50:FDD50"/>
    <mergeCell ref="FDE50:FDF50"/>
    <mergeCell ref="FDG50:FDH50"/>
    <mergeCell ref="FDI50:FDJ50"/>
    <mergeCell ref="FDK50:FDL50"/>
    <mergeCell ref="FDM50:FDN50"/>
    <mergeCell ref="FFK50:FFL50"/>
    <mergeCell ref="FFM50:FFN50"/>
    <mergeCell ref="FFO50:FFP50"/>
    <mergeCell ref="FFQ50:FFR50"/>
    <mergeCell ref="FFS50:FFT50"/>
    <mergeCell ref="FFU50:FFV50"/>
    <mergeCell ref="FEY50:FEZ50"/>
    <mergeCell ref="FFA50:FFB50"/>
    <mergeCell ref="FFC50:FFD50"/>
    <mergeCell ref="FFE50:FFF50"/>
    <mergeCell ref="FFG50:FFH50"/>
    <mergeCell ref="FFI50:FFJ50"/>
    <mergeCell ref="FEM50:FEN50"/>
    <mergeCell ref="FEO50:FEP50"/>
    <mergeCell ref="FEQ50:FER50"/>
    <mergeCell ref="FES50:FET50"/>
    <mergeCell ref="FEU50:FEV50"/>
    <mergeCell ref="FEW50:FEX50"/>
    <mergeCell ref="FGU50:FGV50"/>
    <mergeCell ref="FGW50:FGX50"/>
    <mergeCell ref="FGY50:FGZ50"/>
    <mergeCell ref="FHA50:FHB50"/>
    <mergeCell ref="FHC50:FHD50"/>
    <mergeCell ref="FHE50:FHF50"/>
    <mergeCell ref="FGI50:FGJ50"/>
    <mergeCell ref="FGK50:FGL50"/>
    <mergeCell ref="FGM50:FGN50"/>
    <mergeCell ref="FGO50:FGP50"/>
    <mergeCell ref="FGQ50:FGR50"/>
    <mergeCell ref="FGS50:FGT50"/>
    <mergeCell ref="FFW50:FFX50"/>
    <mergeCell ref="FFY50:FFZ50"/>
    <mergeCell ref="FGA50:FGB50"/>
    <mergeCell ref="FGC50:FGD50"/>
    <mergeCell ref="FGE50:FGF50"/>
    <mergeCell ref="FGG50:FGH50"/>
    <mergeCell ref="FIE50:FIF50"/>
    <mergeCell ref="FIG50:FIH50"/>
    <mergeCell ref="FII50:FIJ50"/>
    <mergeCell ref="FIK50:FIL50"/>
    <mergeCell ref="FIM50:FIN50"/>
    <mergeCell ref="FIO50:FIP50"/>
    <mergeCell ref="FHS50:FHT50"/>
    <mergeCell ref="FHU50:FHV50"/>
    <mergeCell ref="FHW50:FHX50"/>
    <mergeCell ref="FHY50:FHZ50"/>
    <mergeCell ref="FIA50:FIB50"/>
    <mergeCell ref="FIC50:FID50"/>
    <mergeCell ref="FHG50:FHH50"/>
    <mergeCell ref="FHI50:FHJ50"/>
    <mergeCell ref="FHK50:FHL50"/>
    <mergeCell ref="FHM50:FHN50"/>
    <mergeCell ref="FHO50:FHP50"/>
    <mergeCell ref="FHQ50:FHR50"/>
    <mergeCell ref="FJO50:FJP50"/>
    <mergeCell ref="FJQ50:FJR50"/>
    <mergeCell ref="FJS50:FJT50"/>
    <mergeCell ref="FJU50:FJV50"/>
    <mergeCell ref="FJW50:FJX50"/>
    <mergeCell ref="FJY50:FJZ50"/>
    <mergeCell ref="FJC50:FJD50"/>
    <mergeCell ref="FJE50:FJF50"/>
    <mergeCell ref="FJG50:FJH50"/>
    <mergeCell ref="FJI50:FJJ50"/>
    <mergeCell ref="FJK50:FJL50"/>
    <mergeCell ref="FJM50:FJN50"/>
    <mergeCell ref="FIQ50:FIR50"/>
    <mergeCell ref="FIS50:FIT50"/>
    <mergeCell ref="FIU50:FIV50"/>
    <mergeCell ref="FIW50:FIX50"/>
    <mergeCell ref="FIY50:FIZ50"/>
    <mergeCell ref="FJA50:FJB50"/>
    <mergeCell ref="FKY50:FKZ50"/>
    <mergeCell ref="FLA50:FLB50"/>
    <mergeCell ref="FLC50:FLD50"/>
    <mergeCell ref="FLE50:FLF50"/>
    <mergeCell ref="FLG50:FLH50"/>
    <mergeCell ref="FLI50:FLJ50"/>
    <mergeCell ref="FKM50:FKN50"/>
    <mergeCell ref="FKO50:FKP50"/>
    <mergeCell ref="FKQ50:FKR50"/>
    <mergeCell ref="FKS50:FKT50"/>
    <mergeCell ref="FKU50:FKV50"/>
    <mergeCell ref="FKW50:FKX50"/>
    <mergeCell ref="FKA50:FKB50"/>
    <mergeCell ref="FKC50:FKD50"/>
    <mergeCell ref="FKE50:FKF50"/>
    <mergeCell ref="FKG50:FKH50"/>
    <mergeCell ref="FKI50:FKJ50"/>
    <mergeCell ref="FKK50:FKL50"/>
    <mergeCell ref="FMI50:FMJ50"/>
    <mergeCell ref="FMK50:FML50"/>
    <mergeCell ref="FMM50:FMN50"/>
    <mergeCell ref="FMO50:FMP50"/>
    <mergeCell ref="FMQ50:FMR50"/>
    <mergeCell ref="FMS50:FMT50"/>
    <mergeCell ref="FLW50:FLX50"/>
    <mergeCell ref="FLY50:FLZ50"/>
    <mergeCell ref="FMA50:FMB50"/>
    <mergeCell ref="FMC50:FMD50"/>
    <mergeCell ref="FME50:FMF50"/>
    <mergeCell ref="FMG50:FMH50"/>
    <mergeCell ref="FLK50:FLL50"/>
    <mergeCell ref="FLM50:FLN50"/>
    <mergeCell ref="FLO50:FLP50"/>
    <mergeCell ref="FLQ50:FLR50"/>
    <mergeCell ref="FLS50:FLT50"/>
    <mergeCell ref="FLU50:FLV50"/>
    <mergeCell ref="FNS50:FNT50"/>
    <mergeCell ref="FNU50:FNV50"/>
    <mergeCell ref="FNW50:FNX50"/>
    <mergeCell ref="FNY50:FNZ50"/>
    <mergeCell ref="FOA50:FOB50"/>
    <mergeCell ref="FOC50:FOD50"/>
    <mergeCell ref="FNG50:FNH50"/>
    <mergeCell ref="FNI50:FNJ50"/>
    <mergeCell ref="FNK50:FNL50"/>
    <mergeCell ref="FNM50:FNN50"/>
    <mergeCell ref="FNO50:FNP50"/>
    <mergeCell ref="FNQ50:FNR50"/>
    <mergeCell ref="FMU50:FMV50"/>
    <mergeCell ref="FMW50:FMX50"/>
    <mergeCell ref="FMY50:FMZ50"/>
    <mergeCell ref="FNA50:FNB50"/>
    <mergeCell ref="FNC50:FND50"/>
    <mergeCell ref="FNE50:FNF50"/>
    <mergeCell ref="FPC50:FPD50"/>
    <mergeCell ref="FPE50:FPF50"/>
    <mergeCell ref="FPG50:FPH50"/>
    <mergeCell ref="FPI50:FPJ50"/>
    <mergeCell ref="FPK50:FPL50"/>
    <mergeCell ref="FPM50:FPN50"/>
    <mergeCell ref="FOQ50:FOR50"/>
    <mergeCell ref="FOS50:FOT50"/>
    <mergeCell ref="FOU50:FOV50"/>
    <mergeCell ref="FOW50:FOX50"/>
    <mergeCell ref="FOY50:FOZ50"/>
    <mergeCell ref="FPA50:FPB50"/>
    <mergeCell ref="FOE50:FOF50"/>
    <mergeCell ref="FOG50:FOH50"/>
    <mergeCell ref="FOI50:FOJ50"/>
    <mergeCell ref="FOK50:FOL50"/>
    <mergeCell ref="FOM50:FON50"/>
    <mergeCell ref="FOO50:FOP50"/>
    <mergeCell ref="FQM50:FQN50"/>
    <mergeCell ref="FQO50:FQP50"/>
    <mergeCell ref="FQQ50:FQR50"/>
    <mergeCell ref="FQS50:FQT50"/>
    <mergeCell ref="FQU50:FQV50"/>
    <mergeCell ref="FQW50:FQX50"/>
    <mergeCell ref="FQA50:FQB50"/>
    <mergeCell ref="FQC50:FQD50"/>
    <mergeCell ref="FQE50:FQF50"/>
    <mergeCell ref="FQG50:FQH50"/>
    <mergeCell ref="FQI50:FQJ50"/>
    <mergeCell ref="FQK50:FQL50"/>
    <mergeCell ref="FPO50:FPP50"/>
    <mergeCell ref="FPQ50:FPR50"/>
    <mergeCell ref="FPS50:FPT50"/>
    <mergeCell ref="FPU50:FPV50"/>
    <mergeCell ref="FPW50:FPX50"/>
    <mergeCell ref="FPY50:FPZ50"/>
    <mergeCell ref="FRW50:FRX50"/>
    <mergeCell ref="FRY50:FRZ50"/>
    <mergeCell ref="FSA50:FSB50"/>
    <mergeCell ref="FSC50:FSD50"/>
    <mergeCell ref="FSE50:FSF50"/>
    <mergeCell ref="FSG50:FSH50"/>
    <mergeCell ref="FRK50:FRL50"/>
    <mergeCell ref="FRM50:FRN50"/>
    <mergeCell ref="FRO50:FRP50"/>
    <mergeCell ref="FRQ50:FRR50"/>
    <mergeCell ref="FRS50:FRT50"/>
    <mergeCell ref="FRU50:FRV50"/>
    <mergeCell ref="FQY50:FQZ50"/>
    <mergeCell ref="FRA50:FRB50"/>
    <mergeCell ref="FRC50:FRD50"/>
    <mergeCell ref="FRE50:FRF50"/>
    <mergeCell ref="FRG50:FRH50"/>
    <mergeCell ref="FRI50:FRJ50"/>
    <mergeCell ref="FTG50:FTH50"/>
    <mergeCell ref="FTI50:FTJ50"/>
    <mergeCell ref="FTK50:FTL50"/>
    <mergeCell ref="FTM50:FTN50"/>
    <mergeCell ref="FTO50:FTP50"/>
    <mergeCell ref="FTQ50:FTR50"/>
    <mergeCell ref="FSU50:FSV50"/>
    <mergeCell ref="FSW50:FSX50"/>
    <mergeCell ref="FSY50:FSZ50"/>
    <mergeCell ref="FTA50:FTB50"/>
    <mergeCell ref="FTC50:FTD50"/>
    <mergeCell ref="FTE50:FTF50"/>
    <mergeCell ref="FSI50:FSJ50"/>
    <mergeCell ref="FSK50:FSL50"/>
    <mergeCell ref="FSM50:FSN50"/>
    <mergeCell ref="FSO50:FSP50"/>
    <mergeCell ref="FSQ50:FSR50"/>
    <mergeCell ref="FSS50:FST50"/>
    <mergeCell ref="FUQ50:FUR50"/>
    <mergeCell ref="FUS50:FUT50"/>
    <mergeCell ref="FUU50:FUV50"/>
    <mergeCell ref="FUW50:FUX50"/>
    <mergeCell ref="FUY50:FUZ50"/>
    <mergeCell ref="FVA50:FVB50"/>
    <mergeCell ref="FUE50:FUF50"/>
    <mergeCell ref="FUG50:FUH50"/>
    <mergeCell ref="FUI50:FUJ50"/>
    <mergeCell ref="FUK50:FUL50"/>
    <mergeCell ref="FUM50:FUN50"/>
    <mergeCell ref="FUO50:FUP50"/>
    <mergeCell ref="FTS50:FTT50"/>
    <mergeCell ref="FTU50:FTV50"/>
    <mergeCell ref="FTW50:FTX50"/>
    <mergeCell ref="FTY50:FTZ50"/>
    <mergeCell ref="FUA50:FUB50"/>
    <mergeCell ref="FUC50:FUD50"/>
    <mergeCell ref="FWA50:FWB50"/>
    <mergeCell ref="FWC50:FWD50"/>
    <mergeCell ref="FWE50:FWF50"/>
    <mergeCell ref="FWG50:FWH50"/>
    <mergeCell ref="FWI50:FWJ50"/>
    <mergeCell ref="FWK50:FWL50"/>
    <mergeCell ref="FVO50:FVP50"/>
    <mergeCell ref="FVQ50:FVR50"/>
    <mergeCell ref="FVS50:FVT50"/>
    <mergeCell ref="FVU50:FVV50"/>
    <mergeCell ref="FVW50:FVX50"/>
    <mergeCell ref="FVY50:FVZ50"/>
    <mergeCell ref="FVC50:FVD50"/>
    <mergeCell ref="FVE50:FVF50"/>
    <mergeCell ref="FVG50:FVH50"/>
    <mergeCell ref="FVI50:FVJ50"/>
    <mergeCell ref="FVK50:FVL50"/>
    <mergeCell ref="FVM50:FVN50"/>
    <mergeCell ref="FXK50:FXL50"/>
    <mergeCell ref="FXM50:FXN50"/>
    <mergeCell ref="FXO50:FXP50"/>
    <mergeCell ref="FXQ50:FXR50"/>
    <mergeCell ref="FXS50:FXT50"/>
    <mergeCell ref="FXU50:FXV50"/>
    <mergeCell ref="FWY50:FWZ50"/>
    <mergeCell ref="FXA50:FXB50"/>
    <mergeCell ref="FXC50:FXD50"/>
    <mergeCell ref="FXE50:FXF50"/>
    <mergeCell ref="FXG50:FXH50"/>
    <mergeCell ref="FXI50:FXJ50"/>
    <mergeCell ref="FWM50:FWN50"/>
    <mergeCell ref="FWO50:FWP50"/>
    <mergeCell ref="FWQ50:FWR50"/>
    <mergeCell ref="FWS50:FWT50"/>
    <mergeCell ref="FWU50:FWV50"/>
    <mergeCell ref="FWW50:FWX50"/>
    <mergeCell ref="FYU50:FYV50"/>
    <mergeCell ref="FYW50:FYX50"/>
    <mergeCell ref="FYY50:FYZ50"/>
    <mergeCell ref="FZA50:FZB50"/>
    <mergeCell ref="FZC50:FZD50"/>
    <mergeCell ref="FZE50:FZF50"/>
    <mergeCell ref="FYI50:FYJ50"/>
    <mergeCell ref="FYK50:FYL50"/>
    <mergeCell ref="FYM50:FYN50"/>
    <mergeCell ref="FYO50:FYP50"/>
    <mergeCell ref="FYQ50:FYR50"/>
    <mergeCell ref="FYS50:FYT50"/>
    <mergeCell ref="FXW50:FXX50"/>
    <mergeCell ref="FXY50:FXZ50"/>
    <mergeCell ref="FYA50:FYB50"/>
    <mergeCell ref="FYC50:FYD50"/>
    <mergeCell ref="FYE50:FYF50"/>
    <mergeCell ref="FYG50:FYH50"/>
    <mergeCell ref="GAE50:GAF50"/>
    <mergeCell ref="GAG50:GAH50"/>
    <mergeCell ref="GAI50:GAJ50"/>
    <mergeCell ref="GAK50:GAL50"/>
    <mergeCell ref="GAM50:GAN50"/>
    <mergeCell ref="GAO50:GAP50"/>
    <mergeCell ref="FZS50:FZT50"/>
    <mergeCell ref="FZU50:FZV50"/>
    <mergeCell ref="FZW50:FZX50"/>
    <mergeCell ref="FZY50:FZZ50"/>
    <mergeCell ref="GAA50:GAB50"/>
    <mergeCell ref="GAC50:GAD50"/>
    <mergeCell ref="FZG50:FZH50"/>
    <mergeCell ref="FZI50:FZJ50"/>
    <mergeCell ref="FZK50:FZL50"/>
    <mergeCell ref="FZM50:FZN50"/>
    <mergeCell ref="FZO50:FZP50"/>
    <mergeCell ref="FZQ50:FZR50"/>
    <mergeCell ref="GBO50:GBP50"/>
    <mergeCell ref="GBQ50:GBR50"/>
    <mergeCell ref="GBS50:GBT50"/>
    <mergeCell ref="GBU50:GBV50"/>
    <mergeCell ref="GBW50:GBX50"/>
    <mergeCell ref="GBY50:GBZ50"/>
    <mergeCell ref="GBC50:GBD50"/>
    <mergeCell ref="GBE50:GBF50"/>
    <mergeCell ref="GBG50:GBH50"/>
    <mergeCell ref="GBI50:GBJ50"/>
    <mergeCell ref="GBK50:GBL50"/>
    <mergeCell ref="GBM50:GBN50"/>
    <mergeCell ref="GAQ50:GAR50"/>
    <mergeCell ref="GAS50:GAT50"/>
    <mergeCell ref="GAU50:GAV50"/>
    <mergeCell ref="GAW50:GAX50"/>
    <mergeCell ref="GAY50:GAZ50"/>
    <mergeCell ref="GBA50:GBB50"/>
    <mergeCell ref="GCY50:GCZ50"/>
    <mergeCell ref="GDA50:GDB50"/>
    <mergeCell ref="GDC50:GDD50"/>
    <mergeCell ref="GDE50:GDF50"/>
    <mergeCell ref="GDG50:GDH50"/>
    <mergeCell ref="GDI50:GDJ50"/>
    <mergeCell ref="GCM50:GCN50"/>
    <mergeCell ref="GCO50:GCP50"/>
    <mergeCell ref="GCQ50:GCR50"/>
    <mergeCell ref="GCS50:GCT50"/>
    <mergeCell ref="GCU50:GCV50"/>
    <mergeCell ref="GCW50:GCX50"/>
    <mergeCell ref="GCA50:GCB50"/>
    <mergeCell ref="GCC50:GCD50"/>
    <mergeCell ref="GCE50:GCF50"/>
    <mergeCell ref="GCG50:GCH50"/>
    <mergeCell ref="GCI50:GCJ50"/>
    <mergeCell ref="GCK50:GCL50"/>
    <mergeCell ref="GEI50:GEJ50"/>
    <mergeCell ref="GEK50:GEL50"/>
    <mergeCell ref="GEM50:GEN50"/>
    <mergeCell ref="GEO50:GEP50"/>
    <mergeCell ref="GEQ50:GER50"/>
    <mergeCell ref="GES50:GET50"/>
    <mergeCell ref="GDW50:GDX50"/>
    <mergeCell ref="GDY50:GDZ50"/>
    <mergeCell ref="GEA50:GEB50"/>
    <mergeCell ref="GEC50:GED50"/>
    <mergeCell ref="GEE50:GEF50"/>
    <mergeCell ref="GEG50:GEH50"/>
    <mergeCell ref="GDK50:GDL50"/>
    <mergeCell ref="GDM50:GDN50"/>
    <mergeCell ref="GDO50:GDP50"/>
    <mergeCell ref="GDQ50:GDR50"/>
    <mergeCell ref="GDS50:GDT50"/>
    <mergeCell ref="GDU50:GDV50"/>
    <mergeCell ref="GFS50:GFT50"/>
    <mergeCell ref="GFU50:GFV50"/>
    <mergeCell ref="GFW50:GFX50"/>
    <mergeCell ref="GFY50:GFZ50"/>
    <mergeCell ref="GGA50:GGB50"/>
    <mergeCell ref="GGC50:GGD50"/>
    <mergeCell ref="GFG50:GFH50"/>
    <mergeCell ref="GFI50:GFJ50"/>
    <mergeCell ref="GFK50:GFL50"/>
    <mergeCell ref="GFM50:GFN50"/>
    <mergeCell ref="GFO50:GFP50"/>
    <mergeCell ref="GFQ50:GFR50"/>
    <mergeCell ref="GEU50:GEV50"/>
    <mergeCell ref="GEW50:GEX50"/>
    <mergeCell ref="GEY50:GEZ50"/>
    <mergeCell ref="GFA50:GFB50"/>
    <mergeCell ref="GFC50:GFD50"/>
    <mergeCell ref="GFE50:GFF50"/>
    <mergeCell ref="GHC50:GHD50"/>
    <mergeCell ref="GHE50:GHF50"/>
    <mergeCell ref="GHG50:GHH50"/>
    <mergeCell ref="GHI50:GHJ50"/>
    <mergeCell ref="GHK50:GHL50"/>
    <mergeCell ref="GHM50:GHN50"/>
    <mergeCell ref="GGQ50:GGR50"/>
    <mergeCell ref="GGS50:GGT50"/>
    <mergeCell ref="GGU50:GGV50"/>
    <mergeCell ref="GGW50:GGX50"/>
    <mergeCell ref="GGY50:GGZ50"/>
    <mergeCell ref="GHA50:GHB50"/>
    <mergeCell ref="GGE50:GGF50"/>
    <mergeCell ref="GGG50:GGH50"/>
    <mergeCell ref="GGI50:GGJ50"/>
    <mergeCell ref="GGK50:GGL50"/>
    <mergeCell ref="GGM50:GGN50"/>
    <mergeCell ref="GGO50:GGP50"/>
    <mergeCell ref="GIM50:GIN50"/>
    <mergeCell ref="GIO50:GIP50"/>
    <mergeCell ref="GIQ50:GIR50"/>
    <mergeCell ref="GIS50:GIT50"/>
    <mergeCell ref="GIU50:GIV50"/>
    <mergeCell ref="GIW50:GIX50"/>
    <mergeCell ref="GIA50:GIB50"/>
    <mergeCell ref="GIC50:GID50"/>
    <mergeCell ref="GIE50:GIF50"/>
    <mergeCell ref="GIG50:GIH50"/>
    <mergeCell ref="GII50:GIJ50"/>
    <mergeCell ref="GIK50:GIL50"/>
    <mergeCell ref="GHO50:GHP50"/>
    <mergeCell ref="GHQ50:GHR50"/>
    <mergeCell ref="GHS50:GHT50"/>
    <mergeCell ref="GHU50:GHV50"/>
    <mergeCell ref="GHW50:GHX50"/>
    <mergeCell ref="GHY50:GHZ50"/>
    <mergeCell ref="GJW50:GJX50"/>
    <mergeCell ref="GJY50:GJZ50"/>
    <mergeCell ref="GKA50:GKB50"/>
    <mergeCell ref="GKC50:GKD50"/>
    <mergeCell ref="GKE50:GKF50"/>
    <mergeCell ref="GKG50:GKH50"/>
    <mergeCell ref="GJK50:GJL50"/>
    <mergeCell ref="GJM50:GJN50"/>
    <mergeCell ref="GJO50:GJP50"/>
    <mergeCell ref="GJQ50:GJR50"/>
    <mergeCell ref="GJS50:GJT50"/>
    <mergeCell ref="GJU50:GJV50"/>
    <mergeCell ref="GIY50:GIZ50"/>
    <mergeCell ref="GJA50:GJB50"/>
    <mergeCell ref="GJC50:GJD50"/>
    <mergeCell ref="GJE50:GJF50"/>
    <mergeCell ref="GJG50:GJH50"/>
    <mergeCell ref="GJI50:GJJ50"/>
    <mergeCell ref="GLG50:GLH50"/>
    <mergeCell ref="GLI50:GLJ50"/>
    <mergeCell ref="GLK50:GLL50"/>
    <mergeCell ref="GLM50:GLN50"/>
    <mergeCell ref="GLO50:GLP50"/>
    <mergeCell ref="GLQ50:GLR50"/>
    <mergeCell ref="GKU50:GKV50"/>
    <mergeCell ref="GKW50:GKX50"/>
    <mergeCell ref="GKY50:GKZ50"/>
    <mergeCell ref="GLA50:GLB50"/>
    <mergeCell ref="GLC50:GLD50"/>
    <mergeCell ref="GLE50:GLF50"/>
    <mergeCell ref="GKI50:GKJ50"/>
    <mergeCell ref="GKK50:GKL50"/>
    <mergeCell ref="GKM50:GKN50"/>
    <mergeCell ref="GKO50:GKP50"/>
    <mergeCell ref="GKQ50:GKR50"/>
    <mergeCell ref="GKS50:GKT50"/>
    <mergeCell ref="GMQ50:GMR50"/>
    <mergeCell ref="GMS50:GMT50"/>
    <mergeCell ref="GMU50:GMV50"/>
    <mergeCell ref="GMW50:GMX50"/>
    <mergeCell ref="GMY50:GMZ50"/>
    <mergeCell ref="GNA50:GNB50"/>
    <mergeCell ref="GME50:GMF50"/>
    <mergeCell ref="GMG50:GMH50"/>
    <mergeCell ref="GMI50:GMJ50"/>
    <mergeCell ref="GMK50:GML50"/>
    <mergeCell ref="GMM50:GMN50"/>
    <mergeCell ref="GMO50:GMP50"/>
    <mergeCell ref="GLS50:GLT50"/>
    <mergeCell ref="GLU50:GLV50"/>
    <mergeCell ref="GLW50:GLX50"/>
    <mergeCell ref="GLY50:GLZ50"/>
    <mergeCell ref="GMA50:GMB50"/>
    <mergeCell ref="GMC50:GMD50"/>
    <mergeCell ref="GOA50:GOB50"/>
    <mergeCell ref="GOC50:GOD50"/>
    <mergeCell ref="GOE50:GOF50"/>
    <mergeCell ref="GOG50:GOH50"/>
    <mergeCell ref="GOI50:GOJ50"/>
    <mergeCell ref="GOK50:GOL50"/>
    <mergeCell ref="GNO50:GNP50"/>
    <mergeCell ref="GNQ50:GNR50"/>
    <mergeCell ref="GNS50:GNT50"/>
    <mergeCell ref="GNU50:GNV50"/>
    <mergeCell ref="GNW50:GNX50"/>
    <mergeCell ref="GNY50:GNZ50"/>
    <mergeCell ref="GNC50:GND50"/>
    <mergeCell ref="GNE50:GNF50"/>
    <mergeCell ref="GNG50:GNH50"/>
    <mergeCell ref="GNI50:GNJ50"/>
    <mergeCell ref="GNK50:GNL50"/>
    <mergeCell ref="GNM50:GNN50"/>
    <mergeCell ref="GPK50:GPL50"/>
    <mergeCell ref="GPM50:GPN50"/>
    <mergeCell ref="GPO50:GPP50"/>
    <mergeCell ref="GPQ50:GPR50"/>
    <mergeCell ref="GPS50:GPT50"/>
    <mergeCell ref="GPU50:GPV50"/>
    <mergeCell ref="GOY50:GOZ50"/>
    <mergeCell ref="GPA50:GPB50"/>
    <mergeCell ref="GPC50:GPD50"/>
    <mergeCell ref="GPE50:GPF50"/>
    <mergeCell ref="GPG50:GPH50"/>
    <mergeCell ref="GPI50:GPJ50"/>
    <mergeCell ref="GOM50:GON50"/>
    <mergeCell ref="GOO50:GOP50"/>
    <mergeCell ref="GOQ50:GOR50"/>
    <mergeCell ref="GOS50:GOT50"/>
    <mergeCell ref="GOU50:GOV50"/>
    <mergeCell ref="GOW50:GOX50"/>
    <mergeCell ref="GQU50:GQV50"/>
    <mergeCell ref="GQW50:GQX50"/>
    <mergeCell ref="GQY50:GQZ50"/>
    <mergeCell ref="GRA50:GRB50"/>
    <mergeCell ref="GRC50:GRD50"/>
    <mergeCell ref="GRE50:GRF50"/>
    <mergeCell ref="GQI50:GQJ50"/>
    <mergeCell ref="GQK50:GQL50"/>
    <mergeCell ref="GQM50:GQN50"/>
    <mergeCell ref="GQO50:GQP50"/>
    <mergeCell ref="GQQ50:GQR50"/>
    <mergeCell ref="GQS50:GQT50"/>
    <mergeCell ref="GPW50:GPX50"/>
    <mergeCell ref="GPY50:GPZ50"/>
    <mergeCell ref="GQA50:GQB50"/>
    <mergeCell ref="GQC50:GQD50"/>
    <mergeCell ref="GQE50:GQF50"/>
    <mergeCell ref="GQG50:GQH50"/>
    <mergeCell ref="GSE50:GSF50"/>
    <mergeCell ref="GSG50:GSH50"/>
    <mergeCell ref="GSI50:GSJ50"/>
    <mergeCell ref="GSK50:GSL50"/>
    <mergeCell ref="GSM50:GSN50"/>
    <mergeCell ref="GSO50:GSP50"/>
    <mergeCell ref="GRS50:GRT50"/>
    <mergeCell ref="GRU50:GRV50"/>
    <mergeCell ref="GRW50:GRX50"/>
    <mergeCell ref="GRY50:GRZ50"/>
    <mergeCell ref="GSA50:GSB50"/>
    <mergeCell ref="GSC50:GSD50"/>
    <mergeCell ref="GRG50:GRH50"/>
    <mergeCell ref="GRI50:GRJ50"/>
    <mergeCell ref="GRK50:GRL50"/>
    <mergeCell ref="GRM50:GRN50"/>
    <mergeCell ref="GRO50:GRP50"/>
    <mergeCell ref="GRQ50:GRR50"/>
    <mergeCell ref="GTO50:GTP50"/>
    <mergeCell ref="GTQ50:GTR50"/>
    <mergeCell ref="GTS50:GTT50"/>
    <mergeCell ref="GTU50:GTV50"/>
    <mergeCell ref="GTW50:GTX50"/>
    <mergeCell ref="GTY50:GTZ50"/>
    <mergeCell ref="GTC50:GTD50"/>
    <mergeCell ref="GTE50:GTF50"/>
    <mergeCell ref="GTG50:GTH50"/>
    <mergeCell ref="GTI50:GTJ50"/>
    <mergeCell ref="GTK50:GTL50"/>
    <mergeCell ref="GTM50:GTN50"/>
    <mergeCell ref="GSQ50:GSR50"/>
    <mergeCell ref="GSS50:GST50"/>
    <mergeCell ref="GSU50:GSV50"/>
    <mergeCell ref="GSW50:GSX50"/>
    <mergeCell ref="GSY50:GSZ50"/>
    <mergeCell ref="GTA50:GTB50"/>
    <mergeCell ref="GUY50:GUZ50"/>
    <mergeCell ref="GVA50:GVB50"/>
    <mergeCell ref="GVC50:GVD50"/>
    <mergeCell ref="GVE50:GVF50"/>
    <mergeCell ref="GVG50:GVH50"/>
    <mergeCell ref="GVI50:GVJ50"/>
    <mergeCell ref="GUM50:GUN50"/>
    <mergeCell ref="GUO50:GUP50"/>
    <mergeCell ref="GUQ50:GUR50"/>
    <mergeCell ref="GUS50:GUT50"/>
    <mergeCell ref="GUU50:GUV50"/>
    <mergeCell ref="GUW50:GUX50"/>
    <mergeCell ref="GUA50:GUB50"/>
    <mergeCell ref="GUC50:GUD50"/>
    <mergeCell ref="GUE50:GUF50"/>
    <mergeCell ref="GUG50:GUH50"/>
    <mergeCell ref="GUI50:GUJ50"/>
    <mergeCell ref="GUK50:GUL50"/>
    <mergeCell ref="GWI50:GWJ50"/>
    <mergeCell ref="GWK50:GWL50"/>
    <mergeCell ref="GWM50:GWN50"/>
    <mergeCell ref="GWO50:GWP50"/>
    <mergeCell ref="GWQ50:GWR50"/>
    <mergeCell ref="GWS50:GWT50"/>
    <mergeCell ref="GVW50:GVX50"/>
    <mergeCell ref="GVY50:GVZ50"/>
    <mergeCell ref="GWA50:GWB50"/>
    <mergeCell ref="GWC50:GWD50"/>
    <mergeCell ref="GWE50:GWF50"/>
    <mergeCell ref="GWG50:GWH50"/>
    <mergeCell ref="GVK50:GVL50"/>
    <mergeCell ref="GVM50:GVN50"/>
    <mergeCell ref="GVO50:GVP50"/>
    <mergeCell ref="GVQ50:GVR50"/>
    <mergeCell ref="GVS50:GVT50"/>
    <mergeCell ref="GVU50:GVV50"/>
    <mergeCell ref="GXS50:GXT50"/>
    <mergeCell ref="GXU50:GXV50"/>
    <mergeCell ref="GXW50:GXX50"/>
    <mergeCell ref="GXY50:GXZ50"/>
    <mergeCell ref="GYA50:GYB50"/>
    <mergeCell ref="GYC50:GYD50"/>
    <mergeCell ref="GXG50:GXH50"/>
    <mergeCell ref="GXI50:GXJ50"/>
    <mergeCell ref="GXK50:GXL50"/>
    <mergeCell ref="GXM50:GXN50"/>
    <mergeCell ref="GXO50:GXP50"/>
    <mergeCell ref="GXQ50:GXR50"/>
    <mergeCell ref="GWU50:GWV50"/>
    <mergeCell ref="GWW50:GWX50"/>
    <mergeCell ref="GWY50:GWZ50"/>
    <mergeCell ref="GXA50:GXB50"/>
    <mergeCell ref="GXC50:GXD50"/>
    <mergeCell ref="GXE50:GXF50"/>
    <mergeCell ref="GZC50:GZD50"/>
    <mergeCell ref="GZE50:GZF50"/>
    <mergeCell ref="GZG50:GZH50"/>
    <mergeCell ref="GZI50:GZJ50"/>
    <mergeCell ref="GZK50:GZL50"/>
    <mergeCell ref="GZM50:GZN50"/>
    <mergeCell ref="GYQ50:GYR50"/>
    <mergeCell ref="GYS50:GYT50"/>
    <mergeCell ref="GYU50:GYV50"/>
    <mergeCell ref="GYW50:GYX50"/>
    <mergeCell ref="GYY50:GYZ50"/>
    <mergeCell ref="GZA50:GZB50"/>
    <mergeCell ref="GYE50:GYF50"/>
    <mergeCell ref="GYG50:GYH50"/>
    <mergeCell ref="GYI50:GYJ50"/>
    <mergeCell ref="GYK50:GYL50"/>
    <mergeCell ref="GYM50:GYN50"/>
    <mergeCell ref="GYO50:GYP50"/>
    <mergeCell ref="HAM50:HAN50"/>
    <mergeCell ref="HAO50:HAP50"/>
    <mergeCell ref="HAQ50:HAR50"/>
    <mergeCell ref="HAS50:HAT50"/>
    <mergeCell ref="HAU50:HAV50"/>
    <mergeCell ref="HAW50:HAX50"/>
    <mergeCell ref="HAA50:HAB50"/>
    <mergeCell ref="HAC50:HAD50"/>
    <mergeCell ref="HAE50:HAF50"/>
    <mergeCell ref="HAG50:HAH50"/>
    <mergeCell ref="HAI50:HAJ50"/>
    <mergeCell ref="HAK50:HAL50"/>
    <mergeCell ref="GZO50:GZP50"/>
    <mergeCell ref="GZQ50:GZR50"/>
    <mergeCell ref="GZS50:GZT50"/>
    <mergeCell ref="GZU50:GZV50"/>
    <mergeCell ref="GZW50:GZX50"/>
    <mergeCell ref="GZY50:GZZ50"/>
    <mergeCell ref="HBW50:HBX50"/>
    <mergeCell ref="HBY50:HBZ50"/>
    <mergeCell ref="HCA50:HCB50"/>
    <mergeCell ref="HCC50:HCD50"/>
    <mergeCell ref="HCE50:HCF50"/>
    <mergeCell ref="HCG50:HCH50"/>
    <mergeCell ref="HBK50:HBL50"/>
    <mergeCell ref="HBM50:HBN50"/>
    <mergeCell ref="HBO50:HBP50"/>
    <mergeCell ref="HBQ50:HBR50"/>
    <mergeCell ref="HBS50:HBT50"/>
    <mergeCell ref="HBU50:HBV50"/>
    <mergeCell ref="HAY50:HAZ50"/>
    <mergeCell ref="HBA50:HBB50"/>
    <mergeCell ref="HBC50:HBD50"/>
    <mergeCell ref="HBE50:HBF50"/>
    <mergeCell ref="HBG50:HBH50"/>
    <mergeCell ref="HBI50:HBJ50"/>
    <mergeCell ref="HDG50:HDH50"/>
    <mergeCell ref="HDI50:HDJ50"/>
    <mergeCell ref="HDK50:HDL50"/>
    <mergeCell ref="HDM50:HDN50"/>
    <mergeCell ref="HDO50:HDP50"/>
    <mergeCell ref="HDQ50:HDR50"/>
    <mergeCell ref="HCU50:HCV50"/>
    <mergeCell ref="HCW50:HCX50"/>
    <mergeCell ref="HCY50:HCZ50"/>
    <mergeCell ref="HDA50:HDB50"/>
    <mergeCell ref="HDC50:HDD50"/>
    <mergeCell ref="HDE50:HDF50"/>
    <mergeCell ref="HCI50:HCJ50"/>
    <mergeCell ref="HCK50:HCL50"/>
    <mergeCell ref="HCM50:HCN50"/>
    <mergeCell ref="HCO50:HCP50"/>
    <mergeCell ref="HCQ50:HCR50"/>
    <mergeCell ref="HCS50:HCT50"/>
    <mergeCell ref="HEQ50:HER50"/>
    <mergeCell ref="HES50:HET50"/>
    <mergeCell ref="HEU50:HEV50"/>
    <mergeCell ref="HEW50:HEX50"/>
    <mergeCell ref="HEY50:HEZ50"/>
    <mergeCell ref="HFA50:HFB50"/>
    <mergeCell ref="HEE50:HEF50"/>
    <mergeCell ref="HEG50:HEH50"/>
    <mergeCell ref="HEI50:HEJ50"/>
    <mergeCell ref="HEK50:HEL50"/>
    <mergeCell ref="HEM50:HEN50"/>
    <mergeCell ref="HEO50:HEP50"/>
    <mergeCell ref="HDS50:HDT50"/>
    <mergeCell ref="HDU50:HDV50"/>
    <mergeCell ref="HDW50:HDX50"/>
    <mergeCell ref="HDY50:HDZ50"/>
    <mergeCell ref="HEA50:HEB50"/>
    <mergeCell ref="HEC50:HED50"/>
    <mergeCell ref="HGA50:HGB50"/>
    <mergeCell ref="HGC50:HGD50"/>
    <mergeCell ref="HGE50:HGF50"/>
    <mergeCell ref="HGG50:HGH50"/>
    <mergeCell ref="HGI50:HGJ50"/>
    <mergeCell ref="HGK50:HGL50"/>
    <mergeCell ref="HFO50:HFP50"/>
    <mergeCell ref="HFQ50:HFR50"/>
    <mergeCell ref="HFS50:HFT50"/>
    <mergeCell ref="HFU50:HFV50"/>
    <mergeCell ref="HFW50:HFX50"/>
    <mergeCell ref="HFY50:HFZ50"/>
    <mergeCell ref="HFC50:HFD50"/>
    <mergeCell ref="HFE50:HFF50"/>
    <mergeCell ref="HFG50:HFH50"/>
    <mergeCell ref="HFI50:HFJ50"/>
    <mergeCell ref="HFK50:HFL50"/>
    <mergeCell ref="HFM50:HFN50"/>
    <mergeCell ref="HHK50:HHL50"/>
    <mergeCell ref="HHM50:HHN50"/>
    <mergeCell ref="HHO50:HHP50"/>
    <mergeCell ref="HHQ50:HHR50"/>
    <mergeCell ref="HHS50:HHT50"/>
    <mergeCell ref="HHU50:HHV50"/>
    <mergeCell ref="HGY50:HGZ50"/>
    <mergeCell ref="HHA50:HHB50"/>
    <mergeCell ref="HHC50:HHD50"/>
    <mergeCell ref="HHE50:HHF50"/>
    <mergeCell ref="HHG50:HHH50"/>
    <mergeCell ref="HHI50:HHJ50"/>
    <mergeCell ref="HGM50:HGN50"/>
    <mergeCell ref="HGO50:HGP50"/>
    <mergeCell ref="HGQ50:HGR50"/>
    <mergeCell ref="HGS50:HGT50"/>
    <mergeCell ref="HGU50:HGV50"/>
    <mergeCell ref="HGW50:HGX50"/>
    <mergeCell ref="HIU50:HIV50"/>
    <mergeCell ref="HIW50:HIX50"/>
    <mergeCell ref="HIY50:HIZ50"/>
    <mergeCell ref="HJA50:HJB50"/>
    <mergeCell ref="HJC50:HJD50"/>
    <mergeCell ref="HJE50:HJF50"/>
    <mergeCell ref="HII50:HIJ50"/>
    <mergeCell ref="HIK50:HIL50"/>
    <mergeCell ref="HIM50:HIN50"/>
    <mergeCell ref="HIO50:HIP50"/>
    <mergeCell ref="HIQ50:HIR50"/>
    <mergeCell ref="HIS50:HIT50"/>
    <mergeCell ref="HHW50:HHX50"/>
    <mergeCell ref="HHY50:HHZ50"/>
    <mergeCell ref="HIA50:HIB50"/>
    <mergeCell ref="HIC50:HID50"/>
    <mergeCell ref="HIE50:HIF50"/>
    <mergeCell ref="HIG50:HIH50"/>
    <mergeCell ref="HKE50:HKF50"/>
    <mergeCell ref="HKG50:HKH50"/>
    <mergeCell ref="HKI50:HKJ50"/>
    <mergeCell ref="HKK50:HKL50"/>
    <mergeCell ref="HKM50:HKN50"/>
    <mergeCell ref="HKO50:HKP50"/>
    <mergeCell ref="HJS50:HJT50"/>
    <mergeCell ref="HJU50:HJV50"/>
    <mergeCell ref="HJW50:HJX50"/>
    <mergeCell ref="HJY50:HJZ50"/>
    <mergeCell ref="HKA50:HKB50"/>
    <mergeCell ref="HKC50:HKD50"/>
    <mergeCell ref="HJG50:HJH50"/>
    <mergeCell ref="HJI50:HJJ50"/>
    <mergeCell ref="HJK50:HJL50"/>
    <mergeCell ref="HJM50:HJN50"/>
    <mergeCell ref="HJO50:HJP50"/>
    <mergeCell ref="HJQ50:HJR50"/>
    <mergeCell ref="HLO50:HLP50"/>
    <mergeCell ref="HLQ50:HLR50"/>
    <mergeCell ref="HLS50:HLT50"/>
    <mergeCell ref="HLU50:HLV50"/>
    <mergeCell ref="HLW50:HLX50"/>
    <mergeCell ref="HLY50:HLZ50"/>
    <mergeCell ref="HLC50:HLD50"/>
    <mergeCell ref="HLE50:HLF50"/>
    <mergeCell ref="HLG50:HLH50"/>
    <mergeCell ref="HLI50:HLJ50"/>
    <mergeCell ref="HLK50:HLL50"/>
    <mergeCell ref="HLM50:HLN50"/>
    <mergeCell ref="HKQ50:HKR50"/>
    <mergeCell ref="HKS50:HKT50"/>
    <mergeCell ref="HKU50:HKV50"/>
    <mergeCell ref="HKW50:HKX50"/>
    <mergeCell ref="HKY50:HKZ50"/>
    <mergeCell ref="HLA50:HLB50"/>
    <mergeCell ref="HMY50:HMZ50"/>
    <mergeCell ref="HNA50:HNB50"/>
    <mergeCell ref="HNC50:HND50"/>
    <mergeCell ref="HNE50:HNF50"/>
    <mergeCell ref="HNG50:HNH50"/>
    <mergeCell ref="HNI50:HNJ50"/>
    <mergeCell ref="HMM50:HMN50"/>
    <mergeCell ref="HMO50:HMP50"/>
    <mergeCell ref="HMQ50:HMR50"/>
    <mergeCell ref="HMS50:HMT50"/>
    <mergeCell ref="HMU50:HMV50"/>
    <mergeCell ref="HMW50:HMX50"/>
    <mergeCell ref="HMA50:HMB50"/>
    <mergeCell ref="HMC50:HMD50"/>
    <mergeCell ref="HME50:HMF50"/>
    <mergeCell ref="HMG50:HMH50"/>
    <mergeCell ref="HMI50:HMJ50"/>
    <mergeCell ref="HMK50:HML50"/>
    <mergeCell ref="HOI50:HOJ50"/>
    <mergeCell ref="HOK50:HOL50"/>
    <mergeCell ref="HOM50:HON50"/>
    <mergeCell ref="HOO50:HOP50"/>
    <mergeCell ref="HOQ50:HOR50"/>
    <mergeCell ref="HOS50:HOT50"/>
    <mergeCell ref="HNW50:HNX50"/>
    <mergeCell ref="HNY50:HNZ50"/>
    <mergeCell ref="HOA50:HOB50"/>
    <mergeCell ref="HOC50:HOD50"/>
    <mergeCell ref="HOE50:HOF50"/>
    <mergeCell ref="HOG50:HOH50"/>
    <mergeCell ref="HNK50:HNL50"/>
    <mergeCell ref="HNM50:HNN50"/>
    <mergeCell ref="HNO50:HNP50"/>
    <mergeCell ref="HNQ50:HNR50"/>
    <mergeCell ref="HNS50:HNT50"/>
    <mergeCell ref="HNU50:HNV50"/>
    <mergeCell ref="HPS50:HPT50"/>
    <mergeCell ref="HPU50:HPV50"/>
    <mergeCell ref="HPW50:HPX50"/>
    <mergeCell ref="HPY50:HPZ50"/>
    <mergeCell ref="HQA50:HQB50"/>
    <mergeCell ref="HQC50:HQD50"/>
    <mergeCell ref="HPG50:HPH50"/>
    <mergeCell ref="HPI50:HPJ50"/>
    <mergeCell ref="HPK50:HPL50"/>
    <mergeCell ref="HPM50:HPN50"/>
    <mergeCell ref="HPO50:HPP50"/>
    <mergeCell ref="HPQ50:HPR50"/>
    <mergeCell ref="HOU50:HOV50"/>
    <mergeCell ref="HOW50:HOX50"/>
    <mergeCell ref="HOY50:HOZ50"/>
    <mergeCell ref="HPA50:HPB50"/>
    <mergeCell ref="HPC50:HPD50"/>
    <mergeCell ref="HPE50:HPF50"/>
    <mergeCell ref="HRC50:HRD50"/>
    <mergeCell ref="HRE50:HRF50"/>
    <mergeCell ref="HRG50:HRH50"/>
    <mergeCell ref="HRI50:HRJ50"/>
    <mergeCell ref="HRK50:HRL50"/>
    <mergeCell ref="HRM50:HRN50"/>
    <mergeCell ref="HQQ50:HQR50"/>
    <mergeCell ref="HQS50:HQT50"/>
    <mergeCell ref="HQU50:HQV50"/>
    <mergeCell ref="HQW50:HQX50"/>
    <mergeCell ref="HQY50:HQZ50"/>
    <mergeCell ref="HRA50:HRB50"/>
    <mergeCell ref="HQE50:HQF50"/>
    <mergeCell ref="HQG50:HQH50"/>
    <mergeCell ref="HQI50:HQJ50"/>
    <mergeCell ref="HQK50:HQL50"/>
    <mergeCell ref="HQM50:HQN50"/>
    <mergeCell ref="HQO50:HQP50"/>
    <mergeCell ref="HSM50:HSN50"/>
    <mergeCell ref="HSO50:HSP50"/>
    <mergeCell ref="HSQ50:HSR50"/>
    <mergeCell ref="HSS50:HST50"/>
    <mergeCell ref="HSU50:HSV50"/>
    <mergeCell ref="HSW50:HSX50"/>
    <mergeCell ref="HSA50:HSB50"/>
    <mergeCell ref="HSC50:HSD50"/>
    <mergeCell ref="HSE50:HSF50"/>
    <mergeCell ref="HSG50:HSH50"/>
    <mergeCell ref="HSI50:HSJ50"/>
    <mergeCell ref="HSK50:HSL50"/>
    <mergeCell ref="HRO50:HRP50"/>
    <mergeCell ref="HRQ50:HRR50"/>
    <mergeCell ref="HRS50:HRT50"/>
    <mergeCell ref="HRU50:HRV50"/>
    <mergeCell ref="HRW50:HRX50"/>
    <mergeCell ref="HRY50:HRZ50"/>
    <mergeCell ref="HTW50:HTX50"/>
    <mergeCell ref="HTY50:HTZ50"/>
    <mergeCell ref="HUA50:HUB50"/>
    <mergeCell ref="HUC50:HUD50"/>
    <mergeCell ref="HUE50:HUF50"/>
    <mergeCell ref="HUG50:HUH50"/>
    <mergeCell ref="HTK50:HTL50"/>
    <mergeCell ref="HTM50:HTN50"/>
    <mergeCell ref="HTO50:HTP50"/>
    <mergeCell ref="HTQ50:HTR50"/>
    <mergeCell ref="HTS50:HTT50"/>
    <mergeCell ref="HTU50:HTV50"/>
    <mergeCell ref="HSY50:HSZ50"/>
    <mergeCell ref="HTA50:HTB50"/>
    <mergeCell ref="HTC50:HTD50"/>
    <mergeCell ref="HTE50:HTF50"/>
    <mergeCell ref="HTG50:HTH50"/>
    <mergeCell ref="HTI50:HTJ50"/>
    <mergeCell ref="HVG50:HVH50"/>
    <mergeCell ref="HVI50:HVJ50"/>
    <mergeCell ref="HVK50:HVL50"/>
    <mergeCell ref="HVM50:HVN50"/>
    <mergeCell ref="HVO50:HVP50"/>
    <mergeCell ref="HVQ50:HVR50"/>
    <mergeCell ref="HUU50:HUV50"/>
    <mergeCell ref="HUW50:HUX50"/>
    <mergeCell ref="HUY50:HUZ50"/>
    <mergeCell ref="HVA50:HVB50"/>
    <mergeCell ref="HVC50:HVD50"/>
    <mergeCell ref="HVE50:HVF50"/>
    <mergeCell ref="HUI50:HUJ50"/>
    <mergeCell ref="HUK50:HUL50"/>
    <mergeCell ref="HUM50:HUN50"/>
    <mergeCell ref="HUO50:HUP50"/>
    <mergeCell ref="HUQ50:HUR50"/>
    <mergeCell ref="HUS50:HUT50"/>
    <mergeCell ref="HWQ50:HWR50"/>
    <mergeCell ref="HWS50:HWT50"/>
    <mergeCell ref="HWU50:HWV50"/>
    <mergeCell ref="HWW50:HWX50"/>
    <mergeCell ref="HWY50:HWZ50"/>
    <mergeCell ref="HXA50:HXB50"/>
    <mergeCell ref="HWE50:HWF50"/>
    <mergeCell ref="HWG50:HWH50"/>
    <mergeCell ref="HWI50:HWJ50"/>
    <mergeCell ref="HWK50:HWL50"/>
    <mergeCell ref="HWM50:HWN50"/>
    <mergeCell ref="HWO50:HWP50"/>
    <mergeCell ref="HVS50:HVT50"/>
    <mergeCell ref="HVU50:HVV50"/>
    <mergeCell ref="HVW50:HVX50"/>
    <mergeCell ref="HVY50:HVZ50"/>
    <mergeCell ref="HWA50:HWB50"/>
    <mergeCell ref="HWC50:HWD50"/>
    <mergeCell ref="HYA50:HYB50"/>
    <mergeCell ref="HYC50:HYD50"/>
    <mergeCell ref="HYE50:HYF50"/>
    <mergeCell ref="HYG50:HYH50"/>
    <mergeCell ref="HYI50:HYJ50"/>
    <mergeCell ref="HYK50:HYL50"/>
    <mergeCell ref="HXO50:HXP50"/>
    <mergeCell ref="HXQ50:HXR50"/>
    <mergeCell ref="HXS50:HXT50"/>
    <mergeCell ref="HXU50:HXV50"/>
    <mergeCell ref="HXW50:HXX50"/>
    <mergeCell ref="HXY50:HXZ50"/>
    <mergeCell ref="HXC50:HXD50"/>
    <mergeCell ref="HXE50:HXF50"/>
    <mergeCell ref="HXG50:HXH50"/>
    <mergeCell ref="HXI50:HXJ50"/>
    <mergeCell ref="HXK50:HXL50"/>
    <mergeCell ref="HXM50:HXN50"/>
    <mergeCell ref="HZK50:HZL50"/>
    <mergeCell ref="HZM50:HZN50"/>
    <mergeCell ref="HZO50:HZP50"/>
    <mergeCell ref="HZQ50:HZR50"/>
    <mergeCell ref="HZS50:HZT50"/>
    <mergeCell ref="HZU50:HZV50"/>
    <mergeCell ref="HYY50:HYZ50"/>
    <mergeCell ref="HZA50:HZB50"/>
    <mergeCell ref="HZC50:HZD50"/>
    <mergeCell ref="HZE50:HZF50"/>
    <mergeCell ref="HZG50:HZH50"/>
    <mergeCell ref="HZI50:HZJ50"/>
    <mergeCell ref="HYM50:HYN50"/>
    <mergeCell ref="HYO50:HYP50"/>
    <mergeCell ref="HYQ50:HYR50"/>
    <mergeCell ref="HYS50:HYT50"/>
    <mergeCell ref="HYU50:HYV50"/>
    <mergeCell ref="HYW50:HYX50"/>
    <mergeCell ref="IAU50:IAV50"/>
    <mergeCell ref="IAW50:IAX50"/>
    <mergeCell ref="IAY50:IAZ50"/>
    <mergeCell ref="IBA50:IBB50"/>
    <mergeCell ref="IBC50:IBD50"/>
    <mergeCell ref="IBE50:IBF50"/>
    <mergeCell ref="IAI50:IAJ50"/>
    <mergeCell ref="IAK50:IAL50"/>
    <mergeCell ref="IAM50:IAN50"/>
    <mergeCell ref="IAO50:IAP50"/>
    <mergeCell ref="IAQ50:IAR50"/>
    <mergeCell ref="IAS50:IAT50"/>
    <mergeCell ref="HZW50:HZX50"/>
    <mergeCell ref="HZY50:HZZ50"/>
    <mergeCell ref="IAA50:IAB50"/>
    <mergeCell ref="IAC50:IAD50"/>
    <mergeCell ref="IAE50:IAF50"/>
    <mergeCell ref="IAG50:IAH50"/>
    <mergeCell ref="ICE50:ICF50"/>
    <mergeCell ref="ICG50:ICH50"/>
    <mergeCell ref="ICI50:ICJ50"/>
    <mergeCell ref="ICK50:ICL50"/>
    <mergeCell ref="ICM50:ICN50"/>
    <mergeCell ref="ICO50:ICP50"/>
    <mergeCell ref="IBS50:IBT50"/>
    <mergeCell ref="IBU50:IBV50"/>
    <mergeCell ref="IBW50:IBX50"/>
    <mergeCell ref="IBY50:IBZ50"/>
    <mergeCell ref="ICA50:ICB50"/>
    <mergeCell ref="ICC50:ICD50"/>
    <mergeCell ref="IBG50:IBH50"/>
    <mergeCell ref="IBI50:IBJ50"/>
    <mergeCell ref="IBK50:IBL50"/>
    <mergeCell ref="IBM50:IBN50"/>
    <mergeCell ref="IBO50:IBP50"/>
    <mergeCell ref="IBQ50:IBR50"/>
    <mergeCell ref="IDO50:IDP50"/>
    <mergeCell ref="IDQ50:IDR50"/>
    <mergeCell ref="IDS50:IDT50"/>
    <mergeCell ref="IDU50:IDV50"/>
    <mergeCell ref="IDW50:IDX50"/>
    <mergeCell ref="IDY50:IDZ50"/>
    <mergeCell ref="IDC50:IDD50"/>
    <mergeCell ref="IDE50:IDF50"/>
    <mergeCell ref="IDG50:IDH50"/>
    <mergeCell ref="IDI50:IDJ50"/>
    <mergeCell ref="IDK50:IDL50"/>
    <mergeCell ref="IDM50:IDN50"/>
    <mergeCell ref="ICQ50:ICR50"/>
    <mergeCell ref="ICS50:ICT50"/>
    <mergeCell ref="ICU50:ICV50"/>
    <mergeCell ref="ICW50:ICX50"/>
    <mergeCell ref="ICY50:ICZ50"/>
    <mergeCell ref="IDA50:IDB50"/>
    <mergeCell ref="IEY50:IEZ50"/>
    <mergeCell ref="IFA50:IFB50"/>
    <mergeCell ref="IFC50:IFD50"/>
    <mergeCell ref="IFE50:IFF50"/>
    <mergeCell ref="IFG50:IFH50"/>
    <mergeCell ref="IFI50:IFJ50"/>
    <mergeCell ref="IEM50:IEN50"/>
    <mergeCell ref="IEO50:IEP50"/>
    <mergeCell ref="IEQ50:IER50"/>
    <mergeCell ref="IES50:IET50"/>
    <mergeCell ref="IEU50:IEV50"/>
    <mergeCell ref="IEW50:IEX50"/>
    <mergeCell ref="IEA50:IEB50"/>
    <mergeCell ref="IEC50:IED50"/>
    <mergeCell ref="IEE50:IEF50"/>
    <mergeCell ref="IEG50:IEH50"/>
    <mergeCell ref="IEI50:IEJ50"/>
    <mergeCell ref="IEK50:IEL50"/>
    <mergeCell ref="IGI50:IGJ50"/>
    <mergeCell ref="IGK50:IGL50"/>
    <mergeCell ref="IGM50:IGN50"/>
    <mergeCell ref="IGO50:IGP50"/>
    <mergeCell ref="IGQ50:IGR50"/>
    <mergeCell ref="IGS50:IGT50"/>
    <mergeCell ref="IFW50:IFX50"/>
    <mergeCell ref="IFY50:IFZ50"/>
    <mergeCell ref="IGA50:IGB50"/>
    <mergeCell ref="IGC50:IGD50"/>
    <mergeCell ref="IGE50:IGF50"/>
    <mergeCell ref="IGG50:IGH50"/>
    <mergeCell ref="IFK50:IFL50"/>
    <mergeCell ref="IFM50:IFN50"/>
    <mergeCell ref="IFO50:IFP50"/>
    <mergeCell ref="IFQ50:IFR50"/>
    <mergeCell ref="IFS50:IFT50"/>
    <mergeCell ref="IFU50:IFV50"/>
    <mergeCell ref="IHS50:IHT50"/>
    <mergeCell ref="IHU50:IHV50"/>
    <mergeCell ref="IHW50:IHX50"/>
    <mergeCell ref="IHY50:IHZ50"/>
    <mergeCell ref="IIA50:IIB50"/>
    <mergeCell ref="IIC50:IID50"/>
    <mergeCell ref="IHG50:IHH50"/>
    <mergeCell ref="IHI50:IHJ50"/>
    <mergeCell ref="IHK50:IHL50"/>
    <mergeCell ref="IHM50:IHN50"/>
    <mergeCell ref="IHO50:IHP50"/>
    <mergeCell ref="IHQ50:IHR50"/>
    <mergeCell ref="IGU50:IGV50"/>
    <mergeCell ref="IGW50:IGX50"/>
    <mergeCell ref="IGY50:IGZ50"/>
    <mergeCell ref="IHA50:IHB50"/>
    <mergeCell ref="IHC50:IHD50"/>
    <mergeCell ref="IHE50:IHF50"/>
    <mergeCell ref="IJC50:IJD50"/>
    <mergeCell ref="IJE50:IJF50"/>
    <mergeCell ref="IJG50:IJH50"/>
    <mergeCell ref="IJI50:IJJ50"/>
    <mergeCell ref="IJK50:IJL50"/>
    <mergeCell ref="IJM50:IJN50"/>
    <mergeCell ref="IIQ50:IIR50"/>
    <mergeCell ref="IIS50:IIT50"/>
    <mergeCell ref="IIU50:IIV50"/>
    <mergeCell ref="IIW50:IIX50"/>
    <mergeCell ref="IIY50:IIZ50"/>
    <mergeCell ref="IJA50:IJB50"/>
    <mergeCell ref="IIE50:IIF50"/>
    <mergeCell ref="IIG50:IIH50"/>
    <mergeCell ref="III50:IIJ50"/>
    <mergeCell ref="IIK50:IIL50"/>
    <mergeCell ref="IIM50:IIN50"/>
    <mergeCell ref="IIO50:IIP50"/>
    <mergeCell ref="IKM50:IKN50"/>
    <mergeCell ref="IKO50:IKP50"/>
    <mergeCell ref="IKQ50:IKR50"/>
    <mergeCell ref="IKS50:IKT50"/>
    <mergeCell ref="IKU50:IKV50"/>
    <mergeCell ref="IKW50:IKX50"/>
    <mergeCell ref="IKA50:IKB50"/>
    <mergeCell ref="IKC50:IKD50"/>
    <mergeCell ref="IKE50:IKF50"/>
    <mergeCell ref="IKG50:IKH50"/>
    <mergeCell ref="IKI50:IKJ50"/>
    <mergeCell ref="IKK50:IKL50"/>
    <mergeCell ref="IJO50:IJP50"/>
    <mergeCell ref="IJQ50:IJR50"/>
    <mergeCell ref="IJS50:IJT50"/>
    <mergeCell ref="IJU50:IJV50"/>
    <mergeCell ref="IJW50:IJX50"/>
    <mergeCell ref="IJY50:IJZ50"/>
    <mergeCell ref="ILW50:ILX50"/>
    <mergeCell ref="ILY50:ILZ50"/>
    <mergeCell ref="IMA50:IMB50"/>
    <mergeCell ref="IMC50:IMD50"/>
    <mergeCell ref="IME50:IMF50"/>
    <mergeCell ref="IMG50:IMH50"/>
    <mergeCell ref="ILK50:ILL50"/>
    <mergeCell ref="ILM50:ILN50"/>
    <mergeCell ref="ILO50:ILP50"/>
    <mergeCell ref="ILQ50:ILR50"/>
    <mergeCell ref="ILS50:ILT50"/>
    <mergeCell ref="ILU50:ILV50"/>
    <mergeCell ref="IKY50:IKZ50"/>
    <mergeCell ref="ILA50:ILB50"/>
    <mergeCell ref="ILC50:ILD50"/>
    <mergeCell ref="ILE50:ILF50"/>
    <mergeCell ref="ILG50:ILH50"/>
    <mergeCell ref="ILI50:ILJ50"/>
    <mergeCell ref="ING50:INH50"/>
    <mergeCell ref="INI50:INJ50"/>
    <mergeCell ref="INK50:INL50"/>
    <mergeCell ref="INM50:INN50"/>
    <mergeCell ref="INO50:INP50"/>
    <mergeCell ref="INQ50:INR50"/>
    <mergeCell ref="IMU50:IMV50"/>
    <mergeCell ref="IMW50:IMX50"/>
    <mergeCell ref="IMY50:IMZ50"/>
    <mergeCell ref="INA50:INB50"/>
    <mergeCell ref="INC50:IND50"/>
    <mergeCell ref="INE50:INF50"/>
    <mergeCell ref="IMI50:IMJ50"/>
    <mergeCell ref="IMK50:IML50"/>
    <mergeCell ref="IMM50:IMN50"/>
    <mergeCell ref="IMO50:IMP50"/>
    <mergeCell ref="IMQ50:IMR50"/>
    <mergeCell ref="IMS50:IMT50"/>
    <mergeCell ref="IOQ50:IOR50"/>
    <mergeCell ref="IOS50:IOT50"/>
    <mergeCell ref="IOU50:IOV50"/>
    <mergeCell ref="IOW50:IOX50"/>
    <mergeCell ref="IOY50:IOZ50"/>
    <mergeCell ref="IPA50:IPB50"/>
    <mergeCell ref="IOE50:IOF50"/>
    <mergeCell ref="IOG50:IOH50"/>
    <mergeCell ref="IOI50:IOJ50"/>
    <mergeCell ref="IOK50:IOL50"/>
    <mergeCell ref="IOM50:ION50"/>
    <mergeCell ref="IOO50:IOP50"/>
    <mergeCell ref="INS50:INT50"/>
    <mergeCell ref="INU50:INV50"/>
    <mergeCell ref="INW50:INX50"/>
    <mergeCell ref="INY50:INZ50"/>
    <mergeCell ref="IOA50:IOB50"/>
    <mergeCell ref="IOC50:IOD50"/>
    <mergeCell ref="IQA50:IQB50"/>
    <mergeCell ref="IQC50:IQD50"/>
    <mergeCell ref="IQE50:IQF50"/>
    <mergeCell ref="IQG50:IQH50"/>
    <mergeCell ref="IQI50:IQJ50"/>
    <mergeCell ref="IQK50:IQL50"/>
    <mergeCell ref="IPO50:IPP50"/>
    <mergeCell ref="IPQ50:IPR50"/>
    <mergeCell ref="IPS50:IPT50"/>
    <mergeCell ref="IPU50:IPV50"/>
    <mergeCell ref="IPW50:IPX50"/>
    <mergeCell ref="IPY50:IPZ50"/>
    <mergeCell ref="IPC50:IPD50"/>
    <mergeCell ref="IPE50:IPF50"/>
    <mergeCell ref="IPG50:IPH50"/>
    <mergeCell ref="IPI50:IPJ50"/>
    <mergeCell ref="IPK50:IPL50"/>
    <mergeCell ref="IPM50:IPN50"/>
    <mergeCell ref="IRK50:IRL50"/>
    <mergeCell ref="IRM50:IRN50"/>
    <mergeCell ref="IRO50:IRP50"/>
    <mergeCell ref="IRQ50:IRR50"/>
    <mergeCell ref="IRS50:IRT50"/>
    <mergeCell ref="IRU50:IRV50"/>
    <mergeCell ref="IQY50:IQZ50"/>
    <mergeCell ref="IRA50:IRB50"/>
    <mergeCell ref="IRC50:IRD50"/>
    <mergeCell ref="IRE50:IRF50"/>
    <mergeCell ref="IRG50:IRH50"/>
    <mergeCell ref="IRI50:IRJ50"/>
    <mergeCell ref="IQM50:IQN50"/>
    <mergeCell ref="IQO50:IQP50"/>
    <mergeCell ref="IQQ50:IQR50"/>
    <mergeCell ref="IQS50:IQT50"/>
    <mergeCell ref="IQU50:IQV50"/>
    <mergeCell ref="IQW50:IQX50"/>
    <mergeCell ref="ISU50:ISV50"/>
    <mergeCell ref="ISW50:ISX50"/>
    <mergeCell ref="ISY50:ISZ50"/>
    <mergeCell ref="ITA50:ITB50"/>
    <mergeCell ref="ITC50:ITD50"/>
    <mergeCell ref="ITE50:ITF50"/>
    <mergeCell ref="ISI50:ISJ50"/>
    <mergeCell ref="ISK50:ISL50"/>
    <mergeCell ref="ISM50:ISN50"/>
    <mergeCell ref="ISO50:ISP50"/>
    <mergeCell ref="ISQ50:ISR50"/>
    <mergeCell ref="ISS50:IST50"/>
    <mergeCell ref="IRW50:IRX50"/>
    <mergeCell ref="IRY50:IRZ50"/>
    <mergeCell ref="ISA50:ISB50"/>
    <mergeCell ref="ISC50:ISD50"/>
    <mergeCell ref="ISE50:ISF50"/>
    <mergeCell ref="ISG50:ISH50"/>
    <mergeCell ref="IUE50:IUF50"/>
    <mergeCell ref="IUG50:IUH50"/>
    <mergeCell ref="IUI50:IUJ50"/>
    <mergeCell ref="IUK50:IUL50"/>
    <mergeCell ref="IUM50:IUN50"/>
    <mergeCell ref="IUO50:IUP50"/>
    <mergeCell ref="ITS50:ITT50"/>
    <mergeCell ref="ITU50:ITV50"/>
    <mergeCell ref="ITW50:ITX50"/>
    <mergeCell ref="ITY50:ITZ50"/>
    <mergeCell ref="IUA50:IUB50"/>
    <mergeCell ref="IUC50:IUD50"/>
    <mergeCell ref="ITG50:ITH50"/>
    <mergeCell ref="ITI50:ITJ50"/>
    <mergeCell ref="ITK50:ITL50"/>
    <mergeCell ref="ITM50:ITN50"/>
    <mergeCell ref="ITO50:ITP50"/>
    <mergeCell ref="ITQ50:ITR50"/>
    <mergeCell ref="IVO50:IVP50"/>
    <mergeCell ref="IVQ50:IVR50"/>
    <mergeCell ref="IVS50:IVT50"/>
    <mergeCell ref="IVU50:IVV50"/>
    <mergeCell ref="IVW50:IVX50"/>
    <mergeCell ref="IVY50:IVZ50"/>
    <mergeCell ref="IVC50:IVD50"/>
    <mergeCell ref="IVE50:IVF50"/>
    <mergeCell ref="IVG50:IVH50"/>
    <mergeCell ref="IVI50:IVJ50"/>
    <mergeCell ref="IVK50:IVL50"/>
    <mergeCell ref="IVM50:IVN50"/>
    <mergeCell ref="IUQ50:IUR50"/>
    <mergeCell ref="IUS50:IUT50"/>
    <mergeCell ref="IUU50:IUV50"/>
    <mergeCell ref="IUW50:IUX50"/>
    <mergeCell ref="IUY50:IUZ50"/>
    <mergeCell ref="IVA50:IVB50"/>
    <mergeCell ref="IWY50:IWZ50"/>
    <mergeCell ref="IXA50:IXB50"/>
    <mergeCell ref="IXC50:IXD50"/>
    <mergeCell ref="IXE50:IXF50"/>
    <mergeCell ref="IXG50:IXH50"/>
    <mergeCell ref="IXI50:IXJ50"/>
    <mergeCell ref="IWM50:IWN50"/>
    <mergeCell ref="IWO50:IWP50"/>
    <mergeCell ref="IWQ50:IWR50"/>
    <mergeCell ref="IWS50:IWT50"/>
    <mergeCell ref="IWU50:IWV50"/>
    <mergeCell ref="IWW50:IWX50"/>
    <mergeCell ref="IWA50:IWB50"/>
    <mergeCell ref="IWC50:IWD50"/>
    <mergeCell ref="IWE50:IWF50"/>
    <mergeCell ref="IWG50:IWH50"/>
    <mergeCell ref="IWI50:IWJ50"/>
    <mergeCell ref="IWK50:IWL50"/>
    <mergeCell ref="IYI50:IYJ50"/>
    <mergeCell ref="IYK50:IYL50"/>
    <mergeCell ref="IYM50:IYN50"/>
    <mergeCell ref="IYO50:IYP50"/>
    <mergeCell ref="IYQ50:IYR50"/>
    <mergeCell ref="IYS50:IYT50"/>
    <mergeCell ref="IXW50:IXX50"/>
    <mergeCell ref="IXY50:IXZ50"/>
    <mergeCell ref="IYA50:IYB50"/>
    <mergeCell ref="IYC50:IYD50"/>
    <mergeCell ref="IYE50:IYF50"/>
    <mergeCell ref="IYG50:IYH50"/>
    <mergeCell ref="IXK50:IXL50"/>
    <mergeCell ref="IXM50:IXN50"/>
    <mergeCell ref="IXO50:IXP50"/>
    <mergeCell ref="IXQ50:IXR50"/>
    <mergeCell ref="IXS50:IXT50"/>
    <mergeCell ref="IXU50:IXV50"/>
    <mergeCell ref="IZS50:IZT50"/>
    <mergeCell ref="IZU50:IZV50"/>
    <mergeCell ref="IZW50:IZX50"/>
    <mergeCell ref="IZY50:IZZ50"/>
    <mergeCell ref="JAA50:JAB50"/>
    <mergeCell ref="JAC50:JAD50"/>
    <mergeCell ref="IZG50:IZH50"/>
    <mergeCell ref="IZI50:IZJ50"/>
    <mergeCell ref="IZK50:IZL50"/>
    <mergeCell ref="IZM50:IZN50"/>
    <mergeCell ref="IZO50:IZP50"/>
    <mergeCell ref="IZQ50:IZR50"/>
    <mergeCell ref="IYU50:IYV50"/>
    <mergeCell ref="IYW50:IYX50"/>
    <mergeCell ref="IYY50:IYZ50"/>
    <mergeCell ref="IZA50:IZB50"/>
    <mergeCell ref="IZC50:IZD50"/>
    <mergeCell ref="IZE50:IZF50"/>
    <mergeCell ref="JBC50:JBD50"/>
    <mergeCell ref="JBE50:JBF50"/>
    <mergeCell ref="JBG50:JBH50"/>
    <mergeCell ref="JBI50:JBJ50"/>
    <mergeCell ref="JBK50:JBL50"/>
    <mergeCell ref="JBM50:JBN50"/>
    <mergeCell ref="JAQ50:JAR50"/>
    <mergeCell ref="JAS50:JAT50"/>
    <mergeCell ref="JAU50:JAV50"/>
    <mergeCell ref="JAW50:JAX50"/>
    <mergeCell ref="JAY50:JAZ50"/>
    <mergeCell ref="JBA50:JBB50"/>
    <mergeCell ref="JAE50:JAF50"/>
    <mergeCell ref="JAG50:JAH50"/>
    <mergeCell ref="JAI50:JAJ50"/>
    <mergeCell ref="JAK50:JAL50"/>
    <mergeCell ref="JAM50:JAN50"/>
    <mergeCell ref="JAO50:JAP50"/>
    <mergeCell ref="JCM50:JCN50"/>
    <mergeCell ref="JCO50:JCP50"/>
    <mergeCell ref="JCQ50:JCR50"/>
    <mergeCell ref="JCS50:JCT50"/>
    <mergeCell ref="JCU50:JCV50"/>
    <mergeCell ref="JCW50:JCX50"/>
    <mergeCell ref="JCA50:JCB50"/>
    <mergeCell ref="JCC50:JCD50"/>
    <mergeCell ref="JCE50:JCF50"/>
    <mergeCell ref="JCG50:JCH50"/>
    <mergeCell ref="JCI50:JCJ50"/>
    <mergeCell ref="JCK50:JCL50"/>
    <mergeCell ref="JBO50:JBP50"/>
    <mergeCell ref="JBQ50:JBR50"/>
    <mergeCell ref="JBS50:JBT50"/>
    <mergeCell ref="JBU50:JBV50"/>
    <mergeCell ref="JBW50:JBX50"/>
    <mergeCell ref="JBY50:JBZ50"/>
    <mergeCell ref="JDW50:JDX50"/>
    <mergeCell ref="JDY50:JDZ50"/>
    <mergeCell ref="JEA50:JEB50"/>
    <mergeCell ref="JEC50:JED50"/>
    <mergeCell ref="JEE50:JEF50"/>
    <mergeCell ref="JEG50:JEH50"/>
    <mergeCell ref="JDK50:JDL50"/>
    <mergeCell ref="JDM50:JDN50"/>
    <mergeCell ref="JDO50:JDP50"/>
    <mergeCell ref="JDQ50:JDR50"/>
    <mergeCell ref="JDS50:JDT50"/>
    <mergeCell ref="JDU50:JDV50"/>
    <mergeCell ref="JCY50:JCZ50"/>
    <mergeCell ref="JDA50:JDB50"/>
    <mergeCell ref="JDC50:JDD50"/>
    <mergeCell ref="JDE50:JDF50"/>
    <mergeCell ref="JDG50:JDH50"/>
    <mergeCell ref="JDI50:JDJ50"/>
    <mergeCell ref="JFG50:JFH50"/>
    <mergeCell ref="JFI50:JFJ50"/>
    <mergeCell ref="JFK50:JFL50"/>
    <mergeCell ref="JFM50:JFN50"/>
    <mergeCell ref="JFO50:JFP50"/>
    <mergeCell ref="JFQ50:JFR50"/>
    <mergeCell ref="JEU50:JEV50"/>
    <mergeCell ref="JEW50:JEX50"/>
    <mergeCell ref="JEY50:JEZ50"/>
    <mergeCell ref="JFA50:JFB50"/>
    <mergeCell ref="JFC50:JFD50"/>
    <mergeCell ref="JFE50:JFF50"/>
    <mergeCell ref="JEI50:JEJ50"/>
    <mergeCell ref="JEK50:JEL50"/>
    <mergeCell ref="JEM50:JEN50"/>
    <mergeCell ref="JEO50:JEP50"/>
    <mergeCell ref="JEQ50:JER50"/>
    <mergeCell ref="JES50:JET50"/>
    <mergeCell ref="JGQ50:JGR50"/>
    <mergeCell ref="JGS50:JGT50"/>
    <mergeCell ref="JGU50:JGV50"/>
    <mergeCell ref="JGW50:JGX50"/>
    <mergeCell ref="JGY50:JGZ50"/>
    <mergeCell ref="JHA50:JHB50"/>
    <mergeCell ref="JGE50:JGF50"/>
    <mergeCell ref="JGG50:JGH50"/>
    <mergeCell ref="JGI50:JGJ50"/>
    <mergeCell ref="JGK50:JGL50"/>
    <mergeCell ref="JGM50:JGN50"/>
    <mergeCell ref="JGO50:JGP50"/>
    <mergeCell ref="JFS50:JFT50"/>
    <mergeCell ref="JFU50:JFV50"/>
    <mergeCell ref="JFW50:JFX50"/>
    <mergeCell ref="JFY50:JFZ50"/>
    <mergeCell ref="JGA50:JGB50"/>
    <mergeCell ref="JGC50:JGD50"/>
    <mergeCell ref="JIA50:JIB50"/>
    <mergeCell ref="JIC50:JID50"/>
    <mergeCell ref="JIE50:JIF50"/>
    <mergeCell ref="JIG50:JIH50"/>
    <mergeCell ref="JII50:JIJ50"/>
    <mergeCell ref="JIK50:JIL50"/>
    <mergeCell ref="JHO50:JHP50"/>
    <mergeCell ref="JHQ50:JHR50"/>
    <mergeCell ref="JHS50:JHT50"/>
    <mergeCell ref="JHU50:JHV50"/>
    <mergeCell ref="JHW50:JHX50"/>
    <mergeCell ref="JHY50:JHZ50"/>
    <mergeCell ref="JHC50:JHD50"/>
    <mergeCell ref="JHE50:JHF50"/>
    <mergeCell ref="JHG50:JHH50"/>
    <mergeCell ref="JHI50:JHJ50"/>
    <mergeCell ref="JHK50:JHL50"/>
    <mergeCell ref="JHM50:JHN50"/>
    <mergeCell ref="JJK50:JJL50"/>
    <mergeCell ref="JJM50:JJN50"/>
    <mergeCell ref="JJO50:JJP50"/>
    <mergeCell ref="JJQ50:JJR50"/>
    <mergeCell ref="JJS50:JJT50"/>
    <mergeCell ref="JJU50:JJV50"/>
    <mergeCell ref="JIY50:JIZ50"/>
    <mergeCell ref="JJA50:JJB50"/>
    <mergeCell ref="JJC50:JJD50"/>
    <mergeCell ref="JJE50:JJF50"/>
    <mergeCell ref="JJG50:JJH50"/>
    <mergeCell ref="JJI50:JJJ50"/>
    <mergeCell ref="JIM50:JIN50"/>
    <mergeCell ref="JIO50:JIP50"/>
    <mergeCell ref="JIQ50:JIR50"/>
    <mergeCell ref="JIS50:JIT50"/>
    <mergeCell ref="JIU50:JIV50"/>
    <mergeCell ref="JIW50:JIX50"/>
    <mergeCell ref="JKU50:JKV50"/>
    <mergeCell ref="JKW50:JKX50"/>
    <mergeCell ref="JKY50:JKZ50"/>
    <mergeCell ref="JLA50:JLB50"/>
    <mergeCell ref="JLC50:JLD50"/>
    <mergeCell ref="JLE50:JLF50"/>
    <mergeCell ref="JKI50:JKJ50"/>
    <mergeCell ref="JKK50:JKL50"/>
    <mergeCell ref="JKM50:JKN50"/>
    <mergeCell ref="JKO50:JKP50"/>
    <mergeCell ref="JKQ50:JKR50"/>
    <mergeCell ref="JKS50:JKT50"/>
    <mergeCell ref="JJW50:JJX50"/>
    <mergeCell ref="JJY50:JJZ50"/>
    <mergeCell ref="JKA50:JKB50"/>
    <mergeCell ref="JKC50:JKD50"/>
    <mergeCell ref="JKE50:JKF50"/>
    <mergeCell ref="JKG50:JKH50"/>
    <mergeCell ref="JME50:JMF50"/>
    <mergeCell ref="JMG50:JMH50"/>
    <mergeCell ref="JMI50:JMJ50"/>
    <mergeCell ref="JMK50:JML50"/>
    <mergeCell ref="JMM50:JMN50"/>
    <mergeCell ref="JMO50:JMP50"/>
    <mergeCell ref="JLS50:JLT50"/>
    <mergeCell ref="JLU50:JLV50"/>
    <mergeCell ref="JLW50:JLX50"/>
    <mergeCell ref="JLY50:JLZ50"/>
    <mergeCell ref="JMA50:JMB50"/>
    <mergeCell ref="JMC50:JMD50"/>
    <mergeCell ref="JLG50:JLH50"/>
    <mergeCell ref="JLI50:JLJ50"/>
    <mergeCell ref="JLK50:JLL50"/>
    <mergeCell ref="JLM50:JLN50"/>
    <mergeCell ref="JLO50:JLP50"/>
    <mergeCell ref="JLQ50:JLR50"/>
    <mergeCell ref="JNO50:JNP50"/>
    <mergeCell ref="JNQ50:JNR50"/>
    <mergeCell ref="JNS50:JNT50"/>
    <mergeCell ref="JNU50:JNV50"/>
    <mergeCell ref="JNW50:JNX50"/>
    <mergeCell ref="JNY50:JNZ50"/>
    <mergeCell ref="JNC50:JND50"/>
    <mergeCell ref="JNE50:JNF50"/>
    <mergeCell ref="JNG50:JNH50"/>
    <mergeCell ref="JNI50:JNJ50"/>
    <mergeCell ref="JNK50:JNL50"/>
    <mergeCell ref="JNM50:JNN50"/>
    <mergeCell ref="JMQ50:JMR50"/>
    <mergeCell ref="JMS50:JMT50"/>
    <mergeCell ref="JMU50:JMV50"/>
    <mergeCell ref="JMW50:JMX50"/>
    <mergeCell ref="JMY50:JMZ50"/>
    <mergeCell ref="JNA50:JNB50"/>
    <mergeCell ref="JOY50:JOZ50"/>
    <mergeCell ref="JPA50:JPB50"/>
    <mergeCell ref="JPC50:JPD50"/>
    <mergeCell ref="JPE50:JPF50"/>
    <mergeCell ref="JPG50:JPH50"/>
    <mergeCell ref="JPI50:JPJ50"/>
    <mergeCell ref="JOM50:JON50"/>
    <mergeCell ref="JOO50:JOP50"/>
    <mergeCell ref="JOQ50:JOR50"/>
    <mergeCell ref="JOS50:JOT50"/>
    <mergeCell ref="JOU50:JOV50"/>
    <mergeCell ref="JOW50:JOX50"/>
    <mergeCell ref="JOA50:JOB50"/>
    <mergeCell ref="JOC50:JOD50"/>
    <mergeCell ref="JOE50:JOF50"/>
    <mergeCell ref="JOG50:JOH50"/>
    <mergeCell ref="JOI50:JOJ50"/>
    <mergeCell ref="JOK50:JOL50"/>
    <mergeCell ref="JQI50:JQJ50"/>
    <mergeCell ref="JQK50:JQL50"/>
    <mergeCell ref="JQM50:JQN50"/>
    <mergeCell ref="JQO50:JQP50"/>
    <mergeCell ref="JQQ50:JQR50"/>
    <mergeCell ref="JQS50:JQT50"/>
    <mergeCell ref="JPW50:JPX50"/>
    <mergeCell ref="JPY50:JPZ50"/>
    <mergeCell ref="JQA50:JQB50"/>
    <mergeCell ref="JQC50:JQD50"/>
    <mergeCell ref="JQE50:JQF50"/>
    <mergeCell ref="JQG50:JQH50"/>
    <mergeCell ref="JPK50:JPL50"/>
    <mergeCell ref="JPM50:JPN50"/>
    <mergeCell ref="JPO50:JPP50"/>
    <mergeCell ref="JPQ50:JPR50"/>
    <mergeCell ref="JPS50:JPT50"/>
    <mergeCell ref="JPU50:JPV50"/>
    <mergeCell ref="JRS50:JRT50"/>
    <mergeCell ref="JRU50:JRV50"/>
    <mergeCell ref="JRW50:JRX50"/>
    <mergeCell ref="JRY50:JRZ50"/>
    <mergeCell ref="JSA50:JSB50"/>
    <mergeCell ref="JSC50:JSD50"/>
    <mergeCell ref="JRG50:JRH50"/>
    <mergeCell ref="JRI50:JRJ50"/>
    <mergeCell ref="JRK50:JRL50"/>
    <mergeCell ref="JRM50:JRN50"/>
    <mergeCell ref="JRO50:JRP50"/>
    <mergeCell ref="JRQ50:JRR50"/>
    <mergeCell ref="JQU50:JQV50"/>
    <mergeCell ref="JQW50:JQX50"/>
    <mergeCell ref="JQY50:JQZ50"/>
    <mergeCell ref="JRA50:JRB50"/>
    <mergeCell ref="JRC50:JRD50"/>
    <mergeCell ref="JRE50:JRF50"/>
    <mergeCell ref="JTC50:JTD50"/>
    <mergeCell ref="JTE50:JTF50"/>
    <mergeCell ref="JTG50:JTH50"/>
    <mergeCell ref="JTI50:JTJ50"/>
    <mergeCell ref="JTK50:JTL50"/>
    <mergeCell ref="JTM50:JTN50"/>
    <mergeCell ref="JSQ50:JSR50"/>
    <mergeCell ref="JSS50:JST50"/>
    <mergeCell ref="JSU50:JSV50"/>
    <mergeCell ref="JSW50:JSX50"/>
    <mergeCell ref="JSY50:JSZ50"/>
    <mergeCell ref="JTA50:JTB50"/>
    <mergeCell ref="JSE50:JSF50"/>
    <mergeCell ref="JSG50:JSH50"/>
    <mergeCell ref="JSI50:JSJ50"/>
    <mergeCell ref="JSK50:JSL50"/>
    <mergeCell ref="JSM50:JSN50"/>
    <mergeCell ref="JSO50:JSP50"/>
    <mergeCell ref="JUM50:JUN50"/>
    <mergeCell ref="JUO50:JUP50"/>
    <mergeCell ref="JUQ50:JUR50"/>
    <mergeCell ref="JUS50:JUT50"/>
    <mergeCell ref="JUU50:JUV50"/>
    <mergeCell ref="JUW50:JUX50"/>
    <mergeCell ref="JUA50:JUB50"/>
    <mergeCell ref="JUC50:JUD50"/>
    <mergeCell ref="JUE50:JUF50"/>
    <mergeCell ref="JUG50:JUH50"/>
    <mergeCell ref="JUI50:JUJ50"/>
    <mergeCell ref="JUK50:JUL50"/>
    <mergeCell ref="JTO50:JTP50"/>
    <mergeCell ref="JTQ50:JTR50"/>
    <mergeCell ref="JTS50:JTT50"/>
    <mergeCell ref="JTU50:JTV50"/>
    <mergeCell ref="JTW50:JTX50"/>
    <mergeCell ref="JTY50:JTZ50"/>
    <mergeCell ref="JVW50:JVX50"/>
    <mergeCell ref="JVY50:JVZ50"/>
    <mergeCell ref="JWA50:JWB50"/>
    <mergeCell ref="JWC50:JWD50"/>
    <mergeCell ref="JWE50:JWF50"/>
    <mergeCell ref="JWG50:JWH50"/>
    <mergeCell ref="JVK50:JVL50"/>
    <mergeCell ref="JVM50:JVN50"/>
    <mergeCell ref="JVO50:JVP50"/>
    <mergeCell ref="JVQ50:JVR50"/>
    <mergeCell ref="JVS50:JVT50"/>
    <mergeCell ref="JVU50:JVV50"/>
    <mergeCell ref="JUY50:JUZ50"/>
    <mergeCell ref="JVA50:JVB50"/>
    <mergeCell ref="JVC50:JVD50"/>
    <mergeCell ref="JVE50:JVF50"/>
    <mergeCell ref="JVG50:JVH50"/>
    <mergeCell ref="JVI50:JVJ50"/>
    <mergeCell ref="JXG50:JXH50"/>
    <mergeCell ref="JXI50:JXJ50"/>
    <mergeCell ref="JXK50:JXL50"/>
    <mergeCell ref="JXM50:JXN50"/>
    <mergeCell ref="JXO50:JXP50"/>
    <mergeCell ref="JXQ50:JXR50"/>
    <mergeCell ref="JWU50:JWV50"/>
    <mergeCell ref="JWW50:JWX50"/>
    <mergeCell ref="JWY50:JWZ50"/>
    <mergeCell ref="JXA50:JXB50"/>
    <mergeCell ref="JXC50:JXD50"/>
    <mergeCell ref="JXE50:JXF50"/>
    <mergeCell ref="JWI50:JWJ50"/>
    <mergeCell ref="JWK50:JWL50"/>
    <mergeCell ref="JWM50:JWN50"/>
    <mergeCell ref="JWO50:JWP50"/>
    <mergeCell ref="JWQ50:JWR50"/>
    <mergeCell ref="JWS50:JWT50"/>
    <mergeCell ref="JYQ50:JYR50"/>
    <mergeCell ref="JYS50:JYT50"/>
    <mergeCell ref="JYU50:JYV50"/>
    <mergeCell ref="JYW50:JYX50"/>
    <mergeCell ref="JYY50:JYZ50"/>
    <mergeCell ref="JZA50:JZB50"/>
    <mergeCell ref="JYE50:JYF50"/>
    <mergeCell ref="JYG50:JYH50"/>
    <mergeCell ref="JYI50:JYJ50"/>
    <mergeCell ref="JYK50:JYL50"/>
    <mergeCell ref="JYM50:JYN50"/>
    <mergeCell ref="JYO50:JYP50"/>
    <mergeCell ref="JXS50:JXT50"/>
    <mergeCell ref="JXU50:JXV50"/>
    <mergeCell ref="JXW50:JXX50"/>
    <mergeCell ref="JXY50:JXZ50"/>
    <mergeCell ref="JYA50:JYB50"/>
    <mergeCell ref="JYC50:JYD50"/>
    <mergeCell ref="KAA50:KAB50"/>
    <mergeCell ref="KAC50:KAD50"/>
    <mergeCell ref="KAE50:KAF50"/>
    <mergeCell ref="KAG50:KAH50"/>
    <mergeCell ref="KAI50:KAJ50"/>
    <mergeCell ref="KAK50:KAL50"/>
    <mergeCell ref="JZO50:JZP50"/>
    <mergeCell ref="JZQ50:JZR50"/>
    <mergeCell ref="JZS50:JZT50"/>
    <mergeCell ref="JZU50:JZV50"/>
    <mergeCell ref="JZW50:JZX50"/>
    <mergeCell ref="JZY50:JZZ50"/>
    <mergeCell ref="JZC50:JZD50"/>
    <mergeCell ref="JZE50:JZF50"/>
    <mergeCell ref="JZG50:JZH50"/>
    <mergeCell ref="JZI50:JZJ50"/>
    <mergeCell ref="JZK50:JZL50"/>
    <mergeCell ref="JZM50:JZN50"/>
    <mergeCell ref="KBK50:KBL50"/>
    <mergeCell ref="KBM50:KBN50"/>
    <mergeCell ref="KBO50:KBP50"/>
    <mergeCell ref="KBQ50:KBR50"/>
    <mergeCell ref="KBS50:KBT50"/>
    <mergeCell ref="KBU50:KBV50"/>
    <mergeCell ref="KAY50:KAZ50"/>
    <mergeCell ref="KBA50:KBB50"/>
    <mergeCell ref="KBC50:KBD50"/>
    <mergeCell ref="KBE50:KBF50"/>
    <mergeCell ref="KBG50:KBH50"/>
    <mergeCell ref="KBI50:KBJ50"/>
    <mergeCell ref="KAM50:KAN50"/>
    <mergeCell ref="KAO50:KAP50"/>
    <mergeCell ref="KAQ50:KAR50"/>
    <mergeCell ref="KAS50:KAT50"/>
    <mergeCell ref="KAU50:KAV50"/>
    <mergeCell ref="KAW50:KAX50"/>
    <mergeCell ref="KCU50:KCV50"/>
    <mergeCell ref="KCW50:KCX50"/>
    <mergeCell ref="KCY50:KCZ50"/>
    <mergeCell ref="KDA50:KDB50"/>
    <mergeCell ref="KDC50:KDD50"/>
    <mergeCell ref="KDE50:KDF50"/>
    <mergeCell ref="KCI50:KCJ50"/>
    <mergeCell ref="KCK50:KCL50"/>
    <mergeCell ref="KCM50:KCN50"/>
    <mergeCell ref="KCO50:KCP50"/>
    <mergeCell ref="KCQ50:KCR50"/>
    <mergeCell ref="KCS50:KCT50"/>
    <mergeCell ref="KBW50:KBX50"/>
    <mergeCell ref="KBY50:KBZ50"/>
    <mergeCell ref="KCA50:KCB50"/>
    <mergeCell ref="KCC50:KCD50"/>
    <mergeCell ref="KCE50:KCF50"/>
    <mergeCell ref="KCG50:KCH50"/>
    <mergeCell ref="KEE50:KEF50"/>
    <mergeCell ref="KEG50:KEH50"/>
    <mergeCell ref="KEI50:KEJ50"/>
    <mergeCell ref="KEK50:KEL50"/>
    <mergeCell ref="KEM50:KEN50"/>
    <mergeCell ref="KEO50:KEP50"/>
    <mergeCell ref="KDS50:KDT50"/>
    <mergeCell ref="KDU50:KDV50"/>
    <mergeCell ref="KDW50:KDX50"/>
    <mergeCell ref="KDY50:KDZ50"/>
    <mergeCell ref="KEA50:KEB50"/>
    <mergeCell ref="KEC50:KED50"/>
    <mergeCell ref="KDG50:KDH50"/>
    <mergeCell ref="KDI50:KDJ50"/>
    <mergeCell ref="KDK50:KDL50"/>
    <mergeCell ref="KDM50:KDN50"/>
    <mergeCell ref="KDO50:KDP50"/>
    <mergeCell ref="KDQ50:KDR50"/>
    <mergeCell ref="KFO50:KFP50"/>
    <mergeCell ref="KFQ50:KFR50"/>
    <mergeCell ref="KFS50:KFT50"/>
    <mergeCell ref="KFU50:KFV50"/>
    <mergeCell ref="KFW50:KFX50"/>
    <mergeCell ref="KFY50:KFZ50"/>
    <mergeCell ref="KFC50:KFD50"/>
    <mergeCell ref="KFE50:KFF50"/>
    <mergeCell ref="KFG50:KFH50"/>
    <mergeCell ref="KFI50:KFJ50"/>
    <mergeCell ref="KFK50:KFL50"/>
    <mergeCell ref="KFM50:KFN50"/>
    <mergeCell ref="KEQ50:KER50"/>
    <mergeCell ref="KES50:KET50"/>
    <mergeCell ref="KEU50:KEV50"/>
    <mergeCell ref="KEW50:KEX50"/>
    <mergeCell ref="KEY50:KEZ50"/>
    <mergeCell ref="KFA50:KFB50"/>
    <mergeCell ref="KGY50:KGZ50"/>
    <mergeCell ref="KHA50:KHB50"/>
    <mergeCell ref="KHC50:KHD50"/>
    <mergeCell ref="KHE50:KHF50"/>
    <mergeCell ref="KHG50:KHH50"/>
    <mergeCell ref="KHI50:KHJ50"/>
    <mergeCell ref="KGM50:KGN50"/>
    <mergeCell ref="KGO50:KGP50"/>
    <mergeCell ref="KGQ50:KGR50"/>
    <mergeCell ref="KGS50:KGT50"/>
    <mergeCell ref="KGU50:KGV50"/>
    <mergeCell ref="KGW50:KGX50"/>
    <mergeCell ref="KGA50:KGB50"/>
    <mergeCell ref="KGC50:KGD50"/>
    <mergeCell ref="KGE50:KGF50"/>
    <mergeCell ref="KGG50:KGH50"/>
    <mergeCell ref="KGI50:KGJ50"/>
    <mergeCell ref="KGK50:KGL50"/>
    <mergeCell ref="KII50:KIJ50"/>
    <mergeCell ref="KIK50:KIL50"/>
    <mergeCell ref="KIM50:KIN50"/>
    <mergeCell ref="KIO50:KIP50"/>
    <mergeCell ref="KIQ50:KIR50"/>
    <mergeCell ref="KIS50:KIT50"/>
    <mergeCell ref="KHW50:KHX50"/>
    <mergeCell ref="KHY50:KHZ50"/>
    <mergeCell ref="KIA50:KIB50"/>
    <mergeCell ref="KIC50:KID50"/>
    <mergeCell ref="KIE50:KIF50"/>
    <mergeCell ref="KIG50:KIH50"/>
    <mergeCell ref="KHK50:KHL50"/>
    <mergeCell ref="KHM50:KHN50"/>
    <mergeCell ref="KHO50:KHP50"/>
    <mergeCell ref="KHQ50:KHR50"/>
    <mergeCell ref="KHS50:KHT50"/>
    <mergeCell ref="KHU50:KHV50"/>
    <mergeCell ref="KJS50:KJT50"/>
    <mergeCell ref="KJU50:KJV50"/>
    <mergeCell ref="KJW50:KJX50"/>
    <mergeCell ref="KJY50:KJZ50"/>
    <mergeCell ref="KKA50:KKB50"/>
    <mergeCell ref="KKC50:KKD50"/>
    <mergeCell ref="KJG50:KJH50"/>
    <mergeCell ref="KJI50:KJJ50"/>
    <mergeCell ref="KJK50:KJL50"/>
    <mergeCell ref="KJM50:KJN50"/>
    <mergeCell ref="KJO50:KJP50"/>
    <mergeCell ref="KJQ50:KJR50"/>
    <mergeCell ref="KIU50:KIV50"/>
    <mergeCell ref="KIW50:KIX50"/>
    <mergeCell ref="KIY50:KIZ50"/>
    <mergeCell ref="KJA50:KJB50"/>
    <mergeCell ref="KJC50:KJD50"/>
    <mergeCell ref="KJE50:KJF50"/>
    <mergeCell ref="KLC50:KLD50"/>
    <mergeCell ref="KLE50:KLF50"/>
    <mergeCell ref="KLG50:KLH50"/>
    <mergeCell ref="KLI50:KLJ50"/>
    <mergeCell ref="KLK50:KLL50"/>
    <mergeCell ref="KLM50:KLN50"/>
    <mergeCell ref="KKQ50:KKR50"/>
    <mergeCell ref="KKS50:KKT50"/>
    <mergeCell ref="KKU50:KKV50"/>
    <mergeCell ref="KKW50:KKX50"/>
    <mergeCell ref="KKY50:KKZ50"/>
    <mergeCell ref="KLA50:KLB50"/>
    <mergeCell ref="KKE50:KKF50"/>
    <mergeCell ref="KKG50:KKH50"/>
    <mergeCell ref="KKI50:KKJ50"/>
    <mergeCell ref="KKK50:KKL50"/>
    <mergeCell ref="KKM50:KKN50"/>
    <mergeCell ref="KKO50:KKP50"/>
    <mergeCell ref="KMM50:KMN50"/>
    <mergeCell ref="KMO50:KMP50"/>
    <mergeCell ref="KMQ50:KMR50"/>
    <mergeCell ref="KMS50:KMT50"/>
    <mergeCell ref="KMU50:KMV50"/>
    <mergeCell ref="KMW50:KMX50"/>
    <mergeCell ref="KMA50:KMB50"/>
    <mergeCell ref="KMC50:KMD50"/>
    <mergeCell ref="KME50:KMF50"/>
    <mergeCell ref="KMG50:KMH50"/>
    <mergeCell ref="KMI50:KMJ50"/>
    <mergeCell ref="KMK50:KML50"/>
    <mergeCell ref="KLO50:KLP50"/>
    <mergeCell ref="KLQ50:KLR50"/>
    <mergeCell ref="KLS50:KLT50"/>
    <mergeCell ref="KLU50:KLV50"/>
    <mergeCell ref="KLW50:KLX50"/>
    <mergeCell ref="KLY50:KLZ50"/>
    <mergeCell ref="KNW50:KNX50"/>
    <mergeCell ref="KNY50:KNZ50"/>
    <mergeCell ref="KOA50:KOB50"/>
    <mergeCell ref="KOC50:KOD50"/>
    <mergeCell ref="KOE50:KOF50"/>
    <mergeCell ref="KOG50:KOH50"/>
    <mergeCell ref="KNK50:KNL50"/>
    <mergeCell ref="KNM50:KNN50"/>
    <mergeCell ref="KNO50:KNP50"/>
    <mergeCell ref="KNQ50:KNR50"/>
    <mergeCell ref="KNS50:KNT50"/>
    <mergeCell ref="KNU50:KNV50"/>
    <mergeCell ref="KMY50:KMZ50"/>
    <mergeCell ref="KNA50:KNB50"/>
    <mergeCell ref="KNC50:KND50"/>
    <mergeCell ref="KNE50:KNF50"/>
    <mergeCell ref="KNG50:KNH50"/>
    <mergeCell ref="KNI50:KNJ50"/>
    <mergeCell ref="KPG50:KPH50"/>
    <mergeCell ref="KPI50:KPJ50"/>
    <mergeCell ref="KPK50:KPL50"/>
    <mergeCell ref="KPM50:KPN50"/>
    <mergeCell ref="KPO50:KPP50"/>
    <mergeCell ref="KPQ50:KPR50"/>
    <mergeCell ref="KOU50:KOV50"/>
    <mergeCell ref="KOW50:KOX50"/>
    <mergeCell ref="KOY50:KOZ50"/>
    <mergeCell ref="KPA50:KPB50"/>
    <mergeCell ref="KPC50:KPD50"/>
    <mergeCell ref="KPE50:KPF50"/>
    <mergeCell ref="KOI50:KOJ50"/>
    <mergeCell ref="KOK50:KOL50"/>
    <mergeCell ref="KOM50:KON50"/>
    <mergeCell ref="KOO50:KOP50"/>
    <mergeCell ref="KOQ50:KOR50"/>
    <mergeCell ref="KOS50:KOT50"/>
    <mergeCell ref="KQQ50:KQR50"/>
    <mergeCell ref="KQS50:KQT50"/>
    <mergeCell ref="KQU50:KQV50"/>
    <mergeCell ref="KQW50:KQX50"/>
    <mergeCell ref="KQY50:KQZ50"/>
    <mergeCell ref="KRA50:KRB50"/>
    <mergeCell ref="KQE50:KQF50"/>
    <mergeCell ref="KQG50:KQH50"/>
    <mergeCell ref="KQI50:KQJ50"/>
    <mergeCell ref="KQK50:KQL50"/>
    <mergeCell ref="KQM50:KQN50"/>
    <mergeCell ref="KQO50:KQP50"/>
    <mergeCell ref="KPS50:KPT50"/>
    <mergeCell ref="KPU50:KPV50"/>
    <mergeCell ref="KPW50:KPX50"/>
    <mergeCell ref="KPY50:KPZ50"/>
    <mergeCell ref="KQA50:KQB50"/>
    <mergeCell ref="KQC50:KQD50"/>
    <mergeCell ref="KSA50:KSB50"/>
    <mergeCell ref="KSC50:KSD50"/>
    <mergeCell ref="KSE50:KSF50"/>
    <mergeCell ref="KSG50:KSH50"/>
    <mergeCell ref="KSI50:KSJ50"/>
    <mergeCell ref="KSK50:KSL50"/>
    <mergeCell ref="KRO50:KRP50"/>
    <mergeCell ref="KRQ50:KRR50"/>
    <mergeCell ref="KRS50:KRT50"/>
    <mergeCell ref="KRU50:KRV50"/>
    <mergeCell ref="KRW50:KRX50"/>
    <mergeCell ref="KRY50:KRZ50"/>
    <mergeCell ref="KRC50:KRD50"/>
    <mergeCell ref="KRE50:KRF50"/>
    <mergeCell ref="KRG50:KRH50"/>
    <mergeCell ref="KRI50:KRJ50"/>
    <mergeCell ref="KRK50:KRL50"/>
    <mergeCell ref="KRM50:KRN50"/>
    <mergeCell ref="KTK50:KTL50"/>
    <mergeCell ref="KTM50:KTN50"/>
    <mergeCell ref="KTO50:KTP50"/>
    <mergeCell ref="KTQ50:KTR50"/>
    <mergeCell ref="KTS50:KTT50"/>
    <mergeCell ref="KTU50:KTV50"/>
    <mergeCell ref="KSY50:KSZ50"/>
    <mergeCell ref="KTA50:KTB50"/>
    <mergeCell ref="KTC50:KTD50"/>
    <mergeCell ref="KTE50:KTF50"/>
    <mergeCell ref="KTG50:KTH50"/>
    <mergeCell ref="KTI50:KTJ50"/>
    <mergeCell ref="KSM50:KSN50"/>
    <mergeCell ref="KSO50:KSP50"/>
    <mergeCell ref="KSQ50:KSR50"/>
    <mergeCell ref="KSS50:KST50"/>
    <mergeCell ref="KSU50:KSV50"/>
    <mergeCell ref="KSW50:KSX50"/>
    <mergeCell ref="KUU50:KUV50"/>
    <mergeCell ref="KUW50:KUX50"/>
    <mergeCell ref="KUY50:KUZ50"/>
    <mergeCell ref="KVA50:KVB50"/>
    <mergeCell ref="KVC50:KVD50"/>
    <mergeCell ref="KVE50:KVF50"/>
    <mergeCell ref="KUI50:KUJ50"/>
    <mergeCell ref="KUK50:KUL50"/>
    <mergeCell ref="KUM50:KUN50"/>
    <mergeCell ref="KUO50:KUP50"/>
    <mergeCell ref="KUQ50:KUR50"/>
    <mergeCell ref="KUS50:KUT50"/>
    <mergeCell ref="KTW50:KTX50"/>
    <mergeCell ref="KTY50:KTZ50"/>
    <mergeCell ref="KUA50:KUB50"/>
    <mergeCell ref="KUC50:KUD50"/>
    <mergeCell ref="KUE50:KUF50"/>
    <mergeCell ref="KUG50:KUH50"/>
    <mergeCell ref="KWE50:KWF50"/>
    <mergeCell ref="KWG50:KWH50"/>
    <mergeCell ref="KWI50:KWJ50"/>
    <mergeCell ref="KWK50:KWL50"/>
    <mergeCell ref="KWM50:KWN50"/>
    <mergeCell ref="KWO50:KWP50"/>
    <mergeCell ref="KVS50:KVT50"/>
    <mergeCell ref="KVU50:KVV50"/>
    <mergeCell ref="KVW50:KVX50"/>
    <mergeCell ref="KVY50:KVZ50"/>
    <mergeCell ref="KWA50:KWB50"/>
    <mergeCell ref="KWC50:KWD50"/>
    <mergeCell ref="KVG50:KVH50"/>
    <mergeCell ref="KVI50:KVJ50"/>
    <mergeCell ref="KVK50:KVL50"/>
    <mergeCell ref="KVM50:KVN50"/>
    <mergeCell ref="KVO50:KVP50"/>
    <mergeCell ref="KVQ50:KVR50"/>
    <mergeCell ref="KXO50:KXP50"/>
    <mergeCell ref="KXQ50:KXR50"/>
    <mergeCell ref="KXS50:KXT50"/>
    <mergeCell ref="KXU50:KXV50"/>
    <mergeCell ref="KXW50:KXX50"/>
    <mergeCell ref="KXY50:KXZ50"/>
    <mergeCell ref="KXC50:KXD50"/>
    <mergeCell ref="KXE50:KXF50"/>
    <mergeCell ref="KXG50:KXH50"/>
    <mergeCell ref="KXI50:KXJ50"/>
    <mergeCell ref="KXK50:KXL50"/>
    <mergeCell ref="KXM50:KXN50"/>
    <mergeCell ref="KWQ50:KWR50"/>
    <mergeCell ref="KWS50:KWT50"/>
    <mergeCell ref="KWU50:KWV50"/>
    <mergeCell ref="KWW50:KWX50"/>
    <mergeCell ref="KWY50:KWZ50"/>
    <mergeCell ref="KXA50:KXB50"/>
    <mergeCell ref="KYY50:KYZ50"/>
    <mergeCell ref="KZA50:KZB50"/>
    <mergeCell ref="KZC50:KZD50"/>
    <mergeCell ref="KZE50:KZF50"/>
    <mergeCell ref="KZG50:KZH50"/>
    <mergeCell ref="KZI50:KZJ50"/>
    <mergeCell ref="KYM50:KYN50"/>
    <mergeCell ref="KYO50:KYP50"/>
    <mergeCell ref="KYQ50:KYR50"/>
    <mergeCell ref="KYS50:KYT50"/>
    <mergeCell ref="KYU50:KYV50"/>
    <mergeCell ref="KYW50:KYX50"/>
    <mergeCell ref="KYA50:KYB50"/>
    <mergeCell ref="KYC50:KYD50"/>
    <mergeCell ref="KYE50:KYF50"/>
    <mergeCell ref="KYG50:KYH50"/>
    <mergeCell ref="KYI50:KYJ50"/>
    <mergeCell ref="KYK50:KYL50"/>
    <mergeCell ref="LAI50:LAJ50"/>
    <mergeCell ref="LAK50:LAL50"/>
    <mergeCell ref="LAM50:LAN50"/>
    <mergeCell ref="LAO50:LAP50"/>
    <mergeCell ref="LAQ50:LAR50"/>
    <mergeCell ref="LAS50:LAT50"/>
    <mergeCell ref="KZW50:KZX50"/>
    <mergeCell ref="KZY50:KZZ50"/>
    <mergeCell ref="LAA50:LAB50"/>
    <mergeCell ref="LAC50:LAD50"/>
    <mergeCell ref="LAE50:LAF50"/>
    <mergeCell ref="LAG50:LAH50"/>
    <mergeCell ref="KZK50:KZL50"/>
    <mergeCell ref="KZM50:KZN50"/>
    <mergeCell ref="KZO50:KZP50"/>
    <mergeCell ref="KZQ50:KZR50"/>
    <mergeCell ref="KZS50:KZT50"/>
    <mergeCell ref="KZU50:KZV50"/>
    <mergeCell ref="LBS50:LBT50"/>
    <mergeCell ref="LBU50:LBV50"/>
    <mergeCell ref="LBW50:LBX50"/>
    <mergeCell ref="LBY50:LBZ50"/>
    <mergeCell ref="LCA50:LCB50"/>
    <mergeCell ref="LCC50:LCD50"/>
    <mergeCell ref="LBG50:LBH50"/>
    <mergeCell ref="LBI50:LBJ50"/>
    <mergeCell ref="LBK50:LBL50"/>
    <mergeCell ref="LBM50:LBN50"/>
    <mergeCell ref="LBO50:LBP50"/>
    <mergeCell ref="LBQ50:LBR50"/>
    <mergeCell ref="LAU50:LAV50"/>
    <mergeCell ref="LAW50:LAX50"/>
    <mergeCell ref="LAY50:LAZ50"/>
    <mergeCell ref="LBA50:LBB50"/>
    <mergeCell ref="LBC50:LBD50"/>
    <mergeCell ref="LBE50:LBF50"/>
    <mergeCell ref="LDC50:LDD50"/>
    <mergeCell ref="LDE50:LDF50"/>
    <mergeCell ref="LDG50:LDH50"/>
    <mergeCell ref="LDI50:LDJ50"/>
    <mergeCell ref="LDK50:LDL50"/>
    <mergeCell ref="LDM50:LDN50"/>
    <mergeCell ref="LCQ50:LCR50"/>
    <mergeCell ref="LCS50:LCT50"/>
    <mergeCell ref="LCU50:LCV50"/>
    <mergeCell ref="LCW50:LCX50"/>
    <mergeCell ref="LCY50:LCZ50"/>
    <mergeCell ref="LDA50:LDB50"/>
    <mergeCell ref="LCE50:LCF50"/>
    <mergeCell ref="LCG50:LCH50"/>
    <mergeCell ref="LCI50:LCJ50"/>
    <mergeCell ref="LCK50:LCL50"/>
    <mergeCell ref="LCM50:LCN50"/>
    <mergeCell ref="LCO50:LCP50"/>
    <mergeCell ref="LEM50:LEN50"/>
    <mergeCell ref="LEO50:LEP50"/>
    <mergeCell ref="LEQ50:LER50"/>
    <mergeCell ref="LES50:LET50"/>
    <mergeCell ref="LEU50:LEV50"/>
    <mergeCell ref="LEW50:LEX50"/>
    <mergeCell ref="LEA50:LEB50"/>
    <mergeCell ref="LEC50:LED50"/>
    <mergeCell ref="LEE50:LEF50"/>
    <mergeCell ref="LEG50:LEH50"/>
    <mergeCell ref="LEI50:LEJ50"/>
    <mergeCell ref="LEK50:LEL50"/>
    <mergeCell ref="LDO50:LDP50"/>
    <mergeCell ref="LDQ50:LDR50"/>
    <mergeCell ref="LDS50:LDT50"/>
    <mergeCell ref="LDU50:LDV50"/>
    <mergeCell ref="LDW50:LDX50"/>
    <mergeCell ref="LDY50:LDZ50"/>
    <mergeCell ref="LFW50:LFX50"/>
    <mergeCell ref="LFY50:LFZ50"/>
    <mergeCell ref="LGA50:LGB50"/>
    <mergeCell ref="LGC50:LGD50"/>
    <mergeCell ref="LGE50:LGF50"/>
    <mergeCell ref="LGG50:LGH50"/>
    <mergeCell ref="LFK50:LFL50"/>
    <mergeCell ref="LFM50:LFN50"/>
    <mergeCell ref="LFO50:LFP50"/>
    <mergeCell ref="LFQ50:LFR50"/>
    <mergeCell ref="LFS50:LFT50"/>
    <mergeCell ref="LFU50:LFV50"/>
    <mergeCell ref="LEY50:LEZ50"/>
    <mergeCell ref="LFA50:LFB50"/>
    <mergeCell ref="LFC50:LFD50"/>
    <mergeCell ref="LFE50:LFF50"/>
    <mergeCell ref="LFG50:LFH50"/>
    <mergeCell ref="LFI50:LFJ50"/>
    <mergeCell ref="LHG50:LHH50"/>
    <mergeCell ref="LHI50:LHJ50"/>
    <mergeCell ref="LHK50:LHL50"/>
    <mergeCell ref="LHM50:LHN50"/>
    <mergeCell ref="LHO50:LHP50"/>
    <mergeCell ref="LHQ50:LHR50"/>
    <mergeCell ref="LGU50:LGV50"/>
    <mergeCell ref="LGW50:LGX50"/>
    <mergeCell ref="LGY50:LGZ50"/>
    <mergeCell ref="LHA50:LHB50"/>
    <mergeCell ref="LHC50:LHD50"/>
    <mergeCell ref="LHE50:LHF50"/>
    <mergeCell ref="LGI50:LGJ50"/>
    <mergeCell ref="LGK50:LGL50"/>
    <mergeCell ref="LGM50:LGN50"/>
    <mergeCell ref="LGO50:LGP50"/>
    <mergeCell ref="LGQ50:LGR50"/>
    <mergeCell ref="LGS50:LGT50"/>
    <mergeCell ref="LIQ50:LIR50"/>
    <mergeCell ref="LIS50:LIT50"/>
    <mergeCell ref="LIU50:LIV50"/>
    <mergeCell ref="LIW50:LIX50"/>
    <mergeCell ref="LIY50:LIZ50"/>
    <mergeCell ref="LJA50:LJB50"/>
    <mergeCell ref="LIE50:LIF50"/>
    <mergeCell ref="LIG50:LIH50"/>
    <mergeCell ref="LII50:LIJ50"/>
    <mergeCell ref="LIK50:LIL50"/>
    <mergeCell ref="LIM50:LIN50"/>
    <mergeCell ref="LIO50:LIP50"/>
    <mergeCell ref="LHS50:LHT50"/>
    <mergeCell ref="LHU50:LHV50"/>
    <mergeCell ref="LHW50:LHX50"/>
    <mergeCell ref="LHY50:LHZ50"/>
    <mergeCell ref="LIA50:LIB50"/>
    <mergeCell ref="LIC50:LID50"/>
    <mergeCell ref="LKA50:LKB50"/>
    <mergeCell ref="LKC50:LKD50"/>
    <mergeCell ref="LKE50:LKF50"/>
    <mergeCell ref="LKG50:LKH50"/>
    <mergeCell ref="LKI50:LKJ50"/>
    <mergeCell ref="LKK50:LKL50"/>
    <mergeCell ref="LJO50:LJP50"/>
    <mergeCell ref="LJQ50:LJR50"/>
    <mergeCell ref="LJS50:LJT50"/>
    <mergeCell ref="LJU50:LJV50"/>
    <mergeCell ref="LJW50:LJX50"/>
    <mergeCell ref="LJY50:LJZ50"/>
    <mergeCell ref="LJC50:LJD50"/>
    <mergeCell ref="LJE50:LJF50"/>
    <mergeCell ref="LJG50:LJH50"/>
    <mergeCell ref="LJI50:LJJ50"/>
    <mergeCell ref="LJK50:LJL50"/>
    <mergeCell ref="LJM50:LJN50"/>
    <mergeCell ref="LLK50:LLL50"/>
    <mergeCell ref="LLM50:LLN50"/>
    <mergeCell ref="LLO50:LLP50"/>
    <mergeCell ref="LLQ50:LLR50"/>
    <mergeCell ref="LLS50:LLT50"/>
    <mergeCell ref="LLU50:LLV50"/>
    <mergeCell ref="LKY50:LKZ50"/>
    <mergeCell ref="LLA50:LLB50"/>
    <mergeCell ref="LLC50:LLD50"/>
    <mergeCell ref="LLE50:LLF50"/>
    <mergeCell ref="LLG50:LLH50"/>
    <mergeCell ref="LLI50:LLJ50"/>
    <mergeCell ref="LKM50:LKN50"/>
    <mergeCell ref="LKO50:LKP50"/>
    <mergeCell ref="LKQ50:LKR50"/>
    <mergeCell ref="LKS50:LKT50"/>
    <mergeCell ref="LKU50:LKV50"/>
    <mergeCell ref="LKW50:LKX50"/>
    <mergeCell ref="LMU50:LMV50"/>
    <mergeCell ref="LMW50:LMX50"/>
    <mergeCell ref="LMY50:LMZ50"/>
    <mergeCell ref="LNA50:LNB50"/>
    <mergeCell ref="LNC50:LND50"/>
    <mergeCell ref="LNE50:LNF50"/>
    <mergeCell ref="LMI50:LMJ50"/>
    <mergeCell ref="LMK50:LML50"/>
    <mergeCell ref="LMM50:LMN50"/>
    <mergeCell ref="LMO50:LMP50"/>
    <mergeCell ref="LMQ50:LMR50"/>
    <mergeCell ref="LMS50:LMT50"/>
    <mergeCell ref="LLW50:LLX50"/>
    <mergeCell ref="LLY50:LLZ50"/>
    <mergeCell ref="LMA50:LMB50"/>
    <mergeCell ref="LMC50:LMD50"/>
    <mergeCell ref="LME50:LMF50"/>
    <mergeCell ref="LMG50:LMH50"/>
    <mergeCell ref="LOE50:LOF50"/>
    <mergeCell ref="LOG50:LOH50"/>
    <mergeCell ref="LOI50:LOJ50"/>
    <mergeCell ref="LOK50:LOL50"/>
    <mergeCell ref="LOM50:LON50"/>
    <mergeCell ref="LOO50:LOP50"/>
    <mergeCell ref="LNS50:LNT50"/>
    <mergeCell ref="LNU50:LNV50"/>
    <mergeCell ref="LNW50:LNX50"/>
    <mergeCell ref="LNY50:LNZ50"/>
    <mergeCell ref="LOA50:LOB50"/>
    <mergeCell ref="LOC50:LOD50"/>
    <mergeCell ref="LNG50:LNH50"/>
    <mergeCell ref="LNI50:LNJ50"/>
    <mergeCell ref="LNK50:LNL50"/>
    <mergeCell ref="LNM50:LNN50"/>
    <mergeCell ref="LNO50:LNP50"/>
    <mergeCell ref="LNQ50:LNR50"/>
    <mergeCell ref="LPO50:LPP50"/>
    <mergeCell ref="LPQ50:LPR50"/>
    <mergeCell ref="LPS50:LPT50"/>
    <mergeCell ref="LPU50:LPV50"/>
    <mergeCell ref="LPW50:LPX50"/>
    <mergeCell ref="LPY50:LPZ50"/>
    <mergeCell ref="LPC50:LPD50"/>
    <mergeCell ref="LPE50:LPF50"/>
    <mergeCell ref="LPG50:LPH50"/>
    <mergeCell ref="LPI50:LPJ50"/>
    <mergeCell ref="LPK50:LPL50"/>
    <mergeCell ref="LPM50:LPN50"/>
    <mergeCell ref="LOQ50:LOR50"/>
    <mergeCell ref="LOS50:LOT50"/>
    <mergeCell ref="LOU50:LOV50"/>
    <mergeCell ref="LOW50:LOX50"/>
    <mergeCell ref="LOY50:LOZ50"/>
    <mergeCell ref="LPA50:LPB50"/>
    <mergeCell ref="LQY50:LQZ50"/>
    <mergeCell ref="LRA50:LRB50"/>
    <mergeCell ref="LRC50:LRD50"/>
    <mergeCell ref="LRE50:LRF50"/>
    <mergeCell ref="LRG50:LRH50"/>
    <mergeCell ref="LRI50:LRJ50"/>
    <mergeCell ref="LQM50:LQN50"/>
    <mergeCell ref="LQO50:LQP50"/>
    <mergeCell ref="LQQ50:LQR50"/>
    <mergeCell ref="LQS50:LQT50"/>
    <mergeCell ref="LQU50:LQV50"/>
    <mergeCell ref="LQW50:LQX50"/>
    <mergeCell ref="LQA50:LQB50"/>
    <mergeCell ref="LQC50:LQD50"/>
    <mergeCell ref="LQE50:LQF50"/>
    <mergeCell ref="LQG50:LQH50"/>
    <mergeCell ref="LQI50:LQJ50"/>
    <mergeCell ref="LQK50:LQL50"/>
    <mergeCell ref="LSI50:LSJ50"/>
    <mergeCell ref="LSK50:LSL50"/>
    <mergeCell ref="LSM50:LSN50"/>
    <mergeCell ref="LSO50:LSP50"/>
    <mergeCell ref="LSQ50:LSR50"/>
    <mergeCell ref="LSS50:LST50"/>
    <mergeCell ref="LRW50:LRX50"/>
    <mergeCell ref="LRY50:LRZ50"/>
    <mergeCell ref="LSA50:LSB50"/>
    <mergeCell ref="LSC50:LSD50"/>
    <mergeCell ref="LSE50:LSF50"/>
    <mergeCell ref="LSG50:LSH50"/>
    <mergeCell ref="LRK50:LRL50"/>
    <mergeCell ref="LRM50:LRN50"/>
    <mergeCell ref="LRO50:LRP50"/>
    <mergeCell ref="LRQ50:LRR50"/>
    <mergeCell ref="LRS50:LRT50"/>
    <mergeCell ref="LRU50:LRV50"/>
    <mergeCell ref="LTS50:LTT50"/>
    <mergeCell ref="LTU50:LTV50"/>
    <mergeCell ref="LTW50:LTX50"/>
    <mergeCell ref="LTY50:LTZ50"/>
    <mergeCell ref="LUA50:LUB50"/>
    <mergeCell ref="LUC50:LUD50"/>
    <mergeCell ref="LTG50:LTH50"/>
    <mergeCell ref="LTI50:LTJ50"/>
    <mergeCell ref="LTK50:LTL50"/>
    <mergeCell ref="LTM50:LTN50"/>
    <mergeCell ref="LTO50:LTP50"/>
    <mergeCell ref="LTQ50:LTR50"/>
    <mergeCell ref="LSU50:LSV50"/>
    <mergeCell ref="LSW50:LSX50"/>
    <mergeCell ref="LSY50:LSZ50"/>
    <mergeCell ref="LTA50:LTB50"/>
    <mergeCell ref="LTC50:LTD50"/>
    <mergeCell ref="LTE50:LTF50"/>
    <mergeCell ref="LVC50:LVD50"/>
    <mergeCell ref="LVE50:LVF50"/>
    <mergeCell ref="LVG50:LVH50"/>
    <mergeCell ref="LVI50:LVJ50"/>
    <mergeCell ref="LVK50:LVL50"/>
    <mergeCell ref="LVM50:LVN50"/>
    <mergeCell ref="LUQ50:LUR50"/>
    <mergeCell ref="LUS50:LUT50"/>
    <mergeCell ref="LUU50:LUV50"/>
    <mergeCell ref="LUW50:LUX50"/>
    <mergeCell ref="LUY50:LUZ50"/>
    <mergeCell ref="LVA50:LVB50"/>
    <mergeCell ref="LUE50:LUF50"/>
    <mergeCell ref="LUG50:LUH50"/>
    <mergeCell ref="LUI50:LUJ50"/>
    <mergeCell ref="LUK50:LUL50"/>
    <mergeCell ref="LUM50:LUN50"/>
    <mergeCell ref="LUO50:LUP50"/>
    <mergeCell ref="LWM50:LWN50"/>
    <mergeCell ref="LWO50:LWP50"/>
    <mergeCell ref="LWQ50:LWR50"/>
    <mergeCell ref="LWS50:LWT50"/>
    <mergeCell ref="LWU50:LWV50"/>
    <mergeCell ref="LWW50:LWX50"/>
    <mergeCell ref="LWA50:LWB50"/>
    <mergeCell ref="LWC50:LWD50"/>
    <mergeCell ref="LWE50:LWF50"/>
    <mergeCell ref="LWG50:LWH50"/>
    <mergeCell ref="LWI50:LWJ50"/>
    <mergeCell ref="LWK50:LWL50"/>
    <mergeCell ref="LVO50:LVP50"/>
    <mergeCell ref="LVQ50:LVR50"/>
    <mergeCell ref="LVS50:LVT50"/>
    <mergeCell ref="LVU50:LVV50"/>
    <mergeCell ref="LVW50:LVX50"/>
    <mergeCell ref="LVY50:LVZ50"/>
    <mergeCell ref="LXW50:LXX50"/>
    <mergeCell ref="LXY50:LXZ50"/>
    <mergeCell ref="LYA50:LYB50"/>
    <mergeCell ref="LYC50:LYD50"/>
    <mergeCell ref="LYE50:LYF50"/>
    <mergeCell ref="LYG50:LYH50"/>
    <mergeCell ref="LXK50:LXL50"/>
    <mergeCell ref="LXM50:LXN50"/>
    <mergeCell ref="LXO50:LXP50"/>
    <mergeCell ref="LXQ50:LXR50"/>
    <mergeCell ref="LXS50:LXT50"/>
    <mergeCell ref="LXU50:LXV50"/>
    <mergeCell ref="LWY50:LWZ50"/>
    <mergeCell ref="LXA50:LXB50"/>
    <mergeCell ref="LXC50:LXD50"/>
    <mergeCell ref="LXE50:LXF50"/>
    <mergeCell ref="LXG50:LXH50"/>
    <mergeCell ref="LXI50:LXJ50"/>
    <mergeCell ref="LZG50:LZH50"/>
    <mergeCell ref="LZI50:LZJ50"/>
    <mergeCell ref="LZK50:LZL50"/>
    <mergeCell ref="LZM50:LZN50"/>
    <mergeCell ref="LZO50:LZP50"/>
    <mergeCell ref="LZQ50:LZR50"/>
    <mergeCell ref="LYU50:LYV50"/>
    <mergeCell ref="LYW50:LYX50"/>
    <mergeCell ref="LYY50:LYZ50"/>
    <mergeCell ref="LZA50:LZB50"/>
    <mergeCell ref="LZC50:LZD50"/>
    <mergeCell ref="LZE50:LZF50"/>
    <mergeCell ref="LYI50:LYJ50"/>
    <mergeCell ref="LYK50:LYL50"/>
    <mergeCell ref="LYM50:LYN50"/>
    <mergeCell ref="LYO50:LYP50"/>
    <mergeCell ref="LYQ50:LYR50"/>
    <mergeCell ref="LYS50:LYT50"/>
    <mergeCell ref="MAQ50:MAR50"/>
    <mergeCell ref="MAS50:MAT50"/>
    <mergeCell ref="MAU50:MAV50"/>
    <mergeCell ref="MAW50:MAX50"/>
    <mergeCell ref="MAY50:MAZ50"/>
    <mergeCell ref="MBA50:MBB50"/>
    <mergeCell ref="MAE50:MAF50"/>
    <mergeCell ref="MAG50:MAH50"/>
    <mergeCell ref="MAI50:MAJ50"/>
    <mergeCell ref="MAK50:MAL50"/>
    <mergeCell ref="MAM50:MAN50"/>
    <mergeCell ref="MAO50:MAP50"/>
    <mergeCell ref="LZS50:LZT50"/>
    <mergeCell ref="LZU50:LZV50"/>
    <mergeCell ref="LZW50:LZX50"/>
    <mergeCell ref="LZY50:LZZ50"/>
    <mergeCell ref="MAA50:MAB50"/>
    <mergeCell ref="MAC50:MAD50"/>
    <mergeCell ref="MCA50:MCB50"/>
    <mergeCell ref="MCC50:MCD50"/>
    <mergeCell ref="MCE50:MCF50"/>
    <mergeCell ref="MCG50:MCH50"/>
    <mergeCell ref="MCI50:MCJ50"/>
    <mergeCell ref="MCK50:MCL50"/>
    <mergeCell ref="MBO50:MBP50"/>
    <mergeCell ref="MBQ50:MBR50"/>
    <mergeCell ref="MBS50:MBT50"/>
    <mergeCell ref="MBU50:MBV50"/>
    <mergeCell ref="MBW50:MBX50"/>
    <mergeCell ref="MBY50:MBZ50"/>
    <mergeCell ref="MBC50:MBD50"/>
    <mergeCell ref="MBE50:MBF50"/>
    <mergeCell ref="MBG50:MBH50"/>
    <mergeCell ref="MBI50:MBJ50"/>
    <mergeCell ref="MBK50:MBL50"/>
    <mergeCell ref="MBM50:MBN50"/>
    <mergeCell ref="MDK50:MDL50"/>
    <mergeCell ref="MDM50:MDN50"/>
    <mergeCell ref="MDO50:MDP50"/>
    <mergeCell ref="MDQ50:MDR50"/>
    <mergeCell ref="MDS50:MDT50"/>
    <mergeCell ref="MDU50:MDV50"/>
    <mergeCell ref="MCY50:MCZ50"/>
    <mergeCell ref="MDA50:MDB50"/>
    <mergeCell ref="MDC50:MDD50"/>
    <mergeCell ref="MDE50:MDF50"/>
    <mergeCell ref="MDG50:MDH50"/>
    <mergeCell ref="MDI50:MDJ50"/>
    <mergeCell ref="MCM50:MCN50"/>
    <mergeCell ref="MCO50:MCP50"/>
    <mergeCell ref="MCQ50:MCR50"/>
    <mergeCell ref="MCS50:MCT50"/>
    <mergeCell ref="MCU50:MCV50"/>
    <mergeCell ref="MCW50:MCX50"/>
    <mergeCell ref="MEU50:MEV50"/>
    <mergeCell ref="MEW50:MEX50"/>
    <mergeCell ref="MEY50:MEZ50"/>
    <mergeCell ref="MFA50:MFB50"/>
    <mergeCell ref="MFC50:MFD50"/>
    <mergeCell ref="MFE50:MFF50"/>
    <mergeCell ref="MEI50:MEJ50"/>
    <mergeCell ref="MEK50:MEL50"/>
    <mergeCell ref="MEM50:MEN50"/>
    <mergeCell ref="MEO50:MEP50"/>
    <mergeCell ref="MEQ50:MER50"/>
    <mergeCell ref="MES50:MET50"/>
    <mergeCell ref="MDW50:MDX50"/>
    <mergeCell ref="MDY50:MDZ50"/>
    <mergeCell ref="MEA50:MEB50"/>
    <mergeCell ref="MEC50:MED50"/>
    <mergeCell ref="MEE50:MEF50"/>
    <mergeCell ref="MEG50:MEH50"/>
    <mergeCell ref="MGE50:MGF50"/>
    <mergeCell ref="MGG50:MGH50"/>
    <mergeCell ref="MGI50:MGJ50"/>
    <mergeCell ref="MGK50:MGL50"/>
    <mergeCell ref="MGM50:MGN50"/>
    <mergeCell ref="MGO50:MGP50"/>
    <mergeCell ref="MFS50:MFT50"/>
    <mergeCell ref="MFU50:MFV50"/>
    <mergeCell ref="MFW50:MFX50"/>
    <mergeCell ref="MFY50:MFZ50"/>
    <mergeCell ref="MGA50:MGB50"/>
    <mergeCell ref="MGC50:MGD50"/>
    <mergeCell ref="MFG50:MFH50"/>
    <mergeCell ref="MFI50:MFJ50"/>
    <mergeCell ref="MFK50:MFL50"/>
    <mergeCell ref="MFM50:MFN50"/>
    <mergeCell ref="MFO50:MFP50"/>
    <mergeCell ref="MFQ50:MFR50"/>
    <mergeCell ref="MHO50:MHP50"/>
    <mergeCell ref="MHQ50:MHR50"/>
    <mergeCell ref="MHS50:MHT50"/>
    <mergeCell ref="MHU50:MHV50"/>
    <mergeCell ref="MHW50:MHX50"/>
    <mergeCell ref="MHY50:MHZ50"/>
    <mergeCell ref="MHC50:MHD50"/>
    <mergeCell ref="MHE50:MHF50"/>
    <mergeCell ref="MHG50:MHH50"/>
    <mergeCell ref="MHI50:MHJ50"/>
    <mergeCell ref="MHK50:MHL50"/>
    <mergeCell ref="MHM50:MHN50"/>
    <mergeCell ref="MGQ50:MGR50"/>
    <mergeCell ref="MGS50:MGT50"/>
    <mergeCell ref="MGU50:MGV50"/>
    <mergeCell ref="MGW50:MGX50"/>
    <mergeCell ref="MGY50:MGZ50"/>
    <mergeCell ref="MHA50:MHB50"/>
    <mergeCell ref="MIY50:MIZ50"/>
    <mergeCell ref="MJA50:MJB50"/>
    <mergeCell ref="MJC50:MJD50"/>
    <mergeCell ref="MJE50:MJF50"/>
    <mergeCell ref="MJG50:MJH50"/>
    <mergeCell ref="MJI50:MJJ50"/>
    <mergeCell ref="MIM50:MIN50"/>
    <mergeCell ref="MIO50:MIP50"/>
    <mergeCell ref="MIQ50:MIR50"/>
    <mergeCell ref="MIS50:MIT50"/>
    <mergeCell ref="MIU50:MIV50"/>
    <mergeCell ref="MIW50:MIX50"/>
    <mergeCell ref="MIA50:MIB50"/>
    <mergeCell ref="MIC50:MID50"/>
    <mergeCell ref="MIE50:MIF50"/>
    <mergeCell ref="MIG50:MIH50"/>
    <mergeCell ref="MII50:MIJ50"/>
    <mergeCell ref="MIK50:MIL50"/>
    <mergeCell ref="MKI50:MKJ50"/>
    <mergeCell ref="MKK50:MKL50"/>
    <mergeCell ref="MKM50:MKN50"/>
    <mergeCell ref="MKO50:MKP50"/>
    <mergeCell ref="MKQ50:MKR50"/>
    <mergeCell ref="MKS50:MKT50"/>
    <mergeCell ref="MJW50:MJX50"/>
    <mergeCell ref="MJY50:MJZ50"/>
    <mergeCell ref="MKA50:MKB50"/>
    <mergeCell ref="MKC50:MKD50"/>
    <mergeCell ref="MKE50:MKF50"/>
    <mergeCell ref="MKG50:MKH50"/>
    <mergeCell ref="MJK50:MJL50"/>
    <mergeCell ref="MJM50:MJN50"/>
    <mergeCell ref="MJO50:MJP50"/>
    <mergeCell ref="MJQ50:MJR50"/>
    <mergeCell ref="MJS50:MJT50"/>
    <mergeCell ref="MJU50:MJV50"/>
    <mergeCell ref="MLS50:MLT50"/>
    <mergeCell ref="MLU50:MLV50"/>
    <mergeCell ref="MLW50:MLX50"/>
    <mergeCell ref="MLY50:MLZ50"/>
    <mergeCell ref="MMA50:MMB50"/>
    <mergeCell ref="MMC50:MMD50"/>
    <mergeCell ref="MLG50:MLH50"/>
    <mergeCell ref="MLI50:MLJ50"/>
    <mergeCell ref="MLK50:MLL50"/>
    <mergeCell ref="MLM50:MLN50"/>
    <mergeCell ref="MLO50:MLP50"/>
    <mergeCell ref="MLQ50:MLR50"/>
    <mergeCell ref="MKU50:MKV50"/>
    <mergeCell ref="MKW50:MKX50"/>
    <mergeCell ref="MKY50:MKZ50"/>
    <mergeCell ref="MLA50:MLB50"/>
    <mergeCell ref="MLC50:MLD50"/>
    <mergeCell ref="MLE50:MLF50"/>
    <mergeCell ref="MNC50:MND50"/>
    <mergeCell ref="MNE50:MNF50"/>
    <mergeCell ref="MNG50:MNH50"/>
    <mergeCell ref="MNI50:MNJ50"/>
    <mergeCell ref="MNK50:MNL50"/>
    <mergeCell ref="MNM50:MNN50"/>
    <mergeCell ref="MMQ50:MMR50"/>
    <mergeCell ref="MMS50:MMT50"/>
    <mergeCell ref="MMU50:MMV50"/>
    <mergeCell ref="MMW50:MMX50"/>
    <mergeCell ref="MMY50:MMZ50"/>
    <mergeCell ref="MNA50:MNB50"/>
    <mergeCell ref="MME50:MMF50"/>
    <mergeCell ref="MMG50:MMH50"/>
    <mergeCell ref="MMI50:MMJ50"/>
    <mergeCell ref="MMK50:MML50"/>
    <mergeCell ref="MMM50:MMN50"/>
    <mergeCell ref="MMO50:MMP50"/>
    <mergeCell ref="MOM50:MON50"/>
    <mergeCell ref="MOO50:MOP50"/>
    <mergeCell ref="MOQ50:MOR50"/>
    <mergeCell ref="MOS50:MOT50"/>
    <mergeCell ref="MOU50:MOV50"/>
    <mergeCell ref="MOW50:MOX50"/>
    <mergeCell ref="MOA50:MOB50"/>
    <mergeCell ref="MOC50:MOD50"/>
    <mergeCell ref="MOE50:MOF50"/>
    <mergeCell ref="MOG50:MOH50"/>
    <mergeCell ref="MOI50:MOJ50"/>
    <mergeCell ref="MOK50:MOL50"/>
    <mergeCell ref="MNO50:MNP50"/>
    <mergeCell ref="MNQ50:MNR50"/>
    <mergeCell ref="MNS50:MNT50"/>
    <mergeCell ref="MNU50:MNV50"/>
    <mergeCell ref="MNW50:MNX50"/>
    <mergeCell ref="MNY50:MNZ50"/>
    <mergeCell ref="MPW50:MPX50"/>
    <mergeCell ref="MPY50:MPZ50"/>
    <mergeCell ref="MQA50:MQB50"/>
    <mergeCell ref="MQC50:MQD50"/>
    <mergeCell ref="MQE50:MQF50"/>
    <mergeCell ref="MQG50:MQH50"/>
    <mergeCell ref="MPK50:MPL50"/>
    <mergeCell ref="MPM50:MPN50"/>
    <mergeCell ref="MPO50:MPP50"/>
    <mergeCell ref="MPQ50:MPR50"/>
    <mergeCell ref="MPS50:MPT50"/>
    <mergeCell ref="MPU50:MPV50"/>
    <mergeCell ref="MOY50:MOZ50"/>
    <mergeCell ref="MPA50:MPB50"/>
    <mergeCell ref="MPC50:MPD50"/>
    <mergeCell ref="MPE50:MPF50"/>
    <mergeCell ref="MPG50:MPH50"/>
    <mergeCell ref="MPI50:MPJ50"/>
    <mergeCell ref="MRG50:MRH50"/>
    <mergeCell ref="MRI50:MRJ50"/>
    <mergeCell ref="MRK50:MRL50"/>
    <mergeCell ref="MRM50:MRN50"/>
    <mergeCell ref="MRO50:MRP50"/>
    <mergeCell ref="MRQ50:MRR50"/>
    <mergeCell ref="MQU50:MQV50"/>
    <mergeCell ref="MQW50:MQX50"/>
    <mergeCell ref="MQY50:MQZ50"/>
    <mergeCell ref="MRA50:MRB50"/>
    <mergeCell ref="MRC50:MRD50"/>
    <mergeCell ref="MRE50:MRF50"/>
    <mergeCell ref="MQI50:MQJ50"/>
    <mergeCell ref="MQK50:MQL50"/>
    <mergeCell ref="MQM50:MQN50"/>
    <mergeCell ref="MQO50:MQP50"/>
    <mergeCell ref="MQQ50:MQR50"/>
    <mergeCell ref="MQS50:MQT50"/>
    <mergeCell ref="MSQ50:MSR50"/>
    <mergeCell ref="MSS50:MST50"/>
    <mergeCell ref="MSU50:MSV50"/>
    <mergeCell ref="MSW50:MSX50"/>
    <mergeCell ref="MSY50:MSZ50"/>
    <mergeCell ref="MTA50:MTB50"/>
    <mergeCell ref="MSE50:MSF50"/>
    <mergeCell ref="MSG50:MSH50"/>
    <mergeCell ref="MSI50:MSJ50"/>
    <mergeCell ref="MSK50:MSL50"/>
    <mergeCell ref="MSM50:MSN50"/>
    <mergeCell ref="MSO50:MSP50"/>
    <mergeCell ref="MRS50:MRT50"/>
    <mergeCell ref="MRU50:MRV50"/>
    <mergeCell ref="MRW50:MRX50"/>
    <mergeCell ref="MRY50:MRZ50"/>
    <mergeCell ref="MSA50:MSB50"/>
    <mergeCell ref="MSC50:MSD50"/>
    <mergeCell ref="MUA50:MUB50"/>
    <mergeCell ref="MUC50:MUD50"/>
    <mergeCell ref="MUE50:MUF50"/>
    <mergeCell ref="MUG50:MUH50"/>
    <mergeCell ref="MUI50:MUJ50"/>
    <mergeCell ref="MUK50:MUL50"/>
    <mergeCell ref="MTO50:MTP50"/>
    <mergeCell ref="MTQ50:MTR50"/>
    <mergeCell ref="MTS50:MTT50"/>
    <mergeCell ref="MTU50:MTV50"/>
    <mergeCell ref="MTW50:MTX50"/>
    <mergeCell ref="MTY50:MTZ50"/>
    <mergeCell ref="MTC50:MTD50"/>
    <mergeCell ref="MTE50:MTF50"/>
    <mergeCell ref="MTG50:MTH50"/>
    <mergeCell ref="MTI50:MTJ50"/>
    <mergeCell ref="MTK50:MTL50"/>
    <mergeCell ref="MTM50:MTN50"/>
    <mergeCell ref="MVK50:MVL50"/>
    <mergeCell ref="MVM50:MVN50"/>
    <mergeCell ref="MVO50:MVP50"/>
    <mergeCell ref="MVQ50:MVR50"/>
    <mergeCell ref="MVS50:MVT50"/>
    <mergeCell ref="MVU50:MVV50"/>
    <mergeCell ref="MUY50:MUZ50"/>
    <mergeCell ref="MVA50:MVB50"/>
    <mergeCell ref="MVC50:MVD50"/>
    <mergeCell ref="MVE50:MVF50"/>
    <mergeCell ref="MVG50:MVH50"/>
    <mergeCell ref="MVI50:MVJ50"/>
    <mergeCell ref="MUM50:MUN50"/>
    <mergeCell ref="MUO50:MUP50"/>
    <mergeCell ref="MUQ50:MUR50"/>
    <mergeCell ref="MUS50:MUT50"/>
    <mergeCell ref="MUU50:MUV50"/>
    <mergeCell ref="MUW50:MUX50"/>
    <mergeCell ref="MWU50:MWV50"/>
    <mergeCell ref="MWW50:MWX50"/>
    <mergeCell ref="MWY50:MWZ50"/>
    <mergeCell ref="MXA50:MXB50"/>
    <mergeCell ref="MXC50:MXD50"/>
    <mergeCell ref="MXE50:MXF50"/>
    <mergeCell ref="MWI50:MWJ50"/>
    <mergeCell ref="MWK50:MWL50"/>
    <mergeCell ref="MWM50:MWN50"/>
    <mergeCell ref="MWO50:MWP50"/>
    <mergeCell ref="MWQ50:MWR50"/>
    <mergeCell ref="MWS50:MWT50"/>
    <mergeCell ref="MVW50:MVX50"/>
    <mergeCell ref="MVY50:MVZ50"/>
    <mergeCell ref="MWA50:MWB50"/>
    <mergeCell ref="MWC50:MWD50"/>
    <mergeCell ref="MWE50:MWF50"/>
    <mergeCell ref="MWG50:MWH50"/>
    <mergeCell ref="MYE50:MYF50"/>
    <mergeCell ref="MYG50:MYH50"/>
    <mergeCell ref="MYI50:MYJ50"/>
    <mergeCell ref="MYK50:MYL50"/>
    <mergeCell ref="MYM50:MYN50"/>
    <mergeCell ref="MYO50:MYP50"/>
    <mergeCell ref="MXS50:MXT50"/>
    <mergeCell ref="MXU50:MXV50"/>
    <mergeCell ref="MXW50:MXX50"/>
    <mergeCell ref="MXY50:MXZ50"/>
    <mergeCell ref="MYA50:MYB50"/>
    <mergeCell ref="MYC50:MYD50"/>
    <mergeCell ref="MXG50:MXH50"/>
    <mergeCell ref="MXI50:MXJ50"/>
    <mergeCell ref="MXK50:MXL50"/>
    <mergeCell ref="MXM50:MXN50"/>
    <mergeCell ref="MXO50:MXP50"/>
    <mergeCell ref="MXQ50:MXR50"/>
    <mergeCell ref="MZO50:MZP50"/>
    <mergeCell ref="MZQ50:MZR50"/>
    <mergeCell ref="MZS50:MZT50"/>
    <mergeCell ref="MZU50:MZV50"/>
    <mergeCell ref="MZW50:MZX50"/>
    <mergeCell ref="MZY50:MZZ50"/>
    <mergeCell ref="MZC50:MZD50"/>
    <mergeCell ref="MZE50:MZF50"/>
    <mergeCell ref="MZG50:MZH50"/>
    <mergeCell ref="MZI50:MZJ50"/>
    <mergeCell ref="MZK50:MZL50"/>
    <mergeCell ref="MZM50:MZN50"/>
    <mergeCell ref="MYQ50:MYR50"/>
    <mergeCell ref="MYS50:MYT50"/>
    <mergeCell ref="MYU50:MYV50"/>
    <mergeCell ref="MYW50:MYX50"/>
    <mergeCell ref="MYY50:MYZ50"/>
    <mergeCell ref="MZA50:MZB50"/>
    <mergeCell ref="NAY50:NAZ50"/>
    <mergeCell ref="NBA50:NBB50"/>
    <mergeCell ref="NBC50:NBD50"/>
    <mergeCell ref="NBE50:NBF50"/>
    <mergeCell ref="NBG50:NBH50"/>
    <mergeCell ref="NBI50:NBJ50"/>
    <mergeCell ref="NAM50:NAN50"/>
    <mergeCell ref="NAO50:NAP50"/>
    <mergeCell ref="NAQ50:NAR50"/>
    <mergeCell ref="NAS50:NAT50"/>
    <mergeCell ref="NAU50:NAV50"/>
    <mergeCell ref="NAW50:NAX50"/>
    <mergeCell ref="NAA50:NAB50"/>
    <mergeCell ref="NAC50:NAD50"/>
    <mergeCell ref="NAE50:NAF50"/>
    <mergeCell ref="NAG50:NAH50"/>
    <mergeCell ref="NAI50:NAJ50"/>
    <mergeCell ref="NAK50:NAL50"/>
    <mergeCell ref="NCI50:NCJ50"/>
    <mergeCell ref="NCK50:NCL50"/>
    <mergeCell ref="NCM50:NCN50"/>
    <mergeCell ref="NCO50:NCP50"/>
    <mergeCell ref="NCQ50:NCR50"/>
    <mergeCell ref="NCS50:NCT50"/>
    <mergeCell ref="NBW50:NBX50"/>
    <mergeCell ref="NBY50:NBZ50"/>
    <mergeCell ref="NCA50:NCB50"/>
    <mergeCell ref="NCC50:NCD50"/>
    <mergeCell ref="NCE50:NCF50"/>
    <mergeCell ref="NCG50:NCH50"/>
    <mergeCell ref="NBK50:NBL50"/>
    <mergeCell ref="NBM50:NBN50"/>
    <mergeCell ref="NBO50:NBP50"/>
    <mergeCell ref="NBQ50:NBR50"/>
    <mergeCell ref="NBS50:NBT50"/>
    <mergeCell ref="NBU50:NBV50"/>
    <mergeCell ref="NDS50:NDT50"/>
    <mergeCell ref="NDU50:NDV50"/>
    <mergeCell ref="NDW50:NDX50"/>
    <mergeCell ref="NDY50:NDZ50"/>
    <mergeCell ref="NEA50:NEB50"/>
    <mergeCell ref="NEC50:NED50"/>
    <mergeCell ref="NDG50:NDH50"/>
    <mergeCell ref="NDI50:NDJ50"/>
    <mergeCell ref="NDK50:NDL50"/>
    <mergeCell ref="NDM50:NDN50"/>
    <mergeCell ref="NDO50:NDP50"/>
    <mergeCell ref="NDQ50:NDR50"/>
    <mergeCell ref="NCU50:NCV50"/>
    <mergeCell ref="NCW50:NCX50"/>
    <mergeCell ref="NCY50:NCZ50"/>
    <mergeCell ref="NDA50:NDB50"/>
    <mergeCell ref="NDC50:NDD50"/>
    <mergeCell ref="NDE50:NDF50"/>
    <mergeCell ref="NFC50:NFD50"/>
    <mergeCell ref="NFE50:NFF50"/>
    <mergeCell ref="NFG50:NFH50"/>
    <mergeCell ref="NFI50:NFJ50"/>
    <mergeCell ref="NFK50:NFL50"/>
    <mergeCell ref="NFM50:NFN50"/>
    <mergeCell ref="NEQ50:NER50"/>
    <mergeCell ref="NES50:NET50"/>
    <mergeCell ref="NEU50:NEV50"/>
    <mergeCell ref="NEW50:NEX50"/>
    <mergeCell ref="NEY50:NEZ50"/>
    <mergeCell ref="NFA50:NFB50"/>
    <mergeCell ref="NEE50:NEF50"/>
    <mergeCell ref="NEG50:NEH50"/>
    <mergeCell ref="NEI50:NEJ50"/>
    <mergeCell ref="NEK50:NEL50"/>
    <mergeCell ref="NEM50:NEN50"/>
    <mergeCell ref="NEO50:NEP50"/>
    <mergeCell ref="NGM50:NGN50"/>
    <mergeCell ref="NGO50:NGP50"/>
    <mergeCell ref="NGQ50:NGR50"/>
    <mergeCell ref="NGS50:NGT50"/>
    <mergeCell ref="NGU50:NGV50"/>
    <mergeCell ref="NGW50:NGX50"/>
    <mergeCell ref="NGA50:NGB50"/>
    <mergeCell ref="NGC50:NGD50"/>
    <mergeCell ref="NGE50:NGF50"/>
    <mergeCell ref="NGG50:NGH50"/>
    <mergeCell ref="NGI50:NGJ50"/>
    <mergeCell ref="NGK50:NGL50"/>
    <mergeCell ref="NFO50:NFP50"/>
    <mergeCell ref="NFQ50:NFR50"/>
    <mergeCell ref="NFS50:NFT50"/>
    <mergeCell ref="NFU50:NFV50"/>
    <mergeCell ref="NFW50:NFX50"/>
    <mergeCell ref="NFY50:NFZ50"/>
    <mergeCell ref="NHW50:NHX50"/>
    <mergeCell ref="NHY50:NHZ50"/>
    <mergeCell ref="NIA50:NIB50"/>
    <mergeCell ref="NIC50:NID50"/>
    <mergeCell ref="NIE50:NIF50"/>
    <mergeCell ref="NIG50:NIH50"/>
    <mergeCell ref="NHK50:NHL50"/>
    <mergeCell ref="NHM50:NHN50"/>
    <mergeCell ref="NHO50:NHP50"/>
    <mergeCell ref="NHQ50:NHR50"/>
    <mergeCell ref="NHS50:NHT50"/>
    <mergeCell ref="NHU50:NHV50"/>
    <mergeCell ref="NGY50:NGZ50"/>
    <mergeCell ref="NHA50:NHB50"/>
    <mergeCell ref="NHC50:NHD50"/>
    <mergeCell ref="NHE50:NHF50"/>
    <mergeCell ref="NHG50:NHH50"/>
    <mergeCell ref="NHI50:NHJ50"/>
    <mergeCell ref="NJG50:NJH50"/>
    <mergeCell ref="NJI50:NJJ50"/>
    <mergeCell ref="NJK50:NJL50"/>
    <mergeCell ref="NJM50:NJN50"/>
    <mergeCell ref="NJO50:NJP50"/>
    <mergeCell ref="NJQ50:NJR50"/>
    <mergeCell ref="NIU50:NIV50"/>
    <mergeCell ref="NIW50:NIX50"/>
    <mergeCell ref="NIY50:NIZ50"/>
    <mergeCell ref="NJA50:NJB50"/>
    <mergeCell ref="NJC50:NJD50"/>
    <mergeCell ref="NJE50:NJF50"/>
    <mergeCell ref="NII50:NIJ50"/>
    <mergeCell ref="NIK50:NIL50"/>
    <mergeCell ref="NIM50:NIN50"/>
    <mergeCell ref="NIO50:NIP50"/>
    <mergeCell ref="NIQ50:NIR50"/>
    <mergeCell ref="NIS50:NIT50"/>
    <mergeCell ref="NKQ50:NKR50"/>
    <mergeCell ref="NKS50:NKT50"/>
    <mergeCell ref="NKU50:NKV50"/>
    <mergeCell ref="NKW50:NKX50"/>
    <mergeCell ref="NKY50:NKZ50"/>
    <mergeCell ref="NLA50:NLB50"/>
    <mergeCell ref="NKE50:NKF50"/>
    <mergeCell ref="NKG50:NKH50"/>
    <mergeCell ref="NKI50:NKJ50"/>
    <mergeCell ref="NKK50:NKL50"/>
    <mergeCell ref="NKM50:NKN50"/>
    <mergeCell ref="NKO50:NKP50"/>
    <mergeCell ref="NJS50:NJT50"/>
    <mergeCell ref="NJU50:NJV50"/>
    <mergeCell ref="NJW50:NJX50"/>
    <mergeCell ref="NJY50:NJZ50"/>
    <mergeCell ref="NKA50:NKB50"/>
    <mergeCell ref="NKC50:NKD50"/>
    <mergeCell ref="NMA50:NMB50"/>
    <mergeCell ref="NMC50:NMD50"/>
    <mergeCell ref="NME50:NMF50"/>
    <mergeCell ref="NMG50:NMH50"/>
    <mergeCell ref="NMI50:NMJ50"/>
    <mergeCell ref="NMK50:NML50"/>
    <mergeCell ref="NLO50:NLP50"/>
    <mergeCell ref="NLQ50:NLR50"/>
    <mergeCell ref="NLS50:NLT50"/>
    <mergeCell ref="NLU50:NLV50"/>
    <mergeCell ref="NLW50:NLX50"/>
    <mergeCell ref="NLY50:NLZ50"/>
    <mergeCell ref="NLC50:NLD50"/>
    <mergeCell ref="NLE50:NLF50"/>
    <mergeCell ref="NLG50:NLH50"/>
    <mergeCell ref="NLI50:NLJ50"/>
    <mergeCell ref="NLK50:NLL50"/>
    <mergeCell ref="NLM50:NLN50"/>
    <mergeCell ref="NNK50:NNL50"/>
    <mergeCell ref="NNM50:NNN50"/>
    <mergeCell ref="NNO50:NNP50"/>
    <mergeCell ref="NNQ50:NNR50"/>
    <mergeCell ref="NNS50:NNT50"/>
    <mergeCell ref="NNU50:NNV50"/>
    <mergeCell ref="NMY50:NMZ50"/>
    <mergeCell ref="NNA50:NNB50"/>
    <mergeCell ref="NNC50:NND50"/>
    <mergeCell ref="NNE50:NNF50"/>
    <mergeCell ref="NNG50:NNH50"/>
    <mergeCell ref="NNI50:NNJ50"/>
    <mergeCell ref="NMM50:NMN50"/>
    <mergeCell ref="NMO50:NMP50"/>
    <mergeCell ref="NMQ50:NMR50"/>
    <mergeCell ref="NMS50:NMT50"/>
    <mergeCell ref="NMU50:NMV50"/>
    <mergeCell ref="NMW50:NMX50"/>
    <mergeCell ref="NOU50:NOV50"/>
    <mergeCell ref="NOW50:NOX50"/>
    <mergeCell ref="NOY50:NOZ50"/>
    <mergeCell ref="NPA50:NPB50"/>
    <mergeCell ref="NPC50:NPD50"/>
    <mergeCell ref="NPE50:NPF50"/>
    <mergeCell ref="NOI50:NOJ50"/>
    <mergeCell ref="NOK50:NOL50"/>
    <mergeCell ref="NOM50:NON50"/>
    <mergeCell ref="NOO50:NOP50"/>
    <mergeCell ref="NOQ50:NOR50"/>
    <mergeCell ref="NOS50:NOT50"/>
    <mergeCell ref="NNW50:NNX50"/>
    <mergeCell ref="NNY50:NNZ50"/>
    <mergeCell ref="NOA50:NOB50"/>
    <mergeCell ref="NOC50:NOD50"/>
    <mergeCell ref="NOE50:NOF50"/>
    <mergeCell ref="NOG50:NOH50"/>
    <mergeCell ref="NQE50:NQF50"/>
    <mergeCell ref="NQG50:NQH50"/>
    <mergeCell ref="NQI50:NQJ50"/>
    <mergeCell ref="NQK50:NQL50"/>
    <mergeCell ref="NQM50:NQN50"/>
    <mergeCell ref="NQO50:NQP50"/>
    <mergeCell ref="NPS50:NPT50"/>
    <mergeCell ref="NPU50:NPV50"/>
    <mergeCell ref="NPW50:NPX50"/>
    <mergeCell ref="NPY50:NPZ50"/>
    <mergeCell ref="NQA50:NQB50"/>
    <mergeCell ref="NQC50:NQD50"/>
    <mergeCell ref="NPG50:NPH50"/>
    <mergeCell ref="NPI50:NPJ50"/>
    <mergeCell ref="NPK50:NPL50"/>
    <mergeCell ref="NPM50:NPN50"/>
    <mergeCell ref="NPO50:NPP50"/>
    <mergeCell ref="NPQ50:NPR50"/>
    <mergeCell ref="NRO50:NRP50"/>
    <mergeCell ref="NRQ50:NRR50"/>
    <mergeCell ref="NRS50:NRT50"/>
    <mergeCell ref="NRU50:NRV50"/>
    <mergeCell ref="NRW50:NRX50"/>
    <mergeCell ref="NRY50:NRZ50"/>
    <mergeCell ref="NRC50:NRD50"/>
    <mergeCell ref="NRE50:NRF50"/>
    <mergeCell ref="NRG50:NRH50"/>
    <mergeCell ref="NRI50:NRJ50"/>
    <mergeCell ref="NRK50:NRL50"/>
    <mergeCell ref="NRM50:NRN50"/>
    <mergeCell ref="NQQ50:NQR50"/>
    <mergeCell ref="NQS50:NQT50"/>
    <mergeCell ref="NQU50:NQV50"/>
    <mergeCell ref="NQW50:NQX50"/>
    <mergeCell ref="NQY50:NQZ50"/>
    <mergeCell ref="NRA50:NRB50"/>
    <mergeCell ref="NSY50:NSZ50"/>
    <mergeCell ref="NTA50:NTB50"/>
    <mergeCell ref="NTC50:NTD50"/>
    <mergeCell ref="NTE50:NTF50"/>
    <mergeCell ref="NTG50:NTH50"/>
    <mergeCell ref="NTI50:NTJ50"/>
    <mergeCell ref="NSM50:NSN50"/>
    <mergeCell ref="NSO50:NSP50"/>
    <mergeCell ref="NSQ50:NSR50"/>
    <mergeCell ref="NSS50:NST50"/>
    <mergeCell ref="NSU50:NSV50"/>
    <mergeCell ref="NSW50:NSX50"/>
    <mergeCell ref="NSA50:NSB50"/>
    <mergeCell ref="NSC50:NSD50"/>
    <mergeCell ref="NSE50:NSF50"/>
    <mergeCell ref="NSG50:NSH50"/>
    <mergeCell ref="NSI50:NSJ50"/>
    <mergeCell ref="NSK50:NSL50"/>
    <mergeCell ref="NUI50:NUJ50"/>
    <mergeCell ref="NUK50:NUL50"/>
    <mergeCell ref="NUM50:NUN50"/>
    <mergeCell ref="NUO50:NUP50"/>
    <mergeCell ref="NUQ50:NUR50"/>
    <mergeCell ref="NUS50:NUT50"/>
    <mergeCell ref="NTW50:NTX50"/>
    <mergeCell ref="NTY50:NTZ50"/>
    <mergeCell ref="NUA50:NUB50"/>
    <mergeCell ref="NUC50:NUD50"/>
    <mergeCell ref="NUE50:NUF50"/>
    <mergeCell ref="NUG50:NUH50"/>
    <mergeCell ref="NTK50:NTL50"/>
    <mergeCell ref="NTM50:NTN50"/>
    <mergeCell ref="NTO50:NTP50"/>
    <mergeCell ref="NTQ50:NTR50"/>
    <mergeCell ref="NTS50:NTT50"/>
    <mergeCell ref="NTU50:NTV50"/>
    <mergeCell ref="NVS50:NVT50"/>
    <mergeCell ref="NVU50:NVV50"/>
    <mergeCell ref="NVW50:NVX50"/>
    <mergeCell ref="NVY50:NVZ50"/>
    <mergeCell ref="NWA50:NWB50"/>
    <mergeCell ref="NWC50:NWD50"/>
    <mergeCell ref="NVG50:NVH50"/>
    <mergeCell ref="NVI50:NVJ50"/>
    <mergeCell ref="NVK50:NVL50"/>
    <mergeCell ref="NVM50:NVN50"/>
    <mergeCell ref="NVO50:NVP50"/>
    <mergeCell ref="NVQ50:NVR50"/>
    <mergeCell ref="NUU50:NUV50"/>
    <mergeCell ref="NUW50:NUX50"/>
    <mergeCell ref="NUY50:NUZ50"/>
    <mergeCell ref="NVA50:NVB50"/>
    <mergeCell ref="NVC50:NVD50"/>
    <mergeCell ref="NVE50:NVF50"/>
    <mergeCell ref="NXC50:NXD50"/>
    <mergeCell ref="NXE50:NXF50"/>
    <mergeCell ref="NXG50:NXH50"/>
    <mergeCell ref="NXI50:NXJ50"/>
    <mergeCell ref="NXK50:NXL50"/>
    <mergeCell ref="NXM50:NXN50"/>
    <mergeCell ref="NWQ50:NWR50"/>
    <mergeCell ref="NWS50:NWT50"/>
    <mergeCell ref="NWU50:NWV50"/>
    <mergeCell ref="NWW50:NWX50"/>
    <mergeCell ref="NWY50:NWZ50"/>
    <mergeCell ref="NXA50:NXB50"/>
    <mergeCell ref="NWE50:NWF50"/>
    <mergeCell ref="NWG50:NWH50"/>
    <mergeCell ref="NWI50:NWJ50"/>
    <mergeCell ref="NWK50:NWL50"/>
    <mergeCell ref="NWM50:NWN50"/>
    <mergeCell ref="NWO50:NWP50"/>
    <mergeCell ref="NYM50:NYN50"/>
    <mergeCell ref="NYO50:NYP50"/>
    <mergeCell ref="NYQ50:NYR50"/>
    <mergeCell ref="NYS50:NYT50"/>
    <mergeCell ref="NYU50:NYV50"/>
    <mergeCell ref="NYW50:NYX50"/>
    <mergeCell ref="NYA50:NYB50"/>
    <mergeCell ref="NYC50:NYD50"/>
    <mergeCell ref="NYE50:NYF50"/>
    <mergeCell ref="NYG50:NYH50"/>
    <mergeCell ref="NYI50:NYJ50"/>
    <mergeCell ref="NYK50:NYL50"/>
    <mergeCell ref="NXO50:NXP50"/>
    <mergeCell ref="NXQ50:NXR50"/>
    <mergeCell ref="NXS50:NXT50"/>
    <mergeCell ref="NXU50:NXV50"/>
    <mergeCell ref="NXW50:NXX50"/>
    <mergeCell ref="NXY50:NXZ50"/>
    <mergeCell ref="NZW50:NZX50"/>
    <mergeCell ref="NZY50:NZZ50"/>
    <mergeCell ref="OAA50:OAB50"/>
    <mergeCell ref="OAC50:OAD50"/>
    <mergeCell ref="OAE50:OAF50"/>
    <mergeCell ref="OAG50:OAH50"/>
    <mergeCell ref="NZK50:NZL50"/>
    <mergeCell ref="NZM50:NZN50"/>
    <mergeCell ref="NZO50:NZP50"/>
    <mergeCell ref="NZQ50:NZR50"/>
    <mergeCell ref="NZS50:NZT50"/>
    <mergeCell ref="NZU50:NZV50"/>
    <mergeCell ref="NYY50:NYZ50"/>
    <mergeCell ref="NZA50:NZB50"/>
    <mergeCell ref="NZC50:NZD50"/>
    <mergeCell ref="NZE50:NZF50"/>
    <mergeCell ref="NZG50:NZH50"/>
    <mergeCell ref="NZI50:NZJ50"/>
    <mergeCell ref="OBG50:OBH50"/>
    <mergeCell ref="OBI50:OBJ50"/>
    <mergeCell ref="OBK50:OBL50"/>
    <mergeCell ref="OBM50:OBN50"/>
    <mergeCell ref="OBO50:OBP50"/>
    <mergeCell ref="OBQ50:OBR50"/>
    <mergeCell ref="OAU50:OAV50"/>
    <mergeCell ref="OAW50:OAX50"/>
    <mergeCell ref="OAY50:OAZ50"/>
    <mergeCell ref="OBA50:OBB50"/>
    <mergeCell ref="OBC50:OBD50"/>
    <mergeCell ref="OBE50:OBF50"/>
    <mergeCell ref="OAI50:OAJ50"/>
    <mergeCell ref="OAK50:OAL50"/>
    <mergeCell ref="OAM50:OAN50"/>
    <mergeCell ref="OAO50:OAP50"/>
    <mergeCell ref="OAQ50:OAR50"/>
    <mergeCell ref="OAS50:OAT50"/>
    <mergeCell ref="OCQ50:OCR50"/>
    <mergeCell ref="OCS50:OCT50"/>
    <mergeCell ref="OCU50:OCV50"/>
    <mergeCell ref="OCW50:OCX50"/>
    <mergeCell ref="OCY50:OCZ50"/>
    <mergeCell ref="ODA50:ODB50"/>
    <mergeCell ref="OCE50:OCF50"/>
    <mergeCell ref="OCG50:OCH50"/>
    <mergeCell ref="OCI50:OCJ50"/>
    <mergeCell ref="OCK50:OCL50"/>
    <mergeCell ref="OCM50:OCN50"/>
    <mergeCell ref="OCO50:OCP50"/>
    <mergeCell ref="OBS50:OBT50"/>
    <mergeCell ref="OBU50:OBV50"/>
    <mergeCell ref="OBW50:OBX50"/>
    <mergeCell ref="OBY50:OBZ50"/>
    <mergeCell ref="OCA50:OCB50"/>
    <mergeCell ref="OCC50:OCD50"/>
    <mergeCell ref="OEA50:OEB50"/>
    <mergeCell ref="OEC50:OED50"/>
    <mergeCell ref="OEE50:OEF50"/>
    <mergeCell ref="OEG50:OEH50"/>
    <mergeCell ref="OEI50:OEJ50"/>
    <mergeCell ref="OEK50:OEL50"/>
    <mergeCell ref="ODO50:ODP50"/>
    <mergeCell ref="ODQ50:ODR50"/>
    <mergeCell ref="ODS50:ODT50"/>
    <mergeCell ref="ODU50:ODV50"/>
    <mergeCell ref="ODW50:ODX50"/>
    <mergeCell ref="ODY50:ODZ50"/>
    <mergeCell ref="ODC50:ODD50"/>
    <mergeCell ref="ODE50:ODF50"/>
    <mergeCell ref="ODG50:ODH50"/>
    <mergeCell ref="ODI50:ODJ50"/>
    <mergeCell ref="ODK50:ODL50"/>
    <mergeCell ref="ODM50:ODN50"/>
    <mergeCell ref="OFK50:OFL50"/>
    <mergeCell ref="OFM50:OFN50"/>
    <mergeCell ref="OFO50:OFP50"/>
    <mergeCell ref="OFQ50:OFR50"/>
    <mergeCell ref="OFS50:OFT50"/>
    <mergeCell ref="OFU50:OFV50"/>
    <mergeCell ref="OEY50:OEZ50"/>
    <mergeCell ref="OFA50:OFB50"/>
    <mergeCell ref="OFC50:OFD50"/>
    <mergeCell ref="OFE50:OFF50"/>
    <mergeCell ref="OFG50:OFH50"/>
    <mergeCell ref="OFI50:OFJ50"/>
    <mergeCell ref="OEM50:OEN50"/>
    <mergeCell ref="OEO50:OEP50"/>
    <mergeCell ref="OEQ50:OER50"/>
    <mergeCell ref="OES50:OET50"/>
    <mergeCell ref="OEU50:OEV50"/>
    <mergeCell ref="OEW50:OEX50"/>
    <mergeCell ref="OGU50:OGV50"/>
    <mergeCell ref="OGW50:OGX50"/>
    <mergeCell ref="OGY50:OGZ50"/>
    <mergeCell ref="OHA50:OHB50"/>
    <mergeCell ref="OHC50:OHD50"/>
    <mergeCell ref="OHE50:OHF50"/>
    <mergeCell ref="OGI50:OGJ50"/>
    <mergeCell ref="OGK50:OGL50"/>
    <mergeCell ref="OGM50:OGN50"/>
    <mergeCell ref="OGO50:OGP50"/>
    <mergeCell ref="OGQ50:OGR50"/>
    <mergeCell ref="OGS50:OGT50"/>
    <mergeCell ref="OFW50:OFX50"/>
    <mergeCell ref="OFY50:OFZ50"/>
    <mergeCell ref="OGA50:OGB50"/>
    <mergeCell ref="OGC50:OGD50"/>
    <mergeCell ref="OGE50:OGF50"/>
    <mergeCell ref="OGG50:OGH50"/>
    <mergeCell ref="OIE50:OIF50"/>
    <mergeCell ref="OIG50:OIH50"/>
    <mergeCell ref="OII50:OIJ50"/>
    <mergeCell ref="OIK50:OIL50"/>
    <mergeCell ref="OIM50:OIN50"/>
    <mergeCell ref="OIO50:OIP50"/>
    <mergeCell ref="OHS50:OHT50"/>
    <mergeCell ref="OHU50:OHV50"/>
    <mergeCell ref="OHW50:OHX50"/>
    <mergeCell ref="OHY50:OHZ50"/>
    <mergeCell ref="OIA50:OIB50"/>
    <mergeCell ref="OIC50:OID50"/>
    <mergeCell ref="OHG50:OHH50"/>
    <mergeCell ref="OHI50:OHJ50"/>
    <mergeCell ref="OHK50:OHL50"/>
    <mergeCell ref="OHM50:OHN50"/>
    <mergeCell ref="OHO50:OHP50"/>
    <mergeCell ref="OHQ50:OHR50"/>
    <mergeCell ref="OJO50:OJP50"/>
    <mergeCell ref="OJQ50:OJR50"/>
    <mergeCell ref="OJS50:OJT50"/>
    <mergeCell ref="OJU50:OJV50"/>
    <mergeCell ref="OJW50:OJX50"/>
    <mergeCell ref="OJY50:OJZ50"/>
    <mergeCell ref="OJC50:OJD50"/>
    <mergeCell ref="OJE50:OJF50"/>
    <mergeCell ref="OJG50:OJH50"/>
    <mergeCell ref="OJI50:OJJ50"/>
    <mergeCell ref="OJK50:OJL50"/>
    <mergeCell ref="OJM50:OJN50"/>
    <mergeCell ref="OIQ50:OIR50"/>
    <mergeCell ref="OIS50:OIT50"/>
    <mergeCell ref="OIU50:OIV50"/>
    <mergeCell ref="OIW50:OIX50"/>
    <mergeCell ref="OIY50:OIZ50"/>
    <mergeCell ref="OJA50:OJB50"/>
    <mergeCell ref="OKY50:OKZ50"/>
    <mergeCell ref="OLA50:OLB50"/>
    <mergeCell ref="OLC50:OLD50"/>
    <mergeCell ref="OLE50:OLF50"/>
    <mergeCell ref="OLG50:OLH50"/>
    <mergeCell ref="OLI50:OLJ50"/>
    <mergeCell ref="OKM50:OKN50"/>
    <mergeCell ref="OKO50:OKP50"/>
    <mergeCell ref="OKQ50:OKR50"/>
    <mergeCell ref="OKS50:OKT50"/>
    <mergeCell ref="OKU50:OKV50"/>
    <mergeCell ref="OKW50:OKX50"/>
    <mergeCell ref="OKA50:OKB50"/>
    <mergeCell ref="OKC50:OKD50"/>
    <mergeCell ref="OKE50:OKF50"/>
    <mergeCell ref="OKG50:OKH50"/>
    <mergeCell ref="OKI50:OKJ50"/>
    <mergeCell ref="OKK50:OKL50"/>
    <mergeCell ref="OMI50:OMJ50"/>
    <mergeCell ref="OMK50:OML50"/>
    <mergeCell ref="OMM50:OMN50"/>
    <mergeCell ref="OMO50:OMP50"/>
    <mergeCell ref="OMQ50:OMR50"/>
    <mergeCell ref="OMS50:OMT50"/>
    <mergeCell ref="OLW50:OLX50"/>
    <mergeCell ref="OLY50:OLZ50"/>
    <mergeCell ref="OMA50:OMB50"/>
    <mergeCell ref="OMC50:OMD50"/>
    <mergeCell ref="OME50:OMF50"/>
    <mergeCell ref="OMG50:OMH50"/>
    <mergeCell ref="OLK50:OLL50"/>
    <mergeCell ref="OLM50:OLN50"/>
    <mergeCell ref="OLO50:OLP50"/>
    <mergeCell ref="OLQ50:OLR50"/>
    <mergeCell ref="OLS50:OLT50"/>
    <mergeCell ref="OLU50:OLV50"/>
    <mergeCell ref="ONS50:ONT50"/>
    <mergeCell ref="ONU50:ONV50"/>
    <mergeCell ref="ONW50:ONX50"/>
    <mergeCell ref="ONY50:ONZ50"/>
    <mergeCell ref="OOA50:OOB50"/>
    <mergeCell ref="OOC50:OOD50"/>
    <mergeCell ref="ONG50:ONH50"/>
    <mergeCell ref="ONI50:ONJ50"/>
    <mergeCell ref="ONK50:ONL50"/>
    <mergeCell ref="ONM50:ONN50"/>
    <mergeCell ref="ONO50:ONP50"/>
    <mergeCell ref="ONQ50:ONR50"/>
    <mergeCell ref="OMU50:OMV50"/>
    <mergeCell ref="OMW50:OMX50"/>
    <mergeCell ref="OMY50:OMZ50"/>
    <mergeCell ref="ONA50:ONB50"/>
    <mergeCell ref="ONC50:OND50"/>
    <mergeCell ref="ONE50:ONF50"/>
    <mergeCell ref="OPC50:OPD50"/>
    <mergeCell ref="OPE50:OPF50"/>
    <mergeCell ref="OPG50:OPH50"/>
    <mergeCell ref="OPI50:OPJ50"/>
    <mergeCell ref="OPK50:OPL50"/>
    <mergeCell ref="OPM50:OPN50"/>
    <mergeCell ref="OOQ50:OOR50"/>
    <mergeCell ref="OOS50:OOT50"/>
    <mergeCell ref="OOU50:OOV50"/>
    <mergeCell ref="OOW50:OOX50"/>
    <mergeCell ref="OOY50:OOZ50"/>
    <mergeCell ref="OPA50:OPB50"/>
    <mergeCell ref="OOE50:OOF50"/>
    <mergeCell ref="OOG50:OOH50"/>
    <mergeCell ref="OOI50:OOJ50"/>
    <mergeCell ref="OOK50:OOL50"/>
    <mergeCell ref="OOM50:OON50"/>
    <mergeCell ref="OOO50:OOP50"/>
    <mergeCell ref="OQM50:OQN50"/>
    <mergeCell ref="OQO50:OQP50"/>
    <mergeCell ref="OQQ50:OQR50"/>
    <mergeCell ref="OQS50:OQT50"/>
    <mergeCell ref="OQU50:OQV50"/>
    <mergeCell ref="OQW50:OQX50"/>
    <mergeCell ref="OQA50:OQB50"/>
    <mergeCell ref="OQC50:OQD50"/>
    <mergeCell ref="OQE50:OQF50"/>
    <mergeCell ref="OQG50:OQH50"/>
    <mergeCell ref="OQI50:OQJ50"/>
    <mergeCell ref="OQK50:OQL50"/>
    <mergeCell ref="OPO50:OPP50"/>
    <mergeCell ref="OPQ50:OPR50"/>
    <mergeCell ref="OPS50:OPT50"/>
    <mergeCell ref="OPU50:OPV50"/>
    <mergeCell ref="OPW50:OPX50"/>
    <mergeCell ref="OPY50:OPZ50"/>
    <mergeCell ref="ORW50:ORX50"/>
    <mergeCell ref="ORY50:ORZ50"/>
    <mergeCell ref="OSA50:OSB50"/>
    <mergeCell ref="OSC50:OSD50"/>
    <mergeCell ref="OSE50:OSF50"/>
    <mergeCell ref="OSG50:OSH50"/>
    <mergeCell ref="ORK50:ORL50"/>
    <mergeCell ref="ORM50:ORN50"/>
    <mergeCell ref="ORO50:ORP50"/>
    <mergeCell ref="ORQ50:ORR50"/>
    <mergeCell ref="ORS50:ORT50"/>
    <mergeCell ref="ORU50:ORV50"/>
    <mergeCell ref="OQY50:OQZ50"/>
    <mergeCell ref="ORA50:ORB50"/>
    <mergeCell ref="ORC50:ORD50"/>
    <mergeCell ref="ORE50:ORF50"/>
    <mergeCell ref="ORG50:ORH50"/>
    <mergeCell ref="ORI50:ORJ50"/>
    <mergeCell ref="OTG50:OTH50"/>
    <mergeCell ref="OTI50:OTJ50"/>
    <mergeCell ref="OTK50:OTL50"/>
    <mergeCell ref="OTM50:OTN50"/>
    <mergeCell ref="OTO50:OTP50"/>
    <mergeCell ref="OTQ50:OTR50"/>
    <mergeCell ref="OSU50:OSV50"/>
    <mergeCell ref="OSW50:OSX50"/>
    <mergeCell ref="OSY50:OSZ50"/>
    <mergeCell ref="OTA50:OTB50"/>
    <mergeCell ref="OTC50:OTD50"/>
    <mergeCell ref="OTE50:OTF50"/>
    <mergeCell ref="OSI50:OSJ50"/>
    <mergeCell ref="OSK50:OSL50"/>
    <mergeCell ref="OSM50:OSN50"/>
    <mergeCell ref="OSO50:OSP50"/>
    <mergeCell ref="OSQ50:OSR50"/>
    <mergeCell ref="OSS50:OST50"/>
    <mergeCell ref="OUQ50:OUR50"/>
    <mergeCell ref="OUS50:OUT50"/>
    <mergeCell ref="OUU50:OUV50"/>
    <mergeCell ref="OUW50:OUX50"/>
    <mergeCell ref="OUY50:OUZ50"/>
    <mergeCell ref="OVA50:OVB50"/>
    <mergeCell ref="OUE50:OUF50"/>
    <mergeCell ref="OUG50:OUH50"/>
    <mergeCell ref="OUI50:OUJ50"/>
    <mergeCell ref="OUK50:OUL50"/>
    <mergeCell ref="OUM50:OUN50"/>
    <mergeCell ref="OUO50:OUP50"/>
    <mergeCell ref="OTS50:OTT50"/>
    <mergeCell ref="OTU50:OTV50"/>
    <mergeCell ref="OTW50:OTX50"/>
    <mergeCell ref="OTY50:OTZ50"/>
    <mergeCell ref="OUA50:OUB50"/>
    <mergeCell ref="OUC50:OUD50"/>
    <mergeCell ref="OWA50:OWB50"/>
    <mergeCell ref="OWC50:OWD50"/>
    <mergeCell ref="OWE50:OWF50"/>
    <mergeCell ref="OWG50:OWH50"/>
    <mergeCell ref="OWI50:OWJ50"/>
    <mergeCell ref="OWK50:OWL50"/>
    <mergeCell ref="OVO50:OVP50"/>
    <mergeCell ref="OVQ50:OVR50"/>
    <mergeCell ref="OVS50:OVT50"/>
    <mergeCell ref="OVU50:OVV50"/>
    <mergeCell ref="OVW50:OVX50"/>
    <mergeCell ref="OVY50:OVZ50"/>
    <mergeCell ref="OVC50:OVD50"/>
    <mergeCell ref="OVE50:OVF50"/>
    <mergeCell ref="OVG50:OVH50"/>
    <mergeCell ref="OVI50:OVJ50"/>
    <mergeCell ref="OVK50:OVL50"/>
    <mergeCell ref="OVM50:OVN50"/>
    <mergeCell ref="OXK50:OXL50"/>
    <mergeCell ref="OXM50:OXN50"/>
    <mergeCell ref="OXO50:OXP50"/>
    <mergeCell ref="OXQ50:OXR50"/>
    <mergeCell ref="OXS50:OXT50"/>
    <mergeCell ref="OXU50:OXV50"/>
    <mergeCell ref="OWY50:OWZ50"/>
    <mergeCell ref="OXA50:OXB50"/>
    <mergeCell ref="OXC50:OXD50"/>
    <mergeCell ref="OXE50:OXF50"/>
    <mergeCell ref="OXG50:OXH50"/>
    <mergeCell ref="OXI50:OXJ50"/>
    <mergeCell ref="OWM50:OWN50"/>
    <mergeCell ref="OWO50:OWP50"/>
    <mergeCell ref="OWQ50:OWR50"/>
    <mergeCell ref="OWS50:OWT50"/>
    <mergeCell ref="OWU50:OWV50"/>
    <mergeCell ref="OWW50:OWX50"/>
    <mergeCell ref="OYU50:OYV50"/>
    <mergeCell ref="OYW50:OYX50"/>
    <mergeCell ref="OYY50:OYZ50"/>
    <mergeCell ref="OZA50:OZB50"/>
    <mergeCell ref="OZC50:OZD50"/>
    <mergeCell ref="OZE50:OZF50"/>
    <mergeCell ref="OYI50:OYJ50"/>
    <mergeCell ref="OYK50:OYL50"/>
    <mergeCell ref="OYM50:OYN50"/>
    <mergeCell ref="OYO50:OYP50"/>
    <mergeCell ref="OYQ50:OYR50"/>
    <mergeCell ref="OYS50:OYT50"/>
    <mergeCell ref="OXW50:OXX50"/>
    <mergeCell ref="OXY50:OXZ50"/>
    <mergeCell ref="OYA50:OYB50"/>
    <mergeCell ref="OYC50:OYD50"/>
    <mergeCell ref="OYE50:OYF50"/>
    <mergeCell ref="OYG50:OYH50"/>
    <mergeCell ref="PAE50:PAF50"/>
    <mergeCell ref="PAG50:PAH50"/>
    <mergeCell ref="PAI50:PAJ50"/>
    <mergeCell ref="PAK50:PAL50"/>
    <mergeCell ref="PAM50:PAN50"/>
    <mergeCell ref="PAO50:PAP50"/>
    <mergeCell ref="OZS50:OZT50"/>
    <mergeCell ref="OZU50:OZV50"/>
    <mergeCell ref="OZW50:OZX50"/>
    <mergeCell ref="OZY50:OZZ50"/>
    <mergeCell ref="PAA50:PAB50"/>
    <mergeCell ref="PAC50:PAD50"/>
    <mergeCell ref="OZG50:OZH50"/>
    <mergeCell ref="OZI50:OZJ50"/>
    <mergeCell ref="OZK50:OZL50"/>
    <mergeCell ref="OZM50:OZN50"/>
    <mergeCell ref="OZO50:OZP50"/>
    <mergeCell ref="OZQ50:OZR50"/>
    <mergeCell ref="PBO50:PBP50"/>
    <mergeCell ref="PBQ50:PBR50"/>
    <mergeCell ref="PBS50:PBT50"/>
    <mergeCell ref="PBU50:PBV50"/>
    <mergeCell ref="PBW50:PBX50"/>
    <mergeCell ref="PBY50:PBZ50"/>
    <mergeCell ref="PBC50:PBD50"/>
    <mergeCell ref="PBE50:PBF50"/>
    <mergeCell ref="PBG50:PBH50"/>
    <mergeCell ref="PBI50:PBJ50"/>
    <mergeCell ref="PBK50:PBL50"/>
    <mergeCell ref="PBM50:PBN50"/>
    <mergeCell ref="PAQ50:PAR50"/>
    <mergeCell ref="PAS50:PAT50"/>
    <mergeCell ref="PAU50:PAV50"/>
    <mergeCell ref="PAW50:PAX50"/>
    <mergeCell ref="PAY50:PAZ50"/>
    <mergeCell ref="PBA50:PBB50"/>
    <mergeCell ref="PCY50:PCZ50"/>
    <mergeCell ref="PDA50:PDB50"/>
    <mergeCell ref="PDC50:PDD50"/>
    <mergeCell ref="PDE50:PDF50"/>
    <mergeCell ref="PDG50:PDH50"/>
    <mergeCell ref="PDI50:PDJ50"/>
    <mergeCell ref="PCM50:PCN50"/>
    <mergeCell ref="PCO50:PCP50"/>
    <mergeCell ref="PCQ50:PCR50"/>
    <mergeCell ref="PCS50:PCT50"/>
    <mergeCell ref="PCU50:PCV50"/>
    <mergeCell ref="PCW50:PCX50"/>
    <mergeCell ref="PCA50:PCB50"/>
    <mergeCell ref="PCC50:PCD50"/>
    <mergeCell ref="PCE50:PCF50"/>
    <mergeCell ref="PCG50:PCH50"/>
    <mergeCell ref="PCI50:PCJ50"/>
    <mergeCell ref="PCK50:PCL50"/>
    <mergeCell ref="PEI50:PEJ50"/>
    <mergeCell ref="PEK50:PEL50"/>
    <mergeCell ref="PEM50:PEN50"/>
    <mergeCell ref="PEO50:PEP50"/>
    <mergeCell ref="PEQ50:PER50"/>
    <mergeCell ref="PES50:PET50"/>
    <mergeCell ref="PDW50:PDX50"/>
    <mergeCell ref="PDY50:PDZ50"/>
    <mergeCell ref="PEA50:PEB50"/>
    <mergeCell ref="PEC50:PED50"/>
    <mergeCell ref="PEE50:PEF50"/>
    <mergeCell ref="PEG50:PEH50"/>
    <mergeCell ref="PDK50:PDL50"/>
    <mergeCell ref="PDM50:PDN50"/>
    <mergeCell ref="PDO50:PDP50"/>
    <mergeCell ref="PDQ50:PDR50"/>
    <mergeCell ref="PDS50:PDT50"/>
    <mergeCell ref="PDU50:PDV50"/>
    <mergeCell ref="PFS50:PFT50"/>
    <mergeCell ref="PFU50:PFV50"/>
    <mergeCell ref="PFW50:PFX50"/>
    <mergeCell ref="PFY50:PFZ50"/>
    <mergeCell ref="PGA50:PGB50"/>
    <mergeCell ref="PGC50:PGD50"/>
    <mergeCell ref="PFG50:PFH50"/>
    <mergeCell ref="PFI50:PFJ50"/>
    <mergeCell ref="PFK50:PFL50"/>
    <mergeCell ref="PFM50:PFN50"/>
    <mergeCell ref="PFO50:PFP50"/>
    <mergeCell ref="PFQ50:PFR50"/>
    <mergeCell ref="PEU50:PEV50"/>
    <mergeCell ref="PEW50:PEX50"/>
    <mergeCell ref="PEY50:PEZ50"/>
    <mergeCell ref="PFA50:PFB50"/>
    <mergeCell ref="PFC50:PFD50"/>
    <mergeCell ref="PFE50:PFF50"/>
    <mergeCell ref="PHC50:PHD50"/>
    <mergeCell ref="PHE50:PHF50"/>
    <mergeCell ref="PHG50:PHH50"/>
    <mergeCell ref="PHI50:PHJ50"/>
    <mergeCell ref="PHK50:PHL50"/>
    <mergeCell ref="PHM50:PHN50"/>
    <mergeCell ref="PGQ50:PGR50"/>
    <mergeCell ref="PGS50:PGT50"/>
    <mergeCell ref="PGU50:PGV50"/>
    <mergeCell ref="PGW50:PGX50"/>
    <mergeCell ref="PGY50:PGZ50"/>
    <mergeCell ref="PHA50:PHB50"/>
    <mergeCell ref="PGE50:PGF50"/>
    <mergeCell ref="PGG50:PGH50"/>
    <mergeCell ref="PGI50:PGJ50"/>
    <mergeCell ref="PGK50:PGL50"/>
    <mergeCell ref="PGM50:PGN50"/>
    <mergeCell ref="PGO50:PGP50"/>
    <mergeCell ref="PIM50:PIN50"/>
    <mergeCell ref="PIO50:PIP50"/>
    <mergeCell ref="PIQ50:PIR50"/>
    <mergeCell ref="PIS50:PIT50"/>
    <mergeCell ref="PIU50:PIV50"/>
    <mergeCell ref="PIW50:PIX50"/>
    <mergeCell ref="PIA50:PIB50"/>
    <mergeCell ref="PIC50:PID50"/>
    <mergeCell ref="PIE50:PIF50"/>
    <mergeCell ref="PIG50:PIH50"/>
    <mergeCell ref="PII50:PIJ50"/>
    <mergeCell ref="PIK50:PIL50"/>
    <mergeCell ref="PHO50:PHP50"/>
    <mergeCell ref="PHQ50:PHR50"/>
    <mergeCell ref="PHS50:PHT50"/>
    <mergeCell ref="PHU50:PHV50"/>
    <mergeCell ref="PHW50:PHX50"/>
    <mergeCell ref="PHY50:PHZ50"/>
    <mergeCell ref="PJW50:PJX50"/>
    <mergeCell ref="PJY50:PJZ50"/>
    <mergeCell ref="PKA50:PKB50"/>
    <mergeCell ref="PKC50:PKD50"/>
    <mergeCell ref="PKE50:PKF50"/>
    <mergeCell ref="PKG50:PKH50"/>
    <mergeCell ref="PJK50:PJL50"/>
    <mergeCell ref="PJM50:PJN50"/>
    <mergeCell ref="PJO50:PJP50"/>
    <mergeCell ref="PJQ50:PJR50"/>
    <mergeCell ref="PJS50:PJT50"/>
    <mergeCell ref="PJU50:PJV50"/>
    <mergeCell ref="PIY50:PIZ50"/>
    <mergeCell ref="PJA50:PJB50"/>
    <mergeCell ref="PJC50:PJD50"/>
    <mergeCell ref="PJE50:PJF50"/>
    <mergeCell ref="PJG50:PJH50"/>
    <mergeCell ref="PJI50:PJJ50"/>
    <mergeCell ref="PLG50:PLH50"/>
    <mergeCell ref="PLI50:PLJ50"/>
    <mergeCell ref="PLK50:PLL50"/>
    <mergeCell ref="PLM50:PLN50"/>
    <mergeCell ref="PLO50:PLP50"/>
    <mergeCell ref="PLQ50:PLR50"/>
    <mergeCell ref="PKU50:PKV50"/>
    <mergeCell ref="PKW50:PKX50"/>
    <mergeCell ref="PKY50:PKZ50"/>
    <mergeCell ref="PLA50:PLB50"/>
    <mergeCell ref="PLC50:PLD50"/>
    <mergeCell ref="PLE50:PLF50"/>
    <mergeCell ref="PKI50:PKJ50"/>
    <mergeCell ref="PKK50:PKL50"/>
    <mergeCell ref="PKM50:PKN50"/>
    <mergeCell ref="PKO50:PKP50"/>
    <mergeCell ref="PKQ50:PKR50"/>
    <mergeCell ref="PKS50:PKT50"/>
    <mergeCell ref="PMQ50:PMR50"/>
    <mergeCell ref="PMS50:PMT50"/>
    <mergeCell ref="PMU50:PMV50"/>
    <mergeCell ref="PMW50:PMX50"/>
    <mergeCell ref="PMY50:PMZ50"/>
    <mergeCell ref="PNA50:PNB50"/>
    <mergeCell ref="PME50:PMF50"/>
    <mergeCell ref="PMG50:PMH50"/>
    <mergeCell ref="PMI50:PMJ50"/>
    <mergeCell ref="PMK50:PML50"/>
    <mergeCell ref="PMM50:PMN50"/>
    <mergeCell ref="PMO50:PMP50"/>
    <mergeCell ref="PLS50:PLT50"/>
    <mergeCell ref="PLU50:PLV50"/>
    <mergeCell ref="PLW50:PLX50"/>
    <mergeCell ref="PLY50:PLZ50"/>
    <mergeCell ref="PMA50:PMB50"/>
    <mergeCell ref="PMC50:PMD50"/>
    <mergeCell ref="POA50:POB50"/>
    <mergeCell ref="POC50:POD50"/>
    <mergeCell ref="POE50:POF50"/>
    <mergeCell ref="POG50:POH50"/>
    <mergeCell ref="POI50:POJ50"/>
    <mergeCell ref="POK50:POL50"/>
    <mergeCell ref="PNO50:PNP50"/>
    <mergeCell ref="PNQ50:PNR50"/>
    <mergeCell ref="PNS50:PNT50"/>
    <mergeCell ref="PNU50:PNV50"/>
    <mergeCell ref="PNW50:PNX50"/>
    <mergeCell ref="PNY50:PNZ50"/>
    <mergeCell ref="PNC50:PND50"/>
    <mergeCell ref="PNE50:PNF50"/>
    <mergeCell ref="PNG50:PNH50"/>
    <mergeCell ref="PNI50:PNJ50"/>
    <mergeCell ref="PNK50:PNL50"/>
    <mergeCell ref="PNM50:PNN50"/>
    <mergeCell ref="PPK50:PPL50"/>
    <mergeCell ref="PPM50:PPN50"/>
    <mergeCell ref="PPO50:PPP50"/>
    <mergeCell ref="PPQ50:PPR50"/>
    <mergeCell ref="PPS50:PPT50"/>
    <mergeCell ref="PPU50:PPV50"/>
    <mergeCell ref="POY50:POZ50"/>
    <mergeCell ref="PPA50:PPB50"/>
    <mergeCell ref="PPC50:PPD50"/>
    <mergeCell ref="PPE50:PPF50"/>
    <mergeCell ref="PPG50:PPH50"/>
    <mergeCell ref="PPI50:PPJ50"/>
    <mergeCell ref="POM50:PON50"/>
    <mergeCell ref="POO50:POP50"/>
    <mergeCell ref="POQ50:POR50"/>
    <mergeCell ref="POS50:POT50"/>
    <mergeCell ref="POU50:POV50"/>
    <mergeCell ref="POW50:POX50"/>
    <mergeCell ref="PQU50:PQV50"/>
    <mergeCell ref="PQW50:PQX50"/>
    <mergeCell ref="PQY50:PQZ50"/>
    <mergeCell ref="PRA50:PRB50"/>
    <mergeCell ref="PRC50:PRD50"/>
    <mergeCell ref="PRE50:PRF50"/>
    <mergeCell ref="PQI50:PQJ50"/>
    <mergeCell ref="PQK50:PQL50"/>
    <mergeCell ref="PQM50:PQN50"/>
    <mergeCell ref="PQO50:PQP50"/>
    <mergeCell ref="PQQ50:PQR50"/>
    <mergeCell ref="PQS50:PQT50"/>
    <mergeCell ref="PPW50:PPX50"/>
    <mergeCell ref="PPY50:PPZ50"/>
    <mergeCell ref="PQA50:PQB50"/>
    <mergeCell ref="PQC50:PQD50"/>
    <mergeCell ref="PQE50:PQF50"/>
    <mergeCell ref="PQG50:PQH50"/>
    <mergeCell ref="PSE50:PSF50"/>
    <mergeCell ref="PSG50:PSH50"/>
    <mergeCell ref="PSI50:PSJ50"/>
    <mergeCell ref="PSK50:PSL50"/>
    <mergeCell ref="PSM50:PSN50"/>
    <mergeCell ref="PSO50:PSP50"/>
    <mergeCell ref="PRS50:PRT50"/>
    <mergeCell ref="PRU50:PRV50"/>
    <mergeCell ref="PRW50:PRX50"/>
    <mergeCell ref="PRY50:PRZ50"/>
    <mergeCell ref="PSA50:PSB50"/>
    <mergeCell ref="PSC50:PSD50"/>
    <mergeCell ref="PRG50:PRH50"/>
    <mergeCell ref="PRI50:PRJ50"/>
    <mergeCell ref="PRK50:PRL50"/>
    <mergeCell ref="PRM50:PRN50"/>
    <mergeCell ref="PRO50:PRP50"/>
    <mergeCell ref="PRQ50:PRR50"/>
    <mergeCell ref="PTO50:PTP50"/>
    <mergeCell ref="PTQ50:PTR50"/>
    <mergeCell ref="PTS50:PTT50"/>
    <mergeCell ref="PTU50:PTV50"/>
    <mergeCell ref="PTW50:PTX50"/>
    <mergeCell ref="PTY50:PTZ50"/>
    <mergeCell ref="PTC50:PTD50"/>
    <mergeCell ref="PTE50:PTF50"/>
    <mergeCell ref="PTG50:PTH50"/>
    <mergeCell ref="PTI50:PTJ50"/>
    <mergeCell ref="PTK50:PTL50"/>
    <mergeCell ref="PTM50:PTN50"/>
    <mergeCell ref="PSQ50:PSR50"/>
    <mergeCell ref="PSS50:PST50"/>
    <mergeCell ref="PSU50:PSV50"/>
    <mergeCell ref="PSW50:PSX50"/>
    <mergeCell ref="PSY50:PSZ50"/>
    <mergeCell ref="PTA50:PTB50"/>
    <mergeCell ref="PUY50:PUZ50"/>
    <mergeCell ref="PVA50:PVB50"/>
    <mergeCell ref="PVC50:PVD50"/>
    <mergeCell ref="PVE50:PVF50"/>
    <mergeCell ref="PVG50:PVH50"/>
    <mergeCell ref="PVI50:PVJ50"/>
    <mergeCell ref="PUM50:PUN50"/>
    <mergeCell ref="PUO50:PUP50"/>
    <mergeCell ref="PUQ50:PUR50"/>
    <mergeCell ref="PUS50:PUT50"/>
    <mergeCell ref="PUU50:PUV50"/>
    <mergeCell ref="PUW50:PUX50"/>
    <mergeCell ref="PUA50:PUB50"/>
    <mergeCell ref="PUC50:PUD50"/>
    <mergeCell ref="PUE50:PUF50"/>
    <mergeCell ref="PUG50:PUH50"/>
    <mergeCell ref="PUI50:PUJ50"/>
    <mergeCell ref="PUK50:PUL50"/>
    <mergeCell ref="PWI50:PWJ50"/>
    <mergeCell ref="PWK50:PWL50"/>
    <mergeCell ref="PWM50:PWN50"/>
    <mergeCell ref="PWO50:PWP50"/>
    <mergeCell ref="PWQ50:PWR50"/>
    <mergeCell ref="PWS50:PWT50"/>
    <mergeCell ref="PVW50:PVX50"/>
    <mergeCell ref="PVY50:PVZ50"/>
    <mergeCell ref="PWA50:PWB50"/>
    <mergeCell ref="PWC50:PWD50"/>
    <mergeCell ref="PWE50:PWF50"/>
    <mergeCell ref="PWG50:PWH50"/>
    <mergeCell ref="PVK50:PVL50"/>
    <mergeCell ref="PVM50:PVN50"/>
    <mergeCell ref="PVO50:PVP50"/>
    <mergeCell ref="PVQ50:PVR50"/>
    <mergeCell ref="PVS50:PVT50"/>
    <mergeCell ref="PVU50:PVV50"/>
    <mergeCell ref="PXS50:PXT50"/>
    <mergeCell ref="PXU50:PXV50"/>
    <mergeCell ref="PXW50:PXX50"/>
    <mergeCell ref="PXY50:PXZ50"/>
    <mergeCell ref="PYA50:PYB50"/>
    <mergeCell ref="PYC50:PYD50"/>
    <mergeCell ref="PXG50:PXH50"/>
    <mergeCell ref="PXI50:PXJ50"/>
    <mergeCell ref="PXK50:PXL50"/>
    <mergeCell ref="PXM50:PXN50"/>
    <mergeCell ref="PXO50:PXP50"/>
    <mergeCell ref="PXQ50:PXR50"/>
    <mergeCell ref="PWU50:PWV50"/>
    <mergeCell ref="PWW50:PWX50"/>
    <mergeCell ref="PWY50:PWZ50"/>
    <mergeCell ref="PXA50:PXB50"/>
    <mergeCell ref="PXC50:PXD50"/>
    <mergeCell ref="PXE50:PXF50"/>
    <mergeCell ref="PZC50:PZD50"/>
    <mergeCell ref="PZE50:PZF50"/>
    <mergeCell ref="PZG50:PZH50"/>
    <mergeCell ref="PZI50:PZJ50"/>
    <mergeCell ref="PZK50:PZL50"/>
    <mergeCell ref="PZM50:PZN50"/>
    <mergeCell ref="PYQ50:PYR50"/>
    <mergeCell ref="PYS50:PYT50"/>
    <mergeCell ref="PYU50:PYV50"/>
    <mergeCell ref="PYW50:PYX50"/>
    <mergeCell ref="PYY50:PYZ50"/>
    <mergeCell ref="PZA50:PZB50"/>
    <mergeCell ref="PYE50:PYF50"/>
    <mergeCell ref="PYG50:PYH50"/>
    <mergeCell ref="PYI50:PYJ50"/>
    <mergeCell ref="PYK50:PYL50"/>
    <mergeCell ref="PYM50:PYN50"/>
    <mergeCell ref="PYO50:PYP50"/>
    <mergeCell ref="QAM50:QAN50"/>
    <mergeCell ref="QAO50:QAP50"/>
    <mergeCell ref="QAQ50:QAR50"/>
    <mergeCell ref="QAS50:QAT50"/>
    <mergeCell ref="QAU50:QAV50"/>
    <mergeCell ref="QAW50:QAX50"/>
    <mergeCell ref="QAA50:QAB50"/>
    <mergeCell ref="QAC50:QAD50"/>
    <mergeCell ref="QAE50:QAF50"/>
    <mergeCell ref="QAG50:QAH50"/>
    <mergeCell ref="QAI50:QAJ50"/>
    <mergeCell ref="QAK50:QAL50"/>
    <mergeCell ref="PZO50:PZP50"/>
    <mergeCell ref="PZQ50:PZR50"/>
    <mergeCell ref="PZS50:PZT50"/>
    <mergeCell ref="PZU50:PZV50"/>
    <mergeCell ref="PZW50:PZX50"/>
    <mergeCell ref="PZY50:PZZ50"/>
    <mergeCell ref="QBW50:QBX50"/>
    <mergeCell ref="QBY50:QBZ50"/>
    <mergeCell ref="QCA50:QCB50"/>
    <mergeCell ref="QCC50:QCD50"/>
    <mergeCell ref="QCE50:QCF50"/>
    <mergeCell ref="QCG50:QCH50"/>
    <mergeCell ref="QBK50:QBL50"/>
    <mergeCell ref="QBM50:QBN50"/>
    <mergeCell ref="QBO50:QBP50"/>
    <mergeCell ref="QBQ50:QBR50"/>
    <mergeCell ref="QBS50:QBT50"/>
    <mergeCell ref="QBU50:QBV50"/>
    <mergeCell ref="QAY50:QAZ50"/>
    <mergeCell ref="QBA50:QBB50"/>
    <mergeCell ref="QBC50:QBD50"/>
    <mergeCell ref="QBE50:QBF50"/>
    <mergeCell ref="QBG50:QBH50"/>
    <mergeCell ref="QBI50:QBJ50"/>
    <mergeCell ref="QDG50:QDH50"/>
    <mergeCell ref="QDI50:QDJ50"/>
    <mergeCell ref="QDK50:QDL50"/>
    <mergeCell ref="QDM50:QDN50"/>
    <mergeCell ref="QDO50:QDP50"/>
    <mergeCell ref="QDQ50:QDR50"/>
    <mergeCell ref="QCU50:QCV50"/>
    <mergeCell ref="QCW50:QCX50"/>
    <mergeCell ref="QCY50:QCZ50"/>
    <mergeCell ref="QDA50:QDB50"/>
    <mergeCell ref="QDC50:QDD50"/>
    <mergeCell ref="QDE50:QDF50"/>
    <mergeCell ref="QCI50:QCJ50"/>
    <mergeCell ref="QCK50:QCL50"/>
    <mergeCell ref="QCM50:QCN50"/>
    <mergeCell ref="QCO50:QCP50"/>
    <mergeCell ref="QCQ50:QCR50"/>
    <mergeCell ref="QCS50:QCT50"/>
    <mergeCell ref="QEQ50:QER50"/>
    <mergeCell ref="QES50:QET50"/>
    <mergeCell ref="QEU50:QEV50"/>
    <mergeCell ref="QEW50:QEX50"/>
    <mergeCell ref="QEY50:QEZ50"/>
    <mergeCell ref="QFA50:QFB50"/>
    <mergeCell ref="QEE50:QEF50"/>
    <mergeCell ref="QEG50:QEH50"/>
    <mergeCell ref="QEI50:QEJ50"/>
    <mergeCell ref="QEK50:QEL50"/>
    <mergeCell ref="QEM50:QEN50"/>
    <mergeCell ref="QEO50:QEP50"/>
    <mergeCell ref="QDS50:QDT50"/>
    <mergeCell ref="QDU50:QDV50"/>
    <mergeCell ref="QDW50:QDX50"/>
    <mergeCell ref="QDY50:QDZ50"/>
    <mergeCell ref="QEA50:QEB50"/>
    <mergeCell ref="QEC50:QED50"/>
    <mergeCell ref="QGA50:QGB50"/>
    <mergeCell ref="QGC50:QGD50"/>
    <mergeCell ref="QGE50:QGF50"/>
    <mergeCell ref="QGG50:QGH50"/>
    <mergeCell ref="QGI50:QGJ50"/>
    <mergeCell ref="QGK50:QGL50"/>
    <mergeCell ref="QFO50:QFP50"/>
    <mergeCell ref="QFQ50:QFR50"/>
    <mergeCell ref="QFS50:QFT50"/>
    <mergeCell ref="QFU50:QFV50"/>
    <mergeCell ref="QFW50:QFX50"/>
    <mergeCell ref="QFY50:QFZ50"/>
    <mergeCell ref="QFC50:QFD50"/>
    <mergeCell ref="QFE50:QFF50"/>
    <mergeCell ref="QFG50:QFH50"/>
    <mergeCell ref="QFI50:QFJ50"/>
    <mergeCell ref="QFK50:QFL50"/>
    <mergeCell ref="QFM50:QFN50"/>
    <mergeCell ref="QHK50:QHL50"/>
    <mergeCell ref="QHM50:QHN50"/>
    <mergeCell ref="QHO50:QHP50"/>
    <mergeCell ref="QHQ50:QHR50"/>
    <mergeCell ref="QHS50:QHT50"/>
    <mergeCell ref="QHU50:QHV50"/>
    <mergeCell ref="QGY50:QGZ50"/>
    <mergeCell ref="QHA50:QHB50"/>
    <mergeCell ref="QHC50:QHD50"/>
    <mergeCell ref="QHE50:QHF50"/>
    <mergeCell ref="QHG50:QHH50"/>
    <mergeCell ref="QHI50:QHJ50"/>
    <mergeCell ref="QGM50:QGN50"/>
    <mergeCell ref="QGO50:QGP50"/>
    <mergeCell ref="QGQ50:QGR50"/>
    <mergeCell ref="QGS50:QGT50"/>
    <mergeCell ref="QGU50:QGV50"/>
    <mergeCell ref="QGW50:QGX50"/>
    <mergeCell ref="QIU50:QIV50"/>
    <mergeCell ref="QIW50:QIX50"/>
    <mergeCell ref="QIY50:QIZ50"/>
    <mergeCell ref="QJA50:QJB50"/>
    <mergeCell ref="QJC50:QJD50"/>
    <mergeCell ref="QJE50:QJF50"/>
    <mergeCell ref="QII50:QIJ50"/>
    <mergeCell ref="QIK50:QIL50"/>
    <mergeCell ref="QIM50:QIN50"/>
    <mergeCell ref="QIO50:QIP50"/>
    <mergeCell ref="QIQ50:QIR50"/>
    <mergeCell ref="QIS50:QIT50"/>
    <mergeCell ref="QHW50:QHX50"/>
    <mergeCell ref="QHY50:QHZ50"/>
    <mergeCell ref="QIA50:QIB50"/>
    <mergeCell ref="QIC50:QID50"/>
    <mergeCell ref="QIE50:QIF50"/>
    <mergeCell ref="QIG50:QIH50"/>
    <mergeCell ref="QKE50:QKF50"/>
    <mergeCell ref="QKG50:QKH50"/>
    <mergeCell ref="QKI50:QKJ50"/>
    <mergeCell ref="QKK50:QKL50"/>
    <mergeCell ref="QKM50:QKN50"/>
    <mergeCell ref="QKO50:QKP50"/>
    <mergeCell ref="QJS50:QJT50"/>
    <mergeCell ref="QJU50:QJV50"/>
    <mergeCell ref="QJW50:QJX50"/>
    <mergeCell ref="QJY50:QJZ50"/>
    <mergeCell ref="QKA50:QKB50"/>
    <mergeCell ref="QKC50:QKD50"/>
    <mergeCell ref="QJG50:QJH50"/>
    <mergeCell ref="QJI50:QJJ50"/>
    <mergeCell ref="QJK50:QJL50"/>
    <mergeCell ref="QJM50:QJN50"/>
    <mergeCell ref="QJO50:QJP50"/>
    <mergeCell ref="QJQ50:QJR50"/>
    <mergeCell ref="QLO50:QLP50"/>
    <mergeCell ref="QLQ50:QLR50"/>
    <mergeCell ref="QLS50:QLT50"/>
    <mergeCell ref="QLU50:QLV50"/>
    <mergeCell ref="QLW50:QLX50"/>
    <mergeCell ref="QLY50:QLZ50"/>
    <mergeCell ref="QLC50:QLD50"/>
    <mergeCell ref="QLE50:QLF50"/>
    <mergeCell ref="QLG50:QLH50"/>
    <mergeCell ref="QLI50:QLJ50"/>
    <mergeCell ref="QLK50:QLL50"/>
    <mergeCell ref="QLM50:QLN50"/>
    <mergeCell ref="QKQ50:QKR50"/>
    <mergeCell ref="QKS50:QKT50"/>
    <mergeCell ref="QKU50:QKV50"/>
    <mergeCell ref="QKW50:QKX50"/>
    <mergeCell ref="QKY50:QKZ50"/>
    <mergeCell ref="QLA50:QLB50"/>
    <mergeCell ref="QMY50:QMZ50"/>
    <mergeCell ref="QNA50:QNB50"/>
    <mergeCell ref="QNC50:QND50"/>
    <mergeCell ref="QNE50:QNF50"/>
    <mergeCell ref="QNG50:QNH50"/>
    <mergeCell ref="QNI50:QNJ50"/>
    <mergeCell ref="QMM50:QMN50"/>
    <mergeCell ref="QMO50:QMP50"/>
    <mergeCell ref="QMQ50:QMR50"/>
    <mergeCell ref="QMS50:QMT50"/>
    <mergeCell ref="QMU50:QMV50"/>
    <mergeCell ref="QMW50:QMX50"/>
    <mergeCell ref="QMA50:QMB50"/>
    <mergeCell ref="QMC50:QMD50"/>
    <mergeCell ref="QME50:QMF50"/>
    <mergeCell ref="QMG50:QMH50"/>
    <mergeCell ref="QMI50:QMJ50"/>
    <mergeCell ref="QMK50:QML50"/>
    <mergeCell ref="QOI50:QOJ50"/>
    <mergeCell ref="QOK50:QOL50"/>
    <mergeCell ref="QOM50:QON50"/>
    <mergeCell ref="QOO50:QOP50"/>
    <mergeCell ref="QOQ50:QOR50"/>
    <mergeCell ref="QOS50:QOT50"/>
    <mergeCell ref="QNW50:QNX50"/>
    <mergeCell ref="QNY50:QNZ50"/>
    <mergeCell ref="QOA50:QOB50"/>
    <mergeCell ref="QOC50:QOD50"/>
    <mergeCell ref="QOE50:QOF50"/>
    <mergeCell ref="QOG50:QOH50"/>
    <mergeCell ref="QNK50:QNL50"/>
    <mergeCell ref="QNM50:QNN50"/>
    <mergeCell ref="QNO50:QNP50"/>
    <mergeCell ref="QNQ50:QNR50"/>
    <mergeCell ref="QNS50:QNT50"/>
    <mergeCell ref="QNU50:QNV50"/>
    <mergeCell ref="QPS50:QPT50"/>
    <mergeCell ref="QPU50:QPV50"/>
    <mergeCell ref="QPW50:QPX50"/>
    <mergeCell ref="QPY50:QPZ50"/>
    <mergeCell ref="QQA50:QQB50"/>
    <mergeCell ref="QQC50:QQD50"/>
    <mergeCell ref="QPG50:QPH50"/>
    <mergeCell ref="QPI50:QPJ50"/>
    <mergeCell ref="QPK50:QPL50"/>
    <mergeCell ref="QPM50:QPN50"/>
    <mergeCell ref="QPO50:QPP50"/>
    <mergeCell ref="QPQ50:QPR50"/>
    <mergeCell ref="QOU50:QOV50"/>
    <mergeCell ref="QOW50:QOX50"/>
    <mergeCell ref="QOY50:QOZ50"/>
    <mergeCell ref="QPA50:QPB50"/>
    <mergeCell ref="QPC50:QPD50"/>
    <mergeCell ref="QPE50:QPF50"/>
    <mergeCell ref="QRC50:QRD50"/>
    <mergeCell ref="QRE50:QRF50"/>
    <mergeCell ref="QRG50:QRH50"/>
    <mergeCell ref="QRI50:QRJ50"/>
    <mergeCell ref="QRK50:QRL50"/>
    <mergeCell ref="QRM50:QRN50"/>
    <mergeCell ref="QQQ50:QQR50"/>
    <mergeCell ref="QQS50:QQT50"/>
    <mergeCell ref="QQU50:QQV50"/>
    <mergeCell ref="QQW50:QQX50"/>
    <mergeCell ref="QQY50:QQZ50"/>
    <mergeCell ref="QRA50:QRB50"/>
    <mergeCell ref="QQE50:QQF50"/>
    <mergeCell ref="QQG50:QQH50"/>
    <mergeCell ref="QQI50:QQJ50"/>
    <mergeCell ref="QQK50:QQL50"/>
    <mergeCell ref="QQM50:QQN50"/>
    <mergeCell ref="QQO50:QQP50"/>
    <mergeCell ref="QSM50:QSN50"/>
    <mergeCell ref="QSO50:QSP50"/>
    <mergeCell ref="QSQ50:QSR50"/>
    <mergeCell ref="QSS50:QST50"/>
    <mergeCell ref="QSU50:QSV50"/>
    <mergeCell ref="QSW50:QSX50"/>
    <mergeCell ref="QSA50:QSB50"/>
    <mergeCell ref="QSC50:QSD50"/>
    <mergeCell ref="QSE50:QSF50"/>
    <mergeCell ref="QSG50:QSH50"/>
    <mergeCell ref="QSI50:QSJ50"/>
    <mergeCell ref="QSK50:QSL50"/>
    <mergeCell ref="QRO50:QRP50"/>
    <mergeCell ref="QRQ50:QRR50"/>
    <mergeCell ref="QRS50:QRT50"/>
    <mergeCell ref="QRU50:QRV50"/>
    <mergeCell ref="QRW50:QRX50"/>
    <mergeCell ref="QRY50:QRZ50"/>
    <mergeCell ref="QTW50:QTX50"/>
    <mergeCell ref="QTY50:QTZ50"/>
    <mergeCell ref="QUA50:QUB50"/>
    <mergeCell ref="QUC50:QUD50"/>
    <mergeCell ref="QUE50:QUF50"/>
    <mergeCell ref="QUG50:QUH50"/>
    <mergeCell ref="QTK50:QTL50"/>
    <mergeCell ref="QTM50:QTN50"/>
    <mergeCell ref="QTO50:QTP50"/>
    <mergeCell ref="QTQ50:QTR50"/>
    <mergeCell ref="QTS50:QTT50"/>
    <mergeCell ref="QTU50:QTV50"/>
    <mergeCell ref="QSY50:QSZ50"/>
    <mergeCell ref="QTA50:QTB50"/>
    <mergeCell ref="QTC50:QTD50"/>
    <mergeCell ref="QTE50:QTF50"/>
    <mergeCell ref="QTG50:QTH50"/>
    <mergeCell ref="QTI50:QTJ50"/>
    <mergeCell ref="QVG50:QVH50"/>
    <mergeCell ref="QVI50:QVJ50"/>
    <mergeCell ref="QVK50:QVL50"/>
    <mergeCell ref="QVM50:QVN50"/>
    <mergeCell ref="QVO50:QVP50"/>
    <mergeCell ref="QVQ50:QVR50"/>
    <mergeCell ref="QUU50:QUV50"/>
    <mergeCell ref="QUW50:QUX50"/>
    <mergeCell ref="QUY50:QUZ50"/>
    <mergeCell ref="QVA50:QVB50"/>
    <mergeCell ref="QVC50:QVD50"/>
    <mergeCell ref="QVE50:QVF50"/>
    <mergeCell ref="QUI50:QUJ50"/>
    <mergeCell ref="QUK50:QUL50"/>
    <mergeCell ref="QUM50:QUN50"/>
    <mergeCell ref="QUO50:QUP50"/>
    <mergeCell ref="QUQ50:QUR50"/>
    <mergeCell ref="QUS50:QUT50"/>
    <mergeCell ref="QWQ50:QWR50"/>
    <mergeCell ref="QWS50:QWT50"/>
    <mergeCell ref="QWU50:QWV50"/>
    <mergeCell ref="QWW50:QWX50"/>
    <mergeCell ref="QWY50:QWZ50"/>
    <mergeCell ref="QXA50:QXB50"/>
    <mergeCell ref="QWE50:QWF50"/>
    <mergeCell ref="QWG50:QWH50"/>
    <mergeCell ref="QWI50:QWJ50"/>
    <mergeCell ref="QWK50:QWL50"/>
    <mergeCell ref="QWM50:QWN50"/>
    <mergeCell ref="QWO50:QWP50"/>
    <mergeCell ref="QVS50:QVT50"/>
    <mergeCell ref="QVU50:QVV50"/>
    <mergeCell ref="QVW50:QVX50"/>
    <mergeCell ref="QVY50:QVZ50"/>
    <mergeCell ref="QWA50:QWB50"/>
    <mergeCell ref="QWC50:QWD50"/>
    <mergeCell ref="QYA50:QYB50"/>
    <mergeCell ref="QYC50:QYD50"/>
    <mergeCell ref="QYE50:QYF50"/>
    <mergeCell ref="QYG50:QYH50"/>
    <mergeCell ref="QYI50:QYJ50"/>
    <mergeCell ref="QYK50:QYL50"/>
    <mergeCell ref="QXO50:QXP50"/>
    <mergeCell ref="QXQ50:QXR50"/>
    <mergeCell ref="QXS50:QXT50"/>
    <mergeCell ref="QXU50:QXV50"/>
    <mergeCell ref="QXW50:QXX50"/>
    <mergeCell ref="QXY50:QXZ50"/>
    <mergeCell ref="QXC50:QXD50"/>
    <mergeCell ref="QXE50:QXF50"/>
    <mergeCell ref="QXG50:QXH50"/>
    <mergeCell ref="QXI50:QXJ50"/>
    <mergeCell ref="QXK50:QXL50"/>
    <mergeCell ref="QXM50:QXN50"/>
    <mergeCell ref="QZK50:QZL50"/>
    <mergeCell ref="QZM50:QZN50"/>
    <mergeCell ref="QZO50:QZP50"/>
    <mergeCell ref="QZQ50:QZR50"/>
    <mergeCell ref="QZS50:QZT50"/>
    <mergeCell ref="QZU50:QZV50"/>
    <mergeCell ref="QYY50:QYZ50"/>
    <mergeCell ref="QZA50:QZB50"/>
    <mergeCell ref="QZC50:QZD50"/>
    <mergeCell ref="QZE50:QZF50"/>
    <mergeCell ref="QZG50:QZH50"/>
    <mergeCell ref="QZI50:QZJ50"/>
    <mergeCell ref="QYM50:QYN50"/>
    <mergeCell ref="QYO50:QYP50"/>
    <mergeCell ref="QYQ50:QYR50"/>
    <mergeCell ref="QYS50:QYT50"/>
    <mergeCell ref="QYU50:QYV50"/>
    <mergeCell ref="QYW50:QYX50"/>
    <mergeCell ref="RAU50:RAV50"/>
    <mergeCell ref="RAW50:RAX50"/>
    <mergeCell ref="RAY50:RAZ50"/>
    <mergeCell ref="RBA50:RBB50"/>
    <mergeCell ref="RBC50:RBD50"/>
    <mergeCell ref="RBE50:RBF50"/>
    <mergeCell ref="RAI50:RAJ50"/>
    <mergeCell ref="RAK50:RAL50"/>
    <mergeCell ref="RAM50:RAN50"/>
    <mergeCell ref="RAO50:RAP50"/>
    <mergeCell ref="RAQ50:RAR50"/>
    <mergeCell ref="RAS50:RAT50"/>
    <mergeCell ref="QZW50:QZX50"/>
    <mergeCell ref="QZY50:QZZ50"/>
    <mergeCell ref="RAA50:RAB50"/>
    <mergeCell ref="RAC50:RAD50"/>
    <mergeCell ref="RAE50:RAF50"/>
    <mergeCell ref="RAG50:RAH50"/>
    <mergeCell ref="RCE50:RCF50"/>
    <mergeCell ref="RCG50:RCH50"/>
    <mergeCell ref="RCI50:RCJ50"/>
    <mergeCell ref="RCK50:RCL50"/>
    <mergeCell ref="RCM50:RCN50"/>
    <mergeCell ref="RCO50:RCP50"/>
    <mergeCell ref="RBS50:RBT50"/>
    <mergeCell ref="RBU50:RBV50"/>
    <mergeCell ref="RBW50:RBX50"/>
    <mergeCell ref="RBY50:RBZ50"/>
    <mergeCell ref="RCA50:RCB50"/>
    <mergeCell ref="RCC50:RCD50"/>
    <mergeCell ref="RBG50:RBH50"/>
    <mergeCell ref="RBI50:RBJ50"/>
    <mergeCell ref="RBK50:RBL50"/>
    <mergeCell ref="RBM50:RBN50"/>
    <mergeCell ref="RBO50:RBP50"/>
    <mergeCell ref="RBQ50:RBR50"/>
    <mergeCell ref="RDO50:RDP50"/>
    <mergeCell ref="RDQ50:RDR50"/>
    <mergeCell ref="RDS50:RDT50"/>
    <mergeCell ref="RDU50:RDV50"/>
    <mergeCell ref="RDW50:RDX50"/>
    <mergeCell ref="RDY50:RDZ50"/>
    <mergeCell ref="RDC50:RDD50"/>
    <mergeCell ref="RDE50:RDF50"/>
    <mergeCell ref="RDG50:RDH50"/>
    <mergeCell ref="RDI50:RDJ50"/>
    <mergeCell ref="RDK50:RDL50"/>
    <mergeCell ref="RDM50:RDN50"/>
    <mergeCell ref="RCQ50:RCR50"/>
    <mergeCell ref="RCS50:RCT50"/>
    <mergeCell ref="RCU50:RCV50"/>
    <mergeCell ref="RCW50:RCX50"/>
    <mergeCell ref="RCY50:RCZ50"/>
    <mergeCell ref="RDA50:RDB50"/>
    <mergeCell ref="REY50:REZ50"/>
    <mergeCell ref="RFA50:RFB50"/>
    <mergeCell ref="RFC50:RFD50"/>
    <mergeCell ref="RFE50:RFF50"/>
    <mergeCell ref="RFG50:RFH50"/>
    <mergeCell ref="RFI50:RFJ50"/>
    <mergeCell ref="REM50:REN50"/>
    <mergeCell ref="REO50:REP50"/>
    <mergeCell ref="REQ50:RER50"/>
    <mergeCell ref="RES50:RET50"/>
    <mergeCell ref="REU50:REV50"/>
    <mergeCell ref="REW50:REX50"/>
    <mergeCell ref="REA50:REB50"/>
    <mergeCell ref="REC50:RED50"/>
    <mergeCell ref="REE50:REF50"/>
    <mergeCell ref="REG50:REH50"/>
    <mergeCell ref="REI50:REJ50"/>
    <mergeCell ref="REK50:REL50"/>
    <mergeCell ref="RGI50:RGJ50"/>
    <mergeCell ref="RGK50:RGL50"/>
    <mergeCell ref="RGM50:RGN50"/>
    <mergeCell ref="RGO50:RGP50"/>
    <mergeCell ref="RGQ50:RGR50"/>
    <mergeCell ref="RGS50:RGT50"/>
    <mergeCell ref="RFW50:RFX50"/>
    <mergeCell ref="RFY50:RFZ50"/>
    <mergeCell ref="RGA50:RGB50"/>
    <mergeCell ref="RGC50:RGD50"/>
    <mergeCell ref="RGE50:RGF50"/>
    <mergeCell ref="RGG50:RGH50"/>
    <mergeCell ref="RFK50:RFL50"/>
    <mergeCell ref="RFM50:RFN50"/>
    <mergeCell ref="RFO50:RFP50"/>
    <mergeCell ref="RFQ50:RFR50"/>
    <mergeCell ref="RFS50:RFT50"/>
    <mergeCell ref="RFU50:RFV50"/>
    <mergeCell ref="RHS50:RHT50"/>
    <mergeCell ref="RHU50:RHV50"/>
    <mergeCell ref="RHW50:RHX50"/>
    <mergeCell ref="RHY50:RHZ50"/>
    <mergeCell ref="RIA50:RIB50"/>
    <mergeCell ref="RIC50:RID50"/>
    <mergeCell ref="RHG50:RHH50"/>
    <mergeCell ref="RHI50:RHJ50"/>
    <mergeCell ref="RHK50:RHL50"/>
    <mergeCell ref="RHM50:RHN50"/>
    <mergeCell ref="RHO50:RHP50"/>
    <mergeCell ref="RHQ50:RHR50"/>
    <mergeCell ref="RGU50:RGV50"/>
    <mergeCell ref="RGW50:RGX50"/>
    <mergeCell ref="RGY50:RGZ50"/>
    <mergeCell ref="RHA50:RHB50"/>
    <mergeCell ref="RHC50:RHD50"/>
    <mergeCell ref="RHE50:RHF50"/>
    <mergeCell ref="RJC50:RJD50"/>
    <mergeCell ref="RJE50:RJF50"/>
    <mergeCell ref="RJG50:RJH50"/>
    <mergeCell ref="RJI50:RJJ50"/>
    <mergeCell ref="RJK50:RJL50"/>
    <mergeCell ref="RJM50:RJN50"/>
    <mergeCell ref="RIQ50:RIR50"/>
    <mergeCell ref="RIS50:RIT50"/>
    <mergeCell ref="RIU50:RIV50"/>
    <mergeCell ref="RIW50:RIX50"/>
    <mergeCell ref="RIY50:RIZ50"/>
    <mergeCell ref="RJA50:RJB50"/>
    <mergeCell ref="RIE50:RIF50"/>
    <mergeCell ref="RIG50:RIH50"/>
    <mergeCell ref="RII50:RIJ50"/>
    <mergeCell ref="RIK50:RIL50"/>
    <mergeCell ref="RIM50:RIN50"/>
    <mergeCell ref="RIO50:RIP50"/>
    <mergeCell ref="RKM50:RKN50"/>
    <mergeCell ref="RKO50:RKP50"/>
    <mergeCell ref="RKQ50:RKR50"/>
    <mergeCell ref="RKS50:RKT50"/>
    <mergeCell ref="RKU50:RKV50"/>
    <mergeCell ref="RKW50:RKX50"/>
    <mergeCell ref="RKA50:RKB50"/>
    <mergeCell ref="RKC50:RKD50"/>
    <mergeCell ref="RKE50:RKF50"/>
    <mergeCell ref="RKG50:RKH50"/>
    <mergeCell ref="RKI50:RKJ50"/>
    <mergeCell ref="RKK50:RKL50"/>
    <mergeCell ref="RJO50:RJP50"/>
    <mergeCell ref="RJQ50:RJR50"/>
    <mergeCell ref="RJS50:RJT50"/>
    <mergeCell ref="RJU50:RJV50"/>
    <mergeCell ref="RJW50:RJX50"/>
    <mergeCell ref="RJY50:RJZ50"/>
    <mergeCell ref="RLW50:RLX50"/>
    <mergeCell ref="RLY50:RLZ50"/>
    <mergeCell ref="RMA50:RMB50"/>
    <mergeCell ref="RMC50:RMD50"/>
    <mergeCell ref="RME50:RMF50"/>
    <mergeCell ref="RMG50:RMH50"/>
    <mergeCell ref="RLK50:RLL50"/>
    <mergeCell ref="RLM50:RLN50"/>
    <mergeCell ref="RLO50:RLP50"/>
    <mergeCell ref="RLQ50:RLR50"/>
    <mergeCell ref="RLS50:RLT50"/>
    <mergeCell ref="RLU50:RLV50"/>
    <mergeCell ref="RKY50:RKZ50"/>
    <mergeCell ref="RLA50:RLB50"/>
    <mergeCell ref="RLC50:RLD50"/>
    <mergeCell ref="RLE50:RLF50"/>
    <mergeCell ref="RLG50:RLH50"/>
    <mergeCell ref="RLI50:RLJ50"/>
    <mergeCell ref="RNG50:RNH50"/>
    <mergeCell ref="RNI50:RNJ50"/>
    <mergeCell ref="RNK50:RNL50"/>
    <mergeCell ref="RNM50:RNN50"/>
    <mergeCell ref="RNO50:RNP50"/>
    <mergeCell ref="RNQ50:RNR50"/>
    <mergeCell ref="RMU50:RMV50"/>
    <mergeCell ref="RMW50:RMX50"/>
    <mergeCell ref="RMY50:RMZ50"/>
    <mergeCell ref="RNA50:RNB50"/>
    <mergeCell ref="RNC50:RND50"/>
    <mergeCell ref="RNE50:RNF50"/>
    <mergeCell ref="RMI50:RMJ50"/>
    <mergeCell ref="RMK50:RML50"/>
    <mergeCell ref="RMM50:RMN50"/>
    <mergeCell ref="RMO50:RMP50"/>
    <mergeCell ref="RMQ50:RMR50"/>
    <mergeCell ref="RMS50:RMT50"/>
    <mergeCell ref="ROQ50:ROR50"/>
    <mergeCell ref="ROS50:ROT50"/>
    <mergeCell ref="ROU50:ROV50"/>
    <mergeCell ref="ROW50:ROX50"/>
    <mergeCell ref="ROY50:ROZ50"/>
    <mergeCell ref="RPA50:RPB50"/>
    <mergeCell ref="ROE50:ROF50"/>
    <mergeCell ref="ROG50:ROH50"/>
    <mergeCell ref="ROI50:ROJ50"/>
    <mergeCell ref="ROK50:ROL50"/>
    <mergeCell ref="ROM50:RON50"/>
    <mergeCell ref="ROO50:ROP50"/>
    <mergeCell ref="RNS50:RNT50"/>
    <mergeCell ref="RNU50:RNV50"/>
    <mergeCell ref="RNW50:RNX50"/>
    <mergeCell ref="RNY50:RNZ50"/>
    <mergeCell ref="ROA50:ROB50"/>
    <mergeCell ref="ROC50:ROD50"/>
    <mergeCell ref="RQA50:RQB50"/>
    <mergeCell ref="RQC50:RQD50"/>
    <mergeCell ref="RQE50:RQF50"/>
    <mergeCell ref="RQG50:RQH50"/>
    <mergeCell ref="RQI50:RQJ50"/>
    <mergeCell ref="RQK50:RQL50"/>
    <mergeCell ref="RPO50:RPP50"/>
    <mergeCell ref="RPQ50:RPR50"/>
    <mergeCell ref="RPS50:RPT50"/>
    <mergeCell ref="RPU50:RPV50"/>
    <mergeCell ref="RPW50:RPX50"/>
    <mergeCell ref="RPY50:RPZ50"/>
    <mergeCell ref="RPC50:RPD50"/>
    <mergeCell ref="RPE50:RPF50"/>
    <mergeCell ref="RPG50:RPH50"/>
    <mergeCell ref="RPI50:RPJ50"/>
    <mergeCell ref="RPK50:RPL50"/>
    <mergeCell ref="RPM50:RPN50"/>
    <mergeCell ref="RRK50:RRL50"/>
    <mergeCell ref="RRM50:RRN50"/>
    <mergeCell ref="RRO50:RRP50"/>
    <mergeCell ref="RRQ50:RRR50"/>
    <mergeCell ref="RRS50:RRT50"/>
    <mergeCell ref="RRU50:RRV50"/>
    <mergeCell ref="RQY50:RQZ50"/>
    <mergeCell ref="RRA50:RRB50"/>
    <mergeCell ref="RRC50:RRD50"/>
    <mergeCell ref="RRE50:RRF50"/>
    <mergeCell ref="RRG50:RRH50"/>
    <mergeCell ref="RRI50:RRJ50"/>
    <mergeCell ref="RQM50:RQN50"/>
    <mergeCell ref="RQO50:RQP50"/>
    <mergeCell ref="RQQ50:RQR50"/>
    <mergeCell ref="RQS50:RQT50"/>
    <mergeCell ref="RQU50:RQV50"/>
    <mergeCell ref="RQW50:RQX50"/>
    <mergeCell ref="RSU50:RSV50"/>
    <mergeCell ref="RSW50:RSX50"/>
    <mergeCell ref="RSY50:RSZ50"/>
    <mergeCell ref="RTA50:RTB50"/>
    <mergeCell ref="RTC50:RTD50"/>
    <mergeCell ref="RTE50:RTF50"/>
    <mergeCell ref="RSI50:RSJ50"/>
    <mergeCell ref="RSK50:RSL50"/>
    <mergeCell ref="RSM50:RSN50"/>
    <mergeCell ref="RSO50:RSP50"/>
    <mergeCell ref="RSQ50:RSR50"/>
    <mergeCell ref="RSS50:RST50"/>
    <mergeCell ref="RRW50:RRX50"/>
    <mergeCell ref="RRY50:RRZ50"/>
    <mergeCell ref="RSA50:RSB50"/>
    <mergeCell ref="RSC50:RSD50"/>
    <mergeCell ref="RSE50:RSF50"/>
    <mergeCell ref="RSG50:RSH50"/>
    <mergeCell ref="RUE50:RUF50"/>
    <mergeCell ref="RUG50:RUH50"/>
    <mergeCell ref="RUI50:RUJ50"/>
    <mergeCell ref="RUK50:RUL50"/>
    <mergeCell ref="RUM50:RUN50"/>
    <mergeCell ref="RUO50:RUP50"/>
    <mergeCell ref="RTS50:RTT50"/>
    <mergeCell ref="RTU50:RTV50"/>
    <mergeCell ref="RTW50:RTX50"/>
    <mergeCell ref="RTY50:RTZ50"/>
    <mergeCell ref="RUA50:RUB50"/>
    <mergeCell ref="RUC50:RUD50"/>
    <mergeCell ref="RTG50:RTH50"/>
    <mergeCell ref="RTI50:RTJ50"/>
    <mergeCell ref="RTK50:RTL50"/>
    <mergeCell ref="RTM50:RTN50"/>
    <mergeCell ref="RTO50:RTP50"/>
    <mergeCell ref="RTQ50:RTR50"/>
    <mergeCell ref="RVO50:RVP50"/>
    <mergeCell ref="RVQ50:RVR50"/>
    <mergeCell ref="RVS50:RVT50"/>
    <mergeCell ref="RVU50:RVV50"/>
    <mergeCell ref="RVW50:RVX50"/>
    <mergeCell ref="RVY50:RVZ50"/>
    <mergeCell ref="RVC50:RVD50"/>
    <mergeCell ref="RVE50:RVF50"/>
    <mergeCell ref="RVG50:RVH50"/>
    <mergeCell ref="RVI50:RVJ50"/>
    <mergeCell ref="RVK50:RVL50"/>
    <mergeCell ref="RVM50:RVN50"/>
    <mergeCell ref="RUQ50:RUR50"/>
    <mergeCell ref="RUS50:RUT50"/>
    <mergeCell ref="RUU50:RUV50"/>
    <mergeCell ref="RUW50:RUX50"/>
    <mergeCell ref="RUY50:RUZ50"/>
    <mergeCell ref="RVA50:RVB50"/>
    <mergeCell ref="RWY50:RWZ50"/>
    <mergeCell ref="RXA50:RXB50"/>
    <mergeCell ref="RXC50:RXD50"/>
    <mergeCell ref="RXE50:RXF50"/>
    <mergeCell ref="RXG50:RXH50"/>
    <mergeCell ref="RXI50:RXJ50"/>
    <mergeCell ref="RWM50:RWN50"/>
    <mergeCell ref="RWO50:RWP50"/>
    <mergeCell ref="RWQ50:RWR50"/>
    <mergeCell ref="RWS50:RWT50"/>
    <mergeCell ref="RWU50:RWV50"/>
    <mergeCell ref="RWW50:RWX50"/>
    <mergeCell ref="RWA50:RWB50"/>
    <mergeCell ref="RWC50:RWD50"/>
    <mergeCell ref="RWE50:RWF50"/>
    <mergeCell ref="RWG50:RWH50"/>
    <mergeCell ref="RWI50:RWJ50"/>
    <mergeCell ref="RWK50:RWL50"/>
    <mergeCell ref="RYI50:RYJ50"/>
    <mergeCell ref="RYK50:RYL50"/>
    <mergeCell ref="RYM50:RYN50"/>
    <mergeCell ref="RYO50:RYP50"/>
    <mergeCell ref="RYQ50:RYR50"/>
    <mergeCell ref="RYS50:RYT50"/>
    <mergeCell ref="RXW50:RXX50"/>
    <mergeCell ref="RXY50:RXZ50"/>
    <mergeCell ref="RYA50:RYB50"/>
    <mergeCell ref="RYC50:RYD50"/>
    <mergeCell ref="RYE50:RYF50"/>
    <mergeCell ref="RYG50:RYH50"/>
    <mergeCell ref="RXK50:RXL50"/>
    <mergeCell ref="RXM50:RXN50"/>
    <mergeCell ref="RXO50:RXP50"/>
    <mergeCell ref="RXQ50:RXR50"/>
    <mergeCell ref="RXS50:RXT50"/>
    <mergeCell ref="RXU50:RXV50"/>
    <mergeCell ref="RZS50:RZT50"/>
    <mergeCell ref="RZU50:RZV50"/>
    <mergeCell ref="RZW50:RZX50"/>
    <mergeCell ref="RZY50:RZZ50"/>
    <mergeCell ref="SAA50:SAB50"/>
    <mergeCell ref="SAC50:SAD50"/>
    <mergeCell ref="RZG50:RZH50"/>
    <mergeCell ref="RZI50:RZJ50"/>
    <mergeCell ref="RZK50:RZL50"/>
    <mergeCell ref="RZM50:RZN50"/>
    <mergeCell ref="RZO50:RZP50"/>
    <mergeCell ref="RZQ50:RZR50"/>
    <mergeCell ref="RYU50:RYV50"/>
    <mergeCell ref="RYW50:RYX50"/>
    <mergeCell ref="RYY50:RYZ50"/>
    <mergeCell ref="RZA50:RZB50"/>
    <mergeCell ref="RZC50:RZD50"/>
    <mergeCell ref="RZE50:RZF50"/>
    <mergeCell ref="SBC50:SBD50"/>
    <mergeCell ref="SBE50:SBF50"/>
    <mergeCell ref="SBG50:SBH50"/>
    <mergeCell ref="SBI50:SBJ50"/>
    <mergeCell ref="SBK50:SBL50"/>
    <mergeCell ref="SBM50:SBN50"/>
    <mergeCell ref="SAQ50:SAR50"/>
    <mergeCell ref="SAS50:SAT50"/>
    <mergeCell ref="SAU50:SAV50"/>
    <mergeCell ref="SAW50:SAX50"/>
    <mergeCell ref="SAY50:SAZ50"/>
    <mergeCell ref="SBA50:SBB50"/>
    <mergeCell ref="SAE50:SAF50"/>
    <mergeCell ref="SAG50:SAH50"/>
    <mergeCell ref="SAI50:SAJ50"/>
    <mergeCell ref="SAK50:SAL50"/>
    <mergeCell ref="SAM50:SAN50"/>
    <mergeCell ref="SAO50:SAP50"/>
    <mergeCell ref="SCM50:SCN50"/>
    <mergeCell ref="SCO50:SCP50"/>
    <mergeCell ref="SCQ50:SCR50"/>
    <mergeCell ref="SCS50:SCT50"/>
    <mergeCell ref="SCU50:SCV50"/>
    <mergeCell ref="SCW50:SCX50"/>
    <mergeCell ref="SCA50:SCB50"/>
    <mergeCell ref="SCC50:SCD50"/>
    <mergeCell ref="SCE50:SCF50"/>
    <mergeCell ref="SCG50:SCH50"/>
    <mergeCell ref="SCI50:SCJ50"/>
    <mergeCell ref="SCK50:SCL50"/>
    <mergeCell ref="SBO50:SBP50"/>
    <mergeCell ref="SBQ50:SBR50"/>
    <mergeCell ref="SBS50:SBT50"/>
    <mergeCell ref="SBU50:SBV50"/>
    <mergeCell ref="SBW50:SBX50"/>
    <mergeCell ref="SBY50:SBZ50"/>
    <mergeCell ref="SDW50:SDX50"/>
    <mergeCell ref="SDY50:SDZ50"/>
    <mergeCell ref="SEA50:SEB50"/>
    <mergeCell ref="SEC50:SED50"/>
    <mergeCell ref="SEE50:SEF50"/>
    <mergeCell ref="SEG50:SEH50"/>
    <mergeCell ref="SDK50:SDL50"/>
    <mergeCell ref="SDM50:SDN50"/>
    <mergeCell ref="SDO50:SDP50"/>
    <mergeCell ref="SDQ50:SDR50"/>
    <mergeCell ref="SDS50:SDT50"/>
    <mergeCell ref="SDU50:SDV50"/>
    <mergeCell ref="SCY50:SCZ50"/>
    <mergeCell ref="SDA50:SDB50"/>
    <mergeCell ref="SDC50:SDD50"/>
    <mergeCell ref="SDE50:SDF50"/>
    <mergeCell ref="SDG50:SDH50"/>
    <mergeCell ref="SDI50:SDJ50"/>
    <mergeCell ref="SFG50:SFH50"/>
    <mergeCell ref="SFI50:SFJ50"/>
    <mergeCell ref="SFK50:SFL50"/>
    <mergeCell ref="SFM50:SFN50"/>
    <mergeCell ref="SFO50:SFP50"/>
    <mergeCell ref="SFQ50:SFR50"/>
    <mergeCell ref="SEU50:SEV50"/>
    <mergeCell ref="SEW50:SEX50"/>
    <mergeCell ref="SEY50:SEZ50"/>
    <mergeCell ref="SFA50:SFB50"/>
    <mergeCell ref="SFC50:SFD50"/>
    <mergeCell ref="SFE50:SFF50"/>
    <mergeCell ref="SEI50:SEJ50"/>
    <mergeCell ref="SEK50:SEL50"/>
    <mergeCell ref="SEM50:SEN50"/>
    <mergeCell ref="SEO50:SEP50"/>
    <mergeCell ref="SEQ50:SER50"/>
    <mergeCell ref="SES50:SET50"/>
    <mergeCell ref="SGQ50:SGR50"/>
    <mergeCell ref="SGS50:SGT50"/>
    <mergeCell ref="SGU50:SGV50"/>
    <mergeCell ref="SGW50:SGX50"/>
    <mergeCell ref="SGY50:SGZ50"/>
    <mergeCell ref="SHA50:SHB50"/>
    <mergeCell ref="SGE50:SGF50"/>
    <mergeCell ref="SGG50:SGH50"/>
    <mergeCell ref="SGI50:SGJ50"/>
    <mergeCell ref="SGK50:SGL50"/>
    <mergeCell ref="SGM50:SGN50"/>
    <mergeCell ref="SGO50:SGP50"/>
    <mergeCell ref="SFS50:SFT50"/>
    <mergeCell ref="SFU50:SFV50"/>
    <mergeCell ref="SFW50:SFX50"/>
    <mergeCell ref="SFY50:SFZ50"/>
    <mergeCell ref="SGA50:SGB50"/>
    <mergeCell ref="SGC50:SGD50"/>
    <mergeCell ref="SIA50:SIB50"/>
    <mergeCell ref="SIC50:SID50"/>
    <mergeCell ref="SIE50:SIF50"/>
    <mergeCell ref="SIG50:SIH50"/>
    <mergeCell ref="SII50:SIJ50"/>
    <mergeCell ref="SIK50:SIL50"/>
    <mergeCell ref="SHO50:SHP50"/>
    <mergeCell ref="SHQ50:SHR50"/>
    <mergeCell ref="SHS50:SHT50"/>
    <mergeCell ref="SHU50:SHV50"/>
    <mergeCell ref="SHW50:SHX50"/>
    <mergeCell ref="SHY50:SHZ50"/>
    <mergeCell ref="SHC50:SHD50"/>
    <mergeCell ref="SHE50:SHF50"/>
    <mergeCell ref="SHG50:SHH50"/>
    <mergeCell ref="SHI50:SHJ50"/>
    <mergeCell ref="SHK50:SHL50"/>
    <mergeCell ref="SHM50:SHN50"/>
    <mergeCell ref="SJK50:SJL50"/>
    <mergeCell ref="SJM50:SJN50"/>
    <mergeCell ref="SJO50:SJP50"/>
    <mergeCell ref="SJQ50:SJR50"/>
    <mergeCell ref="SJS50:SJT50"/>
    <mergeCell ref="SJU50:SJV50"/>
    <mergeCell ref="SIY50:SIZ50"/>
    <mergeCell ref="SJA50:SJB50"/>
    <mergeCell ref="SJC50:SJD50"/>
    <mergeCell ref="SJE50:SJF50"/>
    <mergeCell ref="SJG50:SJH50"/>
    <mergeCell ref="SJI50:SJJ50"/>
    <mergeCell ref="SIM50:SIN50"/>
    <mergeCell ref="SIO50:SIP50"/>
    <mergeCell ref="SIQ50:SIR50"/>
    <mergeCell ref="SIS50:SIT50"/>
    <mergeCell ref="SIU50:SIV50"/>
    <mergeCell ref="SIW50:SIX50"/>
    <mergeCell ref="SKU50:SKV50"/>
    <mergeCell ref="SKW50:SKX50"/>
    <mergeCell ref="SKY50:SKZ50"/>
    <mergeCell ref="SLA50:SLB50"/>
    <mergeCell ref="SLC50:SLD50"/>
    <mergeCell ref="SLE50:SLF50"/>
    <mergeCell ref="SKI50:SKJ50"/>
    <mergeCell ref="SKK50:SKL50"/>
    <mergeCell ref="SKM50:SKN50"/>
    <mergeCell ref="SKO50:SKP50"/>
    <mergeCell ref="SKQ50:SKR50"/>
    <mergeCell ref="SKS50:SKT50"/>
    <mergeCell ref="SJW50:SJX50"/>
    <mergeCell ref="SJY50:SJZ50"/>
    <mergeCell ref="SKA50:SKB50"/>
    <mergeCell ref="SKC50:SKD50"/>
    <mergeCell ref="SKE50:SKF50"/>
    <mergeCell ref="SKG50:SKH50"/>
    <mergeCell ref="SME50:SMF50"/>
    <mergeCell ref="SMG50:SMH50"/>
    <mergeCell ref="SMI50:SMJ50"/>
    <mergeCell ref="SMK50:SML50"/>
    <mergeCell ref="SMM50:SMN50"/>
    <mergeCell ref="SMO50:SMP50"/>
    <mergeCell ref="SLS50:SLT50"/>
    <mergeCell ref="SLU50:SLV50"/>
    <mergeCell ref="SLW50:SLX50"/>
    <mergeCell ref="SLY50:SLZ50"/>
    <mergeCell ref="SMA50:SMB50"/>
    <mergeCell ref="SMC50:SMD50"/>
    <mergeCell ref="SLG50:SLH50"/>
    <mergeCell ref="SLI50:SLJ50"/>
    <mergeCell ref="SLK50:SLL50"/>
    <mergeCell ref="SLM50:SLN50"/>
    <mergeCell ref="SLO50:SLP50"/>
    <mergeCell ref="SLQ50:SLR50"/>
    <mergeCell ref="SNO50:SNP50"/>
    <mergeCell ref="SNQ50:SNR50"/>
    <mergeCell ref="SNS50:SNT50"/>
    <mergeCell ref="SNU50:SNV50"/>
    <mergeCell ref="SNW50:SNX50"/>
    <mergeCell ref="SNY50:SNZ50"/>
    <mergeCell ref="SNC50:SND50"/>
    <mergeCell ref="SNE50:SNF50"/>
    <mergeCell ref="SNG50:SNH50"/>
    <mergeCell ref="SNI50:SNJ50"/>
    <mergeCell ref="SNK50:SNL50"/>
    <mergeCell ref="SNM50:SNN50"/>
    <mergeCell ref="SMQ50:SMR50"/>
    <mergeCell ref="SMS50:SMT50"/>
    <mergeCell ref="SMU50:SMV50"/>
    <mergeCell ref="SMW50:SMX50"/>
    <mergeCell ref="SMY50:SMZ50"/>
    <mergeCell ref="SNA50:SNB50"/>
    <mergeCell ref="SOY50:SOZ50"/>
    <mergeCell ref="SPA50:SPB50"/>
    <mergeCell ref="SPC50:SPD50"/>
    <mergeCell ref="SPE50:SPF50"/>
    <mergeCell ref="SPG50:SPH50"/>
    <mergeCell ref="SPI50:SPJ50"/>
    <mergeCell ref="SOM50:SON50"/>
    <mergeCell ref="SOO50:SOP50"/>
    <mergeCell ref="SOQ50:SOR50"/>
    <mergeCell ref="SOS50:SOT50"/>
    <mergeCell ref="SOU50:SOV50"/>
    <mergeCell ref="SOW50:SOX50"/>
    <mergeCell ref="SOA50:SOB50"/>
    <mergeCell ref="SOC50:SOD50"/>
    <mergeCell ref="SOE50:SOF50"/>
    <mergeCell ref="SOG50:SOH50"/>
    <mergeCell ref="SOI50:SOJ50"/>
    <mergeCell ref="SOK50:SOL50"/>
    <mergeCell ref="SQI50:SQJ50"/>
    <mergeCell ref="SQK50:SQL50"/>
    <mergeCell ref="SQM50:SQN50"/>
    <mergeCell ref="SQO50:SQP50"/>
    <mergeCell ref="SQQ50:SQR50"/>
    <mergeCell ref="SQS50:SQT50"/>
    <mergeCell ref="SPW50:SPX50"/>
    <mergeCell ref="SPY50:SPZ50"/>
    <mergeCell ref="SQA50:SQB50"/>
    <mergeCell ref="SQC50:SQD50"/>
    <mergeCell ref="SQE50:SQF50"/>
    <mergeCell ref="SQG50:SQH50"/>
    <mergeCell ref="SPK50:SPL50"/>
    <mergeCell ref="SPM50:SPN50"/>
    <mergeCell ref="SPO50:SPP50"/>
    <mergeCell ref="SPQ50:SPR50"/>
    <mergeCell ref="SPS50:SPT50"/>
    <mergeCell ref="SPU50:SPV50"/>
    <mergeCell ref="SRS50:SRT50"/>
    <mergeCell ref="SRU50:SRV50"/>
    <mergeCell ref="SRW50:SRX50"/>
    <mergeCell ref="SRY50:SRZ50"/>
    <mergeCell ref="SSA50:SSB50"/>
    <mergeCell ref="SSC50:SSD50"/>
    <mergeCell ref="SRG50:SRH50"/>
    <mergeCell ref="SRI50:SRJ50"/>
    <mergeCell ref="SRK50:SRL50"/>
    <mergeCell ref="SRM50:SRN50"/>
    <mergeCell ref="SRO50:SRP50"/>
    <mergeCell ref="SRQ50:SRR50"/>
    <mergeCell ref="SQU50:SQV50"/>
    <mergeCell ref="SQW50:SQX50"/>
    <mergeCell ref="SQY50:SQZ50"/>
    <mergeCell ref="SRA50:SRB50"/>
    <mergeCell ref="SRC50:SRD50"/>
    <mergeCell ref="SRE50:SRF50"/>
    <mergeCell ref="STC50:STD50"/>
    <mergeCell ref="STE50:STF50"/>
    <mergeCell ref="STG50:STH50"/>
    <mergeCell ref="STI50:STJ50"/>
    <mergeCell ref="STK50:STL50"/>
    <mergeCell ref="STM50:STN50"/>
    <mergeCell ref="SSQ50:SSR50"/>
    <mergeCell ref="SSS50:SST50"/>
    <mergeCell ref="SSU50:SSV50"/>
    <mergeCell ref="SSW50:SSX50"/>
    <mergeCell ref="SSY50:SSZ50"/>
    <mergeCell ref="STA50:STB50"/>
    <mergeCell ref="SSE50:SSF50"/>
    <mergeCell ref="SSG50:SSH50"/>
    <mergeCell ref="SSI50:SSJ50"/>
    <mergeCell ref="SSK50:SSL50"/>
    <mergeCell ref="SSM50:SSN50"/>
    <mergeCell ref="SSO50:SSP50"/>
    <mergeCell ref="SUM50:SUN50"/>
    <mergeCell ref="SUO50:SUP50"/>
    <mergeCell ref="SUQ50:SUR50"/>
    <mergeCell ref="SUS50:SUT50"/>
    <mergeCell ref="SUU50:SUV50"/>
    <mergeCell ref="SUW50:SUX50"/>
    <mergeCell ref="SUA50:SUB50"/>
    <mergeCell ref="SUC50:SUD50"/>
    <mergeCell ref="SUE50:SUF50"/>
    <mergeCell ref="SUG50:SUH50"/>
    <mergeCell ref="SUI50:SUJ50"/>
    <mergeCell ref="SUK50:SUL50"/>
    <mergeCell ref="STO50:STP50"/>
    <mergeCell ref="STQ50:STR50"/>
    <mergeCell ref="STS50:STT50"/>
    <mergeCell ref="STU50:STV50"/>
    <mergeCell ref="STW50:STX50"/>
    <mergeCell ref="STY50:STZ50"/>
    <mergeCell ref="SVW50:SVX50"/>
    <mergeCell ref="SVY50:SVZ50"/>
    <mergeCell ref="SWA50:SWB50"/>
    <mergeCell ref="SWC50:SWD50"/>
    <mergeCell ref="SWE50:SWF50"/>
    <mergeCell ref="SWG50:SWH50"/>
    <mergeCell ref="SVK50:SVL50"/>
    <mergeCell ref="SVM50:SVN50"/>
    <mergeCell ref="SVO50:SVP50"/>
    <mergeCell ref="SVQ50:SVR50"/>
    <mergeCell ref="SVS50:SVT50"/>
    <mergeCell ref="SVU50:SVV50"/>
    <mergeCell ref="SUY50:SUZ50"/>
    <mergeCell ref="SVA50:SVB50"/>
    <mergeCell ref="SVC50:SVD50"/>
    <mergeCell ref="SVE50:SVF50"/>
    <mergeCell ref="SVG50:SVH50"/>
    <mergeCell ref="SVI50:SVJ50"/>
    <mergeCell ref="SXG50:SXH50"/>
    <mergeCell ref="SXI50:SXJ50"/>
    <mergeCell ref="SXK50:SXL50"/>
    <mergeCell ref="SXM50:SXN50"/>
    <mergeCell ref="SXO50:SXP50"/>
    <mergeCell ref="SXQ50:SXR50"/>
    <mergeCell ref="SWU50:SWV50"/>
    <mergeCell ref="SWW50:SWX50"/>
    <mergeCell ref="SWY50:SWZ50"/>
    <mergeCell ref="SXA50:SXB50"/>
    <mergeCell ref="SXC50:SXD50"/>
    <mergeCell ref="SXE50:SXF50"/>
    <mergeCell ref="SWI50:SWJ50"/>
    <mergeCell ref="SWK50:SWL50"/>
    <mergeCell ref="SWM50:SWN50"/>
    <mergeCell ref="SWO50:SWP50"/>
    <mergeCell ref="SWQ50:SWR50"/>
    <mergeCell ref="SWS50:SWT50"/>
    <mergeCell ref="SYQ50:SYR50"/>
    <mergeCell ref="SYS50:SYT50"/>
    <mergeCell ref="SYU50:SYV50"/>
    <mergeCell ref="SYW50:SYX50"/>
    <mergeCell ref="SYY50:SYZ50"/>
    <mergeCell ref="SZA50:SZB50"/>
    <mergeCell ref="SYE50:SYF50"/>
    <mergeCell ref="SYG50:SYH50"/>
    <mergeCell ref="SYI50:SYJ50"/>
    <mergeCell ref="SYK50:SYL50"/>
    <mergeCell ref="SYM50:SYN50"/>
    <mergeCell ref="SYO50:SYP50"/>
    <mergeCell ref="SXS50:SXT50"/>
    <mergeCell ref="SXU50:SXV50"/>
    <mergeCell ref="SXW50:SXX50"/>
    <mergeCell ref="SXY50:SXZ50"/>
    <mergeCell ref="SYA50:SYB50"/>
    <mergeCell ref="SYC50:SYD50"/>
    <mergeCell ref="TAA50:TAB50"/>
    <mergeCell ref="TAC50:TAD50"/>
    <mergeCell ref="TAE50:TAF50"/>
    <mergeCell ref="TAG50:TAH50"/>
    <mergeCell ref="TAI50:TAJ50"/>
    <mergeCell ref="TAK50:TAL50"/>
    <mergeCell ref="SZO50:SZP50"/>
    <mergeCell ref="SZQ50:SZR50"/>
    <mergeCell ref="SZS50:SZT50"/>
    <mergeCell ref="SZU50:SZV50"/>
    <mergeCell ref="SZW50:SZX50"/>
    <mergeCell ref="SZY50:SZZ50"/>
    <mergeCell ref="SZC50:SZD50"/>
    <mergeCell ref="SZE50:SZF50"/>
    <mergeCell ref="SZG50:SZH50"/>
    <mergeCell ref="SZI50:SZJ50"/>
    <mergeCell ref="SZK50:SZL50"/>
    <mergeCell ref="SZM50:SZN50"/>
    <mergeCell ref="TBK50:TBL50"/>
    <mergeCell ref="TBM50:TBN50"/>
    <mergeCell ref="TBO50:TBP50"/>
    <mergeCell ref="TBQ50:TBR50"/>
    <mergeCell ref="TBS50:TBT50"/>
    <mergeCell ref="TBU50:TBV50"/>
    <mergeCell ref="TAY50:TAZ50"/>
    <mergeCell ref="TBA50:TBB50"/>
    <mergeCell ref="TBC50:TBD50"/>
    <mergeCell ref="TBE50:TBF50"/>
    <mergeCell ref="TBG50:TBH50"/>
    <mergeCell ref="TBI50:TBJ50"/>
    <mergeCell ref="TAM50:TAN50"/>
    <mergeCell ref="TAO50:TAP50"/>
    <mergeCell ref="TAQ50:TAR50"/>
    <mergeCell ref="TAS50:TAT50"/>
    <mergeCell ref="TAU50:TAV50"/>
    <mergeCell ref="TAW50:TAX50"/>
    <mergeCell ref="TCU50:TCV50"/>
    <mergeCell ref="TCW50:TCX50"/>
    <mergeCell ref="TCY50:TCZ50"/>
    <mergeCell ref="TDA50:TDB50"/>
    <mergeCell ref="TDC50:TDD50"/>
    <mergeCell ref="TDE50:TDF50"/>
    <mergeCell ref="TCI50:TCJ50"/>
    <mergeCell ref="TCK50:TCL50"/>
    <mergeCell ref="TCM50:TCN50"/>
    <mergeCell ref="TCO50:TCP50"/>
    <mergeCell ref="TCQ50:TCR50"/>
    <mergeCell ref="TCS50:TCT50"/>
    <mergeCell ref="TBW50:TBX50"/>
    <mergeCell ref="TBY50:TBZ50"/>
    <mergeCell ref="TCA50:TCB50"/>
    <mergeCell ref="TCC50:TCD50"/>
    <mergeCell ref="TCE50:TCF50"/>
    <mergeCell ref="TCG50:TCH50"/>
    <mergeCell ref="TEE50:TEF50"/>
    <mergeCell ref="TEG50:TEH50"/>
    <mergeCell ref="TEI50:TEJ50"/>
    <mergeCell ref="TEK50:TEL50"/>
    <mergeCell ref="TEM50:TEN50"/>
    <mergeCell ref="TEO50:TEP50"/>
    <mergeCell ref="TDS50:TDT50"/>
    <mergeCell ref="TDU50:TDV50"/>
    <mergeCell ref="TDW50:TDX50"/>
    <mergeCell ref="TDY50:TDZ50"/>
    <mergeCell ref="TEA50:TEB50"/>
    <mergeCell ref="TEC50:TED50"/>
    <mergeCell ref="TDG50:TDH50"/>
    <mergeCell ref="TDI50:TDJ50"/>
    <mergeCell ref="TDK50:TDL50"/>
    <mergeCell ref="TDM50:TDN50"/>
    <mergeCell ref="TDO50:TDP50"/>
    <mergeCell ref="TDQ50:TDR50"/>
    <mergeCell ref="TFO50:TFP50"/>
    <mergeCell ref="TFQ50:TFR50"/>
    <mergeCell ref="TFS50:TFT50"/>
    <mergeCell ref="TFU50:TFV50"/>
    <mergeCell ref="TFW50:TFX50"/>
    <mergeCell ref="TFY50:TFZ50"/>
    <mergeCell ref="TFC50:TFD50"/>
    <mergeCell ref="TFE50:TFF50"/>
    <mergeCell ref="TFG50:TFH50"/>
    <mergeCell ref="TFI50:TFJ50"/>
    <mergeCell ref="TFK50:TFL50"/>
    <mergeCell ref="TFM50:TFN50"/>
    <mergeCell ref="TEQ50:TER50"/>
    <mergeCell ref="TES50:TET50"/>
    <mergeCell ref="TEU50:TEV50"/>
    <mergeCell ref="TEW50:TEX50"/>
    <mergeCell ref="TEY50:TEZ50"/>
    <mergeCell ref="TFA50:TFB50"/>
    <mergeCell ref="TGY50:TGZ50"/>
    <mergeCell ref="THA50:THB50"/>
    <mergeCell ref="THC50:THD50"/>
    <mergeCell ref="THE50:THF50"/>
    <mergeCell ref="THG50:THH50"/>
    <mergeCell ref="THI50:THJ50"/>
    <mergeCell ref="TGM50:TGN50"/>
    <mergeCell ref="TGO50:TGP50"/>
    <mergeCell ref="TGQ50:TGR50"/>
    <mergeCell ref="TGS50:TGT50"/>
    <mergeCell ref="TGU50:TGV50"/>
    <mergeCell ref="TGW50:TGX50"/>
    <mergeCell ref="TGA50:TGB50"/>
    <mergeCell ref="TGC50:TGD50"/>
    <mergeCell ref="TGE50:TGF50"/>
    <mergeCell ref="TGG50:TGH50"/>
    <mergeCell ref="TGI50:TGJ50"/>
    <mergeCell ref="TGK50:TGL50"/>
    <mergeCell ref="TII50:TIJ50"/>
    <mergeCell ref="TIK50:TIL50"/>
    <mergeCell ref="TIM50:TIN50"/>
    <mergeCell ref="TIO50:TIP50"/>
    <mergeCell ref="TIQ50:TIR50"/>
    <mergeCell ref="TIS50:TIT50"/>
    <mergeCell ref="THW50:THX50"/>
    <mergeCell ref="THY50:THZ50"/>
    <mergeCell ref="TIA50:TIB50"/>
    <mergeCell ref="TIC50:TID50"/>
    <mergeCell ref="TIE50:TIF50"/>
    <mergeCell ref="TIG50:TIH50"/>
    <mergeCell ref="THK50:THL50"/>
    <mergeCell ref="THM50:THN50"/>
    <mergeCell ref="THO50:THP50"/>
    <mergeCell ref="THQ50:THR50"/>
    <mergeCell ref="THS50:THT50"/>
    <mergeCell ref="THU50:THV50"/>
    <mergeCell ref="TJS50:TJT50"/>
    <mergeCell ref="TJU50:TJV50"/>
    <mergeCell ref="TJW50:TJX50"/>
    <mergeCell ref="TJY50:TJZ50"/>
    <mergeCell ref="TKA50:TKB50"/>
    <mergeCell ref="TKC50:TKD50"/>
    <mergeCell ref="TJG50:TJH50"/>
    <mergeCell ref="TJI50:TJJ50"/>
    <mergeCell ref="TJK50:TJL50"/>
    <mergeCell ref="TJM50:TJN50"/>
    <mergeCell ref="TJO50:TJP50"/>
    <mergeCell ref="TJQ50:TJR50"/>
    <mergeCell ref="TIU50:TIV50"/>
    <mergeCell ref="TIW50:TIX50"/>
    <mergeCell ref="TIY50:TIZ50"/>
    <mergeCell ref="TJA50:TJB50"/>
    <mergeCell ref="TJC50:TJD50"/>
    <mergeCell ref="TJE50:TJF50"/>
    <mergeCell ref="TLC50:TLD50"/>
    <mergeCell ref="TLE50:TLF50"/>
    <mergeCell ref="TLG50:TLH50"/>
    <mergeCell ref="TLI50:TLJ50"/>
    <mergeCell ref="TLK50:TLL50"/>
    <mergeCell ref="TLM50:TLN50"/>
    <mergeCell ref="TKQ50:TKR50"/>
    <mergeCell ref="TKS50:TKT50"/>
    <mergeCell ref="TKU50:TKV50"/>
    <mergeCell ref="TKW50:TKX50"/>
    <mergeCell ref="TKY50:TKZ50"/>
    <mergeCell ref="TLA50:TLB50"/>
    <mergeCell ref="TKE50:TKF50"/>
    <mergeCell ref="TKG50:TKH50"/>
    <mergeCell ref="TKI50:TKJ50"/>
    <mergeCell ref="TKK50:TKL50"/>
    <mergeCell ref="TKM50:TKN50"/>
    <mergeCell ref="TKO50:TKP50"/>
    <mergeCell ref="TMM50:TMN50"/>
    <mergeCell ref="TMO50:TMP50"/>
    <mergeCell ref="TMQ50:TMR50"/>
    <mergeCell ref="TMS50:TMT50"/>
    <mergeCell ref="TMU50:TMV50"/>
    <mergeCell ref="TMW50:TMX50"/>
    <mergeCell ref="TMA50:TMB50"/>
    <mergeCell ref="TMC50:TMD50"/>
    <mergeCell ref="TME50:TMF50"/>
    <mergeCell ref="TMG50:TMH50"/>
    <mergeCell ref="TMI50:TMJ50"/>
    <mergeCell ref="TMK50:TML50"/>
    <mergeCell ref="TLO50:TLP50"/>
    <mergeCell ref="TLQ50:TLR50"/>
    <mergeCell ref="TLS50:TLT50"/>
    <mergeCell ref="TLU50:TLV50"/>
    <mergeCell ref="TLW50:TLX50"/>
    <mergeCell ref="TLY50:TLZ50"/>
    <mergeCell ref="TNW50:TNX50"/>
    <mergeCell ref="TNY50:TNZ50"/>
    <mergeCell ref="TOA50:TOB50"/>
    <mergeCell ref="TOC50:TOD50"/>
    <mergeCell ref="TOE50:TOF50"/>
    <mergeCell ref="TOG50:TOH50"/>
    <mergeCell ref="TNK50:TNL50"/>
    <mergeCell ref="TNM50:TNN50"/>
    <mergeCell ref="TNO50:TNP50"/>
    <mergeCell ref="TNQ50:TNR50"/>
    <mergeCell ref="TNS50:TNT50"/>
    <mergeCell ref="TNU50:TNV50"/>
    <mergeCell ref="TMY50:TMZ50"/>
    <mergeCell ref="TNA50:TNB50"/>
    <mergeCell ref="TNC50:TND50"/>
    <mergeCell ref="TNE50:TNF50"/>
    <mergeCell ref="TNG50:TNH50"/>
    <mergeCell ref="TNI50:TNJ50"/>
    <mergeCell ref="TPG50:TPH50"/>
    <mergeCell ref="TPI50:TPJ50"/>
    <mergeCell ref="TPK50:TPL50"/>
    <mergeCell ref="TPM50:TPN50"/>
    <mergeCell ref="TPO50:TPP50"/>
    <mergeCell ref="TPQ50:TPR50"/>
    <mergeCell ref="TOU50:TOV50"/>
    <mergeCell ref="TOW50:TOX50"/>
    <mergeCell ref="TOY50:TOZ50"/>
    <mergeCell ref="TPA50:TPB50"/>
    <mergeCell ref="TPC50:TPD50"/>
    <mergeCell ref="TPE50:TPF50"/>
    <mergeCell ref="TOI50:TOJ50"/>
    <mergeCell ref="TOK50:TOL50"/>
    <mergeCell ref="TOM50:TON50"/>
    <mergeCell ref="TOO50:TOP50"/>
    <mergeCell ref="TOQ50:TOR50"/>
    <mergeCell ref="TOS50:TOT50"/>
    <mergeCell ref="TQQ50:TQR50"/>
    <mergeCell ref="TQS50:TQT50"/>
    <mergeCell ref="TQU50:TQV50"/>
    <mergeCell ref="TQW50:TQX50"/>
    <mergeCell ref="TQY50:TQZ50"/>
    <mergeCell ref="TRA50:TRB50"/>
    <mergeCell ref="TQE50:TQF50"/>
    <mergeCell ref="TQG50:TQH50"/>
    <mergeCell ref="TQI50:TQJ50"/>
    <mergeCell ref="TQK50:TQL50"/>
    <mergeCell ref="TQM50:TQN50"/>
    <mergeCell ref="TQO50:TQP50"/>
    <mergeCell ref="TPS50:TPT50"/>
    <mergeCell ref="TPU50:TPV50"/>
    <mergeCell ref="TPW50:TPX50"/>
    <mergeCell ref="TPY50:TPZ50"/>
    <mergeCell ref="TQA50:TQB50"/>
    <mergeCell ref="TQC50:TQD50"/>
    <mergeCell ref="TSA50:TSB50"/>
    <mergeCell ref="TSC50:TSD50"/>
    <mergeCell ref="TSE50:TSF50"/>
    <mergeCell ref="TSG50:TSH50"/>
    <mergeCell ref="TSI50:TSJ50"/>
    <mergeCell ref="TSK50:TSL50"/>
    <mergeCell ref="TRO50:TRP50"/>
    <mergeCell ref="TRQ50:TRR50"/>
    <mergeCell ref="TRS50:TRT50"/>
    <mergeCell ref="TRU50:TRV50"/>
    <mergeCell ref="TRW50:TRX50"/>
    <mergeCell ref="TRY50:TRZ50"/>
    <mergeCell ref="TRC50:TRD50"/>
    <mergeCell ref="TRE50:TRF50"/>
    <mergeCell ref="TRG50:TRH50"/>
    <mergeCell ref="TRI50:TRJ50"/>
    <mergeCell ref="TRK50:TRL50"/>
    <mergeCell ref="TRM50:TRN50"/>
    <mergeCell ref="TTK50:TTL50"/>
    <mergeCell ref="TTM50:TTN50"/>
    <mergeCell ref="TTO50:TTP50"/>
    <mergeCell ref="TTQ50:TTR50"/>
    <mergeCell ref="TTS50:TTT50"/>
    <mergeCell ref="TTU50:TTV50"/>
    <mergeCell ref="TSY50:TSZ50"/>
    <mergeCell ref="TTA50:TTB50"/>
    <mergeCell ref="TTC50:TTD50"/>
    <mergeCell ref="TTE50:TTF50"/>
    <mergeCell ref="TTG50:TTH50"/>
    <mergeCell ref="TTI50:TTJ50"/>
    <mergeCell ref="TSM50:TSN50"/>
    <mergeCell ref="TSO50:TSP50"/>
    <mergeCell ref="TSQ50:TSR50"/>
    <mergeCell ref="TSS50:TST50"/>
    <mergeCell ref="TSU50:TSV50"/>
    <mergeCell ref="TSW50:TSX50"/>
    <mergeCell ref="TUU50:TUV50"/>
    <mergeCell ref="TUW50:TUX50"/>
    <mergeCell ref="TUY50:TUZ50"/>
    <mergeCell ref="TVA50:TVB50"/>
    <mergeCell ref="TVC50:TVD50"/>
    <mergeCell ref="TVE50:TVF50"/>
    <mergeCell ref="TUI50:TUJ50"/>
    <mergeCell ref="TUK50:TUL50"/>
    <mergeCell ref="TUM50:TUN50"/>
    <mergeCell ref="TUO50:TUP50"/>
    <mergeCell ref="TUQ50:TUR50"/>
    <mergeCell ref="TUS50:TUT50"/>
    <mergeCell ref="TTW50:TTX50"/>
    <mergeCell ref="TTY50:TTZ50"/>
    <mergeCell ref="TUA50:TUB50"/>
    <mergeCell ref="TUC50:TUD50"/>
    <mergeCell ref="TUE50:TUF50"/>
    <mergeCell ref="TUG50:TUH50"/>
    <mergeCell ref="TWE50:TWF50"/>
    <mergeCell ref="TWG50:TWH50"/>
    <mergeCell ref="TWI50:TWJ50"/>
    <mergeCell ref="TWK50:TWL50"/>
    <mergeCell ref="TWM50:TWN50"/>
    <mergeCell ref="TWO50:TWP50"/>
    <mergeCell ref="TVS50:TVT50"/>
    <mergeCell ref="TVU50:TVV50"/>
    <mergeCell ref="TVW50:TVX50"/>
    <mergeCell ref="TVY50:TVZ50"/>
    <mergeCell ref="TWA50:TWB50"/>
    <mergeCell ref="TWC50:TWD50"/>
    <mergeCell ref="TVG50:TVH50"/>
    <mergeCell ref="TVI50:TVJ50"/>
    <mergeCell ref="TVK50:TVL50"/>
    <mergeCell ref="TVM50:TVN50"/>
    <mergeCell ref="TVO50:TVP50"/>
    <mergeCell ref="TVQ50:TVR50"/>
    <mergeCell ref="TXO50:TXP50"/>
    <mergeCell ref="TXQ50:TXR50"/>
    <mergeCell ref="TXS50:TXT50"/>
    <mergeCell ref="TXU50:TXV50"/>
    <mergeCell ref="TXW50:TXX50"/>
    <mergeCell ref="TXY50:TXZ50"/>
    <mergeCell ref="TXC50:TXD50"/>
    <mergeCell ref="TXE50:TXF50"/>
    <mergeCell ref="TXG50:TXH50"/>
    <mergeCell ref="TXI50:TXJ50"/>
    <mergeCell ref="TXK50:TXL50"/>
    <mergeCell ref="TXM50:TXN50"/>
    <mergeCell ref="TWQ50:TWR50"/>
    <mergeCell ref="TWS50:TWT50"/>
    <mergeCell ref="TWU50:TWV50"/>
    <mergeCell ref="TWW50:TWX50"/>
    <mergeCell ref="TWY50:TWZ50"/>
    <mergeCell ref="TXA50:TXB50"/>
    <mergeCell ref="TYY50:TYZ50"/>
    <mergeCell ref="TZA50:TZB50"/>
    <mergeCell ref="TZC50:TZD50"/>
    <mergeCell ref="TZE50:TZF50"/>
    <mergeCell ref="TZG50:TZH50"/>
    <mergeCell ref="TZI50:TZJ50"/>
    <mergeCell ref="TYM50:TYN50"/>
    <mergeCell ref="TYO50:TYP50"/>
    <mergeCell ref="TYQ50:TYR50"/>
    <mergeCell ref="TYS50:TYT50"/>
    <mergeCell ref="TYU50:TYV50"/>
    <mergeCell ref="TYW50:TYX50"/>
    <mergeCell ref="TYA50:TYB50"/>
    <mergeCell ref="TYC50:TYD50"/>
    <mergeCell ref="TYE50:TYF50"/>
    <mergeCell ref="TYG50:TYH50"/>
    <mergeCell ref="TYI50:TYJ50"/>
    <mergeCell ref="TYK50:TYL50"/>
    <mergeCell ref="UAI50:UAJ50"/>
    <mergeCell ref="UAK50:UAL50"/>
    <mergeCell ref="UAM50:UAN50"/>
    <mergeCell ref="UAO50:UAP50"/>
    <mergeCell ref="UAQ50:UAR50"/>
    <mergeCell ref="UAS50:UAT50"/>
    <mergeCell ref="TZW50:TZX50"/>
    <mergeCell ref="TZY50:TZZ50"/>
    <mergeCell ref="UAA50:UAB50"/>
    <mergeCell ref="UAC50:UAD50"/>
    <mergeCell ref="UAE50:UAF50"/>
    <mergeCell ref="UAG50:UAH50"/>
    <mergeCell ref="TZK50:TZL50"/>
    <mergeCell ref="TZM50:TZN50"/>
    <mergeCell ref="TZO50:TZP50"/>
    <mergeCell ref="TZQ50:TZR50"/>
    <mergeCell ref="TZS50:TZT50"/>
    <mergeCell ref="TZU50:TZV50"/>
    <mergeCell ref="UBS50:UBT50"/>
    <mergeCell ref="UBU50:UBV50"/>
    <mergeCell ref="UBW50:UBX50"/>
    <mergeCell ref="UBY50:UBZ50"/>
    <mergeCell ref="UCA50:UCB50"/>
    <mergeCell ref="UCC50:UCD50"/>
    <mergeCell ref="UBG50:UBH50"/>
    <mergeCell ref="UBI50:UBJ50"/>
    <mergeCell ref="UBK50:UBL50"/>
    <mergeCell ref="UBM50:UBN50"/>
    <mergeCell ref="UBO50:UBP50"/>
    <mergeCell ref="UBQ50:UBR50"/>
    <mergeCell ref="UAU50:UAV50"/>
    <mergeCell ref="UAW50:UAX50"/>
    <mergeCell ref="UAY50:UAZ50"/>
    <mergeCell ref="UBA50:UBB50"/>
    <mergeCell ref="UBC50:UBD50"/>
    <mergeCell ref="UBE50:UBF50"/>
    <mergeCell ref="UDC50:UDD50"/>
    <mergeCell ref="UDE50:UDF50"/>
    <mergeCell ref="UDG50:UDH50"/>
    <mergeCell ref="UDI50:UDJ50"/>
    <mergeCell ref="UDK50:UDL50"/>
    <mergeCell ref="UDM50:UDN50"/>
    <mergeCell ref="UCQ50:UCR50"/>
    <mergeCell ref="UCS50:UCT50"/>
    <mergeCell ref="UCU50:UCV50"/>
    <mergeCell ref="UCW50:UCX50"/>
    <mergeCell ref="UCY50:UCZ50"/>
    <mergeCell ref="UDA50:UDB50"/>
    <mergeCell ref="UCE50:UCF50"/>
    <mergeCell ref="UCG50:UCH50"/>
    <mergeCell ref="UCI50:UCJ50"/>
    <mergeCell ref="UCK50:UCL50"/>
    <mergeCell ref="UCM50:UCN50"/>
    <mergeCell ref="UCO50:UCP50"/>
    <mergeCell ref="UEM50:UEN50"/>
    <mergeCell ref="UEO50:UEP50"/>
    <mergeCell ref="UEQ50:UER50"/>
    <mergeCell ref="UES50:UET50"/>
    <mergeCell ref="UEU50:UEV50"/>
    <mergeCell ref="UEW50:UEX50"/>
    <mergeCell ref="UEA50:UEB50"/>
    <mergeCell ref="UEC50:UED50"/>
    <mergeCell ref="UEE50:UEF50"/>
    <mergeCell ref="UEG50:UEH50"/>
    <mergeCell ref="UEI50:UEJ50"/>
    <mergeCell ref="UEK50:UEL50"/>
    <mergeCell ref="UDO50:UDP50"/>
    <mergeCell ref="UDQ50:UDR50"/>
    <mergeCell ref="UDS50:UDT50"/>
    <mergeCell ref="UDU50:UDV50"/>
    <mergeCell ref="UDW50:UDX50"/>
    <mergeCell ref="UDY50:UDZ50"/>
    <mergeCell ref="UFW50:UFX50"/>
    <mergeCell ref="UFY50:UFZ50"/>
    <mergeCell ref="UGA50:UGB50"/>
    <mergeCell ref="UGC50:UGD50"/>
    <mergeCell ref="UGE50:UGF50"/>
    <mergeCell ref="UGG50:UGH50"/>
    <mergeCell ref="UFK50:UFL50"/>
    <mergeCell ref="UFM50:UFN50"/>
    <mergeCell ref="UFO50:UFP50"/>
    <mergeCell ref="UFQ50:UFR50"/>
    <mergeCell ref="UFS50:UFT50"/>
    <mergeCell ref="UFU50:UFV50"/>
    <mergeCell ref="UEY50:UEZ50"/>
    <mergeCell ref="UFA50:UFB50"/>
    <mergeCell ref="UFC50:UFD50"/>
    <mergeCell ref="UFE50:UFF50"/>
    <mergeCell ref="UFG50:UFH50"/>
    <mergeCell ref="UFI50:UFJ50"/>
    <mergeCell ref="UHG50:UHH50"/>
    <mergeCell ref="UHI50:UHJ50"/>
    <mergeCell ref="UHK50:UHL50"/>
    <mergeCell ref="UHM50:UHN50"/>
    <mergeCell ref="UHO50:UHP50"/>
    <mergeCell ref="UHQ50:UHR50"/>
    <mergeCell ref="UGU50:UGV50"/>
    <mergeCell ref="UGW50:UGX50"/>
    <mergeCell ref="UGY50:UGZ50"/>
    <mergeCell ref="UHA50:UHB50"/>
    <mergeCell ref="UHC50:UHD50"/>
    <mergeCell ref="UHE50:UHF50"/>
    <mergeCell ref="UGI50:UGJ50"/>
    <mergeCell ref="UGK50:UGL50"/>
    <mergeCell ref="UGM50:UGN50"/>
    <mergeCell ref="UGO50:UGP50"/>
    <mergeCell ref="UGQ50:UGR50"/>
    <mergeCell ref="UGS50:UGT50"/>
    <mergeCell ref="UIQ50:UIR50"/>
    <mergeCell ref="UIS50:UIT50"/>
    <mergeCell ref="UIU50:UIV50"/>
    <mergeCell ref="UIW50:UIX50"/>
    <mergeCell ref="UIY50:UIZ50"/>
    <mergeCell ref="UJA50:UJB50"/>
    <mergeCell ref="UIE50:UIF50"/>
    <mergeCell ref="UIG50:UIH50"/>
    <mergeCell ref="UII50:UIJ50"/>
    <mergeCell ref="UIK50:UIL50"/>
    <mergeCell ref="UIM50:UIN50"/>
    <mergeCell ref="UIO50:UIP50"/>
    <mergeCell ref="UHS50:UHT50"/>
    <mergeCell ref="UHU50:UHV50"/>
    <mergeCell ref="UHW50:UHX50"/>
    <mergeCell ref="UHY50:UHZ50"/>
    <mergeCell ref="UIA50:UIB50"/>
    <mergeCell ref="UIC50:UID50"/>
    <mergeCell ref="UKA50:UKB50"/>
    <mergeCell ref="UKC50:UKD50"/>
    <mergeCell ref="UKE50:UKF50"/>
    <mergeCell ref="UKG50:UKH50"/>
    <mergeCell ref="UKI50:UKJ50"/>
    <mergeCell ref="UKK50:UKL50"/>
    <mergeCell ref="UJO50:UJP50"/>
    <mergeCell ref="UJQ50:UJR50"/>
    <mergeCell ref="UJS50:UJT50"/>
    <mergeCell ref="UJU50:UJV50"/>
    <mergeCell ref="UJW50:UJX50"/>
    <mergeCell ref="UJY50:UJZ50"/>
    <mergeCell ref="UJC50:UJD50"/>
    <mergeCell ref="UJE50:UJF50"/>
    <mergeCell ref="UJG50:UJH50"/>
    <mergeCell ref="UJI50:UJJ50"/>
    <mergeCell ref="UJK50:UJL50"/>
    <mergeCell ref="UJM50:UJN50"/>
    <mergeCell ref="ULK50:ULL50"/>
    <mergeCell ref="ULM50:ULN50"/>
    <mergeCell ref="ULO50:ULP50"/>
    <mergeCell ref="ULQ50:ULR50"/>
    <mergeCell ref="ULS50:ULT50"/>
    <mergeCell ref="ULU50:ULV50"/>
    <mergeCell ref="UKY50:UKZ50"/>
    <mergeCell ref="ULA50:ULB50"/>
    <mergeCell ref="ULC50:ULD50"/>
    <mergeCell ref="ULE50:ULF50"/>
    <mergeCell ref="ULG50:ULH50"/>
    <mergeCell ref="ULI50:ULJ50"/>
    <mergeCell ref="UKM50:UKN50"/>
    <mergeCell ref="UKO50:UKP50"/>
    <mergeCell ref="UKQ50:UKR50"/>
    <mergeCell ref="UKS50:UKT50"/>
    <mergeCell ref="UKU50:UKV50"/>
    <mergeCell ref="UKW50:UKX50"/>
    <mergeCell ref="UMU50:UMV50"/>
    <mergeCell ref="UMW50:UMX50"/>
    <mergeCell ref="UMY50:UMZ50"/>
    <mergeCell ref="UNA50:UNB50"/>
    <mergeCell ref="UNC50:UND50"/>
    <mergeCell ref="UNE50:UNF50"/>
    <mergeCell ref="UMI50:UMJ50"/>
    <mergeCell ref="UMK50:UML50"/>
    <mergeCell ref="UMM50:UMN50"/>
    <mergeCell ref="UMO50:UMP50"/>
    <mergeCell ref="UMQ50:UMR50"/>
    <mergeCell ref="UMS50:UMT50"/>
    <mergeCell ref="ULW50:ULX50"/>
    <mergeCell ref="ULY50:ULZ50"/>
    <mergeCell ref="UMA50:UMB50"/>
    <mergeCell ref="UMC50:UMD50"/>
    <mergeCell ref="UME50:UMF50"/>
    <mergeCell ref="UMG50:UMH50"/>
    <mergeCell ref="UOE50:UOF50"/>
    <mergeCell ref="UOG50:UOH50"/>
    <mergeCell ref="UOI50:UOJ50"/>
    <mergeCell ref="UOK50:UOL50"/>
    <mergeCell ref="UOM50:UON50"/>
    <mergeCell ref="UOO50:UOP50"/>
    <mergeCell ref="UNS50:UNT50"/>
    <mergeCell ref="UNU50:UNV50"/>
    <mergeCell ref="UNW50:UNX50"/>
    <mergeCell ref="UNY50:UNZ50"/>
    <mergeCell ref="UOA50:UOB50"/>
    <mergeCell ref="UOC50:UOD50"/>
    <mergeCell ref="UNG50:UNH50"/>
    <mergeCell ref="UNI50:UNJ50"/>
    <mergeCell ref="UNK50:UNL50"/>
    <mergeCell ref="UNM50:UNN50"/>
    <mergeCell ref="UNO50:UNP50"/>
    <mergeCell ref="UNQ50:UNR50"/>
    <mergeCell ref="UPO50:UPP50"/>
    <mergeCell ref="UPQ50:UPR50"/>
    <mergeCell ref="UPS50:UPT50"/>
    <mergeCell ref="UPU50:UPV50"/>
    <mergeCell ref="UPW50:UPX50"/>
    <mergeCell ref="UPY50:UPZ50"/>
    <mergeCell ref="UPC50:UPD50"/>
    <mergeCell ref="UPE50:UPF50"/>
    <mergeCell ref="UPG50:UPH50"/>
    <mergeCell ref="UPI50:UPJ50"/>
    <mergeCell ref="UPK50:UPL50"/>
    <mergeCell ref="UPM50:UPN50"/>
    <mergeCell ref="UOQ50:UOR50"/>
    <mergeCell ref="UOS50:UOT50"/>
    <mergeCell ref="UOU50:UOV50"/>
    <mergeCell ref="UOW50:UOX50"/>
    <mergeCell ref="UOY50:UOZ50"/>
    <mergeCell ref="UPA50:UPB50"/>
    <mergeCell ref="UQY50:UQZ50"/>
    <mergeCell ref="URA50:URB50"/>
    <mergeCell ref="URC50:URD50"/>
    <mergeCell ref="URE50:URF50"/>
    <mergeCell ref="URG50:URH50"/>
    <mergeCell ref="URI50:URJ50"/>
    <mergeCell ref="UQM50:UQN50"/>
    <mergeCell ref="UQO50:UQP50"/>
    <mergeCell ref="UQQ50:UQR50"/>
    <mergeCell ref="UQS50:UQT50"/>
    <mergeCell ref="UQU50:UQV50"/>
    <mergeCell ref="UQW50:UQX50"/>
    <mergeCell ref="UQA50:UQB50"/>
    <mergeCell ref="UQC50:UQD50"/>
    <mergeCell ref="UQE50:UQF50"/>
    <mergeCell ref="UQG50:UQH50"/>
    <mergeCell ref="UQI50:UQJ50"/>
    <mergeCell ref="UQK50:UQL50"/>
    <mergeCell ref="USI50:USJ50"/>
    <mergeCell ref="USK50:USL50"/>
    <mergeCell ref="USM50:USN50"/>
    <mergeCell ref="USO50:USP50"/>
    <mergeCell ref="USQ50:USR50"/>
    <mergeCell ref="USS50:UST50"/>
    <mergeCell ref="URW50:URX50"/>
    <mergeCell ref="URY50:URZ50"/>
    <mergeCell ref="USA50:USB50"/>
    <mergeCell ref="USC50:USD50"/>
    <mergeCell ref="USE50:USF50"/>
    <mergeCell ref="USG50:USH50"/>
    <mergeCell ref="URK50:URL50"/>
    <mergeCell ref="URM50:URN50"/>
    <mergeCell ref="URO50:URP50"/>
    <mergeCell ref="URQ50:URR50"/>
    <mergeCell ref="URS50:URT50"/>
    <mergeCell ref="URU50:URV50"/>
    <mergeCell ref="UTS50:UTT50"/>
    <mergeCell ref="UTU50:UTV50"/>
    <mergeCell ref="UTW50:UTX50"/>
    <mergeCell ref="UTY50:UTZ50"/>
    <mergeCell ref="UUA50:UUB50"/>
    <mergeCell ref="UUC50:UUD50"/>
    <mergeCell ref="UTG50:UTH50"/>
    <mergeCell ref="UTI50:UTJ50"/>
    <mergeCell ref="UTK50:UTL50"/>
    <mergeCell ref="UTM50:UTN50"/>
    <mergeCell ref="UTO50:UTP50"/>
    <mergeCell ref="UTQ50:UTR50"/>
    <mergeCell ref="USU50:USV50"/>
    <mergeCell ref="USW50:USX50"/>
    <mergeCell ref="USY50:USZ50"/>
    <mergeCell ref="UTA50:UTB50"/>
    <mergeCell ref="UTC50:UTD50"/>
    <mergeCell ref="UTE50:UTF50"/>
    <mergeCell ref="UVC50:UVD50"/>
    <mergeCell ref="UVE50:UVF50"/>
    <mergeCell ref="UVG50:UVH50"/>
    <mergeCell ref="UVI50:UVJ50"/>
    <mergeCell ref="UVK50:UVL50"/>
    <mergeCell ref="UVM50:UVN50"/>
    <mergeCell ref="UUQ50:UUR50"/>
    <mergeCell ref="UUS50:UUT50"/>
    <mergeCell ref="UUU50:UUV50"/>
    <mergeCell ref="UUW50:UUX50"/>
    <mergeCell ref="UUY50:UUZ50"/>
    <mergeCell ref="UVA50:UVB50"/>
    <mergeCell ref="UUE50:UUF50"/>
    <mergeCell ref="UUG50:UUH50"/>
    <mergeCell ref="UUI50:UUJ50"/>
    <mergeCell ref="UUK50:UUL50"/>
    <mergeCell ref="UUM50:UUN50"/>
    <mergeCell ref="UUO50:UUP50"/>
    <mergeCell ref="UWM50:UWN50"/>
    <mergeCell ref="UWO50:UWP50"/>
    <mergeCell ref="UWQ50:UWR50"/>
    <mergeCell ref="UWS50:UWT50"/>
    <mergeCell ref="UWU50:UWV50"/>
    <mergeCell ref="UWW50:UWX50"/>
    <mergeCell ref="UWA50:UWB50"/>
    <mergeCell ref="UWC50:UWD50"/>
    <mergeCell ref="UWE50:UWF50"/>
    <mergeCell ref="UWG50:UWH50"/>
    <mergeCell ref="UWI50:UWJ50"/>
    <mergeCell ref="UWK50:UWL50"/>
    <mergeCell ref="UVO50:UVP50"/>
    <mergeCell ref="UVQ50:UVR50"/>
    <mergeCell ref="UVS50:UVT50"/>
    <mergeCell ref="UVU50:UVV50"/>
    <mergeCell ref="UVW50:UVX50"/>
    <mergeCell ref="UVY50:UVZ50"/>
    <mergeCell ref="UXW50:UXX50"/>
    <mergeCell ref="UXY50:UXZ50"/>
    <mergeCell ref="UYA50:UYB50"/>
    <mergeCell ref="UYC50:UYD50"/>
    <mergeCell ref="UYE50:UYF50"/>
    <mergeCell ref="UYG50:UYH50"/>
    <mergeCell ref="UXK50:UXL50"/>
    <mergeCell ref="UXM50:UXN50"/>
    <mergeCell ref="UXO50:UXP50"/>
    <mergeCell ref="UXQ50:UXR50"/>
    <mergeCell ref="UXS50:UXT50"/>
    <mergeCell ref="UXU50:UXV50"/>
    <mergeCell ref="UWY50:UWZ50"/>
    <mergeCell ref="UXA50:UXB50"/>
    <mergeCell ref="UXC50:UXD50"/>
    <mergeCell ref="UXE50:UXF50"/>
    <mergeCell ref="UXG50:UXH50"/>
    <mergeCell ref="UXI50:UXJ50"/>
    <mergeCell ref="UZG50:UZH50"/>
    <mergeCell ref="UZI50:UZJ50"/>
    <mergeCell ref="UZK50:UZL50"/>
    <mergeCell ref="UZM50:UZN50"/>
    <mergeCell ref="UZO50:UZP50"/>
    <mergeCell ref="UZQ50:UZR50"/>
    <mergeCell ref="UYU50:UYV50"/>
    <mergeCell ref="UYW50:UYX50"/>
    <mergeCell ref="UYY50:UYZ50"/>
    <mergeCell ref="UZA50:UZB50"/>
    <mergeCell ref="UZC50:UZD50"/>
    <mergeCell ref="UZE50:UZF50"/>
    <mergeCell ref="UYI50:UYJ50"/>
    <mergeCell ref="UYK50:UYL50"/>
    <mergeCell ref="UYM50:UYN50"/>
    <mergeCell ref="UYO50:UYP50"/>
    <mergeCell ref="UYQ50:UYR50"/>
    <mergeCell ref="UYS50:UYT50"/>
    <mergeCell ref="VAQ50:VAR50"/>
    <mergeCell ref="VAS50:VAT50"/>
    <mergeCell ref="VAU50:VAV50"/>
    <mergeCell ref="VAW50:VAX50"/>
    <mergeCell ref="VAY50:VAZ50"/>
    <mergeCell ref="VBA50:VBB50"/>
    <mergeCell ref="VAE50:VAF50"/>
    <mergeCell ref="VAG50:VAH50"/>
    <mergeCell ref="VAI50:VAJ50"/>
    <mergeCell ref="VAK50:VAL50"/>
    <mergeCell ref="VAM50:VAN50"/>
    <mergeCell ref="VAO50:VAP50"/>
    <mergeCell ref="UZS50:UZT50"/>
    <mergeCell ref="UZU50:UZV50"/>
    <mergeCell ref="UZW50:UZX50"/>
    <mergeCell ref="UZY50:UZZ50"/>
    <mergeCell ref="VAA50:VAB50"/>
    <mergeCell ref="VAC50:VAD50"/>
    <mergeCell ref="VCA50:VCB50"/>
    <mergeCell ref="VCC50:VCD50"/>
    <mergeCell ref="VCE50:VCF50"/>
    <mergeCell ref="VCG50:VCH50"/>
    <mergeCell ref="VCI50:VCJ50"/>
    <mergeCell ref="VCK50:VCL50"/>
    <mergeCell ref="VBO50:VBP50"/>
    <mergeCell ref="VBQ50:VBR50"/>
    <mergeCell ref="VBS50:VBT50"/>
    <mergeCell ref="VBU50:VBV50"/>
    <mergeCell ref="VBW50:VBX50"/>
    <mergeCell ref="VBY50:VBZ50"/>
    <mergeCell ref="VBC50:VBD50"/>
    <mergeCell ref="VBE50:VBF50"/>
    <mergeCell ref="VBG50:VBH50"/>
    <mergeCell ref="VBI50:VBJ50"/>
    <mergeCell ref="VBK50:VBL50"/>
    <mergeCell ref="VBM50:VBN50"/>
    <mergeCell ref="VDK50:VDL50"/>
    <mergeCell ref="VDM50:VDN50"/>
    <mergeCell ref="VDO50:VDP50"/>
    <mergeCell ref="VDQ50:VDR50"/>
    <mergeCell ref="VDS50:VDT50"/>
    <mergeCell ref="VDU50:VDV50"/>
    <mergeCell ref="VCY50:VCZ50"/>
    <mergeCell ref="VDA50:VDB50"/>
    <mergeCell ref="VDC50:VDD50"/>
    <mergeCell ref="VDE50:VDF50"/>
    <mergeCell ref="VDG50:VDH50"/>
    <mergeCell ref="VDI50:VDJ50"/>
    <mergeCell ref="VCM50:VCN50"/>
    <mergeCell ref="VCO50:VCP50"/>
    <mergeCell ref="VCQ50:VCR50"/>
    <mergeCell ref="VCS50:VCT50"/>
    <mergeCell ref="VCU50:VCV50"/>
    <mergeCell ref="VCW50:VCX50"/>
    <mergeCell ref="VEU50:VEV50"/>
    <mergeCell ref="VEW50:VEX50"/>
    <mergeCell ref="VEY50:VEZ50"/>
    <mergeCell ref="VFA50:VFB50"/>
    <mergeCell ref="VFC50:VFD50"/>
    <mergeCell ref="VFE50:VFF50"/>
    <mergeCell ref="VEI50:VEJ50"/>
    <mergeCell ref="VEK50:VEL50"/>
    <mergeCell ref="VEM50:VEN50"/>
    <mergeCell ref="VEO50:VEP50"/>
    <mergeCell ref="VEQ50:VER50"/>
    <mergeCell ref="VES50:VET50"/>
    <mergeCell ref="VDW50:VDX50"/>
    <mergeCell ref="VDY50:VDZ50"/>
    <mergeCell ref="VEA50:VEB50"/>
    <mergeCell ref="VEC50:VED50"/>
    <mergeCell ref="VEE50:VEF50"/>
    <mergeCell ref="VEG50:VEH50"/>
    <mergeCell ref="VGE50:VGF50"/>
    <mergeCell ref="VGG50:VGH50"/>
    <mergeCell ref="VGI50:VGJ50"/>
    <mergeCell ref="VGK50:VGL50"/>
    <mergeCell ref="VGM50:VGN50"/>
    <mergeCell ref="VGO50:VGP50"/>
    <mergeCell ref="VFS50:VFT50"/>
    <mergeCell ref="VFU50:VFV50"/>
    <mergeCell ref="VFW50:VFX50"/>
    <mergeCell ref="VFY50:VFZ50"/>
    <mergeCell ref="VGA50:VGB50"/>
    <mergeCell ref="VGC50:VGD50"/>
    <mergeCell ref="VFG50:VFH50"/>
    <mergeCell ref="VFI50:VFJ50"/>
    <mergeCell ref="VFK50:VFL50"/>
    <mergeCell ref="VFM50:VFN50"/>
    <mergeCell ref="VFO50:VFP50"/>
    <mergeCell ref="VFQ50:VFR50"/>
    <mergeCell ref="VHO50:VHP50"/>
    <mergeCell ref="VHQ50:VHR50"/>
    <mergeCell ref="VHS50:VHT50"/>
    <mergeCell ref="VHU50:VHV50"/>
    <mergeCell ref="VHW50:VHX50"/>
    <mergeCell ref="VHY50:VHZ50"/>
    <mergeCell ref="VHC50:VHD50"/>
    <mergeCell ref="VHE50:VHF50"/>
    <mergeCell ref="VHG50:VHH50"/>
    <mergeCell ref="VHI50:VHJ50"/>
    <mergeCell ref="VHK50:VHL50"/>
    <mergeCell ref="VHM50:VHN50"/>
    <mergeCell ref="VGQ50:VGR50"/>
    <mergeCell ref="VGS50:VGT50"/>
    <mergeCell ref="VGU50:VGV50"/>
    <mergeCell ref="VGW50:VGX50"/>
    <mergeCell ref="VGY50:VGZ50"/>
    <mergeCell ref="VHA50:VHB50"/>
    <mergeCell ref="VIY50:VIZ50"/>
    <mergeCell ref="VJA50:VJB50"/>
    <mergeCell ref="VJC50:VJD50"/>
    <mergeCell ref="VJE50:VJF50"/>
    <mergeCell ref="VJG50:VJH50"/>
    <mergeCell ref="VJI50:VJJ50"/>
    <mergeCell ref="VIM50:VIN50"/>
    <mergeCell ref="VIO50:VIP50"/>
    <mergeCell ref="VIQ50:VIR50"/>
    <mergeCell ref="VIS50:VIT50"/>
    <mergeCell ref="VIU50:VIV50"/>
    <mergeCell ref="VIW50:VIX50"/>
    <mergeCell ref="VIA50:VIB50"/>
    <mergeCell ref="VIC50:VID50"/>
    <mergeCell ref="VIE50:VIF50"/>
    <mergeCell ref="VIG50:VIH50"/>
    <mergeCell ref="VII50:VIJ50"/>
    <mergeCell ref="VIK50:VIL50"/>
    <mergeCell ref="VKI50:VKJ50"/>
    <mergeCell ref="VKK50:VKL50"/>
    <mergeCell ref="VKM50:VKN50"/>
    <mergeCell ref="VKO50:VKP50"/>
    <mergeCell ref="VKQ50:VKR50"/>
    <mergeCell ref="VKS50:VKT50"/>
    <mergeCell ref="VJW50:VJX50"/>
    <mergeCell ref="VJY50:VJZ50"/>
    <mergeCell ref="VKA50:VKB50"/>
    <mergeCell ref="VKC50:VKD50"/>
    <mergeCell ref="VKE50:VKF50"/>
    <mergeCell ref="VKG50:VKH50"/>
    <mergeCell ref="VJK50:VJL50"/>
    <mergeCell ref="VJM50:VJN50"/>
    <mergeCell ref="VJO50:VJP50"/>
    <mergeCell ref="VJQ50:VJR50"/>
    <mergeCell ref="VJS50:VJT50"/>
    <mergeCell ref="VJU50:VJV50"/>
    <mergeCell ref="VLS50:VLT50"/>
    <mergeCell ref="VLU50:VLV50"/>
    <mergeCell ref="VLW50:VLX50"/>
    <mergeCell ref="VLY50:VLZ50"/>
    <mergeCell ref="VMA50:VMB50"/>
    <mergeCell ref="VMC50:VMD50"/>
    <mergeCell ref="VLG50:VLH50"/>
    <mergeCell ref="VLI50:VLJ50"/>
    <mergeCell ref="VLK50:VLL50"/>
    <mergeCell ref="VLM50:VLN50"/>
    <mergeCell ref="VLO50:VLP50"/>
    <mergeCell ref="VLQ50:VLR50"/>
    <mergeCell ref="VKU50:VKV50"/>
    <mergeCell ref="VKW50:VKX50"/>
    <mergeCell ref="VKY50:VKZ50"/>
    <mergeCell ref="VLA50:VLB50"/>
    <mergeCell ref="VLC50:VLD50"/>
    <mergeCell ref="VLE50:VLF50"/>
    <mergeCell ref="VNC50:VND50"/>
    <mergeCell ref="VNE50:VNF50"/>
    <mergeCell ref="VNG50:VNH50"/>
    <mergeCell ref="VNI50:VNJ50"/>
    <mergeCell ref="VNK50:VNL50"/>
    <mergeCell ref="VNM50:VNN50"/>
    <mergeCell ref="VMQ50:VMR50"/>
    <mergeCell ref="VMS50:VMT50"/>
    <mergeCell ref="VMU50:VMV50"/>
    <mergeCell ref="VMW50:VMX50"/>
    <mergeCell ref="VMY50:VMZ50"/>
    <mergeCell ref="VNA50:VNB50"/>
    <mergeCell ref="VME50:VMF50"/>
    <mergeCell ref="VMG50:VMH50"/>
    <mergeCell ref="VMI50:VMJ50"/>
    <mergeCell ref="VMK50:VML50"/>
    <mergeCell ref="VMM50:VMN50"/>
    <mergeCell ref="VMO50:VMP50"/>
    <mergeCell ref="VOM50:VON50"/>
    <mergeCell ref="VOO50:VOP50"/>
    <mergeCell ref="VOQ50:VOR50"/>
    <mergeCell ref="VOS50:VOT50"/>
    <mergeCell ref="VOU50:VOV50"/>
    <mergeCell ref="VOW50:VOX50"/>
    <mergeCell ref="VOA50:VOB50"/>
    <mergeCell ref="VOC50:VOD50"/>
    <mergeCell ref="VOE50:VOF50"/>
    <mergeCell ref="VOG50:VOH50"/>
    <mergeCell ref="VOI50:VOJ50"/>
    <mergeCell ref="VOK50:VOL50"/>
    <mergeCell ref="VNO50:VNP50"/>
    <mergeCell ref="VNQ50:VNR50"/>
    <mergeCell ref="VNS50:VNT50"/>
    <mergeCell ref="VNU50:VNV50"/>
    <mergeCell ref="VNW50:VNX50"/>
    <mergeCell ref="VNY50:VNZ50"/>
    <mergeCell ref="VPW50:VPX50"/>
    <mergeCell ref="VPY50:VPZ50"/>
    <mergeCell ref="VQA50:VQB50"/>
    <mergeCell ref="VQC50:VQD50"/>
    <mergeCell ref="VQE50:VQF50"/>
    <mergeCell ref="VQG50:VQH50"/>
    <mergeCell ref="VPK50:VPL50"/>
    <mergeCell ref="VPM50:VPN50"/>
    <mergeCell ref="VPO50:VPP50"/>
    <mergeCell ref="VPQ50:VPR50"/>
    <mergeCell ref="VPS50:VPT50"/>
    <mergeCell ref="VPU50:VPV50"/>
    <mergeCell ref="VOY50:VOZ50"/>
    <mergeCell ref="VPA50:VPB50"/>
    <mergeCell ref="VPC50:VPD50"/>
    <mergeCell ref="VPE50:VPF50"/>
    <mergeCell ref="VPG50:VPH50"/>
    <mergeCell ref="VPI50:VPJ50"/>
    <mergeCell ref="VRG50:VRH50"/>
    <mergeCell ref="VRI50:VRJ50"/>
    <mergeCell ref="VRK50:VRL50"/>
    <mergeCell ref="VRM50:VRN50"/>
    <mergeCell ref="VRO50:VRP50"/>
    <mergeCell ref="VRQ50:VRR50"/>
    <mergeCell ref="VQU50:VQV50"/>
    <mergeCell ref="VQW50:VQX50"/>
    <mergeCell ref="VQY50:VQZ50"/>
    <mergeCell ref="VRA50:VRB50"/>
    <mergeCell ref="VRC50:VRD50"/>
    <mergeCell ref="VRE50:VRF50"/>
    <mergeCell ref="VQI50:VQJ50"/>
    <mergeCell ref="VQK50:VQL50"/>
    <mergeCell ref="VQM50:VQN50"/>
    <mergeCell ref="VQO50:VQP50"/>
    <mergeCell ref="VQQ50:VQR50"/>
    <mergeCell ref="VQS50:VQT50"/>
    <mergeCell ref="VSQ50:VSR50"/>
    <mergeCell ref="VSS50:VST50"/>
    <mergeCell ref="VSU50:VSV50"/>
    <mergeCell ref="VSW50:VSX50"/>
    <mergeCell ref="VSY50:VSZ50"/>
    <mergeCell ref="VTA50:VTB50"/>
    <mergeCell ref="VSE50:VSF50"/>
    <mergeCell ref="VSG50:VSH50"/>
    <mergeCell ref="VSI50:VSJ50"/>
    <mergeCell ref="VSK50:VSL50"/>
    <mergeCell ref="VSM50:VSN50"/>
    <mergeCell ref="VSO50:VSP50"/>
    <mergeCell ref="VRS50:VRT50"/>
    <mergeCell ref="VRU50:VRV50"/>
    <mergeCell ref="VRW50:VRX50"/>
    <mergeCell ref="VRY50:VRZ50"/>
    <mergeCell ref="VSA50:VSB50"/>
    <mergeCell ref="VSC50:VSD50"/>
    <mergeCell ref="VUA50:VUB50"/>
    <mergeCell ref="VUC50:VUD50"/>
    <mergeCell ref="VUE50:VUF50"/>
    <mergeCell ref="VUG50:VUH50"/>
    <mergeCell ref="VUI50:VUJ50"/>
    <mergeCell ref="VUK50:VUL50"/>
    <mergeCell ref="VTO50:VTP50"/>
    <mergeCell ref="VTQ50:VTR50"/>
    <mergeCell ref="VTS50:VTT50"/>
    <mergeCell ref="VTU50:VTV50"/>
    <mergeCell ref="VTW50:VTX50"/>
    <mergeCell ref="VTY50:VTZ50"/>
    <mergeCell ref="VTC50:VTD50"/>
    <mergeCell ref="VTE50:VTF50"/>
    <mergeCell ref="VTG50:VTH50"/>
    <mergeCell ref="VTI50:VTJ50"/>
    <mergeCell ref="VTK50:VTL50"/>
    <mergeCell ref="VTM50:VTN50"/>
    <mergeCell ref="VVK50:VVL50"/>
    <mergeCell ref="VVM50:VVN50"/>
    <mergeCell ref="VVO50:VVP50"/>
    <mergeCell ref="VVQ50:VVR50"/>
    <mergeCell ref="VVS50:VVT50"/>
    <mergeCell ref="VVU50:VVV50"/>
    <mergeCell ref="VUY50:VUZ50"/>
    <mergeCell ref="VVA50:VVB50"/>
    <mergeCell ref="VVC50:VVD50"/>
    <mergeCell ref="VVE50:VVF50"/>
    <mergeCell ref="VVG50:VVH50"/>
    <mergeCell ref="VVI50:VVJ50"/>
    <mergeCell ref="VUM50:VUN50"/>
    <mergeCell ref="VUO50:VUP50"/>
    <mergeCell ref="VUQ50:VUR50"/>
    <mergeCell ref="VUS50:VUT50"/>
    <mergeCell ref="VUU50:VUV50"/>
    <mergeCell ref="VUW50:VUX50"/>
    <mergeCell ref="VWU50:VWV50"/>
    <mergeCell ref="VWW50:VWX50"/>
    <mergeCell ref="VWY50:VWZ50"/>
    <mergeCell ref="VXA50:VXB50"/>
    <mergeCell ref="VXC50:VXD50"/>
    <mergeCell ref="VXE50:VXF50"/>
    <mergeCell ref="VWI50:VWJ50"/>
    <mergeCell ref="VWK50:VWL50"/>
    <mergeCell ref="VWM50:VWN50"/>
    <mergeCell ref="VWO50:VWP50"/>
    <mergeCell ref="VWQ50:VWR50"/>
    <mergeCell ref="VWS50:VWT50"/>
    <mergeCell ref="VVW50:VVX50"/>
    <mergeCell ref="VVY50:VVZ50"/>
    <mergeCell ref="VWA50:VWB50"/>
    <mergeCell ref="VWC50:VWD50"/>
    <mergeCell ref="VWE50:VWF50"/>
    <mergeCell ref="VWG50:VWH50"/>
    <mergeCell ref="VYE50:VYF50"/>
    <mergeCell ref="VYG50:VYH50"/>
    <mergeCell ref="VYI50:VYJ50"/>
    <mergeCell ref="VYK50:VYL50"/>
    <mergeCell ref="VYM50:VYN50"/>
    <mergeCell ref="VYO50:VYP50"/>
    <mergeCell ref="VXS50:VXT50"/>
    <mergeCell ref="VXU50:VXV50"/>
    <mergeCell ref="VXW50:VXX50"/>
    <mergeCell ref="VXY50:VXZ50"/>
    <mergeCell ref="VYA50:VYB50"/>
    <mergeCell ref="VYC50:VYD50"/>
    <mergeCell ref="VXG50:VXH50"/>
    <mergeCell ref="VXI50:VXJ50"/>
    <mergeCell ref="VXK50:VXL50"/>
    <mergeCell ref="VXM50:VXN50"/>
    <mergeCell ref="VXO50:VXP50"/>
    <mergeCell ref="VXQ50:VXR50"/>
    <mergeCell ref="VZO50:VZP50"/>
    <mergeCell ref="VZQ50:VZR50"/>
    <mergeCell ref="VZS50:VZT50"/>
    <mergeCell ref="VZU50:VZV50"/>
    <mergeCell ref="VZW50:VZX50"/>
    <mergeCell ref="VZY50:VZZ50"/>
    <mergeCell ref="VZC50:VZD50"/>
    <mergeCell ref="VZE50:VZF50"/>
    <mergeCell ref="VZG50:VZH50"/>
    <mergeCell ref="VZI50:VZJ50"/>
    <mergeCell ref="VZK50:VZL50"/>
    <mergeCell ref="VZM50:VZN50"/>
    <mergeCell ref="VYQ50:VYR50"/>
    <mergeCell ref="VYS50:VYT50"/>
    <mergeCell ref="VYU50:VYV50"/>
    <mergeCell ref="VYW50:VYX50"/>
    <mergeCell ref="VYY50:VYZ50"/>
    <mergeCell ref="VZA50:VZB50"/>
    <mergeCell ref="WAY50:WAZ50"/>
    <mergeCell ref="WBA50:WBB50"/>
    <mergeCell ref="WBC50:WBD50"/>
    <mergeCell ref="WBE50:WBF50"/>
    <mergeCell ref="WBG50:WBH50"/>
    <mergeCell ref="WBI50:WBJ50"/>
    <mergeCell ref="WAM50:WAN50"/>
    <mergeCell ref="WAO50:WAP50"/>
    <mergeCell ref="WAQ50:WAR50"/>
    <mergeCell ref="WAS50:WAT50"/>
    <mergeCell ref="WAU50:WAV50"/>
    <mergeCell ref="WAW50:WAX50"/>
    <mergeCell ref="WAA50:WAB50"/>
    <mergeCell ref="WAC50:WAD50"/>
    <mergeCell ref="WAE50:WAF50"/>
    <mergeCell ref="WAG50:WAH50"/>
    <mergeCell ref="WAI50:WAJ50"/>
    <mergeCell ref="WAK50:WAL50"/>
    <mergeCell ref="WCI50:WCJ50"/>
    <mergeCell ref="WCK50:WCL50"/>
    <mergeCell ref="WCM50:WCN50"/>
    <mergeCell ref="WCO50:WCP50"/>
    <mergeCell ref="WCQ50:WCR50"/>
    <mergeCell ref="WCS50:WCT50"/>
    <mergeCell ref="WBW50:WBX50"/>
    <mergeCell ref="WBY50:WBZ50"/>
    <mergeCell ref="WCA50:WCB50"/>
    <mergeCell ref="WCC50:WCD50"/>
    <mergeCell ref="WCE50:WCF50"/>
    <mergeCell ref="WCG50:WCH50"/>
    <mergeCell ref="WBK50:WBL50"/>
    <mergeCell ref="WBM50:WBN50"/>
    <mergeCell ref="WBO50:WBP50"/>
    <mergeCell ref="WBQ50:WBR50"/>
    <mergeCell ref="WBS50:WBT50"/>
    <mergeCell ref="WBU50:WBV50"/>
    <mergeCell ref="WDS50:WDT50"/>
    <mergeCell ref="WDU50:WDV50"/>
    <mergeCell ref="WDW50:WDX50"/>
    <mergeCell ref="WDY50:WDZ50"/>
    <mergeCell ref="WEA50:WEB50"/>
    <mergeCell ref="WEC50:WED50"/>
    <mergeCell ref="WDG50:WDH50"/>
    <mergeCell ref="WDI50:WDJ50"/>
    <mergeCell ref="WDK50:WDL50"/>
    <mergeCell ref="WDM50:WDN50"/>
    <mergeCell ref="WDO50:WDP50"/>
    <mergeCell ref="WDQ50:WDR50"/>
    <mergeCell ref="WCU50:WCV50"/>
    <mergeCell ref="WCW50:WCX50"/>
    <mergeCell ref="WCY50:WCZ50"/>
    <mergeCell ref="WDA50:WDB50"/>
    <mergeCell ref="WDC50:WDD50"/>
    <mergeCell ref="WDE50:WDF50"/>
    <mergeCell ref="WFC50:WFD50"/>
    <mergeCell ref="WFE50:WFF50"/>
    <mergeCell ref="WFG50:WFH50"/>
    <mergeCell ref="WFI50:WFJ50"/>
    <mergeCell ref="WFK50:WFL50"/>
    <mergeCell ref="WFM50:WFN50"/>
    <mergeCell ref="WEQ50:WER50"/>
    <mergeCell ref="WES50:WET50"/>
    <mergeCell ref="WEU50:WEV50"/>
    <mergeCell ref="WEW50:WEX50"/>
    <mergeCell ref="WEY50:WEZ50"/>
    <mergeCell ref="WFA50:WFB50"/>
    <mergeCell ref="WEE50:WEF50"/>
    <mergeCell ref="WEG50:WEH50"/>
    <mergeCell ref="WEI50:WEJ50"/>
    <mergeCell ref="WEK50:WEL50"/>
    <mergeCell ref="WEM50:WEN50"/>
    <mergeCell ref="WEO50:WEP50"/>
    <mergeCell ref="WGM50:WGN50"/>
    <mergeCell ref="WGO50:WGP50"/>
    <mergeCell ref="WGQ50:WGR50"/>
    <mergeCell ref="WGS50:WGT50"/>
    <mergeCell ref="WGU50:WGV50"/>
    <mergeCell ref="WGW50:WGX50"/>
    <mergeCell ref="WGA50:WGB50"/>
    <mergeCell ref="WGC50:WGD50"/>
    <mergeCell ref="WGE50:WGF50"/>
    <mergeCell ref="WGG50:WGH50"/>
    <mergeCell ref="WGI50:WGJ50"/>
    <mergeCell ref="WGK50:WGL50"/>
    <mergeCell ref="WFO50:WFP50"/>
    <mergeCell ref="WFQ50:WFR50"/>
    <mergeCell ref="WFS50:WFT50"/>
    <mergeCell ref="WFU50:WFV50"/>
    <mergeCell ref="WFW50:WFX50"/>
    <mergeCell ref="WFY50:WFZ50"/>
    <mergeCell ref="WHW50:WHX50"/>
    <mergeCell ref="WHY50:WHZ50"/>
    <mergeCell ref="WIA50:WIB50"/>
    <mergeCell ref="WIC50:WID50"/>
    <mergeCell ref="WIE50:WIF50"/>
    <mergeCell ref="WIG50:WIH50"/>
    <mergeCell ref="WHK50:WHL50"/>
    <mergeCell ref="WHM50:WHN50"/>
    <mergeCell ref="WHO50:WHP50"/>
    <mergeCell ref="WHQ50:WHR50"/>
    <mergeCell ref="WHS50:WHT50"/>
    <mergeCell ref="WHU50:WHV50"/>
    <mergeCell ref="WGY50:WGZ50"/>
    <mergeCell ref="WHA50:WHB50"/>
    <mergeCell ref="WHC50:WHD50"/>
    <mergeCell ref="WHE50:WHF50"/>
    <mergeCell ref="WHG50:WHH50"/>
    <mergeCell ref="WHI50:WHJ50"/>
    <mergeCell ref="WJG50:WJH50"/>
    <mergeCell ref="WJI50:WJJ50"/>
    <mergeCell ref="WJK50:WJL50"/>
    <mergeCell ref="WJM50:WJN50"/>
    <mergeCell ref="WJO50:WJP50"/>
    <mergeCell ref="WJQ50:WJR50"/>
    <mergeCell ref="WIU50:WIV50"/>
    <mergeCell ref="WIW50:WIX50"/>
    <mergeCell ref="WIY50:WIZ50"/>
    <mergeCell ref="WJA50:WJB50"/>
    <mergeCell ref="WJC50:WJD50"/>
    <mergeCell ref="WJE50:WJF50"/>
    <mergeCell ref="WII50:WIJ50"/>
    <mergeCell ref="WIK50:WIL50"/>
    <mergeCell ref="WIM50:WIN50"/>
    <mergeCell ref="WIO50:WIP50"/>
    <mergeCell ref="WIQ50:WIR50"/>
    <mergeCell ref="WIS50:WIT50"/>
    <mergeCell ref="WKQ50:WKR50"/>
    <mergeCell ref="WKS50:WKT50"/>
    <mergeCell ref="WKU50:WKV50"/>
    <mergeCell ref="WKW50:WKX50"/>
    <mergeCell ref="WKY50:WKZ50"/>
    <mergeCell ref="WLA50:WLB50"/>
    <mergeCell ref="WKE50:WKF50"/>
    <mergeCell ref="WKG50:WKH50"/>
    <mergeCell ref="WKI50:WKJ50"/>
    <mergeCell ref="WKK50:WKL50"/>
    <mergeCell ref="WKM50:WKN50"/>
    <mergeCell ref="WKO50:WKP50"/>
    <mergeCell ref="WJS50:WJT50"/>
    <mergeCell ref="WJU50:WJV50"/>
    <mergeCell ref="WJW50:WJX50"/>
    <mergeCell ref="WJY50:WJZ50"/>
    <mergeCell ref="WKA50:WKB50"/>
    <mergeCell ref="WKC50:WKD50"/>
    <mergeCell ref="WMA50:WMB50"/>
    <mergeCell ref="WMC50:WMD50"/>
    <mergeCell ref="WME50:WMF50"/>
    <mergeCell ref="WMG50:WMH50"/>
    <mergeCell ref="WMI50:WMJ50"/>
    <mergeCell ref="WMK50:WML50"/>
    <mergeCell ref="WLO50:WLP50"/>
    <mergeCell ref="WLQ50:WLR50"/>
    <mergeCell ref="WLS50:WLT50"/>
    <mergeCell ref="WLU50:WLV50"/>
    <mergeCell ref="WLW50:WLX50"/>
    <mergeCell ref="WLY50:WLZ50"/>
    <mergeCell ref="WLC50:WLD50"/>
    <mergeCell ref="WLE50:WLF50"/>
    <mergeCell ref="WLG50:WLH50"/>
    <mergeCell ref="WLI50:WLJ50"/>
    <mergeCell ref="WLK50:WLL50"/>
    <mergeCell ref="WLM50:WLN50"/>
    <mergeCell ref="WNK50:WNL50"/>
    <mergeCell ref="WNM50:WNN50"/>
    <mergeCell ref="WNO50:WNP50"/>
    <mergeCell ref="WNQ50:WNR50"/>
    <mergeCell ref="WNS50:WNT50"/>
    <mergeCell ref="WNU50:WNV50"/>
    <mergeCell ref="WMY50:WMZ50"/>
    <mergeCell ref="WNA50:WNB50"/>
    <mergeCell ref="WNC50:WND50"/>
    <mergeCell ref="WNE50:WNF50"/>
    <mergeCell ref="WNG50:WNH50"/>
    <mergeCell ref="WNI50:WNJ50"/>
    <mergeCell ref="WMM50:WMN50"/>
    <mergeCell ref="WMO50:WMP50"/>
    <mergeCell ref="WMQ50:WMR50"/>
    <mergeCell ref="WMS50:WMT50"/>
    <mergeCell ref="WMU50:WMV50"/>
    <mergeCell ref="WMW50:WMX50"/>
    <mergeCell ref="WOU50:WOV50"/>
    <mergeCell ref="WOW50:WOX50"/>
    <mergeCell ref="WOY50:WOZ50"/>
    <mergeCell ref="WPA50:WPB50"/>
    <mergeCell ref="WPC50:WPD50"/>
    <mergeCell ref="WPE50:WPF50"/>
    <mergeCell ref="WOI50:WOJ50"/>
    <mergeCell ref="WOK50:WOL50"/>
    <mergeCell ref="WOM50:WON50"/>
    <mergeCell ref="WOO50:WOP50"/>
    <mergeCell ref="WOQ50:WOR50"/>
    <mergeCell ref="WOS50:WOT50"/>
    <mergeCell ref="WNW50:WNX50"/>
    <mergeCell ref="WNY50:WNZ50"/>
    <mergeCell ref="WOA50:WOB50"/>
    <mergeCell ref="WOC50:WOD50"/>
    <mergeCell ref="WOE50:WOF50"/>
    <mergeCell ref="WOG50:WOH50"/>
    <mergeCell ref="WQE50:WQF50"/>
    <mergeCell ref="WQG50:WQH50"/>
    <mergeCell ref="WQI50:WQJ50"/>
    <mergeCell ref="WQK50:WQL50"/>
    <mergeCell ref="WQM50:WQN50"/>
    <mergeCell ref="WQO50:WQP50"/>
    <mergeCell ref="WPS50:WPT50"/>
    <mergeCell ref="WPU50:WPV50"/>
    <mergeCell ref="WPW50:WPX50"/>
    <mergeCell ref="WPY50:WPZ50"/>
    <mergeCell ref="WQA50:WQB50"/>
    <mergeCell ref="WQC50:WQD50"/>
    <mergeCell ref="WPG50:WPH50"/>
    <mergeCell ref="WPI50:WPJ50"/>
    <mergeCell ref="WPK50:WPL50"/>
    <mergeCell ref="WPM50:WPN50"/>
    <mergeCell ref="WPO50:WPP50"/>
    <mergeCell ref="WPQ50:WPR50"/>
    <mergeCell ref="WRO50:WRP50"/>
    <mergeCell ref="WRQ50:WRR50"/>
    <mergeCell ref="WRS50:WRT50"/>
    <mergeCell ref="WRU50:WRV50"/>
    <mergeCell ref="WRW50:WRX50"/>
    <mergeCell ref="WRY50:WRZ50"/>
    <mergeCell ref="WRC50:WRD50"/>
    <mergeCell ref="WRE50:WRF50"/>
    <mergeCell ref="WRG50:WRH50"/>
    <mergeCell ref="WRI50:WRJ50"/>
    <mergeCell ref="WRK50:WRL50"/>
    <mergeCell ref="WRM50:WRN50"/>
    <mergeCell ref="WQQ50:WQR50"/>
    <mergeCell ref="WQS50:WQT50"/>
    <mergeCell ref="WQU50:WQV50"/>
    <mergeCell ref="WQW50:WQX50"/>
    <mergeCell ref="WQY50:WQZ50"/>
    <mergeCell ref="WRA50:WRB50"/>
    <mergeCell ref="WSY50:WSZ50"/>
    <mergeCell ref="WTA50:WTB50"/>
    <mergeCell ref="WTC50:WTD50"/>
    <mergeCell ref="WTE50:WTF50"/>
    <mergeCell ref="WTG50:WTH50"/>
    <mergeCell ref="WTI50:WTJ50"/>
    <mergeCell ref="WSM50:WSN50"/>
    <mergeCell ref="WSO50:WSP50"/>
    <mergeCell ref="WSQ50:WSR50"/>
    <mergeCell ref="WSS50:WST50"/>
    <mergeCell ref="WSU50:WSV50"/>
    <mergeCell ref="WSW50:WSX50"/>
    <mergeCell ref="WSA50:WSB50"/>
    <mergeCell ref="WSC50:WSD50"/>
    <mergeCell ref="WSE50:WSF50"/>
    <mergeCell ref="WSG50:WSH50"/>
    <mergeCell ref="WSI50:WSJ50"/>
    <mergeCell ref="WSK50:WSL50"/>
    <mergeCell ref="WUI50:WUJ50"/>
    <mergeCell ref="WUK50:WUL50"/>
    <mergeCell ref="WUM50:WUN50"/>
    <mergeCell ref="WUO50:WUP50"/>
    <mergeCell ref="WUQ50:WUR50"/>
    <mergeCell ref="WUS50:WUT50"/>
    <mergeCell ref="WTW50:WTX50"/>
    <mergeCell ref="WTY50:WTZ50"/>
    <mergeCell ref="WUA50:WUB50"/>
    <mergeCell ref="WUC50:WUD50"/>
    <mergeCell ref="WUE50:WUF50"/>
    <mergeCell ref="WUG50:WUH50"/>
    <mergeCell ref="WTK50:WTL50"/>
    <mergeCell ref="WTM50:WTN50"/>
    <mergeCell ref="WTO50:WTP50"/>
    <mergeCell ref="WTQ50:WTR50"/>
    <mergeCell ref="WTS50:WTT50"/>
    <mergeCell ref="WTU50:WTV50"/>
    <mergeCell ref="WVS50:WVT50"/>
    <mergeCell ref="WVU50:WVV50"/>
    <mergeCell ref="WVW50:WVX50"/>
    <mergeCell ref="WVY50:WVZ50"/>
    <mergeCell ref="WWA50:WWB50"/>
    <mergeCell ref="WWC50:WWD50"/>
    <mergeCell ref="WVG50:WVH50"/>
    <mergeCell ref="WVI50:WVJ50"/>
    <mergeCell ref="WVK50:WVL50"/>
    <mergeCell ref="WVM50:WVN50"/>
    <mergeCell ref="WVO50:WVP50"/>
    <mergeCell ref="WVQ50:WVR50"/>
    <mergeCell ref="WUU50:WUV50"/>
    <mergeCell ref="WUW50:WUX50"/>
    <mergeCell ref="WUY50:WUZ50"/>
    <mergeCell ref="WVA50:WVB50"/>
    <mergeCell ref="WVC50:WVD50"/>
    <mergeCell ref="WVE50:WVF50"/>
    <mergeCell ref="WXC50:WXD50"/>
    <mergeCell ref="WXE50:WXF50"/>
    <mergeCell ref="WXG50:WXH50"/>
    <mergeCell ref="WXI50:WXJ50"/>
    <mergeCell ref="WXK50:WXL50"/>
    <mergeCell ref="WXM50:WXN50"/>
    <mergeCell ref="WWQ50:WWR50"/>
    <mergeCell ref="WWS50:WWT50"/>
    <mergeCell ref="WWU50:WWV50"/>
    <mergeCell ref="WWW50:WWX50"/>
    <mergeCell ref="WWY50:WWZ50"/>
    <mergeCell ref="WXA50:WXB50"/>
    <mergeCell ref="WWE50:WWF50"/>
    <mergeCell ref="WWG50:WWH50"/>
    <mergeCell ref="WWI50:WWJ50"/>
    <mergeCell ref="WWK50:WWL50"/>
    <mergeCell ref="WWM50:WWN50"/>
    <mergeCell ref="WWO50:WWP50"/>
    <mergeCell ref="WYM50:WYN50"/>
    <mergeCell ref="WYO50:WYP50"/>
    <mergeCell ref="WYQ50:WYR50"/>
    <mergeCell ref="WYS50:WYT50"/>
    <mergeCell ref="WYU50:WYV50"/>
    <mergeCell ref="WYW50:WYX50"/>
    <mergeCell ref="WYA50:WYB50"/>
    <mergeCell ref="WYC50:WYD50"/>
    <mergeCell ref="WYE50:WYF50"/>
    <mergeCell ref="WYG50:WYH50"/>
    <mergeCell ref="WYI50:WYJ50"/>
    <mergeCell ref="WYK50:WYL50"/>
    <mergeCell ref="WXO50:WXP50"/>
    <mergeCell ref="WXQ50:WXR50"/>
    <mergeCell ref="WXS50:WXT50"/>
    <mergeCell ref="WXU50:WXV50"/>
    <mergeCell ref="WXW50:WXX50"/>
    <mergeCell ref="WXY50:WXZ50"/>
    <mergeCell ref="WZW50:WZX50"/>
    <mergeCell ref="WZY50:WZZ50"/>
    <mergeCell ref="XAA50:XAB50"/>
    <mergeCell ref="XAC50:XAD50"/>
    <mergeCell ref="XAE50:XAF50"/>
    <mergeCell ref="XAG50:XAH50"/>
    <mergeCell ref="WZK50:WZL50"/>
    <mergeCell ref="WZM50:WZN50"/>
    <mergeCell ref="WZO50:WZP50"/>
    <mergeCell ref="WZQ50:WZR50"/>
    <mergeCell ref="WZS50:WZT50"/>
    <mergeCell ref="WZU50:WZV50"/>
    <mergeCell ref="WYY50:WYZ50"/>
    <mergeCell ref="WZA50:WZB50"/>
    <mergeCell ref="WZC50:WZD50"/>
    <mergeCell ref="WZE50:WZF50"/>
    <mergeCell ref="WZG50:WZH50"/>
    <mergeCell ref="WZI50:WZJ50"/>
    <mergeCell ref="XBG50:XBH50"/>
    <mergeCell ref="XBI50:XBJ50"/>
    <mergeCell ref="XBK50:XBL50"/>
    <mergeCell ref="XBM50:XBN50"/>
    <mergeCell ref="XBO50:XBP50"/>
    <mergeCell ref="XBQ50:XBR50"/>
    <mergeCell ref="XAU50:XAV50"/>
    <mergeCell ref="XAW50:XAX50"/>
    <mergeCell ref="XAY50:XAZ50"/>
    <mergeCell ref="XBA50:XBB50"/>
    <mergeCell ref="XBC50:XBD50"/>
    <mergeCell ref="XBE50:XBF50"/>
    <mergeCell ref="XAI50:XAJ50"/>
    <mergeCell ref="XAK50:XAL50"/>
    <mergeCell ref="XAM50:XAN50"/>
    <mergeCell ref="XAO50:XAP50"/>
    <mergeCell ref="XAQ50:XAR50"/>
    <mergeCell ref="XAS50:XAT50"/>
    <mergeCell ref="XDM50:XDN50"/>
    <mergeCell ref="XCQ50:XCR50"/>
    <mergeCell ref="XCS50:XCT50"/>
    <mergeCell ref="XCU50:XCV50"/>
    <mergeCell ref="XCW50:XCX50"/>
    <mergeCell ref="XCY50:XCZ50"/>
    <mergeCell ref="XDA50:XDB50"/>
    <mergeCell ref="XCE50:XCF50"/>
    <mergeCell ref="XCG50:XCH50"/>
    <mergeCell ref="XCI50:XCJ50"/>
    <mergeCell ref="XCK50:XCL50"/>
    <mergeCell ref="XCM50:XCN50"/>
    <mergeCell ref="XCO50:XCP50"/>
    <mergeCell ref="XBS50:XBT50"/>
    <mergeCell ref="XBU50:XBV50"/>
    <mergeCell ref="XBW50:XBX50"/>
    <mergeCell ref="XBY50:XBZ50"/>
    <mergeCell ref="XCA50:XCB50"/>
    <mergeCell ref="XCC50:XCD50"/>
    <mergeCell ref="A53:B53"/>
    <mergeCell ref="XEY50:XEZ50"/>
    <mergeCell ref="XFA50:XFB50"/>
    <mergeCell ref="XFC50:XFD50"/>
    <mergeCell ref="A51:B51"/>
    <mergeCell ref="A52:B52"/>
    <mergeCell ref="E52:G52"/>
    <mergeCell ref="H52:K52"/>
    <mergeCell ref="L52:N52"/>
    <mergeCell ref="XEM50:XEN50"/>
    <mergeCell ref="XEO50:XEP50"/>
    <mergeCell ref="XEQ50:XER50"/>
    <mergeCell ref="XES50:XET50"/>
    <mergeCell ref="XEU50:XEV50"/>
    <mergeCell ref="XEW50:XEX50"/>
    <mergeCell ref="XEA50:XEB50"/>
    <mergeCell ref="XEC50:XED50"/>
    <mergeCell ref="XEE50:XEF50"/>
    <mergeCell ref="XEG50:XEH50"/>
    <mergeCell ref="XEI50:XEJ50"/>
    <mergeCell ref="XEK50:XEL50"/>
    <mergeCell ref="XDO50:XDP50"/>
    <mergeCell ref="XDQ50:XDR50"/>
    <mergeCell ref="XDS50:XDT50"/>
    <mergeCell ref="XDU50:XDV50"/>
    <mergeCell ref="XDW50:XDX50"/>
    <mergeCell ref="XDY50:XDZ50"/>
    <mergeCell ref="XDC50:XDD50"/>
    <mergeCell ref="XDE50:XDF50"/>
    <mergeCell ref="XDG50:XDH50"/>
    <mergeCell ref="XDI50:XDJ50"/>
    <mergeCell ref="XDK50:XDL50"/>
  </mergeCells>
  <pageMargins left="0.31" right="0.19685039370078741" top="0.49" bottom="0.78740157480314965" header="0.31496062992125984" footer="0.31496062992125984"/>
  <pageSetup scale="8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163"/>
  <sheetViews>
    <sheetView topLeftCell="A10" zoomScale="80" zoomScaleNormal="80" zoomScaleSheetLayoutView="100" workbookViewId="0">
      <selection activeCell="J16" sqref="J16"/>
    </sheetView>
  </sheetViews>
  <sheetFormatPr defaultColWidth="9.140625" defaultRowHeight="15"/>
  <cols>
    <col min="1" max="1" width="5.5703125" style="559" customWidth="1"/>
    <col min="2" max="2" width="37.42578125" style="560" customWidth="1"/>
    <col min="3" max="3" width="0" style="560" hidden="1" customWidth="1"/>
    <col min="4" max="4" width="13" style="560" customWidth="1"/>
    <col min="5" max="5" width="9.140625" style="560"/>
    <col min="6" max="8" width="8.42578125" style="560" customWidth="1"/>
    <col min="9" max="10" width="13.42578125" style="560" customWidth="1"/>
    <col min="11" max="11" width="14" style="560" customWidth="1"/>
    <col min="12" max="12" width="12.85546875" style="560" customWidth="1"/>
    <col min="13" max="13" width="10.5703125" style="560" customWidth="1"/>
    <col min="14" max="14" width="11.42578125" style="560" customWidth="1"/>
    <col min="15" max="15" width="0" style="560" hidden="1" customWidth="1"/>
    <col min="16" max="16" width="12" style="560" customWidth="1"/>
    <col min="17" max="16384" width="9.140625" style="560"/>
  </cols>
  <sheetData>
    <row r="1" spans="1:16" s="553" customFormat="1" ht="19.5" customHeight="1">
      <c r="A1" s="765" t="s">
        <v>535</v>
      </c>
      <c r="B1" s="765"/>
      <c r="C1" s="765"/>
      <c r="D1" s="765"/>
      <c r="E1" s="765"/>
      <c r="F1" s="552"/>
      <c r="G1" s="767" t="s">
        <v>537</v>
      </c>
      <c r="H1" s="767"/>
      <c r="I1" s="767"/>
      <c r="J1" s="767"/>
      <c r="K1" s="767"/>
      <c r="L1" s="767"/>
      <c r="M1" s="767"/>
      <c r="N1" s="767"/>
    </row>
    <row r="2" spans="1:16" s="553" customFormat="1" ht="39" customHeight="1">
      <c r="A2" s="765" t="s">
        <v>536</v>
      </c>
      <c r="B2" s="765"/>
      <c r="C2" s="765"/>
      <c r="D2" s="765"/>
      <c r="E2" s="765"/>
      <c r="F2" s="552"/>
      <c r="G2" s="768"/>
      <c r="H2" s="768"/>
      <c r="I2" s="768"/>
      <c r="J2" s="768"/>
      <c r="K2" s="768"/>
      <c r="L2" s="768"/>
      <c r="M2" s="768"/>
      <c r="N2" s="768"/>
    </row>
    <row r="3" spans="1:16" s="554" customFormat="1" ht="25.5" customHeight="1">
      <c r="A3" s="766" t="s">
        <v>1053</v>
      </c>
      <c r="B3" s="766"/>
      <c r="C3" s="766"/>
      <c r="D3" s="766"/>
      <c r="E3" s="766"/>
      <c r="F3" s="766"/>
      <c r="G3" s="766"/>
      <c r="H3" s="766"/>
      <c r="I3" s="766"/>
      <c r="J3" s="766"/>
      <c r="K3" s="766"/>
      <c r="L3" s="766"/>
      <c r="M3" s="766"/>
      <c r="N3" s="766"/>
    </row>
    <row r="4" spans="1:16" s="554" customFormat="1" ht="25.5" customHeight="1">
      <c r="A4" s="766" t="s">
        <v>561</v>
      </c>
      <c r="B4" s="766"/>
      <c r="C4" s="766"/>
      <c r="D4" s="766"/>
      <c r="E4" s="766"/>
      <c r="F4" s="766"/>
      <c r="G4" s="766"/>
      <c r="H4" s="766"/>
      <c r="I4" s="766"/>
      <c r="J4" s="766"/>
      <c r="K4" s="766"/>
      <c r="L4" s="766"/>
      <c r="M4" s="766"/>
      <c r="N4" s="766"/>
    </row>
    <row r="5" spans="1:16" s="554" customFormat="1" ht="25.5" customHeight="1">
      <c r="A5" s="764" t="s">
        <v>1086</v>
      </c>
      <c r="B5" s="764"/>
      <c r="C5" s="764"/>
      <c r="D5" s="764"/>
      <c r="E5" s="764"/>
      <c r="F5" s="764"/>
      <c r="G5" s="764"/>
      <c r="H5" s="764"/>
      <c r="I5" s="764"/>
      <c r="J5" s="764"/>
      <c r="K5" s="764"/>
      <c r="L5" s="764"/>
      <c r="M5" s="764"/>
      <c r="N5" s="764"/>
    </row>
    <row r="6" spans="1:16" s="554" customFormat="1" ht="21.75" customHeight="1">
      <c r="A6" s="764" t="s">
        <v>1054</v>
      </c>
      <c r="B6" s="764"/>
      <c r="C6" s="764" t="s">
        <v>810</v>
      </c>
      <c r="D6" s="764"/>
      <c r="E6" s="764"/>
      <c r="F6" s="764"/>
      <c r="G6" s="555" t="s">
        <v>735</v>
      </c>
      <c r="H6" s="556"/>
      <c r="I6" s="557"/>
      <c r="J6" s="557"/>
      <c r="K6" s="558"/>
      <c r="L6" s="558"/>
      <c r="M6" s="558"/>
      <c r="N6" s="558"/>
    </row>
    <row r="7" spans="1:16" s="554" customFormat="1" ht="21.75" customHeight="1">
      <c r="A7" s="764" t="s">
        <v>539</v>
      </c>
      <c r="B7" s="764"/>
      <c r="C7" s="764" t="s">
        <v>541</v>
      </c>
      <c r="D7" s="764"/>
      <c r="E7" s="764"/>
      <c r="F7" s="764"/>
      <c r="G7" s="555" t="s">
        <v>736</v>
      </c>
      <c r="H7" s="556"/>
      <c r="I7" s="557"/>
      <c r="J7" s="557"/>
      <c r="K7" s="558"/>
      <c r="L7" s="558"/>
      <c r="M7" s="558"/>
      <c r="N7" s="558"/>
    </row>
    <row r="8" spans="1:16" s="554" customFormat="1" ht="21.75" customHeight="1">
      <c r="A8" s="764" t="s">
        <v>540</v>
      </c>
      <c r="B8" s="764"/>
      <c r="C8" s="764" t="s">
        <v>542</v>
      </c>
      <c r="D8" s="764"/>
      <c r="E8" s="764"/>
      <c r="F8" s="764"/>
      <c r="G8" s="555" t="s">
        <v>737</v>
      </c>
      <c r="H8" s="556"/>
      <c r="I8" s="557"/>
      <c r="J8" s="557"/>
      <c r="K8" s="558"/>
      <c r="L8" s="558"/>
      <c r="M8" s="558"/>
      <c r="N8" s="558"/>
    </row>
    <row r="9" spans="1:16" s="554" customFormat="1" ht="21.75" customHeight="1">
      <c r="A9" s="764" t="s">
        <v>543</v>
      </c>
      <c r="B9" s="764"/>
      <c r="C9" s="764"/>
      <c r="D9" s="764"/>
      <c r="E9" s="764"/>
      <c r="F9" s="764"/>
      <c r="G9" s="764"/>
      <c r="H9" s="764"/>
      <c r="I9" s="764"/>
      <c r="J9" s="764"/>
      <c r="K9" s="764"/>
      <c r="L9" s="764"/>
      <c r="M9" s="764"/>
      <c r="N9" s="764"/>
    </row>
    <row r="10" spans="1:16" s="554" customFormat="1" ht="15.75">
      <c r="A10" s="764" t="s">
        <v>544</v>
      </c>
      <c r="B10" s="764"/>
      <c r="C10" s="764"/>
      <c r="D10" s="764"/>
      <c r="E10" s="764"/>
      <c r="F10" s="764"/>
      <c r="G10" s="764"/>
      <c r="H10" s="764"/>
      <c r="I10" s="764"/>
      <c r="J10" s="764"/>
      <c r="K10" s="764"/>
      <c r="L10" s="764"/>
      <c r="M10" s="764"/>
      <c r="N10" s="764"/>
    </row>
    <row r="11" spans="1:16" ht="15.75" customHeight="1"/>
    <row r="12" spans="1:16" ht="21.75" hidden="1" customHeight="1">
      <c r="A12" s="559" t="s">
        <v>3</v>
      </c>
    </row>
    <row r="13" spans="1:16" s="554" customFormat="1" ht="42" customHeight="1">
      <c r="A13" s="773" t="s">
        <v>4</v>
      </c>
      <c r="B13" s="773" t="s">
        <v>5</v>
      </c>
      <c r="C13" s="769" t="s">
        <v>6</v>
      </c>
      <c r="D13" s="769" t="s">
        <v>525</v>
      </c>
      <c r="E13" s="769" t="s">
        <v>526</v>
      </c>
      <c r="F13" s="561" t="s">
        <v>527</v>
      </c>
      <c r="G13" s="561" t="s">
        <v>528</v>
      </c>
      <c r="H13" s="562" t="s">
        <v>529</v>
      </c>
      <c r="I13" s="776" t="s">
        <v>1172</v>
      </c>
      <c r="J13" s="776" t="s">
        <v>1173</v>
      </c>
      <c r="K13" s="769" t="s">
        <v>530</v>
      </c>
      <c r="L13" s="769" t="s">
        <v>531</v>
      </c>
      <c r="M13" s="769" t="s">
        <v>532</v>
      </c>
      <c r="N13" s="769" t="s">
        <v>533</v>
      </c>
      <c r="O13" s="769" t="s">
        <v>9</v>
      </c>
      <c r="P13" s="771" t="s">
        <v>1496</v>
      </c>
    </row>
    <row r="14" spans="1:16" s="554" customFormat="1" ht="34.5" customHeight="1">
      <c r="A14" s="774"/>
      <c r="B14" s="774"/>
      <c r="C14" s="770"/>
      <c r="D14" s="775"/>
      <c r="E14" s="775"/>
      <c r="F14" s="563" t="s">
        <v>7</v>
      </c>
      <c r="G14" s="563" t="s">
        <v>7</v>
      </c>
      <c r="H14" s="564" t="s">
        <v>7</v>
      </c>
      <c r="I14" s="777"/>
      <c r="J14" s="777"/>
      <c r="K14" s="775"/>
      <c r="L14" s="775"/>
      <c r="M14" s="775"/>
      <c r="N14" s="775"/>
      <c r="O14" s="770"/>
      <c r="P14" s="772"/>
    </row>
    <row r="15" spans="1:16" ht="27" customHeight="1">
      <c r="A15" s="565" t="s">
        <v>10</v>
      </c>
      <c r="B15" s="566" t="s">
        <v>519</v>
      </c>
      <c r="C15" s="567"/>
      <c r="D15" s="567"/>
      <c r="E15" s="567"/>
      <c r="F15" s="567"/>
      <c r="G15" s="567"/>
      <c r="H15" s="567"/>
      <c r="I15" s="567"/>
      <c r="J15" s="567"/>
      <c r="K15" s="567"/>
      <c r="L15" s="567"/>
      <c r="M15" s="567"/>
      <c r="N15" s="567"/>
      <c r="O15" s="567"/>
      <c r="P15" s="567"/>
    </row>
    <row r="16" spans="1:16" ht="55.5" customHeight="1">
      <c r="A16" s="568">
        <v>1</v>
      </c>
      <c r="B16" s="567" t="s">
        <v>520</v>
      </c>
      <c r="C16" s="567" t="s">
        <v>521</v>
      </c>
      <c r="D16" s="567" t="s">
        <v>1055</v>
      </c>
      <c r="E16" s="567">
        <v>2022</v>
      </c>
      <c r="F16" s="567">
        <v>10</v>
      </c>
      <c r="G16" s="567">
        <v>10</v>
      </c>
      <c r="H16" s="567">
        <v>0</v>
      </c>
      <c r="I16" s="569">
        <v>13800000</v>
      </c>
      <c r="J16" s="570">
        <f>+G16*I16</f>
        <v>138000000</v>
      </c>
      <c r="K16" s="567" t="s">
        <v>534</v>
      </c>
      <c r="L16" s="567" t="s">
        <v>554</v>
      </c>
      <c r="M16" s="567" t="s">
        <v>555</v>
      </c>
      <c r="N16" s="567"/>
      <c r="O16" s="567"/>
      <c r="P16" s="567"/>
    </row>
    <row r="17" spans="1:38" ht="25.5" customHeight="1">
      <c r="A17" s="565" t="s">
        <v>193</v>
      </c>
      <c r="B17" s="566" t="s">
        <v>518</v>
      </c>
      <c r="C17" s="567"/>
      <c r="D17" s="567"/>
      <c r="E17" s="567"/>
      <c r="F17" s="567"/>
      <c r="G17" s="567"/>
      <c r="H17" s="567"/>
      <c r="I17" s="567"/>
      <c r="J17" s="567"/>
      <c r="K17" s="567"/>
      <c r="L17" s="567"/>
      <c r="M17" s="567"/>
      <c r="N17" s="567"/>
      <c r="O17" s="567"/>
      <c r="P17" s="567"/>
    </row>
    <row r="18" spans="1:38" s="480" customFormat="1" ht="101.25" customHeight="1">
      <c r="A18" s="434">
        <v>1</v>
      </c>
      <c r="B18" s="448" t="s">
        <v>585</v>
      </c>
      <c r="C18" s="448"/>
      <c r="D18" s="448" t="s">
        <v>586</v>
      </c>
      <c r="E18" s="448">
        <v>2022</v>
      </c>
      <c r="F18" s="448">
        <v>1</v>
      </c>
      <c r="G18" s="448">
        <v>1</v>
      </c>
      <c r="H18" s="448">
        <v>0</v>
      </c>
      <c r="I18" s="500">
        <v>18000000</v>
      </c>
      <c r="J18" s="500">
        <v>18000000</v>
      </c>
      <c r="K18" s="448" t="s">
        <v>534</v>
      </c>
      <c r="L18" s="448" t="s">
        <v>1062</v>
      </c>
      <c r="M18" s="448" t="s">
        <v>555</v>
      </c>
      <c r="N18" s="448"/>
      <c r="O18" s="448"/>
      <c r="P18" s="448" t="s">
        <v>1063</v>
      </c>
    </row>
    <row r="19" spans="1:38" s="480" customFormat="1" ht="36.75" customHeight="1">
      <c r="A19" s="434">
        <v>2</v>
      </c>
      <c r="B19" s="448" t="s">
        <v>988</v>
      </c>
      <c r="C19" s="448"/>
      <c r="D19" s="448"/>
      <c r="E19" s="448">
        <v>2018</v>
      </c>
      <c r="F19" s="448">
        <v>1</v>
      </c>
      <c r="G19" s="448">
        <v>1</v>
      </c>
      <c r="H19" s="448">
        <v>0</v>
      </c>
      <c r="I19" s="638">
        <v>16183700</v>
      </c>
      <c r="J19" s="638">
        <v>16183700</v>
      </c>
      <c r="K19" s="448" t="s">
        <v>534</v>
      </c>
      <c r="L19" s="448" t="s">
        <v>987</v>
      </c>
      <c r="M19" s="448" t="s">
        <v>555</v>
      </c>
      <c r="N19" s="448" t="s">
        <v>993</v>
      </c>
      <c r="O19" s="448"/>
      <c r="P19" s="448"/>
      <c r="Z19" s="480">
        <v>1</v>
      </c>
      <c r="AC19" s="480">
        <v>0</v>
      </c>
      <c r="AH19" s="480" t="s">
        <v>989</v>
      </c>
      <c r="AI19" s="480" t="s">
        <v>990</v>
      </c>
      <c r="AJ19" s="480" t="s">
        <v>991</v>
      </c>
      <c r="AL19" s="480" t="s">
        <v>992</v>
      </c>
    </row>
    <row r="20" spans="1:38" s="554" customFormat="1" ht="34.5" customHeight="1">
      <c r="A20" s="572"/>
      <c r="B20" s="572" t="s">
        <v>1505</v>
      </c>
      <c r="C20" s="572"/>
      <c r="D20" s="573"/>
      <c r="E20" s="573"/>
      <c r="F20" s="563"/>
      <c r="G20" s="563"/>
      <c r="H20" s="564"/>
      <c r="I20" s="574"/>
      <c r="J20" s="575">
        <f>SUM(J16:J19)</f>
        <v>172183700</v>
      </c>
      <c r="K20" s="573"/>
      <c r="L20" s="573"/>
      <c r="M20" s="573"/>
      <c r="N20" s="573"/>
      <c r="O20" s="572"/>
      <c r="P20" s="576"/>
    </row>
    <row r="21" spans="1:38" s="554" customFormat="1" ht="34.5" customHeight="1">
      <c r="A21" s="572"/>
      <c r="B21" s="572" t="s">
        <v>1506</v>
      </c>
      <c r="C21" s="572"/>
      <c r="D21" s="573"/>
      <c r="E21" s="573"/>
      <c r="F21" s="563"/>
      <c r="G21" s="563"/>
      <c r="H21" s="564"/>
      <c r="I21" s="574"/>
      <c r="J21" s="574"/>
      <c r="K21" s="573"/>
      <c r="L21" s="573"/>
      <c r="M21" s="573"/>
      <c r="N21" s="573"/>
      <c r="O21" s="572"/>
      <c r="P21" s="576"/>
    </row>
    <row r="22" spans="1:38" ht="27" customHeight="1">
      <c r="A22" s="565" t="s">
        <v>10</v>
      </c>
      <c r="B22" s="566" t="s">
        <v>519</v>
      </c>
      <c r="C22" s="567"/>
      <c r="D22" s="567"/>
      <c r="E22" s="567"/>
      <c r="F22" s="567"/>
      <c r="G22" s="567"/>
      <c r="H22" s="567"/>
      <c r="I22" s="567"/>
      <c r="J22" s="567"/>
      <c r="K22" s="567"/>
      <c r="L22" s="567"/>
      <c r="M22" s="567"/>
      <c r="N22" s="567"/>
      <c r="O22" s="567"/>
      <c r="P22" s="567"/>
    </row>
    <row r="23" spans="1:38" ht="54" customHeight="1">
      <c r="A23" s="568">
        <f>A16+1</f>
        <v>2</v>
      </c>
      <c r="B23" s="567" t="s">
        <v>522</v>
      </c>
      <c r="C23" s="567" t="s">
        <v>521</v>
      </c>
      <c r="D23" s="567" t="s">
        <v>553</v>
      </c>
      <c r="E23" s="567">
        <v>2022</v>
      </c>
      <c r="F23" s="567">
        <v>39</v>
      </c>
      <c r="G23" s="567">
        <v>39</v>
      </c>
      <c r="H23" s="567">
        <v>0</v>
      </c>
      <c r="I23" s="569">
        <v>1650000</v>
      </c>
      <c r="J23" s="570">
        <f>+G23*I23</f>
        <v>64350000</v>
      </c>
      <c r="K23" s="567" t="s">
        <v>534</v>
      </c>
      <c r="L23" s="567" t="s">
        <v>554</v>
      </c>
      <c r="M23" s="567" t="s">
        <v>1253</v>
      </c>
      <c r="N23" s="567"/>
      <c r="O23" s="567"/>
      <c r="P23" s="567"/>
    </row>
    <row r="24" spans="1:38" ht="25.5" customHeight="1">
      <c r="A24" s="565" t="s">
        <v>193</v>
      </c>
      <c r="B24" s="566" t="s">
        <v>518</v>
      </c>
      <c r="C24" s="567"/>
      <c r="D24" s="567"/>
      <c r="E24" s="567"/>
      <c r="F24" s="567"/>
      <c r="G24" s="567"/>
      <c r="H24" s="567"/>
      <c r="I24" s="567"/>
      <c r="J24" s="567"/>
      <c r="K24" s="567"/>
      <c r="L24" s="567"/>
      <c r="M24" s="567"/>
      <c r="N24" s="567"/>
      <c r="O24" s="567"/>
      <c r="P24" s="567"/>
    </row>
    <row r="25" spans="1:38" ht="48" customHeight="1">
      <c r="A25" s="568">
        <v>1</v>
      </c>
      <c r="B25" s="567" t="s">
        <v>520</v>
      </c>
      <c r="C25" s="567" t="s">
        <v>521</v>
      </c>
      <c r="D25" s="567" t="s">
        <v>1056</v>
      </c>
      <c r="E25" s="567">
        <v>2022</v>
      </c>
      <c r="F25" s="567">
        <v>1</v>
      </c>
      <c r="G25" s="567">
        <v>0</v>
      </c>
      <c r="H25" s="567" t="s">
        <v>613</v>
      </c>
      <c r="I25" s="567"/>
      <c r="J25" s="567"/>
      <c r="K25" s="567" t="s">
        <v>534</v>
      </c>
      <c r="L25" s="567" t="s">
        <v>557</v>
      </c>
      <c r="M25" s="567" t="s">
        <v>555</v>
      </c>
      <c r="N25" s="567"/>
      <c r="O25" s="567"/>
      <c r="P25" s="567" t="s">
        <v>1220</v>
      </c>
    </row>
    <row r="26" spans="1:38" ht="48" customHeight="1">
      <c r="A26" s="568">
        <v>2</v>
      </c>
      <c r="B26" s="567" t="s">
        <v>705</v>
      </c>
      <c r="C26" s="567"/>
      <c r="D26" s="567"/>
      <c r="E26" s="567">
        <v>2016</v>
      </c>
      <c r="F26" s="567">
        <v>0</v>
      </c>
      <c r="G26" s="567">
        <v>1</v>
      </c>
      <c r="H26" s="567" t="s">
        <v>665</v>
      </c>
      <c r="I26" s="577">
        <v>600000</v>
      </c>
      <c r="J26" s="577">
        <v>600000</v>
      </c>
      <c r="K26" s="567"/>
      <c r="L26" s="567"/>
      <c r="M26" s="567"/>
      <c r="N26" s="567"/>
      <c r="O26" s="567"/>
      <c r="P26" s="567" t="s">
        <v>1219</v>
      </c>
    </row>
    <row r="27" spans="1:38" ht="78.75" customHeight="1">
      <c r="A27" s="568">
        <v>3</v>
      </c>
      <c r="B27" s="567" t="s">
        <v>558</v>
      </c>
      <c r="C27" s="567" t="s">
        <v>191</v>
      </c>
      <c r="D27" s="567" t="s">
        <v>559</v>
      </c>
      <c r="E27" s="567">
        <v>2022</v>
      </c>
      <c r="F27" s="567">
        <v>1</v>
      </c>
      <c r="G27" s="567">
        <v>1</v>
      </c>
      <c r="H27" s="567">
        <v>0</v>
      </c>
      <c r="I27" s="571">
        <v>3280000</v>
      </c>
      <c r="J27" s="571">
        <v>3280000</v>
      </c>
      <c r="K27" s="567" t="s">
        <v>534</v>
      </c>
      <c r="L27" s="567" t="s">
        <v>557</v>
      </c>
      <c r="M27" s="567" t="s">
        <v>555</v>
      </c>
      <c r="N27" s="567"/>
      <c r="O27" s="567"/>
      <c r="P27" s="567"/>
    </row>
    <row r="28" spans="1:38" ht="22.5" customHeight="1">
      <c r="A28" s="568">
        <v>4</v>
      </c>
      <c r="B28" s="567" t="s">
        <v>670</v>
      </c>
      <c r="C28" s="567" t="s">
        <v>191</v>
      </c>
      <c r="D28" s="567"/>
      <c r="E28" s="567"/>
      <c r="F28" s="567">
        <v>1</v>
      </c>
      <c r="G28" s="567">
        <v>1</v>
      </c>
      <c r="H28" s="567">
        <v>0</v>
      </c>
      <c r="I28" s="567"/>
      <c r="J28" s="567"/>
      <c r="K28" s="567" t="s">
        <v>534</v>
      </c>
      <c r="L28" s="567" t="s">
        <v>557</v>
      </c>
      <c r="M28" s="567" t="s">
        <v>555</v>
      </c>
      <c r="N28" s="567" t="s">
        <v>1031</v>
      </c>
      <c r="O28" s="567"/>
      <c r="P28" s="567"/>
    </row>
    <row r="29" spans="1:38" ht="22.5" customHeight="1">
      <c r="A29" s="568">
        <v>5</v>
      </c>
      <c r="B29" s="567" t="s">
        <v>1029</v>
      </c>
      <c r="C29" s="567"/>
      <c r="D29" s="567"/>
      <c r="E29" s="567"/>
      <c r="F29" s="567">
        <v>1</v>
      </c>
      <c r="G29" s="567">
        <v>0</v>
      </c>
      <c r="H29" s="567" t="s">
        <v>613</v>
      </c>
      <c r="I29" s="567"/>
      <c r="J29" s="567"/>
      <c r="K29" s="567" t="s">
        <v>534</v>
      </c>
      <c r="L29" s="567" t="s">
        <v>557</v>
      </c>
      <c r="M29" s="567" t="s">
        <v>555</v>
      </c>
      <c r="N29" s="567" t="s">
        <v>1030</v>
      </c>
      <c r="O29" s="567"/>
      <c r="P29" s="567" t="s">
        <v>1223</v>
      </c>
    </row>
    <row r="30" spans="1:38" ht="42" customHeight="1">
      <c r="A30" s="565" t="s">
        <v>199</v>
      </c>
      <c r="B30" s="566" t="s">
        <v>1209</v>
      </c>
      <c r="C30" s="567"/>
      <c r="D30" s="567"/>
      <c r="E30" s="567"/>
      <c r="F30" s="567"/>
      <c r="G30" s="567"/>
      <c r="H30" s="567"/>
      <c r="I30" s="567"/>
      <c r="J30" s="567"/>
      <c r="K30" s="567"/>
      <c r="L30" s="567"/>
      <c r="M30" s="567"/>
      <c r="N30" s="567"/>
      <c r="O30" s="567"/>
      <c r="P30" s="567"/>
    </row>
    <row r="31" spans="1:38" s="480" customFormat="1" ht="32.25" customHeight="1">
      <c r="A31" s="496">
        <v>1</v>
      </c>
      <c r="B31" s="497" t="s">
        <v>703</v>
      </c>
      <c r="C31" s="497"/>
      <c r="D31" s="497" t="s">
        <v>704</v>
      </c>
      <c r="E31" s="497">
        <v>2006</v>
      </c>
      <c r="F31" s="497">
        <v>0</v>
      </c>
      <c r="G31" s="497">
        <v>1</v>
      </c>
      <c r="H31" s="497" t="s">
        <v>665</v>
      </c>
      <c r="I31" s="454">
        <v>1300000</v>
      </c>
      <c r="J31" s="454">
        <v>1300000</v>
      </c>
      <c r="K31" s="497"/>
      <c r="L31" s="497"/>
      <c r="M31" s="497"/>
      <c r="N31" s="497"/>
      <c r="O31" s="497"/>
      <c r="P31" s="497" t="s">
        <v>1210</v>
      </c>
    </row>
    <row r="32" spans="1:38" ht="36.75" customHeight="1">
      <c r="A32" s="568">
        <v>2</v>
      </c>
      <c r="B32" s="567" t="s">
        <v>705</v>
      </c>
      <c r="C32" s="567"/>
      <c r="D32" s="567"/>
      <c r="E32" s="567">
        <v>2016</v>
      </c>
      <c r="F32" s="567">
        <v>0</v>
      </c>
      <c r="G32" s="567">
        <v>1</v>
      </c>
      <c r="H32" s="567" t="s">
        <v>665</v>
      </c>
      <c r="I32" s="577">
        <v>600000</v>
      </c>
      <c r="J32" s="577">
        <v>600000</v>
      </c>
      <c r="K32" s="567"/>
      <c r="L32" s="567"/>
      <c r="M32" s="567"/>
      <c r="N32" s="567"/>
      <c r="O32" s="567"/>
      <c r="P32" s="567" t="s">
        <v>1210</v>
      </c>
    </row>
    <row r="33" spans="1:42" ht="54.75" customHeight="1">
      <c r="A33" s="568">
        <v>3</v>
      </c>
      <c r="B33" s="567" t="s">
        <v>523</v>
      </c>
      <c r="C33" s="567"/>
      <c r="D33" s="567" t="s">
        <v>1238</v>
      </c>
      <c r="E33" s="567">
        <v>2022</v>
      </c>
      <c r="F33" s="567">
        <v>0</v>
      </c>
      <c r="G33" s="567">
        <v>2</v>
      </c>
      <c r="H33" s="567" t="s">
        <v>698</v>
      </c>
      <c r="I33" s="577">
        <v>660000</v>
      </c>
      <c r="J33" s="577">
        <f>+G33*I33</f>
        <v>1320000</v>
      </c>
      <c r="K33" s="567"/>
      <c r="L33" s="567"/>
      <c r="M33" s="567"/>
      <c r="N33" s="567"/>
      <c r="O33" s="567"/>
      <c r="P33" s="567" t="s">
        <v>1239</v>
      </c>
    </row>
    <row r="34" spans="1:42" ht="40.5" customHeight="1">
      <c r="A34" s="568">
        <v>4</v>
      </c>
      <c r="B34" s="567" t="s">
        <v>1029</v>
      </c>
      <c r="C34" s="567"/>
      <c r="D34" s="567"/>
      <c r="E34" s="567"/>
      <c r="F34" s="567">
        <v>0</v>
      </c>
      <c r="G34" s="567">
        <v>1</v>
      </c>
      <c r="H34" s="567" t="s">
        <v>665</v>
      </c>
      <c r="I34" s="577">
        <v>650000</v>
      </c>
      <c r="J34" s="577">
        <v>650000</v>
      </c>
      <c r="K34" s="567"/>
      <c r="L34" s="567"/>
      <c r="M34" s="567"/>
      <c r="N34" s="567"/>
      <c r="O34" s="567"/>
      <c r="P34" s="567" t="s">
        <v>1224</v>
      </c>
    </row>
    <row r="35" spans="1:42" ht="46.5" customHeight="1">
      <c r="A35" s="568">
        <v>5</v>
      </c>
      <c r="B35" s="567" t="s">
        <v>1225</v>
      </c>
      <c r="C35" s="567"/>
      <c r="D35" s="567"/>
      <c r="E35" s="567"/>
      <c r="F35" s="567">
        <v>0</v>
      </c>
      <c r="G35" s="567">
        <v>1</v>
      </c>
      <c r="H35" s="567" t="s">
        <v>665</v>
      </c>
      <c r="I35" s="567"/>
      <c r="J35" s="567"/>
      <c r="K35" s="567"/>
      <c r="L35" s="567"/>
      <c r="M35" s="567"/>
      <c r="N35" s="567"/>
      <c r="O35" s="567"/>
      <c r="P35" s="567" t="s">
        <v>1226</v>
      </c>
    </row>
    <row r="36" spans="1:42" ht="46.5" customHeight="1">
      <c r="A36" s="568">
        <v>6</v>
      </c>
      <c r="B36" s="567" t="s">
        <v>1314</v>
      </c>
      <c r="C36" s="567"/>
      <c r="D36" s="567"/>
      <c r="E36" s="567"/>
      <c r="F36" s="567">
        <v>0</v>
      </c>
      <c r="G36" s="567">
        <v>1</v>
      </c>
      <c r="H36" s="567" t="s">
        <v>665</v>
      </c>
      <c r="I36" s="577">
        <v>720000</v>
      </c>
      <c r="J36" s="577">
        <v>720000</v>
      </c>
      <c r="K36" s="567"/>
      <c r="L36" s="567"/>
      <c r="M36" s="567" t="s">
        <v>1374</v>
      </c>
      <c r="N36" s="567" t="s">
        <v>1194</v>
      </c>
      <c r="O36" s="567"/>
      <c r="P36" s="567" t="s">
        <v>1195</v>
      </c>
    </row>
    <row r="37" spans="1:42" s="594" customFormat="1" ht="14.25">
      <c r="A37" s="578"/>
      <c r="B37" s="579" t="s">
        <v>1505</v>
      </c>
      <c r="C37" s="580"/>
      <c r="D37" s="579"/>
      <c r="E37" s="578"/>
      <c r="F37" s="578"/>
      <c r="G37" s="581"/>
      <c r="H37" s="581"/>
      <c r="I37" s="581"/>
      <c r="J37" s="582">
        <f>SUM(J22:J36)</f>
        <v>72820000</v>
      </c>
      <c r="K37" s="582"/>
      <c r="L37" s="583"/>
      <c r="M37" s="582"/>
      <c r="N37" s="582"/>
      <c r="O37" s="582"/>
      <c r="P37" s="582"/>
      <c r="Q37" s="582"/>
      <c r="R37" s="582"/>
      <c r="S37" s="582"/>
      <c r="T37" s="582"/>
      <c r="U37" s="582"/>
      <c r="V37" s="582"/>
      <c r="W37" s="582"/>
      <c r="X37" s="582"/>
      <c r="Y37" s="578"/>
      <c r="Z37" s="582"/>
      <c r="AA37" s="581"/>
      <c r="AB37" s="584"/>
      <c r="AC37" s="582"/>
      <c r="AD37" s="582"/>
      <c r="AE37" s="585"/>
      <c r="AF37" s="586"/>
      <c r="AG37" s="587"/>
      <c r="AH37" s="588" t="e">
        <f>SUM(#REF!)</f>
        <v>#REF!</v>
      </c>
      <c r="AI37" s="578"/>
      <c r="AJ37" s="578"/>
      <c r="AK37" s="589"/>
      <c r="AL37" s="590"/>
      <c r="AM37" s="591"/>
      <c r="AN37" s="592"/>
      <c r="AO37" s="593"/>
      <c r="AP37" s="592"/>
    </row>
    <row r="38" spans="1:42" ht="16.5" customHeight="1">
      <c r="M38" s="560" t="s">
        <v>1514</v>
      </c>
    </row>
    <row r="39" spans="1:42">
      <c r="A39" s="559" t="s">
        <v>543</v>
      </c>
      <c r="E39" s="560" t="s">
        <v>542</v>
      </c>
      <c r="H39" s="560" t="s">
        <v>541</v>
      </c>
      <c r="N39" s="560" t="s">
        <v>550</v>
      </c>
    </row>
    <row r="40" spans="1:42" ht="20.25" customHeight="1">
      <c r="A40" s="559" t="s">
        <v>977</v>
      </c>
      <c r="C40" s="560" t="s">
        <v>549</v>
      </c>
    </row>
    <row r="41" spans="1:42" ht="20.25" customHeight="1">
      <c r="A41" s="559" t="s">
        <v>978</v>
      </c>
    </row>
    <row r="42" spans="1:42" ht="20.25" customHeight="1">
      <c r="A42" s="559" t="s">
        <v>979</v>
      </c>
      <c r="C42" s="560" t="s">
        <v>549</v>
      </c>
    </row>
    <row r="43" spans="1:42" ht="20.25" customHeight="1">
      <c r="A43" s="559" t="s">
        <v>980</v>
      </c>
      <c r="C43" s="560" t="s">
        <v>549</v>
      </c>
      <c r="E43" s="560" t="s">
        <v>551</v>
      </c>
      <c r="N43" s="560" t="s">
        <v>1057</v>
      </c>
    </row>
    <row r="44" spans="1:42" ht="20.25" customHeight="1">
      <c r="A44" s="559" t="s">
        <v>1085</v>
      </c>
    </row>
    <row r="45" spans="1:42" ht="27" customHeight="1"/>
    <row r="82" spans="1:17">
      <c r="A82" s="559" t="s">
        <v>1034</v>
      </c>
    </row>
    <row r="88" spans="1:17" ht="42" customHeight="1">
      <c r="A88" s="559" t="s">
        <v>4</v>
      </c>
      <c r="B88" s="560" t="s">
        <v>5</v>
      </c>
      <c r="C88" s="560" t="s">
        <v>6</v>
      </c>
      <c r="D88" s="560" t="s">
        <v>525</v>
      </c>
      <c r="E88" s="560" t="s">
        <v>526</v>
      </c>
      <c r="F88" s="560" t="s">
        <v>527</v>
      </c>
      <c r="G88" s="560" t="s">
        <v>528</v>
      </c>
      <c r="H88" s="560" t="s">
        <v>529</v>
      </c>
      <c r="K88" s="560" t="s">
        <v>530</v>
      </c>
      <c r="L88" s="560" t="s">
        <v>531</v>
      </c>
      <c r="M88" s="560" t="s">
        <v>532</v>
      </c>
      <c r="N88" s="560" t="s">
        <v>533</v>
      </c>
      <c r="O88" s="560" t="s">
        <v>8</v>
      </c>
      <c r="P88" s="560" t="s">
        <v>9</v>
      </c>
    </row>
    <row r="89" spans="1:17" ht="33.75" customHeight="1">
      <c r="F89" s="560" t="s">
        <v>7</v>
      </c>
      <c r="G89" s="560" t="s">
        <v>7</v>
      </c>
      <c r="H89" s="560" t="s">
        <v>7</v>
      </c>
    </row>
    <row r="90" spans="1:17" ht="25.5" customHeight="1">
      <c r="A90" s="559" t="s">
        <v>193</v>
      </c>
      <c r="B90" s="560" t="s">
        <v>518</v>
      </c>
    </row>
    <row r="91" spans="1:17" ht="27.75" customHeight="1">
      <c r="A91" s="559">
        <v>3</v>
      </c>
      <c r="B91" s="560" t="s">
        <v>663</v>
      </c>
      <c r="C91" s="560" t="s">
        <v>191</v>
      </c>
      <c r="E91" s="560">
        <v>2006</v>
      </c>
      <c r="F91" s="560">
        <v>1</v>
      </c>
      <c r="G91" s="560">
        <v>1</v>
      </c>
      <c r="H91" s="560">
        <v>0</v>
      </c>
      <c r="K91" s="560" t="s">
        <v>534</v>
      </c>
      <c r="L91" s="560" t="s">
        <v>557</v>
      </c>
      <c r="M91" s="560" t="s">
        <v>555</v>
      </c>
      <c r="N91" s="560" t="s">
        <v>664</v>
      </c>
      <c r="P91" s="560" t="s">
        <v>666</v>
      </c>
      <c r="Q91" s="560" t="s">
        <v>1035</v>
      </c>
    </row>
    <row r="92" spans="1:17" ht="36.75" customHeight="1">
      <c r="A92" s="559">
        <v>4</v>
      </c>
      <c r="B92" s="560" t="s">
        <v>667</v>
      </c>
      <c r="C92" s="560" t="s">
        <v>191</v>
      </c>
      <c r="F92" s="560">
        <v>7</v>
      </c>
      <c r="G92" s="560">
        <v>7</v>
      </c>
      <c r="H92" s="560">
        <v>0</v>
      </c>
      <c r="K92" s="560" t="s">
        <v>534</v>
      </c>
      <c r="L92" s="560" t="s">
        <v>557</v>
      </c>
      <c r="M92" s="560" t="s">
        <v>555</v>
      </c>
      <c r="N92" s="560" t="s">
        <v>668</v>
      </c>
      <c r="P92" s="560" t="s">
        <v>669</v>
      </c>
      <c r="Q92" s="560" t="s">
        <v>1035</v>
      </c>
    </row>
    <row r="93" spans="1:17" ht="26.25" customHeight="1">
      <c r="A93" s="559" t="s">
        <v>10</v>
      </c>
      <c r="B93" s="560" t="s">
        <v>12</v>
      </c>
    </row>
    <row r="94" spans="1:17" ht="23.25" customHeight="1">
      <c r="A94" s="559">
        <v>2</v>
      </c>
      <c r="B94" s="560" t="s">
        <v>667</v>
      </c>
      <c r="C94" s="560" t="s">
        <v>191</v>
      </c>
      <c r="F94" s="560">
        <v>4</v>
      </c>
      <c r="G94" s="560">
        <v>4</v>
      </c>
      <c r="H94" s="560">
        <v>0</v>
      </c>
      <c r="K94" s="560" t="s">
        <v>534</v>
      </c>
      <c r="L94" s="560" t="s">
        <v>674</v>
      </c>
      <c r="M94" s="560" t="s">
        <v>582</v>
      </c>
      <c r="N94" s="560" t="s">
        <v>664</v>
      </c>
      <c r="P94" s="560" t="s">
        <v>676</v>
      </c>
      <c r="Q94" s="560" t="s">
        <v>1035</v>
      </c>
    </row>
    <row r="95" spans="1:17" ht="23.25" customHeight="1">
      <c r="A95" s="559">
        <v>3</v>
      </c>
      <c r="B95" s="560" t="s">
        <v>673</v>
      </c>
      <c r="C95" s="560" t="s">
        <v>191</v>
      </c>
      <c r="F95" s="560">
        <v>2</v>
      </c>
      <c r="G95" s="560">
        <v>2</v>
      </c>
      <c r="H95" s="560">
        <v>0</v>
      </c>
      <c r="K95" s="560" t="s">
        <v>534</v>
      </c>
      <c r="L95" s="560" t="s">
        <v>674</v>
      </c>
      <c r="M95" s="560" t="s">
        <v>675</v>
      </c>
      <c r="N95" s="560" t="s">
        <v>664</v>
      </c>
      <c r="P95" s="560" t="s">
        <v>749</v>
      </c>
      <c r="Q95" s="560" t="s">
        <v>1035</v>
      </c>
    </row>
    <row r="96" spans="1:17" ht="23.25" customHeight="1">
      <c r="A96" s="559">
        <v>4</v>
      </c>
      <c r="B96" s="560" t="s">
        <v>748</v>
      </c>
      <c r="F96" s="560">
        <v>1</v>
      </c>
      <c r="G96" s="560">
        <v>1</v>
      </c>
      <c r="H96" s="560">
        <v>0</v>
      </c>
      <c r="K96" s="560" t="s">
        <v>534</v>
      </c>
      <c r="L96" s="560" t="s">
        <v>674</v>
      </c>
      <c r="M96" s="560" t="s">
        <v>675</v>
      </c>
      <c r="N96" s="560" t="s">
        <v>664</v>
      </c>
      <c r="P96" s="560" t="s">
        <v>750</v>
      </c>
      <c r="Q96" s="560" t="s">
        <v>1035</v>
      </c>
    </row>
    <row r="97" spans="1:16" ht="23.25" customHeight="1">
      <c r="A97" s="559" t="s">
        <v>193</v>
      </c>
      <c r="B97" s="560" t="s">
        <v>563</v>
      </c>
    </row>
    <row r="98" spans="1:16" ht="22.5" customHeight="1">
      <c r="A98" s="559">
        <v>5</v>
      </c>
      <c r="B98" s="560" t="s">
        <v>667</v>
      </c>
      <c r="C98" s="560" t="s">
        <v>521</v>
      </c>
      <c r="F98" s="560">
        <v>1</v>
      </c>
      <c r="G98" s="560">
        <v>1</v>
      </c>
      <c r="H98" s="560">
        <v>0</v>
      </c>
      <c r="K98" s="560" t="s">
        <v>534</v>
      </c>
      <c r="L98" s="560" t="s">
        <v>566</v>
      </c>
      <c r="M98" s="560" t="s">
        <v>555</v>
      </c>
      <c r="N98" s="560" t="s">
        <v>664</v>
      </c>
      <c r="P98" s="560" t="s">
        <v>676</v>
      </c>
    </row>
    <row r="99" spans="1:16" ht="22.5" customHeight="1">
      <c r="A99" s="559">
        <v>6</v>
      </c>
      <c r="B99" s="560" t="s">
        <v>677</v>
      </c>
      <c r="C99" s="560" t="s">
        <v>191</v>
      </c>
      <c r="D99" s="560" t="s">
        <v>678</v>
      </c>
      <c r="E99" s="560">
        <v>2008</v>
      </c>
      <c r="F99" s="560">
        <v>1</v>
      </c>
      <c r="G99" s="560">
        <v>1</v>
      </c>
      <c r="H99" s="560">
        <v>0</v>
      </c>
      <c r="K99" s="560" t="s">
        <v>534</v>
      </c>
      <c r="L99" s="560" t="s">
        <v>566</v>
      </c>
      <c r="M99" s="560" t="s">
        <v>675</v>
      </c>
      <c r="N99" s="560" t="s">
        <v>664</v>
      </c>
      <c r="P99" s="560" t="s">
        <v>679</v>
      </c>
    </row>
    <row r="100" spans="1:16" ht="22.5" customHeight="1">
      <c r="A100" s="559" t="s">
        <v>199</v>
      </c>
      <c r="B100" s="560" t="s">
        <v>20</v>
      </c>
    </row>
    <row r="101" spans="1:16" ht="22.5" customHeight="1">
      <c r="A101" s="559">
        <v>10</v>
      </c>
      <c r="B101" s="560" t="s">
        <v>687</v>
      </c>
      <c r="D101" s="560" t="s">
        <v>688</v>
      </c>
      <c r="E101" s="560">
        <v>2017</v>
      </c>
      <c r="F101" s="560">
        <v>1</v>
      </c>
      <c r="G101" s="560">
        <v>1</v>
      </c>
      <c r="H101" s="560">
        <v>0</v>
      </c>
      <c r="K101" s="560" t="s">
        <v>534</v>
      </c>
      <c r="L101" s="560" t="s">
        <v>570</v>
      </c>
      <c r="M101" s="560" t="s">
        <v>675</v>
      </c>
      <c r="N101" s="560" t="s">
        <v>664</v>
      </c>
      <c r="P101" s="560" t="s">
        <v>686</v>
      </c>
    </row>
    <row r="102" spans="1:16" ht="22.5" customHeight="1">
      <c r="A102" s="559">
        <v>11</v>
      </c>
      <c r="B102" s="560" t="s">
        <v>689</v>
      </c>
      <c r="D102" s="560" t="s">
        <v>690</v>
      </c>
      <c r="E102" s="560">
        <v>2011</v>
      </c>
      <c r="F102" s="560">
        <v>1</v>
      </c>
      <c r="G102" s="560">
        <v>1</v>
      </c>
      <c r="H102" s="560">
        <v>0</v>
      </c>
      <c r="K102" s="560" t="s">
        <v>534</v>
      </c>
      <c r="L102" s="560" t="s">
        <v>570</v>
      </c>
      <c r="M102" s="560" t="s">
        <v>555</v>
      </c>
      <c r="N102" s="560" t="s">
        <v>664</v>
      </c>
      <c r="P102" s="560" t="s">
        <v>691</v>
      </c>
    </row>
    <row r="103" spans="1:16" ht="22.5" customHeight="1">
      <c r="A103" s="559">
        <v>17</v>
      </c>
      <c r="B103" s="560" t="s">
        <v>700</v>
      </c>
      <c r="E103" s="560">
        <v>2008</v>
      </c>
      <c r="F103" s="560">
        <v>0</v>
      </c>
      <c r="G103" s="560">
        <v>1</v>
      </c>
      <c r="H103" s="560" t="s">
        <v>665</v>
      </c>
      <c r="K103" s="560" t="s">
        <v>534</v>
      </c>
      <c r="L103" s="560" t="s">
        <v>570</v>
      </c>
      <c r="M103" s="560" t="s">
        <v>555</v>
      </c>
      <c r="N103" s="560" t="s">
        <v>699</v>
      </c>
      <c r="P103" s="560" t="s">
        <v>996</v>
      </c>
    </row>
    <row r="104" spans="1:16" ht="22.5" customHeight="1">
      <c r="A104" s="559">
        <v>18</v>
      </c>
      <c r="B104" s="560" t="s">
        <v>701</v>
      </c>
      <c r="F104" s="560">
        <v>0</v>
      </c>
      <c r="G104" s="560">
        <v>1</v>
      </c>
      <c r="H104" s="560" t="s">
        <v>665</v>
      </c>
      <c r="K104" s="560" t="s">
        <v>534</v>
      </c>
      <c r="L104" s="560" t="s">
        <v>997</v>
      </c>
      <c r="M104" s="560" t="s">
        <v>555</v>
      </c>
      <c r="N104" s="560" t="s">
        <v>695</v>
      </c>
      <c r="P104" s="560" t="s">
        <v>702</v>
      </c>
    </row>
    <row r="105" spans="1:16" ht="22.5" customHeight="1">
      <c r="A105" s="559">
        <v>19</v>
      </c>
      <c r="B105" s="560" t="s">
        <v>994</v>
      </c>
      <c r="E105" s="560">
        <v>2008</v>
      </c>
      <c r="F105" s="560">
        <v>1</v>
      </c>
      <c r="G105" s="560">
        <v>1</v>
      </c>
      <c r="H105" s="560">
        <v>0</v>
      </c>
      <c r="K105" s="560" t="s">
        <v>534</v>
      </c>
      <c r="L105" s="560" t="s">
        <v>983</v>
      </c>
      <c r="M105" s="560" t="s">
        <v>555</v>
      </c>
      <c r="N105" s="560" t="s">
        <v>664</v>
      </c>
      <c r="P105" s="560" t="s">
        <v>694</v>
      </c>
    </row>
    <row r="106" spans="1:16" ht="22.5" customHeight="1">
      <c r="A106" s="559">
        <v>10</v>
      </c>
      <c r="B106" s="560" t="s">
        <v>667</v>
      </c>
      <c r="F106" s="560">
        <v>4</v>
      </c>
      <c r="G106" s="560">
        <v>4</v>
      </c>
      <c r="H106" s="560">
        <v>0</v>
      </c>
      <c r="K106" s="560" t="s">
        <v>534</v>
      </c>
      <c r="L106" s="560" t="s">
        <v>570</v>
      </c>
      <c r="M106" s="560" t="s">
        <v>555</v>
      </c>
      <c r="N106" s="560" t="s">
        <v>664</v>
      </c>
    </row>
    <row r="107" spans="1:16" ht="22.5" customHeight="1">
      <c r="A107" s="559" t="s">
        <v>573</v>
      </c>
      <c r="B107" s="560" t="s">
        <v>21</v>
      </c>
    </row>
    <row r="108" spans="1:16" ht="32.25" customHeight="1">
      <c r="A108" s="559">
        <v>8</v>
      </c>
      <c r="B108" s="560" t="s">
        <v>683</v>
      </c>
      <c r="F108" s="560">
        <v>2</v>
      </c>
      <c r="G108" s="560">
        <v>2</v>
      </c>
      <c r="H108" s="560">
        <v>0</v>
      </c>
      <c r="K108" s="560" t="s">
        <v>534</v>
      </c>
      <c r="L108" s="560" t="s">
        <v>574</v>
      </c>
      <c r="M108" s="560" t="s">
        <v>555</v>
      </c>
    </row>
    <row r="109" spans="1:16" ht="21.75" customHeight="1">
      <c r="A109" s="559" t="s">
        <v>592</v>
      </c>
      <c r="B109" s="560" t="s">
        <v>593</v>
      </c>
    </row>
    <row r="110" spans="1:16" ht="30" customHeight="1">
      <c r="A110" s="559">
        <v>6</v>
      </c>
      <c r="B110" s="560" t="s">
        <v>719</v>
      </c>
      <c r="D110" s="560" t="s">
        <v>720</v>
      </c>
      <c r="E110" s="560">
        <v>2016</v>
      </c>
      <c r="F110" s="560">
        <v>1</v>
      </c>
      <c r="G110" s="560">
        <v>1</v>
      </c>
      <c r="H110" s="560">
        <v>0</v>
      </c>
      <c r="K110" s="560" t="s">
        <v>534</v>
      </c>
      <c r="L110" s="560" t="s">
        <v>595</v>
      </c>
      <c r="M110" s="560" t="s">
        <v>675</v>
      </c>
      <c r="N110" s="560" t="s">
        <v>716</v>
      </c>
      <c r="P110" s="560" t="s">
        <v>728</v>
      </c>
    </row>
    <row r="111" spans="1:16" ht="25.5" customHeight="1">
      <c r="A111" s="559" t="s">
        <v>599</v>
      </c>
      <c r="B111" s="560" t="s">
        <v>600</v>
      </c>
    </row>
    <row r="112" spans="1:16" ht="22.5" customHeight="1">
      <c r="A112" s="559">
        <v>12</v>
      </c>
      <c r="B112" s="560" t="s">
        <v>692</v>
      </c>
      <c r="E112" s="560">
        <v>2007</v>
      </c>
      <c r="F112" s="560">
        <v>1</v>
      </c>
      <c r="G112" s="560">
        <v>1</v>
      </c>
      <c r="H112" s="560">
        <v>0</v>
      </c>
      <c r="K112" s="560" t="s">
        <v>534</v>
      </c>
      <c r="L112" s="560" t="s">
        <v>602</v>
      </c>
      <c r="M112" s="560" t="s">
        <v>555</v>
      </c>
      <c r="N112" s="560" t="s">
        <v>664</v>
      </c>
      <c r="P112" s="560" t="s">
        <v>679</v>
      </c>
    </row>
    <row r="113" spans="1:16" ht="22.5" customHeight="1">
      <c r="A113" s="559" t="s">
        <v>607</v>
      </c>
      <c r="B113" s="560" t="s">
        <v>608</v>
      </c>
    </row>
    <row r="114" spans="1:16" ht="24" customHeight="1">
      <c r="A114" s="559">
        <v>7</v>
      </c>
      <c r="B114" s="560" t="s">
        <v>733</v>
      </c>
      <c r="D114" s="560" t="s">
        <v>734</v>
      </c>
      <c r="E114" s="560">
        <v>2008</v>
      </c>
      <c r="F114" s="560">
        <v>1</v>
      </c>
      <c r="G114" s="560">
        <v>1</v>
      </c>
      <c r="H114" s="560">
        <v>0</v>
      </c>
      <c r="K114" s="560" t="s">
        <v>534</v>
      </c>
      <c r="L114" s="560" t="s">
        <v>608</v>
      </c>
      <c r="M114" s="560" t="s">
        <v>555</v>
      </c>
      <c r="N114" s="560" t="s">
        <v>664</v>
      </c>
      <c r="P114" s="560" t="s">
        <v>686</v>
      </c>
    </row>
    <row r="115" spans="1:16" ht="26.25" customHeight="1">
      <c r="A115" s="559" t="s">
        <v>10</v>
      </c>
      <c r="B115" s="560" t="s">
        <v>615</v>
      </c>
    </row>
    <row r="116" spans="1:16" ht="24" customHeight="1">
      <c r="A116" s="559">
        <v>5</v>
      </c>
      <c r="B116" s="560" t="s">
        <v>740</v>
      </c>
      <c r="D116" s="560" t="s">
        <v>741</v>
      </c>
      <c r="E116" s="560">
        <v>2004</v>
      </c>
      <c r="F116" s="560">
        <v>1</v>
      </c>
      <c r="G116" s="560">
        <v>1</v>
      </c>
      <c r="H116" s="560">
        <v>0</v>
      </c>
      <c r="K116" s="560" t="s">
        <v>534</v>
      </c>
      <c r="L116" s="560" t="s">
        <v>617</v>
      </c>
      <c r="M116" s="560" t="s">
        <v>555</v>
      </c>
      <c r="N116" s="560" t="s">
        <v>699</v>
      </c>
      <c r="P116" s="560" t="s">
        <v>738</v>
      </c>
    </row>
    <row r="117" spans="1:16" ht="24.75" customHeight="1">
      <c r="A117" s="559" t="s">
        <v>576</v>
      </c>
      <c r="B117" s="560" t="s">
        <v>640</v>
      </c>
    </row>
    <row r="118" spans="1:16" ht="33.75" customHeight="1">
      <c r="A118" s="559">
        <v>3</v>
      </c>
      <c r="B118" s="560" t="s">
        <v>761</v>
      </c>
      <c r="F118" s="560">
        <v>45</v>
      </c>
      <c r="G118" s="560">
        <v>45</v>
      </c>
      <c r="H118" s="560">
        <v>0</v>
      </c>
      <c r="K118" s="560" t="s">
        <v>534</v>
      </c>
      <c r="L118" s="560" t="s">
        <v>643</v>
      </c>
      <c r="M118" s="560" t="s">
        <v>611</v>
      </c>
      <c r="N118" s="560" t="s">
        <v>664</v>
      </c>
      <c r="P118" s="560" t="s">
        <v>803</v>
      </c>
    </row>
    <row r="119" spans="1:16" ht="28.5" customHeight="1">
      <c r="A119" s="559" t="s">
        <v>599</v>
      </c>
      <c r="B119" s="560" t="s">
        <v>798</v>
      </c>
    </row>
    <row r="120" spans="1:16" ht="28.5" customHeight="1">
      <c r="A120" s="559">
        <v>1</v>
      </c>
      <c r="B120" s="560" t="s">
        <v>761</v>
      </c>
      <c r="F120" s="560">
        <v>4</v>
      </c>
      <c r="G120" s="560">
        <v>4</v>
      </c>
      <c r="H120" s="560">
        <v>0</v>
      </c>
      <c r="K120" s="560" t="s">
        <v>534</v>
      </c>
      <c r="L120" s="560" t="s">
        <v>798</v>
      </c>
      <c r="M120" s="560" t="s">
        <v>555</v>
      </c>
      <c r="N120" s="560" t="s">
        <v>664</v>
      </c>
      <c r="P120" s="560" t="s">
        <v>708</v>
      </c>
    </row>
    <row r="121" spans="1:16" ht="28.5" customHeight="1">
      <c r="A121" s="559">
        <v>2</v>
      </c>
      <c r="B121" s="560" t="s">
        <v>795</v>
      </c>
      <c r="F121" s="560">
        <v>3</v>
      </c>
      <c r="G121" s="560">
        <v>3</v>
      </c>
      <c r="H121" s="560">
        <v>0</v>
      </c>
      <c r="K121" s="560" t="s">
        <v>534</v>
      </c>
      <c r="L121" s="560" t="s">
        <v>798</v>
      </c>
      <c r="M121" s="560" t="s">
        <v>555</v>
      </c>
      <c r="N121" s="560" t="s">
        <v>664</v>
      </c>
      <c r="P121" s="560" t="s">
        <v>708</v>
      </c>
    </row>
    <row r="122" spans="1:16" ht="28.5" customHeight="1">
      <c r="A122" s="559">
        <v>3</v>
      </c>
      <c r="B122" s="560" t="s">
        <v>799</v>
      </c>
      <c r="F122" s="560">
        <v>0</v>
      </c>
      <c r="G122" s="560">
        <v>2</v>
      </c>
      <c r="H122" s="560" t="s">
        <v>698</v>
      </c>
      <c r="K122" s="560" t="s">
        <v>534</v>
      </c>
      <c r="L122" s="560" t="s">
        <v>798</v>
      </c>
      <c r="M122" s="560" t="s">
        <v>555</v>
      </c>
      <c r="N122" s="560" t="s">
        <v>695</v>
      </c>
      <c r="P122" s="560" t="s">
        <v>800</v>
      </c>
    </row>
    <row r="123" spans="1:16" ht="28.5" customHeight="1">
      <c r="A123" s="559" t="s">
        <v>607</v>
      </c>
      <c r="B123" s="560" t="s">
        <v>219</v>
      </c>
    </row>
    <row r="124" spans="1:16" ht="33.75" customHeight="1">
      <c r="A124" s="559">
        <v>3</v>
      </c>
      <c r="B124" s="560" t="s">
        <v>761</v>
      </c>
      <c r="F124" s="560">
        <v>8</v>
      </c>
      <c r="G124" s="560">
        <v>8</v>
      </c>
      <c r="K124" s="560" t="s">
        <v>534</v>
      </c>
      <c r="L124" s="560" t="s">
        <v>772</v>
      </c>
      <c r="M124" s="560" t="s">
        <v>982</v>
      </c>
      <c r="N124" s="560" t="s">
        <v>664</v>
      </c>
      <c r="P124" s="560" t="s">
        <v>803</v>
      </c>
    </row>
    <row r="125" spans="1:16" ht="23.25" customHeight="1">
      <c r="A125" s="559">
        <v>3</v>
      </c>
      <c r="B125" s="560" t="s">
        <v>771</v>
      </c>
      <c r="E125" s="560">
        <v>1997</v>
      </c>
      <c r="F125" s="560">
        <v>1</v>
      </c>
      <c r="G125" s="560">
        <v>1</v>
      </c>
      <c r="H125" s="560">
        <v>0</v>
      </c>
      <c r="K125" s="560" t="s">
        <v>534</v>
      </c>
      <c r="L125" s="560" t="s">
        <v>772</v>
      </c>
      <c r="M125" s="560" t="s">
        <v>982</v>
      </c>
      <c r="N125" s="560" t="s">
        <v>664</v>
      </c>
      <c r="P125" s="560" t="s">
        <v>770</v>
      </c>
    </row>
    <row r="126" spans="1:16" ht="23.25" customHeight="1">
      <c r="A126" s="559">
        <v>4</v>
      </c>
      <c r="B126" s="560" t="s">
        <v>707</v>
      </c>
      <c r="F126" s="560">
        <v>3</v>
      </c>
      <c r="G126" s="560">
        <v>3</v>
      </c>
      <c r="H126" s="560">
        <v>0</v>
      </c>
      <c r="K126" s="560" t="s">
        <v>534</v>
      </c>
      <c r="L126" s="560" t="s">
        <v>772</v>
      </c>
      <c r="M126" s="560" t="s">
        <v>982</v>
      </c>
      <c r="N126" s="560" t="s">
        <v>664</v>
      </c>
      <c r="P126" s="560" t="s">
        <v>770</v>
      </c>
    </row>
    <row r="127" spans="1:16" ht="31.5" customHeight="1">
      <c r="A127" s="559">
        <v>23</v>
      </c>
      <c r="B127" s="560" t="s">
        <v>673</v>
      </c>
      <c r="F127" s="560">
        <v>2</v>
      </c>
      <c r="G127" s="560">
        <v>2</v>
      </c>
      <c r="H127" s="560">
        <v>0</v>
      </c>
      <c r="K127" s="560" t="s">
        <v>534</v>
      </c>
      <c r="L127" s="560" t="s">
        <v>772</v>
      </c>
      <c r="M127" s="560" t="s">
        <v>982</v>
      </c>
      <c r="N127" s="560" t="s">
        <v>664</v>
      </c>
    </row>
    <row r="128" spans="1:16" ht="31.5" customHeight="1">
      <c r="A128" s="559">
        <v>24</v>
      </c>
      <c r="B128" s="560" t="s">
        <v>683</v>
      </c>
      <c r="F128" s="560">
        <v>1</v>
      </c>
      <c r="G128" s="560">
        <v>1</v>
      </c>
      <c r="H128" s="560">
        <v>0</v>
      </c>
      <c r="K128" s="560" t="s">
        <v>534</v>
      </c>
      <c r="L128" s="560" t="s">
        <v>772</v>
      </c>
      <c r="M128" s="560" t="s">
        <v>982</v>
      </c>
      <c r="N128" s="560" t="s">
        <v>664</v>
      </c>
      <c r="P128" s="560" t="s">
        <v>983</v>
      </c>
    </row>
    <row r="129" spans="1:16" ht="47.25" customHeight="1">
      <c r="A129" s="559">
        <v>25</v>
      </c>
      <c r="B129" s="560" t="s">
        <v>683</v>
      </c>
      <c r="F129" s="560">
        <v>2</v>
      </c>
      <c r="G129" s="560">
        <v>1</v>
      </c>
      <c r="H129" s="560" t="s">
        <v>613</v>
      </c>
      <c r="K129" s="560" t="s">
        <v>534</v>
      </c>
      <c r="L129" s="560" t="s">
        <v>772</v>
      </c>
      <c r="M129" s="560" t="s">
        <v>982</v>
      </c>
      <c r="N129" s="560" t="s">
        <v>699</v>
      </c>
      <c r="P129" s="560" t="s">
        <v>984</v>
      </c>
    </row>
    <row r="130" spans="1:16" ht="31.5" customHeight="1">
      <c r="A130" s="559">
        <v>26</v>
      </c>
      <c r="B130" s="560" t="s">
        <v>683</v>
      </c>
      <c r="F130" s="560">
        <v>2</v>
      </c>
      <c r="G130" s="560">
        <v>2</v>
      </c>
      <c r="H130" s="560">
        <v>0</v>
      </c>
      <c r="K130" s="560" t="s">
        <v>534</v>
      </c>
      <c r="L130" s="560" t="s">
        <v>985</v>
      </c>
      <c r="M130" s="560" t="s">
        <v>982</v>
      </c>
      <c r="N130" s="560" t="s">
        <v>695</v>
      </c>
      <c r="P130" s="560" t="s">
        <v>986</v>
      </c>
    </row>
    <row r="131" spans="1:16" ht="21.75" customHeight="1">
      <c r="A131" s="559">
        <v>28</v>
      </c>
      <c r="B131" s="560" t="s">
        <v>1014</v>
      </c>
      <c r="E131" s="560">
        <v>2016</v>
      </c>
      <c r="F131" s="560">
        <v>1</v>
      </c>
      <c r="G131" s="560">
        <v>1</v>
      </c>
      <c r="K131" s="560" t="s">
        <v>534</v>
      </c>
      <c r="L131" s="560" t="s">
        <v>1016</v>
      </c>
      <c r="M131" s="560" t="s">
        <v>982</v>
      </c>
      <c r="N131" s="560" t="s">
        <v>1017</v>
      </c>
      <c r="P131" s="560" t="s">
        <v>1015</v>
      </c>
    </row>
    <row r="132" spans="1:16" ht="33.75" customHeight="1">
      <c r="A132" s="559">
        <v>29</v>
      </c>
      <c r="B132" s="560" t="s">
        <v>1018</v>
      </c>
      <c r="E132" s="560">
        <v>2005</v>
      </c>
      <c r="F132" s="560">
        <v>1</v>
      </c>
      <c r="G132" s="560">
        <v>1</v>
      </c>
      <c r="K132" s="560" t="s">
        <v>534</v>
      </c>
      <c r="L132" s="560" t="s">
        <v>772</v>
      </c>
      <c r="M132" s="560" t="s">
        <v>982</v>
      </c>
      <c r="N132" s="560" t="s">
        <v>1017</v>
      </c>
      <c r="O132" s="560" t="s">
        <v>1019</v>
      </c>
      <c r="P132" s="560" t="s">
        <v>774</v>
      </c>
    </row>
    <row r="133" spans="1:16" ht="21" customHeight="1">
      <c r="A133" s="559">
        <v>30</v>
      </c>
      <c r="B133" s="560" t="s">
        <v>801</v>
      </c>
      <c r="F133" s="560">
        <v>4</v>
      </c>
      <c r="G133" s="560">
        <v>4</v>
      </c>
      <c r="H133" s="560">
        <v>0</v>
      </c>
      <c r="K133" s="560" t="s">
        <v>534</v>
      </c>
      <c r="L133" s="560" t="s">
        <v>772</v>
      </c>
      <c r="M133" s="560" t="s">
        <v>982</v>
      </c>
      <c r="P133" s="560" t="s">
        <v>796</v>
      </c>
    </row>
    <row r="134" spans="1:16" ht="18" customHeight="1">
      <c r="A134" s="559" t="s">
        <v>609</v>
      </c>
      <c r="B134" s="560" t="s">
        <v>821</v>
      </c>
    </row>
    <row r="135" spans="1:16" ht="21" customHeight="1">
      <c r="A135" s="559">
        <v>1</v>
      </c>
      <c r="B135" s="560" t="s">
        <v>766</v>
      </c>
      <c r="F135" s="560">
        <v>1</v>
      </c>
      <c r="G135" s="560">
        <v>1</v>
      </c>
      <c r="H135" s="560">
        <v>0</v>
      </c>
      <c r="K135" s="560" t="s">
        <v>534</v>
      </c>
      <c r="L135" s="560" t="s">
        <v>767</v>
      </c>
      <c r="M135" s="560" t="s">
        <v>555</v>
      </c>
    </row>
    <row r="136" spans="1:16" ht="21" customHeight="1">
      <c r="A136" s="559">
        <v>2</v>
      </c>
      <c r="B136" s="560" t="s">
        <v>768</v>
      </c>
      <c r="F136" s="560">
        <v>1</v>
      </c>
      <c r="G136" s="560">
        <v>1</v>
      </c>
      <c r="H136" s="560">
        <v>0</v>
      </c>
      <c r="K136" s="560" t="s">
        <v>534</v>
      </c>
      <c r="L136" s="560" t="s">
        <v>767</v>
      </c>
      <c r="M136" s="560" t="s">
        <v>555</v>
      </c>
    </row>
    <row r="137" spans="1:16" ht="21" customHeight="1">
      <c r="A137" s="559">
        <v>3</v>
      </c>
      <c r="B137" s="560" t="s">
        <v>769</v>
      </c>
      <c r="F137" s="560">
        <v>1</v>
      </c>
      <c r="G137" s="560">
        <v>1</v>
      </c>
      <c r="H137" s="560">
        <v>0</v>
      </c>
      <c r="K137" s="560" t="s">
        <v>534</v>
      </c>
      <c r="L137" s="560" t="s">
        <v>767</v>
      </c>
      <c r="M137" s="560" t="s">
        <v>555</v>
      </c>
    </row>
    <row r="138" spans="1:16" ht="21" customHeight="1">
      <c r="A138" s="559">
        <v>7</v>
      </c>
      <c r="B138" s="560" t="s">
        <v>794</v>
      </c>
      <c r="E138" s="560">
        <v>2010</v>
      </c>
      <c r="F138" s="560">
        <v>1</v>
      </c>
      <c r="G138" s="560">
        <v>1</v>
      </c>
      <c r="H138" s="560">
        <v>0</v>
      </c>
      <c r="K138" s="560" t="s">
        <v>534</v>
      </c>
      <c r="L138" s="560" t="s">
        <v>625</v>
      </c>
      <c r="M138" s="560" t="s">
        <v>982</v>
      </c>
    </row>
    <row r="139" spans="1:16" ht="21" customHeight="1">
      <c r="A139" s="559">
        <v>8</v>
      </c>
      <c r="B139" s="560" t="s">
        <v>795</v>
      </c>
      <c r="F139" s="560">
        <v>9</v>
      </c>
      <c r="G139" s="560">
        <v>9</v>
      </c>
      <c r="H139" s="560">
        <v>0</v>
      </c>
      <c r="K139" s="560" t="s">
        <v>534</v>
      </c>
      <c r="L139" s="560" t="s">
        <v>796</v>
      </c>
      <c r="M139" s="560" t="s">
        <v>982</v>
      </c>
    </row>
    <row r="140" spans="1:16" ht="21" customHeight="1">
      <c r="A140" s="559">
        <v>9</v>
      </c>
      <c r="B140" s="560" t="s">
        <v>801</v>
      </c>
      <c r="F140" s="560">
        <v>3</v>
      </c>
      <c r="G140" s="560">
        <v>3</v>
      </c>
      <c r="H140" s="560">
        <v>0</v>
      </c>
      <c r="K140" s="560" t="s">
        <v>534</v>
      </c>
      <c r="L140" s="560" t="s">
        <v>796</v>
      </c>
      <c r="M140" s="560" t="s">
        <v>982</v>
      </c>
    </row>
    <row r="141" spans="1:16" ht="21" customHeight="1">
      <c r="A141" s="559">
        <v>10</v>
      </c>
      <c r="B141" s="560" t="s">
        <v>804</v>
      </c>
      <c r="E141" s="560">
        <v>2003</v>
      </c>
      <c r="F141" s="560">
        <v>1</v>
      </c>
      <c r="G141" s="560">
        <v>1</v>
      </c>
      <c r="H141" s="560">
        <v>0</v>
      </c>
      <c r="K141" s="560" t="s">
        <v>534</v>
      </c>
      <c r="L141" s="560" t="s">
        <v>805</v>
      </c>
      <c r="M141" s="560" t="s">
        <v>982</v>
      </c>
    </row>
    <row r="142" spans="1:16" ht="21" customHeight="1">
      <c r="A142" s="559">
        <v>11</v>
      </c>
      <c r="B142" s="560" t="s">
        <v>806</v>
      </c>
      <c r="E142" s="560">
        <v>2008</v>
      </c>
      <c r="F142" s="560">
        <v>1</v>
      </c>
      <c r="G142" s="560">
        <v>1</v>
      </c>
      <c r="H142" s="560">
        <v>0</v>
      </c>
      <c r="K142" s="560" t="s">
        <v>534</v>
      </c>
      <c r="L142" s="560" t="s">
        <v>805</v>
      </c>
      <c r="M142" s="560" t="s">
        <v>982</v>
      </c>
    </row>
    <row r="143" spans="1:16" ht="21" customHeight="1">
      <c r="A143" s="559">
        <v>12</v>
      </c>
      <c r="B143" s="560" t="s">
        <v>807</v>
      </c>
      <c r="F143" s="560">
        <v>16</v>
      </c>
      <c r="G143" s="560">
        <v>16</v>
      </c>
      <c r="H143" s="560">
        <v>0</v>
      </c>
      <c r="K143" s="560" t="s">
        <v>534</v>
      </c>
      <c r="L143" s="560" t="s">
        <v>436</v>
      </c>
      <c r="M143" s="560" t="s">
        <v>982</v>
      </c>
    </row>
    <row r="144" spans="1:16" ht="21.75" customHeight="1">
      <c r="A144" s="559">
        <v>30</v>
      </c>
      <c r="B144" s="560" t="s">
        <v>667</v>
      </c>
      <c r="F144" s="560">
        <v>2</v>
      </c>
      <c r="G144" s="560">
        <v>2</v>
      </c>
      <c r="K144" s="560" t="s">
        <v>534</v>
      </c>
      <c r="L144" s="560" t="s">
        <v>767</v>
      </c>
      <c r="M144" s="560" t="s">
        <v>982</v>
      </c>
      <c r="N144" s="560" t="s">
        <v>781</v>
      </c>
    </row>
    <row r="147" spans="1:16">
      <c r="A147" s="559" t="s">
        <v>1049</v>
      </c>
    </row>
    <row r="149" spans="1:16" ht="42" customHeight="1">
      <c r="A149" s="559" t="s">
        <v>4</v>
      </c>
      <c r="B149" s="560" t="s">
        <v>5</v>
      </c>
      <c r="C149" s="560" t="s">
        <v>6</v>
      </c>
      <c r="D149" s="560" t="s">
        <v>525</v>
      </c>
      <c r="E149" s="560" t="s">
        <v>526</v>
      </c>
      <c r="F149" s="560" t="s">
        <v>527</v>
      </c>
      <c r="G149" s="560" t="s">
        <v>528</v>
      </c>
      <c r="H149" s="560" t="s">
        <v>529</v>
      </c>
      <c r="K149" s="560" t="s">
        <v>530</v>
      </c>
      <c r="L149" s="560" t="s">
        <v>531</v>
      </c>
      <c r="M149" s="560" t="s">
        <v>532</v>
      </c>
      <c r="N149" s="560" t="s">
        <v>533</v>
      </c>
      <c r="O149" s="560" t="s">
        <v>8</v>
      </c>
      <c r="P149" s="560" t="s">
        <v>9</v>
      </c>
    </row>
    <row r="150" spans="1:16" ht="36.75" customHeight="1">
      <c r="F150" s="560" t="s">
        <v>7</v>
      </c>
      <c r="G150" s="560" t="s">
        <v>7</v>
      </c>
      <c r="H150" s="560" t="s">
        <v>7</v>
      </c>
    </row>
    <row r="151" spans="1:16" ht="28.5" customHeight="1">
      <c r="A151" s="559" t="s">
        <v>609</v>
      </c>
      <c r="B151" s="560" t="s">
        <v>821</v>
      </c>
    </row>
    <row r="152" spans="1:16" ht="34.5" customHeight="1">
      <c r="A152" s="559">
        <v>1</v>
      </c>
      <c r="B152" s="560" t="s">
        <v>773</v>
      </c>
      <c r="F152" s="560">
        <v>3</v>
      </c>
      <c r="G152" s="560">
        <v>3</v>
      </c>
      <c r="H152" s="560">
        <v>0</v>
      </c>
      <c r="K152" s="560" t="s">
        <v>534</v>
      </c>
      <c r="L152" s="560" t="s">
        <v>774</v>
      </c>
      <c r="M152" s="560" t="s">
        <v>611</v>
      </c>
    </row>
    <row r="153" spans="1:16" ht="21" customHeight="1">
      <c r="A153" s="559">
        <v>2</v>
      </c>
      <c r="B153" s="560" t="s">
        <v>808</v>
      </c>
      <c r="F153" s="560">
        <v>1</v>
      </c>
      <c r="G153" s="560">
        <v>1</v>
      </c>
      <c r="H153" s="560">
        <v>0</v>
      </c>
      <c r="K153" s="560" t="s">
        <v>534</v>
      </c>
      <c r="L153" s="560" t="s">
        <v>534</v>
      </c>
      <c r="M153" s="560" t="s">
        <v>611</v>
      </c>
    </row>
    <row r="154" spans="1:16" ht="21" customHeight="1">
      <c r="A154" s="559">
        <v>3</v>
      </c>
      <c r="B154" s="560" t="s">
        <v>809</v>
      </c>
      <c r="F154" s="560">
        <v>1</v>
      </c>
      <c r="G154" s="560">
        <v>1</v>
      </c>
      <c r="H154" s="560">
        <v>0</v>
      </c>
      <c r="K154" s="560" t="s">
        <v>534</v>
      </c>
      <c r="L154" s="560" t="s">
        <v>602</v>
      </c>
      <c r="M154" s="560" t="s">
        <v>611</v>
      </c>
    </row>
    <row r="155" spans="1:16" ht="21" customHeight="1">
      <c r="A155" s="559">
        <v>4</v>
      </c>
      <c r="B155" s="560" t="s">
        <v>808</v>
      </c>
      <c r="F155" s="560">
        <v>1</v>
      </c>
      <c r="G155" s="560">
        <v>1</v>
      </c>
      <c r="H155" s="560">
        <v>0</v>
      </c>
      <c r="K155" s="560" t="s">
        <v>534</v>
      </c>
      <c r="L155" s="560" t="s">
        <v>810</v>
      </c>
      <c r="M155" s="560" t="s">
        <v>611</v>
      </c>
    </row>
    <row r="156" spans="1:16" ht="21" customHeight="1">
      <c r="A156" s="559">
        <v>5</v>
      </c>
      <c r="B156" s="560" t="s">
        <v>809</v>
      </c>
      <c r="E156" s="560">
        <v>2012</v>
      </c>
      <c r="F156" s="560">
        <v>2</v>
      </c>
      <c r="G156" s="560">
        <v>2</v>
      </c>
      <c r="H156" s="560">
        <v>0</v>
      </c>
      <c r="K156" s="560" t="s">
        <v>534</v>
      </c>
      <c r="L156" s="560" t="s">
        <v>811</v>
      </c>
      <c r="M156" s="560" t="s">
        <v>611</v>
      </c>
    </row>
    <row r="157" spans="1:16" ht="21" customHeight="1">
      <c r="A157" s="559">
        <v>6</v>
      </c>
      <c r="B157" s="560" t="s">
        <v>773</v>
      </c>
      <c r="F157" s="560">
        <v>3</v>
      </c>
      <c r="G157" s="560">
        <v>3</v>
      </c>
      <c r="H157" s="560">
        <v>0</v>
      </c>
      <c r="K157" s="560" t="s">
        <v>534</v>
      </c>
      <c r="L157" s="560" t="s">
        <v>811</v>
      </c>
      <c r="M157" s="560" t="s">
        <v>611</v>
      </c>
      <c r="O157" s="560" t="s">
        <v>812</v>
      </c>
    </row>
    <row r="158" spans="1:16" ht="21" customHeight="1">
      <c r="A158" s="559">
        <v>7</v>
      </c>
      <c r="B158" s="560" t="s">
        <v>808</v>
      </c>
      <c r="F158" s="560">
        <v>1</v>
      </c>
      <c r="G158" s="560">
        <v>1</v>
      </c>
      <c r="H158" s="560">
        <v>0</v>
      </c>
      <c r="K158" s="560" t="s">
        <v>534</v>
      </c>
      <c r="L158" s="560" t="s">
        <v>813</v>
      </c>
      <c r="M158" s="560" t="s">
        <v>611</v>
      </c>
    </row>
    <row r="159" spans="1:16" ht="21" customHeight="1">
      <c r="A159" s="559">
        <v>8</v>
      </c>
      <c r="B159" s="560" t="s">
        <v>808</v>
      </c>
      <c r="F159" s="560">
        <v>6</v>
      </c>
      <c r="G159" s="560">
        <v>6</v>
      </c>
      <c r="H159" s="560">
        <v>0</v>
      </c>
      <c r="K159" s="560" t="s">
        <v>534</v>
      </c>
      <c r="L159" s="560" t="s">
        <v>653</v>
      </c>
      <c r="M159" s="560" t="s">
        <v>611</v>
      </c>
    </row>
    <row r="160" spans="1:16" ht="21" customHeight="1">
      <c r="A160" s="559">
        <v>9</v>
      </c>
      <c r="B160" s="560" t="s">
        <v>808</v>
      </c>
      <c r="F160" s="560">
        <v>1</v>
      </c>
      <c r="G160" s="560">
        <v>1</v>
      </c>
      <c r="H160" s="560">
        <v>0</v>
      </c>
      <c r="K160" s="560" t="s">
        <v>534</v>
      </c>
      <c r="L160" s="560" t="s">
        <v>814</v>
      </c>
      <c r="M160" s="560" t="s">
        <v>611</v>
      </c>
    </row>
    <row r="161" spans="1:15" ht="21" customHeight="1">
      <c r="A161" s="559">
        <v>10</v>
      </c>
      <c r="B161" s="560" t="s">
        <v>815</v>
      </c>
      <c r="F161" s="560">
        <v>1</v>
      </c>
      <c r="G161" s="560">
        <v>1</v>
      </c>
      <c r="H161" s="560">
        <v>0</v>
      </c>
      <c r="K161" s="560" t="s">
        <v>534</v>
      </c>
      <c r="L161" s="560" t="s">
        <v>436</v>
      </c>
      <c r="M161" s="560" t="s">
        <v>611</v>
      </c>
    </row>
    <row r="162" spans="1:15" ht="21" customHeight="1">
      <c r="A162" s="559">
        <v>11</v>
      </c>
      <c r="B162" s="560" t="s">
        <v>816</v>
      </c>
      <c r="F162" s="560">
        <v>2</v>
      </c>
      <c r="G162" s="560">
        <v>2</v>
      </c>
      <c r="H162" s="560">
        <v>0</v>
      </c>
      <c r="K162" s="560" t="s">
        <v>534</v>
      </c>
      <c r="L162" s="560" t="s">
        <v>817</v>
      </c>
      <c r="M162" s="560" t="s">
        <v>611</v>
      </c>
      <c r="O162" s="560" t="s">
        <v>812</v>
      </c>
    </row>
    <row r="163" spans="1:15" ht="21" customHeight="1">
      <c r="A163" s="559">
        <v>12</v>
      </c>
      <c r="B163" s="560" t="s">
        <v>818</v>
      </c>
      <c r="F163" s="560">
        <v>1</v>
      </c>
      <c r="G163" s="560">
        <v>1</v>
      </c>
      <c r="H163" s="560">
        <v>0</v>
      </c>
      <c r="K163" s="560" t="s">
        <v>534</v>
      </c>
      <c r="L163" s="560" t="s">
        <v>819</v>
      </c>
      <c r="M163" s="560" t="s">
        <v>611</v>
      </c>
      <c r="O163" s="560" t="s">
        <v>812</v>
      </c>
    </row>
  </sheetData>
  <mergeCells count="28">
    <mergeCell ref="O13:O14"/>
    <mergeCell ref="P13:P14"/>
    <mergeCell ref="A9:N9"/>
    <mergeCell ref="A10:N10"/>
    <mergeCell ref="A13:A14"/>
    <mergeCell ref="L13:L14"/>
    <mergeCell ref="M13:M14"/>
    <mergeCell ref="N13:N14"/>
    <mergeCell ref="B13:B14"/>
    <mergeCell ref="C13:C14"/>
    <mergeCell ref="D13:D14"/>
    <mergeCell ref="E13:E14"/>
    <mergeCell ref="I13:I14"/>
    <mergeCell ref="J13:J14"/>
    <mergeCell ref="K13:K14"/>
    <mergeCell ref="A8:B8"/>
    <mergeCell ref="C7:F7"/>
    <mergeCell ref="C8:F8"/>
    <mergeCell ref="A1:E1"/>
    <mergeCell ref="A2:E2"/>
    <mergeCell ref="A5:N5"/>
    <mergeCell ref="A4:N4"/>
    <mergeCell ref="A6:B6"/>
    <mergeCell ref="C6:F6"/>
    <mergeCell ref="A7:B7"/>
    <mergeCell ref="G1:N1"/>
    <mergeCell ref="G2:N2"/>
    <mergeCell ref="A3:N3"/>
  </mergeCells>
  <pageMargins left="0.31" right="0.19685039370078741" top="0.51181102362204722" bottom="0.47244094488188981" header="0.31496062992125984" footer="0.31496062992125984"/>
  <pageSetup paperSize="9" scale="80" orientation="landscape" verticalDpi="15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86"/>
  <sheetViews>
    <sheetView view="pageBreakPreview" topLeftCell="A19" zoomScaleNormal="100" zoomScaleSheetLayoutView="100" workbookViewId="0">
      <selection activeCell="A333" sqref="A333:XFD350"/>
    </sheetView>
  </sheetViews>
  <sheetFormatPr defaultColWidth="9.140625" defaultRowHeight="16.5"/>
  <cols>
    <col min="1" max="1" width="5.5703125" style="2" customWidth="1"/>
    <col min="2" max="2" width="52.5703125" style="2" customWidth="1"/>
    <col min="3" max="3" width="6.5703125" style="13" customWidth="1"/>
    <col min="4" max="4" width="8.42578125" style="13" customWidth="1"/>
    <col min="5" max="5" width="0" style="13" hidden="1" customWidth="1"/>
    <col min="6" max="6" width="17.85546875" style="13" customWidth="1"/>
    <col min="7" max="16384" width="9.140625" style="2"/>
  </cols>
  <sheetData>
    <row r="1" spans="1:6" s="1" customFormat="1" ht="20.25" customHeight="1">
      <c r="A1" s="778" t="s">
        <v>157</v>
      </c>
      <c r="B1" s="778"/>
      <c r="C1" s="778"/>
      <c r="D1" s="778"/>
      <c r="E1" s="778"/>
      <c r="F1" s="778"/>
    </row>
    <row r="2" spans="1:6" s="1" customFormat="1" ht="17.25">
      <c r="A2" s="714" t="s">
        <v>302</v>
      </c>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c r="E4" s="10"/>
      <c r="F4" s="10"/>
    </row>
    <row r="5" spans="1:6" s="1" customFormat="1" ht="15.75" customHeight="1">
      <c r="A5" s="716" t="s">
        <v>4</v>
      </c>
      <c r="B5" s="716" t="s">
        <v>5</v>
      </c>
      <c r="C5" s="718" t="s">
        <v>6</v>
      </c>
      <c r="D5" s="718" t="s">
        <v>7</v>
      </c>
      <c r="E5" s="718" t="s">
        <v>8</v>
      </c>
      <c r="F5" s="718" t="s">
        <v>9</v>
      </c>
    </row>
    <row r="6" spans="1:6" s="1" customFormat="1" ht="17.25" customHeight="1">
      <c r="A6" s="717"/>
      <c r="B6" s="717"/>
      <c r="C6" s="719"/>
      <c r="D6" s="719"/>
      <c r="E6" s="719"/>
      <c r="F6" s="719"/>
    </row>
    <row r="7" spans="1:6" s="1" customFormat="1">
      <c r="A7" s="3" t="s">
        <v>10</v>
      </c>
      <c r="B7" s="4" t="s">
        <v>11</v>
      </c>
      <c r="C7" s="9"/>
      <c r="D7" s="11"/>
      <c r="E7" s="11"/>
      <c r="F7" s="11"/>
    </row>
    <row r="8" spans="1:6">
      <c r="A8" s="32">
        <v>1</v>
      </c>
      <c r="B8" s="14" t="s">
        <v>84</v>
      </c>
      <c r="C8" s="32"/>
      <c r="D8" s="32"/>
      <c r="E8" s="32"/>
      <c r="F8" s="32" t="s">
        <v>512</v>
      </c>
    </row>
    <row r="9" spans="1:6">
      <c r="A9" s="32">
        <f>A8+1</f>
        <v>2</v>
      </c>
      <c r="B9" s="31" t="s">
        <v>506</v>
      </c>
      <c r="C9" s="32" t="s">
        <v>71</v>
      </c>
      <c r="D9" s="32">
        <v>21</v>
      </c>
      <c r="E9" s="32"/>
      <c r="F9" s="32"/>
    </row>
    <row r="10" spans="1:6">
      <c r="A10" s="32">
        <f t="shared" ref="A10:A90" si="0">A9+1</f>
        <v>3</v>
      </c>
      <c r="B10" s="31" t="s">
        <v>100</v>
      </c>
      <c r="C10" s="32" t="s">
        <v>71</v>
      </c>
      <c r="D10" s="32">
        <v>2</v>
      </c>
      <c r="E10" s="32"/>
      <c r="F10" s="32"/>
    </row>
    <row r="11" spans="1:6">
      <c r="A11" s="32">
        <f t="shared" si="0"/>
        <v>4</v>
      </c>
      <c r="B11" s="31" t="s">
        <v>101</v>
      </c>
      <c r="C11" s="32" t="s">
        <v>71</v>
      </c>
      <c r="D11" s="32">
        <v>3</v>
      </c>
      <c r="E11" s="32"/>
      <c r="F11" s="32"/>
    </row>
    <row r="12" spans="1:6">
      <c r="A12" s="32">
        <f t="shared" si="0"/>
        <v>5</v>
      </c>
      <c r="B12" s="31" t="s">
        <v>70</v>
      </c>
      <c r="C12" s="32" t="s">
        <v>71</v>
      </c>
      <c r="D12" s="32">
        <v>13</v>
      </c>
      <c r="E12" s="32"/>
      <c r="F12" s="32"/>
    </row>
    <row r="13" spans="1:6">
      <c r="A13" s="32">
        <f t="shared" si="0"/>
        <v>6</v>
      </c>
      <c r="B13" s="31" t="s">
        <v>81</v>
      </c>
      <c r="C13" s="32" t="s">
        <v>71</v>
      </c>
      <c r="D13" s="32">
        <v>8</v>
      </c>
      <c r="E13" s="32"/>
      <c r="F13" s="32"/>
    </row>
    <row r="14" spans="1:6">
      <c r="A14" s="32">
        <f t="shared" si="0"/>
        <v>7</v>
      </c>
      <c r="B14" s="31" t="s">
        <v>67</v>
      </c>
      <c r="C14" s="32" t="s">
        <v>71</v>
      </c>
      <c r="D14" s="32">
        <v>1</v>
      </c>
      <c r="E14" s="32"/>
      <c r="F14" s="32"/>
    </row>
    <row r="15" spans="1:6" s="37" customFormat="1">
      <c r="A15" s="32">
        <f t="shared" si="0"/>
        <v>8</v>
      </c>
      <c r="B15" s="31" t="s">
        <v>381</v>
      </c>
      <c r="C15" s="32" t="s">
        <v>71</v>
      </c>
      <c r="D15" s="32">
        <v>1</v>
      </c>
      <c r="E15" s="32"/>
      <c r="F15" s="32"/>
    </row>
    <row r="16" spans="1:6" s="37" customFormat="1">
      <c r="A16" s="32">
        <f t="shared" si="0"/>
        <v>9</v>
      </c>
      <c r="B16" s="31" t="s">
        <v>388</v>
      </c>
      <c r="C16" s="32" t="s">
        <v>71</v>
      </c>
      <c r="D16" s="32">
        <v>2</v>
      </c>
      <c r="E16" s="32"/>
      <c r="F16" s="32"/>
    </row>
    <row r="17" spans="1:6" s="37" customFormat="1">
      <c r="A17" s="32">
        <f t="shared" si="0"/>
        <v>10</v>
      </c>
      <c r="B17" s="31" t="s">
        <v>455</v>
      </c>
      <c r="C17" s="32" t="s">
        <v>71</v>
      </c>
      <c r="D17" s="32">
        <v>3</v>
      </c>
      <c r="E17" s="32"/>
      <c r="F17" s="32"/>
    </row>
    <row r="18" spans="1:6" s="37" customFormat="1">
      <c r="A18" s="32">
        <f t="shared" si="0"/>
        <v>11</v>
      </c>
      <c r="B18" s="31" t="s">
        <v>454</v>
      </c>
      <c r="C18" s="32" t="s">
        <v>71</v>
      </c>
      <c r="D18" s="32">
        <v>1</v>
      </c>
      <c r="E18" s="32"/>
      <c r="F18" s="32"/>
    </row>
    <row r="19" spans="1:6" s="37" customFormat="1">
      <c r="A19" s="32">
        <f t="shared" si="0"/>
        <v>12</v>
      </c>
      <c r="B19" s="31" t="s">
        <v>469</v>
      </c>
      <c r="C19" s="32" t="s">
        <v>71</v>
      </c>
      <c r="D19" s="32">
        <v>2</v>
      </c>
      <c r="E19" s="32"/>
      <c r="F19" s="32"/>
    </row>
    <row r="20" spans="1:6" s="37" customFormat="1">
      <c r="A20" s="32">
        <f t="shared" si="0"/>
        <v>13</v>
      </c>
      <c r="B20" s="31" t="s">
        <v>471</v>
      </c>
      <c r="C20" s="32" t="s">
        <v>71</v>
      </c>
      <c r="D20" s="32">
        <v>1</v>
      </c>
      <c r="E20" s="32"/>
      <c r="F20" s="32"/>
    </row>
    <row r="21" spans="1:6" s="37" customFormat="1">
      <c r="A21" s="32">
        <f t="shared" si="0"/>
        <v>14</v>
      </c>
      <c r="B21" s="31" t="s">
        <v>464</v>
      </c>
      <c r="C21" s="32" t="s">
        <v>71</v>
      </c>
      <c r="D21" s="32">
        <v>1</v>
      </c>
      <c r="E21" s="32"/>
      <c r="F21" s="32"/>
    </row>
    <row r="22" spans="1:6" s="37" customFormat="1">
      <c r="A22" s="32">
        <f t="shared" si="0"/>
        <v>15</v>
      </c>
      <c r="B22" s="31" t="s">
        <v>513</v>
      </c>
      <c r="C22" s="32" t="s">
        <v>71</v>
      </c>
      <c r="D22" s="32">
        <v>2</v>
      </c>
      <c r="E22" s="32"/>
      <c r="F22" s="32"/>
    </row>
    <row r="23" spans="1:6">
      <c r="A23" s="32">
        <f t="shared" si="0"/>
        <v>16</v>
      </c>
      <c r="B23" s="49" t="s">
        <v>319</v>
      </c>
      <c r="C23" s="34" t="s">
        <v>191</v>
      </c>
      <c r="D23" s="34"/>
      <c r="E23" s="31"/>
      <c r="F23" s="31"/>
    </row>
    <row r="24" spans="1:6">
      <c r="A24" s="32">
        <f t="shared" si="0"/>
        <v>17</v>
      </c>
      <c r="B24" s="35" t="s">
        <v>342</v>
      </c>
      <c r="C24" s="34" t="s">
        <v>191</v>
      </c>
      <c r="D24" s="34"/>
      <c r="E24" s="31"/>
      <c r="F24" s="31"/>
    </row>
    <row r="25" spans="1:6">
      <c r="A25" s="32">
        <f t="shared" si="0"/>
        <v>18</v>
      </c>
      <c r="B25" s="29" t="s">
        <v>230</v>
      </c>
      <c r="C25" s="30" t="s">
        <v>71</v>
      </c>
      <c r="D25" s="30">
        <v>2</v>
      </c>
      <c r="E25" s="31"/>
      <c r="F25" s="31"/>
    </row>
    <row r="26" spans="1:6">
      <c r="A26" s="32">
        <f t="shared" si="0"/>
        <v>19</v>
      </c>
      <c r="B26" s="29" t="s">
        <v>274</v>
      </c>
      <c r="C26" s="30" t="s">
        <v>71</v>
      </c>
      <c r="D26" s="30">
        <v>1</v>
      </c>
      <c r="E26" s="31"/>
      <c r="F26" s="31"/>
    </row>
    <row r="27" spans="1:6">
      <c r="A27" s="32">
        <f t="shared" si="0"/>
        <v>20</v>
      </c>
      <c r="B27" s="35"/>
      <c r="C27" s="34"/>
      <c r="D27" s="34"/>
      <c r="E27" s="31"/>
      <c r="F27" s="31"/>
    </row>
    <row r="28" spans="1:6">
      <c r="A28" s="32">
        <f t="shared" si="0"/>
        <v>21</v>
      </c>
      <c r="B28" s="14" t="s">
        <v>85</v>
      </c>
      <c r="C28" s="32"/>
      <c r="D28" s="32"/>
      <c r="E28" s="32"/>
      <c r="F28" s="32"/>
    </row>
    <row r="29" spans="1:6">
      <c r="A29" s="32">
        <f t="shared" si="0"/>
        <v>22</v>
      </c>
      <c r="B29" s="31" t="s">
        <v>80</v>
      </c>
      <c r="C29" s="32" t="s">
        <v>71</v>
      </c>
      <c r="D29" s="32">
        <v>4</v>
      </c>
      <c r="E29" s="32"/>
      <c r="F29" s="32"/>
    </row>
    <row r="30" spans="1:6">
      <c r="A30" s="32">
        <f t="shared" si="0"/>
        <v>23</v>
      </c>
      <c r="B30" s="31" t="s">
        <v>101</v>
      </c>
      <c r="C30" s="32" t="s">
        <v>71</v>
      </c>
      <c r="D30" s="32">
        <v>1</v>
      </c>
      <c r="E30" s="32"/>
      <c r="F30" s="32"/>
    </row>
    <row r="31" spans="1:6" s="37" customFormat="1">
      <c r="A31" s="32">
        <f t="shared" si="0"/>
        <v>24</v>
      </c>
      <c r="B31" s="31" t="s">
        <v>70</v>
      </c>
      <c r="C31" s="32" t="s">
        <v>71</v>
      </c>
      <c r="D31" s="32">
        <v>7</v>
      </c>
      <c r="E31" s="32"/>
      <c r="F31" s="32"/>
    </row>
    <row r="32" spans="1:6" s="37" customFormat="1">
      <c r="A32" s="32">
        <f t="shared" si="0"/>
        <v>25</v>
      </c>
      <c r="B32" s="31" t="s">
        <v>102</v>
      </c>
      <c r="C32" s="32" t="s">
        <v>71</v>
      </c>
      <c r="D32" s="32">
        <v>1</v>
      </c>
      <c r="E32" s="32"/>
      <c r="F32" s="32"/>
    </row>
    <row r="33" spans="1:6">
      <c r="A33" s="32">
        <f t="shared" si="0"/>
        <v>26</v>
      </c>
      <c r="B33" s="31" t="s">
        <v>381</v>
      </c>
      <c r="C33" s="32" t="s">
        <v>71</v>
      </c>
      <c r="D33" s="32">
        <v>1</v>
      </c>
      <c r="E33" s="32"/>
      <c r="F33" s="32"/>
    </row>
    <row r="34" spans="1:6">
      <c r="A34" s="32">
        <f t="shared" si="0"/>
        <v>27</v>
      </c>
      <c r="B34" s="31" t="s">
        <v>464</v>
      </c>
      <c r="C34" s="32" t="s">
        <v>71</v>
      </c>
      <c r="D34" s="32">
        <v>1</v>
      </c>
      <c r="E34" s="32"/>
      <c r="F34" s="32"/>
    </row>
    <row r="35" spans="1:6">
      <c r="A35" s="32">
        <f t="shared" si="0"/>
        <v>28</v>
      </c>
      <c r="B35" s="49" t="s">
        <v>319</v>
      </c>
      <c r="C35" s="34" t="s">
        <v>191</v>
      </c>
      <c r="D35" s="34">
        <v>4</v>
      </c>
      <c r="E35" s="31"/>
      <c r="F35" s="31"/>
    </row>
    <row r="36" spans="1:6">
      <c r="A36" s="32">
        <f t="shared" si="0"/>
        <v>29</v>
      </c>
      <c r="B36" s="35" t="s">
        <v>342</v>
      </c>
      <c r="C36" s="34" t="s">
        <v>191</v>
      </c>
      <c r="D36" s="34">
        <v>5</v>
      </c>
      <c r="E36" s="31"/>
      <c r="F36" s="31"/>
    </row>
    <row r="37" spans="1:6">
      <c r="A37" s="32">
        <f t="shared" si="0"/>
        <v>30</v>
      </c>
      <c r="B37" s="14" t="s">
        <v>514</v>
      </c>
      <c r="C37" s="32"/>
      <c r="D37" s="32"/>
      <c r="E37" s="32"/>
      <c r="F37" s="32"/>
    </row>
    <row r="38" spans="1:6">
      <c r="A38" s="32">
        <f t="shared" si="0"/>
        <v>31</v>
      </c>
      <c r="B38" s="31" t="s">
        <v>80</v>
      </c>
      <c r="C38" s="32" t="s">
        <v>71</v>
      </c>
      <c r="D38" s="32">
        <v>6</v>
      </c>
      <c r="E38" s="32"/>
      <c r="F38" s="32"/>
    </row>
    <row r="39" spans="1:6" s="37" customFormat="1">
      <c r="A39" s="32">
        <f t="shared" si="0"/>
        <v>32</v>
      </c>
      <c r="B39" s="31" t="s">
        <v>75</v>
      </c>
      <c r="C39" s="32" t="s">
        <v>71</v>
      </c>
      <c r="D39" s="32">
        <v>2</v>
      </c>
      <c r="E39" s="32"/>
      <c r="F39" s="32"/>
    </row>
    <row r="40" spans="1:6" s="37" customFormat="1">
      <c r="A40" s="32">
        <f t="shared" si="0"/>
        <v>33</v>
      </c>
      <c r="B40" s="31" t="s">
        <v>101</v>
      </c>
      <c r="C40" s="32" t="s">
        <v>71</v>
      </c>
      <c r="D40" s="32">
        <v>2</v>
      </c>
      <c r="E40" s="32"/>
      <c r="F40" s="32"/>
    </row>
    <row r="41" spans="1:6">
      <c r="A41" s="32">
        <f t="shared" si="0"/>
        <v>34</v>
      </c>
      <c r="B41" s="31" t="s">
        <v>70</v>
      </c>
      <c r="C41" s="32" t="s">
        <v>71</v>
      </c>
      <c r="D41" s="32">
        <v>7</v>
      </c>
      <c r="E41" s="32"/>
      <c r="F41" s="32"/>
    </row>
    <row r="42" spans="1:6">
      <c r="A42" s="32">
        <f t="shared" si="0"/>
        <v>35</v>
      </c>
      <c r="B42" s="31" t="s">
        <v>102</v>
      </c>
      <c r="C42" s="32" t="s">
        <v>71</v>
      </c>
      <c r="D42" s="32">
        <v>1</v>
      </c>
      <c r="E42" s="32"/>
      <c r="F42" s="32"/>
    </row>
    <row r="43" spans="1:6">
      <c r="A43" s="32">
        <f t="shared" si="0"/>
        <v>36</v>
      </c>
      <c r="B43" s="31" t="s">
        <v>464</v>
      </c>
      <c r="C43" s="32" t="s">
        <v>71</v>
      </c>
      <c r="D43" s="32">
        <v>1</v>
      </c>
      <c r="E43" s="32"/>
      <c r="F43" s="32"/>
    </row>
    <row r="44" spans="1:6">
      <c r="A44" s="32">
        <f t="shared" si="0"/>
        <v>37</v>
      </c>
      <c r="B44" s="31" t="s">
        <v>381</v>
      </c>
      <c r="C44" s="32" t="s">
        <v>71</v>
      </c>
      <c r="D44" s="32">
        <v>1</v>
      </c>
      <c r="E44" s="32"/>
      <c r="F44" s="32"/>
    </row>
    <row r="45" spans="1:6">
      <c r="A45" s="32">
        <f t="shared" si="0"/>
        <v>38</v>
      </c>
      <c r="B45" s="49" t="s">
        <v>319</v>
      </c>
      <c r="C45" s="34" t="s">
        <v>191</v>
      </c>
      <c r="D45" s="34"/>
      <c r="E45" s="31"/>
      <c r="F45" s="31"/>
    </row>
    <row r="46" spans="1:6">
      <c r="A46" s="32">
        <f t="shared" si="0"/>
        <v>39</v>
      </c>
      <c r="B46" s="35" t="s">
        <v>342</v>
      </c>
      <c r="C46" s="34" t="s">
        <v>191</v>
      </c>
      <c r="D46" s="34"/>
      <c r="E46" s="31"/>
      <c r="F46" s="31"/>
    </row>
    <row r="47" spans="1:6">
      <c r="A47" s="32">
        <f t="shared" si="0"/>
        <v>40</v>
      </c>
      <c r="B47" s="31" t="s">
        <v>456</v>
      </c>
      <c r="C47" s="32" t="s">
        <v>71</v>
      </c>
      <c r="D47" s="32">
        <v>1</v>
      </c>
      <c r="E47" s="31"/>
      <c r="F47" s="31"/>
    </row>
    <row r="48" spans="1:6">
      <c r="A48" s="32">
        <f t="shared" si="0"/>
        <v>41</v>
      </c>
      <c r="B48" s="31" t="s">
        <v>467</v>
      </c>
      <c r="C48" s="32" t="s">
        <v>71</v>
      </c>
      <c r="D48" s="32">
        <v>1</v>
      </c>
      <c r="E48" s="31"/>
      <c r="F48" s="31"/>
    </row>
    <row r="49" spans="1:6">
      <c r="A49" s="32">
        <f t="shared" si="0"/>
        <v>42</v>
      </c>
      <c r="B49" s="31" t="s">
        <v>463</v>
      </c>
      <c r="C49" s="32" t="s">
        <v>71</v>
      </c>
      <c r="D49" s="32">
        <v>2</v>
      </c>
      <c r="E49" s="31"/>
      <c r="F49" s="31"/>
    </row>
    <row r="50" spans="1:6">
      <c r="A50" s="32">
        <f t="shared" si="0"/>
        <v>43</v>
      </c>
      <c r="B50" s="31" t="s">
        <v>515</v>
      </c>
      <c r="C50" s="32" t="s">
        <v>71</v>
      </c>
      <c r="D50" s="32">
        <v>1</v>
      </c>
      <c r="E50" s="31"/>
      <c r="F50" s="31"/>
    </row>
    <row r="51" spans="1:6">
      <c r="A51" s="32">
        <f t="shared" si="0"/>
        <v>44</v>
      </c>
      <c r="B51" s="31" t="s">
        <v>516</v>
      </c>
      <c r="C51" s="32" t="s">
        <v>71</v>
      </c>
      <c r="D51" s="34">
        <v>2</v>
      </c>
      <c r="E51" s="31"/>
      <c r="F51" s="31"/>
    </row>
    <row r="52" spans="1:6">
      <c r="A52" s="32">
        <f t="shared" si="0"/>
        <v>45</v>
      </c>
      <c r="B52" s="35"/>
      <c r="C52" s="34"/>
      <c r="D52" s="34"/>
      <c r="E52" s="31"/>
      <c r="F52" s="31"/>
    </row>
    <row r="53" spans="1:6" s="39" customFormat="1">
      <c r="A53" s="32">
        <f t="shared" si="0"/>
        <v>46</v>
      </c>
      <c r="B53" s="14" t="s">
        <v>86</v>
      </c>
      <c r="C53" s="32"/>
      <c r="D53" s="32"/>
      <c r="E53" s="32"/>
      <c r="F53" s="32"/>
    </row>
    <row r="54" spans="1:6" s="39" customFormat="1">
      <c r="A54" s="32">
        <f t="shared" si="0"/>
        <v>47</v>
      </c>
      <c r="B54" s="31" t="s">
        <v>75</v>
      </c>
      <c r="C54" s="32" t="s">
        <v>71</v>
      </c>
      <c r="D54" s="32">
        <v>6</v>
      </c>
      <c r="E54" s="32"/>
      <c r="F54" s="32"/>
    </row>
    <row r="55" spans="1:6" s="39" customFormat="1">
      <c r="A55" s="32">
        <f t="shared" si="0"/>
        <v>48</v>
      </c>
      <c r="B55" s="31" t="s">
        <v>101</v>
      </c>
      <c r="C55" s="32" t="s">
        <v>71</v>
      </c>
      <c r="D55" s="32">
        <v>1</v>
      </c>
      <c r="E55" s="32"/>
      <c r="F55" s="32"/>
    </row>
    <row r="56" spans="1:6" s="39" customFormat="1">
      <c r="A56" s="32">
        <f t="shared" si="0"/>
        <v>49</v>
      </c>
      <c r="B56" s="31" t="s">
        <v>70</v>
      </c>
      <c r="C56" s="32" t="s">
        <v>71</v>
      </c>
      <c r="D56" s="32">
        <v>4</v>
      </c>
      <c r="E56" s="32"/>
      <c r="F56" s="32"/>
    </row>
    <row r="57" spans="1:6" s="39" customFormat="1">
      <c r="A57" s="32">
        <f t="shared" si="0"/>
        <v>50</v>
      </c>
      <c r="B57" s="31" t="s">
        <v>67</v>
      </c>
      <c r="C57" s="32" t="s">
        <v>71</v>
      </c>
      <c r="D57" s="32">
        <v>1</v>
      </c>
      <c r="E57" s="32"/>
      <c r="F57" s="32"/>
    </row>
    <row r="58" spans="1:6" s="39" customFormat="1">
      <c r="A58" s="32">
        <f t="shared" si="0"/>
        <v>51</v>
      </c>
      <c r="B58" s="31" t="s">
        <v>382</v>
      </c>
      <c r="C58" s="32" t="s">
        <v>71</v>
      </c>
      <c r="D58" s="32">
        <v>2</v>
      </c>
      <c r="E58" s="32"/>
      <c r="F58" s="32"/>
    </row>
    <row r="59" spans="1:6" s="39" customFormat="1">
      <c r="A59" s="32">
        <f t="shared" si="0"/>
        <v>52</v>
      </c>
      <c r="B59" s="49" t="s">
        <v>319</v>
      </c>
      <c r="C59" s="34" t="s">
        <v>191</v>
      </c>
      <c r="D59" s="34">
        <v>1</v>
      </c>
      <c r="E59" s="31"/>
      <c r="F59" s="31"/>
    </row>
    <row r="60" spans="1:6" s="39" customFormat="1">
      <c r="A60" s="32">
        <f t="shared" si="0"/>
        <v>53</v>
      </c>
      <c r="B60" s="35" t="s">
        <v>342</v>
      </c>
      <c r="C60" s="34" t="s">
        <v>191</v>
      </c>
      <c r="D60" s="34">
        <v>1</v>
      </c>
      <c r="E60" s="31"/>
      <c r="F60" s="31"/>
    </row>
    <row r="61" spans="1:6" s="39" customFormat="1">
      <c r="A61" s="32">
        <f t="shared" si="0"/>
        <v>54</v>
      </c>
      <c r="B61" s="50" t="s">
        <v>87</v>
      </c>
      <c r="C61" s="51"/>
      <c r="D61" s="51"/>
      <c r="E61" s="51"/>
      <c r="F61" s="51"/>
    </row>
    <row r="62" spans="1:6" s="39" customFormat="1">
      <c r="A62" s="32">
        <f t="shared" si="0"/>
        <v>55</v>
      </c>
      <c r="B62" s="52" t="s">
        <v>68</v>
      </c>
      <c r="C62" s="51" t="s">
        <v>71</v>
      </c>
      <c r="D62" s="51">
        <v>17</v>
      </c>
      <c r="E62" s="51"/>
      <c r="F62" s="51"/>
    </row>
    <row r="63" spans="1:6" s="39" customFormat="1">
      <c r="A63" s="32">
        <f t="shared" si="0"/>
        <v>56</v>
      </c>
      <c r="B63" s="52" t="s">
        <v>75</v>
      </c>
      <c r="C63" s="51" t="s">
        <v>71</v>
      </c>
      <c r="D63" s="51">
        <v>7</v>
      </c>
      <c r="E63" s="51"/>
      <c r="F63" s="51"/>
    </row>
    <row r="64" spans="1:6" s="37" customFormat="1">
      <c r="A64" s="32">
        <f t="shared" si="0"/>
        <v>57</v>
      </c>
      <c r="B64" s="52" t="s">
        <v>105</v>
      </c>
      <c r="C64" s="51" t="s">
        <v>71</v>
      </c>
      <c r="D64" s="51">
        <v>1</v>
      </c>
      <c r="E64" s="51"/>
      <c r="F64" s="51"/>
    </row>
    <row r="65" spans="1:6" s="37" customFormat="1">
      <c r="A65" s="32">
        <f t="shared" si="0"/>
        <v>58</v>
      </c>
      <c r="B65" s="52" t="s">
        <v>185</v>
      </c>
      <c r="C65" s="51" t="s">
        <v>71</v>
      </c>
      <c r="D65" s="51">
        <v>1</v>
      </c>
      <c r="E65" s="51"/>
      <c r="F65" s="51"/>
    </row>
    <row r="66" spans="1:6" s="37" customFormat="1">
      <c r="A66" s="32">
        <f t="shared" si="0"/>
        <v>59</v>
      </c>
      <c r="B66" s="52" t="s">
        <v>100</v>
      </c>
      <c r="C66" s="51" t="s">
        <v>71</v>
      </c>
      <c r="D66" s="51">
        <v>4</v>
      </c>
      <c r="E66" s="51"/>
      <c r="F66" s="51"/>
    </row>
    <row r="67" spans="1:6" s="37" customFormat="1">
      <c r="A67" s="32">
        <f t="shared" si="0"/>
        <v>60</v>
      </c>
      <c r="B67" s="52" t="s">
        <v>101</v>
      </c>
      <c r="C67" s="51" t="s">
        <v>71</v>
      </c>
      <c r="D67" s="51">
        <v>3</v>
      </c>
      <c r="E67" s="51"/>
      <c r="F67" s="51"/>
    </row>
    <row r="68" spans="1:6" s="37" customFormat="1">
      <c r="A68" s="32">
        <f t="shared" si="0"/>
        <v>61</v>
      </c>
      <c r="B68" s="52" t="s">
        <v>72</v>
      </c>
      <c r="C68" s="51" t="s">
        <v>71</v>
      </c>
      <c r="D68" s="51">
        <v>1</v>
      </c>
      <c r="E68" s="51"/>
      <c r="F68" s="51"/>
    </row>
    <row r="69" spans="1:6" s="37" customFormat="1">
      <c r="A69" s="32">
        <f t="shared" si="0"/>
        <v>62</v>
      </c>
      <c r="B69" s="52" t="s">
        <v>70</v>
      </c>
      <c r="C69" s="51" t="s">
        <v>71</v>
      </c>
      <c r="D69" s="51">
        <v>14</v>
      </c>
      <c r="E69" s="51"/>
      <c r="F69" s="51"/>
    </row>
    <row r="70" spans="1:6" s="37" customFormat="1">
      <c r="A70" s="32">
        <f t="shared" si="0"/>
        <v>63</v>
      </c>
      <c r="B70" s="52" t="s">
        <v>81</v>
      </c>
      <c r="C70" s="51" t="s">
        <v>71</v>
      </c>
      <c r="D70" s="51">
        <v>13</v>
      </c>
      <c r="E70" s="51"/>
      <c r="F70" s="51"/>
    </row>
    <row r="71" spans="1:6" s="37" customFormat="1">
      <c r="A71" s="32">
        <f t="shared" si="0"/>
        <v>64</v>
      </c>
      <c r="B71" s="52" t="s">
        <v>67</v>
      </c>
      <c r="C71" s="51" t="s">
        <v>71</v>
      </c>
      <c r="D71" s="51">
        <v>1</v>
      </c>
      <c r="E71" s="51"/>
      <c r="F71" s="51"/>
    </row>
    <row r="72" spans="1:6" s="37" customFormat="1">
      <c r="A72" s="32">
        <f t="shared" si="0"/>
        <v>65</v>
      </c>
      <c r="B72" s="31" t="s">
        <v>454</v>
      </c>
      <c r="C72" s="32" t="s">
        <v>71</v>
      </c>
      <c r="D72" s="32">
        <v>1</v>
      </c>
      <c r="E72" s="32"/>
      <c r="F72" s="32"/>
    </row>
    <row r="73" spans="1:6" s="37" customFormat="1">
      <c r="A73" s="32">
        <f t="shared" si="0"/>
        <v>66</v>
      </c>
      <c r="B73" s="31" t="s">
        <v>458</v>
      </c>
      <c r="C73" s="32" t="s">
        <v>71</v>
      </c>
      <c r="D73" s="32">
        <v>1</v>
      </c>
      <c r="E73" s="32"/>
      <c r="F73" s="32"/>
    </row>
    <row r="74" spans="1:6" s="39" customFormat="1">
      <c r="A74" s="32">
        <f t="shared" si="0"/>
        <v>67</v>
      </c>
      <c r="B74" s="31" t="s">
        <v>455</v>
      </c>
      <c r="C74" s="32" t="s">
        <v>71</v>
      </c>
      <c r="D74" s="32">
        <v>1</v>
      </c>
      <c r="E74" s="32"/>
      <c r="F74" s="32"/>
    </row>
    <row r="75" spans="1:6" s="39" customFormat="1">
      <c r="A75" s="32">
        <f t="shared" si="0"/>
        <v>68</v>
      </c>
      <c r="B75" s="31" t="s">
        <v>381</v>
      </c>
      <c r="C75" s="32" t="s">
        <v>71</v>
      </c>
      <c r="D75" s="32">
        <v>1</v>
      </c>
      <c r="E75" s="32"/>
      <c r="F75" s="32"/>
    </row>
    <row r="76" spans="1:6" s="39" customFormat="1">
      <c r="A76" s="32">
        <f t="shared" si="0"/>
        <v>69</v>
      </c>
      <c r="B76" s="31" t="s">
        <v>466</v>
      </c>
      <c r="C76" s="32" t="s">
        <v>71</v>
      </c>
      <c r="D76" s="32">
        <v>6</v>
      </c>
      <c r="E76" s="32"/>
      <c r="F76" s="32"/>
    </row>
    <row r="77" spans="1:6" s="39" customFormat="1">
      <c r="A77" s="32">
        <f t="shared" si="0"/>
        <v>70</v>
      </c>
      <c r="B77" s="31" t="s">
        <v>468</v>
      </c>
      <c r="C77" s="32" t="s">
        <v>71</v>
      </c>
      <c r="D77" s="32">
        <v>1</v>
      </c>
      <c r="E77" s="32"/>
      <c r="F77" s="32"/>
    </row>
    <row r="78" spans="1:6" s="39" customFormat="1">
      <c r="A78" s="32">
        <f t="shared" si="0"/>
        <v>71</v>
      </c>
      <c r="B78" s="31" t="s">
        <v>472</v>
      </c>
      <c r="C78" s="32" t="s">
        <v>71</v>
      </c>
      <c r="D78" s="32">
        <v>1</v>
      </c>
      <c r="E78" s="32"/>
      <c r="F78" s="32"/>
    </row>
    <row r="79" spans="1:6" s="39" customFormat="1">
      <c r="A79" s="32">
        <f t="shared" si="0"/>
        <v>72</v>
      </c>
      <c r="B79" s="31" t="s">
        <v>467</v>
      </c>
      <c r="C79" s="32" t="s">
        <v>71</v>
      </c>
      <c r="D79" s="32">
        <v>6</v>
      </c>
      <c r="E79" s="32"/>
      <c r="F79" s="32"/>
    </row>
    <row r="80" spans="1:6" s="39" customFormat="1">
      <c r="A80" s="32">
        <f t="shared" si="0"/>
        <v>73</v>
      </c>
      <c r="B80" s="31" t="s">
        <v>469</v>
      </c>
      <c r="C80" s="32" t="s">
        <v>71</v>
      </c>
      <c r="D80" s="32">
        <v>1</v>
      </c>
      <c r="E80" s="32"/>
      <c r="F80" s="32"/>
    </row>
    <row r="81" spans="1:6" s="39" customFormat="1">
      <c r="A81" s="32">
        <f t="shared" si="0"/>
        <v>74</v>
      </c>
      <c r="B81" s="31" t="s">
        <v>473</v>
      </c>
      <c r="C81" s="32" t="s">
        <v>71</v>
      </c>
      <c r="D81" s="32">
        <v>1</v>
      </c>
      <c r="E81" s="32"/>
      <c r="F81" s="32"/>
    </row>
    <row r="82" spans="1:6" s="37" customFormat="1">
      <c r="A82" s="32">
        <f t="shared" si="0"/>
        <v>75</v>
      </c>
      <c r="B82" s="49" t="s">
        <v>319</v>
      </c>
      <c r="C82" s="34" t="s">
        <v>191</v>
      </c>
      <c r="D82" s="34">
        <v>13</v>
      </c>
      <c r="E82" s="31"/>
      <c r="F82" s="31"/>
    </row>
    <row r="83" spans="1:6" s="37" customFormat="1">
      <c r="A83" s="32">
        <f t="shared" si="0"/>
        <v>76</v>
      </c>
      <c r="B83" s="35" t="s">
        <v>342</v>
      </c>
      <c r="C83" s="34" t="s">
        <v>191</v>
      </c>
      <c r="D83" s="34">
        <v>16</v>
      </c>
      <c r="E83" s="31"/>
      <c r="F83" s="31"/>
    </row>
    <row r="84" spans="1:6" s="37" customFormat="1">
      <c r="A84" s="32">
        <f t="shared" si="0"/>
        <v>77</v>
      </c>
      <c r="B84" s="26" t="s">
        <v>357</v>
      </c>
      <c r="C84" s="34" t="s">
        <v>191</v>
      </c>
      <c r="D84" s="34">
        <v>1</v>
      </c>
      <c r="E84" s="32"/>
      <c r="F84" s="32"/>
    </row>
    <row r="85" spans="1:6" s="37" customFormat="1">
      <c r="A85" s="32">
        <f t="shared" si="0"/>
        <v>78</v>
      </c>
      <c r="B85" s="26" t="s">
        <v>359</v>
      </c>
      <c r="C85" s="34" t="s">
        <v>191</v>
      </c>
      <c r="D85" s="34">
        <v>1</v>
      </c>
      <c r="E85" s="32"/>
      <c r="F85" s="32"/>
    </row>
    <row r="86" spans="1:6" s="37" customFormat="1">
      <c r="A86" s="32">
        <f t="shared" si="0"/>
        <v>79</v>
      </c>
      <c r="B86" s="29" t="s">
        <v>230</v>
      </c>
      <c r="C86" s="30" t="s">
        <v>71</v>
      </c>
      <c r="D86" s="30">
        <v>2</v>
      </c>
      <c r="E86" s="32"/>
      <c r="F86" s="32"/>
    </row>
    <row r="87" spans="1:6" s="37" customFormat="1">
      <c r="A87" s="32">
        <f t="shared" si="0"/>
        <v>80</v>
      </c>
      <c r="B87" s="29" t="s">
        <v>274</v>
      </c>
      <c r="C87" s="30" t="s">
        <v>71</v>
      </c>
      <c r="D87" s="30">
        <v>1</v>
      </c>
      <c r="E87" s="32"/>
      <c r="F87" s="32"/>
    </row>
    <row r="88" spans="1:6" s="37" customFormat="1">
      <c r="A88" s="32">
        <f t="shared" si="0"/>
        <v>81</v>
      </c>
      <c r="B88" s="26"/>
      <c r="C88" s="34"/>
      <c r="D88" s="34"/>
      <c r="E88" s="32"/>
      <c r="F88" s="32"/>
    </row>
    <row r="89" spans="1:6" s="37" customFormat="1">
      <c r="A89" s="32">
        <f t="shared" si="0"/>
        <v>82</v>
      </c>
      <c r="B89" s="50" t="s">
        <v>88</v>
      </c>
      <c r="C89" s="51"/>
      <c r="D89" s="51"/>
      <c r="E89" s="51"/>
      <c r="F89" s="51"/>
    </row>
    <row r="90" spans="1:6" s="39" customFormat="1">
      <c r="A90" s="32">
        <f t="shared" si="0"/>
        <v>83</v>
      </c>
      <c r="B90" s="52" t="s">
        <v>68</v>
      </c>
      <c r="C90" s="51" t="s">
        <v>71</v>
      </c>
      <c r="D90" s="51">
        <v>12</v>
      </c>
      <c r="E90" s="51"/>
      <c r="F90" s="51"/>
    </row>
    <row r="91" spans="1:6" s="39" customFormat="1">
      <c r="A91" s="32">
        <f t="shared" ref="A91:A155" si="1">A90+1</f>
        <v>84</v>
      </c>
      <c r="B91" s="52" t="s">
        <v>80</v>
      </c>
      <c r="C91" s="51" t="s">
        <v>71</v>
      </c>
      <c r="D91" s="51">
        <v>6</v>
      </c>
      <c r="E91" s="51"/>
      <c r="F91" s="51"/>
    </row>
    <row r="92" spans="1:6" s="39" customFormat="1">
      <c r="A92" s="32">
        <f t="shared" si="1"/>
        <v>85</v>
      </c>
      <c r="B92" s="52" t="s">
        <v>100</v>
      </c>
      <c r="C92" s="51" t="s">
        <v>71</v>
      </c>
      <c r="D92" s="51">
        <v>4</v>
      </c>
      <c r="E92" s="51"/>
      <c r="F92" s="51"/>
    </row>
    <row r="93" spans="1:6" s="39" customFormat="1">
      <c r="A93" s="32">
        <f t="shared" si="1"/>
        <v>86</v>
      </c>
      <c r="B93" s="52" t="s">
        <v>77</v>
      </c>
      <c r="C93" s="51" t="s">
        <v>71</v>
      </c>
      <c r="D93" s="51">
        <v>1</v>
      </c>
      <c r="E93" s="51"/>
      <c r="F93" s="51"/>
    </row>
    <row r="94" spans="1:6" s="39" customFormat="1">
      <c r="A94" s="32">
        <f t="shared" si="1"/>
        <v>87</v>
      </c>
      <c r="B94" s="52" t="s">
        <v>81</v>
      </c>
      <c r="C94" s="51" t="s">
        <v>71</v>
      </c>
      <c r="D94" s="51">
        <v>7</v>
      </c>
      <c r="E94" s="51"/>
      <c r="F94" s="51"/>
    </row>
    <row r="95" spans="1:6" s="39" customFormat="1">
      <c r="A95" s="32">
        <f t="shared" si="1"/>
        <v>88</v>
      </c>
      <c r="B95" s="52" t="s">
        <v>70</v>
      </c>
      <c r="C95" s="51" t="s">
        <v>71</v>
      </c>
      <c r="D95" s="51">
        <v>10</v>
      </c>
      <c r="E95" s="51"/>
      <c r="F95" s="51"/>
    </row>
    <row r="96" spans="1:6" s="39" customFormat="1">
      <c r="A96" s="32">
        <f t="shared" si="1"/>
        <v>89</v>
      </c>
      <c r="B96" s="52" t="s">
        <v>67</v>
      </c>
      <c r="C96" s="51" t="s">
        <v>71</v>
      </c>
      <c r="D96" s="51">
        <v>1</v>
      </c>
      <c r="E96" s="51"/>
      <c r="F96" s="51"/>
    </row>
    <row r="97" spans="1:6" s="39" customFormat="1">
      <c r="A97" s="32">
        <f t="shared" si="1"/>
        <v>90</v>
      </c>
      <c r="B97" s="31" t="s">
        <v>448</v>
      </c>
      <c r="C97" s="32" t="s">
        <v>71</v>
      </c>
      <c r="D97" s="32">
        <v>2</v>
      </c>
      <c r="E97" s="32"/>
      <c r="F97" s="32"/>
    </row>
    <row r="98" spans="1:6" s="39" customFormat="1">
      <c r="A98" s="32">
        <f t="shared" si="1"/>
        <v>91</v>
      </c>
      <c r="B98" s="31" t="s">
        <v>474</v>
      </c>
      <c r="C98" s="32" t="s">
        <v>71</v>
      </c>
      <c r="D98" s="32">
        <v>1</v>
      </c>
      <c r="E98" s="32"/>
      <c r="F98" s="32"/>
    </row>
    <row r="99" spans="1:6" s="39" customFormat="1">
      <c r="A99" s="32">
        <f t="shared" si="1"/>
        <v>92</v>
      </c>
      <c r="B99" s="31" t="s">
        <v>475</v>
      </c>
      <c r="C99" s="32" t="s">
        <v>71</v>
      </c>
      <c r="D99" s="32">
        <v>2</v>
      </c>
      <c r="E99" s="32"/>
      <c r="F99" s="32"/>
    </row>
    <row r="100" spans="1:6" s="39" customFormat="1">
      <c r="A100" s="32">
        <f t="shared" si="1"/>
        <v>93</v>
      </c>
      <c r="B100" s="31" t="s">
        <v>476</v>
      </c>
      <c r="C100" s="32" t="s">
        <v>71</v>
      </c>
      <c r="D100" s="32">
        <v>1</v>
      </c>
      <c r="E100" s="32"/>
      <c r="F100" s="32"/>
    </row>
    <row r="101" spans="1:6" s="41" customFormat="1">
      <c r="A101" s="32">
        <f t="shared" si="1"/>
        <v>94</v>
      </c>
      <c r="B101" s="31" t="s">
        <v>477</v>
      </c>
      <c r="C101" s="32" t="s">
        <v>71</v>
      </c>
      <c r="D101" s="32">
        <v>1</v>
      </c>
      <c r="E101" s="32"/>
      <c r="F101" s="32"/>
    </row>
    <row r="102" spans="1:6" s="41" customFormat="1">
      <c r="A102" s="32">
        <f t="shared" si="1"/>
        <v>95</v>
      </c>
      <c r="B102" s="31" t="s">
        <v>471</v>
      </c>
      <c r="C102" s="32" t="s">
        <v>71</v>
      </c>
      <c r="D102" s="32">
        <v>1</v>
      </c>
      <c r="E102" s="32"/>
      <c r="F102" s="32"/>
    </row>
    <row r="103" spans="1:6" s="41" customFormat="1">
      <c r="A103" s="32">
        <f t="shared" si="1"/>
        <v>96</v>
      </c>
      <c r="B103" s="49" t="s">
        <v>319</v>
      </c>
      <c r="C103" s="34" t="s">
        <v>191</v>
      </c>
      <c r="D103" s="34">
        <v>5</v>
      </c>
      <c r="E103" s="31"/>
      <c r="F103" s="31"/>
    </row>
    <row r="104" spans="1:6" s="41" customFormat="1">
      <c r="A104" s="32">
        <f t="shared" si="1"/>
        <v>97</v>
      </c>
      <c r="B104" s="35" t="s">
        <v>342</v>
      </c>
      <c r="C104" s="34" t="s">
        <v>191</v>
      </c>
      <c r="D104" s="34">
        <v>10</v>
      </c>
      <c r="E104" s="31"/>
      <c r="F104" s="31"/>
    </row>
    <row r="105" spans="1:6" s="41" customFormat="1">
      <c r="A105" s="32">
        <f t="shared" si="1"/>
        <v>98</v>
      </c>
      <c r="B105" s="31" t="s">
        <v>274</v>
      </c>
      <c r="C105" s="32" t="s">
        <v>71</v>
      </c>
      <c r="D105" s="32">
        <v>1</v>
      </c>
      <c r="E105" s="31"/>
      <c r="F105" s="31"/>
    </row>
    <row r="106" spans="1:6" s="37" customFormat="1">
      <c r="A106" s="32">
        <f t="shared" si="1"/>
        <v>99</v>
      </c>
      <c r="B106" s="50" t="s">
        <v>89</v>
      </c>
      <c r="C106" s="51"/>
      <c r="D106" s="51"/>
      <c r="E106" s="51"/>
      <c r="F106" s="51"/>
    </row>
    <row r="107" spans="1:6" s="37" customFormat="1">
      <c r="A107" s="32">
        <f t="shared" si="1"/>
        <v>100</v>
      </c>
      <c r="B107" s="52" t="s">
        <v>80</v>
      </c>
      <c r="C107" s="51" t="s">
        <v>71</v>
      </c>
      <c r="D107" s="51">
        <v>6</v>
      </c>
      <c r="E107" s="51"/>
      <c r="F107" s="51"/>
    </row>
    <row r="108" spans="1:6" s="37" customFormat="1">
      <c r="A108" s="32">
        <f t="shared" si="1"/>
        <v>101</v>
      </c>
      <c r="B108" s="52" t="s">
        <v>75</v>
      </c>
      <c r="C108" s="51" t="s">
        <v>71</v>
      </c>
      <c r="D108" s="51">
        <v>8</v>
      </c>
      <c r="E108" s="51"/>
      <c r="F108" s="51"/>
    </row>
    <row r="109" spans="1:6" s="37" customFormat="1">
      <c r="A109" s="32">
        <f t="shared" si="1"/>
        <v>102</v>
      </c>
      <c r="B109" s="52" t="s">
        <v>105</v>
      </c>
      <c r="C109" s="51" t="s">
        <v>71</v>
      </c>
      <c r="D109" s="51">
        <v>1</v>
      </c>
      <c r="E109" s="51"/>
      <c r="F109" s="51"/>
    </row>
    <row r="110" spans="1:6">
      <c r="A110" s="32">
        <f t="shared" si="1"/>
        <v>103</v>
      </c>
      <c r="B110" s="52" t="s">
        <v>185</v>
      </c>
      <c r="C110" s="51" t="s">
        <v>71</v>
      </c>
      <c r="D110" s="51">
        <v>1</v>
      </c>
      <c r="E110" s="51"/>
      <c r="F110" s="51"/>
    </row>
    <row r="111" spans="1:6">
      <c r="A111" s="32">
        <f t="shared" si="1"/>
        <v>104</v>
      </c>
      <c r="B111" s="52" t="s">
        <v>100</v>
      </c>
      <c r="C111" s="51" t="s">
        <v>71</v>
      </c>
      <c r="D111" s="51">
        <v>1</v>
      </c>
      <c r="E111" s="51"/>
      <c r="F111" s="51"/>
    </row>
    <row r="112" spans="1:6">
      <c r="A112" s="32">
        <f t="shared" si="1"/>
        <v>105</v>
      </c>
      <c r="B112" s="52" t="s">
        <v>101</v>
      </c>
      <c r="C112" s="51" t="s">
        <v>71</v>
      </c>
      <c r="D112" s="51">
        <v>4</v>
      </c>
      <c r="E112" s="51"/>
      <c r="F112" s="51"/>
    </row>
    <row r="113" spans="1:6">
      <c r="A113" s="32">
        <f t="shared" si="1"/>
        <v>106</v>
      </c>
      <c r="B113" s="52" t="s">
        <v>72</v>
      </c>
      <c r="C113" s="51" t="s">
        <v>71</v>
      </c>
      <c r="D113" s="51">
        <v>1</v>
      </c>
      <c r="E113" s="51"/>
      <c r="F113" s="51"/>
    </row>
    <row r="114" spans="1:6">
      <c r="A114" s="32">
        <f t="shared" si="1"/>
        <v>107</v>
      </c>
      <c r="B114" s="52" t="s">
        <v>70</v>
      </c>
      <c r="C114" s="51" t="s">
        <v>71</v>
      </c>
      <c r="D114" s="51">
        <v>9</v>
      </c>
      <c r="E114" s="51"/>
      <c r="F114" s="51"/>
    </row>
    <row r="115" spans="1:6">
      <c r="A115" s="32">
        <f t="shared" si="1"/>
        <v>108</v>
      </c>
      <c r="B115" s="52" t="s">
        <v>81</v>
      </c>
      <c r="C115" s="51" t="s">
        <v>71</v>
      </c>
      <c r="D115" s="51">
        <v>4</v>
      </c>
      <c r="E115" s="51"/>
      <c r="F115" s="51"/>
    </row>
    <row r="116" spans="1:6">
      <c r="A116" s="32">
        <f t="shared" si="1"/>
        <v>109</v>
      </c>
      <c r="B116" s="52" t="s">
        <v>67</v>
      </c>
      <c r="C116" s="51" t="s">
        <v>71</v>
      </c>
      <c r="D116" s="51">
        <v>1</v>
      </c>
      <c r="E116" s="51"/>
      <c r="F116" s="51"/>
    </row>
    <row r="117" spans="1:6">
      <c r="A117" s="32">
        <f t="shared" si="1"/>
        <v>110</v>
      </c>
      <c r="B117" s="52" t="s">
        <v>456</v>
      </c>
      <c r="C117" s="51" t="s">
        <v>71</v>
      </c>
      <c r="D117" s="51">
        <v>1</v>
      </c>
      <c r="E117" s="51"/>
      <c r="F117" s="51"/>
    </row>
    <row r="118" spans="1:6" s="37" customFormat="1">
      <c r="A118" s="32">
        <f t="shared" si="1"/>
        <v>111</v>
      </c>
      <c r="B118" s="52" t="s">
        <v>457</v>
      </c>
      <c r="C118" s="51" t="s">
        <v>71</v>
      </c>
      <c r="D118" s="51">
        <v>2</v>
      </c>
      <c r="E118" s="51"/>
      <c r="F118" s="51"/>
    </row>
    <row r="119" spans="1:6" s="37" customFormat="1">
      <c r="A119" s="32">
        <f t="shared" si="1"/>
        <v>112</v>
      </c>
      <c r="B119" s="52" t="s">
        <v>455</v>
      </c>
      <c r="C119" s="51" t="s">
        <v>71</v>
      </c>
      <c r="D119" s="51">
        <v>3</v>
      </c>
      <c r="E119" s="51"/>
      <c r="F119" s="51"/>
    </row>
    <row r="120" spans="1:6" s="37" customFormat="1">
      <c r="A120" s="32">
        <f t="shared" si="1"/>
        <v>113</v>
      </c>
      <c r="B120" s="52" t="s">
        <v>381</v>
      </c>
      <c r="C120" s="51" t="s">
        <v>71</v>
      </c>
      <c r="D120" s="51">
        <v>1</v>
      </c>
      <c r="E120" s="51"/>
      <c r="F120" s="51"/>
    </row>
    <row r="121" spans="1:6" s="37" customFormat="1">
      <c r="A121" s="32">
        <f t="shared" si="1"/>
        <v>114</v>
      </c>
      <c r="B121" s="31" t="s">
        <v>466</v>
      </c>
      <c r="C121" s="32" t="s">
        <v>71</v>
      </c>
      <c r="D121" s="32">
        <v>2</v>
      </c>
      <c r="E121" s="32"/>
      <c r="F121" s="32"/>
    </row>
    <row r="122" spans="1:6" s="37" customFormat="1">
      <c r="A122" s="32">
        <f t="shared" si="1"/>
        <v>115</v>
      </c>
      <c r="B122" s="31" t="s">
        <v>467</v>
      </c>
      <c r="C122" s="32" t="s">
        <v>71</v>
      </c>
      <c r="D122" s="32">
        <v>2</v>
      </c>
      <c r="E122" s="32"/>
      <c r="F122" s="32"/>
    </row>
    <row r="123" spans="1:6" s="37" customFormat="1">
      <c r="A123" s="32">
        <f t="shared" si="1"/>
        <v>116</v>
      </c>
      <c r="B123" s="31" t="s">
        <v>471</v>
      </c>
      <c r="C123" s="32" t="s">
        <v>71</v>
      </c>
      <c r="D123" s="32">
        <v>1</v>
      </c>
      <c r="E123" s="32"/>
      <c r="F123" s="32"/>
    </row>
    <row r="124" spans="1:6" s="37" customFormat="1">
      <c r="A124" s="32">
        <f t="shared" si="1"/>
        <v>117</v>
      </c>
      <c r="B124" s="31" t="s">
        <v>465</v>
      </c>
      <c r="C124" s="32" t="s">
        <v>71</v>
      </c>
      <c r="D124" s="32">
        <v>4</v>
      </c>
      <c r="E124" s="32"/>
      <c r="F124" s="32"/>
    </row>
    <row r="125" spans="1:6" s="37" customFormat="1">
      <c r="A125" s="32">
        <f t="shared" si="1"/>
        <v>118</v>
      </c>
      <c r="B125" s="49" t="s">
        <v>319</v>
      </c>
      <c r="C125" s="34" t="s">
        <v>191</v>
      </c>
      <c r="D125" s="34">
        <v>8</v>
      </c>
      <c r="E125" s="31"/>
      <c r="F125" s="31"/>
    </row>
    <row r="126" spans="1:6" s="37" customFormat="1">
      <c r="A126" s="32">
        <f t="shared" si="1"/>
        <v>119</v>
      </c>
      <c r="B126" s="35" t="s">
        <v>342</v>
      </c>
      <c r="C126" s="34" t="s">
        <v>191</v>
      </c>
      <c r="D126" s="34">
        <v>9</v>
      </c>
      <c r="E126" s="31"/>
      <c r="F126" s="31"/>
    </row>
    <row r="127" spans="1:6" s="37" customFormat="1">
      <c r="A127" s="32"/>
      <c r="B127" s="29" t="s">
        <v>274</v>
      </c>
      <c r="C127" s="30" t="s">
        <v>71</v>
      </c>
      <c r="D127" s="30">
        <v>1</v>
      </c>
      <c r="E127" s="31"/>
      <c r="F127" s="31"/>
    </row>
    <row r="128" spans="1:6">
      <c r="A128" s="32">
        <f>A126+1</f>
        <v>120</v>
      </c>
      <c r="B128" s="14" t="s">
        <v>90</v>
      </c>
      <c r="C128" s="32"/>
      <c r="D128" s="32"/>
      <c r="E128" s="32"/>
      <c r="F128" s="32"/>
    </row>
    <row r="129" spans="1:6">
      <c r="A129" s="32">
        <f t="shared" si="1"/>
        <v>121</v>
      </c>
      <c r="B129" s="31" t="s">
        <v>80</v>
      </c>
      <c r="C129" s="32" t="s">
        <v>71</v>
      </c>
      <c r="D129" s="32">
        <v>7</v>
      </c>
      <c r="E129" s="32"/>
      <c r="F129" s="32"/>
    </row>
    <row r="130" spans="1:6">
      <c r="A130" s="32">
        <f t="shared" si="1"/>
        <v>122</v>
      </c>
      <c r="B130" s="31" t="s">
        <v>68</v>
      </c>
      <c r="C130" s="32" t="s">
        <v>71</v>
      </c>
      <c r="D130" s="32">
        <v>8</v>
      </c>
      <c r="E130" s="32"/>
      <c r="F130" s="32"/>
    </row>
    <row r="131" spans="1:6">
      <c r="A131" s="32">
        <f t="shared" si="1"/>
        <v>123</v>
      </c>
      <c r="B131" s="31" t="s">
        <v>100</v>
      </c>
      <c r="C131" s="32" t="s">
        <v>71</v>
      </c>
      <c r="D131" s="32">
        <v>3</v>
      </c>
      <c r="E131" s="32"/>
      <c r="F131" s="32"/>
    </row>
    <row r="132" spans="1:6">
      <c r="A132" s="32">
        <f t="shared" si="1"/>
        <v>124</v>
      </c>
      <c r="B132" s="31" t="s">
        <v>101</v>
      </c>
      <c r="C132" s="32" t="s">
        <v>71</v>
      </c>
      <c r="D132" s="32">
        <v>1</v>
      </c>
      <c r="E132" s="32"/>
      <c r="F132" s="32"/>
    </row>
    <row r="133" spans="1:6">
      <c r="A133" s="32">
        <f t="shared" si="1"/>
        <v>125</v>
      </c>
      <c r="B133" s="31" t="s">
        <v>70</v>
      </c>
      <c r="C133" s="32" t="s">
        <v>71</v>
      </c>
      <c r="D133" s="32">
        <v>11</v>
      </c>
      <c r="E133" s="32"/>
      <c r="F133" s="32"/>
    </row>
    <row r="134" spans="1:6">
      <c r="A134" s="32">
        <f t="shared" si="1"/>
        <v>126</v>
      </c>
      <c r="B134" s="31" t="s">
        <v>81</v>
      </c>
      <c r="C134" s="32" t="s">
        <v>71</v>
      </c>
      <c r="D134" s="32">
        <v>8</v>
      </c>
      <c r="E134" s="32"/>
      <c r="F134" s="32"/>
    </row>
    <row r="135" spans="1:6" s="37" customFormat="1">
      <c r="A135" s="32">
        <f t="shared" si="1"/>
        <v>127</v>
      </c>
      <c r="B135" s="31" t="s">
        <v>67</v>
      </c>
      <c r="C135" s="32" t="s">
        <v>71</v>
      </c>
      <c r="D135" s="32">
        <v>1</v>
      </c>
      <c r="E135" s="32"/>
      <c r="F135" s="32"/>
    </row>
    <row r="136" spans="1:6" s="37" customFormat="1">
      <c r="A136" s="32">
        <f t="shared" si="1"/>
        <v>128</v>
      </c>
      <c r="B136" s="31" t="s">
        <v>454</v>
      </c>
      <c r="C136" s="32" t="s">
        <v>71</v>
      </c>
      <c r="D136" s="32">
        <v>2</v>
      </c>
      <c r="E136" s="32"/>
      <c r="F136" s="32"/>
    </row>
    <row r="137" spans="1:6" s="37" customFormat="1">
      <c r="A137" s="32">
        <f t="shared" si="1"/>
        <v>129</v>
      </c>
      <c r="B137" s="31" t="s">
        <v>455</v>
      </c>
      <c r="C137" s="32" t="s">
        <v>71</v>
      </c>
      <c r="D137" s="32">
        <v>1</v>
      </c>
      <c r="E137" s="32"/>
      <c r="F137" s="32"/>
    </row>
    <row r="138" spans="1:6" s="37" customFormat="1">
      <c r="A138" s="32">
        <f t="shared" si="1"/>
        <v>130</v>
      </c>
      <c r="B138" s="31" t="s">
        <v>381</v>
      </c>
      <c r="C138" s="32" t="s">
        <v>71</v>
      </c>
      <c r="D138" s="32">
        <v>1</v>
      </c>
      <c r="E138" s="32"/>
      <c r="F138" s="32"/>
    </row>
    <row r="139" spans="1:6" s="37" customFormat="1">
      <c r="A139" s="32">
        <f t="shared" si="1"/>
        <v>131</v>
      </c>
      <c r="B139" s="31" t="s">
        <v>468</v>
      </c>
      <c r="C139" s="32" t="s">
        <v>71</v>
      </c>
      <c r="D139" s="32">
        <v>4</v>
      </c>
      <c r="E139" s="32"/>
      <c r="F139" s="32"/>
    </row>
    <row r="140" spans="1:6" s="37" customFormat="1">
      <c r="A140" s="32">
        <f t="shared" si="1"/>
        <v>132</v>
      </c>
      <c r="B140" s="31" t="s">
        <v>469</v>
      </c>
      <c r="C140" s="32" t="s">
        <v>71</v>
      </c>
      <c r="D140" s="32">
        <v>4</v>
      </c>
      <c r="E140" s="32"/>
      <c r="F140" s="32"/>
    </row>
    <row r="141" spans="1:6" s="37" customFormat="1">
      <c r="A141" s="32">
        <f t="shared" si="1"/>
        <v>133</v>
      </c>
      <c r="B141" s="31" t="s">
        <v>465</v>
      </c>
      <c r="C141" s="32" t="s">
        <v>71</v>
      </c>
      <c r="D141" s="32">
        <v>1</v>
      </c>
      <c r="E141" s="32"/>
      <c r="F141" s="32"/>
    </row>
    <row r="142" spans="1:6" s="37" customFormat="1">
      <c r="A142" s="32">
        <f t="shared" si="1"/>
        <v>134</v>
      </c>
      <c r="B142" s="31" t="s">
        <v>464</v>
      </c>
      <c r="C142" s="32" t="s">
        <v>71</v>
      </c>
      <c r="D142" s="32">
        <v>1</v>
      </c>
      <c r="E142" s="32"/>
      <c r="F142" s="32"/>
    </row>
    <row r="143" spans="1:6">
      <c r="A143" s="32">
        <f t="shared" si="1"/>
        <v>135</v>
      </c>
      <c r="B143" s="31" t="s">
        <v>438</v>
      </c>
      <c r="C143" s="32" t="s">
        <v>71</v>
      </c>
      <c r="D143" s="32">
        <v>1</v>
      </c>
      <c r="E143" s="32"/>
      <c r="F143" s="32"/>
    </row>
    <row r="144" spans="1:6">
      <c r="A144" s="32">
        <f t="shared" si="1"/>
        <v>136</v>
      </c>
      <c r="B144" s="31" t="s">
        <v>470</v>
      </c>
      <c r="C144" s="32" t="s">
        <v>71</v>
      </c>
      <c r="D144" s="32">
        <v>1</v>
      </c>
      <c r="E144" s="32"/>
      <c r="F144" s="32"/>
    </row>
    <row r="145" spans="1:6">
      <c r="A145" s="32">
        <f t="shared" si="1"/>
        <v>137</v>
      </c>
      <c r="B145" s="49" t="s">
        <v>319</v>
      </c>
      <c r="C145" s="34" t="s">
        <v>191</v>
      </c>
      <c r="D145" s="34">
        <v>5</v>
      </c>
      <c r="E145" s="31"/>
      <c r="F145" s="31"/>
    </row>
    <row r="146" spans="1:6">
      <c r="A146" s="32">
        <f t="shared" si="1"/>
        <v>138</v>
      </c>
      <c r="B146" s="35" t="s">
        <v>342</v>
      </c>
      <c r="C146" s="34" t="s">
        <v>191</v>
      </c>
      <c r="D146" s="34">
        <v>9</v>
      </c>
      <c r="E146" s="31"/>
      <c r="F146" s="31"/>
    </row>
    <row r="147" spans="1:6">
      <c r="A147" s="32">
        <f t="shared" si="1"/>
        <v>139</v>
      </c>
      <c r="B147" s="29" t="s">
        <v>274</v>
      </c>
      <c r="C147" s="30" t="s">
        <v>71</v>
      </c>
      <c r="D147" s="30">
        <v>1</v>
      </c>
      <c r="E147" s="31"/>
      <c r="F147" s="31"/>
    </row>
    <row r="148" spans="1:6">
      <c r="A148" s="32">
        <f t="shared" si="1"/>
        <v>140</v>
      </c>
      <c r="B148" s="14" t="s">
        <v>91</v>
      </c>
      <c r="C148" s="32"/>
      <c r="D148" s="32"/>
      <c r="E148" s="32"/>
      <c r="F148" s="32"/>
    </row>
    <row r="149" spans="1:6">
      <c r="A149" s="32">
        <f t="shared" si="1"/>
        <v>141</v>
      </c>
      <c r="B149" s="31" t="s">
        <v>80</v>
      </c>
      <c r="C149" s="32" t="s">
        <v>71</v>
      </c>
      <c r="D149" s="32">
        <v>10</v>
      </c>
      <c r="E149" s="32"/>
      <c r="F149" s="32"/>
    </row>
    <row r="150" spans="1:6">
      <c r="A150" s="32">
        <f t="shared" si="1"/>
        <v>142</v>
      </c>
      <c r="B150" s="31" t="s">
        <v>100</v>
      </c>
      <c r="C150" s="32" t="s">
        <v>71</v>
      </c>
      <c r="D150" s="32">
        <v>4</v>
      </c>
      <c r="E150" s="32"/>
      <c r="F150" s="32"/>
    </row>
    <row r="151" spans="1:6">
      <c r="A151" s="32">
        <f t="shared" si="1"/>
        <v>143</v>
      </c>
      <c r="B151" s="31" t="s">
        <v>101</v>
      </c>
      <c r="C151" s="32" t="s">
        <v>71</v>
      </c>
      <c r="D151" s="32">
        <v>1</v>
      </c>
      <c r="E151" s="32"/>
      <c r="F151" s="32"/>
    </row>
    <row r="152" spans="1:6">
      <c r="A152" s="32">
        <f t="shared" si="1"/>
        <v>144</v>
      </c>
      <c r="B152" s="31" t="s">
        <v>70</v>
      </c>
      <c r="C152" s="32" t="s">
        <v>71</v>
      </c>
      <c r="D152" s="32">
        <v>8</v>
      </c>
      <c r="E152" s="32"/>
      <c r="F152" s="32"/>
    </row>
    <row r="153" spans="1:6" s="37" customFormat="1">
      <c r="A153" s="32">
        <f t="shared" si="1"/>
        <v>145</v>
      </c>
      <c r="B153" s="31" t="s">
        <v>81</v>
      </c>
      <c r="C153" s="32" t="s">
        <v>71</v>
      </c>
      <c r="D153" s="32">
        <v>1</v>
      </c>
      <c r="E153" s="32"/>
      <c r="F153" s="32"/>
    </row>
    <row r="154" spans="1:6" s="37" customFormat="1">
      <c r="A154" s="32">
        <f t="shared" si="1"/>
        <v>146</v>
      </c>
      <c r="B154" s="31" t="s">
        <v>67</v>
      </c>
      <c r="C154" s="32" t="s">
        <v>71</v>
      </c>
      <c r="D154" s="32">
        <v>1</v>
      </c>
      <c r="E154" s="32"/>
      <c r="F154" s="32"/>
    </row>
    <row r="155" spans="1:6" s="37" customFormat="1">
      <c r="A155" s="32">
        <f t="shared" si="1"/>
        <v>147</v>
      </c>
      <c r="B155" s="31" t="s">
        <v>456</v>
      </c>
      <c r="C155" s="32" t="s">
        <v>71</v>
      </c>
      <c r="D155" s="32">
        <v>1</v>
      </c>
      <c r="E155" s="32"/>
      <c r="F155" s="32"/>
    </row>
    <row r="156" spans="1:6" s="37" customFormat="1">
      <c r="A156" s="32">
        <f t="shared" ref="A156:A219" si="2">A155+1</f>
        <v>148</v>
      </c>
      <c r="B156" s="31" t="s">
        <v>455</v>
      </c>
      <c r="C156" s="32" t="s">
        <v>71</v>
      </c>
      <c r="D156" s="32">
        <v>1</v>
      </c>
      <c r="E156" s="32"/>
      <c r="F156" s="32"/>
    </row>
    <row r="157" spans="1:6" s="37" customFormat="1">
      <c r="A157" s="32">
        <f t="shared" si="2"/>
        <v>149</v>
      </c>
      <c r="B157" s="31" t="s">
        <v>388</v>
      </c>
      <c r="C157" s="32" t="s">
        <v>71</v>
      </c>
      <c r="D157" s="32">
        <v>1</v>
      </c>
      <c r="E157" s="32"/>
      <c r="F157" s="32"/>
    </row>
    <row r="158" spans="1:6" s="37" customFormat="1">
      <c r="A158" s="32">
        <f t="shared" si="2"/>
        <v>150</v>
      </c>
      <c r="B158" s="31" t="s">
        <v>381</v>
      </c>
      <c r="C158" s="32" t="s">
        <v>71</v>
      </c>
      <c r="D158" s="32">
        <v>1</v>
      </c>
      <c r="E158" s="32"/>
      <c r="F158" s="32"/>
    </row>
    <row r="159" spans="1:6" s="37" customFormat="1">
      <c r="A159" s="32">
        <f t="shared" si="2"/>
        <v>151</v>
      </c>
      <c r="B159" s="31" t="s">
        <v>466</v>
      </c>
      <c r="C159" s="32" t="s">
        <v>71</v>
      </c>
      <c r="D159" s="32">
        <v>2</v>
      </c>
      <c r="E159" s="32"/>
      <c r="F159" s="32"/>
    </row>
    <row r="160" spans="1:6" s="37" customFormat="1">
      <c r="A160" s="32">
        <f t="shared" si="2"/>
        <v>152</v>
      </c>
      <c r="B160" s="31" t="s">
        <v>467</v>
      </c>
      <c r="C160" s="32" t="s">
        <v>71</v>
      </c>
      <c r="D160" s="32">
        <v>2</v>
      </c>
      <c r="E160" s="32"/>
      <c r="F160" s="32"/>
    </row>
    <row r="161" spans="1:6">
      <c r="A161" s="32">
        <f t="shared" si="2"/>
        <v>153</v>
      </c>
      <c r="B161" s="31" t="s">
        <v>464</v>
      </c>
      <c r="C161" s="32" t="s">
        <v>71</v>
      </c>
      <c r="D161" s="32">
        <v>1</v>
      </c>
      <c r="E161" s="32"/>
      <c r="F161" s="32"/>
    </row>
    <row r="162" spans="1:6">
      <c r="A162" s="32">
        <f t="shared" si="2"/>
        <v>154</v>
      </c>
      <c r="B162" s="31" t="s">
        <v>465</v>
      </c>
      <c r="C162" s="32" t="s">
        <v>71</v>
      </c>
      <c r="D162" s="32">
        <v>2</v>
      </c>
      <c r="E162" s="32"/>
      <c r="F162" s="32"/>
    </row>
    <row r="163" spans="1:6">
      <c r="A163" s="32">
        <f t="shared" si="2"/>
        <v>155</v>
      </c>
      <c r="B163" s="49" t="s">
        <v>319</v>
      </c>
      <c r="C163" s="34" t="s">
        <v>191</v>
      </c>
      <c r="D163" s="34">
        <v>5</v>
      </c>
      <c r="E163" s="31"/>
      <c r="F163" s="31"/>
    </row>
    <row r="164" spans="1:6">
      <c r="A164" s="32">
        <f t="shared" si="2"/>
        <v>156</v>
      </c>
      <c r="B164" s="35" t="s">
        <v>342</v>
      </c>
      <c r="C164" s="34" t="s">
        <v>191</v>
      </c>
      <c r="D164" s="34">
        <v>7</v>
      </c>
      <c r="E164" s="31"/>
      <c r="F164" s="31"/>
    </row>
    <row r="165" spans="1:6">
      <c r="A165" s="32">
        <f t="shared" si="2"/>
        <v>157</v>
      </c>
      <c r="B165" s="31" t="s">
        <v>274</v>
      </c>
      <c r="C165" s="32" t="s">
        <v>71</v>
      </c>
      <c r="D165" s="32">
        <v>1</v>
      </c>
      <c r="E165" s="31"/>
      <c r="F165" s="31"/>
    </row>
    <row r="166" spans="1:6">
      <c r="A166" s="32">
        <f t="shared" si="2"/>
        <v>158</v>
      </c>
      <c r="B166" s="14" t="s">
        <v>92</v>
      </c>
      <c r="C166" s="32"/>
      <c r="D166" s="32"/>
      <c r="E166" s="32"/>
      <c r="F166" s="32"/>
    </row>
    <row r="167" spans="1:6" s="37" customFormat="1">
      <c r="A167" s="32">
        <f t="shared" si="2"/>
        <v>159</v>
      </c>
      <c r="B167" s="31" t="s">
        <v>68</v>
      </c>
      <c r="C167" s="32" t="s">
        <v>71</v>
      </c>
      <c r="D167" s="32">
        <v>11</v>
      </c>
      <c r="E167" s="32"/>
      <c r="F167" s="32"/>
    </row>
    <row r="168" spans="1:6" s="37" customFormat="1">
      <c r="A168" s="32">
        <f t="shared" si="2"/>
        <v>160</v>
      </c>
      <c r="B168" s="31" t="s">
        <v>75</v>
      </c>
      <c r="C168" s="32" t="s">
        <v>71</v>
      </c>
      <c r="D168" s="32">
        <v>4</v>
      </c>
      <c r="E168" s="32"/>
      <c r="F168" s="32"/>
    </row>
    <row r="169" spans="1:6" s="37" customFormat="1">
      <c r="A169" s="32">
        <f t="shared" si="2"/>
        <v>161</v>
      </c>
      <c r="B169" s="31" t="s">
        <v>74</v>
      </c>
      <c r="C169" s="32" t="s">
        <v>71</v>
      </c>
      <c r="D169" s="32">
        <v>1</v>
      </c>
      <c r="E169" s="32"/>
      <c r="F169" s="32"/>
    </row>
    <row r="170" spans="1:6" s="37" customFormat="1">
      <c r="A170" s="32">
        <f t="shared" si="2"/>
        <v>162</v>
      </c>
      <c r="B170" s="31" t="s">
        <v>100</v>
      </c>
      <c r="C170" s="32" t="s">
        <v>71</v>
      </c>
      <c r="D170" s="32">
        <v>7</v>
      </c>
      <c r="E170" s="32"/>
      <c r="F170" s="32"/>
    </row>
    <row r="171" spans="1:6">
      <c r="A171" s="32">
        <f t="shared" si="2"/>
        <v>163</v>
      </c>
      <c r="B171" s="31" t="s">
        <v>77</v>
      </c>
      <c r="C171" s="32" t="s">
        <v>71</v>
      </c>
      <c r="D171" s="32">
        <v>1</v>
      </c>
      <c r="E171" s="32"/>
      <c r="F171" s="32"/>
    </row>
    <row r="172" spans="1:6">
      <c r="A172" s="32">
        <f t="shared" si="2"/>
        <v>164</v>
      </c>
      <c r="B172" s="31" t="s">
        <v>70</v>
      </c>
      <c r="C172" s="32" t="s">
        <v>71</v>
      </c>
      <c r="D172" s="32">
        <v>10</v>
      </c>
      <c r="E172" s="32"/>
      <c r="F172" s="32"/>
    </row>
    <row r="173" spans="1:6">
      <c r="A173" s="32">
        <f t="shared" si="2"/>
        <v>165</v>
      </c>
      <c r="B173" s="31" t="s">
        <v>81</v>
      </c>
      <c r="C173" s="32" t="s">
        <v>71</v>
      </c>
      <c r="D173" s="32">
        <v>15</v>
      </c>
      <c r="E173" s="32"/>
      <c r="F173" s="32"/>
    </row>
    <row r="174" spans="1:6">
      <c r="A174" s="32">
        <f t="shared" si="2"/>
        <v>166</v>
      </c>
      <c r="B174" s="31" t="s">
        <v>67</v>
      </c>
      <c r="C174" s="32" t="s">
        <v>71</v>
      </c>
      <c r="D174" s="32"/>
      <c r="E174" s="32"/>
      <c r="F174" s="32"/>
    </row>
    <row r="175" spans="1:6">
      <c r="A175" s="32">
        <f t="shared" si="2"/>
        <v>167</v>
      </c>
      <c r="B175" s="31" t="s">
        <v>454</v>
      </c>
      <c r="C175" s="32" t="s">
        <v>71</v>
      </c>
      <c r="D175" s="32">
        <v>1</v>
      </c>
      <c r="E175" s="32"/>
      <c r="F175" s="32"/>
    </row>
    <row r="176" spans="1:6" s="37" customFormat="1">
      <c r="A176" s="32">
        <f t="shared" si="2"/>
        <v>168</v>
      </c>
      <c r="B176" s="31" t="s">
        <v>448</v>
      </c>
      <c r="C176" s="32" t="s">
        <v>71</v>
      </c>
      <c r="D176" s="32">
        <v>1</v>
      </c>
      <c r="E176" s="32"/>
      <c r="F176" s="32"/>
    </row>
    <row r="177" spans="1:6" s="37" customFormat="1">
      <c r="A177" s="32">
        <f t="shared" si="2"/>
        <v>169</v>
      </c>
      <c r="B177" s="31" t="s">
        <v>455</v>
      </c>
      <c r="C177" s="32" t="s">
        <v>71</v>
      </c>
      <c r="D177" s="32">
        <v>1</v>
      </c>
      <c r="E177" s="32"/>
      <c r="F177" s="32"/>
    </row>
    <row r="178" spans="1:6" s="37" customFormat="1">
      <c r="A178" s="32">
        <f t="shared" si="2"/>
        <v>170</v>
      </c>
      <c r="B178" s="31" t="s">
        <v>388</v>
      </c>
      <c r="C178" s="32" t="s">
        <v>71</v>
      </c>
      <c r="D178" s="32">
        <v>2</v>
      </c>
      <c r="E178" s="32"/>
      <c r="F178" s="32"/>
    </row>
    <row r="179" spans="1:6">
      <c r="A179" s="32">
        <f t="shared" si="2"/>
        <v>171</v>
      </c>
      <c r="B179" s="31" t="s">
        <v>462</v>
      </c>
      <c r="C179" s="32" t="s">
        <v>71</v>
      </c>
      <c r="D179" s="32">
        <v>5</v>
      </c>
      <c r="E179" s="32"/>
      <c r="F179" s="32"/>
    </row>
    <row r="180" spans="1:6">
      <c r="A180" s="32">
        <f t="shared" si="2"/>
        <v>172</v>
      </c>
      <c r="B180" s="31" t="s">
        <v>463</v>
      </c>
      <c r="C180" s="32" t="s">
        <v>71</v>
      </c>
      <c r="D180" s="32">
        <v>5</v>
      </c>
      <c r="E180" s="32"/>
      <c r="F180" s="32"/>
    </row>
    <row r="181" spans="1:6">
      <c r="A181" s="32">
        <f t="shared" si="2"/>
        <v>173</v>
      </c>
      <c r="B181" s="31" t="s">
        <v>464</v>
      </c>
      <c r="C181" s="32" t="s">
        <v>71</v>
      </c>
      <c r="D181" s="32">
        <v>1</v>
      </c>
      <c r="E181" s="32"/>
      <c r="F181" s="32"/>
    </row>
    <row r="182" spans="1:6">
      <c r="A182" s="32">
        <f t="shared" si="2"/>
        <v>174</v>
      </c>
      <c r="B182" s="31" t="s">
        <v>465</v>
      </c>
      <c r="C182" s="32" t="s">
        <v>71</v>
      </c>
      <c r="D182" s="32">
        <v>2</v>
      </c>
      <c r="E182" s="32"/>
      <c r="F182" s="32"/>
    </row>
    <row r="183" spans="1:6">
      <c r="A183" s="32">
        <f t="shared" si="2"/>
        <v>175</v>
      </c>
      <c r="B183" s="49" t="s">
        <v>319</v>
      </c>
      <c r="C183" s="34" t="s">
        <v>191</v>
      </c>
      <c r="D183" s="34">
        <v>10</v>
      </c>
      <c r="E183" s="31"/>
      <c r="F183" s="31"/>
    </row>
    <row r="184" spans="1:6" s="37" customFormat="1">
      <c r="A184" s="32">
        <f t="shared" si="2"/>
        <v>176</v>
      </c>
      <c r="B184" s="35" t="s">
        <v>342</v>
      </c>
      <c r="C184" s="34" t="s">
        <v>191</v>
      </c>
      <c r="D184" s="34">
        <v>10</v>
      </c>
      <c r="E184" s="31"/>
      <c r="F184" s="31"/>
    </row>
    <row r="185" spans="1:6" s="37" customFormat="1">
      <c r="A185" s="32">
        <f t="shared" si="2"/>
        <v>177</v>
      </c>
      <c r="B185" s="31" t="s">
        <v>230</v>
      </c>
      <c r="C185" s="32" t="s">
        <v>71</v>
      </c>
      <c r="D185" s="32">
        <v>3</v>
      </c>
      <c r="E185" s="31"/>
      <c r="F185" s="31"/>
    </row>
    <row r="186" spans="1:6" s="37" customFormat="1">
      <c r="A186" s="32">
        <f t="shared" si="2"/>
        <v>178</v>
      </c>
      <c r="B186" s="31" t="s">
        <v>274</v>
      </c>
      <c r="C186" s="32" t="s">
        <v>71</v>
      </c>
      <c r="D186" s="32">
        <v>1</v>
      </c>
      <c r="E186" s="31"/>
      <c r="F186" s="31"/>
    </row>
    <row r="187" spans="1:6" s="37" customFormat="1">
      <c r="A187" s="32">
        <f t="shared" si="2"/>
        <v>179</v>
      </c>
      <c r="B187" s="35"/>
      <c r="C187" s="34"/>
      <c r="D187" s="34"/>
      <c r="E187" s="31"/>
      <c r="F187" s="31"/>
    </row>
    <row r="188" spans="1:6" s="37" customFormat="1">
      <c r="A188" s="32">
        <f t="shared" si="2"/>
        <v>180</v>
      </c>
      <c r="B188" s="60" t="s">
        <v>510</v>
      </c>
      <c r="C188" s="34"/>
      <c r="D188" s="34"/>
      <c r="E188" s="31"/>
      <c r="F188" s="31"/>
    </row>
    <row r="189" spans="1:6" s="37" customFormat="1">
      <c r="A189" s="32">
        <f t="shared" si="2"/>
        <v>181</v>
      </c>
      <c r="B189" s="31" t="s">
        <v>230</v>
      </c>
      <c r="C189" s="32" t="s">
        <v>71</v>
      </c>
      <c r="D189" s="32">
        <v>1</v>
      </c>
      <c r="E189" s="31"/>
      <c r="F189" s="31"/>
    </row>
    <row r="190" spans="1:6" s="37" customFormat="1">
      <c r="A190" s="32">
        <f t="shared" si="2"/>
        <v>182</v>
      </c>
      <c r="B190" s="31" t="s">
        <v>231</v>
      </c>
      <c r="C190" s="32" t="s">
        <v>71</v>
      </c>
      <c r="D190" s="32">
        <v>1</v>
      </c>
      <c r="E190" s="31"/>
      <c r="F190" s="31"/>
    </row>
    <row r="191" spans="1:6" s="37" customFormat="1">
      <c r="A191" s="32">
        <f t="shared" si="2"/>
        <v>183</v>
      </c>
      <c r="B191" s="14" t="s">
        <v>93</v>
      </c>
      <c r="C191" s="32"/>
      <c r="D191" s="32"/>
      <c r="E191" s="32"/>
      <c r="F191" s="32"/>
    </row>
    <row r="192" spans="1:6" s="37" customFormat="1">
      <c r="A192" s="32">
        <f t="shared" si="2"/>
        <v>184</v>
      </c>
      <c r="B192" s="31" t="s">
        <v>80</v>
      </c>
      <c r="C192" s="32" t="s">
        <v>71</v>
      </c>
      <c r="D192" s="32">
        <v>9</v>
      </c>
      <c r="E192" s="32"/>
      <c r="F192" s="32"/>
    </row>
    <row r="193" spans="1:6">
      <c r="A193" s="32">
        <f t="shared" si="2"/>
        <v>185</v>
      </c>
      <c r="B193" s="31" t="s">
        <v>101</v>
      </c>
      <c r="C193" s="32" t="s">
        <v>71</v>
      </c>
      <c r="D193" s="32">
        <v>1</v>
      </c>
      <c r="E193" s="32"/>
      <c r="F193" s="32"/>
    </row>
    <row r="194" spans="1:6">
      <c r="A194" s="32">
        <f t="shared" si="2"/>
        <v>186</v>
      </c>
      <c r="B194" s="31" t="s">
        <v>70</v>
      </c>
      <c r="C194" s="32" t="s">
        <v>71</v>
      </c>
      <c r="D194" s="32">
        <v>7</v>
      </c>
      <c r="E194" s="32"/>
      <c r="F194" s="32"/>
    </row>
    <row r="195" spans="1:6">
      <c r="A195" s="32">
        <f t="shared" si="2"/>
        <v>187</v>
      </c>
      <c r="B195" s="31" t="s">
        <v>67</v>
      </c>
      <c r="C195" s="32" t="s">
        <v>71</v>
      </c>
      <c r="D195" s="32">
        <v>1</v>
      </c>
      <c r="E195" s="32"/>
      <c r="F195" s="32"/>
    </row>
    <row r="196" spans="1:6">
      <c r="A196" s="32">
        <f t="shared" si="2"/>
        <v>188</v>
      </c>
      <c r="B196" s="31" t="s">
        <v>381</v>
      </c>
      <c r="C196" s="32" t="s">
        <v>71</v>
      </c>
      <c r="D196" s="32">
        <v>1</v>
      </c>
      <c r="E196" s="32"/>
      <c r="F196" s="32"/>
    </row>
    <row r="197" spans="1:6">
      <c r="A197" s="32">
        <f t="shared" si="2"/>
        <v>189</v>
      </c>
      <c r="B197" s="31" t="s">
        <v>388</v>
      </c>
      <c r="C197" s="32" t="s">
        <v>71</v>
      </c>
      <c r="D197" s="32">
        <v>1</v>
      </c>
      <c r="E197" s="32"/>
      <c r="F197" s="32"/>
    </row>
    <row r="198" spans="1:6" s="37" customFormat="1">
      <c r="A198" s="32">
        <f t="shared" si="2"/>
        <v>190</v>
      </c>
      <c r="B198" s="31" t="s">
        <v>382</v>
      </c>
      <c r="C198" s="32" t="s">
        <v>71</v>
      </c>
      <c r="D198" s="32">
        <v>4</v>
      </c>
      <c r="E198" s="32"/>
      <c r="F198" s="32"/>
    </row>
    <row r="199" spans="1:6" s="37" customFormat="1">
      <c r="A199" s="32">
        <f t="shared" si="2"/>
        <v>191</v>
      </c>
      <c r="B199" s="31" t="s">
        <v>387</v>
      </c>
      <c r="C199" s="32" t="s">
        <v>71</v>
      </c>
      <c r="D199" s="32">
        <v>1</v>
      </c>
      <c r="E199" s="32"/>
      <c r="F199" s="32"/>
    </row>
    <row r="200" spans="1:6" s="37" customFormat="1">
      <c r="A200" s="32">
        <f t="shared" si="2"/>
        <v>192</v>
      </c>
      <c r="B200" s="49" t="s">
        <v>319</v>
      </c>
      <c r="C200" s="34" t="s">
        <v>191</v>
      </c>
      <c r="D200" s="34">
        <v>1</v>
      </c>
      <c r="E200" s="31"/>
      <c r="F200" s="31"/>
    </row>
    <row r="201" spans="1:6">
      <c r="A201" s="32">
        <f t="shared" si="2"/>
        <v>193</v>
      </c>
      <c r="B201" s="35" t="s">
        <v>342</v>
      </c>
      <c r="C201" s="34" t="s">
        <v>191</v>
      </c>
      <c r="D201" s="34">
        <v>4</v>
      </c>
      <c r="E201" s="31"/>
      <c r="F201" s="31"/>
    </row>
    <row r="202" spans="1:6">
      <c r="A202" s="32">
        <f t="shared" si="2"/>
        <v>194</v>
      </c>
      <c r="B202" s="14" t="s">
        <v>94</v>
      </c>
      <c r="C202" s="32"/>
      <c r="D202" s="32"/>
      <c r="E202" s="32"/>
      <c r="F202" s="32"/>
    </row>
    <row r="203" spans="1:6">
      <c r="A203" s="32">
        <f t="shared" si="2"/>
        <v>195</v>
      </c>
      <c r="B203" s="31" t="s">
        <v>80</v>
      </c>
      <c r="C203" s="32" t="s">
        <v>71</v>
      </c>
      <c r="D203" s="32">
        <v>3</v>
      </c>
      <c r="E203" s="32"/>
      <c r="F203" s="32"/>
    </row>
    <row r="204" spans="1:6">
      <c r="A204" s="32">
        <f t="shared" si="2"/>
        <v>196</v>
      </c>
      <c r="B204" s="31" t="s">
        <v>101</v>
      </c>
      <c r="C204" s="32" t="s">
        <v>71</v>
      </c>
      <c r="D204" s="32">
        <v>1</v>
      </c>
      <c r="E204" s="32"/>
      <c r="F204" s="32"/>
    </row>
    <row r="205" spans="1:6">
      <c r="A205" s="32">
        <f t="shared" si="2"/>
        <v>197</v>
      </c>
      <c r="B205" s="31" t="s">
        <v>70</v>
      </c>
      <c r="C205" s="32" t="s">
        <v>71</v>
      </c>
      <c r="D205" s="32">
        <v>6</v>
      </c>
      <c r="E205" s="32"/>
      <c r="F205" s="32"/>
    </row>
    <row r="206" spans="1:6" s="37" customFormat="1">
      <c r="A206" s="32">
        <f t="shared" si="2"/>
        <v>198</v>
      </c>
      <c r="B206" s="31" t="s">
        <v>67</v>
      </c>
      <c r="C206" s="32" t="s">
        <v>71</v>
      </c>
      <c r="D206" s="32">
        <v>1</v>
      </c>
      <c r="E206" s="32"/>
      <c r="F206" s="32"/>
    </row>
    <row r="207" spans="1:6" s="37" customFormat="1">
      <c r="A207" s="32">
        <f t="shared" si="2"/>
        <v>199</v>
      </c>
      <c r="B207" s="31" t="s">
        <v>381</v>
      </c>
      <c r="C207" s="32" t="s">
        <v>71</v>
      </c>
      <c r="D207" s="32">
        <v>1</v>
      </c>
      <c r="E207" s="32"/>
      <c r="F207" s="32"/>
    </row>
    <row r="208" spans="1:6">
      <c r="A208" s="32">
        <f t="shared" si="2"/>
        <v>200</v>
      </c>
      <c r="B208" s="31" t="s">
        <v>382</v>
      </c>
      <c r="C208" s="32" t="s">
        <v>71</v>
      </c>
      <c r="D208" s="32">
        <v>2</v>
      </c>
      <c r="E208" s="32"/>
      <c r="F208" s="32"/>
    </row>
    <row r="209" spans="1:6">
      <c r="A209" s="32">
        <f t="shared" si="2"/>
        <v>201</v>
      </c>
      <c r="B209" s="31" t="s">
        <v>387</v>
      </c>
      <c r="C209" s="32" t="s">
        <v>71</v>
      </c>
      <c r="D209" s="32">
        <v>1</v>
      </c>
      <c r="E209" s="32"/>
      <c r="F209" s="32"/>
    </row>
    <row r="210" spans="1:6">
      <c r="A210" s="32">
        <f t="shared" si="2"/>
        <v>202</v>
      </c>
      <c r="B210" s="49" t="s">
        <v>319</v>
      </c>
      <c r="C210" s="34" t="s">
        <v>191</v>
      </c>
      <c r="D210" s="34">
        <v>1</v>
      </c>
      <c r="E210" s="31"/>
      <c r="F210" s="31"/>
    </row>
    <row r="211" spans="1:6">
      <c r="A211" s="32">
        <f t="shared" si="2"/>
        <v>203</v>
      </c>
      <c r="B211" s="35" t="s">
        <v>342</v>
      </c>
      <c r="C211" s="34" t="s">
        <v>191</v>
      </c>
      <c r="D211" s="34">
        <v>2</v>
      </c>
      <c r="E211" s="31"/>
      <c r="F211" s="31"/>
    </row>
    <row r="212" spans="1:6">
      <c r="A212" s="32">
        <f t="shared" si="2"/>
        <v>204</v>
      </c>
      <c r="B212" s="14" t="s">
        <v>95</v>
      </c>
      <c r="C212" s="32"/>
      <c r="D212" s="32"/>
      <c r="E212" s="32"/>
      <c r="F212" s="32"/>
    </row>
    <row r="213" spans="1:6">
      <c r="A213" s="32">
        <f t="shared" si="2"/>
        <v>205</v>
      </c>
      <c r="B213" s="31" t="s">
        <v>80</v>
      </c>
      <c r="C213" s="32" t="s">
        <v>71</v>
      </c>
      <c r="D213" s="32">
        <v>3</v>
      </c>
      <c r="E213" s="32"/>
      <c r="F213" s="32"/>
    </row>
    <row r="214" spans="1:6">
      <c r="A214" s="32">
        <f t="shared" si="2"/>
        <v>206</v>
      </c>
      <c r="B214" s="31" t="s">
        <v>101</v>
      </c>
      <c r="C214" s="32" t="s">
        <v>71</v>
      </c>
      <c r="D214" s="32">
        <v>1</v>
      </c>
      <c r="E214" s="32"/>
      <c r="F214" s="32"/>
    </row>
    <row r="215" spans="1:6">
      <c r="A215" s="32">
        <f t="shared" si="2"/>
        <v>207</v>
      </c>
      <c r="B215" s="31" t="s">
        <v>70</v>
      </c>
      <c r="C215" s="32" t="s">
        <v>71</v>
      </c>
      <c r="D215" s="32">
        <v>6</v>
      </c>
      <c r="E215" s="32"/>
      <c r="F215" s="32"/>
    </row>
    <row r="216" spans="1:6" s="37" customFormat="1">
      <c r="A216" s="32">
        <f t="shared" si="2"/>
        <v>208</v>
      </c>
      <c r="B216" s="31" t="s">
        <v>67</v>
      </c>
      <c r="C216" s="32" t="s">
        <v>71</v>
      </c>
      <c r="D216" s="32">
        <v>1</v>
      </c>
      <c r="E216" s="32"/>
      <c r="F216" s="32"/>
    </row>
    <row r="217" spans="1:6" s="37" customFormat="1">
      <c r="A217" s="32">
        <f t="shared" si="2"/>
        <v>209</v>
      </c>
      <c r="B217" s="31" t="s">
        <v>381</v>
      </c>
      <c r="C217" s="32" t="s">
        <v>71</v>
      </c>
      <c r="D217" s="32">
        <v>1</v>
      </c>
      <c r="E217" s="32"/>
      <c r="F217" s="32"/>
    </row>
    <row r="218" spans="1:6" s="37" customFormat="1">
      <c r="A218" s="32">
        <f t="shared" si="2"/>
        <v>210</v>
      </c>
      <c r="B218" s="31" t="s">
        <v>382</v>
      </c>
      <c r="C218" s="32" t="s">
        <v>71</v>
      </c>
      <c r="D218" s="32">
        <v>2</v>
      </c>
      <c r="E218" s="32"/>
      <c r="F218" s="32"/>
    </row>
    <row r="219" spans="1:6" s="37" customFormat="1">
      <c r="A219" s="32">
        <f t="shared" si="2"/>
        <v>211</v>
      </c>
      <c r="B219" s="31" t="s">
        <v>387</v>
      </c>
      <c r="C219" s="32" t="s">
        <v>71</v>
      </c>
      <c r="D219" s="32">
        <v>1</v>
      </c>
      <c r="E219" s="32"/>
      <c r="F219" s="32"/>
    </row>
    <row r="220" spans="1:6">
      <c r="A220" s="32">
        <f t="shared" ref="A220:A283" si="3">A219+1</f>
        <v>212</v>
      </c>
      <c r="B220" s="49" t="s">
        <v>319</v>
      </c>
      <c r="C220" s="34" t="s">
        <v>191</v>
      </c>
      <c r="D220" s="34">
        <v>1</v>
      </c>
      <c r="E220" s="31"/>
      <c r="F220" s="31"/>
    </row>
    <row r="221" spans="1:6">
      <c r="A221" s="32">
        <f t="shared" si="3"/>
        <v>213</v>
      </c>
      <c r="B221" s="35" t="s">
        <v>342</v>
      </c>
      <c r="C221" s="34" t="s">
        <v>191</v>
      </c>
      <c r="D221" s="34">
        <v>2</v>
      </c>
      <c r="E221" s="31"/>
      <c r="F221" s="31"/>
    </row>
    <row r="222" spans="1:6">
      <c r="A222" s="32">
        <f t="shared" si="3"/>
        <v>214</v>
      </c>
      <c r="B222" s="14" t="s">
        <v>96</v>
      </c>
      <c r="C222" s="32"/>
      <c r="D222" s="32"/>
      <c r="E222" s="32"/>
      <c r="F222" s="32"/>
    </row>
    <row r="223" spans="1:6">
      <c r="A223" s="32">
        <f t="shared" si="3"/>
        <v>215</v>
      </c>
      <c r="B223" s="31" t="s">
        <v>80</v>
      </c>
      <c r="C223" s="32" t="s">
        <v>71</v>
      </c>
      <c r="D223" s="32">
        <v>3</v>
      </c>
      <c r="E223" s="32"/>
      <c r="F223" s="32"/>
    </row>
    <row r="224" spans="1:6">
      <c r="A224" s="32">
        <f t="shared" si="3"/>
        <v>216</v>
      </c>
      <c r="B224" s="31" t="s">
        <v>101</v>
      </c>
      <c r="C224" s="32" t="s">
        <v>71</v>
      </c>
      <c r="D224" s="32">
        <v>1</v>
      </c>
      <c r="E224" s="32"/>
      <c r="F224" s="32"/>
    </row>
    <row r="225" spans="1:6" s="37" customFormat="1">
      <c r="A225" s="32">
        <f t="shared" si="3"/>
        <v>217</v>
      </c>
      <c r="B225" s="31" t="s">
        <v>70</v>
      </c>
      <c r="C225" s="32" t="s">
        <v>71</v>
      </c>
      <c r="D225" s="32">
        <v>6</v>
      </c>
      <c r="E225" s="32"/>
      <c r="F225" s="32"/>
    </row>
    <row r="226" spans="1:6" s="37" customFormat="1">
      <c r="A226" s="32">
        <f t="shared" si="3"/>
        <v>218</v>
      </c>
      <c r="B226" s="31" t="s">
        <v>67</v>
      </c>
      <c r="C226" s="32" t="s">
        <v>71</v>
      </c>
      <c r="D226" s="32">
        <v>1</v>
      </c>
      <c r="E226" s="32"/>
      <c r="F226" s="32"/>
    </row>
    <row r="227" spans="1:6">
      <c r="A227" s="32">
        <f t="shared" si="3"/>
        <v>219</v>
      </c>
      <c r="B227" s="31" t="s">
        <v>381</v>
      </c>
      <c r="C227" s="32" t="s">
        <v>71</v>
      </c>
      <c r="D227" s="32">
        <v>1</v>
      </c>
      <c r="E227" s="32"/>
      <c r="F227" s="32"/>
    </row>
    <row r="228" spans="1:6">
      <c r="A228" s="32">
        <f t="shared" si="3"/>
        <v>220</v>
      </c>
      <c r="B228" s="31" t="s">
        <v>382</v>
      </c>
      <c r="C228" s="32" t="s">
        <v>71</v>
      </c>
      <c r="D228" s="32">
        <v>2</v>
      </c>
      <c r="E228" s="32"/>
      <c r="F228" s="32"/>
    </row>
    <row r="229" spans="1:6">
      <c r="A229" s="32">
        <f t="shared" si="3"/>
        <v>221</v>
      </c>
      <c r="B229" s="31" t="s">
        <v>387</v>
      </c>
      <c r="C229" s="32" t="s">
        <v>71</v>
      </c>
      <c r="D229" s="32">
        <v>1</v>
      </c>
      <c r="E229" s="32"/>
      <c r="F229" s="32"/>
    </row>
    <row r="230" spans="1:6">
      <c r="A230" s="32">
        <f t="shared" si="3"/>
        <v>222</v>
      </c>
      <c r="B230" s="49" t="s">
        <v>319</v>
      </c>
      <c r="C230" s="34" t="s">
        <v>191</v>
      </c>
      <c r="D230" s="34">
        <v>1</v>
      </c>
      <c r="E230" s="31"/>
      <c r="F230" s="31"/>
    </row>
    <row r="231" spans="1:6">
      <c r="A231" s="32">
        <f t="shared" si="3"/>
        <v>223</v>
      </c>
      <c r="B231" s="35" t="s">
        <v>342</v>
      </c>
      <c r="C231" s="34" t="s">
        <v>191</v>
      </c>
      <c r="D231" s="34">
        <v>2</v>
      </c>
      <c r="E231" s="31"/>
      <c r="F231" s="31"/>
    </row>
    <row r="232" spans="1:6">
      <c r="A232" s="32">
        <f t="shared" si="3"/>
        <v>224</v>
      </c>
      <c r="B232" s="14" t="s">
        <v>97</v>
      </c>
      <c r="C232" s="32"/>
      <c r="D232" s="32"/>
      <c r="E232" s="32"/>
      <c r="F232" s="32"/>
    </row>
    <row r="233" spans="1:6">
      <c r="A233" s="32">
        <f t="shared" si="3"/>
        <v>225</v>
      </c>
      <c r="B233" s="31" t="s">
        <v>80</v>
      </c>
      <c r="C233" s="32" t="s">
        <v>71</v>
      </c>
      <c r="D233" s="32">
        <v>3</v>
      </c>
      <c r="E233" s="32"/>
      <c r="F233" s="32"/>
    </row>
    <row r="234" spans="1:6">
      <c r="A234" s="32">
        <f t="shared" si="3"/>
        <v>226</v>
      </c>
      <c r="B234" s="31" t="s">
        <v>101</v>
      </c>
      <c r="C234" s="32" t="s">
        <v>71</v>
      </c>
      <c r="D234" s="32">
        <v>1</v>
      </c>
      <c r="E234" s="32"/>
      <c r="F234" s="32"/>
    </row>
    <row r="235" spans="1:6" s="37" customFormat="1">
      <c r="A235" s="32">
        <f t="shared" si="3"/>
        <v>227</v>
      </c>
      <c r="B235" s="31" t="s">
        <v>70</v>
      </c>
      <c r="C235" s="32" t="s">
        <v>71</v>
      </c>
      <c r="D235" s="32">
        <v>5</v>
      </c>
      <c r="E235" s="32"/>
      <c r="F235" s="32"/>
    </row>
    <row r="236" spans="1:6" s="37" customFormat="1">
      <c r="A236" s="32">
        <f t="shared" si="3"/>
        <v>228</v>
      </c>
      <c r="B236" s="31" t="s">
        <v>67</v>
      </c>
      <c r="C236" s="32" t="s">
        <v>71</v>
      </c>
      <c r="D236" s="32">
        <v>1</v>
      </c>
      <c r="E236" s="32"/>
      <c r="F236" s="32"/>
    </row>
    <row r="237" spans="1:6" s="37" customFormat="1">
      <c r="A237" s="32">
        <f t="shared" si="3"/>
        <v>229</v>
      </c>
      <c r="B237" s="31" t="s">
        <v>388</v>
      </c>
      <c r="C237" s="32" t="s">
        <v>71</v>
      </c>
      <c r="D237" s="32">
        <v>1</v>
      </c>
      <c r="E237" s="32"/>
      <c r="F237" s="32"/>
    </row>
    <row r="238" spans="1:6" s="37" customFormat="1">
      <c r="A238" s="32">
        <f t="shared" si="3"/>
        <v>230</v>
      </c>
      <c r="B238" s="31" t="s">
        <v>389</v>
      </c>
      <c r="C238" s="32" t="s">
        <v>71</v>
      </c>
      <c r="D238" s="32">
        <v>1</v>
      </c>
      <c r="E238" s="32"/>
      <c r="F238" s="32"/>
    </row>
    <row r="239" spans="1:6">
      <c r="A239" s="32">
        <f t="shared" si="3"/>
        <v>231</v>
      </c>
      <c r="B239" s="49" t="s">
        <v>319</v>
      </c>
      <c r="C239" s="34" t="s">
        <v>191</v>
      </c>
      <c r="D239" s="34">
        <v>1</v>
      </c>
      <c r="E239" s="31"/>
      <c r="F239" s="31"/>
    </row>
    <row r="240" spans="1:6">
      <c r="A240" s="32">
        <f t="shared" si="3"/>
        <v>232</v>
      </c>
      <c r="B240" s="35" t="s">
        <v>342</v>
      </c>
      <c r="C240" s="34" t="s">
        <v>191</v>
      </c>
      <c r="D240" s="34">
        <v>2</v>
      </c>
      <c r="E240" s="31"/>
      <c r="F240" s="31"/>
    </row>
    <row r="241" spans="1:6">
      <c r="A241" s="32">
        <f t="shared" si="3"/>
        <v>233</v>
      </c>
      <c r="B241" s="31" t="s">
        <v>230</v>
      </c>
      <c r="C241" s="32" t="s">
        <v>71</v>
      </c>
      <c r="D241" s="32">
        <v>1</v>
      </c>
      <c r="E241" s="31"/>
      <c r="F241" s="31"/>
    </row>
    <row r="242" spans="1:6">
      <c r="A242" s="32">
        <f t="shared" si="3"/>
        <v>234</v>
      </c>
      <c r="B242" s="14" t="s">
        <v>98</v>
      </c>
      <c r="C242" s="32"/>
      <c r="D242" s="32"/>
      <c r="E242" s="32"/>
      <c r="F242" s="32"/>
    </row>
    <row r="243" spans="1:6">
      <c r="A243" s="32">
        <f t="shared" si="3"/>
        <v>235</v>
      </c>
      <c r="B243" s="31" t="s">
        <v>80</v>
      </c>
      <c r="C243" s="32" t="s">
        <v>71</v>
      </c>
      <c r="D243" s="32">
        <v>3</v>
      </c>
      <c r="E243" s="32"/>
      <c r="F243" s="32"/>
    </row>
    <row r="244" spans="1:6">
      <c r="A244" s="32">
        <f t="shared" si="3"/>
        <v>236</v>
      </c>
      <c r="B244" s="31" t="s">
        <v>75</v>
      </c>
      <c r="C244" s="32" t="s">
        <v>71</v>
      </c>
      <c r="D244" s="32">
        <v>1</v>
      </c>
      <c r="E244" s="32"/>
      <c r="F244" s="32"/>
    </row>
    <row r="245" spans="1:6">
      <c r="A245" s="32">
        <f t="shared" si="3"/>
        <v>237</v>
      </c>
      <c r="B245" s="31" t="s">
        <v>74</v>
      </c>
      <c r="C245" s="32" t="s">
        <v>71</v>
      </c>
      <c r="D245" s="32">
        <v>1</v>
      </c>
      <c r="E245" s="32"/>
      <c r="F245" s="32"/>
    </row>
    <row r="246" spans="1:6">
      <c r="A246" s="32">
        <f t="shared" si="3"/>
        <v>238</v>
      </c>
      <c r="B246" s="31" t="s">
        <v>100</v>
      </c>
      <c r="C246" s="32" t="s">
        <v>71</v>
      </c>
      <c r="D246" s="32">
        <v>1</v>
      </c>
      <c r="E246" s="32"/>
      <c r="F246" s="32"/>
    </row>
    <row r="247" spans="1:6">
      <c r="A247" s="32">
        <f t="shared" si="3"/>
        <v>239</v>
      </c>
      <c r="B247" s="31" t="s">
        <v>77</v>
      </c>
      <c r="C247" s="32" t="s">
        <v>71</v>
      </c>
      <c r="D247" s="32">
        <v>1</v>
      </c>
      <c r="E247" s="32"/>
      <c r="F247" s="32"/>
    </row>
    <row r="248" spans="1:6">
      <c r="A248" s="32">
        <f t="shared" si="3"/>
        <v>240</v>
      </c>
      <c r="B248" s="31" t="s">
        <v>70</v>
      </c>
      <c r="C248" s="32" t="s">
        <v>71</v>
      </c>
      <c r="D248" s="32">
        <v>6</v>
      </c>
      <c r="E248" s="32"/>
      <c r="F248" s="32"/>
    </row>
    <row r="249" spans="1:6">
      <c r="A249" s="32">
        <f t="shared" si="3"/>
        <v>241</v>
      </c>
      <c r="B249" s="31" t="s">
        <v>67</v>
      </c>
      <c r="C249" s="32" t="s">
        <v>71</v>
      </c>
      <c r="D249" s="32">
        <v>1</v>
      </c>
      <c r="E249" s="32"/>
      <c r="F249" s="32"/>
    </row>
    <row r="250" spans="1:6">
      <c r="A250" s="32">
        <f t="shared" si="3"/>
        <v>242</v>
      </c>
      <c r="B250" s="31" t="s">
        <v>388</v>
      </c>
      <c r="C250" s="32" t="s">
        <v>71</v>
      </c>
      <c r="D250" s="32">
        <v>1</v>
      </c>
      <c r="E250" s="32"/>
      <c r="F250" s="32" t="s">
        <v>453</v>
      </c>
    </row>
    <row r="251" spans="1:6">
      <c r="A251" s="32">
        <f t="shared" si="3"/>
        <v>243</v>
      </c>
      <c r="B251" s="31" t="s">
        <v>465</v>
      </c>
      <c r="C251" s="32" t="s">
        <v>71</v>
      </c>
      <c r="D251" s="32">
        <v>1</v>
      </c>
      <c r="E251" s="32"/>
      <c r="F251" s="32" t="s">
        <v>453</v>
      </c>
    </row>
    <row r="252" spans="1:6">
      <c r="A252" s="32">
        <f t="shared" si="3"/>
        <v>244</v>
      </c>
      <c r="B252" s="31" t="s">
        <v>460</v>
      </c>
      <c r="C252" s="32" t="s">
        <v>71</v>
      </c>
      <c r="D252" s="32">
        <v>1</v>
      </c>
      <c r="E252" s="32"/>
      <c r="F252" s="32"/>
    </row>
    <row r="253" spans="1:6">
      <c r="A253" s="32">
        <f t="shared" si="3"/>
        <v>245</v>
      </c>
      <c r="B253" s="31" t="s">
        <v>446</v>
      </c>
      <c r="C253" s="32" t="s">
        <v>71</v>
      </c>
      <c r="D253" s="32">
        <v>1</v>
      </c>
      <c r="E253" s="32"/>
      <c r="F253" s="32"/>
    </row>
    <row r="254" spans="1:6">
      <c r="A254" s="32">
        <f t="shared" si="3"/>
        <v>246</v>
      </c>
      <c r="B254" s="49" t="s">
        <v>319</v>
      </c>
      <c r="C254" s="34" t="s">
        <v>191</v>
      </c>
      <c r="D254" s="34">
        <v>2</v>
      </c>
      <c r="E254" s="31"/>
      <c r="F254" s="31"/>
    </row>
    <row r="255" spans="1:6">
      <c r="A255" s="32">
        <f t="shared" si="3"/>
        <v>247</v>
      </c>
      <c r="B255" s="35" t="s">
        <v>342</v>
      </c>
      <c r="C255" s="34" t="s">
        <v>191</v>
      </c>
      <c r="D255" s="34">
        <v>2</v>
      </c>
      <c r="E255" s="31"/>
      <c r="F255" s="31"/>
    </row>
    <row r="256" spans="1:6">
      <c r="A256" s="32">
        <f t="shared" si="3"/>
        <v>248</v>
      </c>
      <c r="B256" s="31" t="s">
        <v>232</v>
      </c>
      <c r="C256" s="32" t="s">
        <v>71</v>
      </c>
      <c r="D256" s="32">
        <v>1</v>
      </c>
      <c r="E256" s="32"/>
      <c r="F256" s="32"/>
    </row>
    <row r="257" spans="1:6">
      <c r="A257" s="32">
        <f t="shared" si="3"/>
        <v>249</v>
      </c>
      <c r="B257" s="31" t="s">
        <v>230</v>
      </c>
      <c r="C257" s="32" t="s">
        <v>71</v>
      </c>
      <c r="D257" s="32">
        <v>1</v>
      </c>
      <c r="E257" s="32"/>
      <c r="F257" s="32"/>
    </row>
    <row r="258" spans="1:6">
      <c r="A258" s="32">
        <f t="shared" si="3"/>
        <v>250</v>
      </c>
      <c r="B258" s="31" t="s">
        <v>237</v>
      </c>
      <c r="C258" s="32" t="s">
        <v>71</v>
      </c>
      <c r="D258" s="32">
        <v>1</v>
      </c>
      <c r="E258" s="32"/>
      <c r="F258" s="32"/>
    </row>
    <row r="259" spans="1:6">
      <c r="A259" s="32">
        <f t="shared" si="3"/>
        <v>251</v>
      </c>
      <c r="B259" s="31" t="s">
        <v>231</v>
      </c>
      <c r="C259" s="32" t="s">
        <v>71</v>
      </c>
      <c r="D259" s="32">
        <v>1</v>
      </c>
      <c r="E259" s="32"/>
      <c r="F259" s="32"/>
    </row>
    <row r="260" spans="1:6">
      <c r="A260" s="32">
        <f t="shared" si="3"/>
        <v>252</v>
      </c>
      <c r="B260" s="14" t="s">
        <v>99</v>
      </c>
      <c r="C260" s="32"/>
      <c r="D260" s="32"/>
      <c r="E260" s="32"/>
      <c r="F260" s="32"/>
    </row>
    <row r="261" spans="1:6">
      <c r="A261" s="32">
        <f t="shared" si="3"/>
        <v>253</v>
      </c>
      <c r="B261" s="31" t="s">
        <v>80</v>
      </c>
      <c r="C261" s="32" t="s">
        <v>71</v>
      </c>
      <c r="D261" s="32">
        <v>3</v>
      </c>
      <c r="E261" s="32"/>
      <c r="F261" s="32"/>
    </row>
    <row r="262" spans="1:6">
      <c r="A262" s="32">
        <f t="shared" si="3"/>
        <v>254</v>
      </c>
      <c r="B262" s="31" t="s">
        <v>101</v>
      </c>
      <c r="C262" s="32" t="s">
        <v>71</v>
      </c>
      <c r="D262" s="32">
        <v>1</v>
      </c>
      <c r="E262" s="32"/>
      <c r="F262" s="32"/>
    </row>
    <row r="263" spans="1:6">
      <c r="A263" s="32">
        <f t="shared" si="3"/>
        <v>255</v>
      </c>
      <c r="B263" s="31" t="s">
        <v>70</v>
      </c>
      <c r="C263" s="32" t="s">
        <v>71</v>
      </c>
      <c r="D263" s="32">
        <v>4</v>
      </c>
      <c r="E263" s="32"/>
      <c r="F263" s="32"/>
    </row>
    <row r="264" spans="1:6" s="37" customFormat="1">
      <c r="A264" s="32">
        <f t="shared" si="3"/>
        <v>256</v>
      </c>
      <c r="B264" s="31" t="s">
        <v>67</v>
      </c>
      <c r="C264" s="32" t="s">
        <v>71</v>
      </c>
      <c r="D264" s="32">
        <v>1</v>
      </c>
      <c r="E264" s="32"/>
      <c r="F264" s="32"/>
    </row>
    <row r="265" spans="1:6" s="37" customFormat="1">
      <c r="A265" s="32">
        <f t="shared" si="3"/>
        <v>257</v>
      </c>
      <c r="B265" s="31" t="s">
        <v>381</v>
      </c>
      <c r="C265" s="32" t="s">
        <v>71</v>
      </c>
      <c r="D265" s="32">
        <v>1</v>
      </c>
      <c r="E265" s="32"/>
      <c r="F265" s="32"/>
    </row>
    <row r="266" spans="1:6" s="37" customFormat="1">
      <c r="A266" s="32">
        <f t="shared" si="3"/>
        <v>258</v>
      </c>
      <c r="B266" s="31" t="s">
        <v>464</v>
      </c>
      <c r="C266" s="32" t="s">
        <v>71</v>
      </c>
      <c r="D266" s="32">
        <v>1</v>
      </c>
      <c r="E266" s="32"/>
      <c r="F266" s="32"/>
    </row>
    <row r="267" spans="1:6" s="37" customFormat="1">
      <c r="A267" s="32">
        <f t="shared" si="3"/>
        <v>259</v>
      </c>
      <c r="B267" s="49" t="s">
        <v>319</v>
      </c>
      <c r="C267" s="34" t="s">
        <v>191</v>
      </c>
      <c r="D267" s="34">
        <v>1</v>
      </c>
      <c r="E267" s="31"/>
      <c r="F267" s="31"/>
    </row>
    <row r="268" spans="1:6" s="37" customFormat="1">
      <c r="A268" s="32">
        <f t="shared" si="3"/>
        <v>260</v>
      </c>
      <c r="B268" s="35" t="s">
        <v>342</v>
      </c>
      <c r="C268" s="34" t="s">
        <v>191</v>
      </c>
      <c r="D268" s="34">
        <v>2</v>
      </c>
      <c r="E268" s="31"/>
      <c r="F268" s="31"/>
    </row>
    <row r="269" spans="1:6" s="37" customFormat="1">
      <c r="A269" s="32">
        <f t="shared" si="3"/>
        <v>261</v>
      </c>
      <c r="B269" s="14" t="s">
        <v>507</v>
      </c>
      <c r="C269" s="32"/>
      <c r="D269" s="32"/>
      <c r="E269" s="32"/>
      <c r="F269" s="32"/>
    </row>
    <row r="270" spans="1:6" s="37" customFormat="1">
      <c r="A270" s="32">
        <f t="shared" si="3"/>
        <v>262</v>
      </c>
      <c r="B270" s="31" t="s">
        <v>80</v>
      </c>
      <c r="C270" s="32" t="s">
        <v>71</v>
      </c>
      <c r="D270" s="32">
        <v>2</v>
      </c>
      <c r="E270" s="32"/>
      <c r="F270" s="32"/>
    </row>
    <row r="271" spans="1:6" s="37" customFormat="1">
      <c r="A271" s="32">
        <f t="shared" si="3"/>
        <v>263</v>
      </c>
      <c r="B271" s="31" t="s">
        <v>75</v>
      </c>
      <c r="C271" s="32" t="s">
        <v>71</v>
      </c>
      <c r="D271" s="32">
        <v>4</v>
      </c>
      <c r="E271" s="32"/>
      <c r="F271" s="32"/>
    </row>
    <row r="272" spans="1:6" s="37" customFormat="1">
      <c r="A272" s="32">
        <f t="shared" si="3"/>
        <v>264</v>
      </c>
      <c r="B272" s="31" t="s">
        <v>74</v>
      </c>
      <c r="C272" s="32" t="s">
        <v>71</v>
      </c>
      <c r="D272" s="32">
        <v>1</v>
      </c>
      <c r="E272" s="32"/>
      <c r="F272" s="32"/>
    </row>
    <row r="273" spans="1:6" s="37" customFormat="1">
      <c r="A273" s="32">
        <f t="shared" si="3"/>
        <v>265</v>
      </c>
      <c r="B273" s="31" t="s">
        <v>100</v>
      </c>
      <c r="C273" s="32" t="s">
        <v>71</v>
      </c>
      <c r="D273" s="32">
        <v>1</v>
      </c>
      <c r="E273" s="32"/>
      <c r="F273" s="32"/>
    </row>
    <row r="274" spans="1:6" s="37" customFormat="1">
      <c r="A274" s="32">
        <f t="shared" si="3"/>
        <v>266</v>
      </c>
      <c r="B274" s="31" t="s">
        <v>101</v>
      </c>
      <c r="C274" s="32" t="s">
        <v>71</v>
      </c>
      <c r="D274" s="32">
        <v>1</v>
      </c>
      <c r="E274" s="32"/>
      <c r="F274" s="32"/>
    </row>
    <row r="275" spans="1:6" s="37" customFormat="1">
      <c r="A275" s="32">
        <f t="shared" si="3"/>
        <v>267</v>
      </c>
      <c r="B275" s="31" t="s">
        <v>70</v>
      </c>
      <c r="C275" s="32" t="s">
        <v>71</v>
      </c>
      <c r="D275" s="32">
        <v>4</v>
      </c>
      <c r="E275" s="32"/>
      <c r="F275" s="32"/>
    </row>
    <row r="276" spans="1:6" s="37" customFormat="1">
      <c r="A276" s="32">
        <f t="shared" si="3"/>
        <v>268</v>
      </c>
      <c r="B276" s="31" t="s">
        <v>67</v>
      </c>
      <c r="C276" s="32" t="s">
        <v>71</v>
      </c>
      <c r="D276" s="32">
        <v>1</v>
      </c>
      <c r="E276" s="32"/>
      <c r="F276" s="32"/>
    </row>
    <row r="277" spans="1:6">
      <c r="A277" s="32">
        <f t="shared" si="3"/>
        <v>269</v>
      </c>
      <c r="B277" s="31" t="s">
        <v>381</v>
      </c>
      <c r="C277" s="32" t="s">
        <v>71</v>
      </c>
      <c r="D277" s="32">
        <v>1</v>
      </c>
      <c r="E277" s="32"/>
      <c r="F277" s="32"/>
    </row>
    <row r="278" spans="1:6">
      <c r="A278" s="32">
        <f t="shared" si="3"/>
        <v>270</v>
      </c>
      <c r="B278" s="31" t="s">
        <v>382</v>
      </c>
      <c r="C278" s="32" t="s">
        <v>71</v>
      </c>
      <c r="D278" s="32">
        <v>2</v>
      </c>
      <c r="E278" s="32"/>
      <c r="F278" s="32"/>
    </row>
    <row r="279" spans="1:6" s="37" customFormat="1">
      <c r="A279" s="32">
        <f t="shared" si="3"/>
        <v>271</v>
      </c>
      <c r="B279" s="31" t="s">
        <v>461</v>
      </c>
      <c r="C279" s="32" t="s">
        <v>71</v>
      </c>
      <c r="D279" s="32">
        <v>1</v>
      </c>
      <c r="E279" s="32"/>
      <c r="F279" s="32"/>
    </row>
    <row r="280" spans="1:6" s="37" customFormat="1">
      <c r="A280" s="32">
        <f t="shared" si="3"/>
        <v>272</v>
      </c>
      <c r="B280" s="31" t="s">
        <v>464</v>
      </c>
      <c r="C280" s="32" t="s">
        <v>71</v>
      </c>
      <c r="D280" s="32">
        <v>1</v>
      </c>
      <c r="E280" s="32"/>
      <c r="F280" s="32"/>
    </row>
    <row r="281" spans="1:6" s="37" customFormat="1">
      <c r="A281" s="32">
        <f t="shared" si="3"/>
        <v>273</v>
      </c>
      <c r="B281" s="49" t="s">
        <v>319</v>
      </c>
      <c r="C281" s="34" t="s">
        <v>191</v>
      </c>
      <c r="D281" s="34">
        <v>1</v>
      </c>
      <c r="E281" s="31"/>
      <c r="F281" s="31"/>
    </row>
    <row r="282" spans="1:6" s="37" customFormat="1">
      <c r="A282" s="32">
        <f t="shared" si="3"/>
        <v>274</v>
      </c>
      <c r="B282" s="35" t="s">
        <v>342</v>
      </c>
      <c r="C282" s="34" t="s">
        <v>191</v>
      </c>
      <c r="D282" s="34">
        <v>2</v>
      </c>
      <c r="E282" s="31"/>
      <c r="F282" s="31"/>
    </row>
    <row r="283" spans="1:6" s="37" customFormat="1">
      <c r="A283" s="32">
        <f t="shared" si="3"/>
        <v>275</v>
      </c>
      <c r="B283" s="31" t="s">
        <v>232</v>
      </c>
      <c r="C283" s="32" t="s">
        <v>71</v>
      </c>
      <c r="D283" s="32">
        <v>1</v>
      </c>
      <c r="E283" s="32"/>
      <c r="F283" s="32"/>
    </row>
    <row r="284" spans="1:6" s="37" customFormat="1">
      <c r="A284" s="32">
        <f t="shared" ref="A284:A347" si="4">A283+1</f>
        <v>276</v>
      </c>
      <c r="B284" s="31" t="s">
        <v>230</v>
      </c>
      <c r="C284" s="32" t="s">
        <v>71</v>
      </c>
      <c r="D284" s="32">
        <v>1</v>
      </c>
      <c r="E284" s="32"/>
      <c r="F284" s="32"/>
    </row>
    <row r="285" spans="1:6" s="37" customFormat="1">
      <c r="A285" s="32">
        <f t="shared" si="4"/>
        <v>277</v>
      </c>
      <c r="B285" s="31" t="s">
        <v>237</v>
      </c>
      <c r="C285" s="32" t="s">
        <v>71</v>
      </c>
      <c r="D285" s="32">
        <v>1</v>
      </c>
      <c r="E285" s="32"/>
      <c r="F285" s="32"/>
    </row>
    <row r="286" spans="1:6" s="37" customFormat="1">
      <c r="A286" s="32">
        <f t="shared" si="4"/>
        <v>278</v>
      </c>
      <c r="B286" s="31" t="s">
        <v>231</v>
      </c>
      <c r="C286" s="32" t="s">
        <v>71</v>
      </c>
      <c r="D286" s="32">
        <v>1</v>
      </c>
      <c r="E286" s="32"/>
      <c r="F286" s="32"/>
    </row>
    <row r="287" spans="1:6" s="37" customFormat="1">
      <c r="A287" s="32">
        <f t="shared" si="4"/>
        <v>279</v>
      </c>
      <c r="B287" s="14" t="s">
        <v>103</v>
      </c>
      <c r="C287" s="32"/>
      <c r="D287" s="32"/>
      <c r="E287" s="32"/>
      <c r="F287" s="32"/>
    </row>
    <row r="288" spans="1:6" s="37" customFormat="1">
      <c r="A288" s="32">
        <f t="shared" si="4"/>
        <v>280</v>
      </c>
      <c r="B288" s="31" t="s">
        <v>104</v>
      </c>
      <c r="C288" s="32" t="s">
        <v>71</v>
      </c>
      <c r="D288" s="32">
        <v>1</v>
      </c>
      <c r="E288" s="32"/>
      <c r="F288" s="32"/>
    </row>
    <row r="289" spans="1:6">
      <c r="A289" s="32">
        <f t="shared" si="4"/>
        <v>281</v>
      </c>
      <c r="B289" s="31" t="s">
        <v>100</v>
      </c>
      <c r="C289" s="32" t="s">
        <v>71</v>
      </c>
      <c r="D289" s="32">
        <v>1</v>
      </c>
      <c r="E289" s="32"/>
      <c r="F289" s="32"/>
    </row>
    <row r="290" spans="1:6">
      <c r="A290" s="32">
        <f t="shared" si="4"/>
        <v>282</v>
      </c>
      <c r="B290" s="49" t="s">
        <v>319</v>
      </c>
      <c r="C290" s="34" t="s">
        <v>191</v>
      </c>
      <c r="D290" s="34">
        <v>1</v>
      </c>
      <c r="E290" s="31"/>
      <c r="F290" s="31"/>
    </row>
    <row r="291" spans="1:6" s="37" customFormat="1">
      <c r="A291" s="32">
        <f t="shared" si="4"/>
        <v>283</v>
      </c>
      <c r="B291" s="35" t="s">
        <v>342</v>
      </c>
      <c r="C291" s="34" t="s">
        <v>191</v>
      </c>
      <c r="D291" s="34">
        <v>1</v>
      </c>
      <c r="E291" s="31"/>
      <c r="F291" s="31"/>
    </row>
    <row r="292" spans="1:6" s="37" customFormat="1">
      <c r="A292" s="32">
        <f t="shared" si="4"/>
        <v>284</v>
      </c>
      <c r="B292" s="14" t="s">
        <v>110</v>
      </c>
      <c r="C292" s="32"/>
      <c r="D292" s="32"/>
      <c r="E292" s="32"/>
      <c r="F292" s="32"/>
    </row>
    <row r="293" spans="1:6">
      <c r="A293" s="32">
        <f t="shared" si="4"/>
        <v>285</v>
      </c>
      <c r="B293" s="31" t="s">
        <v>108</v>
      </c>
      <c r="C293" s="32" t="s">
        <v>71</v>
      </c>
      <c r="D293" s="32">
        <v>4</v>
      </c>
      <c r="E293" s="32"/>
      <c r="F293" s="32"/>
    </row>
    <row r="294" spans="1:6">
      <c r="A294" s="32">
        <f t="shared" si="4"/>
        <v>286</v>
      </c>
      <c r="B294" s="31" t="s">
        <v>100</v>
      </c>
      <c r="C294" s="32" t="s">
        <v>71</v>
      </c>
      <c r="D294" s="32">
        <v>2</v>
      </c>
      <c r="E294" s="32"/>
      <c r="F294" s="32"/>
    </row>
    <row r="295" spans="1:6">
      <c r="A295" s="32">
        <f t="shared" si="4"/>
        <v>287</v>
      </c>
      <c r="B295" s="33" t="s">
        <v>325</v>
      </c>
      <c r="C295" s="32" t="s">
        <v>326</v>
      </c>
      <c r="D295" s="32">
        <v>2</v>
      </c>
      <c r="E295" s="32"/>
      <c r="F295" s="32"/>
    </row>
    <row r="296" spans="1:6">
      <c r="A296" s="32">
        <f t="shared" si="4"/>
        <v>288</v>
      </c>
      <c r="B296" s="49" t="s">
        <v>327</v>
      </c>
      <c r="C296" s="34" t="s">
        <v>328</v>
      </c>
      <c r="D296" s="34">
        <v>2</v>
      </c>
      <c r="E296" s="32"/>
      <c r="F296" s="32"/>
    </row>
    <row r="297" spans="1:6">
      <c r="A297" s="32">
        <f t="shared" si="4"/>
        <v>289</v>
      </c>
      <c r="B297" s="33" t="s">
        <v>329</v>
      </c>
      <c r="C297" s="34" t="s">
        <v>326</v>
      </c>
      <c r="D297" s="34">
        <v>4</v>
      </c>
      <c r="E297" s="32"/>
      <c r="F297" s="32"/>
    </row>
    <row r="298" spans="1:6">
      <c r="A298" s="32">
        <f t="shared" si="4"/>
        <v>290</v>
      </c>
      <c r="B298" s="33" t="s">
        <v>348</v>
      </c>
      <c r="C298" s="34" t="s">
        <v>191</v>
      </c>
      <c r="D298" s="34">
        <v>2</v>
      </c>
      <c r="E298" s="32"/>
      <c r="F298" s="32"/>
    </row>
    <row r="299" spans="1:6">
      <c r="A299" s="32">
        <f t="shared" si="4"/>
        <v>291</v>
      </c>
      <c r="B299" s="33" t="s">
        <v>349</v>
      </c>
      <c r="C299" s="34" t="s">
        <v>191</v>
      </c>
      <c r="D299" s="34">
        <v>2</v>
      </c>
      <c r="E299" s="32"/>
      <c r="F299" s="32"/>
    </row>
    <row r="300" spans="1:6">
      <c r="A300" s="32">
        <f t="shared" si="4"/>
        <v>292</v>
      </c>
      <c r="B300" s="33" t="s">
        <v>350</v>
      </c>
      <c r="C300" s="34" t="s">
        <v>191</v>
      </c>
      <c r="D300" s="34">
        <v>2</v>
      </c>
      <c r="E300" s="32"/>
      <c r="F300" s="32"/>
    </row>
    <row r="301" spans="1:6">
      <c r="A301" s="32">
        <f t="shared" si="4"/>
        <v>293</v>
      </c>
      <c r="B301" s="33" t="s">
        <v>351</v>
      </c>
      <c r="C301" s="34" t="s">
        <v>191</v>
      </c>
      <c r="D301" s="34">
        <v>2</v>
      </c>
      <c r="E301" s="32"/>
      <c r="F301" s="32"/>
    </row>
    <row r="302" spans="1:6">
      <c r="A302" s="32">
        <f t="shared" si="4"/>
        <v>294</v>
      </c>
      <c r="B302" s="33" t="s">
        <v>352</v>
      </c>
      <c r="C302" s="34" t="s">
        <v>191</v>
      </c>
      <c r="D302" s="34">
        <v>2</v>
      </c>
      <c r="E302" s="32"/>
      <c r="F302" s="32"/>
    </row>
    <row r="303" spans="1:6">
      <c r="A303" s="32">
        <f t="shared" si="4"/>
        <v>295</v>
      </c>
      <c r="B303" s="33" t="s">
        <v>353</v>
      </c>
      <c r="C303" s="34" t="s">
        <v>191</v>
      </c>
      <c r="D303" s="34">
        <v>2</v>
      </c>
      <c r="E303" s="32"/>
      <c r="F303" s="32"/>
    </row>
    <row r="304" spans="1:6">
      <c r="A304" s="32">
        <f t="shared" si="4"/>
        <v>296</v>
      </c>
      <c r="B304" s="36" t="s">
        <v>354</v>
      </c>
      <c r="C304" s="34" t="s">
        <v>191</v>
      </c>
      <c r="D304" s="34">
        <v>2</v>
      </c>
      <c r="E304" s="32"/>
      <c r="F304" s="32"/>
    </row>
    <row r="305" spans="1:6">
      <c r="A305" s="32">
        <f t="shared" si="4"/>
        <v>297</v>
      </c>
      <c r="B305" s="31" t="s">
        <v>231</v>
      </c>
      <c r="C305" s="32" t="s">
        <v>71</v>
      </c>
      <c r="D305" s="32">
        <v>2</v>
      </c>
      <c r="E305" s="32"/>
      <c r="F305" s="32"/>
    </row>
    <row r="306" spans="1:6" s="37" customFormat="1">
      <c r="A306" s="32">
        <f t="shared" si="4"/>
        <v>298</v>
      </c>
      <c r="B306" s="14" t="s">
        <v>109</v>
      </c>
      <c r="C306" s="32"/>
      <c r="D306" s="32"/>
      <c r="E306" s="32"/>
      <c r="F306" s="32"/>
    </row>
    <row r="307" spans="1:6" s="37" customFormat="1">
      <c r="A307" s="32">
        <f t="shared" si="4"/>
        <v>299</v>
      </c>
      <c r="B307" s="31" t="s">
        <v>108</v>
      </c>
      <c r="C307" s="32" t="s">
        <v>71</v>
      </c>
      <c r="D307" s="32">
        <v>2</v>
      </c>
      <c r="E307" s="32"/>
      <c r="F307" s="32"/>
    </row>
    <row r="308" spans="1:6">
      <c r="A308" s="32">
        <f t="shared" si="4"/>
        <v>300</v>
      </c>
      <c r="B308" s="31" t="s">
        <v>100</v>
      </c>
      <c r="C308" s="32" t="s">
        <v>71</v>
      </c>
      <c r="D308" s="32">
        <v>1</v>
      </c>
      <c r="E308" s="32"/>
      <c r="F308" s="32"/>
    </row>
    <row r="309" spans="1:6">
      <c r="A309" s="32">
        <f t="shared" si="4"/>
        <v>301</v>
      </c>
      <c r="B309" s="14" t="s">
        <v>107</v>
      </c>
      <c r="C309" s="32"/>
      <c r="D309" s="32"/>
      <c r="E309" s="32"/>
      <c r="F309" s="32"/>
    </row>
    <row r="310" spans="1:6">
      <c r="A310" s="32">
        <f t="shared" si="4"/>
        <v>302</v>
      </c>
      <c r="B310" s="31" t="s">
        <v>75</v>
      </c>
      <c r="C310" s="32" t="s">
        <v>71</v>
      </c>
      <c r="D310" s="32">
        <v>121</v>
      </c>
      <c r="E310" s="32"/>
      <c r="F310" s="32"/>
    </row>
    <row r="311" spans="1:6">
      <c r="A311" s="32">
        <f t="shared" si="4"/>
        <v>303</v>
      </c>
      <c r="B311" s="31" t="s">
        <v>76</v>
      </c>
      <c r="C311" s="32" t="s">
        <v>71</v>
      </c>
      <c r="D311" s="32">
        <v>2</v>
      </c>
      <c r="E311" s="32"/>
      <c r="F311" s="32"/>
    </row>
    <row r="312" spans="1:6">
      <c r="A312" s="32">
        <f t="shared" si="4"/>
        <v>304</v>
      </c>
      <c r="B312" s="31" t="s">
        <v>69</v>
      </c>
      <c r="C312" s="32" t="s">
        <v>71</v>
      </c>
      <c r="D312" s="32">
        <v>10</v>
      </c>
      <c r="E312" s="32"/>
      <c r="F312" s="32"/>
    </row>
    <row r="313" spans="1:6">
      <c r="A313" s="32">
        <f t="shared" si="4"/>
        <v>305</v>
      </c>
      <c r="B313" s="31" t="s">
        <v>72</v>
      </c>
      <c r="C313" s="32" t="s">
        <v>71</v>
      </c>
      <c r="D313" s="32">
        <v>11</v>
      </c>
      <c r="E313" s="32"/>
      <c r="F313" s="32"/>
    </row>
    <row r="314" spans="1:6">
      <c r="A314" s="32">
        <f t="shared" si="4"/>
        <v>306</v>
      </c>
      <c r="B314" s="31" t="s">
        <v>70</v>
      </c>
      <c r="C314" s="32" t="s">
        <v>71</v>
      </c>
      <c r="D314" s="32">
        <v>2</v>
      </c>
      <c r="E314" s="32"/>
      <c r="F314" s="32"/>
    </row>
    <row r="315" spans="1:6">
      <c r="A315" s="32">
        <f t="shared" si="4"/>
        <v>307</v>
      </c>
      <c r="B315" s="31" t="s">
        <v>67</v>
      </c>
      <c r="C315" s="32" t="s">
        <v>71</v>
      </c>
      <c r="D315" s="32">
        <v>1</v>
      </c>
      <c r="E315" s="32"/>
      <c r="F315" s="32"/>
    </row>
    <row r="316" spans="1:6">
      <c r="A316" s="32">
        <f t="shared" si="4"/>
        <v>308</v>
      </c>
      <c r="B316" s="31" t="s">
        <v>511</v>
      </c>
      <c r="C316" s="32" t="s">
        <v>71</v>
      </c>
      <c r="D316" s="32">
        <v>1</v>
      </c>
      <c r="E316" s="32"/>
      <c r="F316" s="32"/>
    </row>
    <row r="317" spans="1:6">
      <c r="A317" s="32">
        <f t="shared" si="4"/>
        <v>309</v>
      </c>
      <c r="B317" s="31" t="s">
        <v>73</v>
      </c>
      <c r="C317" s="32" t="s">
        <v>71</v>
      </c>
      <c r="D317" s="32">
        <v>7</v>
      </c>
      <c r="E317" s="32"/>
      <c r="F317" s="32"/>
    </row>
    <row r="318" spans="1:6">
      <c r="A318" s="32">
        <f t="shared" si="4"/>
        <v>310</v>
      </c>
      <c r="B318" s="31" t="s">
        <v>105</v>
      </c>
      <c r="C318" s="32" t="s">
        <v>71</v>
      </c>
      <c r="D318" s="32">
        <v>10</v>
      </c>
      <c r="E318" s="32"/>
      <c r="F318" s="32"/>
    </row>
    <row r="319" spans="1:6">
      <c r="A319" s="32">
        <f t="shared" si="4"/>
        <v>311</v>
      </c>
      <c r="B319" s="31" t="s">
        <v>106</v>
      </c>
      <c r="C319" s="32" t="s">
        <v>71</v>
      </c>
      <c r="D319" s="32">
        <v>11</v>
      </c>
      <c r="E319" s="32"/>
      <c r="F319" s="32"/>
    </row>
    <row r="320" spans="1:6">
      <c r="A320" s="32">
        <f t="shared" si="4"/>
        <v>312</v>
      </c>
      <c r="B320" s="31" t="s">
        <v>382</v>
      </c>
      <c r="C320" s="32" t="s">
        <v>71</v>
      </c>
      <c r="D320" s="32">
        <v>6</v>
      </c>
      <c r="E320" s="32"/>
      <c r="F320" s="32"/>
    </row>
    <row r="321" spans="1:6">
      <c r="A321" s="32">
        <f t="shared" si="4"/>
        <v>313</v>
      </c>
      <c r="B321" s="31" t="s">
        <v>459</v>
      </c>
      <c r="C321" s="32" t="s">
        <v>71</v>
      </c>
      <c r="D321" s="32">
        <v>4</v>
      </c>
      <c r="E321" s="32"/>
      <c r="F321" s="32"/>
    </row>
    <row r="322" spans="1:6">
      <c r="A322" s="32">
        <f t="shared" si="4"/>
        <v>314</v>
      </c>
      <c r="B322" s="31" t="s">
        <v>400</v>
      </c>
      <c r="C322" s="32" t="s">
        <v>71</v>
      </c>
      <c r="D322" s="32">
        <v>1</v>
      </c>
      <c r="E322" s="32"/>
      <c r="F322" s="32"/>
    </row>
    <row r="323" spans="1:6">
      <c r="A323" s="32">
        <f t="shared" si="4"/>
        <v>315</v>
      </c>
      <c r="B323" s="31" t="s">
        <v>401</v>
      </c>
      <c r="C323" s="32" t="s">
        <v>71</v>
      </c>
      <c r="D323" s="32">
        <v>1</v>
      </c>
      <c r="E323" s="32"/>
      <c r="F323" s="720" t="s">
        <v>403</v>
      </c>
    </row>
    <row r="324" spans="1:6">
      <c r="A324" s="32">
        <f t="shared" si="4"/>
        <v>316</v>
      </c>
      <c r="B324" s="31" t="s">
        <v>402</v>
      </c>
      <c r="C324" s="32" t="s">
        <v>71</v>
      </c>
      <c r="D324" s="32">
        <v>3</v>
      </c>
      <c r="E324" s="32"/>
      <c r="F324" s="722"/>
    </row>
    <row r="325" spans="1:6">
      <c r="A325" s="32">
        <f t="shared" si="4"/>
        <v>317</v>
      </c>
      <c r="B325" s="31" t="s">
        <v>404</v>
      </c>
      <c r="C325" s="32" t="s">
        <v>71</v>
      </c>
      <c r="D325" s="32">
        <v>2</v>
      </c>
      <c r="E325" s="32"/>
      <c r="F325" s="722"/>
    </row>
    <row r="326" spans="1:6">
      <c r="A326" s="32">
        <f t="shared" si="4"/>
        <v>318</v>
      </c>
      <c r="B326" s="31" t="s">
        <v>396</v>
      </c>
      <c r="C326" s="32" t="s">
        <v>71</v>
      </c>
      <c r="D326" s="32">
        <v>1</v>
      </c>
      <c r="E326" s="32"/>
      <c r="F326" s="722"/>
    </row>
    <row r="327" spans="1:6">
      <c r="A327" s="32">
        <f t="shared" si="4"/>
        <v>319</v>
      </c>
      <c r="B327" s="31" t="s">
        <v>405</v>
      </c>
      <c r="C327" s="32" t="s">
        <v>71</v>
      </c>
      <c r="D327" s="32">
        <v>1</v>
      </c>
      <c r="E327" s="32"/>
      <c r="F327" s="721"/>
    </row>
    <row r="328" spans="1:6">
      <c r="A328" s="32">
        <f t="shared" si="4"/>
        <v>320</v>
      </c>
      <c r="B328" s="31" t="s">
        <v>401</v>
      </c>
      <c r="C328" s="32" t="s">
        <v>71</v>
      </c>
      <c r="D328" s="32">
        <v>4</v>
      </c>
      <c r="E328" s="32"/>
      <c r="F328" s="720" t="s">
        <v>406</v>
      </c>
    </row>
    <row r="329" spans="1:6">
      <c r="A329" s="32">
        <f t="shared" si="4"/>
        <v>321</v>
      </c>
      <c r="B329" s="31" t="s">
        <v>452</v>
      </c>
      <c r="C329" s="32" t="s">
        <v>71</v>
      </c>
      <c r="D329" s="32">
        <v>2</v>
      </c>
      <c r="E329" s="32"/>
      <c r="F329" s="722"/>
    </row>
    <row r="330" spans="1:6">
      <c r="A330" s="32">
        <f t="shared" si="4"/>
        <v>322</v>
      </c>
      <c r="B330" s="31" t="s">
        <v>405</v>
      </c>
      <c r="C330" s="32" t="s">
        <v>71</v>
      </c>
      <c r="D330" s="32">
        <v>2</v>
      </c>
      <c r="E330" s="32"/>
      <c r="F330" s="721"/>
    </row>
    <row r="331" spans="1:6">
      <c r="A331" s="32">
        <f t="shared" si="4"/>
        <v>323</v>
      </c>
      <c r="B331" s="31" t="s">
        <v>405</v>
      </c>
      <c r="C331" s="32" t="s">
        <v>71</v>
      </c>
      <c r="D331" s="32">
        <v>1</v>
      </c>
      <c r="E331" s="32"/>
      <c r="F331" s="720" t="s">
        <v>517</v>
      </c>
    </row>
    <row r="332" spans="1:6">
      <c r="A332" s="32">
        <f t="shared" si="4"/>
        <v>324</v>
      </c>
      <c r="B332" s="31" t="s">
        <v>452</v>
      </c>
      <c r="C332" s="32" t="s">
        <v>71</v>
      </c>
      <c r="D332" s="32">
        <v>1</v>
      </c>
      <c r="E332" s="32"/>
      <c r="F332" s="721"/>
    </row>
    <row r="333" spans="1:6">
      <c r="A333" s="32">
        <f t="shared" si="4"/>
        <v>325</v>
      </c>
      <c r="B333" s="33" t="s">
        <v>355</v>
      </c>
      <c r="C333" s="34" t="s">
        <v>191</v>
      </c>
      <c r="D333" s="34">
        <v>3</v>
      </c>
      <c r="E333" s="32"/>
      <c r="F333" s="32"/>
    </row>
    <row r="334" spans="1:6">
      <c r="A334" s="32">
        <f t="shared" si="4"/>
        <v>326</v>
      </c>
      <c r="B334" s="26" t="s">
        <v>356</v>
      </c>
      <c r="C334" s="34" t="s">
        <v>191</v>
      </c>
      <c r="D334" s="34">
        <v>3</v>
      </c>
      <c r="E334" s="32"/>
      <c r="F334" s="32"/>
    </row>
    <row r="335" spans="1:6">
      <c r="A335" s="32">
        <f t="shared" si="4"/>
        <v>327</v>
      </c>
      <c r="B335" s="26" t="s">
        <v>357</v>
      </c>
      <c r="C335" s="34" t="s">
        <v>191</v>
      </c>
      <c r="D335" s="34">
        <v>1</v>
      </c>
      <c r="E335" s="32"/>
      <c r="F335" s="32"/>
    </row>
    <row r="336" spans="1:6">
      <c r="A336" s="32">
        <f t="shared" si="4"/>
        <v>328</v>
      </c>
      <c r="B336" s="26" t="s">
        <v>358</v>
      </c>
      <c r="C336" s="34" t="s">
        <v>191</v>
      </c>
      <c r="D336" s="34">
        <v>3</v>
      </c>
      <c r="E336" s="32"/>
      <c r="F336" s="32"/>
    </row>
    <row r="337" spans="1:6">
      <c r="A337" s="32">
        <f t="shared" si="4"/>
        <v>329</v>
      </c>
      <c r="B337" s="26" t="s">
        <v>359</v>
      </c>
      <c r="C337" s="34" t="s">
        <v>191</v>
      </c>
      <c r="D337" s="34">
        <v>1</v>
      </c>
      <c r="E337" s="32"/>
      <c r="F337" s="32"/>
    </row>
    <row r="338" spans="1:6">
      <c r="A338" s="32">
        <f t="shared" si="4"/>
        <v>330</v>
      </c>
      <c r="B338" s="36" t="s">
        <v>331</v>
      </c>
      <c r="C338" s="34" t="s">
        <v>191</v>
      </c>
      <c r="D338" s="34">
        <v>1</v>
      </c>
      <c r="E338" s="32"/>
      <c r="F338" s="32"/>
    </row>
    <row r="339" spans="1:6">
      <c r="A339" s="32">
        <f t="shared" si="4"/>
        <v>331</v>
      </c>
      <c r="B339" s="33" t="s">
        <v>332</v>
      </c>
      <c r="C339" s="34" t="s">
        <v>191</v>
      </c>
      <c r="D339" s="34">
        <v>1</v>
      </c>
      <c r="E339" s="32"/>
      <c r="F339" s="32"/>
    </row>
    <row r="340" spans="1:6">
      <c r="A340" s="32">
        <f t="shared" si="4"/>
        <v>332</v>
      </c>
      <c r="B340" s="33" t="s">
        <v>333</v>
      </c>
      <c r="C340" s="34" t="s">
        <v>191</v>
      </c>
      <c r="D340" s="34">
        <v>2</v>
      </c>
      <c r="E340" s="32"/>
      <c r="F340" s="32"/>
    </row>
    <row r="341" spans="1:6">
      <c r="A341" s="32">
        <f t="shared" si="4"/>
        <v>333</v>
      </c>
      <c r="B341" s="33" t="s">
        <v>334</v>
      </c>
      <c r="C341" s="34" t="s">
        <v>191</v>
      </c>
      <c r="D341" s="34">
        <v>18</v>
      </c>
      <c r="E341" s="32"/>
      <c r="F341" s="32"/>
    </row>
    <row r="342" spans="1:6">
      <c r="A342" s="32">
        <f t="shared" si="4"/>
        <v>334</v>
      </c>
      <c r="B342" s="33" t="s">
        <v>335</v>
      </c>
      <c r="C342" s="34" t="s">
        <v>191</v>
      </c>
      <c r="D342" s="34">
        <v>3</v>
      </c>
      <c r="E342" s="32"/>
      <c r="F342" s="32"/>
    </row>
    <row r="343" spans="1:6">
      <c r="A343" s="32">
        <f t="shared" si="4"/>
        <v>335</v>
      </c>
      <c r="B343" s="33" t="s">
        <v>336</v>
      </c>
      <c r="C343" s="34" t="s">
        <v>191</v>
      </c>
      <c r="D343" s="34">
        <v>1</v>
      </c>
      <c r="E343" s="32"/>
      <c r="F343" s="53"/>
    </row>
    <row r="344" spans="1:6" ht="33">
      <c r="A344" s="32">
        <f t="shared" si="4"/>
        <v>336</v>
      </c>
      <c r="B344" s="54" t="s">
        <v>360</v>
      </c>
      <c r="C344" s="34" t="s">
        <v>191</v>
      </c>
      <c r="D344" s="34">
        <v>3</v>
      </c>
      <c r="E344" s="32"/>
      <c r="F344" s="32"/>
    </row>
    <row r="345" spans="1:6" ht="33">
      <c r="A345" s="32">
        <f t="shared" si="4"/>
        <v>337</v>
      </c>
      <c r="B345" s="54" t="s">
        <v>361</v>
      </c>
      <c r="C345" s="34" t="s">
        <v>71</v>
      </c>
      <c r="D345" s="34">
        <v>3</v>
      </c>
      <c r="E345" s="32"/>
      <c r="F345" s="32"/>
    </row>
    <row r="346" spans="1:6">
      <c r="A346" s="32">
        <f t="shared" si="4"/>
        <v>338</v>
      </c>
      <c r="B346" s="33" t="s">
        <v>338</v>
      </c>
      <c r="C346" s="34" t="s">
        <v>326</v>
      </c>
      <c r="D346" s="34">
        <v>3</v>
      </c>
      <c r="E346" s="32"/>
      <c r="F346" s="32"/>
    </row>
    <row r="347" spans="1:6">
      <c r="A347" s="32">
        <f t="shared" si="4"/>
        <v>339</v>
      </c>
      <c r="B347" s="33" t="s">
        <v>339</v>
      </c>
      <c r="C347" s="34" t="s">
        <v>326</v>
      </c>
      <c r="D347" s="34">
        <v>3</v>
      </c>
      <c r="E347" s="32"/>
      <c r="F347" s="32"/>
    </row>
    <row r="348" spans="1:6">
      <c r="A348" s="32">
        <f t="shared" ref="A348:A385" si="5">A347+1</f>
        <v>340</v>
      </c>
      <c r="B348" s="33" t="s">
        <v>340</v>
      </c>
      <c r="C348" s="34" t="s">
        <v>71</v>
      </c>
      <c r="D348" s="34">
        <v>3</v>
      </c>
      <c r="E348" s="32"/>
      <c r="F348" s="32"/>
    </row>
    <row r="349" spans="1:6">
      <c r="A349" s="32">
        <f t="shared" si="5"/>
        <v>341</v>
      </c>
      <c r="B349" s="33" t="s">
        <v>341</v>
      </c>
      <c r="C349" s="34" t="s">
        <v>191</v>
      </c>
      <c r="D349" s="34">
        <v>6</v>
      </c>
      <c r="E349" s="32"/>
      <c r="F349" s="32"/>
    </row>
    <row r="350" spans="1:6">
      <c r="A350" s="32">
        <f t="shared" si="5"/>
        <v>342</v>
      </c>
      <c r="B350" s="36" t="s">
        <v>342</v>
      </c>
      <c r="C350" s="34" t="s">
        <v>191</v>
      </c>
      <c r="D350" s="34">
        <v>47</v>
      </c>
      <c r="E350" s="32"/>
      <c r="F350" s="32"/>
    </row>
    <row r="351" spans="1:6">
      <c r="A351" s="32">
        <f t="shared" si="5"/>
        <v>343</v>
      </c>
      <c r="B351" s="56" t="s">
        <v>239</v>
      </c>
      <c r="C351" s="32"/>
      <c r="D351" s="32"/>
      <c r="E351" s="32"/>
      <c r="F351" s="32"/>
    </row>
    <row r="352" spans="1:6">
      <c r="A352" s="32">
        <f t="shared" si="5"/>
        <v>344</v>
      </c>
      <c r="B352" s="31" t="s">
        <v>74</v>
      </c>
      <c r="C352" s="32" t="s">
        <v>71</v>
      </c>
      <c r="D352" s="32">
        <v>24</v>
      </c>
      <c r="E352" s="32"/>
      <c r="F352" s="58"/>
    </row>
    <row r="353" spans="1:6">
      <c r="A353" s="32">
        <f t="shared" si="5"/>
        <v>345</v>
      </c>
      <c r="B353" s="31" t="s">
        <v>70</v>
      </c>
      <c r="C353" s="32" t="s">
        <v>71</v>
      </c>
      <c r="D353" s="32">
        <v>2</v>
      </c>
      <c r="E353" s="32"/>
      <c r="F353" s="48"/>
    </row>
    <row r="354" spans="1:6">
      <c r="A354" s="32">
        <f t="shared" si="5"/>
        <v>346</v>
      </c>
      <c r="B354" s="31" t="s">
        <v>232</v>
      </c>
      <c r="C354" s="32" t="s">
        <v>71</v>
      </c>
      <c r="D354" s="32">
        <v>12</v>
      </c>
      <c r="E354" s="32"/>
      <c r="F354" s="55"/>
    </row>
    <row r="355" spans="1:6">
      <c r="A355" s="32">
        <f t="shared" si="5"/>
        <v>347</v>
      </c>
      <c r="B355" s="31" t="s">
        <v>230</v>
      </c>
      <c r="C355" s="32" t="s">
        <v>71</v>
      </c>
      <c r="D355" s="32">
        <v>10</v>
      </c>
      <c r="E355" s="32"/>
      <c r="F355" s="55"/>
    </row>
    <row r="356" spans="1:6">
      <c r="A356" s="32">
        <f t="shared" si="5"/>
        <v>348</v>
      </c>
      <c r="B356" s="31" t="s">
        <v>233</v>
      </c>
      <c r="C356" s="32" t="s">
        <v>71</v>
      </c>
      <c r="D356" s="32">
        <v>7</v>
      </c>
      <c r="E356" s="32"/>
      <c r="F356" s="55"/>
    </row>
    <row r="357" spans="1:6">
      <c r="A357" s="32">
        <f t="shared" si="5"/>
        <v>349</v>
      </c>
      <c r="B357" s="31" t="s">
        <v>231</v>
      </c>
      <c r="C357" s="32" t="s">
        <v>71</v>
      </c>
      <c r="D357" s="32">
        <v>8</v>
      </c>
      <c r="E357" s="32"/>
      <c r="F357" s="55"/>
    </row>
    <row r="358" spans="1:6">
      <c r="A358" s="32">
        <f t="shared" si="5"/>
        <v>350</v>
      </c>
      <c r="B358" s="31" t="s">
        <v>478</v>
      </c>
      <c r="C358" s="32" t="s">
        <v>71</v>
      </c>
      <c r="D358" s="32">
        <v>9</v>
      </c>
      <c r="E358" s="32"/>
      <c r="F358" s="720" t="s">
        <v>403</v>
      </c>
    </row>
    <row r="359" spans="1:6">
      <c r="A359" s="32">
        <f t="shared" si="5"/>
        <v>351</v>
      </c>
      <c r="B359" s="31" t="s">
        <v>395</v>
      </c>
      <c r="C359" s="32" t="s">
        <v>71</v>
      </c>
      <c r="D359" s="32">
        <v>2</v>
      </c>
      <c r="E359" s="32"/>
      <c r="F359" s="722"/>
    </row>
    <row r="360" spans="1:6">
      <c r="A360" s="32">
        <f t="shared" si="5"/>
        <v>352</v>
      </c>
      <c r="B360" s="31" t="s">
        <v>396</v>
      </c>
      <c r="C360" s="32" t="s">
        <v>71</v>
      </c>
      <c r="D360" s="32">
        <v>1</v>
      </c>
      <c r="E360" s="32"/>
      <c r="F360" s="721"/>
    </row>
    <row r="361" spans="1:6">
      <c r="A361" s="32">
        <f t="shared" si="5"/>
        <v>353</v>
      </c>
      <c r="B361" s="56" t="s">
        <v>240</v>
      </c>
      <c r="C361" s="32"/>
      <c r="D361" s="32"/>
      <c r="E361" s="32"/>
      <c r="F361" s="55"/>
    </row>
    <row r="362" spans="1:6">
      <c r="A362" s="32">
        <f t="shared" si="5"/>
        <v>354</v>
      </c>
      <c r="B362" s="31" t="s">
        <v>74</v>
      </c>
      <c r="C362" s="32" t="s">
        <v>71</v>
      </c>
      <c r="D362" s="32">
        <v>24</v>
      </c>
      <c r="E362" s="32"/>
      <c r="F362" s="55"/>
    </row>
    <row r="363" spans="1:6">
      <c r="A363" s="32">
        <f t="shared" si="5"/>
        <v>355</v>
      </c>
      <c r="B363" s="31" t="s">
        <v>232</v>
      </c>
      <c r="C363" s="32" t="s">
        <v>71</v>
      </c>
      <c r="D363" s="32">
        <v>12</v>
      </c>
      <c r="E363" s="32"/>
      <c r="F363" s="55"/>
    </row>
    <row r="364" spans="1:6">
      <c r="A364" s="32">
        <f t="shared" si="5"/>
        <v>356</v>
      </c>
      <c r="B364" s="31" t="s">
        <v>230</v>
      </c>
      <c r="C364" s="32" t="s">
        <v>71</v>
      </c>
      <c r="D364" s="32">
        <v>10</v>
      </c>
      <c r="E364" s="32"/>
      <c r="F364" s="55"/>
    </row>
    <row r="365" spans="1:6">
      <c r="A365" s="32">
        <f t="shared" si="5"/>
        <v>357</v>
      </c>
      <c r="B365" s="31" t="s">
        <v>233</v>
      </c>
      <c r="C365" s="32" t="s">
        <v>71</v>
      </c>
      <c r="D365" s="32">
        <v>7</v>
      </c>
      <c r="E365" s="32"/>
      <c r="F365" s="55"/>
    </row>
    <row r="366" spans="1:6">
      <c r="A366" s="32">
        <f t="shared" si="5"/>
        <v>358</v>
      </c>
      <c r="B366" s="31" t="s">
        <v>231</v>
      </c>
      <c r="C366" s="32" t="s">
        <v>71</v>
      </c>
      <c r="D366" s="32">
        <v>8</v>
      </c>
      <c r="E366" s="32"/>
      <c r="F366" s="55"/>
    </row>
    <row r="367" spans="1:6">
      <c r="A367" s="32">
        <f t="shared" si="5"/>
        <v>359</v>
      </c>
      <c r="B367" s="31" t="s">
        <v>70</v>
      </c>
      <c r="C367" s="32" t="s">
        <v>71</v>
      </c>
      <c r="D367" s="32">
        <v>2</v>
      </c>
      <c r="E367" s="32"/>
      <c r="F367" s="55"/>
    </row>
    <row r="368" spans="1:6">
      <c r="A368" s="32">
        <f t="shared" si="5"/>
        <v>360</v>
      </c>
      <c r="B368" s="31" t="s">
        <v>478</v>
      </c>
      <c r="C368" s="32" t="s">
        <v>71</v>
      </c>
      <c r="D368" s="32">
        <v>9</v>
      </c>
      <c r="E368" s="32"/>
      <c r="F368" s="720" t="s">
        <v>406</v>
      </c>
    </row>
    <row r="369" spans="1:6">
      <c r="A369" s="32">
        <f t="shared" si="5"/>
        <v>361</v>
      </c>
      <c r="B369" s="31" t="s">
        <v>395</v>
      </c>
      <c r="C369" s="32" t="s">
        <v>71</v>
      </c>
      <c r="D369" s="32">
        <v>2</v>
      </c>
      <c r="E369" s="32"/>
      <c r="F369" s="722"/>
    </row>
    <row r="370" spans="1:6">
      <c r="A370" s="32">
        <f t="shared" si="5"/>
        <v>362</v>
      </c>
      <c r="B370" s="31" t="s">
        <v>396</v>
      </c>
      <c r="C370" s="32" t="s">
        <v>71</v>
      </c>
      <c r="D370" s="32">
        <v>1</v>
      </c>
      <c r="E370" s="32"/>
      <c r="F370" s="721"/>
    </row>
    <row r="371" spans="1:6">
      <c r="A371" s="32">
        <f t="shared" si="5"/>
        <v>363</v>
      </c>
      <c r="B371" s="14" t="s">
        <v>508</v>
      </c>
      <c r="C371" s="32"/>
      <c r="D371" s="32"/>
      <c r="E371" s="32"/>
      <c r="F371" s="32"/>
    </row>
    <row r="372" spans="1:6">
      <c r="A372" s="32">
        <f t="shared" si="5"/>
        <v>364</v>
      </c>
      <c r="B372" s="31" t="s">
        <v>74</v>
      </c>
      <c r="C372" s="32" t="s">
        <v>71</v>
      </c>
      <c r="D372" s="32">
        <v>8</v>
      </c>
      <c r="E372" s="32"/>
      <c r="F372" s="32"/>
    </row>
    <row r="373" spans="1:6">
      <c r="A373" s="32">
        <f t="shared" si="5"/>
        <v>365</v>
      </c>
      <c r="B373" s="31" t="s">
        <v>230</v>
      </c>
      <c r="C373" s="32" t="s">
        <v>71</v>
      </c>
      <c r="D373" s="32">
        <v>2</v>
      </c>
      <c r="E373" s="32"/>
      <c r="F373" s="55"/>
    </row>
    <row r="374" spans="1:6">
      <c r="A374" s="32">
        <f t="shared" si="5"/>
        <v>366</v>
      </c>
      <c r="B374" s="31" t="s">
        <v>237</v>
      </c>
      <c r="C374" s="32" t="s">
        <v>71</v>
      </c>
      <c r="D374" s="32">
        <v>4</v>
      </c>
      <c r="E374" s="32"/>
      <c r="F374" s="55"/>
    </row>
    <row r="375" spans="1:6">
      <c r="A375" s="32">
        <f t="shared" si="5"/>
        <v>367</v>
      </c>
      <c r="B375" s="31" t="s">
        <v>231</v>
      </c>
      <c r="C375" s="32" t="s">
        <v>71</v>
      </c>
      <c r="D375" s="32">
        <v>6</v>
      </c>
      <c r="E375" s="32"/>
      <c r="F375" s="55"/>
    </row>
    <row r="376" spans="1:6">
      <c r="A376" s="32">
        <f t="shared" si="5"/>
        <v>368</v>
      </c>
      <c r="B376" s="31" t="s">
        <v>478</v>
      </c>
      <c r="C376" s="32" t="s">
        <v>71</v>
      </c>
      <c r="D376" s="32">
        <v>2</v>
      </c>
      <c r="E376" s="32"/>
      <c r="F376" s="720" t="s">
        <v>480</v>
      </c>
    </row>
    <row r="377" spans="1:6">
      <c r="A377" s="32">
        <f t="shared" si="5"/>
        <v>369</v>
      </c>
      <c r="B377" s="31" t="s">
        <v>479</v>
      </c>
      <c r="C377" s="32" t="s">
        <v>71</v>
      </c>
      <c r="D377" s="32">
        <v>4</v>
      </c>
      <c r="E377" s="32"/>
      <c r="F377" s="721"/>
    </row>
    <row r="378" spans="1:6">
      <c r="A378" s="32">
        <f t="shared" si="5"/>
        <v>370</v>
      </c>
      <c r="B378" s="14" t="s">
        <v>509</v>
      </c>
      <c r="C378" s="32"/>
      <c r="D378" s="32"/>
      <c r="E378" s="32"/>
      <c r="F378" s="32"/>
    </row>
    <row r="379" spans="1:6">
      <c r="A379" s="32">
        <f t="shared" si="5"/>
        <v>371</v>
      </c>
      <c r="B379" s="31" t="s">
        <v>74</v>
      </c>
      <c r="C379" s="32" t="s">
        <v>71</v>
      </c>
      <c r="D379" s="32">
        <v>8</v>
      </c>
      <c r="E379" s="32"/>
      <c r="F379" s="32"/>
    </row>
    <row r="380" spans="1:6">
      <c r="A380" s="32">
        <f t="shared" si="5"/>
        <v>372</v>
      </c>
      <c r="B380" s="31" t="s">
        <v>232</v>
      </c>
      <c r="C380" s="32" t="s">
        <v>71</v>
      </c>
      <c r="D380" s="32">
        <v>2</v>
      </c>
      <c r="E380" s="32"/>
      <c r="F380" s="55"/>
    </row>
    <row r="381" spans="1:6">
      <c r="A381" s="32">
        <f t="shared" si="5"/>
        <v>373</v>
      </c>
      <c r="B381" s="31" t="s">
        <v>229</v>
      </c>
      <c r="C381" s="32" t="s">
        <v>71</v>
      </c>
      <c r="D381" s="32">
        <v>2</v>
      </c>
      <c r="E381" s="32"/>
      <c r="F381" s="55"/>
    </row>
    <row r="382" spans="1:6">
      <c r="A382" s="32">
        <f t="shared" si="5"/>
        <v>374</v>
      </c>
      <c r="B382" s="31" t="s">
        <v>237</v>
      </c>
      <c r="C382" s="32" t="s">
        <v>71</v>
      </c>
      <c r="D382" s="32">
        <v>2</v>
      </c>
      <c r="E382" s="32"/>
      <c r="F382" s="55"/>
    </row>
    <row r="383" spans="1:6">
      <c r="A383" s="32">
        <f t="shared" si="5"/>
        <v>375</v>
      </c>
      <c r="B383" s="31" t="s">
        <v>231</v>
      </c>
      <c r="C383" s="32" t="s">
        <v>71</v>
      </c>
      <c r="D383" s="32">
        <v>6</v>
      </c>
      <c r="E383" s="32"/>
      <c r="F383" s="55"/>
    </row>
    <row r="384" spans="1:6">
      <c r="A384" s="32">
        <f t="shared" si="5"/>
        <v>376</v>
      </c>
      <c r="B384" s="31" t="s">
        <v>478</v>
      </c>
      <c r="C384" s="32" t="s">
        <v>71</v>
      </c>
      <c r="D384" s="32">
        <v>2</v>
      </c>
      <c r="E384" s="32"/>
      <c r="F384" s="720" t="s">
        <v>481</v>
      </c>
    </row>
    <row r="385" spans="1:6">
      <c r="A385" s="32">
        <f t="shared" si="5"/>
        <v>377</v>
      </c>
      <c r="B385" s="31" t="s">
        <v>479</v>
      </c>
      <c r="C385" s="32" t="s">
        <v>71</v>
      </c>
      <c r="D385" s="32">
        <v>4</v>
      </c>
      <c r="E385" s="32"/>
      <c r="F385" s="721"/>
    </row>
    <row r="386" spans="1:6">
      <c r="A386" s="31"/>
      <c r="B386" s="31"/>
      <c r="C386" s="32"/>
      <c r="D386" s="32"/>
      <c r="E386" s="32"/>
      <c r="F386" s="32"/>
    </row>
  </sheetData>
  <mergeCells count="17">
    <mergeCell ref="F328:F330"/>
    <mergeCell ref="F323:F327"/>
    <mergeCell ref="A1:F1"/>
    <mergeCell ref="A2:F2"/>
    <mergeCell ref="A3:F3"/>
    <mergeCell ref="A4:D4"/>
    <mergeCell ref="A5:A6"/>
    <mergeCell ref="B5:B6"/>
    <mergeCell ref="C5:C6"/>
    <mergeCell ref="D5:D6"/>
    <mergeCell ref="E5:E6"/>
    <mergeCell ref="F5:F6"/>
    <mergeCell ref="F331:F332"/>
    <mergeCell ref="F376:F377"/>
    <mergeCell ref="F384:F385"/>
    <mergeCell ref="F358:F360"/>
    <mergeCell ref="F368:F370"/>
  </mergeCells>
  <pageMargins left="0.55118110236220474" right="0.31496062992125984" top="0.47244094488188981" bottom="0.47244094488188981" header="0.31496062992125984" footer="0.31496062992125984"/>
  <pageSetup paperSize="9" orientation="portrait" horizontalDpi="150" verticalDpi="15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70"/>
  <sheetViews>
    <sheetView view="pageBreakPreview" topLeftCell="A345" zoomScaleNormal="100" zoomScaleSheetLayoutView="100" workbookViewId="0">
      <selection activeCell="B352" sqref="B352:D352"/>
    </sheetView>
  </sheetViews>
  <sheetFormatPr defaultColWidth="9.140625" defaultRowHeight="16.5"/>
  <cols>
    <col min="1" max="1" width="5.5703125" style="2" customWidth="1"/>
    <col min="2" max="2" width="52.5703125" style="2" customWidth="1"/>
    <col min="3" max="4" width="9.140625" style="13"/>
    <col min="5" max="5" width="0" style="13" hidden="1" customWidth="1"/>
    <col min="6" max="6" width="15.140625" style="13" customWidth="1"/>
    <col min="7" max="16384" width="9.140625" style="2"/>
  </cols>
  <sheetData>
    <row r="1" spans="1:6" s="1" customFormat="1" ht="18.75">
      <c r="A1" s="713" t="s">
        <v>0</v>
      </c>
      <c r="B1" s="713"/>
      <c r="C1" s="713"/>
      <c r="D1" s="713"/>
      <c r="E1" s="713"/>
      <c r="F1" s="713"/>
    </row>
    <row r="2" spans="1:6" s="1" customFormat="1">
      <c r="A2" s="780" t="s">
        <v>302</v>
      </c>
      <c r="B2" s="780"/>
      <c r="C2" s="780"/>
      <c r="D2" s="780"/>
      <c r="E2" s="780"/>
      <c r="F2" s="780"/>
    </row>
    <row r="3" spans="1:6" s="1" customFormat="1" ht="15.75" customHeight="1">
      <c r="A3" s="781" t="s">
        <v>2</v>
      </c>
      <c r="B3" s="781"/>
      <c r="C3" s="781"/>
      <c r="D3" s="781"/>
      <c r="E3" s="781"/>
      <c r="F3" s="781"/>
    </row>
    <row r="4" spans="1:6" s="1" customFormat="1" ht="21.75" hidden="1" customHeight="1">
      <c r="A4" s="723" t="s">
        <v>3</v>
      </c>
      <c r="B4" s="723"/>
      <c r="C4" s="723"/>
      <c r="D4" s="723"/>
      <c r="E4" s="10"/>
      <c r="F4" s="10"/>
    </row>
    <row r="5" spans="1:6" s="1" customFormat="1" ht="15.75" customHeight="1">
      <c r="A5" s="716" t="s">
        <v>4</v>
      </c>
      <c r="B5" s="716" t="s">
        <v>5</v>
      </c>
      <c r="C5" s="724" t="s">
        <v>6</v>
      </c>
      <c r="D5" s="718" t="s">
        <v>7</v>
      </c>
      <c r="E5" s="718" t="s">
        <v>8</v>
      </c>
      <c r="F5" s="724" t="s">
        <v>9</v>
      </c>
    </row>
    <row r="6" spans="1:6" s="1" customFormat="1" ht="17.25" customHeight="1">
      <c r="A6" s="717"/>
      <c r="B6" s="717"/>
      <c r="C6" s="725"/>
      <c r="D6" s="719"/>
      <c r="E6" s="719"/>
      <c r="F6" s="725"/>
    </row>
    <row r="7" spans="1:6" s="1" customFormat="1">
      <c r="A7" s="3" t="s">
        <v>10</v>
      </c>
      <c r="B7" s="4" t="s">
        <v>11</v>
      </c>
      <c r="C7" s="9"/>
      <c r="D7" s="11"/>
      <c r="E7" s="11"/>
      <c r="F7" s="11"/>
    </row>
    <row r="8" spans="1:6">
      <c r="A8" s="12"/>
      <c r="B8" s="8" t="s">
        <v>12</v>
      </c>
      <c r="C8" s="12"/>
      <c r="D8" s="12"/>
      <c r="E8" s="12"/>
      <c r="F8" s="12"/>
    </row>
    <row r="9" spans="1:6">
      <c r="A9" s="12"/>
      <c r="B9" s="7" t="s">
        <v>68</v>
      </c>
      <c r="C9" s="12" t="s">
        <v>71</v>
      </c>
      <c r="D9" s="12">
        <v>8</v>
      </c>
      <c r="E9" s="12"/>
      <c r="F9" s="12"/>
    </row>
    <row r="10" spans="1:6">
      <c r="A10" s="12"/>
      <c r="B10" s="7" t="s">
        <v>69</v>
      </c>
      <c r="C10" s="12" t="s">
        <v>71</v>
      </c>
      <c r="D10" s="12">
        <v>1</v>
      </c>
      <c r="E10" s="12"/>
      <c r="F10" s="12"/>
    </row>
    <row r="11" spans="1:6">
      <c r="A11" s="12"/>
      <c r="B11" s="7" t="s">
        <v>70</v>
      </c>
      <c r="C11" s="12" t="s">
        <v>71</v>
      </c>
      <c r="D11" s="12">
        <v>5</v>
      </c>
      <c r="E11" s="12"/>
      <c r="F11" s="12"/>
    </row>
    <row r="12" spans="1:6">
      <c r="A12" s="12"/>
      <c r="B12" s="7" t="s">
        <v>67</v>
      </c>
      <c r="C12" s="12" t="s">
        <v>71</v>
      </c>
      <c r="D12" s="12">
        <v>1</v>
      </c>
      <c r="E12" s="12"/>
      <c r="F12" s="12"/>
    </row>
    <row r="13" spans="1:6">
      <c r="A13" s="12"/>
      <c r="B13" s="25" t="s">
        <v>327</v>
      </c>
      <c r="C13" s="22" t="s">
        <v>328</v>
      </c>
      <c r="D13" s="22">
        <v>1</v>
      </c>
      <c r="E13" s="12"/>
      <c r="F13" s="12"/>
    </row>
    <row r="14" spans="1:6">
      <c r="A14" s="12"/>
      <c r="B14" s="21" t="s">
        <v>329</v>
      </c>
      <c r="C14" s="22" t="s">
        <v>326</v>
      </c>
      <c r="D14" s="22">
        <v>2</v>
      </c>
      <c r="E14" s="12"/>
      <c r="F14" s="12"/>
    </row>
    <row r="15" spans="1:6">
      <c r="A15" s="12"/>
      <c r="B15" s="21" t="s">
        <v>319</v>
      </c>
      <c r="C15" s="22" t="s">
        <v>191</v>
      </c>
      <c r="D15" s="22">
        <v>1</v>
      </c>
      <c r="E15" s="12"/>
      <c r="F15" s="12"/>
    </row>
    <row r="16" spans="1:6">
      <c r="A16" s="12"/>
      <c r="B16" s="21" t="s">
        <v>348</v>
      </c>
      <c r="C16" s="22" t="s">
        <v>191</v>
      </c>
      <c r="D16" s="22">
        <v>1</v>
      </c>
      <c r="E16" s="12"/>
      <c r="F16" s="12"/>
    </row>
    <row r="17" spans="1:6">
      <c r="A17" s="12"/>
      <c r="B17" s="21" t="s">
        <v>370</v>
      </c>
      <c r="C17" s="22" t="s">
        <v>191</v>
      </c>
      <c r="D17" s="22">
        <v>2</v>
      </c>
      <c r="E17" s="12"/>
      <c r="F17" s="12"/>
    </row>
    <row r="18" spans="1:6">
      <c r="A18" s="12"/>
      <c r="B18" s="21" t="s">
        <v>371</v>
      </c>
      <c r="C18" s="22" t="s">
        <v>191</v>
      </c>
      <c r="D18" s="22">
        <v>1</v>
      </c>
      <c r="E18" s="12"/>
      <c r="F18" s="12"/>
    </row>
    <row r="19" spans="1:6">
      <c r="A19" s="12"/>
      <c r="B19" s="21" t="s">
        <v>349</v>
      </c>
      <c r="C19" s="22" t="s">
        <v>191</v>
      </c>
      <c r="D19" s="22">
        <v>1</v>
      </c>
      <c r="E19" s="12"/>
      <c r="F19" s="12"/>
    </row>
    <row r="20" spans="1:6">
      <c r="A20" s="12"/>
      <c r="B20" s="21" t="s">
        <v>350</v>
      </c>
      <c r="C20" s="22" t="s">
        <v>191</v>
      </c>
      <c r="D20" s="22">
        <v>1</v>
      </c>
      <c r="E20" s="12"/>
      <c r="F20" s="12"/>
    </row>
    <row r="21" spans="1:6">
      <c r="A21" s="12"/>
      <c r="B21" s="21" t="s">
        <v>351</v>
      </c>
      <c r="C21" s="22" t="s">
        <v>191</v>
      </c>
      <c r="D21" s="22">
        <v>1</v>
      </c>
      <c r="E21" s="12"/>
      <c r="F21" s="12"/>
    </row>
    <row r="22" spans="1:6">
      <c r="A22" s="12"/>
      <c r="B22" s="21" t="s">
        <v>352</v>
      </c>
      <c r="C22" s="22" t="s">
        <v>191</v>
      </c>
      <c r="D22" s="22">
        <v>1</v>
      </c>
      <c r="E22" s="12"/>
      <c r="F22" s="12"/>
    </row>
    <row r="23" spans="1:6">
      <c r="A23" s="12"/>
      <c r="B23" s="21" t="s">
        <v>353</v>
      </c>
      <c r="C23" s="22" t="s">
        <v>191</v>
      </c>
      <c r="D23" s="22">
        <v>1</v>
      </c>
      <c r="E23" s="12"/>
      <c r="F23" s="12"/>
    </row>
    <row r="24" spans="1:6">
      <c r="A24" s="12"/>
      <c r="B24" s="21" t="s">
        <v>354</v>
      </c>
      <c r="C24" s="22" t="s">
        <v>191</v>
      </c>
      <c r="D24" s="22">
        <v>1</v>
      </c>
      <c r="E24" s="12"/>
      <c r="F24" s="12"/>
    </row>
    <row r="25" spans="1:6" ht="33">
      <c r="A25" s="12"/>
      <c r="B25" s="24" t="s">
        <v>372</v>
      </c>
      <c r="C25" s="22" t="s">
        <v>326</v>
      </c>
      <c r="D25" s="22">
        <v>1</v>
      </c>
      <c r="E25" s="12"/>
      <c r="F25" s="12"/>
    </row>
    <row r="26" spans="1:6" s="37" customFormat="1">
      <c r="A26" s="12"/>
      <c r="B26" s="29" t="s">
        <v>381</v>
      </c>
      <c r="C26" s="30" t="s">
        <v>71</v>
      </c>
      <c r="D26" s="30">
        <v>2</v>
      </c>
      <c r="E26" s="30"/>
      <c r="F26" s="30"/>
    </row>
    <row r="27" spans="1:6">
      <c r="A27" s="12"/>
      <c r="B27" s="8" t="s">
        <v>13</v>
      </c>
      <c r="C27" s="12"/>
      <c r="D27" s="12"/>
      <c r="E27" s="12"/>
      <c r="F27" s="12"/>
    </row>
    <row r="28" spans="1:6">
      <c r="A28" s="12"/>
      <c r="B28" s="7" t="s">
        <v>68</v>
      </c>
      <c r="C28" s="12" t="s">
        <v>71</v>
      </c>
      <c r="D28" s="12">
        <v>12</v>
      </c>
      <c r="E28" s="12"/>
      <c r="F28" s="12"/>
    </row>
    <row r="29" spans="1:6">
      <c r="A29" s="12"/>
      <c r="B29" s="7" t="s">
        <v>77</v>
      </c>
      <c r="C29" s="12" t="s">
        <v>71</v>
      </c>
      <c r="D29" s="12">
        <v>1</v>
      </c>
      <c r="E29" s="12"/>
      <c r="F29" s="12"/>
    </row>
    <row r="30" spans="1:6">
      <c r="A30" s="12"/>
      <c r="B30" s="7" t="s">
        <v>70</v>
      </c>
      <c r="C30" s="12" t="s">
        <v>71</v>
      </c>
      <c r="D30" s="12">
        <v>6</v>
      </c>
      <c r="E30" s="12"/>
      <c r="F30" s="12"/>
    </row>
    <row r="31" spans="1:6">
      <c r="A31" s="12"/>
      <c r="B31" s="7" t="s">
        <v>67</v>
      </c>
      <c r="C31" s="12" t="s">
        <v>71</v>
      </c>
      <c r="D31" s="12">
        <v>1</v>
      </c>
      <c r="E31" s="12"/>
      <c r="F31" s="12"/>
    </row>
    <row r="32" spans="1:6">
      <c r="A32" s="12"/>
      <c r="B32" s="25" t="s">
        <v>327</v>
      </c>
      <c r="C32" s="22" t="s">
        <v>328</v>
      </c>
      <c r="D32" s="22">
        <v>1</v>
      </c>
      <c r="E32" s="12"/>
      <c r="F32" s="12"/>
    </row>
    <row r="33" spans="1:6">
      <c r="A33" s="12"/>
      <c r="B33" s="21" t="s">
        <v>329</v>
      </c>
      <c r="C33" s="22" t="s">
        <v>326</v>
      </c>
      <c r="D33" s="12">
        <v>2</v>
      </c>
      <c r="E33" s="12"/>
      <c r="F33" s="12"/>
    </row>
    <row r="34" spans="1:6">
      <c r="A34" s="12"/>
      <c r="B34" s="21" t="s">
        <v>319</v>
      </c>
      <c r="C34" s="22" t="s">
        <v>191</v>
      </c>
      <c r="D34" s="12">
        <v>1</v>
      </c>
      <c r="E34" s="12"/>
      <c r="F34" s="12"/>
    </row>
    <row r="35" spans="1:6">
      <c r="A35" s="12"/>
      <c r="B35" s="21" t="s">
        <v>348</v>
      </c>
      <c r="C35" s="22" t="s">
        <v>191</v>
      </c>
      <c r="D35" s="12">
        <v>1</v>
      </c>
      <c r="E35" s="12"/>
      <c r="F35" s="12"/>
    </row>
    <row r="36" spans="1:6">
      <c r="A36" s="12"/>
      <c r="B36" s="21" t="s">
        <v>370</v>
      </c>
      <c r="C36" s="22" t="s">
        <v>191</v>
      </c>
      <c r="D36" s="12">
        <v>2</v>
      </c>
      <c r="E36" s="12"/>
      <c r="F36" s="12"/>
    </row>
    <row r="37" spans="1:6">
      <c r="A37" s="12"/>
      <c r="B37" s="21" t="s">
        <v>371</v>
      </c>
      <c r="C37" s="22" t="s">
        <v>191</v>
      </c>
      <c r="D37" s="12">
        <v>1</v>
      </c>
      <c r="E37" s="12"/>
      <c r="F37" s="12"/>
    </row>
    <row r="38" spans="1:6">
      <c r="A38" s="12"/>
      <c r="B38" s="21" t="s">
        <v>349</v>
      </c>
      <c r="C38" s="22" t="s">
        <v>191</v>
      </c>
      <c r="D38" s="12">
        <v>1</v>
      </c>
      <c r="E38" s="12"/>
      <c r="F38" s="12"/>
    </row>
    <row r="39" spans="1:6">
      <c r="A39" s="12"/>
      <c r="B39" s="21" t="s">
        <v>350</v>
      </c>
      <c r="C39" s="22" t="s">
        <v>191</v>
      </c>
      <c r="D39" s="12">
        <v>1</v>
      </c>
      <c r="E39" s="12"/>
      <c r="F39" s="12"/>
    </row>
    <row r="40" spans="1:6">
      <c r="A40" s="12"/>
      <c r="B40" s="21" t="s">
        <v>351</v>
      </c>
      <c r="C40" s="22" t="s">
        <v>191</v>
      </c>
      <c r="D40" s="12">
        <v>1</v>
      </c>
      <c r="E40" s="12"/>
      <c r="F40" s="12"/>
    </row>
    <row r="41" spans="1:6">
      <c r="A41" s="12"/>
      <c r="B41" s="21" t="s">
        <v>352</v>
      </c>
      <c r="C41" s="22" t="s">
        <v>191</v>
      </c>
      <c r="D41" s="12">
        <v>1</v>
      </c>
      <c r="E41" s="12"/>
      <c r="F41" s="12"/>
    </row>
    <row r="42" spans="1:6">
      <c r="A42" s="12"/>
      <c r="B42" s="21" t="s">
        <v>353</v>
      </c>
      <c r="C42" s="22" t="s">
        <v>191</v>
      </c>
      <c r="D42" s="12">
        <v>1</v>
      </c>
      <c r="E42" s="12"/>
      <c r="F42" s="12"/>
    </row>
    <row r="43" spans="1:6">
      <c r="A43" s="12"/>
      <c r="B43" s="21" t="s">
        <v>354</v>
      </c>
      <c r="C43" s="22" t="s">
        <v>191</v>
      </c>
      <c r="D43" s="12">
        <v>1</v>
      </c>
      <c r="E43" s="12"/>
      <c r="F43" s="12"/>
    </row>
    <row r="44" spans="1:6" ht="33">
      <c r="A44" s="12"/>
      <c r="B44" s="24" t="s">
        <v>372</v>
      </c>
      <c r="C44" s="22" t="s">
        <v>326</v>
      </c>
      <c r="D44" s="22">
        <v>1</v>
      </c>
      <c r="E44" s="12"/>
      <c r="F44" s="12"/>
    </row>
    <row r="45" spans="1:6" s="37" customFormat="1">
      <c r="A45" s="12"/>
      <c r="B45" s="29" t="s">
        <v>444</v>
      </c>
      <c r="C45" s="30" t="s">
        <v>71</v>
      </c>
      <c r="D45" s="30">
        <v>2</v>
      </c>
      <c r="E45" s="30"/>
      <c r="F45" s="30"/>
    </row>
    <row r="46" spans="1:6">
      <c r="A46" s="12"/>
      <c r="B46" s="8" t="s">
        <v>14</v>
      </c>
      <c r="C46" s="12"/>
      <c r="D46" s="12"/>
      <c r="E46" s="12"/>
      <c r="F46" s="12"/>
    </row>
    <row r="47" spans="1:6">
      <c r="A47" s="12"/>
      <c r="B47" s="7" t="s">
        <v>68</v>
      </c>
      <c r="C47" s="12" t="s">
        <v>71</v>
      </c>
      <c r="D47" s="12">
        <v>15</v>
      </c>
      <c r="E47" s="12"/>
      <c r="F47" s="12"/>
    </row>
    <row r="48" spans="1:6">
      <c r="A48" s="12"/>
      <c r="B48" s="7" t="s">
        <v>79</v>
      </c>
      <c r="C48" s="12" t="s">
        <v>71</v>
      </c>
      <c r="D48" s="12">
        <v>1</v>
      </c>
      <c r="E48" s="12"/>
      <c r="F48" s="12"/>
    </row>
    <row r="49" spans="1:6">
      <c r="A49" s="12"/>
      <c r="B49" s="7" t="s">
        <v>70</v>
      </c>
      <c r="C49" s="12" t="s">
        <v>71</v>
      </c>
      <c r="D49" s="12">
        <v>7</v>
      </c>
      <c r="E49" s="12"/>
      <c r="F49" s="12"/>
    </row>
    <row r="50" spans="1:6">
      <c r="A50" s="12"/>
      <c r="B50" s="7" t="s">
        <v>67</v>
      </c>
      <c r="C50" s="12" t="s">
        <v>71</v>
      </c>
      <c r="D50" s="12">
        <v>1</v>
      </c>
      <c r="E50" s="12"/>
      <c r="F50" s="12"/>
    </row>
    <row r="51" spans="1:6">
      <c r="A51" s="12"/>
      <c r="B51" s="25" t="s">
        <v>327</v>
      </c>
      <c r="C51" s="22" t="s">
        <v>328</v>
      </c>
      <c r="D51" s="22">
        <v>1</v>
      </c>
      <c r="E51" s="12"/>
      <c r="F51" s="12"/>
    </row>
    <row r="52" spans="1:6">
      <c r="A52" s="12"/>
      <c r="B52" s="21" t="s">
        <v>329</v>
      </c>
      <c r="C52" s="22" t="s">
        <v>326</v>
      </c>
      <c r="D52" s="22">
        <v>2</v>
      </c>
      <c r="E52" s="12"/>
      <c r="F52" s="12"/>
    </row>
    <row r="53" spans="1:6">
      <c r="A53" s="12"/>
      <c r="B53" s="21" t="s">
        <v>319</v>
      </c>
      <c r="C53" s="22" t="s">
        <v>191</v>
      </c>
      <c r="D53" s="22">
        <v>1</v>
      </c>
      <c r="E53" s="12"/>
      <c r="F53" s="12"/>
    </row>
    <row r="54" spans="1:6">
      <c r="A54" s="12"/>
      <c r="B54" s="21" t="s">
        <v>348</v>
      </c>
      <c r="C54" s="22" t="s">
        <v>191</v>
      </c>
      <c r="D54" s="22">
        <v>1</v>
      </c>
      <c r="E54" s="12"/>
      <c r="F54" s="12"/>
    </row>
    <row r="55" spans="1:6">
      <c r="A55" s="12"/>
      <c r="B55" s="21" t="s">
        <v>370</v>
      </c>
      <c r="C55" s="22" t="s">
        <v>191</v>
      </c>
      <c r="D55" s="22">
        <v>2</v>
      </c>
      <c r="E55" s="12"/>
      <c r="F55" s="12"/>
    </row>
    <row r="56" spans="1:6">
      <c r="A56" s="12"/>
      <c r="B56" s="21" t="s">
        <v>371</v>
      </c>
      <c r="C56" s="22" t="s">
        <v>191</v>
      </c>
      <c r="D56" s="22">
        <v>1</v>
      </c>
      <c r="E56" s="12"/>
      <c r="F56" s="12"/>
    </row>
    <row r="57" spans="1:6">
      <c r="A57" s="12"/>
      <c r="B57" s="21" t="s">
        <v>349</v>
      </c>
      <c r="C57" s="22" t="s">
        <v>191</v>
      </c>
      <c r="D57" s="22">
        <v>1</v>
      </c>
      <c r="E57" s="12"/>
      <c r="F57" s="12"/>
    </row>
    <row r="58" spans="1:6">
      <c r="A58" s="12"/>
      <c r="B58" s="21" t="s">
        <v>350</v>
      </c>
      <c r="C58" s="22" t="s">
        <v>191</v>
      </c>
      <c r="D58" s="22">
        <v>1</v>
      </c>
      <c r="E58" s="12"/>
      <c r="F58" s="12"/>
    </row>
    <row r="59" spans="1:6">
      <c r="A59" s="12"/>
      <c r="B59" s="21" t="s">
        <v>351</v>
      </c>
      <c r="C59" s="22" t="s">
        <v>191</v>
      </c>
      <c r="D59" s="22">
        <v>1</v>
      </c>
      <c r="E59" s="12"/>
      <c r="F59" s="12"/>
    </row>
    <row r="60" spans="1:6">
      <c r="A60" s="12"/>
      <c r="B60" s="21" t="s">
        <v>352</v>
      </c>
      <c r="C60" s="22" t="s">
        <v>191</v>
      </c>
      <c r="D60" s="22">
        <v>1</v>
      </c>
      <c r="E60" s="12"/>
      <c r="F60" s="12"/>
    </row>
    <row r="61" spans="1:6">
      <c r="A61" s="12"/>
      <c r="B61" s="21" t="s">
        <v>353</v>
      </c>
      <c r="C61" s="22" t="s">
        <v>191</v>
      </c>
      <c r="D61" s="22">
        <v>1</v>
      </c>
      <c r="E61" s="12"/>
      <c r="F61" s="12"/>
    </row>
    <row r="62" spans="1:6">
      <c r="A62" s="12"/>
      <c r="B62" s="21" t="s">
        <v>354</v>
      </c>
      <c r="C62" s="22" t="s">
        <v>191</v>
      </c>
      <c r="D62" s="22">
        <v>1</v>
      </c>
      <c r="E62" s="12"/>
      <c r="F62" s="12"/>
    </row>
    <row r="63" spans="1:6" ht="37.15" customHeight="1">
      <c r="A63" s="12"/>
      <c r="B63" s="28" t="s">
        <v>369</v>
      </c>
      <c r="C63" s="22" t="s">
        <v>326</v>
      </c>
      <c r="D63" s="22">
        <v>2</v>
      </c>
      <c r="E63" s="12"/>
      <c r="F63" s="12"/>
    </row>
    <row r="64" spans="1:6" s="37" customFormat="1">
      <c r="A64" s="12"/>
      <c r="B64" s="29" t="s">
        <v>444</v>
      </c>
      <c r="C64" s="30" t="s">
        <v>71</v>
      </c>
      <c r="D64" s="30">
        <v>2</v>
      </c>
      <c r="E64" s="30"/>
      <c r="F64" s="30"/>
    </row>
    <row r="65" spans="1:6">
      <c r="A65" s="12"/>
      <c r="B65" s="8" t="s">
        <v>15</v>
      </c>
      <c r="C65" s="12"/>
      <c r="D65" s="12"/>
      <c r="E65" s="12"/>
      <c r="F65" s="12"/>
    </row>
    <row r="66" spans="1:6">
      <c r="A66" s="12"/>
      <c r="B66" s="7" t="s">
        <v>68</v>
      </c>
      <c r="C66" s="12" t="s">
        <v>71</v>
      </c>
      <c r="D66" s="12">
        <v>7</v>
      </c>
      <c r="E66" s="12"/>
      <c r="F66" s="12"/>
    </row>
    <row r="67" spans="1:6">
      <c r="A67" s="12"/>
      <c r="B67" s="7" t="s">
        <v>69</v>
      </c>
      <c r="C67" s="12" t="s">
        <v>71</v>
      </c>
      <c r="D67" s="12">
        <v>1</v>
      </c>
      <c r="E67" s="12"/>
      <c r="F67" s="12"/>
    </row>
    <row r="68" spans="1:6">
      <c r="A68" s="12"/>
      <c r="B68" s="7" t="s">
        <v>70</v>
      </c>
      <c r="C68" s="12" t="s">
        <v>71</v>
      </c>
      <c r="D68" s="12">
        <v>6</v>
      </c>
      <c r="E68" s="12"/>
      <c r="F68" s="12"/>
    </row>
    <row r="69" spans="1:6">
      <c r="A69" s="12"/>
      <c r="B69" s="7" t="s">
        <v>67</v>
      </c>
      <c r="C69" s="12" t="s">
        <v>71</v>
      </c>
      <c r="D69" s="12">
        <v>1</v>
      </c>
      <c r="E69" s="12"/>
      <c r="F69" s="12"/>
    </row>
    <row r="70" spans="1:6">
      <c r="A70" s="12"/>
      <c r="B70" s="21" t="s">
        <v>319</v>
      </c>
      <c r="C70" s="12" t="s">
        <v>191</v>
      </c>
      <c r="D70" s="12">
        <v>1</v>
      </c>
      <c r="E70" s="12"/>
      <c r="F70" s="12"/>
    </row>
    <row r="71" spans="1:6">
      <c r="A71" s="12"/>
      <c r="B71" s="24" t="s">
        <v>373</v>
      </c>
      <c r="C71" s="12" t="s">
        <v>191</v>
      </c>
      <c r="D71" s="12">
        <v>2</v>
      </c>
      <c r="E71" s="12"/>
      <c r="F71" s="12"/>
    </row>
    <row r="72" spans="1:6">
      <c r="A72" s="12"/>
      <c r="B72" s="21" t="s">
        <v>343</v>
      </c>
      <c r="C72" s="12" t="s">
        <v>191</v>
      </c>
      <c r="D72" s="12">
        <v>1</v>
      </c>
      <c r="E72" s="12"/>
      <c r="F72" s="12"/>
    </row>
    <row r="73" spans="1:6">
      <c r="A73" s="12"/>
      <c r="B73" s="21" t="s">
        <v>321</v>
      </c>
      <c r="C73" s="12" t="s">
        <v>191</v>
      </c>
      <c r="D73" s="12">
        <v>1</v>
      </c>
      <c r="E73" s="12"/>
      <c r="F73" s="12"/>
    </row>
    <row r="74" spans="1:6">
      <c r="A74" s="12"/>
      <c r="B74" s="21" t="s">
        <v>322</v>
      </c>
      <c r="C74" s="12" t="s">
        <v>191</v>
      </c>
      <c r="D74" s="12">
        <v>1</v>
      </c>
      <c r="E74" s="12"/>
      <c r="F74" s="12"/>
    </row>
    <row r="75" spans="1:6">
      <c r="A75" s="12"/>
      <c r="B75" s="21" t="s">
        <v>323</v>
      </c>
      <c r="C75" s="12" t="s">
        <v>191</v>
      </c>
      <c r="D75" s="12">
        <v>1</v>
      </c>
      <c r="E75" s="12"/>
      <c r="F75" s="12"/>
    </row>
    <row r="76" spans="1:6">
      <c r="A76" s="12"/>
      <c r="B76" s="21" t="s">
        <v>324</v>
      </c>
      <c r="C76" s="12" t="s">
        <v>191</v>
      </c>
      <c r="D76" s="12">
        <v>1</v>
      </c>
      <c r="E76" s="12"/>
      <c r="F76" s="12"/>
    </row>
    <row r="77" spans="1:6" s="37" customFormat="1">
      <c r="A77" s="12"/>
      <c r="B77" s="29" t="s">
        <v>381</v>
      </c>
      <c r="C77" s="30" t="s">
        <v>71</v>
      </c>
      <c r="D77" s="30">
        <v>1</v>
      </c>
      <c r="E77" s="30"/>
      <c r="F77" s="30"/>
    </row>
    <row r="78" spans="1:6" s="37" customFormat="1">
      <c r="A78" s="12"/>
      <c r="B78" s="29" t="s">
        <v>388</v>
      </c>
      <c r="C78" s="30" t="s">
        <v>71</v>
      </c>
      <c r="D78" s="30">
        <v>1</v>
      </c>
      <c r="E78" s="30"/>
      <c r="F78" s="30"/>
    </row>
    <row r="79" spans="1:6" s="37" customFormat="1">
      <c r="A79" s="12"/>
      <c r="B79" s="29" t="s">
        <v>382</v>
      </c>
      <c r="C79" s="30" t="s">
        <v>71</v>
      </c>
      <c r="D79" s="30">
        <v>2</v>
      </c>
      <c r="E79" s="30"/>
      <c r="F79" s="30"/>
    </row>
    <row r="80" spans="1:6" s="37" customFormat="1">
      <c r="A80" s="12"/>
      <c r="B80" s="29" t="s">
        <v>387</v>
      </c>
      <c r="C80" s="30" t="s">
        <v>71</v>
      </c>
      <c r="D80" s="30">
        <v>1</v>
      </c>
      <c r="E80" s="30"/>
      <c r="F80" s="30"/>
    </row>
    <row r="81" spans="1:6">
      <c r="A81" s="12"/>
      <c r="B81" s="8" t="s">
        <v>375</v>
      </c>
      <c r="C81" s="12"/>
      <c r="D81" s="12"/>
      <c r="E81" s="12"/>
      <c r="F81" s="12"/>
    </row>
    <row r="82" spans="1:6">
      <c r="A82" s="12"/>
      <c r="B82" s="7" t="s">
        <v>68</v>
      </c>
      <c r="C82" s="12" t="s">
        <v>71</v>
      </c>
      <c r="D82" s="12">
        <v>6</v>
      </c>
      <c r="E82" s="12"/>
      <c r="F82" s="12"/>
    </row>
    <row r="83" spans="1:6">
      <c r="A83" s="12"/>
      <c r="B83" s="7" t="s">
        <v>75</v>
      </c>
      <c r="C83" s="12" t="s">
        <v>71</v>
      </c>
      <c r="D83" s="12">
        <v>1</v>
      </c>
      <c r="E83" s="12"/>
      <c r="F83" s="12"/>
    </row>
    <row r="84" spans="1:6">
      <c r="A84" s="12"/>
      <c r="B84" s="7" t="s">
        <v>74</v>
      </c>
      <c r="C84" s="12" t="s">
        <v>71</v>
      </c>
      <c r="D84" s="12">
        <v>2</v>
      </c>
      <c r="E84" s="12"/>
      <c r="F84" s="12"/>
    </row>
    <row r="85" spans="1:6">
      <c r="A85" s="12"/>
      <c r="B85" s="7" t="s">
        <v>77</v>
      </c>
      <c r="C85" s="12" t="s">
        <v>71</v>
      </c>
      <c r="D85" s="12">
        <v>1</v>
      </c>
      <c r="E85" s="12"/>
      <c r="F85" s="12"/>
    </row>
    <row r="86" spans="1:6">
      <c r="A86" s="12"/>
      <c r="B86" s="7" t="s">
        <v>70</v>
      </c>
      <c r="C86" s="12" t="s">
        <v>71</v>
      </c>
      <c r="D86" s="12">
        <v>5</v>
      </c>
      <c r="E86" s="12"/>
      <c r="F86" s="12"/>
    </row>
    <row r="87" spans="1:6">
      <c r="A87" s="12"/>
      <c r="B87" s="7" t="s">
        <v>67</v>
      </c>
      <c r="C87" s="12" t="s">
        <v>71</v>
      </c>
      <c r="D87" s="12">
        <v>1</v>
      </c>
      <c r="E87" s="12"/>
      <c r="F87" s="12"/>
    </row>
    <row r="88" spans="1:6">
      <c r="A88" s="12"/>
      <c r="B88" s="7" t="s">
        <v>366</v>
      </c>
      <c r="C88" s="12" t="s">
        <v>71</v>
      </c>
      <c r="D88" s="12">
        <v>1</v>
      </c>
      <c r="E88" s="12"/>
      <c r="F88" s="12"/>
    </row>
    <row r="89" spans="1:6">
      <c r="A89" s="12"/>
      <c r="B89" s="7" t="s">
        <v>230</v>
      </c>
      <c r="C89" s="12" t="s">
        <v>71</v>
      </c>
      <c r="D89" s="12">
        <v>1</v>
      </c>
      <c r="E89" s="12"/>
      <c r="F89" s="12"/>
    </row>
    <row r="90" spans="1:6">
      <c r="A90" s="12"/>
      <c r="B90" s="7" t="s">
        <v>237</v>
      </c>
      <c r="C90" s="12" t="s">
        <v>71</v>
      </c>
      <c r="D90" s="12">
        <v>1</v>
      </c>
      <c r="E90" s="12"/>
      <c r="F90" s="12"/>
    </row>
    <row r="91" spans="1:6">
      <c r="A91" s="12"/>
      <c r="B91" s="7" t="s">
        <v>231</v>
      </c>
      <c r="C91" s="12" t="s">
        <v>71</v>
      </c>
      <c r="D91" s="12">
        <v>1</v>
      </c>
      <c r="E91" s="12"/>
      <c r="F91" s="12"/>
    </row>
    <row r="92" spans="1:6">
      <c r="A92" s="12"/>
      <c r="B92" s="21" t="s">
        <v>319</v>
      </c>
      <c r="C92" s="22" t="s">
        <v>191</v>
      </c>
      <c r="D92" s="12">
        <v>1</v>
      </c>
      <c r="E92" s="12"/>
      <c r="F92" s="12"/>
    </row>
    <row r="93" spans="1:6">
      <c r="A93" s="12"/>
      <c r="B93" s="24" t="s">
        <v>344</v>
      </c>
      <c r="C93" s="22" t="s">
        <v>191</v>
      </c>
      <c r="D93" s="12">
        <v>2</v>
      </c>
      <c r="E93" s="12"/>
      <c r="F93" s="12"/>
    </row>
    <row r="94" spans="1:6" s="37" customFormat="1">
      <c r="A94" s="12"/>
      <c r="B94" s="29" t="s">
        <v>388</v>
      </c>
      <c r="C94" s="30" t="s">
        <v>71</v>
      </c>
      <c r="D94" s="30">
        <v>2</v>
      </c>
      <c r="E94" s="30"/>
      <c r="F94" s="30"/>
    </row>
    <row r="95" spans="1:6" s="37" customFormat="1">
      <c r="A95" s="12"/>
      <c r="B95" s="29" t="s">
        <v>382</v>
      </c>
      <c r="C95" s="30" t="s">
        <v>71</v>
      </c>
      <c r="D95" s="30">
        <v>2</v>
      </c>
      <c r="E95" s="30"/>
      <c r="F95" s="30"/>
    </row>
    <row r="96" spans="1:6" s="37" customFormat="1">
      <c r="A96" s="12"/>
      <c r="B96" s="29" t="s">
        <v>387</v>
      </c>
      <c r="C96" s="30" t="s">
        <v>71</v>
      </c>
      <c r="D96" s="30">
        <v>1</v>
      </c>
      <c r="E96" s="30"/>
      <c r="F96" s="30"/>
    </row>
    <row r="97" spans="1:6" s="37" customFormat="1">
      <c r="A97" s="12"/>
      <c r="B97" s="29" t="s">
        <v>449</v>
      </c>
      <c r="C97" s="30" t="s">
        <v>71</v>
      </c>
      <c r="D97" s="30">
        <v>1</v>
      </c>
      <c r="E97" s="30"/>
      <c r="F97" s="30"/>
    </row>
    <row r="98" spans="1:6">
      <c r="A98" s="12"/>
      <c r="B98" s="8" t="s">
        <v>374</v>
      </c>
      <c r="C98" s="12"/>
      <c r="D98" s="12"/>
      <c r="E98" s="12"/>
      <c r="F98" s="12"/>
    </row>
    <row r="99" spans="1:6">
      <c r="A99" s="12"/>
      <c r="B99" s="7" t="s">
        <v>68</v>
      </c>
      <c r="C99" s="12" t="s">
        <v>71</v>
      </c>
      <c r="D99" s="12">
        <v>6</v>
      </c>
      <c r="E99" s="12"/>
      <c r="F99" s="12"/>
    </row>
    <row r="100" spans="1:6">
      <c r="A100" s="12"/>
      <c r="B100" s="7" t="s">
        <v>75</v>
      </c>
      <c r="C100" s="12" t="s">
        <v>71</v>
      </c>
      <c r="D100" s="12">
        <v>1</v>
      </c>
      <c r="E100" s="12"/>
      <c r="F100" s="12"/>
    </row>
    <row r="101" spans="1:6">
      <c r="A101" s="12"/>
      <c r="B101" s="7" t="s">
        <v>74</v>
      </c>
      <c r="C101" s="12" t="s">
        <v>71</v>
      </c>
      <c r="D101" s="12">
        <v>2</v>
      </c>
      <c r="E101" s="12"/>
      <c r="F101" s="12"/>
    </row>
    <row r="102" spans="1:6">
      <c r="A102" s="12"/>
      <c r="B102" s="7" t="s">
        <v>77</v>
      </c>
      <c r="C102" s="12" t="s">
        <v>71</v>
      </c>
      <c r="D102" s="12">
        <v>1</v>
      </c>
      <c r="E102" s="12"/>
      <c r="F102" s="12"/>
    </row>
    <row r="103" spans="1:6">
      <c r="A103" s="12"/>
      <c r="B103" s="7" t="s">
        <v>70</v>
      </c>
      <c r="C103" s="12" t="s">
        <v>71</v>
      </c>
      <c r="D103" s="12">
        <v>6</v>
      </c>
      <c r="E103" s="12"/>
      <c r="F103" s="12"/>
    </row>
    <row r="104" spans="1:6">
      <c r="A104" s="12"/>
      <c r="B104" s="7" t="s">
        <v>67</v>
      </c>
      <c r="C104" s="12" t="s">
        <v>71</v>
      </c>
      <c r="D104" s="12">
        <v>1</v>
      </c>
      <c r="E104" s="12"/>
      <c r="F104" s="12"/>
    </row>
    <row r="105" spans="1:6">
      <c r="A105" s="12"/>
      <c r="B105" s="7" t="s">
        <v>366</v>
      </c>
      <c r="C105" s="12" t="s">
        <v>71</v>
      </c>
      <c r="D105" s="12">
        <v>1</v>
      </c>
      <c r="E105" s="12"/>
      <c r="F105" s="12"/>
    </row>
    <row r="106" spans="1:6">
      <c r="A106" s="12"/>
      <c r="B106" s="7" t="s">
        <v>230</v>
      </c>
      <c r="C106" s="12" t="s">
        <v>71</v>
      </c>
      <c r="D106" s="12">
        <v>1</v>
      </c>
      <c r="E106" s="12"/>
      <c r="F106" s="12"/>
    </row>
    <row r="107" spans="1:6">
      <c r="A107" s="12"/>
      <c r="B107" s="7" t="s">
        <v>237</v>
      </c>
      <c r="C107" s="12" t="s">
        <v>71</v>
      </c>
      <c r="D107" s="12">
        <v>1</v>
      </c>
      <c r="E107" s="12"/>
      <c r="F107" s="12"/>
    </row>
    <row r="108" spans="1:6">
      <c r="A108" s="12"/>
      <c r="B108" s="7" t="s">
        <v>231</v>
      </c>
      <c r="C108" s="12" t="s">
        <v>71</v>
      </c>
      <c r="D108" s="12">
        <v>1</v>
      </c>
      <c r="E108" s="12"/>
      <c r="F108" s="12"/>
    </row>
    <row r="109" spans="1:6">
      <c r="A109" s="12"/>
      <c r="B109" s="21" t="s">
        <v>319</v>
      </c>
      <c r="C109" s="22" t="s">
        <v>191</v>
      </c>
      <c r="D109" s="12">
        <v>1</v>
      </c>
      <c r="E109" s="12"/>
      <c r="F109" s="12"/>
    </row>
    <row r="110" spans="1:6">
      <c r="A110" s="12"/>
      <c r="B110" s="24" t="s">
        <v>344</v>
      </c>
      <c r="C110" s="22" t="s">
        <v>191</v>
      </c>
      <c r="D110" s="12">
        <v>3</v>
      </c>
      <c r="E110" s="12"/>
      <c r="F110" s="12"/>
    </row>
    <row r="111" spans="1:6" s="37" customFormat="1">
      <c r="A111" s="12"/>
      <c r="B111" s="29" t="s">
        <v>381</v>
      </c>
      <c r="C111" s="30" t="s">
        <v>71</v>
      </c>
      <c r="D111" s="30">
        <v>1</v>
      </c>
      <c r="E111" s="30"/>
      <c r="F111" s="30"/>
    </row>
    <row r="112" spans="1:6" s="37" customFormat="1">
      <c r="A112" s="12"/>
      <c r="B112" s="29" t="s">
        <v>388</v>
      </c>
      <c r="C112" s="30" t="s">
        <v>71</v>
      </c>
      <c r="D112" s="30">
        <v>1</v>
      </c>
      <c r="E112" s="30"/>
      <c r="F112" s="30"/>
    </row>
    <row r="113" spans="1:6" s="37" customFormat="1">
      <c r="A113" s="12"/>
      <c r="B113" s="29" t="s">
        <v>382</v>
      </c>
      <c r="C113" s="30" t="s">
        <v>71</v>
      </c>
      <c r="D113" s="30">
        <v>2</v>
      </c>
      <c r="E113" s="30"/>
      <c r="F113" s="30"/>
    </row>
    <row r="114" spans="1:6" s="37" customFormat="1">
      <c r="A114" s="12"/>
      <c r="B114" s="29" t="s">
        <v>387</v>
      </c>
      <c r="C114" s="30" t="s">
        <v>71</v>
      </c>
      <c r="D114" s="30">
        <v>1</v>
      </c>
      <c r="E114" s="30"/>
      <c r="F114" s="30"/>
    </row>
    <row r="115" spans="1:6" s="37" customFormat="1">
      <c r="A115" s="12"/>
      <c r="B115" s="29" t="s">
        <v>450</v>
      </c>
      <c r="C115" s="30" t="s">
        <v>71</v>
      </c>
      <c r="D115" s="30">
        <v>1</v>
      </c>
      <c r="E115" s="30"/>
      <c r="F115" s="30"/>
    </row>
    <row r="116" spans="1:6" s="37" customFormat="1">
      <c r="A116" s="12"/>
      <c r="B116" s="29" t="s">
        <v>449</v>
      </c>
      <c r="C116" s="30" t="s">
        <v>71</v>
      </c>
      <c r="D116" s="30">
        <v>1</v>
      </c>
      <c r="E116" s="30"/>
      <c r="F116" s="30"/>
    </row>
    <row r="117" spans="1:6">
      <c r="A117" s="12"/>
      <c r="B117" s="8" t="s">
        <v>16</v>
      </c>
      <c r="C117" s="12"/>
      <c r="D117" s="12"/>
      <c r="E117" s="12"/>
      <c r="F117" s="12"/>
    </row>
    <row r="118" spans="1:6">
      <c r="A118" s="12"/>
      <c r="B118" s="7" t="s">
        <v>80</v>
      </c>
      <c r="C118" s="12" t="s">
        <v>71</v>
      </c>
      <c r="D118" s="12">
        <v>10</v>
      </c>
      <c r="E118" s="12"/>
      <c r="F118" s="12"/>
    </row>
    <row r="119" spans="1:6">
      <c r="A119" s="12"/>
      <c r="B119" s="7" t="s">
        <v>79</v>
      </c>
      <c r="C119" s="12" t="s">
        <v>71</v>
      </c>
      <c r="D119" s="12">
        <v>1</v>
      </c>
      <c r="E119" s="12"/>
      <c r="F119" s="12"/>
    </row>
    <row r="120" spans="1:6">
      <c r="A120" s="12"/>
      <c r="B120" s="7" t="s">
        <v>70</v>
      </c>
      <c r="C120" s="12" t="s">
        <v>71</v>
      </c>
      <c r="D120" s="12">
        <v>8</v>
      </c>
      <c r="E120" s="12"/>
      <c r="F120" s="12"/>
    </row>
    <row r="121" spans="1:6">
      <c r="A121" s="12"/>
      <c r="B121" s="7" t="s">
        <v>67</v>
      </c>
      <c r="C121" s="12" t="s">
        <v>71</v>
      </c>
      <c r="D121" s="12">
        <v>1</v>
      </c>
      <c r="E121" s="12"/>
      <c r="F121" s="12"/>
    </row>
    <row r="122" spans="1:6">
      <c r="A122" s="12"/>
      <c r="B122" s="21" t="s">
        <v>319</v>
      </c>
      <c r="C122" s="22" t="s">
        <v>191</v>
      </c>
      <c r="D122" s="12">
        <v>1</v>
      </c>
      <c r="E122" s="12"/>
      <c r="F122" s="12"/>
    </row>
    <row r="123" spans="1:6">
      <c r="A123" s="12"/>
      <c r="B123" s="24" t="s">
        <v>344</v>
      </c>
      <c r="C123" s="22" t="s">
        <v>191</v>
      </c>
      <c r="D123" s="12">
        <v>8</v>
      </c>
      <c r="E123" s="12"/>
      <c r="F123" s="12"/>
    </row>
    <row r="124" spans="1:6" s="37" customFormat="1">
      <c r="A124" s="12"/>
      <c r="B124" s="29" t="s">
        <v>381</v>
      </c>
      <c r="C124" s="30" t="s">
        <v>71</v>
      </c>
      <c r="D124" s="30">
        <v>1</v>
      </c>
      <c r="E124" s="30"/>
      <c r="F124" s="30"/>
    </row>
    <row r="125" spans="1:6" s="37" customFormat="1">
      <c r="A125" s="12"/>
      <c r="B125" s="29" t="s">
        <v>388</v>
      </c>
      <c r="C125" s="30" t="s">
        <v>71</v>
      </c>
      <c r="D125" s="30">
        <v>2</v>
      </c>
      <c r="E125" s="30"/>
      <c r="F125" s="30"/>
    </row>
    <row r="126" spans="1:6" s="37" customFormat="1">
      <c r="A126" s="12"/>
      <c r="B126" s="29" t="s">
        <v>382</v>
      </c>
      <c r="C126" s="30" t="s">
        <v>71</v>
      </c>
      <c r="D126" s="30">
        <v>3</v>
      </c>
      <c r="E126" s="30"/>
      <c r="F126" s="30"/>
    </row>
    <row r="127" spans="1:6" s="37" customFormat="1">
      <c r="A127" s="12"/>
      <c r="B127" s="29" t="s">
        <v>387</v>
      </c>
      <c r="C127" s="30" t="s">
        <v>71</v>
      </c>
      <c r="D127" s="30">
        <v>1</v>
      </c>
      <c r="E127" s="30"/>
      <c r="F127" s="30"/>
    </row>
    <row r="128" spans="1:6">
      <c r="A128" s="12"/>
      <c r="B128" s="8" t="s">
        <v>17</v>
      </c>
      <c r="C128" s="12"/>
      <c r="D128" s="12"/>
      <c r="E128" s="12"/>
      <c r="F128" s="12"/>
    </row>
    <row r="129" spans="1:6">
      <c r="A129" s="12"/>
      <c r="B129" s="7" t="s">
        <v>80</v>
      </c>
      <c r="C129" s="12" t="s">
        <v>71</v>
      </c>
      <c r="D129" s="12">
        <v>10</v>
      </c>
      <c r="E129" s="12"/>
      <c r="F129" s="12"/>
    </row>
    <row r="130" spans="1:6">
      <c r="A130" s="12"/>
      <c r="B130" s="7" t="s">
        <v>79</v>
      </c>
      <c r="C130" s="12" t="s">
        <v>71</v>
      </c>
      <c r="D130" s="12">
        <v>1</v>
      </c>
      <c r="E130" s="12"/>
      <c r="F130" s="12"/>
    </row>
    <row r="131" spans="1:6">
      <c r="A131" s="12"/>
      <c r="B131" s="7" t="s">
        <v>70</v>
      </c>
      <c r="C131" s="12" t="s">
        <v>71</v>
      </c>
      <c r="D131" s="12">
        <v>4</v>
      </c>
      <c r="E131" s="12"/>
      <c r="F131" s="12"/>
    </row>
    <row r="132" spans="1:6">
      <c r="A132" s="12"/>
      <c r="B132" s="7" t="s">
        <v>81</v>
      </c>
      <c r="C132" s="12" t="s">
        <v>71</v>
      </c>
      <c r="D132" s="12">
        <v>2</v>
      </c>
      <c r="E132" s="12"/>
      <c r="F132" s="12"/>
    </row>
    <row r="133" spans="1:6">
      <c r="A133" s="12"/>
      <c r="B133" s="7" t="s">
        <v>67</v>
      </c>
      <c r="C133" s="12" t="s">
        <v>71</v>
      </c>
      <c r="D133" s="12">
        <v>1</v>
      </c>
      <c r="E133" s="12"/>
      <c r="F133" s="12"/>
    </row>
    <row r="134" spans="1:6">
      <c r="A134" s="12"/>
      <c r="B134" s="21" t="s">
        <v>319</v>
      </c>
      <c r="C134" s="22" t="s">
        <v>191</v>
      </c>
      <c r="D134" s="12">
        <v>1</v>
      </c>
      <c r="E134" s="12"/>
      <c r="F134" s="12"/>
    </row>
    <row r="135" spans="1:6">
      <c r="A135" s="12"/>
      <c r="B135" s="24" t="s">
        <v>342</v>
      </c>
      <c r="C135" s="22" t="s">
        <v>191</v>
      </c>
      <c r="D135" s="12">
        <v>6</v>
      </c>
      <c r="E135" s="12"/>
      <c r="F135" s="12"/>
    </row>
    <row r="136" spans="1:6" s="37" customFormat="1">
      <c r="A136" s="12"/>
      <c r="B136" s="29" t="s">
        <v>448</v>
      </c>
      <c r="C136" s="30" t="s">
        <v>71</v>
      </c>
      <c r="D136" s="30">
        <v>2</v>
      </c>
      <c r="E136" s="30"/>
      <c r="F136" s="30"/>
    </row>
    <row r="137" spans="1:6" s="37" customFormat="1">
      <c r="A137" s="12"/>
      <c r="B137" s="29" t="s">
        <v>391</v>
      </c>
      <c r="C137" s="30" t="s">
        <v>71</v>
      </c>
      <c r="D137" s="30">
        <v>1</v>
      </c>
      <c r="E137" s="30"/>
      <c r="F137" s="30"/>
    </row>
    <row r="138" spans="1:6">
      <c r="A138" s="12"/>
      <c r="B138" s="8" t="s">
        <v>18</v>
      </c>
      <c r="C138" s="12"/>
      <c r="D138" s="12"/>
      <c r="E138" s="12"/>
      <c r="F138" s="12"/>
    </row>
    <row r="139" spans="1:6">
      <c r="A139" s="12"/>
      <c r="B139" s="7" t="s">
        <v>80</v>
      </c>
      <c r="C139" s="12" t="s">
        <v>71</v>
      </c>
      <c r="D139" s="12">
        <v>20</v>
      </c>
      <c r="E139" s="12"/>
      <c r="F139" s="12"/>
    </row>
    <row r="140" spans="1:6">
      <c r="A140" s="12"/>
      <c r="B140" s="7" t="s">
        <v>76</v>
      </c>
      <c r="C140" s="12" t="s">
        <v>71</v>
      </c>
      <c r="D140" s="12">
        <v>1</v>
      </c>
      <c r="E140" s="12"/>
      <c r="F140" s="12"/>
    </row>
    <row r="141" spans="1:6">
      <c r="A141" s="12"/>
      <c r="B141" s="7" t="s">
        <v>70</v>
      </c>
      <c r="C141" s="12" t="s">
        <v>71</v>
      </c>
      <c r="D141" s="12">
        <v>4</v>
      </c>
      <c r="E141" s="12"/>
      <c r="F141" s="12"/>
    </row>
    <row r="142" spans="1:6">
      <c r="A142" s="12"/>
      <c r="B142" s="7" t="s">
        <v>67</v>
      </c>
      <c r="C142" s="12" t="s">
        <v>71</v>
      </c>
      <c r="D142" s="12">
        <v>1</v>
      </c>
      <c r="E142" s="12"/>
      <c r="F142" s="12"/>
    </row>
    <row r="143" spans="1:6">
      <c r="A143" s="12"/>
      <c r="B143" s="21" t="s">
        <v>319</v>
      </c>
      <c r="C143" s="22" t="s">
        <v>191</v>
      </c>
      <c r="D143" s="12">
        <v>1</v>
      </c>
      <c r="E143" s="12"/>
      <c r="F143" s="12"/>
    </row>
    <row r="144" spans="1:6">
      <c r="A144" s="12"/>
      <c r="B144" s="24" t="s">
        <v>342</v>
      </c>
      <c r="C144" s="22" t="s">
        <v>191</v>
      </c>
      <c r="D144" s="12">
        <v>2</v>
      </c>
      <c r="E144" s="12"/>
      <c r="F144" s="12"/>
    </row>
    <row r="145" spans="1:6" s="37" customFormat="1">
      <c r="A145" s="12"/>
      <c r="B145" s="29" t="s">
        <v>388</v>
      </c>
      <c r="C145" s="30" t="s">
        <v>71</v>
      </c>
      <c r="D145" s="30">
        <v>1</v>
      </c>
      <c r="E145" s="30"/>
      <c r="F145" s="30"/>
    </row>
    <row r="146" spans="1:6" s="37" customFormat="1">
      <c r="A146" s="12"/>
      <c r="B146" s="29" t="s">
        <v>389</v>
      </c>
      <c r="C146" s="30" t="s">
        <v>71</v>
      </c>
      <c r="D146" s="30">
        <v>1</v>
      </c>
      <c r="E146" s="30"/>
      <c r="F146" s="30"/>
    </row>
    <row r="147" spans="1:6">
      <c r="A147" s="12"/>
      <c r="B147" s="8" t="s">
        <v>19</v>
      </c>
      <c r="C147" s="12"/>
      <c r="D147" s="12"/>
      <c r="E147" s="12"/>
      <c r="F147" s="12"/>
    </row>
    <row r="148" spans="1:6">
      <c r="A148" s="12"/>
      <c r="B148" s="7" t="s">
        <v>75</v>
      </c>
      <c r="C148" s="12" t="s">
        <v>71</v>
      </c>
      <c r="D148" s="12">
        <v>20</v>
      </c>
      <c r="E148" s="12"/>
      <c r="F148" s="12"/>
    </row>
    <row r="149" spans="1:6">
      <c r="A149" s="12"/>
      <c r="B149" s="7" t="s">
        <v>79</v>
      </c>
      <c r="C149" s="12" t="s">
        <v>71</v>
      </c>
      <c r="D149" s="12">
        <v>1</v>
      </c>
      <c r="E149" s="12"/>
      <c r="F149" s="12"/>
    </row>
    <row r="150" spans="1:6">
      <c r="A150" s="12"/>
      <c r="B150" s="7" t="s">
        <v>70</v>
      </c>
      <c r="C150" s="12" t="s">
        <v>71</v>
      </c>
      <c r="D150" s="12">
        <v>4</v>
      </c>
      <c r="E150" s="12"/>
      <c r="F150" s="12"/>
    </row>
    <row r="151" spans="1:6">
      <c r="A151" s="12"/>
      <c r="B151" s="7" t="s">
        <v>81</v>
      </c>
      <c r="C151" s="12" t="s">
        <v>71</v>
      </c>
      <c r="D151" s="12">
        <v>2</v>
      </c>
      <c r="E151" s="12"/>
      <c r="F151" s="12"/>
    </row>
    <row r="152" spans="1:6">
      <c r="A152" s="12"/>
      <c r="B152" s="7" t="s">
        <v>67</v>
      </c>
      <c r="C152" s="12" t="s">
        <v>71</v>
      </c>
      <c r="D152" s="12">
        <v>1</v>
      </c>
      <c r="E152" s="12"/>
      <c r="F152" s="12"/>
    </row>
    <row r="153" spans="1:6">
      <c r="A153" s="12"/>
      <c r="B153" s="21" t="s">
        <v>319</v>
      </c>
      <c r="C153" s="22" t="s">
        <v>191</v>
      </c>
      <c r="D153" s="12">
        <v>1</v>
      </c>
      <c r="E153" s="12"/>
      <c r="F153" s="12"/>
    </row>
    <row r="154" spans="1:6">
      <c r="A154" s="12"/>
      <c r="B154" s="24" t="s">
        <v>344</v>
      </c>
      <c r="C154" s="22" t="s">
        <v>191</v>
      </c>
      <c r="D154" s="12">
        <v>4</v>
      </c>
      <c r="E154" s="12"/>
      <c r="F154" s="12"/>
    </row>
    <row r="155" spans="1:6" s="37" customFormat="1">
      <c r="A155" s="12"/>
      <c r="B155" s="29" t="s">
        <v>381</v>
      </c>
      <c r="C155" s="30" t="s">
        <v>71</v>
      </c>
      <c r="D155" s="30">
        <v>2</v>
      </c>
      <c r="E155" s="30"/>
      <c r="F155" s="30"/>
    </row>
    <row r="156" spans="1:6" s="37" customFormat="1">
      <c r="A156" s="12"/>
      <c r="B156" s="29" t="s">
        <v>391</v>
      </c>
      <c r="C156" s="30" t="s">
        <v>71</v>
      </c>
      <c r="D156" s="30">
        <v>1</v>
      </c>
      <c r="E156" s="30"/>
      <c r="F156" s="30"/>
    </row>
    <row r="157" spans="1:6">
      <c r="A157" s="12"/>
      <c r="B157" s="8" t="s">
        <v>20</v>
      </c>
      <c r="C157" s="12"/>
      <c r="D157" s="12"/>
      <c r="E157" s="12"/>
      <c r="F157" s="12"/>
    </row>
    <row r="158" spans="1:6">
      <c r="A158" s="12"/>
      <c r="B158" s="7" t="s">
        <v>80</v>
      </c>
      <c r="C158" s="12" t="s">
        <v>71</v>
      </c>
      <c r="D158" s="12">
        <v>10</v>
      </c>
      <c r="E158" s="12"/>
      <c r="F158" s="12"/>
    </row>
    <row r="159" spans="1:6">
      <c r="A159" s="12"/>
      <c r="B159" s="7" t="s">
        <v>79</v>
      </c>
      <c r="C159" s="12" t="s">
        <v>71</v>
      </c>
      <c r="D159" s="12">
        <v>1</v>
      </c>
      <c r="E159" s="12"/>
      <c r="F159" s="12"/>
    </row>
    <row r="160" spans="1:6">
      <c r="A160" s="12"/>
      <c r="B160" s="7" t="s">
        <v>70</v>
      </c>
      <c r="C160" s="12" t="s">
        <v>71</v>
      </c>
      <c r="D160" s="12">
        <v>7</v>
      </c>
      <c r="E160" s="12"/>
      <c r="F160" s="12"/>
    </row>
    <row r="161" spans="1:6">
      <c r="A161" s="12"/>
      <c r="B161" s="7" t="s">
        <v>67</v>
      </c>
      <c r="C161" s="12" t="s">
        <v>71</v>
      </c>
      <c r="D161" s="12">
        <v>1</v>
      </c>
      <c r="E161" s="12"/>
      <c r="F161" s="12"/>
    </row>
    <row r="162" spans="1:6">
      <c r="A162" s="12"/>
      <c r="B162" s="21" t="s">
        <v>319</v>
      </c>
      <c r="C162" s="22" t="s">
        <v>191</v>
      </c>
      <c r="D162" s="12">
        <v>1</v>
      </c>
      <c r="E162" s="12"/>
      <c r="F162" s="12"/>
    </row>
    <row r="163" spans="1:6" ht="33">
      <c r="A163" s="12"/>
      <c r="B163" s="24" t="s">
        <v>318</v>
      </c>
      <c r="C163" s="22" t="s">
        <v>191</v>
      </c>
      <c r="D163" s="12">
        <v>6</v>
      </c>
      <c r="E163" s="12"/>
      <c r="F163" s="12"/>
    </row>
    <row r="164" spans="1:6" s="37" customFormat="1">
      <c r="A164" s="12"/>
      <c r="B164" s="29" t="s">
        <v>388</v>
      </c>
      <c r="C164" s="30" t="s">
        <v>71</v>
      </c>
      <c r="D164" s="30">
        <v>3</v>
      </c>
      <c r="E164" s="30"/>
      <c r="F164" s="30"/>
    </row>
    <row r="165" spans="1:6" s="37" customFormat="1">
      <c r="A165" s="12"/>
      <c r="B165" s="29" t="s">
        <v>382</v>
      </c>
      <c r="C165" s="30" t="s">
        <v>71</v>
      </c>
      <c r="D165" s="30">
        <v>3</v>
      </c>
      <c r="E165" s="30"/>
      <c r="F165" s="30"/>
    </row>
    <row r="166" spans="1:6" s="37" customFormat="1">
      <c r="A166" s="12"/>
      <c r="B166" s="29" t="s">
        <v>387</v>
      </c>
      <c r="C166" s="30" t="s">
        <v>71</v>
      </c>
      <c r="D166" s="30">
        <v>1</v>
      </c>
      <c r="E166" s="30"/>
      <c r="F166" s="30"/>
    </row>
    <row r="167" spans="1:6">
      <c r="A167" s="12"/>
      <c r="B167" s="8" t="s">
        <v>21</v>
      </c>
      <c r="C167" s="12"/>
      <c r="D167" s="12"/>
      <c r="E167" s="12"/>
      <c r="F167" s="12"/>
    </row>
    <row r="168" spans="1:6">
      <c r="A168" s="12"/>
      <c r="B168" s="7" t="s">
        <v>80</v>
      </c>
      <c r="C168" s="12" t="s">
        <v>71</v>
      </c>
      <c r="D168" s="12">
        <v>2</v>
      </c>
      <c r="E168" s="12"/>
      <c r="F168" s="12"/>
    </row>
    <row r="169" spans="1:6">
      <c r="A169" s="12"/>
      <c r="B169" s="7" t="s">
        <v>76</v>
      </c>
      <c r="C169" s="12" t="s">
        <v>71</v>
      </c>
      <c r="D169" s="12">
        <v>1</v>
      </c>
      <c r="E169" s="12"/>
      <c r="F169" s="12"/>
    </row>
    <row r="170" spans="1:6">
      <c r="A170" s="12"/>
      <c r="B170" s="7" t="s">
        <v>70</v>
      </c>
      <c r="C170" s="12" t="s">
        <v>71</v>
      </c>
      <c r="D170" s="12">
        <v>4</v>
      </c>
      <c r="E170" s="12"/>
      <c r="F170" s="12"/>
    </row>
    <row r="171" spans="1:6">
      <c r="A171" s="12"/>
      <c r="B171" s="7" t="s">
        <v>67</v>
      </c>
      <c r="C171" s="12" t="s">
        <v>71</v>
      </c>
      <c r="D171" s="12">
        <v>1</v>
      </c>
      <c r="E171" s="12"/>
      <c r="F171" s="12"/>
    </row>
    <row r="172" spans="1:6">
      <c r="A172" s="12"/>
      <c r="B172" s="21" t="s">
        <v>319</v>
      </c>
      <c r="C172" s="22" t="s">
        <v>191</v>
      </c>
      <c r="D172" s="12">
        <v>1</v>
      </c>
      <c r="E172" s="12"/>
      <c r="F172" s="12"/>
    </row>
    <row r="173" spans="1:6">
      <c r="A173" s="12"/>
      <c r="B173" s="24" t="s">
        <v>342</v>
      </c>
      <c r="C173" s="22" t="s">
        <v>191</v>
      </c>
      <c r="D173" s="12">
        <v>2</v>
      </c>
      <c r="E173" s="12"/>
      <c r="F173" s="12"/>
    </row>
    <row r="174" spans="1:6" s="37" customFormat="1">
      <c r="A174" s="12"/>
      <c r="B174" s="29" t="s">
        <v>388</v>
      </c>
      <c r="C174" s="30" t="s">
        <v>71</v>
      </c>
      <c r="D174" s="30">
        <v>1</v>
      </c>
      <c r="E174" s="30"/>
      <c r="F174" s="30"/>
    </row>
    <row r="175" spans="1:6" s="37" customFormat="1">
      <c r="A175" s="12"/>
      <c r="B175" s="29" t="s">
        <v>382</v>
      </c>
      <c r="C175" s="30" t="s">
        <v>71</v>
      </c>
      <c r="D175" s="30">
        <v>1</v>
      </c>
      <c r="E175" s="30"/>
      <c r="F175" s="30"/>
    </row>
    <row r="176" spans="1:6" s="37" customFormat="1">
      <c r="A176" s="12"/>
      <c r="B176" s="29" t="s">
        <v>389</v>
      </c>
      <c r="C176" s="30" t="s">
        <v>71</v>
      </c>
      <c r="D176" s="30">
        <v>1</v>
      </c>
      <c r="E176" s="30"/>
      <c r="F176" s="30"/>
    </row>
    <row r="177" spans="1:6">
      <c r="A177" s="12"/>
      <c r="B177" s="8" t="s">
        <v>22</v>
      </c>
      <c r="C177" s="12"/>
      <c r="D177" s="12"/>
      <c r="E177" s="12"/>
      <c r="F177" s="12"/>
    </row>
    <row r="178" spans="1:6">
      <c r="A178" s="12"/>
      <c r="B178" s="7" t="s">
        <v>80</v>
      </c>
      <c r="C178" s="12" t="s">
        <v>71</v>
      </c>
      <c r="D178" s="12">
        <v>2</v>
      </c>
      <c r="E178" s="12"/>
      <c r="F178" s="12"/>
    </row>
    <row r="179" spans="1:6">
      <c r="A179" s="12"/>
      <c r="B179" s="7" t="s">
        <v>76</v>
      </c>
      <c r="C179" s="12" t="s">
        <v>71</v>
      </c>
      <c r="D179" s="12">
        <v>1</v>
      </c>
      <c r="E179" s="12"/>
      <c r="F179" s="12"/>
    </row>
    <row r="180" spans="1:6">
      <c r="A180" s="12"/>
      <c r="B180" s="7" t="s">
        <v>70</v>
      </c>
      <c r="C180" s="12" t="s">
        <v>71</v>
      </c>
      <c r="D180" s="12">
        <v>4</v>
      </c>
      <c r="E180" s="12"/>
      <c r="F180" s="12"/>
    </row>
    <row r="181" spans="1:6">
      <c r="A181" s="12"/>
      <c r="B181" s="7" t="s">
        <v>67</v>
      </c>
      <c r="C181" s="12" t="s">
        <v>71</v>
      </c>
      <c r="D181" s="12">
        <v>1</v>
      </c>
      <c r="E181" s="12"/>
      <c r="F181" s="12"/>
    </row>
    <row r="182" spans="1:6">
      <c r="A182" s="12"/>
      <c r="B182" s="21" t="s">
        <v>319</v>
      </c>
      <c r="C182" s="22" t="s">
        <v>191</v>
      </c>
      <c r="D182" s="12">
        <v>1</v>
      </c>
      <c r="E182" s="12"/>
      <c r="F182" s="12"/>
    </row>
    <row r="183" spans="1:6">
      <c r="A183" s="12"/>
      <c r="B183" s="24" t="s">
        <v>344</v>
      </c>
      <c r="C183" s="22" t="s">
        <v>191</v>
      </c>
      <c r="D183" s="12">
        <v>2</v>
      </c>
      <c r="E183" s="12"/>
      <c r="F183" s="12"/>
    </row>
    <row r="184" spans="1:6" s="37" customFormat="1">
      <c r="A184" s="12"/>
      <c r="B184" s="29" t="s">
        <v>388</v>
      </c>
      <c r="C184" s="30" t="s">
        <v>71</v>
      </c>
      <c r="D184" s="30">
        <v>1</v>
      </c>
      <c r="E184" s="30"/>
      <c r="F184" s="30"/>
    </row>
    <row r="185" spans="1:6" s="37" customFormat="1">
      <c r="A185" s="12"/>
      <c r="B185" s="29" t="s">
        <v>389</v>
      </c>
      <c r="C185" s="30" t="s">
        <v>71</v>
      </c>
      <c r="D185" s="30">
        <v>1</v>
      </c>
      <c r="E185" s="30"/>
      <c r="F185" s="30"/>
    </row>
    <row r="186" spans="1:6">
      <c r="A186" s="12"/>
      <c r="B186" s="8" t="s">
        <v>23</v>
      </c>
      <c r="C186" s="12"/>
      <c r="D186" s="12"/>
      <c r="E186" s="12"/>
      <c r="F186" s="12"/>
    </row>
    <row r="187" spans="1:6">
      <c r="A187" s="12"/>
      <c r="B187" s="7" t="s">
        <v>68</v>
      </c>
      <c r="C187" s="12" t="s">
        <v>71</v>
      </c>
      <c r="D187" s="12">
        <v>15</v>
      </c>
      <c r="E187" s="12"/>
      <c r="F187" s="12"/>
    </row>
    <row r="188" spans="1:6">
      <c r="A188" s="12"/>
      <c r="B188" s="7" t="s">
        <v>77</v>
      </c>
      <c r="C188" s="12" t="s">
        <v>71</v>
      </c>
      <c r="D188" s="12">
        <v>1</v>
      </c>
      <c r="E188" s="12"/>
      <c r="F188" s="12"/>
    </row>
    <row r="189" spans="1:6">
      <c r="A189" s="12"/>
      <c r="B189" s="7" t="s">
        <v>70</v>
      </c>
      <c r="C189" s="12" t="s">
        <v>71</v>
      </c>
      <c r="D189" s="12">
        <v>8</v>
      </c>
      <c r="E189" s="12"/>
      <c r="F189" s="12"/>
    </row>
    <row r="190" spans="1:6">
      <c r="A190" s="12"/>
      <c r="B190" s="7" t="s">
        <v>67</v>
      </c>
      <c r="C190" s="12" t="s">
        <v>71</v>
      </c>
      <c r="D190" s="12">
        <v>1</v>
      </c>
      <c r="E190" s="12"/>
      <c r="F190" s="12"/>
    </row>
    <row r="191" spans="1:6">
      <c r="A191" s="12"/>
      <c r="B191" s="21" t="s">
        <v>319</v>
      </c>
      <c r="C191" s="22" t="s">
        <v>191</v>
      </c>
      <c r="D191" s="12">
        <v>1</v>
      </c>
      <c r="E191" s="12"/>
      <c r="F191" s="12"/>
    </row>
    <row r="192" spans="1:6">
      <c r="A192" s="12"/>
      <c r="B192" s="24" t="s">
        <v>344</v>
      </c>
      <c r="C192" s="22" t="s">
        <v>191</v>
      </c>
      <c r="D192" s="12">
        <v>6</v>
      </c>
      <c r="E192" s="12"/>
      <c r="F192" s="12"/>
    </row>
    <row r="193" spans="1:6" s="37" customFormat="1">
      <c r="A193" s="12"/>
      <c r="B193" s="29" t="s">
        <v>381</v>
      </c>
      <c r="C193" s="30" t="s">
        <v>71</v>
      </c>
      <c r="D193" s="30">
        <v>3</v>
      </c>
      <c r="E193" s="30"/>
      <c r="F193" s="30"/>
    </row>
    <row r="194" spans="1:6" s="37" customFormat="1">
      <c r="A194" s="12"/>
      <c r="B194" s="29" t="s">
        <v>382</v>
      </c>
      <c r="C194" s="30" t="s">
        <v>71</v>
      </c>
      <c r="D194" s="30">
        <v>6</v>
      </c>
      <c r="E194" s="30"/>
      <c r="F194" s="30"/>
    </row>
    <row r="195" spans="1:6" s="37" customFormat="1">
      <c r="A195" s="12"/>
      <c r="B195" s="29" t="s">
        <v>387</v>
      </c>
      <c r="C195" s="30" t="s">
        <v>71</v>
      </c>
      <c r="D195" s="30">
        <v>1</v>
      </c>
      <c r="E195" s="30"/>
      <c r="F195" s="30"/>
    </row>
    <row r="196" spans="1:6">
      <c r="A196" s="12"/>
      <c r="B196" s="8" t="s">
        <v>24</v>
      </c>
      <c r="C196" s="12"/>
      <c r="D196" s="12"/>
      <c r="E196" s="12"/>
      <c r="F196" s="12"/>
    </row>
    <row r="197" spans="1:6">
      <c r="A197" s="12"/>
      <c r="B197" s="7" t="s">
        <v>80</v>
      </c>
      <c r="C197" s="12" t="s">
        <v>71</v>
      </c>
      <c r="D197" s="12">
        <v>3</v>
      </c>
      <c r="E197" s="12"/>
      <c r="F197" s="12"/>
    </row>
    <row r="198" spans="1:6">
      <c r="A198" s="12"/>
      <c r="B198" s="7" t="s">
        <v>69</v>
      </c>
      <c r="C198" s="12" t="s">
        <v>71</v>
      </c>
      <c r="D198" s="12">
        <v>1</v>
      </c>
      <c r="E198" s="12"/>
      <c r="F198" s="12"/>
    </row>
    <row r="199" spans="1:6">
      <c r="A199" s="12"/>
      <c r="B199" s="7" t="s">
        <v>70</v>
      </c>
      <c r="C199" s="12" t="s">
        <v>71</v>
      </c>
      <c r="D199" s="12">
        <v>4</v>
      </c>
      <c r="E199" s="12"/>
      <c r="F199" s="12"/>
    </row>
    <row r="200" spans="1:6">
      <c r="A200" s="12"/>
      <c r="B200" s="7" t="s">
        <v>67</v>
      </c>
      <c r="C200" s="12" t="s">
        <v>71</v>
      </c>
      <c r="D200" s="12">
        <v>1</v>
      </c>
      <c r="E200" s="12"/>
      <c r="F200" s="12"/>
    </row>
    <row r="201" spans="1:6">
      <c r="A201" s="12"/>
      <c r="B201" s="21" t="s">
        <v>317</v>
      </c>
      <c r="C201" s="22" t="s">
        <v>191</v>
      </c>
      <c r="D201" s="12">
        <v>1</v>
      </c>
      <c r="E201" s="12"/>
      <c r="F201" s="12"/>
    </row>
    <row r="202" spans="1:6">
      <c r="A202" s="12"/>
      <c r="B202" s="24" t="s">
        <v>344</v>
      </c>
      <c r="C202" s="22" t="s">
        <v>191</v>
      </c>
      <c r="D202" s="12">
        <v>2</v>
      </c>
      <c r="E202" s="12"/>
      <c r="F202" s="12"/>
    </row>
    <row r="203" spans="1:6" s="37" customFormat="1">
      <c r="A203" s="12"/>
      <c r="B203" s="29" t="s">
        <v>381</v>
      </c>
      <c r="C203" s="30" t="s">
        <v>71</v>
      </c>
      <c r="D203" s="30">
        <v>1</v>
      </c>
      <c r="E203" s="30"/>
      <c r="F203" s="30"/>
    </row>
    <row r="204" spans="1:6" s="37" customFormat="1">
      <c r="A204" s="12"/>
      <c r="B204" s="29" t="s">
        <v>387</v>
      </c>
      <c r="C204" s="30" t="s">
        <v>71</v>
      </c>
      <c r="D204" s="30">
        <v>1</v>
      </c>
      <c r="E204" s="30"/>
      <c r="F204" s="30"/>
    </row>
    <row r="205" spans="1:6">
      <c r="A205" s="12"/>
      <c r="B205" s="8" t="s">
        <v>25</v>
      </c>
      <c r="C205" s="12"/>
      <c r="D205" s="12"/>
      <c r="E205" s="12"/>
      <c r="F205" s="12"/>
    </row>
    <row r="206" spans="1:6">
      <c r="A206" s="12"/>
      <c r="B206" s="7" t="s">
        <v>80</v>
      </c>
      <c r="C206" s="12" t="s">
        <v>71</v>
      </c>
      <c r="D206" s="12">
        <v>3</v>
      </c>
      <c r="E206" s="12"/>
      <c r="F206" s="12"/>
    </row>
    <row r="207" spans="1:6">
      <c r="A207" s="12"/>
      <c r="B207" s="7" t="s">
        <v>69</v>
      </c>
      <c r="C207" s="12" t="s">
        <v>71</v>
      </c>
      <c r="D207" s="12">
        <v>1</v>
      </c>
      <c r="E207" s="12"/>
      <c r="F207" s="12"/>
    </row>
    <row r="208" spans="1:6">
      <c r="A208" s="12"/>
      <c r="B208" s="7" t="s">
        <v>70</v>
      </c>
      <c r="C208" s="12" t="s">
        <v>71</v>
      </c>
      <c r="D208" s="12">
        <v>5</v>
      </c>
      <c r="E208" s="12"/>
      <c r="F208" s="12"/>
    </row>
    <row r="209" spans="1:6">
      <c r="A209" s="12"/>
      <c r="B209" s="7" t="s">
        <v>67</v>
      </c>
      <c r="C209" s="12" t="s">
        <v>71</v>
      </c>
      <c r="D209" s="12">
        <v>1</v>
      </c>
      <c r="E209" s="12"/>
      <c r="F209" s="12"/>
    </row>
    <row r="210" spans="1:6">
      <c r="A210" s="12"/>
      <c r="B210" s="21" t="s">
        <v>319</v>
      </c>
      <c r="C210" s="22" t="s">
        <v>191</v>
      </c>
      <c r="D210" s="12">
        <v>1</v>
      </c>
      <c r="E210" s="12"/>
      <c r="F210" s="12"/>
    </row>
    <row r="211" spans="1:6">
      <c r="A211" s="12"/>
      <c r="B211" s="24" t="s">
        <v>344</v>
      </c>
      <c r="C211" s="22" t="s">
        <v>191</v>
      </c>
      <c r="D211" s="12">
        <v>2</v>
      </c>
      <c r="E211" s="12"/>
      <c r="F211" s="12"/>
    </row>
    <row r="212" spans="1:6" s="37" customFormat="1">
      <c r="A212" s="12"/>
      <c r="B212" s="29" t="s">
        <v>381</v>
      </c>
      <c r="C212" s="30" t="s">
        <v>71</v>
      </c>
      <c r="D212" s="30">
        <v>1</v>
      </c>
      <c r="E212" s="30"/>
      <c r="F212" s="30"/>
    </row>
    <row r="213" spans="1:6" s="37" customFormat="1">
      <c r="A213" s="12"/>
      <c r="B213" s="29" t="s">
        <v>382</v>
      </c>
      <c r="C213" s="30" t="s">
        <v>71</v>
      </c>
      <c r="D213" s="30">
        <v>2</v>
      </c>
      <c r="E213" s="30"/>
      <c r="F213" s="30"/>
    </row>
    <row r="214" spans="1:6" s="37" customFormat="1">
      <c r="A214" s="12"/>
      <c r="B214" s="29" t="s">
        <v>389</v>
      </c>
      <c r="C214" s="30" t="s">
        <v>71</v>
      </c>
      <c r="D214" s="30">
        <v>1</v>
      </c>
      <c r="E214" s="30"/>
      <c r="F214" s="30"/>
    </row>
    <row r="215" spans="1:6">
      <c r="A215" s="12"/>
      <c r="B215" s="8" t="s">
        <v>66</v>
      </c>
      <c r="C215" s="12"/>
      <c r="D215" s="12"/>
      <c r="E215" s="12"/>
      <c r="F215" s="12"/>
    </row>
    <row r="216" spans="1:6">
      <c r="A216" s="12"/>
      <c r="B216" s="7" t="s">
        <v>68</v>
      </c>
      <c r="C216" s="12" t="s">
        <v>71</v>
      </c>
      <c r="D216" s="12">
        <v>8</v>
      </c>
      <c r="E216" s="12"/>
      <c r="F216" s="12"/>
    </row>
    <row r="217" spans="1:6">
      <c r="A217" s="12"/>
      <c r="B217" s="7" t="s">
        <v>74</v>
      </c>
      <c r="C217" s="12" t="s">
        <v>71</v>
      </c>
      <c r="D217" s="12">
        <v>2</v>
      </c>
      <c r="E217" s="12"/>
      <c r="F217" s="12"/>
    </row>
    <row r="218" spans="1:6">
      <c r="A218" s="12"/>
      <c r="B218" s="7" t="s">
        <v>76</v>
      </c>
      <c r="C218" s="12" t="s">
        <v>71</v>
      </c>
      <c r="D218" s="12">
        <v>1</v>
      </c>
      <c r="E218" s="12"/>
      <c r="F218" s="12"/>
    </row>
    <row r="219" spans="1:6">
      <c r="A219" s="12"/>
      <c r="B219" s="7" t="s">
        <v>77</v>
      </c>
      <c r="C219" s="12" t="s">
        <v>71</v>
      </c>
      <c r="D219" s="12">
        <v>1</v>
      </c>
      <c r="E219" s="12"/>
      <c r="F219" s="12"/>
    </row>
    <row r="220" spans="1:6">
      <c r="A220" s="12"/>
      <c r="B220" s="7" t="s">
        <v>70</v>
      </c>
      <c r="C220" s="12" t="s">
        <v>71</v>
      </c>
      <c r="D220" s="12">
        <v>6</v>
      </c>
      <c r="E220" s="12"/>
      <c r="F220" s="12"/>
    </row>
    <row r="221" spans="1:6">
      <c r="A221" s="12"/>
      <c r="B221" s="7" t="s">
        <v>67</v>
      </c>
      <c r="C221" s="12" t="s">
        <v>71</v>
      </c>
      <c r="D221" s="12">
        <v>1</v>
      </c>
      <c r="E221" s="12"/>
      <c r="F221" s="12"/>
    </row>
    <row r="222" spans="1:6">
      <c r="A222" s="12"/>
      <c r="B222" s="7" t="s">
        <v>366</v>
      </c>
      <c r="C222" s="12" t="s">
        <v>71</v>
      </c>
      <c r="D222" s="12">
        <v>1</v>
      </c>
      <c r="E222" s="12"/>
      <c r="F222" s="12"/>
    </row>
    <row r="223" spans="1:6">
      <c r="A223" s="12"/>
      <c r="B223" s="7" t="s">
        <v>230</v>
      </c>
      <c r="C223" s="12" t="s">
        <v>71</v>
      </c>
      <c r="D223" s="12">
        <v>1</v>
      </c>
      <c r="E223" s="12"/>
      <c r="F223" s="12"/>
    </row>
    <row r="224" spans="1:6">
      <c r="A224" s="12"/>
      <c r="B224" s="7" t="s">
        <v>257</v>
      </c>
      <c r="C224" s="12" t="s">
        <v>71</v>
      </c>
      <c r="D224" s="12">
        <v>1</v>
      </c>
      <c r="E224" s="12"/>
      <c r="F224" s="12"/>
    </row>
    <row r="225" spans="1:6">
      <c r="A225" s="12"/>
      <c r="B225" s="7" t="s">
        <v>376</v>
      </c>
      <c r="C225" s="12" t="s">
        <v>71</v>
      </c>
      <c r="D225" s="12">
        <v>1</v>
      </c>
      <c r="E225" s="12"/>
      <c r="F225" s="12"/>
    </row>
    <row r="226" spans="1:6">
      <c r="A226" s="12"/>
      <c r="B226" s="7" t="s">
        <v>231</v>
      </c>
      <c r="C226" s="12" t="s">
        <v>71</v>
      </c>
      <c r="D226" s="12">
        <v>1</v>
      </c>
      <c r="E226" s="12"/>
      <c r="F226" s="12"/>
    </row>
    <row r="227" spans="1:6">
      <c r="A227" s="12"/>
      <c r="B227" s="21" t="s">
        <v>319</v>
      </c>
      <c r="C227" s="22" t="s">
        <v>191</v>
      </c>
      <c r="D227" s="12">
        <v>1</v>
      </c>
      <c r="E227" s="12"/>
      <c r="F227" s="12"/>
    </row>
    <row r="228" spans="1:6" ht="33">
      <c r="A228" s="12"/>
      <c r="B228" s="24" t="s">
        <v>318</v>
      </c>
      <c r="C228" s="22" t="s">
        <v>191</v>
      </c>
      <c r="D228" s="12">
        <v>2</v>
      </c>
      <c r="E228" s="12"/>
      <c r="F228" s="12"/>
    </row>
    <row r="229" spans="1:6" s="37" customFormat="1">
      <c r="A229" s="12"/>
      <c r="B229" s="29" t="s">
        <v>381</v>
      </c>
      <c r="C229" s="30" t="s">
        <v>71</v>
      </c>
      <c r="D229" s="30">
        <v>2</v>
      </c>
      <c r="E229" s="30"/>
      <c r="F229" s="30"/>
    </row>
    <row r="230" spans="1:6" s="37" customFormat="1">
      <c r="A230" s="12"/>
      <c r="B230" s="29" t="s">
        <v>383</v>
      </c>
      <c r="C230" s="30" t="s">
        <v>71</v>
      </c>
      <c r="D230" s="30">
        <v>1</v>
      </c>
      <c r="E230" s="30"/>
      <c r="F230" s="30"/>
    </row>
    <row r="231" spans="1:6">
      <c r="A231" s="12"/>
      <c r="B231" s="8" t="s">
        <v>316</v>
      </c>
      <c r="C231" s="12"/>
      <c r="D231" s="12"/>
      <c r="E231" s="12"/>
      <c r="F231" s="12"/>
    </row>
    <row r="232" spans="1:6">
      <c r="A232" s="12"/>
      <c r="B232" s="7" t="s">
        <v>75</v>
      </c>
      <c r="C232" s="12" t="s">
        <v>71</v>
      </c>
      <c r="D232" s="12">
        <v>40</v>
      </c>
      <c r="E232" s="12"/>
      <c r="F232" s="12"/>
    </row>
    <row r="233" spans="1:6">
      <c r="A233" s="12"/>
      <c r="B233" s="7" t="s">
        <v>70</v>
      </c>
      <c r="C233" s="12" t="s">
        <v>71</v>
      </c>
      <c r="D233" s="12">
        <v>8</v>
      </c>
      <c r="E233" s="12"/>
      <c r="F233" s="12"/>
    </row>
    <row r="234" spans="1:6">
      <c r="A234" s="12"/>
      <c r="B234" s="7" t="s">
        <v>67</v>
      </c>
      <c r="C234" s="12" t="s">
        <v>71</v>
      </c>
      <c r="D234" s="12">
        <v>1</v>
      </c>
      <c r="E234" s="12"/>
      <c r="F234" s="12"/>
    </row>
    <row r="235" spans="1:6">
      <c r="A235" s="12"/>
      <c r="B235" s="21" t="s">
        <v>319</v>
      </c>
      <c r="C235" s="22" t="s">
        <v>191</v>
      </c>
      <c r="D235" s="12">
        <v>2</v>
      </c>
      <c r="E235" s="12"/>
      <c r="F235" s="12"/>
    </row>
    <row r="236" spans="1:6">
      <c r="A236" s="12"/>
      <c r="B236" s="24" t="s">
        <v>344</v>
      </c>
      <c r="C236" s="22" t="s">
        <v>191</v>
      </c>
      <c r="D236" s="12">
        <v>6</v>
      </c>
      <c r="E236" s="12"/>
      <c r="F236" s="12"/>
    </row>
    <row r="237" spans="1:6" s="37" customFormat="1">
      <c r="A237" s="12"/>
      <c r="B237" s="29" t="s">
        <v>381</v>
      </c>
      <c r="C237" s="30" t="s">
        <v>71</v>
      </c>
      <c r="D237" s="30">
        <v>2</v>
      </c>
      <c r="E237" s="30"/>
      <c r="F237" s="30"/>
    </row>
    <row r="238" spans="1:6" s="37" customFormat="1">
      <c r="A238" s="12"/>
      <c r="B238" s="29" t="s">
        <v>388</v>
      </c>
      <c r="C238" s="30" t="s">
        <v>71</v>
      </c>
      <c r="D238" s="30">
        <v>1</v>
      </c>
      <c r="E238" s="30"/>
      <c r="F238" s="30"/>
    </row>
    <row r="239" spans="1:6" s="37" customFormat="1">
      <c r="A239" s="12"/>
      <c r="B239" s="29" t="s">
        <v>389</v>
      </c>
      <c r="C239" s="30" t="s">
        <v>71</v>
      </c>
      <c r="D239" s="30">
        <v>1</v>
      </c>
      <c r="E239" s="30"/>
      <c r="F239" s="30"/>
    </row>
    <row r="240" spans="1:6" s="37" customFormat="1">
      <c r="A240" s="12"/>
      <c r="B240" s="29" t="s">
        <v>391</v>
      </c>
      <c r="C240" s="30" t="s">
        <v>71</v>
      </c>
      <c r="D240" s="30">
        <v>1</v>
      </c>
      <c r="E240" s="30"/>
      <c r="F240" s="30"/>
    </row>
    <row r="241" spans="1:6">
      <c r="A241" s="12"/>
      <c r="B241" s="8" t="s">
        <v>377</v>
      </c>
      <c r="C241" s="12"/>
      <c r="D241" s="12"/>
      <c r="E241" s="12"/>
      <c r="F241" s="12"/>
    </row>
    <row r="242" spans="1:6">
      <c r="A242" s="12"/>
      <c r="B242" s="7" t="s">
        <v>75</v>
      </c>
      <c r="C242" s="12" t="s">
        <v>71</v>
      </c>
      <c r="D242" s="12">
        <v>7</v>
      </c>
      <c r="E242" s="12"/>
      <c r="F242" s="12"/>
    </row>
    <row r="243" spans="1:6">
      <c r="A243" s="12"/>
      <c r="B243" s="7" t="s">
        <v>74</v>
      </c>
      <c r="C243" s="12" t="s">
        <v>71</v>
      </c>
      <c r="D243" s="12">
        <v>2</v>
      </c>
      <c r="E243" s="12"/>
      <c r="F243" s="12"/>
    </row>
    <row r="244" spans="1:6">
      <c r="A244" s="12"/>
      <c r="B244" s="7" t="s">
        <v>69</v>
      </c>
      <c r="C244" s="12" t="s">
        <v>71</v>
      </c>
      <c r="D244" s="12">
        <v>2</v>
      </c>
      <c r="E244" s="12"/>
      <c r="F244" s="12"/>
    </row>
    <row r="245" spans="1:6">
      <c r="A245" s="12"/>
      <c r="B245" s="7" t="s">
        <v>70</v>
      </c>
      <c r="C245" s="12" t="s">
        <v>71</v>
      </c>
      <c r="D245" s="12">
        <v>4</v>
      </c>
      <c r="E245" s="12"/>
      <c r="F245" s="12"/>
    </row>
    <row r="246" spans="1:6">
      <c r="A246" s="12"/>
      <c r="B246" s="7" t="s">
        <v>67</v>
      </c>
      <c r="C246" s="12" t="s">
        <v>71</v>
      </c>
      <c r="D246" s="12">
        <v>1</v>
      </c>
      <c r="E246" s="12"/>
      <c r="F246" s="12"/>
    </row>
    <row r="247" spans="1:6">
      <c r="A247" s="12"/>
      <c r="B247" s="7" t="s">
        <v>378</v>
      </c>
      <c r="C247" s="12" t="s">
        <v>71</v>
      </c>
      <c r="D247" s="12">
        <v>1</v>
      </c>
      <c r="E247" s="12"/>
      <c r="F247" s="12"/>
    </row>
    <row r="248" spans="1:6">
      <c r="A248" s="12"/>
      <c r="B248" s="7" t="s">
        <v>230</v>
      </c>
      <c r="C248" s="12" t="s">
        <v>71</v>
      </c>
      <c r="D248" s="12">
        <v>1</v>
      </c>
      <c r="E248" s="12"/>
      <c r="F248" s="12"/>
    </row>
    <row r="249" spans="1:6">
      <c r="A249" s="12"/>
      <c r="B249" s="7" t="s">
        <v>237</v>
      </c>
      <c r="C249" s="12" t="s">
        <v>71</v>
      </c>
      <c r="D249" s="12">
        <v>1</v>
      </c>
      <c r="E249" s="12"/>
      <c r="F249" s="12"/>
    </row>
    <row r="250" spans="1:6">
      <c r="A250" s="12"/>
      <c r="B250" s="7" t="s">
        <v>231</v>
      </c>
      <c r="C250" s="12" t="s">
        <v>71</v>
      </c>
      <c r="D250" s="12">
        <v>1</v>
      </c>
      <c r="E250" s="12"/>
      <c r="F250" s="12"/>
    </row>
    <row r="251" spans="1:6">
      <c r="A251" s="12"/>
      <c r="B251" s="21" t="s">
        <v>319</v>
      </c>
      <c r="C251" s="22" t="s">
        <v>191</v>
      </c>
      <c r="D251" s="12">
        <v>2</v>
      </c>
      <c r="E251" s="12"/>
      <c r="F251" s="12"/>
    </row>
    <row r="252" spans="1:6">
      <c r="A252" s="12"/>
      <c r="B252" s="24" t="s">
        <v>342</v>
      </c>
      <c r="C252" s="22" t="s">
        <v>191</v>
      </c>
      <c r="D252" s="12">
        <v>6</v>
      </c>
      <c r="E252" s="12"/>
      <c r="F252" s="12"/>
    </row>
    <row r="253" spans="1:6" s="37" customFormat="1">
      <c r="A253" s="12"/>
      <c r="B253" s="29" t="s">
        <v>388</v>
      </c>
      <c r="C253" s="30" t="s">
        <v>71</v>
      </c>
      <c r="D253" s="30">
        <v>1</v>
      </c>
      <c r="E253" s="30"/>
      <c r="F253" s="30"/>
    </row>
    <row r="254" spans="1:6" s="37" customFormat="1">
      <c r="A254" s="12"/>
      <c r="B254" s="29" t="s">
        <v>389</v>
      </c>
      <c r="C254" s="30" t="s">
        <v>71</v>
      </c>
      <c r="D254" s="30">
        <v>1</v>
      </c>
      <c r="E254" s="30"/>
      <c r="F254" s="30"/>
    </row>
    <row r="255" spans="1:6" s="37" customFormat="1">
      <c r="A255" s="12"/>
      <c r="B255" s="29" t="s">
        <v>450</v>
      </c>
      <c r="C255" s="30" t="s">
        <v>71</v>
      </c>
      <c r="D255" s="30">
        <v>1</v>
      </c>
      <c r="E255" s="30"/>
      <c r="F255" s="30"/>
    </row>
    <row r="256" spans="1:6" s="37" customFormat="1">
      <c r="A256" s="12"/>
      <c r="B256" s="29" t="s">
        <v>449</v>
      </c>
      <c r="C256" s="30" t="s">
        <v>71</v>
      </c>
      <c r="D256" s="30">
        <v>1</v>
      </c>
      <c r="E256" s="30"/>
      <c r="F256" s="30"/>
    </row>
    <row r="257" spans="1:6">
      <c r="A257" s="12"/>
      <c r="B257" s="8" t="s">
        <v>26</v>
      </c>
      <c r="C257" s="12"/>
      <c r="D257" s="12"/>
      <c r="E257" s="12"/>
      <c r="F257" s="12"/>
    </row>
    <row r="258" spans="1:6">
      <c r="A258" s="12"/>
      <c r="B258" s="7" t="s">
        <v>80</v>
      </c>
      <c r="C258" s="12" t="s">
        <v>71</v>
      </c>
      <c r="D258" s="12">
        <v>3</v>
      </c>
      <c r="E258" s="12"/>
      <c r="F258" s="12"/>
    </row>
    <row r="259" spans="1:6">
      <c r="A259" s="12"/>
      <c r="B259" s="7" t="s">
        <v>69</v>
      </c>
      <c r="C259" s="12" t="s">
        <v>71</v>
      </c>
      <c r="D259" s="12">
        <v>1</v>
      </c>
      <c r="E259" s="12"/>
      <c r="F259" s="12"/>
    </row>
    <row r="260" spans="1:6">
      <c r="A260" s="12"/>
      <c r="B260" s="7" t="s">
        <v>70</v>
      </c>
      <c r="C260" s="12" t="s">
        <v>71</v>
      </c>
      <c r="D260" s="12">
        <v>5</v>
      </c>
      <c r="E260" s="12"/>
      <c r="F260" s="12"/>
    </row>
    <row r="261" spans="1:6">
      <c r="A261" s="12"/>
      <c r="B261" s="7" t="s">
        <v>67</v>
      </c>
      <c r="C261" s="12" t="s">
        <v>71</v>
      </c>
      <c r="D261" s="12">
        <v>1</v>
      </c>
      <c r="E261" s="12"/>
      <c r="F261" s="12"/>
    </row>
    <row r="262" spans="1:6">
      <c r="A262" s="12"/>
      <c r="B262" s="21" t="s">
        <v>319</v>
      </c>
      <c r="C262" s="22" t="s">
        <v>191</v>
      </c>
      <c r="D262" s="12">
        <v>1</v>
      </c>
      <c r="E262" s="12"/>
      <c r="F262" s="12"/>
    </row>
    <row r="263" spans="1:6">
      <c r="A263" s="12"/>
      <c r="B263" s="24" t="s">
        <v>342</v>
      </c>
      <c r="C263" s="22" t="s">
        <v>191</v>
      </c>
      <c r="D263" s="12">
        <v>2</v>
      </c>
      <c r="E263" s="12"/>
      <c r="F263" s="12"/>
    </row>
    <row r="264" spans="1:6" s="37" customFormat="1">
      <c r="A264" s="12"/>
      <c r="B264" s="29" t="s">
        <v>381</v>
      </c>
      <c r="C264" s="30" t="s">
        <v>71</v>
      </c>
      <c r="D264" s="30">
        <v>1</v>
      </c>
      <c r="E264" s="30"/>
      <c r="F264" s="30"/>
    </row>
    <row r="265" spans="1:6" s="37" customFormat="1">
      <c r="A265" s="12"/>
      <c r="B265" s="29" t="s">
        <v>382</v>
      </c>
      <c r="C265" s="30" t="s">
        <v>71</v>
      </c>
      <c r="D265" s="30">
        <v>2</v>
      </c>
      <c r="E265" s="30"/>
      <c r="F265" s="30"/>
    </row>
    <row r="266" spans="1:6" s="37" customFormat="1">
      <c r="A266" s="12"/>
      <c r="B266" s="29" t="s">
        <v>389</v>
      </c>
      <c r="C266" s="30" t="s">
        <v>71</v>
      </c>
      <c r="D266" s="30">
        <v>1</v>
      </c>
      <c r="E266" s="30"/>
      <c r="F266" s="30"/>
    </row>
    <row r="267" spans="1:6">
      <c r="A267" s="12"/>
      <c r="B267" s="8" t="s">
        <v>27</v>
      </c>
      <c r="C267" s="12"/>
      <c r="D267" s="12"/>
      <c r="E267" s="12"/>
      <c r="F267" s="12"/>
    </row>
    <row r="268" spans="1:6">
      <c r="A268" s="12"/>
      <c r="B268" s="7" t="s">
        <v>68</v>
      </c>
      <c r="C268" s="12" t="s">
        <v>71</v>
      </c>
      <c r="D268" s="12">
        <v>25</v>
      </c>
      <c r="E268" s="12"/>
      <c r="F268" s="12"/>
    </row>
    <row r="269" spans="1:6">
      <c r="A269" s="12"/>
      <c r="B269" s="7" t="s">
        <v>70</v>
      </c>
      <c r="C269" s="12" t="s">
        <v>71</v>
      </c>
      <c r="D269" s="12">
        <v>8</v>
      </c>
      <c r="E269" s="12"/>
      <c r="F269" s="12"/>
    </row>
    <row r="270" spans="1:6">
      <c r="A270" s="12"/>
      <c r="B270" s="7" t="s">
        <v>67</v>
      </c>
      <c r="C270" s="12" t="s">
        <v>71</v>
      </c>
      <c r="D270" s="12">
        <v>1</v>
      </c>
      <c r="E270" s="12"/>
      <c r="F270" s="12"/>
    </row>
    <row r="271" spans="1:6">
      <c r="A271" s="12"/>
      <c r="B271" s="25" t="s">
        <v>327</v>
      </c>
      <c r="C271" s="22" t="s">
        <v>328</v>
      </c>
      <c r="D271" s="22">
        <v>1</v>
      </c>
      <c r="E271" s="12"/>
      <c r="F271" s="12"/>
    </row>
    <row r="272" spans="1:6">
      <c r="A272" s="12"/>
      <c r="B272" s="21" t="s">
        <v>329</v>
      </c>
      <c r="C272" s="22" t="s">
        <v>326</v>
      </c>
      <c r="D272" s="22">
        <v>2</v>
      </c>
      <c r="E272" s="12"/>
      <c r="F272" s="12"/>
    </row>
    <row r="273" spans="1:6">
      <c r="A273" s="12"/>
      <c r="B273" s="21" t="s">
        <v>348</v>
      </c>
      <c r="C273" s="22" t="s">
        <v>191</v>
      </c>
      <c r="D273" s="22">
        <v>1</v>
      </c>
      <c r="E273" s="12"/>
      <c r="F273" s="12"/>
    </row>
    <row r="274" spans="1:6">
      <c r="A274" s="12"/>
      <c r="B274" s="21" t="s">
        <v>379</v>
      </c>
      <c r="C274" s="22" t="s">
        <v>191</v>
      </c>
      <c r="D274" s="22">
        <v>3</v>
      </c>
      <c r="E274" s="12"/>
      <c r="F274" s="12"/>
    </row>
    <row r="275" spans="1:6">
      <c r="A275" s="12"/>
      <c r="B275" s="21" t="s">
        <v>380</v>
      </c>
      <c r="C275" s="22" t="s">
        <v>191</v>
      </c>
      <c r="D275" s="22">
        <v>1</v>
      </c>
      <c r="E275" s="12"/>
      <c r="F275" s="12"/>
    </row>
    <row r="276" spans="1:6">
      <c r="A276" s="12"/>
      <c r="B276" s="21" t="s">
        <v>349</v>
      </c>
      <c r="C276" s="22" t="s">
        <v>191</v>
      </c>
      <c r="D276" s="22">
        <v>1</v>
      </c>
      <c r="E276" s="12"/>
      <c r="F276" s="12"/>
    </row>
    <row r="277" spans="1:6">
      <c r="A277" s="12"/>
      <c r="B277" s="21" t="s">
        <v>350</v>
      </c>
      <c r="C277" s="22" t="s">
        <v>191</v>
      </c>
      <c r="D277" s="22">
        <v>1</v>
      </c>
      <c r="E277" s="12"/>
      <c r="F277" s="12"/>
    </row>
    <row r="278" spans="1:6">
      <c r="A278" s="12"/>
      <c r="B278" s="21" t="s">
        <v>351</v>
      </c>
      <c r="C278" s="22" t="s">
        <v>191</v>
      </c>
      <c r="D278" s="22">
        <v>1</v>
      </c>
      <c r="E278" s="12"/>
      <c r="F278" s="12"/>
    </row>
    <row r="279" spans="1:6">
      <c r="A279" s="12"/>
      <c r="B279" s="21" t="s">
        <v>352</v>
      </c>
      <c r="C279" s="22" t="s">
        <v>191</v>
      </c>
      <c r="D279" s="22">
        <v>1</v>
      </c>
      <c r="E279" s="12"/>
      <c r="F279" s="12"/>
    </row>
    <row r="280" spans="1:6">
      <c r="A280" s="12"/>
      <c r="B280" s="21" t="s">
        <v>353</v>
      </c>
      <c r="C280" s="22" t="s">
        <v>191</v>
      </c>
      <c r="D280" s="22">
        <v>3</v>
      </c>
      <c r="E280" s="12"/>
      <c r="F280" s="12"/>
    </row>
    <row r="281" spans="1:6">
      <c r="A281" s="12"/>
      <c r="B281" s="21" t="s">
        <v>354</v>
      </c>
      <c r="C281" s="22" t="s">
        <v>191</v>
      </c>
      <c r="D281" s="22">
        <v>3</v>
      </c>
      <c r="E281" s="12"/>
      <c r="F281" s="12"/>
    </row>
    <row r="282" spans="1:6" ht="33">
      <c r="A282" s="12"/>
      <c r="B282" s="28" t="s">
        <v>369</v>
      </c>
      <c r="C282" s="22" t="s">
        <v>326</v>
      </c>
      <c r="D282" s="22">
        <v>4</v>
      </c>
      <c r="E282" s="12"/>
      <c r="F282" s="12"/>
    </row>
    <row r="283" spans="1:6" s="37" customFormat="1">
      <c r="A283" s="12"/>
      <c r="B283" s="29" t="s">
        <v>381</v>
      </c>
      <c r="C283" s="30" t="s">
        <v>71</v>
      </c>
      <c r="D283" s="30">
        <v>5</v>
      </c>
      <c r="E283" s="30"/>
      <c r="F283" s="30"/>
    </row>
    <row r="284" spans="1:6" s="37" customFormat="1">
      <c r="A284" s="12"/>
      <c r="B284" s="29" t="s">
        <v>382</v>
      </c>
      <c r="C284" s="30" t="s">
        <v>71</v>
      </c>
      <c r="D284" s="30">
        <v>10</v>
      </c>
      <c r="E284" s="30"/>
      <c r="F284" s="30"/>
    </row>
    <row r="285" spans="1:6" s="37" customFormat="1">
      <c r="A285" s="12"/>
      <c r="B285" s="29" t="s">
        <v>391</v>
      </c>
      <c r="C285" s="30" t="s">
        <v>71</v>
      </c>
      <c r="D285" s="30">
        <v>2</v>
      </c>
      <c r="E285" s="30"/>
      <c r="F285" s="30"/>
    </row>
    <row r="286" spans="1:6">
      <c r="A286" s="12"/>
      <c r="B286" s="14" t="s">
        <v>110</v>
      </c>
      <c r="C286" s="12"/>
      <c r="D286" s="12"/>
      <c r="E286" s="12"/>
      <c r="F286" s="12"/>
    </row>
    <row r="287" spans="1:6">
      <c r="A287" s="12"/>
      <c r="B287" s="7" t="s">
        <v>108</v>
      </c>
      <c r="C287" s="12" t="s">
        <v>71</v>
      </c>
      <c r="D287" s="12">
        <v>4</v>
      </c>
      <c r="E287" s="12"/>
      <c r="F287" s="12"/>
    </row>
    <row r="288" spans="1:6">
      <c r="A288" s="12"/>
      <c r="B288" s="7" t="s">
        <v>100</v>
      </c>
      <c r="C288" s="12" t="s">
        <v>71</v>
      </c>
      <c r="D288" s="12">
        <v>2</v>
      </c>
      <c r="E288" s="12"/>
      <c r="F288" s="12"/>
    </row>
    <row r="289" spans="1:6">
      <c r="A289" s="12"/>
      <c r="B289" s="7" t="s">
        <v>274</v>
      </c>
      <c r="C289" s="12" t="s">
        <v>71</v>
      </c>
      <c r="D289" s="12">
        <v>2</v>
      </c>
      <c r="E289" s="12"/>
      <c r="F289" s="12"/>
    </row>
    <row r="290" spans="1:6">
      <c r="A290" s="12"/>
      <c r="B290" s="21" t="s">
        <v>325</v>
      </c>
      <c r="C290" s="12" t="s">
        <v>326</v>
      </c>
      <c r="D290" s="12">
        <v>2</v>
      </c>
      <c r="E290" s="12"/>
      <c r="F290" s="12"/>
    </row>
    <row r="291" spans="1:6">
      <c r="A291" s="12"/>
      <c r="B291" s="25" t="s">
        <v>327</v>
      </c>
      <c r="C291" s="22" t="s">
        <v>328</v>
      </c>
      <c r="D291" s="22">
        <v>2</v>
      </c>
      <c r="E291" s="12"/>
      <c r="F291" s="12"/>
    </row>
    <row r="292" spans="1:6">
      <c r="A292" s="12"/>
      <c r="B292" s="21" t="s">
        <v>329</v>
      </c>
      <c r="C292" s="22" t="s">
        <v>326</v>
      </c>
      <c r="D292" s="22">
        <v>4</v>
      </c>
      <c r="E292" s="12"/>
      <c r="F292" s="12"/>
    </row>
    <row r="293" spans="1:6">
      <c r="A293" s="12"/>
      <c r="B293" s="21" t="s">
        <v>348</v>
      </c>
      <c r="C293" s="22" t="s">
        <v>191</v>
      </c>
      <c r="D293" s="22">
        <v>2</v>
      </c>
      <c r="E293" s="12"/>
      <c r="F293" s="12"/>
    </row>
    <row r="294" spans="1:6">
      <c r="A294" s="12"/>
      <c r="B294" s="21" t="s">
        <v>349</v>
      </c>
      <c r="C294" s="22" t="s">
        <v>191</v>
      </c>
      <c r="D294" s="22">
        <v>2</v>
      </c>
      <c r="E294" s="12"/>
      <c r="F294" s="12"/>
    </row>
    <row r="295" spans="1:6">
      <c r="A295" s="12"/>
      <c r="B295" s="21" t="s">
        <v>350</v>
      </c>
      <c r="C295" s="22" t="s">
        <v>191</v>
      </c>
      <c r="D295" s="22">
        <v>2</v>
      </c>
      <c r="E295" s="12"/>
      <c r="F295" s="12"/>
    </row>
    <row r="296" spans="1:6">
      <c r="A296" s="12"/>
      <c r="B296" s="21" t="s">
        <v>351</v>
      </c>
      <c r="C296" s="22" t="s">
        <v>191</v>
      </c>
      <c r="D296" s="22">
        <v>2</v>
      </c>
      <c r="E296" s="12"/>
      <c r="F296" s="12"/>
    </row>
    <row r="297" spans="1:6">
      <c r="A297" s="12"/>
      <c r="B297" s="21" t="s">
        <v>352</v>
      </c>
      <c r="C297" s="22" t="s">
        <v>191</v>
      </c>
      <c r="D297" s="22">
        <v>2</v>
      </c>
      <c r="E297" s="12"/>
      <c r="F297" s="12"/>
    </row>
    <row r="298" spans="1:6">
      <c r="A298" s="12"/>
      <c r="B298" s="21" t="s">
        <v>353</v>
      </c>
      <c r="C298" s="22" t="s">
        <v>191</v>
      </c>
      <c r="D298" s="22">
        <v>2</v>
      </c>
      <c r="E298" s="12"/>
      <c r="F298" s="12"/>
    </row>
    <row r="299" spans="1:6">
      <c r="A299" s="12"/>
      <c r="B299" s="21" t="s">
        <v>354</v>
      </c>
      <c r="C299" s="22" t="s">
        <v>191</v>
      </c>
      <c r="D299" s="22">
        <v>2</v>
      </c>
      <c r="E299" s="12"/>
      <c r="F299" s="12"/>
    </row>
    <row r="300" spans="1:6">
      <c r="A300" s="12"/>
      <c r="B300" s="14" t="s">
        <v>109</v>
      </c>
      <c r="C300" s="12"/>
      <c r="D300" s="12"/>
      <c r="E300" s="12"/>
      <c r="F300" s="12"/>
    </row>
    <row r="301" spans="1:6">
      <c r="A301" s="12"/>
      <c r="B301" s="7" t="s">
        <v>108</v>
      </c>
      <c r="C301" s="12" t="s">
        <v>71</v>
      </c>
      <c r="D301" s="12">
        <v>2</v>
      </c>
      <c r="E301" s="12"/>
      <c r="F301" s="12"/>
    </row>
    <row r="302" spans="1:6">
      <c r="A302" s="12"/>
      <c r="B302" s="7" t="s">
        <v>100</v>
      </c>
      <c r="C302" s="12" t="s">
        <v>71</v>
      </c>
      <c r="D302" s="12">
        <v>1</v>
      </c>
      <c r="E302" s="12"/>
      <c r="F302" s="12"/>
    </row>
    <row r="303" spans="1:6">
      <c r="A303" s="12"/>
      <c r="B303" s="8" t="s">
        <v>107</v>
      </c>
      <c r="C303" s="12"/>
      <c r="D303" s="12"/>
      <c r="E303" s="12"/>
      <c r="F303" s="12"/>
    </row>
    <row r="304" spans="1:6">
      <c r="A304" s="12"/>
      <c r="B304" s="7" t="s">
        <v>75</v>
      </c>
      <c r="C304" s="12" t="s">
        <v>71</v>
      </c>
      <c r="D304" s="12">
        <v>119</v>
      </c>
      <c r="E304" s="12"/>
      <c r="F304" s="12"/>
    </row>
    <row r="305" spans="1:6">
      <c r="A305" s="12"/>
      <c r="B305" s="7" t="s">
        <v>76</v>
      </c>
      <c r="C305" s="12" t="s">
        <v>71</v>
      </c>
      <c r="D305" s="12">
        <v>2</v>
      </c>
      <c r="E305" s="12"/>
      <c r="F305" s="12"/>
    </row>
    <row r="306" spans="1:6">
      <c r="A306" s="12"/>
      <c r="B306" s="7" t="s">
        <v>69</v>
      </c>
      <c r="C306" s="12" t="s">
        <v>71</v>
      </c>
      <c r="D306" s="12">
        <v>6</v>
      </c>
      <c r="E306" s="12"/>
      <c r="F306" s="12"/>
    </row>
    <row r="307" spans="1:6">
      <c r="A307" s="12"/>
      <c r="B307" s="7" t="s">
        <v>72</v>
      </c>
      <c r="C307" s="12" t="s">
        <v>71</v>
      </c>
      <c r="D307" s="12">
        <v>13</v>
      </c>
      <c r="E307" s="12"/>
      <c r="F307" s="12"/>
    </row>
    <row r="308" spans="1:6">
      <c r="A308" s="12"/>
      <c r="B308" s="7" t="s">
        <v>70</v>
      </c>
      <c r="C308" s="12" t="s">
        <v>71</v>
      </c>
      <c r="D308" s="12">
        <v>2</v>
      </c>
      <c r="E308" s="12"/>
      <c r="F308" s="12"/>
    </row>
    <row r="309" spans="1:6">
      <c r="A309" s="12"/>
      <c r="B309" s="7" t="s">
        <v>67</v>
      </c>
      <c r="C309" s="12" t="s">
        <v>71</v>
      </c>
      <c r="D309" s="12">
        <v>1</v>
      </c>
      <c r="E309" s="12"/>
      <c r="F309" s="12"/>
    </row>
    <row r="310" spans="1:6">
      <c r="A310" s="12"/>
      <c r="B310" s="7" t="s">
        <v>78</v>
      </c>
      <c r="C310" s="12" t="s">
        <v>71</v>
      </c>
      <c r="D310" s="12">
        <v>1</v>
      </c>
      <c r="E310" s="12"/>
      <c r="F310" s="12"/>
    </row>
    <row r="311" spans="1:6">
      <c r="A311" s="12"/>
      <c r="B311" s="7" t="s">
        <v>73</v>
      </c>
      <c r="C311" s="12" t="s">
        <v>71</v>
      </c>
      <c r="D311" s="12">
        <v>7</v>
      </c>
      <c r="E311" s="12"/>
      <c r="F311" s="12"/>
    </row>
    <row r="312" spans="1:6">
      <c r="A312" s="12"/>
      <c r="B312" s="7" t="s">
        <v>105</v>
      </c>
      <c r="C312" s="12" t="s">
        <v>71</v>
      </c>
      <c r="D312" s="12">
        <v>10</v>
      </c>
      <c r="E312" s="12"/>
      <c r="F312" s="12"/>
    </row>
    <row r="313" spans="1:6">
      <c r="A313" s="12"/>
      <c r="B313" s="7" t="s">
        <v>106</v>
      </c>
      <c r="C313" s="12" t="s">
        <v>71</v>
      </c>
      <c r="D313" s="12">
        <v>13</v>
      </c>
      <c r="E313" s="12"/>
      <c r="F313" s="12"/>
    </row>
    <row r="314" spans="1:6">
      <c r="A314" s="12"/>
      <c r="B314" s="21" t="s">
        <v>355</v>
      </c>
      <c r="C314" s="22" t="s">
        <v>191</v>
      </c>
      <c r="D314" s="22">
        <v>3</v>
      </c>
      <c r="E314" s="12"/>
      <c r="F314" s="12"/>
    </row>
    <row r="315" spans="1:6">
      <c r="A315" s="12"/>
      <c r="B315" s="26" t="s">
        <v>356</v>
      </c>
      <c r="C315" s="22" t="s">
        <v>191</v>
      </c>
      <c r="D315" s="22">
        <v>3</v>
      </c>
      <c r="E315" s="12"/>
      <c r="F315" s="12"/>
    </row>
    <row r="316" spans="1:6">
      <c r="A316" s="12"/>
      <c r="B316" s="26" t="s">
        <v>357</v>
      </c>
      <c r="C316" s="22" t="s">
        <v>191</v>
      </c>
      <c r="D316" s="22">
        <v>1</v>
      </c>
      <c r="E316" s="12"/>
      <c r="F316" s="12"/>
    </row>
    <row r="317" spans="1:6">
      <c r="A317" s="12"/>
      <c r="B317" s="26" t="s">
        <v>358</v>
      </c>
      <c r="C317" s="22" t="s">
        <v>191</v>
      </c>
      <c r="D317" s="22">
        <v>3</v>
      </c>
      <c r="E317" s="12"/>
      <c r="F317" s="12"/>
    </row>
    <row r="318" spans="1:6">
      <c r="A318" s="12"/>
      <c r="B318" s="26" t="s">
        <v>359</v>
      </c>
      <c r="C318" s="22" t="s">
        <v>191</v>
      </c>
      <c r="D318" s="22">
        <v>1</v>
      </c>
      <c r="E318" s="12"/>
      <c r="F318" s="12"/>
    </row>
    <row r="319" spans="1:6">
      <c r="A319" s="12"/>
      <c r="B319" s="21" t="s">
        <v>331</v>
      </c>
      <c r="C319" s="22" t="s">
        <v>191</v>
      </c>
      <c r="D319" s="22">
        <v>2</v>
      </c>
      <c r="E319" s="12"/>
      <c r="F319" s="12"/>
    </row>
    <row r="320" spans="1:6">
      <c r="A320" s="12"/>
      <c r="B320" s="21" t="s">
        <v>332</v>
      </c>
      <c r="C320" s="22" t="s">
        <v>191</v>
      </c>
      <c r="D320" s="22">
        <v>2</v>
      </c>
      <c r="E320" s="12"/>
      <c r="F320" s="12"/>
    </row>
    <row r="321" spans="1:6">
      <c r="A321" s="12"/>
      <c r="B321" s="21" t="s">
        <v>333</v>
      </c>
      <c r="C321" s="22" t="s">
        <v>191</v>
      </c>
      <c r="D321" s="22">
        <v>4</v>
      </c>
      <c r="E321" s="12"/>
      <c r="F321" s="12"/>
    </row>
    <row r="322" spans="1:6">
      <c r="A322" s="12"/>
      <c r="B322" s="21" t="s">
        <v>334</v>
      </c>
      <c r="C322" s="22" t="s">
        <v>191</v>
      </c>
      <c r="D322" s="22">
        <v>21</v>
      </c>
      <c r="E322" s="12"/>
      <c r="F322" s="12"/>
    </row>
    <row r="323" spans="1:6">
      <c r="A323" s="12"/>
      <c r="B323" s="21" t="s">
        <v>335</v>
      </c>
      <c r="C323" s="22" t="s">
        <v>191</v>
      </c>
      <c r="D323" s="22">
        <v>3</v>
      </c>
      <c r="E323" s="12"/>
      <c r="F323" s="12"/>
    </row>
    <row r="324" spans="1:6">
      <c r="A324" s="12"/>
      <c r="B324" s="21" t="s">
        <v>336</v>
      </c>
      <c r="C324" s="22" t="s">
        <v>191</v>
      </c>
      <c r="D324" s="22">
        <v>2</v>
      </c>
      <c r="E324" s="12"/>
      <c r="F324" s="27"/>
    </row>
    <row r="325" spans="1:6" ht="33">
      <c r="A325" s="12"/>
      <c r="B325" s="28" t="s">
        <v>360</v>
      </c>
      <c r="C325" s="22" t="s">
        <v>191</v>
      </c>
      <c r="D325" s="22">
        <v>3</v>
      </c>
      <c r="E325" s="12"/>
      <c r="F325" s="12"/>
    </row>
    <row r="326" spans="1:6" ht="33">
      <c r="A326" s="12"/>
      <c r="B326" s="24" t="s">
        <v>337</v>
      </c>
      <c r="C326" s="22" t="s">
        <v>71</v>
      </c>
      <c r="D326" s="22">
        <v>3</v>
      </c>
      <c r="E326" s="12"/>
      <c r="F326" s="12"/>
    </row>
    <row r="327" spans="1:6">
      <c r="A327" s="12"/>
      <c r="B327" s="21" t="s">
        <v>338</v>
      </c>
      <c r="C327" s="22" t="s">
        <v>326</v>
      </c>
      <c r="D327" s="22">
        <v>3</v>
      </c>
      <c r="E327" s="12"/>
      <c r="F327" s="12"/>
    </row>
    <row r="328" spans="1:6">
      <c r="A328" s="12"/>
      <c r="B328" s="21" t="s">
        <v>339</v>
      </c>
      <c r="C328" s="22" t="s">
        <v>326</v>
      </c>
      <c r="D328" s="22">
        <v>3</v>
      </c>
      <c r="E328" s="12"/>
      <c r="F328" s="12"/>
    </row>
    <row r="329" spans="1:6">
      <c r="A329" s="12">
        <f t="shared" ref="A329:A331" si="0">A328+1</f>
        <v>1</v>
      </c>
      <c r="B329" s="21" t="s">
        <v>340</v>
      </c>
      <c r="C329" s="22" t="s">
        <v>71</v>
      </c>
      <c r="D329" s="22">
        <v>3</v>
      </c>
      <c r="E329" s="12"/>
      <c r="F329" s="12"/>
    </row>
    <row r="330" spans="1:6">
      <c r="A330" s="12">
        <f t="shared" si="0"/>
        <v>2</v>
      </c>
      <c r="B330" s="21" t="s">
        <v>341</v>
      </c>
      <c r="C330" s="22" t="s">
        <v>191</v>
      </c>
      <c r="D330" s="22">
        <v>6</v>
      </c>
      <c r="E330" s="12"/>
      <c r="F330" s="12"/>
    </row>
    <row r="331" spans="1:6">
      <c r="A331" s="12">
        <f t="shared" si="0"/>
        <v>3</v>
      </c>
      <c r="B331" s="24" t="s">
        <v>344</v>
      </c>
      <c r="C331" s="22" t="s">
        <v>191</v>
      </c>
      <c r="D331" s="22">
        <v>55</v>
      </c>
      <c r="E331" s="12"/>
      <c r="F331" s="12"/>
    </row>
    <row r="332" spans="1:6" s="37" customFormat="1">
      <c r="A332" s="22"/>
      <c r="B332" s="29" t="s">
        <v>400</v>
      </c>
      <c r="C332" s="30" t="s">
        <v>71</v>
      </c>
      <c r="D332" s="30">
        <v>6</v>
      </c>
      <c r="E332" s="30"/>
      <c r="F332" s="30"/>
    </row>
    <row r="333" spans="1:6" s="37" customFormat="1">
      <c r="A333" s="22"/>
      <c r="B333" s="29" t="s">
        <v>401</v>
      </c>
      <c r="C333" s="30" t="s">
        <v>71</v>
      </c>
      <c r="D333" s="30">
        <v>3</v>
      </c>
      <c r="E333" s="30"/>
      <c r="F333" s="782" t="s">
        <v>403</v>
      </c>
    </row>
    <row r="334" spans="1:6" s="37" customFormat="1">
      <c r="A334" s="22"/>
      <c r="B334" s="29" t="s">
        <v>402</v>
      </c>
      <c r="C334" s="30" t="s">
        <v>71</v>
      </c>
      <c r="D334" s="30">
        <v>1</v>
      </c>
      <c r="E334" s="30"/>
      <c r="F334" s="783"/>
    </row>
    <row r="335" spans="1:6" s="37" customFormat="1">
      <c r="A335" s="22"/>
      <c r="B335" s="29" t="s">
        <v>404</v>
      </c>
      <c r="C335" s="30" t="s">
        <v>71</v>
      </c>
      <c r="D335" s="30">
        <v>1</v>
      </c>
      <c r="E335" s="30"/>
      <c r="F335" s="783"/>
    </row>
    <row r="336" spans="1:6" s="37" customFormat="1">
      <c r="A336" s="22"/>
      <c r="B336" s="29" t="s">
        <v>409</v>
      </c>
      <c r="C336" s="30" t="s">
        <v>71</v>
      </c>
      <c r="D336" s="30">
        <v>1</v>
      </c>
      <c r="E336" s="30"/>
      <c r="F336" s="783"/>
    </row>
    <row r="337" spans="1:6" s="37" customFormat="1">
      <c r="A337" s="22"/>
      <c r="B337" s="29" t="s">
        <v>405</v>
      </c>
      <c r="C337" s="30" t="s">
        <v>71</v>
      </c>
      <c r="D337" s="30">
        <v>2</v>
      </c>
      <c r="E337" s="30"/>
      <c r="F337" s="784"/>
    </row>
    <row r="338" spans="1:6" s="37" customFormat="1">
      <c r="A338" s="22"/>
      <c r="B338" s="29" t="s">
        <v>401</v>
      </c>
      <c r="C338" s="30" t="s">
        <v>71</v>
      </c>
      <c r="D338" s="30">
        <v>3</v>
      </c>
      <c r="E338" s="30"/>
      <c r="F338" s="782" t="s">
        <v>406</v>
      </c>
    </row>
    <row r="339" spans="1:6" s="37" customFormat="1">
      <c r="A339" s="22"/>
      <c r="B339" s="29" t="s">
        <v>402</v>
      </c>
      <c r="C339" s="30" t="s">
        <v>71</v>
      </c>
      <c r="D339" s="30">
        <v>1</v>
      </c>
      <c r="E339" s="30"/>
      <c r="F339" s="783"/>
    </row>
    <row r="340" spans="1:6" s="37" customFormat="1">
      <c r="A340" s="22"/>
      <c r="B340" s="29" t="s">
        <v>434</v>
      </c>
      <c r="C340" s="30" t="s">
        <v>71</v>
      </c>
      <c r="D340" s="30">
        <v>2</v>
      </c>
      <c r="E340" s="30"/>
      <c r="F340" s="783"/>
    </row>
    <row r="341" spans="1:6" s="37" customFormat="1">
      <c r="A341" s="22"/>
      <c r="B341" s="29" t="s">
        <v>404</v>
      </c>
      <c r="C341" s="30" t="s">
        <v>71</v>
      </c>
      <c r="D341" s="30">
        <v>1</v>
      </c>
      <c r="E341" s="30"/>
      <c r="F341" s="783"/>
    </row>
    <row r="342" spans="1:6" s="37" customFormat="1">
      <c r="A342" s="22"/>
      <c r="B342" s="29" t="s">
        <v>452</v>
      </c>
      <c r="C342" s="30" t="s">
        <v>71</v>
      </c>
      <c r="D342" s="30">
        <v>1</v>
      </c>
      <c r="E342" s="30"/>
      <c r="F342" s="784"/>
    </row>
    <row r="343" spans="1:6" s="37" customFormat="1">
      <c r="A343" s="22"/>
      <c r="B343" s="29" t="s">
        <v>405</v>
      </c>
      <c r="C343" s="30" t="s">
        <v>71</v>
      </c>
      <c r="D343" s="30">
        <v>2</v>
      </c>
      <c r="E343" s="30"/>
      <c r="F343" s="38" t="s">
        <v>447</v>
      </c>
    </row>
    <row r="344" spans="1:6">
      <c r="A344" s="12"/>
      <c r="B344" s="15" t="s">
        <v>239</v>
      </c>
      <c r="C344" s="12"/>
      <c r="D344" s="12"/>
      <c r="E344" s="12"/>
      <c r="F344" s="12"/>
    </row>
    <row r="345" spans="1:6">
      <c r="A345" s="12"/>
      <c r="B345" s="7" t="s">
        <v>366</v>
      </c>
      <c r="C345" s="12" t="s">
        <v>71</v>
      </c>
      <c r="D345" s="12">
        <v>12</v>
      </c>
      <c r="E345" s="12"/>
      <c r="F345" s="12"/>
    </row>
    <row r="346" spans="1:6">
      <c r="A346" s="12"/>
      <c r="B346" s="7" t="s">
        <v>230</v>
      </c>
      <c r="C346" s="12" t="s">
        <v>71</v>
      </c>
      <c r="D346" s="12">
        <v>10</v>
      </c>
      <c r="E346" s="12"/>
      <c r="F346" s="12"/>
    </row>
    <row r="347" spans="1:6">
      <c r="A347" s="12"/>
      <c r="B347" s="7" t="s">
        <v>364</v>
      </c>
      <c r="C347" s="12" t="s">
        <v>71</v>
      </c>
      <c r="D347" s="12">
        <v>7</v>
      </c>
      <c r="E347" s="12"/>
      <c r="F347" s="12"/>
    </row>
    <row r="348" spans="1:6">
      <c r="A348" s="12"/>
      <c r="B348" s="7" t="s">
        <v>231</v>
      </c>
      <c r="C348" s="12" t="s">
        <v>71</v>
      </c>
      <c r="D348" s="12">
        <v>8</v>
      </c>
      <c r="E348" s="12"/>
      <c r="F348" s="12"/>
    </row>
    <row r="349" spans="1:6">
      <c r="A349" s="12"/>
      <c r="B349" s="7" t="s">
        <v>74</v>
      </c>
      <c r="C349" s="12" t="s">
        <v>71</v>
      </c>
      <c r="D349" s="12">
        <v>24</v>
      </c>
      <c r="E349" s="12"/>
      <c r="F349" s="12"/>
    </row>
    <row r="350" spans="1:6">
      <c r="A350" s="12"/>
      <c r="B350" s="7" t="s">
        <v>70</v>
      </c>
      <c r="C350" s="12" t="s">
        <v>71</v>
      </c>
      <c r="D350" s="12">
        <v>2</v>
      </c>
      <c r="E350" s="12"/>
      <c r="F350" s="12"/>
    </row>
    <row r="351" spans="1:6" s="37" customFormat="1">
      <c r="A351" s="22"/>
      <c r="B351" s="29" t="s">
        <v>383</v>
      </c>
      <c r="C351" s="30" t="s">
        <v>71</v>
      </c>
      <c r="D351" s="30">
        <v>9</v>
      </c>
      <c r="E351" s="30"/>
      <c r="F351" s="30"/>
    </row>
    <row r="352" spans="1:6" s="37" customFormat="1">
      <c r="A352" s="22"/>
      <c r="B352" s="29" t="s">
        <v>394</v>
      </c>
      <c r="C352" s="30" t="s">
        <v>71</v>
      </c>
      <c r="D352" s="30">
        <v>2</v>
      </c>
      <c r="E352" s="30"/>
      <c r="F352" s="30"/>
    </row>
    <row r="353" spans="1:6" s="37" customFormat="1">
      <c r="A353" s="22"/>
      <c r="B353" s="29" t="s">
        <v>395</v>
      </c>
      <c r="C353" s="30" t="s">
        <v>71</v>
      </c>
      <c r="D353" s="30">
        <v>1</v>
      </c>
      <c r="E353" s="30"/>
      <c r="F353" s="30"/>
    </row>
    <row r="354" spans="1:6" s="37" customFormat="1">
      <c r="A354" s="22"/>
      <c r="B354" s="29" t="s">
        <v>396</v>
      </c>
      <c r="C354" s="30" t="s">
        <v>71</v>
      </c>
      <c r="D354" s="30">
        <v>1</v>
      </c>
      <c r="E354" s="30"/>
      <c r="F354" s="30"/>
    </row>
    <row r="355" spans="1:6">
      <c r="A355" s="12"/>
      <c r="B355" s="15" t="s">
        <v>240</v>
      </c>
      <c r="C355" s="12"/>
      <c r="D355" s="12"/>
      <c r="E355" s="12"/>
      <c r="F355" s="12"/>
    </row>
    <row r="356" spans="1:6">
      <c r="A356" s="12"/>
      <c r="B356" s="7" t="s">
        <v>366</v>
      </c>
      <c r="C356" s="12" t="s">
        <v>71</v>
      </c>
      <c r="D356" s="12">
        <v>12</v>
      </c>
      <c r="E356" s="12"/>
      <c r="F356" s="12"/>
    </row>
    <row r="357" spans="1:6">
      <c r="A357" s="12"/>
      <c r="B357" s="7" t="s">
        <v>230</v>
      </c>
      <c r="C357" s="12" t="s">
        <v>71</v>
      </c>
      <c r="D357" s="12">
        <v>10</v>
      </c>
      <c r="E357" s="12"/>
      <c r="F357" s="12"/>
    </row>
    <row r="358" spans="1:6">
      <c r="A358" s="12"/>
      <c r="B358" s="7" t="s">
        <v>364</v>
      </c>
      <c r="C358" s="12" t="s">
        <v>71</v>
      </c>
      <c r="D358" s="12">
        <v>7</v>
      </c>
      <c r="E358" s="12"/>
      <c r="F358" s="12"/>
    </row>
    <row r="359" spans="1:6">
      <c r="A359" s="12"/>
      <c r="B359" s="7" t="s">
        <v>231</v>
      </c>
      <c r="C359" s="12" t="s">
        <v>71</v>
      </c>
      <c r="D359" s="12">
        <v>8</v>
      </c>
      <c r="E359" s="12"/>
      <c r="F359" s="12"/>
    </row>
    <row r="360" spans="1:6">
      <c r="A360" s="12"/>
      <c r="B360" s="7" t="s">
        <v>74</v>
      </c>
      <c r="C360" s="12" t="s">
        <v>71</v>
      </c>
      <c r="D360" s="12">
        <v>24</v>
      </c>
      <c r="E360" s="12"/>
      <c r="F360" s="12"/>
    </row>
    <row r="361" spans="1:6">
      <c r="A361" s="12"/>
      <c r="B361" s="7" t="s">
        <v>70</v>
      </c>
      <c r="C361" s="12" t="s">
        <v>71</v>
      </c>
      <c r="D361" s="12">
        <v>2</v>
      </c>
      <c r="E361" s="12"/>
      <c r="F361" s="12"/>
    </row>
    <row r="362" spans="1:6" s="37" customFormat="1">
      <c r="A362" s="22"/>
      <c r="B362" s="29" t="s">
        <v>383</v>
      </c>
      <c r="C362" s="30" t="s">
        <v>71</v>
      </c>
      <c r="D362" s="30">
        <v>9</v>
      </c>
      <c r="E362" s="30"/>
      <c r="F362" s="30"/>
    </row>
    <row r="363" spans="1:6" s="37" customFormat="1">
      <c r="A363" s="22"/>
      <c r="B363" s="29" t="s">
        <v>394</v>
      </c>
      <c r="C363" s="30" t="s">
        <v>71</v>
      </c>
      <c r="D363" s="30">
        <v>2</v>
      </c>
      <c r="E363" s="30"/>
      <c r="F363" s="30"/>
    </row>
    <row r="364" spans="1:6" s="37" customFormat="1">
      <c r="A364" s="22"/>
      <c r="B364" s="29" t="s">
        <v>395</v>
      </c>
      <c r="C364" s="30" t="s">
        <v>71</v>
      </c>
      <c r="D364" s="30">
        <v>1</v>
      </c>
      <c r="E364" s="30"/>
      <c r="F364" s="30"/>
    </row>
    <row r="365" spans="1:6" s="37" customFormat="1">
      <c r="A365" s="22"/>
      <c r="B365" s="29" t="s">
        <v>396</v>
      </c>
      <c r="C365" s="30" t="s">
        <v>71</v>
      </c>
      <c r="D365" s="30">
        <v>1</v>
      </c>
      <c r="E365" s="30"/>
      <c r="F365" s="30"/>
    </row>
    <row r="366" spans="1:6">
      <c r="A366" s="7"/>
      <c r="B366" s="7"/>
      <c r="C366" s="12"/>
      <c r="D366" s="12"/>
      <c r="E366" s="12"/>
      <c r="F366" s="12"/>
    </row>
    <row r="367" spans="1:6">
      <c r="A367" s="7"/>
      <c r="B367" s="7"/>
      <c r="C367" s="12"/>
      <c r="D367" s="12"/>
      <c r="E367" s="12"/>
      <c r="F367" s="12"/>
    </row>
    <row r="368" spans="1:6">
      <c r="A368" s="7"/>
      <c r="B368" s="7"/>
      <c r="C368" s="12"/>
      <c r="D368" s="12"/>
      <c r="E368" s="12"/>
      <c r="F368" s="12"/>
    </row>
    <row r="370" spans="2:6">
      <c r="B370" s="779" t="s">
        <v>365</v>
      </c>
      <c r="C370" s="779"/>
      <c r="D370" s="779"/>
      <c r="E370" s="779"/>
      <c r="F370" s="779"/>
    </row>
  </sheetData>
  <mergeCells count="13">
    <mergeCell ref="B370:F370"/>
    <mergeCell ref="A1:F1"/>
    <mergeCell ref="A2:F2"/>
    <mergeCell ref="A3:F3"/>
    <mergeCell ref="A4:D4"/>
    <mergeCell ref="A5:A6"/>
    <mergeCell ref="B5:B6"/>
    <mergeCell ref="C5:C6"/>
    <mergeCell ref="D5:D6"/>
    <mergeCell ref="E5:E6"/>
    <mergeCell ref="F5:F6"/>
    <mergeCell ref="F333:F337"/>
    <mergeCell ref="F338:F342"/>
  </mergeCells>
  <pageMargins left="0.62992125984251968" right="0.35433070866141736" top="0.47244094488188981" bottom="0.47244094488188981" header="0.31496062992125984" footer="0.31496062992125984"/>
  <pageSetup paperSize="9" orientation="portrait" horizontalDpi="150" verticalDpi="15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91"/>
  <sheetViews>
    <sheetView view="pageBreakPreview" topLeftCell="A265" zoomScaleNormal="100" zoomScaleSheetLayoutView="100" workbookViewId="0">
      <selection activeCell="A238" sqref="A238:F255"/>
    </sheetView>
  </sheetViews>
  <sheetFormatPr defaultColWidth="9.140625" defaultRowHeight="16.5"/>
  <cols>
    <col min="1" max="1" width="5.5703125" style="2" customWidth="1"/>
    <col min="2" max="2" width="53.140625" style="2" customWidth="1"/>
    <col min="3" max="4" width="9.140625" style="2"/>
    <col min="5" max="5" width="0" style="2" hidden="1" customWidth="1"/>
    <col min="6" max="6" width="15.140625" style="2" customWidth="1"/>
    <col min="7" max="16384" width="9.140625" style="2"/>
  </cols>
  <sheetData>
    <row r="1" spans="1:6" s="1" customFormat="1" ht="20.25" customHeight="1">
      <c r="A1" s="713" t="s">
        <v>61</v>
      </c>
      <c r="B1" s="713"/>
      <c r="C1" s="713"/>
      <c r="D1" s="713"/>
      <c r="E1" s="713"/>
      <c r="F1" s="713"/>
    </row>
    <row r="2" spans="1:6" s="1" customFormat="1">
      <c r="A2" s="780" t="s">
        <v>302</v>
      </c>
      <c r="B2" s="780"/>
      <c r="C2" s="780"/>
      <c r="D2" s="780"/>
      <c r="E2" s="780"/>
      <c r="F2" s="780"/>
    </row>
    <row r="3" spans="1:6" s="1" customFormat="1" ht="15.75" customHeight="1">
      <c r="A3" s="781" t="s">
        <v>2</v>
      </c>
      <c r="B3" s="781"/>
      <c r="C3" s="781"/>
      <c r="D3" s="781"/>
      <c r="E3" s="781"/>
      <c r="F3" s="781"/>
    </row>
    <row r="4" spans="1:6" s="1" customFormat="1" ht="21.75" hidden="1" customHeight="1">
      <c r="A4" s="723" t="s">
        <v>3</v>
      </c>
      <c r="B4" s="723"/>
      <c r="C4" s="723"/>
      <c r="D4" s="723"/>
    </row>
    <row r="5" spans="1:6" s="1" customFormat="1" ht="15.75" customHeight="1">
      <c r="A5" s="716" t="s">
        <v>4</v>
      </c>
      <c r="B5" s="716" t="s">
        <v>5</v>
      </c>
      <c r="C5" s="716" t="s">
        <v>6</v>
      </c>
      <c r="D5" s="716" t="s">
        <v>7</v>
      </c>
      <c r="E5" s="716" t="s">
        <v>8</v>
      </c>
      <c r="F5" s="716" t="s">
        <v>9</v>
      </c>
    </row>
    <row r="6" spans="1:6" s="1" customFormat="1" ht="17.25" customHeight="1">
      <c r="A6" s="717"/>
      <c r="B6" s="717"/>
      <c r="C6" s="717"/>
      <c r="D6" s="717"/>
      <c r="E6" s="717"/>
      <c r="F6" s="717"/>
    </row>
    <row r="7" spans="1:6" s="1" customFormat="1">
      <c r="A7" s="3" t="s">
        <v>10</v>
      </c>
      <c r="B7" s="4" t="s">
        <v>11</v>
      </c>
      <c r="C7" s="5"/>
      <c r="D7" s="6"/>
      <c r="E7" s="6"/>
      <c r="F7" s="6"/>
    </row>
    <row r="8" spans="1:6">
      <c r="A8" s="12"/>
      <c r="B8" s="8" t="s">
        <v>28</v>
      </c>
      <c r="C8" s="7"/>
      <c r="D8" s="7"/>
      <c r="E8" s="7"/>
      <c r="F8" s="7"/>
    </row>
    <row r="9" spans="1:6">
      <c r="A9" s="12"/>
      <c r="B9" s="7" t="s">
        <v>68</v>
      </c>
      <c r="C9" s="12" t="s">
        <v>71</v>
      </c>
      <c r="D9" s="12">
        <v>23</v>
      </c>
      <c r="E9" s="12"/>
      <c r="F9" s="12"/>
    </row>
    <row r="10" spans="1:6">
      <c r="A10" s="12"/>
      <c r="B10" s="7" t="s">
        <v>70</v>
      </c>
      <c r="C10" s="12" t="s">
        <v>71</v>
      </c>
      <c r="D10" s="12">
        <v>8</v>
      </c>
      <c r="E10" s="12"/>
      <c r="F10" s="12"/>
    </row>
    <row r="11" spans="1:6">
      <c r="A11" s="12"/>
      <c r="B11" s="7" t="s">
        <v>67</v>
      </c>
      <c r="C11" s="12" t="s">
        <v>71</v>
      </c>
      <c r="D11" s="12">
        <v>1</v>
      </c>
      <c r="E11" s="12"/>
      <c r="F11" s="12"/>
    </row>
    <row r="12" spans="1:6">
      <c r="A12" s="12"/>
      <c r="B12" s="25" t="s">
        <v>319</v>
      </c>
      <c r="C12" s="22" t="s">
        <v>191</v>
      </c>
      <c r="D12" s="22">
        <v>2</v>
      </c>
      <c r="E12" s="7"/>
      <c r="F12" s="7"/>
    </row>
    <row r="13" spans="1:6">
      <c r="A13" s="12"/>
      <c r="B13" s="23" t="s">
        <v>342</v>
      </c>
      <c r="C13" s="22" t="s">
        <v>191</v>
      </c>
      <c r="D13" s="22">
        <v>9</v>
      </c>
      <c r="E13" s="7"/>
      <c r="F13" s="7"/>
    </row>
    <row r="14" spans="1:6" s="37" customFormat="1">
      <c r="A14" s="12"/>
      <c r="B14" s="29" t="s">
        <v>381</v>
      </c>
      <c r="C14" s="30" t="s">
        <v>71</v>
      </c>
      <c r="D14" s="30">
        <v>4</v>
      </c>
      <c r="E14" s="30"/>
      <c r="F14" s="30"/>
    </row>
    <row r="15" spans="1:6" s="37" customFormat="1">
      <c r="A15" s="12"/>
      <c r="B15" s="29" t="s">
        <v>382</v>
      </c>
      <c r="C15" s="30" t="s">
        <v>71</v>
      </c>
      <c r="D15" s="30">
        <v>6</v>
      </c>
      <c r="E15" s="30"/>
      <c r="F15" s="30"/>
    </row>
    <row r="16" spans="1:6" s="37" customFormat="1">
      <c r="A16" s="12"/>
      <c r="B16" s="29" t="s">
        <v>391</v>
      </c>
      <c r="C16" s="30" t="s">
        <v>71</v>
      </c>
      <c r="D16" s="30">
        <v>1</v>
      </c>
      <c r="E16" s="30"/>
      <c r="F16" s="30"/>
    </row>
    <row r="17" spans="1:6">
      <c r="A17" s="12"/>
      <c r="B17" s="8" t="s">
        <v>29</v>
      </c>
      <c r="C17" s="7"/>
      <c r="D17" s="7"/>
      <c r="E17" s="7"/>
      <c r="F17" s="7"/>
    </row>
    <row r="18" spans="1:6">
      <c r="A18" s="12"/>
      <c r="B18" s="7" t="s">
        <v>68</v>
      </c>
      <c r="C18" s="12" t="s">
        <v>71</v>
      </c>
      <c r="D18" s="12">
        <v>15</v>
      </c>
      <c r="E18" s="12"/>
      <c r="F18" s="12"/>
    </row>
    <row r="19" spans="1:6">
      <c r="A19" s="12"/>
      <c r="B19" s="7" t="s">
        <v>79</v>
      </c>
      <c r="C19" s="12" t="s">
        <v>71</v>
      </c>
      <c r="D19" s="12">
        <v>1</v>
      </c>
      <c r="E19" s="12"/>
      <c r="F19" s="12"/>
    </row>
    <row r="20" spans="1:6">
      <c r="A20" s="12"/>
      <c r="B20" s="7" t="s">
        <v>70</v>
      </c>
      <c r="C20" s="12" t="s">
        <v>71</v>
      </c>
      <c r="D20" s="12">
        <v>6</v>
      </c>
      <c r="E20" s="12"/>
      <c r="F20" s="12"/>
    </row>
    <row r="21" spans="1:6">
      <c r="A21" s="12"/>
      <c r="B21" s="7" t="s">
        <v>81</v>
      </c>
      <c r="C21" s="12" t="s">
        <v>71</v>
      </c>
      <c r="D21" s="12">
        <v>2</v>
      </c>
      <c r="E21" s="12"/>
      <c r="F21" s="12"/>
    </row>
    <row r="22" spans="1:6">
      <c r="A22" s="12"/>
      <c r="B22" s="7" t="s">
        <v>67</v>
      </c>
      <c r="C22" s="12" t="s">
        <v>71</v>
      </c>
      <c r="D22" s="12">
        <v>1</v>
      </c>
      <c r="E22" s="12"/>
      <c r="F22" s="12"/>
    </row>
    <row r="23" spans="1:6">
      <c r="A23" s="12"/>
      <c r="B23" s="25" t="s">
        <v>319</v>
      </c>
      <c r="C23" s="22" t="s">
        <v>191</v>
      </c>
      <c r="D23" s="22">
        <v>1</v>
      </c>
      <c r="E23" s="12"/>
      <c r="F23" s="12"/>
    </row>
    <row r="24" spans="1:6">
      <c r="A24" s="12"/>
      <c r="B24" s="23" t="s">
        <v>342</v>
      </c>
      <c r="C24" s="22" t="s">
        <v>191</v>
      </c>
      <c r="D24" s="22">
        <v>6</v>
      </c>
      <c r="E24" s="12"/>
      <c r="F24" s="12"/>
    </row>
    <row r="25" spans="1:6" s="37" customFormat="1">
      <c r="A25" s="12"/>
      <c r="B25" s="29" t="s">
        <v>451</v>
      </c>
      <c r="C25" s="30" t="s">
        <v>71</v>
      </c>
      <c r="D25" s="30">
        <v>1</v>
      </c>
      <c r="E25" s="30"/>
      <c r="F25" s="30"/>
    </row>
    <row r="26" spans="1:6" s="37" customFormat="1">
      <c r="A26" s="12"/>
      <c r="B26" s="29" t="s">
        <v>448</v>
      </c>
      <c r="C26" s="30" t="s">
        <v>71</v>
      </c>
      <c r="D26" s="30">
        <v>1</v>
      </c>
      <c r="E26" s="30"/>
      <c r="F26" s="30"/>
    </row>
    <row r="27" spans="1:6" s="37" customFormat="1">
      <c r="A27" s="12"/>
      <c r="B27" s="29" t="s">
        <v>391</v>
      </c>
      <c r="C27" s="30" t="s">
        <v>71</v>
      </c>
      <c r="D27" s="30">
        <v>1</v>
      </c>
      <c r="E27" s="30"/>
      <c r="F27" s="30"/>
    </row>
    <row r="28" spans="1:6">
      <c r="A28" s="12"/>
      <c r="B28" s="14" t="s">
        <v>30</v>
      </c>
      <c r="C28" s="31"/>
      <c r="D28" s="31"/>
      <c r="E28" s="7"/>
      <c r="F28" s="7"/>
    </row>
    <row r="29" spans="1:6">
      <c r="A29" s="12"/>
      <c r="B29" s="31" t="s">
        <v>68</v>
      </c>
      <c r="C29" s="32" t="s">
        <v>71</v>
      </c>
      <c r="D29" s="32">
        <v>15</v>
      </c>
      <c r="E29" s="12"/>
      <c r="F29" s="12"/>
    </row>
    <row r="30" spans="1:6">
      <c r="A30" s="12"/>
      <c r="B30" s="31" t="s">
        <v>79</v>
      </c>
      <c r="C30" s="32" t="s">
        <v>71</v>
      </c>
      <c r="D30" s="32">
        <v>1</v>
      </c>
      <c r="E30" s="12"/>
      <c r="F30" s="12"/>
    </row>
    <row r="31" spans="1:6">
      <c r="A31" s="12"/>
      <c r="B31" s="31" t="s">
        <v>70</v>
      </c>
      <c r="C31" s="32" t="s">
        <v>71</v>
      </c>
      <c r="D31" s="32">
        <v>7</v>
      </c>
      <c r="E31" s="12"/>
      <c r="F31" s="12"/>
    </row>
    <row r="32" spans="1:6">
      <c r="A32" s="12"/>
      <c r="B32" s="31" t="s">
        <v>81</v>
      </c>
      <c r="C32" s="32" t="s">
        <v>71</v>
      </c>
      <c r="D32" s="32">
        <v>2</v>
      </c>
      <c r="E32" s="12"/>
      <c r="F32" s="12"/>
    </row>
    <row r="33" spans="1:6">
      <c r="A33" s="12"/>
      <c r="B33" s="31" t="s">
        <v>67</v>
      </c>
      <c r="C33" s="32" t="s">
        <v>71</v>
      </c>
      <c r="D33" s="32">
        <v>1</v>
      </c>
      <c r="E33" s="12"/>
      <c r="F33" s="12"/>
    </row>
    <row r="34" spans="1:6">
      <c r="A34" s="12"/>
      <c r="B34" s="33" t="s">
        <v>319</v>
      </c>
      <c r="C34" s="34" t="s">
        <v>191</v>
      </c>
      <c r="D34" s="34">
        <v>1</v>
      </c>
      <c r="E34" s="30"/>
      <c r="F34" s="30"/>
    </row>
    <row r="35" spans="1:6">
      <c r="A35" s="12"/>
      <c r="B35" s="35" t="s">
        <v>342</v>
      </c>
      <c r="C35" s="34" t="s">
        <v>191</v>
      </c>
      <c r="D35" s="34">
        <v>6</v>
      </c>
      <c r="E35" s="30"/>
      <c r="F35" s="30"/>
    </row>
    <row r="36" spans="1:6">
      <c r="A36" s="12"/>
      <c r="B36" s="33" t="s">
        <v>343</v>
      </c>
      <c r="C36" s="32" t="s">
        <v>191</v>
      </c>
      <c r="D36" s="32">
        <v>1</v>
      </c>
      <c r="E36" s="30"/>
      <c r="F36" s="30"/>
    </row>
    <row r="37" spans="1:6">
      <c r="A37" s="12"/>
      <c r="B37" s="33" t="s">
        <v>321</v>
      </c>
      <c r="C37" s="32" t="s">
        <v>191</v>
      </c>
      <c r="D37" s="32">
        <v>1</v>
      </c>
      <c r="E37" s="30"/>
      <c r="F37" s="30"/>
    </row>
    <row r="38" spans="1:6">
      <c r="A38" s="12"/>
      <c r="B38" s="36" t="s">
        <v>322</v>
      </c>
      <c r="C38" s="32" t="s">
        <v>191</v>
      </c>
      <c r="D38" s="32">
        <v>1</v>
      </c>
      <c r="E38" s="30"/>
      <c r="F38" s="30"/>
    </row>
    <row r="39" spans="1:6">
      <c r="A39" s="12"/>
      <c r="B39" s="33" t="s">
        <v>323</v>
      </c>
      <c r="C39" s="32" t="s">
        <v>191</v>
      </c>
      <c r="D39" s="32">
        <v>1</v>
      </c>
      <c r="E39" s="30"/>
      <c r="F39" s="30"/>
    </row>
    <row r="40" spans="1:6">
      <c r="A40" s="12"/>
      <c r="B40" s="33" t="s">
        <v>324</v>
      </c>
      <c r="C40" s="32" t="s">
        <v>191</v>
      </c>
      <c r="D40" s="32">
        <v>1</v>
      </c>
      <c r="E40" s="30"/>
      <c r="F40" s="30"/>
    </row>
    <row r="41" spans="1:6" s="37" customFormat="1">
      <c r="A41" s="12"/>
      <c r="B41" s="29" t="s">
        <v>451</v>
      </c>
      <c r="C41" s="30" t="s">
        <v>71</v>
      </c>
      <c r="D41" s="30">
        <v>1</v>
      </c>
      <c r="E41" s="30"/>
      <c r="F41" s="30"/>
    </row>
    <row r="42" spans="1:6" s="37" customFormat="1">
      <c r="A42" s="12"/>
      <c r="B42" s="29" t="s">
        <v>448</v>
      </c>
      <c r="C42" s="30" t="s">
        <v>71</v>
      </c>
      <c r="D42" s="30">
        <v>1</v>
      </c>
      <c r="E42" s="30"/>
      <c r="F42" s="30"/>
    </row>
    <row r="43" spans="1:6" s="37" customFormat="1">
      <c r="A43" s="12"/>
      <c r="B43" s="29" t="s">
        <v>391</v>
      </c>
      <c r="C43" s="30" t="s">
        <v>71</v>
      </c>
      <c r="D43" s="30">
        <v>1</v>
      </c>
      <c r="E43" s="30"/>
      <c r="F43" s="30"/>
    </row>
    <row r="44" spans="1:6">
      <c r="A44" s="12"/>
      <c r="B44" s="14" t="s">
        <v>31</v>
      </c>
      <c r="C44" s="31"/>
      <c r="D44" s="31"/>
      <c r="E44" s="7"/>
      <c r="F44" s="7"/>
    </row>
    <row r="45" spans="1:6">
      <c r="A45" s="12"/>
      <c r="B45" s="31" t="s">
        <v>68</v>
      </c>
      <c r="C45" s="32" t="s">
        <v>71</v>
      </c>
      <c r="D45" s="32">
        <v>8</v>
      </c>
      <c r="E45" s="12"/>
      <c r="F45" s="12"/>
    </row>
    <row r="46" spans="1:6">
      <c r="A46" s="12"/>
      <c r="B46" s="31" t="s">
        <v>69</v>
      </c>
      <c r="C46" s="32" t="s">
        <v>71</v>
      </c>
      <c r="D46" s="32">
        <v>1</v>
      </c>
      <c r="E46" s="12"/>
      <c r="F46" s="12"/>
    </row>
    <row r="47" spans="1:6">
      <c r="A47" s="12"/>
      <c r="B47" s="31" t="s">
        <v>70</v>
      </c>
      <c r="C47" s="32" t="s">
        <v>71</v>
      </c>
      <c r="D47" s="32">
        <v>6</v>
      </c>
      <c r="E47" s="12"/>
      <c r="F47" s="12"/>
    </row>
    <row r="48" spans="1:6">
      <c r="A48" s="12"/>
      <c r="B48" s="31" t="s">
        <v>67</v>
      </c>
      <c r="C48" s="32" t="s">
        <v>71</v>
      </c>
      <c r="D48" s="32">
        <v>1</v>
      </c>
      <c r="E48" s="12"/>
      <c r="F48" s="12"/>
    </row>
    <row r="49" spans="1:6">
      <c r="A49" s="12"/>
      <c r="B49" s="33" t="s">
        <v>319</v>
      </c>
      <c r="C49" s="34" t="s">
        <v>191</v>
      </c>
      <c r="D49" s="34">
        <v>1</v>
      </c>
      <c r="E49" s="29"/>
      <c r="F49" s="29"/>
    </row>
    <row r="50" spans="1:6">
      <c r="A50" s="12"/>
      <c r="B50" s="35" t="s">
        <v>344</v>
      </c>
      <c r="C50" s="34" t="s">
        <v>191</v>
      </c>
      <c r="D50" s="34">
        <v>3</v>
      </c>
      <c r="E50" s="30"/>
      <c r="F50" s="30"/>
    </row>
    <row r="51" spans="1:6" s="37" customFormat="1">
      <c r="A51" s="12"/>
      <c r="B51" s="29" t="s">
        <v>381</v>
      </c>
      <c r="C51" s="30" t="s">
        <v>71</v>
      </c>
      <c r="D51" s="30">
        <v>2</v>
      </c>
      <c r="E51" s="30"/>
      <c r="F51" s="30"/>
    </row>
    <row r="52" spans="1:6" s="37" customFormat="1">
      <c r="A52" s="12"/>
      <c r="B52" s="29" t="s">
        <v>387</v>
      </c>
      <c r="C52" s="30" t="s">
        <v>71</v>
      </c>
      <c r="D52" s="30">
        <v>1</v>
      </c>
      <c r="E52" s="30"/>
      <c r="F52" s="30"/>
    </row>
    <row r="53" spans="1:6">
      <c r="A53" s="12"/>
      <c r="B53" s="8" t="s">
        <v>32</v>
      </c>
      <c r="C53" s="7"/>
      <c r="D53" s="7"/>
      <c r="E53" s="7"/>
      <c r="F53" s="7"/>
    </row>
    <row r="54" spans="1:6">
      <c r="A54" s="12"/>
      <c r="B54" s="7" t="s">
        <v>82</v>
      </c>
      <c r="C54" s="12" t="s">
        <v>71</v>
      </c>
      <c r="D54" s="12">
        <v>10</v>
      </c>
      <c r="E54" s="12"/>
      <c r="F54" s="12"/>
    </row>
    <row r="55" spans="1:6">
      <c r="A55" s="12"/>
      <c r="B55" s="7" t="s">
        <v>79</v>
      </c>
      <c r="C55" s="12" t="s">
        <v>71</v>
      </c>
      <c r="D55" s="12">
        <v>1</v>
      </c>
      <c r="E55" s="12"/>
      <c r="F55" s="12"/>
    </row>
    <row r="56" spans="1:6">
      <c r="A56" s="12"/>
      <c r="B56" s="7" t="s">
        <v>70</v>
      </c>
      <c r="C56" s="12" t="s">
        <v>71</v>
      </c>
      <c r="D56" s="12">
        <v>6</v>
      </c>
      <c r="E56" s="12"/>
      <c r="F56" s="12"/>
    </row>
    <row r="57" spans="1:6">
      <c r="A57" s="12"/>
      <c r="B57" s="7" t="s">
        <v>67</v>
      </c>
      <c r="C57" s="12" t="s">
        <v>71</v>
      </c>
      <c r="D57" s="12">
        <v>1</v>
      </c>
      <c r="E57" s="12"/>
      <c r="F57" s="12"/>
    </row>
    <row r="58" spans="1:6">
      <c r="A58" s="12"/>
      <c r="B58" s="21" t="s">
        <v>319</v>
      </c>
      <c r="C58" s="22" t="s">
        <v>191</v>
      </c>
      <c r="D58" s="22">
        <v>1</v>
      </c>
      <c r="E58" s="12"/>
      <c r="F58" s="12"/>
    </row>
    <row r="59" spans="1:6">
      <c r="A59" s="12"/>
      <c r="B59" s="23" t="s">
        <v>342</v>
      </c>
      <c r="C59" s="22" t="s">
        <v>191</v>
      </c>
      <c r="D59" s="22">
        <v>6</v>
      </c>
      <c r="E59" s="12"/>
      <c r="F59" s="12"/>
    </row>
    <row r="60" spans="1:6" s="37" customFormat="1">
      <c r="A60" s="12"/>
      <c r="B60" s="29" t="s">
        <v>388</v>
      </c>
      <c r="C60" s="30" t="s">
        <v>71</v>
      </c>
      <c r="D60" s="30">
        <v>2</v>
      </c>
      <c r="E60" s="30"/>
      <c r="F60" s="30"/>
    </row>
    <row r="61" spans="1:6" s="37" customFormat="1">
      <c r="A61" s="12"/>
      <c r="B61" s="29" t="s">
        <v>381</v>
      </c>
      <c r="C61" s="30" t="s">
        <v>71</v>
      </c>
      <c r="D61" s="30">
        <v>1</v>
      </c>
      <c r="E61" s="30"/>
      <c r="F61" s="30"/>
    </row>
    <row r="62" spans="1:6" s="37" customFormat="1">
      <c r="A62" s="12"/>
      <c r="B62" s="29" t="s">
        <v>382</v>
      </c>
      <c r="C62" s="30" t="s">
        <v>71</v>
      </c>
      <c r="D62" s="30">
        <v>3</v>
      </c>
      <c r="E62" s="30"/>
      <c r="F62" s="30"/>
    </row>
    <row r="63" spans="1:6" s="37" customFormat="1">
      <c r="A63" s="12"/>
      <c r="B63" s="29" t="s">
        <v>387</v>
      </c>
      <c r="C63" s="30" t="s">
        <v>71</v>
      </c>
      <c r="D63" s="30">
        <v>1</v>
      </c>
      <c r="E63" s="30"/>
      <c r="F63" s="30"/>
    </row>
    <row r="64" spans="1:6">
      <c r="A64" s="12"/>
      <c r="B64" s="8" t="s">
        <v>33</v>
      </c>
      <c r="C64" s="7"/>
      <c r="D64" s="7"/>
      <c r="E64" s="7"/>
      <c r="F64" s="7"/>
    </row>
    <row r="65" spans="1:6">
      <c r="A65" s="12"/>
      <c r="B65" s="7" t="s">
        <v>75</v>
      </c>
      <c r="C65" s="12" t="s">
        <v>71</v>
      </c>
      <c r="D65" s="12">
        <v>20</v>
      </c>
      <c r="E65" s="12"/>
      <c r="F65" s="12"/>
    </row>
    <row r="66" spans="1:6">
      <c r="A66" s="12"/>
      <c r="B66" s="7" t="s">
        <v>79</v>
      </c>
      <c r="C66" s="12" t="s">
        <v>71</v>
      </c>
      <c r="D66" s="12">
        <v>1</v>
      </c>
      <c r="E66" s="12"/>
      <c r="F66" s="12"/>
    </row>
    <row r="67" spans="1:6">
      <c r="A67" s="12"/>
      <c r="B67" s="7" t="s">
        <v>70</v>
      </c>
      <c r="C67" s="12" t="s">
        <v>71</v>
      </c>
      <c r="D67" s="12">
        <v>8</v>
      </c>
      <c r="E67" s="12"/>
      <c r="F67" s="12"/>
    </row>
    <row r="68" spans="1:6">
      <c r="A68" s="12"/>
      <c r="B68" s="7" t="s">
        <v>81</v>
      </c>
      <c r="C68" s="12" t="s">
        <v>71</v>
      </c>
      <c r="D68" s="12">
        <v>2</v>
      </c>
      <c r="E68" s="12"/>
      <c r="F68" s="12"/>
    </row>
    <row r="69" spans="1:6">
      <c r="A69" s="12"/>
      <c r="B69" s="7" t="s">
        <v>67</v>
      </c>
      <c r="C69" s="12" t="s">
        <v>71</v>
      </c>
      <c r="D69" s="12">
        <v>1</v>
      </c>
      <c r="E69" s="12"/>
      <c r="F69" s="12"/>
    </row>
    <row r="70" spans="1:6">
      <c r="A70" s="12"/>
      <c r="B70" s="21" t="s">
        <v>319</v>
      </c>
      <c r="C70" s="22" t="s">
        <v>191</v>
      </c>
      <c r="D70" s="22">
        <v>1</v>
      </c>
      <c r="E70" s="12"/>
      <c r="F70" s="12"/>
    </row>
    <row r="71" spans="1:6">
      <c r="A71" s="12"/>
      <c r="B71" s="23" t="s">
        <v>342</v>
      </c>
      <c r="C71" s="22" t="s">
        <v>191</v>
      </c>
      <c r="D71" s="22">
        <v>6</v>
      </c>
      <c r="E71" s="12"/>
      <c r="F71" s="12"/>
    </row>
    <row r="72" spans="1:6" s="37" customFormat="1">
      <c r="A72" s="12"/>
      <c r="B72" s="29" t="s">
        <v>381</v>
      </c>
      <c r="C72" s="30" t="s">
        <v>71</v>
      </c>
      <c r="D72" s="30">
        <v>2</v>
      </c>
      <c r="E72" s="30"/>
      <c r="F72" s="30"/>
    </row>
    <row r="73" spans="1:6" s="37" customFormat="1">
      <c r="A73" s="12"/>
      <c r="B73" s="29" t="s">
        <v>391</v>
      </c>
      <c r="C73" s="30" t="s">
        <v>71</v>
      </c>
      <c r="D73" s="30">
        <v>1</v>
      </c>
      <c r="E73" s="30"/>
      <c r="F73" s="30"/>
    </row>
    <row r="74" spans="1:6">
      <c r="A74" s="12"/>
      <c r="B74" s="8" t="s">
        <v>65</v>
      </c>
      <c r="C74" s="7"/>
      <c r="D74" s="7"/>
      <c r="E74" s="7"/>
      <c r="F74" s="7"/>
    </row>
    <row r="75" spans="1:6">
      <c r="A75" s="12"/>
      <c r="B75" s="7" t="s">
        <v>82</v>
      </c>
      <c r="C75" s="12" t="s">
        <v>71</v>
      </c>
      <c r="D75" s="12">
        <v>6</v>
      </c>
      <c r="E75" s="12"/>
      <c r="F75" s="12"/>
    </row>
    <row r="76" spans="1:6">
      <c r="A76" s="12"/>
      <c r="B76" s="7" t="s">
        <v>69</v>
      </c>
      <c r="C76" s="12" t="s">
        <v>71</v>
      </c>
      <c r="D76" s="12">
        <v>1</v>
      </c>
      <c r="E76" s="12"/>
      <c r="F76" s="12"/>
    </row>
    <row r="77" spans="1:6">
      <c r="A77" s="12"/>
      <c r="B77" s="7" t="s">
        <v>70</v>
      </c>
      <c r="C77" s="12" t="s">
        <v>71</v>
      </c>
      <c r="D77" s="12">
        <v>9</v>
      </c>
      <c r="E77" s="12"/>
      <c r="F77" s="12"/>
    </row>
    <row r="78" spans="1:6">
      <c r="A78" s="12"/>
      <c r="B78" s="7" t="s">
        <v>67</v>
      </c>
      <c r="C78" s="12" t="s">
        <v>71</v>
      </c>
      <c r="D78" s="12">
        <v>1</v>
      </c>
      <c r="E78" s="12"/>
      <c r="F78" s="12"/>
    </row>
    <row r="79" spans="1:6">
      <c r="A79" s="12"/>
      <c r="B79" s="21" t="s">
        <v>319</v>
      </c>
      <c r="C79" s="22" t="s">
        <v>191</v>
      </c>
      <c r="D79" s="22">
        <v>2</v>
      </c>
      <c r="E79" s="12"/>
      <c r="F79" s="12"/>
    </row>
    <row r="80" spans="1:6">
      <c r="A80" s="12"/>
      <c r="B80" s="23" t="s">
        <v>342</v>
      </c>
      <c r="C80" s="22" t="s">
        <v>191</v>
      </c>
      <c r="D80" s="22">
        <v>4</v>
      </c>
      <c r="E80" s="12"/>
      <c r="F80" s="12"/>
    </row>
    <row r="81" spans="1:6" s="37" customFormat="1">
      <c r="A81" s="12"/>
      <c r="B81" s="29" t="s">
        <v>388</v>
      </c>
      <c r="C81" s="30" t="s">
        <v>71</v>
      </c>
      <c r="D81" s="30">
        <v>2</v>
      </c>
      <c r="E81" s="30"/>
      <c r="F81" s="30"/>
    </row>
    <row r="82" spans="1:6" s="37" customFormat="1">
      <c r="A82" s="12"/>
      <c r="B82" s="29" t="s">
        <v>382</v>
      </c>
      <c r="C82" s="30" t="s">
        <v>71</v>
      </c>
      <c r="D82" s="30">
        <v>2</v>
      </c>
      <c r="E82" s="30"/>
      <c r="F82" s="30"/>
    </row>
    <row r="83" spans="1:6" s="37" customFormat="1">
      <c r="A83" s="12"/>
      <c r="B83" s="29" t="s">
        <v>389</v>
      </c>
      <c r="C83" s="30" t="s">
        <v>71</v>
      </c>
      <c r="D83" s="30">
        <v>2</v>
      </c>
      <c r="E83" s="30"/>
      <c r="F83" s="30"/>
    </row>
    <row r="84" spans="1:6">
      <c r="A84" s="12"/>
      <c r="B84" s="8" t="s">
        <v>34</v>
      </c>
      <c r="C84" s="7"/>
      <c r="D84" s="7"/>
      <c r="E84" s="7"/>
      <c r="F84" s="7"/>
    </row>
    <row r="85" spans="1:6">
      <c r="A85" s="12"/>
      <c r="B85" s="7" t="s">
        <v>82</v>
      </c>
      <c r="C85" s="12" t="s">
        <v>71</v>
      </c>
      <c r="D85" s="12">
        <v>2</v>
      </c>
      <c r="E85" s="12"/>
      <c r="F85" s="12"/>
    </row>
    <row r="86" spans="1:6">
      <c r="A86" s="12"/>
      <c r="B86" s="7" t="s">
        <v>76</v>
      </c>
      <c r="C86" s="12" t="s">
        <v>71</v>
      </c>
      <c r="D86" s="12">
        <v>1</v>
      </c>
      <c r="E86" s="12"/>
      <c r="F86" s="12"/>
    </row>
    <row r="87" spans="1:6">
      <c r="A87" s="12"/>
      <c r="B87" s="7" t="s">
        <v>70</v>
      </c>
      <c r="C87" s="12" t="s">
        <v>71</v>
      </c>
      <c r="D87" s="12">
        <v>4</v>
      </c>
      <c r="E87" s="12"/>
      <c r="F87" s="12"/>
    </row>
    <row r="88" spans="1:6">
      <c r="A88" s="12"/>
      <c r="B88" s="7" t="s">
        <v>67</v>
      </c>
      <c r="C88" s="12" t="s">
        <v>71</v>
      </c>
      <c r="D88" s="12">
        <v>1</v>
      </c>
      <c r="E88" s="12"/>
      <c r="F88" s="12"/>
    </row>
    <row r="89" spans="1:6">
      <c r="A89" s="12"/>
      <c r="B89" s="21" t="s">
        <v>319</v>
      </c>
      <c r="C89" s="22" t="s">
        <v>191</v>
      </c>
      <c r="D89" s="22">
        <v>1</v>
      </c>
      <c r="E89" s="12"/>
      <c r="F89" s="12"/>
    </row>
    <row r="90" spans="1:6">
      <c r="A90" s="12"/>
      <c r="B90" s="23" t="s">
        <v>342</v>
      </c>
      <c r="C90" s="22" t="s">
        <v>191</v>
      </c>
      <c r="D90" s="22">
        <v>2</v>
      </c>
      <c r="E90" s="12"/>
      <c r="F90" s="12"/>
    </row>
    <row r="91" spans="1:6" s="37" customFormat="1">
      <c r="A91" s="12"/>
      <c r="B91" s="29" t="s">
        <v>388</v>
      </c>
      <c r="C91" s="30" t="s">
        <v>71</v>
      </c>
      <c r="D91" s="30">
        <v>1</v>
      </c>
      <c r="E91" s="30"/>
      <c r="F91" s="30"/>
    </row>
    <row r="92" spans="1:6">
      <c r="A92" s="12"/>
      <c r="B92" s="8" t="s">
        <v>35</v>
      </c>
      <c r="C92" s="7"/>
      <c r="D92" s="7"/>
      <c r="E92" s="7"/>
      <c r="F92" s="7"/>
    </row>
    <row r="93" spans="1:6">
      <c r="A93" s="12"/>
      <c r="B93" s="7" t="s">
        <v>68</v>
      </c>
      <c r="C93" s="12" t="s">
        <v>71</v>
      </c>
      <c r="D93" s="12">
        <v>6</v>
      </c>
      <c r="E93" s="12"/>
      <c r="F93" s="12"/>
    </row>
    <row r="94" spans="1:6">
      <c r="A94" s="12"/>
      <c r="B94" s="7" t="s">
        <v>69</v>
      </c>
      <c r="C94" s="12" t="s">
        <v>71</v>
      </c>
      <c r="D94" s="12">
        <v>1</v>
      </c>
      <c r="E94" s="12"/>
      <c r="F94" s="12"/>
    </row>
    <row r="95" spans="1:6">
      <c r="A95" s="12"/>
      <c r="B95" s="7" t="s">
        <v>70</v>
      </c>
      <c r="C95" s="12" t="s">
        <v>71</v>
      </c>
      <c r="D95" s="12">
        <v>4</v>
      </c>
      <c r="E95" s="12"/>
      <c r="F95" s="12"/>
    </row>
    <row r="96" spans="1:6">
      <c r="A96" s="12"/>
      <c r="B96" s="7" t="s">
        <v>67</v>
      </c>
      <c r="C96" s="12" t="s">
        <v>71</v>
      </c>
      <c r="D96" s="12">
        <v>1</v>
      </c>
      <c r="E96" s="12"/>
      <c r="F96" s="12"/>
    </row>
    <row r="97" spans="1:6">
      <c r="A97" s="12"/>
      <c r="B97" s="21" t="s">
        <v>319</v>
      </c>
      <c r="C97" s="22" t="s">
        <v>191</v>
      </c>
      <c r="D97" s="22">
        <v>1</v>
      </c>
      <c r="E97" s="12"/>
      <c r="F97" s="12"/>
    </row>
    <row r="98" spans="1:6">
      <c r="A98" s="12"/>
      <c r="B98" s="23" t="s">
        <v>344</v>
      </c>
      <c r="C98" s="22" t="s">
        <v>191</v>
      </c>
      <c r="D98" s="22">
        <v>2</v>
      </c>
      <c r="E98" s="12"/>
      <c r="F98" s="12"/>
    </row>
    <row r="99" spans="1:6" s="37" customFormat="1">
      <c r="A99" s="12"/>
      <c r="B99" s="29" t="s">
        <v>381</v>
      </c>
      <c r="C99" s="30" t="s">
        <v>71</v>
      </c>
      <c r="D99" s="30">
        <v>1</v>
      </c>
      <c r="E99" s="30"/>
      <c r="F99" s="30"/>
    </row>
    <row r="100" spans="1:6">
      <c r="A100" s="12"/>
      <c r="B100" s="8" t="s">
        <v>36</v>
      </c>
      <c r="C100" s="7"/>
      <c r="D100" s="7"/>
      <c r="E100" s="7"/>
      <c r="F100" s="7"/>
    </row>
    <row r="101" spans="1:6">
      <c r="A101" s="12"/>
      <c r="B101" s="7" t="s">
        <v>68</v>
      </c>
      <c r="C101" s="12" t="s">
        <v>71</v>
      </c>
      <c r="D101" s="12">
        <v>9</v>
      </c>
      <c r="E101" s="12"/>
      <c r="F101" s="12"/>
    </row>
    <row r="102" spans="1:6">
      <c r="A102" s="12"/>
      <c r="B102" s="7" t="s">
        <v>77</v>
      </c>
      <c r="C102" s="12" t="s">
        <v>71</v>
      </c>
      <c r="D102" s="12">
        <v>1</v>
      </c>
      <c r="E102" s="12"/>
      <c r="F102" s="12"/>
    </row>
    <row r="103" spans="1:6">
      <c r="A103" s="12"/>
      <c r="B103" s="7" t="s">
        <v>70</v>
      </c>
      <c r="C103" s="12" t="s">
        <v>71</v>
      </c>
      <c r="D103" s="12">
        <v>5</v>
      </c>
      <c r="E103" s="12"/>
      <c r="F103" s="12"/>
    </row>
    <row r="104" spans="1:6">
      <c r="A104" s="12"/>
      <c r="B104" s="7" t="s">
        <v>67</v>
      </c>
      <c r="C104" s="12" t="s">
        <v>71</v>
      </c>
      <c r="D104" s="12">
        <v>1</v>
      </c>
      <c r="E104" s="12"/>
      <c r="F104" s="12"/>
    </row>
    <row r="105" spans="1:6">
      <c r="A105" s="12"/>
      <c r="B105" s="21" t="s">
        <v>319</v>
      </c>
      <c r="C105" s="22" t="s">
        <v>191</v>
      </c>
      <c r="D105" s="22">
        <v>1</v>
      </c>
      <c r="E105" s="12"/>
      <c r="F105" s="12"/>
    </row>
    <row r="106" spans="1:6">
      <c r="A106" s="12"/>
      <c r="B106" s="23" t="s">
        <v>342</v>
      </c>
      <c r="C106" s="22" t="s">
        <v>191</v>
      </c>
      <c r="D106" s="22">
        <v>6</v>
      </c>
      <c r="E106" s="12"/>
      <c r="F106" s="12"/>
    </row>
    <row r="107" spans="1:6" s="37" customFormat="1">
      <c r="A107" s="12"/>
      <c r="B107" s="29" t="s">
        <v>381</v>
      </c>
      <c r="C107" s="30" t="s">
        <v>71</v>
      </c>
      <c r="D107" s="30">
        <v>2</v>
      </c>
      <c r="E107" s="30"/>
      <c r="F107" s="30"/>
    </row>
    <row r="108" spans="1:6" s="37" customFormat="1">
      <c r="A108" s="12"/>
      <c r="B108" s="29" t="s">
        <v>382</v>
      </c>
      <c r="C108" s="30" t="s">
        <v>71</v>
      </c>
      <c r="D108" s="30">
        <v>4</v>
      </c>
      <c r="E108" s="30"/>
      <c r="F108" s="30"/>
    </row>
    <row r="109" spans="1:6" s="37" customFormat="1">
      <c r="A109" s="12"/>
      <c r="B109" s="29" t="s">
        <v>383</v>
      </c>
      <c r="C109" s="30" t="s">
        <v>71</v>
      </c>
      <c r="D109" s="30">
        <v>1</v>
      </c>
      <c r="E109" s="30"/>
      <c r="F109" s="30"/>
    </row>
    <row r="110" spans="1:6">
      <c r="A110" s="12"/>
      <c r="B110" s="8" t="s">
        <v>37</v>
      </c>
      <c r="C110" s="7"/>
      <c r="D110" s="7"/>
      <c r="E110" s="7"/>
      <c r="F110" s="7"/>
    </row>
    <row r="111" spans="1:6">
      <c r="A111" s="12"/>
      <c r="B111" s="7" t="s">
        <v>75</v>
      </c>
      <c r="C111" s="12" t="s">
        <v>71</v>
      </c>
      <c r="D111" s="12">
        <v>25</v>
      </c>
      <c r="E111" s="12"/>
      <c r="F111" s="12"/>
    </row>
    <row r="112" spans="1:6">
      <c r="A112" s="12"/>
      <c r="B112" s="7" t="s">
        <v>70</v>
      </c>
      <c r="C112" s="12" t="s">
        <v>71</v>
      </c>
      <c r="D112" s="12">
        <v>5</v>
      </c>
      <c r="E112" s="12"/>
      <c r="F112" s="12"/>
    </row>
    <row r="113" spans="1:6">
      <c r="A113" s="12"/>
      <c r="B113" s="7" t="s">
        <v>81</v>
      </c>
      <c r="C113" s="12" t="s">
        <v>71</v>
      </c>
      <c r="D113" s="12">
        <v>2</v>
      </c>
      <c r="E113" s="12"/>
      <c r="F113" s="12"/>
    </row>
    <row r="114" spans="1:6">
      <c r="A114" s="12"/>
      <c r="B114" s="7" t="s">
        <v>67</v>
      </c>
      <c r="C114" s="12" t="s">
        <v>71</v>
      </c>
      <c r="D114" s="12">
        <v>1</v>
      </c>
      <c r="E114" s="12"/>
      <c r="F114" s="12"/>
    </row>
    <row r="115" spans="1:6">
      <c r="A115" s="12"/>
      <c r="B115" s="21" t="s">
        <v>319</v>
      </c>
      <c r="C115" s="22" t="s">
        <v>191</v>
      </c>
      <c r="D115" s="22">
        <v>1</v>
      </c>
      <c r="E115" s="12"/>
      <c r="F115" s="12"/>
    </row>
    <row r="116" spans="1:6">
      <c r="A116" s="12"/>
      <c r="B116" s="23" t="s">
        <v>344</v>
      </c>
      <c r="C116" s="22" t="s">
        <v>191</v>
      </c>
      <c r="D116" s="22">
        <v>6</v>
      </c>
      <c r="E116" s="12"/>
      <c r="F116" s="12"/>
    </row>
    <row r="117" spans="1:6" s="37" customFormat="1">
      <c r="A117" s="12"/>
      <c r="B117" s="29" t="s">
        <v>381</v>
      </c>
      <c r="C117" s="30" t="s">
        <v>71</v>
      </c>
      <c r="D117" s="30">
        <v>2</v>
      </c>
      <c r="E117" s="30"/>
      <c r="F117" s="30"/>
    </row>
    <row r="118" spans="1:6" s="37" customFormat="1">
      <c r="A118" s="12"/>
      <c r="B118" s="29" t="s">
        <v>391</v>
      </c>
      <c r="C118" s="30" t="s">
        <v>71</v>
      </c>
      <c r="D118" s="30">
        <v>1</v>
      </c>
      <c r="E118" s="30"/>
      <c r="F118" s="30"/>
    </row>
    <row r="119" spans="1:6">
      <c r="A119" s="12"/>
      <c r="B119" s="8" t="s">
        <v>445</v>
      </c>
      <c r="C119" s="7"/>
      <c r="D119" s="7"/>
      <c r="E119" s="7"/>
      <c r="F119" s="7"/>
    </row>
    <row r="120" spans="1:6">
      <c r="A120" s="12"/>
      <c r="B120" s="7" t="s">
        <v>68</v>
      </c>
      <c r="C120" s="12" t="s">
        <v>71</v>
      </c>
      <c r="D120" s="12">
        <v>14</v>
      </c>
      <c r="E120" s="12"/>
      <c r="F120" s="12"/>
    </row>
    <row r="121" spans="1:6">
      <c r="A121" s="12"/>
      <c r="B121" s="7" t="s">
        <v>77</v>
      </c>
      <c r="C121" s="12" t="s">
        <v>71</v>
      </c>
      <c r="D121" s="12">
        <v>1</v>
      </c>
      <c r="E121" s="12"/>
      <c r="F121" s="12"/>
    </row>
    <row r="122" spans="1:6">
      <c r="A122" s="12"/>
      <c r="B122" s="7" t="s">
        <v>70</v>
      </c>
      <c r="C122" s="12" t="s">
        <v>71</v>
      </c>
      <c r="D122" s="12">
        <v>8</v>
      </c>
      <c r="E122" s="12"/>
      <c r="F122" s="12"/>
    </row>
    <row r="123" spans="1:6">
      <c r="A123" s="12"/>
      <c r="B123" s="7" t="s">
        <v>67</v>
      </c>
      <c r="C123" s="12" t="s">
        <v>71</v>
      </c>
      <c r="D123" s="12">
        <v>1</v>
      </c>
      <c r="E123" s="12"/>
      <c r="F123" s="12"/>
    </row>
    <row r="124" spans="1:6">
      <c r="A124" s="12"/>
      <c r="B124" s="21" t="s">
        <v>319</v>
      </c>
      <c r="C124" s="22" t="s">
        <v>191</v>
      </c>
      <c r="D124" s="22">
        <v>1</v>
      </c>
      <c r="E124" s="12"/>
      <c r="F124" s="12"/>
    </row>
    <row r="125" spans="1:6">
      <c r="A125" s="12"/>
      <c r="B125" s="23" t="s">
        <v>344</v>
      </c>
      <c r="C125" s="22" t="s">
        <v>191</v>
      </c>
      <c r="D125" s="22">
        <v>6</v>
      </c>
      <c r="E125" s="12"/>
      <c r="F125" s="12"/>
    </row>
    <row r="126" spans="1:6" s="37" customFormat="1">
      <c r="A126" s="12"/>
      <c r="B126" s="29" t="s">
        <v>381</v>
      </c>
      <c r="C126" s="30" t="s">
        <v>71</v>
      </c>
      <c r="D126" s="30">
        <v>3</v>
      </c>
      <c r="E126" s="30"/>
      <c r="F126" s="30"/>
    </row>
    <row r="127" spans="1:6" s="37" customFormat="1">
      <c r="A127" s="12"/>
      <c r="B127" s="29" t="s">
        <v>382</v>
      </c>
      <c r="C127" s="30" t="s">
        <v>71</v>
      </c>
      <c r="D127" s="30">
        <v>6</v>
      </c>
      <c r="E127" s="30"/>
      <c r="F127" s="30"/>
    </row>
    <row r="128" spans="1:6" s="37" customFormat="1">
      <c r="A128" s="12"/>
      <c r="B128" s="29" t="s">
        <v>387</v>
      </c>
      <c r="C128" s="30" t="s">
        <v>71</v>
      </c>
      <c r="D128" s="30">
        <v>1</v>
      </c>
      <c r="E128" s="30"/>
      <c r="F128" s="30"/>
    </row>
    <row r="129" spans="1:6">
      <c r="A129" s="12"/>
      <c r="B129" s="8" t="s">
        <v>368</v>
      </c>
      <c r="C129" s="7"/>
      <c r="D129" s="7"/>
      <c r="E129" s="7"/>
      <c r="F129" s="7"/>
    </row>
    <row r="130" spans="1:6">
      <c r="A130" s="12"/>
      <c r="B130" s="7" t="s">
        <v>75</v>
      </c>
      <c r="C130" s="12" t="s">
        <v>71</v>
      </c>
      <c r="D130" s="12">
        <v>7</v>
      </c>
      <c r="E130" s="12"/>
      <c r="F130" s="12"/>
    </row>
    <row r="131" spans="1:6">
      <c r="A131" s="12"/>
      <c r="B131" s="7" t="s">
        <v>74</v>
      </c>
      <c r="C131" s="12" t="s">
        <v>71</v>
      </c>
      <c r="D131" s="12">
        <v>2</v>
      </c>
      <c r="E131" s="12"/>
      <c r="F131" s="12"/>
    </row>
    <row r="132" spans="1:6">
      <c r="A132" s="12"/>
      <c r="B132" s="7" t="s">
        <v>69</v>
      </c>
      <c r="C132" s="12" t="s">
        <v>71</v>
      </c>
      <c r="D132" s="12">
        <v>2</v>
      </c>
      <c r="E132" s="12"/>
      <c r="F132" s="12"/>
    </row>
    <row r="133" spans="1:6">
      <c r="A133" s="12"/>
      <c r="B133" s="7" t="s">
        <v>70</v>
      </c>
      <c r="C133" s="12" t="s">
        <v>71</v>
      </c>
      <c r="D133" s="12">
        <v>4</v>
      </c>
      <c r="E133" s="12"/>
      <c r="F133" s="12"/>
    </row>
    <row r="134" spans="1:6">
      <c r="A134" s="12"/>
      <c r="B134" s="7" t="s">
        <v>67</v>
      </c>
      <c r="C134" s="12" t="s">
        <v>71</v>
      </c>
      <c r="D134" s="12">
        <v>1</v>
      </c>
      <c r="E134" s="12"/>
      <c r="F134" s="12"/>
    </row>
    <row r="135" spans="1:6">
      <c r="A135" s="12"/>
      <c r="B135" s="7" t="s">
        <v>366</v>
      </c>
      <c r="C135" s="12" t="s">
        <v>71</v>
      </c>
      <c r="D135" s="12">
        <v>1</v>
      </c>
      <c r="E135" s="12"/>
      <c r="F135" s="12"/>
    </row>
    <row r="136" spans="1:6">
      <c r="A136" s="12"/>
      <c r="B136" s="7" t="s">
        <v>230</v>
      </c>
      <c r="C136" s="12" t="s">
        <v>71</v>
      </c>
      <c r="D136" s="12">
        <v>1</v>
      </c>
      <c r="E136" s="12"/>
      <c r="F136" s="12"/>
    </row>
    <row r="137" spans="1:6">
      <c r="A137" s="12"/>
      <c r="B137" s="7" t="s">
        <v>237</v>
      </c>
      <c r="C137" s="12" t="s">
        <v>71</v>
      </c>
      <c r="D137" s="12">
        <v>1</v>
      </c>
      <c r="E137" s="12"/>
      <c r="F137" s="12"/>
    </row>
    <row r="138" spans="1:6">
      <c r="A138" s="12"/>
      <c r="B138" s="7" t="s">
        <v>231</v>
      </c>
      <c r="C138" s="12" t="s">
        <v>71</v>
      </c>
      <c r="D138" s="12">
        <v>1</v>
      </c>
      <c r="E138" s="12"/>
      <c r="F138" s="12"/>
    </row>
    <row r="139" spans="1:6">
      <c r="A139" s="12"/>
      <c r="B139" s="21" t="s">
        <v>319</v>
      </c>
      <c r="C139" s="22" t="s">
        <v>191</v>
      </c>
      <c r="D139" s="22">
        <v>1</v>
      </c>
      <c r="E139" s="12"/>
      <c r="F139" s="12"/>
    </row>
    <row r="140" spans="1:6">
      <c r="A140" s="12"/>
      <c r="B140" s="23" t="s">
        <v>344</v>
      </c>
      <c r="C140" s="22" t="s">
        <v>191</v>
      </c>
      <c r="D140" s="22">
        <v>2</v>
      </c>
      <c r="E140" s="12"/>
      <c r="F140" s="12"/>
    </row>
    <row r="141" spans="1:6" s="37" customFormat="1">
      <c r="A141" s="12"/>
      <c r="B141" s="29" t="s">
        <v>388</v>
      </c>
      <c r="C141" s="30" t="s">
        <v>71</v>
      </c>
      <c r="D141" s="30">
        <v>1</v>
      </c>
      <c r="E141" s="30"/>
      <c r="F141" s="30"/>
    </row>
    <row r="142" spans="1:6" s="37" customFormat="1">
      <c r="A142" s="12"/>
      <c r="B142" s="29" t="s">
        <v>389</v>
      </c>
      <c r="C142" s="30" t="s">
        <v>71</v>
      </c>
      <c r="D142" s="30">
        <v>1</v>
      </c>
      <c r="E142" s="30"/>
      <c r="F142" s="30"/>
    </row>
    <row r="143" spans="1:6" s="37" customFormat="1">
      <c r="A143" s="12"/>
      <c r="B143" s="29" t="s">
        <v>399</v>
      </c>
      <c r="C143" s="30" t="s">
        <v>71</v>
      </c>
      <c r="D143" s="30">
        <v>1</v>
      </c>
      <c r="E143" s="30"/>
      <c r="F143" s="30"/>
    </row>
    <row r="144" spans="1:6">
      <c r="A144" s="12"/>
      <c r="B144" s="8" t="s">
        <v>367</v>
      </c>
      <c r="C144" s="7"/>
      <c r="D144" s="7"/>
      <c r="E144" s="7"/>
      <c r="F144" s="7"/>
    </row>
    <row r="145" spans="1:6">
      <c r="A145" s="12"/>
      <c r="B145" s="7" t="s">
        <v>75</v>
      </c>
      <c r="C145" s="12" t="s">
        <v>71</v>
      </c>
      <c r="D145" s="12">
        <v>7</v>
      </c>
      <c r="E145" s="12"/>
      <c r="F145" s="12"/>
    </row>
    <row r="146" spans="1:6">
      <c r="A146" s="12"/>
      <c r="B146" s="7" t="s">
        <v>74</v>
      </c>
      <c r="C146" s="12" t="s">
        <v>71</v>
      </c>
      <c r="D146" s="12">
        <v>2</v>
      </c>
      <c r="E146" s="12"/>
      <c r="F146" s="12"/>
    </row>
    <row r="147" spans="1:6">
      <c r="A147" s="12"/>
      <c r="B147" s="7" t="s">
        <v>69</v>
      </c>
      <c r="C147" s="12" t="s">
        <v>71</v>
      </c>
      <c r="D147" s="12">
        <v>2</v>
      </c>
      <c r="E147" s="12"/>
      <c r="F147" s="12"/>
    </row>
    <row r="148" spans="1:6">
      <c r="A148" s="12"/>
      <c r="B148" s="7" t="s">
        <v>70</v>
      </c>
      <c r="C148" s="12" t="s">
        <v>71</v>
      </c>
      <c r="D148" s="12">
        <v>4</v>
      </c>
      <c r="E148" s="12"/>
      <c r="F148" s="12"/>
    </row>
    <row r="149" spans="1:6">
      <c r="A149" s="12"/>
      <c r="B149" s="7" t="s">
        <v>67</v>
      </c>
      <c r="C149" s="12" t="s">
        <v>71</v>
      </c>
      <c r="D149" s="12">
        <v>1</v>
      </c>
      <c r="E149" s="12"/>
      <c r="F149" s="12"/>
    </row>
    <row r="150" spans="1:6">
      <c r="A150" s="12"/>
      <c r="B150" s="7" t="s">
        <v>366</v>
      </c>
      <c r="C150" s="12" t="s">
        <v>71</v>
      </c>
      <c r="D150" s="12">
        <v>1</v>
      </c>
      <c r="E150" s="12"/>
      <c r="F150" s="12"/>
    </row>
    <row r="151" spans="1:6">
      <c r="A151" s="12"/>
      <c r="B151" s="7" t="s">
        <v>230</v>
      </c>
      <c r="C151" s="12" t="s">
        <v>71</v>
      </c>
      <c r="D151" s="12">
        <v>1</v>
      </c>
      <c r="E151" s="12"/>
      <c r="F151" s="12"/>
    </row>
    <row r="152" spans="1:6">
      <c r="A152" s="12"/>
      <c r="B152" s="7" t="s">
        <v>237</v>
      </c>
      <c r="C152" s="12" t="s">
        <v>71</v>
      </c>
      <c r="D152" s="12">
        <v>1</v>
      </c>
      <c r="E152" s="12"/>
      <c r="F152" s="12"/>
    </row>
    <row r="153" spans="1:6">
      <c r="A153" s="12"/>
      <c r="B153" s="7" t="s">
        <v>231</v>
      </c>
      <c r="C153" s="12" t="s">
        <v>71</v>
      </c>
      <c r="D153" s="12">
        <v>1</v>
      </c>
      <c r="E153" s="12"/>
      <c r="F153" s="12"/>
    </row>
    <row r="154" spans="1:6">
      <c r="A154" s="12"/>
      <c r="B154" s="21" t="s">
        <v>319</v>
      </c>
      <c r="C154" s="22" t="s">
        <v>191</v>
      </c>
      <c r="D154" s="22">
        <v>1</v>
      </c>
      <c r="E154" s="12"/>
      <c r="F154" s="12"/>
    </row>
    <row r="155" spans="1:6">
      <c r="A155" s="12"/>
      <c r="B155" s="23" t="s">
        <v>342</v>
      </c>
      <c r="C155" s="22" t="s">
        <v>191</v>
      </c>
      <c r="D155" s="22">
        <v>2</v>
      </c>
      <c r="E155" s="12"/>
      <c r="F155" s="12"/>
    </row>
    <row r="156" spans="1:6" s="37" customFormat="1">
      <c r="A156" s="12"/>
      <c r="B156" s="29" t="s">
        <v>388</v>
      </c>
      <c r="C156" s="30" t="s">
        <v>71</v>
      </c>
      <c r="D156" s="30">
        <v>1</v>
      </c>
      <c r="E156" s="30"/>
      <c r="F156" s="30"/>
    </row>
    <row r="157" spans="1:6" s="37" customFormat="1">
      <c r="A157" s="12"/>
      <c r="B157" s="29" t="s">
        <v>389</v>
      </c>
      <c r="C157" s="30" t="s">
        <v>71</v>
      </c>
      <c r="D157" s="30">
        <v>1</v>
      </c>
      <c r="E157" s="30"/>
      <c r="F157" s="30"/>
    </row>
    <row r="158" spans="1:6" s="37" customFormat="1">
      <c r="A158" s="12"/>
      <c r="B158" s="29" t="s">
        <v>446</v>
      </c>
      <c r="C158" s="30" t="s">
        <v>71</v>
      </c>
      <c r="D158" s="30">
        <v>1</v>
      </c>
      <c r="E158" s="30"/>
      <c r="F158" s="30"/>
    </row>
    <row r="159" spans="1:6" s="37" customFormat="1">
      <c r="A159" s="12"/>
      <c r="B159" s="29" t="s">
        <v>399</v>
      </c>
      <c r="C159" s="30" t="s">
        <v>71</v>
      </c>
      <c r="D159" s="30">
        <v>1</v>
      </c>
      <c r="E159" s="30"/>
      <c r="F159" s="30"/>
    </row>
    <row r="160" spans="1:6">
      <c r="A160" s="12"/>
      <c r="B160" s="8" t="s">
        <v>38</v>
      </c>
      <c r="C160" s="7"/>
      <c r="D160" s="7"/>
      <c r="E160" s="7"/>
      <c r="F160" s="7"/>
    </row>
    <row r="161" spans="1:6">
      <c r="A161" s="12"/>
      <c r="B161" s="7" t="s">
        <v>68</v>
      </c>
      <c r="C161" s="12" t="s">
        <v>71</v>
      </c>
      <c r="D161" s="12">
        <v>14</v>
      </c>
      <c r="E161" s="12"/>
      <c r="F161" s="12"/>
    </row>
    <row r="162" spans="1:6">
      <c r="A162" s="12"/>
      <c r="B162" s="7" t="s">
        <v>77</v>
      </c>
      <c r="C162" s="12" t="s">
        <v>71</v>
      </c>
      <c r="D162" s="12">
        <v>1</v>
      </c>
      <c r="E162" s="12"/>
      <c r="F162" s="12"/>
    </row>
    <row r="163" spans="1:6">
      <c r="A163" s="12"/>
      <c r="B163" s="7" t="s">
        <v>70</v>
      </c>
      <c r="C163" s="12" t="s">
        <v>71</v>
      </c>
      <c r="D163" s="12">
        <v>7</v>
      </c>
      <c r="E163" s="12"/>
      <c r="F163" s="12"/>
    </row>
    <row r="164" spans="1:6">
      <c r="A164" s="12"/>
      <c r="B164" s="7" t="s">
        <v>67</v>
      </c>
      <c r="C164" s="12" t="s">
        <v>71</v>
      </c>
      <c r="D164" s="12">
        <v>1</v>
      </c>
      <c r="E164" s="12"/>
      <c r="F164" s="12"/>
    </row>
    <row r="165" spans="1:6">
      <c r="A165" s="12"/>
      <c r="B165" s="21" t="s">
        <v>319</v>
      </c>
      <c r="C165" s="22" t="s">
        <v>191</v>
      </c>
      <c r="D165" s="22">
        <v>1</v>
      </c>
      <c r="E165" s="12"/>
      <c r="F165" s="12"/>
    </row>
    <row r="166" spans="1:6">
      <c r="A166" s="12"/>
      <c r="B166" s="23" t="s">
        <v>342</v>
      </c>
      <c r="C166" s="22" t="s">
        <v>191</v>
      </c>
      <c r="D166" s="22">
        <v>6</v>
      </c>
      <c r="E166" s="12"/>
      <c r="F166" s="12"/>
    </row>
    <row r="167" spans="1:6" s="37" customFormat="1">
      <c r="A167" s="12"/>
      <c r="B167" s="29" t="s">
        <v>381</v>
      </c>
      <c r="C167" s="30" t="s">
        <v>71</v>
      </c>
      <c r="D167" s="30">
        <v>3</v>
      </c>
      <c r="E167" s="30"/>
      <c r="F167" s="30"/>
    </row>
    <row r="168" spans="1:6" s="37" customFormat="1">
      <c r="A168" s="12"/>
      <c r="B168" s="29" t="s">
        <v>382</v>
      </c>
      <c r="C168" s="30" t="s">
        <v>71</v>
      </c>
      <c r="D168" s="30">
        <v>6</v>
      </c>
      <c r="E168" s="30"/>
      <c r="F168" s="30"/>
    </row>
    <row r="169" spans="1:6" s="37" customFormat="1">
      <c r="A169" s="12"/>
      <c r="B169" s="29" t="s">
        <v>387</v>
      </c>
      <c r="C169" s="30" t="s">
        <v>71</v>
      </c>
      <c r="D169" s="30">
        <v>1</v>
      </c>
      <c r="E169" s="30"/>
      <c r="F169" s="30"/>
    </row>
    <row r="170" spans="1:6">
      <c r="A170" s="12"/>
      <c r="B170" s="8" t="s">
        <v>39</v>
      </c>
      <c r="C170" s="7"/>
      <c r="D170" s="7"/>
      <c r="E170" s="7"/>
      <c r="F170" s="7"/>
    </row>
    <row r="171" spans="1:6">
      <c r="A171" s="12"/>
      <c r="B171" s="7" t="s">
        <v>75</v>
      </c>
      <c r="C171" s="12" t="s">
        <v>71</v>
      </c>
      <c r="D171" s="12">
        <v>25</v>
      </c>
      <c r="E171" s="12"/>
      <c r="F171" s="12"/>
    </row>
    <row r="172" spans="1:6">
      <c r="A172" s="12"/>
      <c r="B172" s="7" t="s">
        <v>70</v>
      </c>
      <c r="C172" s="12" t="s">
        <v>71</v>
      </c>
      <c r="D172" s="12">
        <v>5</v>
      </c>
      <c r="E172" s="12"/>
      <c r="F172" s="12"/>
    </row>
    <row r="173" spans="1:6">
      <c r="A173" s="12"/>
      <c r="B173" s="7" t="s">
        <v>81</v>
      </c>
      <c r="C173" s="12" t="s">
        <v>71</v>
      </c>
      <c r="D173" s="12">
        <v>2</v>
      </c>
      <c r="E173" s="12"/>
      <c r="F173" s="12"/>
    </row>
    <row r="174" spans="1:6">
      <c r="A174" s="12"/>
      <c r="B174" s="7" t="s">
        <v>67</v>
      </c>
      <c r="C174" s="12" t="s">
        <v>71</v>
      </c>
      <c r="D174" s="12">
        <v>1</v>
      </c>
      <c r="E174" s="12"/>
      <c r="F174" s="12"/>
    </row>
    <row r="175" spans="1:6">
      <c r="A175" s="12"/>
      <c r="B175" s="21" t="s">
        <v>319</v>
      </c>
      <c r="C175" s="22" t="s">
        <v>191</v>
      </c>
      <c r="D175" s="22">
        <v>1</v>
      </c>
      <c r="E175" s="12"/>
      <c r="F175" s="12"/>
    </row>
    <row r="176" spans="1:6">
      <c r="A176" s="12"/>
      <c r="B176" s="23" t="s">
        <v>344</v>
      </c>
      <c r="C176" s="22" t="s">
        <v>191</v>
      </c>
      <c r="D176" s="22">
        <v>6</v>
      </c>
      <c r="E176" s="12"/>
      <c r="F176" s="12"/>
    </row>
    <row r="177" spans="1:6" s="37" customFormat="1">
      <c r="A177" s="12"/>
      <c r="B177" s="29" t="s">
        <v>381</v>
      </c>
      <c r="C177" s="30" t="s">
        <v>71</v>
      </c>
      <c r="D177" s="30">
        <v>1</v>
      </c>
      <c r="E177" s="30"/>
      <c r="F177" s="30"/>
    </row>
    <row r="178" spans="1:6" s="37" customFormat="1">
      <c r="A178" s="12"/>
      <c r="B178" s="29" t="s">
        <v>388</v>
      </c>
      <c r="C178" s="30" t="s">
        <v>71</v>
      </c>
      <c r="D178" s="30">
        <v>1</v>
      </c>
      <c r="E178" s="30"/>
      <c r="F178" s="30"/>
    </row>
    <row r="179" spans="1:6" s="37" customFormat="1">
      <c r="A179" s="12"/>
      <c r="B179" s="29" t="s">
        <v>391</v>
      </c>
      <c r="C179" s="30" t="s">
        <v>71</v>
      </c>
      <c r="D179" s="30">
        <v>1</v>
      </c>
      <c r="E179" s="30"/>
      <c r="F179" s="30"/>
    </row>
    <row r="180" spans="1:6">
      <c r="A180" s="12"/>
      <c r="B180" s="8" t="s">
        <v>40</v>
      </c>
      <c r="C180" s="7"/>
      <c r="D180" s="7"/>
      <c r="E180" s="7"/>
      <c r="F180" s="7"/>
    </row>
    <row r="181" spans="1:6">
      <c r="A181" s="12"/>
      <c r="B181" s="7" t="s">
        <v>68</v>
      </c>
      <c r="C181" s="12" t="s">
        <v>71</v>
      </c>
      <c r="D181" s="12">
        <v>11</v>
      </c>
      <c r="E181" s="12"/>
      <c r="F181" s="12"/>
    </row>
    <row r="182" spans="1:6">
      <c r="A182" s="12"/>
      <c r="B182" s="7" t="s">
        <v>77</v>
      </c>
      <c r="C182" s="12" t="s">
        <v>71</v>
      </c>
      <c r="D182" s="12">
        <v>1</v>
      </c>
      <c r="E182" s="12"/>
      <c r="F182" s="12"/>
    </row>
    <row r="183" spans="1:6">
      <c r="A183" s="12"/>
      <c r="B183" s="7" t="s">
        <v>70</v>
      </c>
      <c r="C183" s="12" t="s">
        <v>71</v>
      </c>
      <c r="D183" s="12">
        <v>6</v>
      </c>
      <c r="E183" s="12"/>
      <c r="F183" s="12"/>
    </row>
    <row r="184" spans="1:6">
      <c r="A184" s="12"/>
      <c r="B184" s="7" t="s">
        <v>67</v>
      </c>
      <c r="C184" s="12" t="s">
        <v>71</v>
      </c>
      <c r="D184" s="12">
        <v>1</v>
      </c>
      <c r="E184" s="12"/>
      <c r="F184" s="12"/>
    </row>
    <row r="185" spans="1:6">
      <c r="A185" s="12"/>
      <c r="B185" s="21" t="s">
        <v>319</v>
      </c>
      <c r="C185" s="22" t="s">
        <v>191</v>
      </c>
      <c r="D185" s="22">
        <v>1</v>
      </c>
      <c r="E185" s="12"/>
      <c r="F185" s="12"/>
    </row>
    <row r="186" spans="1:6">
      <c r="A186" s="12"/>
      <c r="B186" s="23" t="s">
        <v>342</v>
      </c>
      <c r="C186" s="22" t="s">
        <v>191</v>
      </c>
      <c r="D186" s="22">
        <v>6</v>
      </c>
      <c r="E186" s="12"/>
      <c r="F186" s="12"/>
    </row>
    <row r="187" spans="1:6" s="37" customFormat="1">
      <c r="A187" s="12"/>
      <c r="B187" s="29" t="s">
        <v>388</v>
      </c>
      <c r="C187" s="30" t="s">
        <v>71</v>
      </c>
      <c r="D187" s="30">
        <v>3</v>
      </c>
      <c r="E187" s="30"/>
      <c r="F187" s="30"/>
    </row>
    <row r="188" spans="1:6" s="37" customFormat="1">
      <c r="A188" s="12"/>
      <c r="B188" s="29" t="s">
        <v>382</v>
      </c>
      <c r="C188" s="30" t="s">
        <v>71</v>
      </c>
      <c r="D188" s="30">
        <v>4</v>
      </c>
      <c r="E188" s="30"/>
      <c r="F188" s="30"/>
    </row>
    <row r="189" spans="1:6" s="37" customFormat="1">
      <c r="A189" s="12"/>
      <c r="B189" s="29" t="s">
        <v>387</v>
      </c>
      <c r="C189" s="30" t="s">
        <v>71</v>
      </c>
      <c r="D189" s="30">
        <v>1</v>
      </c>
      <c r="E189" s="30"/>
      <c r="F189" s="30"/>
    </row>
    <row r="190" spans="1:6">
      <c r="A190" s="12"/>
      <c r="B190" s="8" t="s">
        <v>64</v>
      </c>
      <c r="C190" s="7"/>
      <c r="D190" s="7"/>
      <c r="E190" s="7"/>
      <c r="F190" s="7"/>
    </row>
    <row r="191" spans="1:6">
      <c r="A191" s="12"/>
      <c r="B191" s="7" t="s">
        <v>82</v>
      </c>
      <c r="C191" s="12" t="s">
        <v>71</v>
      </c>
      <c r="D191" s="12">
        <v>10</v>
      </c>
      <c r="E191" s="12"/>
      <c r="F191" s="12"/>
    </row>
    <row r="192" spans="1:6">
      <c r="A192" s="12"/>
      <c r="B192" s="7" t="s">
        <v>79</v>
      </c>
      <c r="C192" s="12" t="s">
        <v>71</v>
      </c>
      <c r="D192" s="12">
        <v>1</v>
      </c>
      <c r="E192" s="12"/>
      <c r="F192" s="12"/>
    </row>
    <row r="193" spans="1:6">
      <c r="A193" s="12"/>
      <c r="B193" s="7" t="s">
        <v>70</v>
      </c>
      <c r="C193" s="12" t="s">
        <v>71</v>
      </c>
      <c r="D193" s="12">
        <v>7</v>
      </c>
      <c r="E193" s="12"/>
      <c r="F193" s="12"/>
    </row>
    <row r="194" spans="1:6">
      <c r="A194" s="12"/>
      <c r="B194" s="7" t="s">
        <v>67</v>
      </c>
      <c r="C194" s="12" t="s">
        <v>71</v>
      </c>
      <c r="D194" s="12">
        <v>1</v>
      </c>
      <c r="E194" s="12"/>
      <c r="F194" s="12"/>
    </row>
    <row r="195" spans="1:6">
      <c r="A195" s="12"/>
      <c r="B195" s="21" t="s">
        <v>319</v>
      </c>
      <c r="C195" s="22" t="s">
        <v>191</v>
      </c>
      <c r="D195" s="22">
        <v>1</v>
      </c>
      <c r="E195" s="7"/>
      <c r="F195" s="7"/>
    </row>
    <row r="196" spans="1:6">
      <c r="A196" s="12"/>
      <c r="B196" s="23" t="s">
        <v>344</v>
      </c>
      <c r="C196" s="22" t="s">
        <v>191</v>
      </c>
      <c r="D196" s="22">
        <v>6</v>
      </c>
      <c r="E196" s="12"/>
      <c r="F196" s="12"/>
    </row>
    <row r="197" spans="1:6" s="37" customFormat="1">
      <c r="A197" s="12"/>
      <c r="B197" s="29" t="s">
        <v>381</v>
      </c>
      <c r="C197" s="30" t="s">
        <v>71</v>
      </c>
      <c r="D197" s="30">
        <v>2</v>
      </c>
      <c r="E197" s="30"/>
      <c r="F197" s="30"/>
    </row>
    <row r="198" spans="1:6" s="37" customFormat="1">
      <c r="A198" s="12"/>
      <c r="B198" s="29" t="s">
        <v>388</v>
      </c>
      <c r="C198" s="30" t="s">
        <v>71</v>
      </c>
      <c r="D198" s="30">
        <v>1</v>
      </c>
      <c r="E198" s="30"/>
      <c r="F198" s="30"/>
    </row>
    <row r="199" spans="1:6" s="37" customFormat="1">
      <c r="A199" s="12"/>
      <c r="B199" s="29" t="s">
        <v>391</v>
      </c>
      <c r="C199" s="30" t="s">
        <v>71</v>
      </c>
      <c r="D199" s="30">
        <v>1</v>
      </c>
      <c r="E199" s="30"/>
      <c r="F199" s="30"/>
    </row>
    <row r="200" spans="1:6">
      <c r="A200" s="12"/>
      <c r="B200" s="8" t="s">
        <v>63</v>
      </c>
      <c r="C200" s="7"/>
      <c r="D200" s="7"/>
      <c r="E200" s="7"/>
      <c r="F200" s="7"/>
    </row>
    <row r="201" spans="1:6">
      <c r="A201" s="12"/>
      <c r="B201" s="7" t="s">
        <v>82</v>
      </c>
      <c r="C201" s="12" t="s">
        <v>71</v>
      </c>
      <c r="D201" s="12">
        <v>10</v>
      </c>
      <c r="E201" s="12"/>
      <c r="F201" s="12"/>
    </row>
    <row r="202" spans="1:6">
      <c r="A202" s="12"/>
      <c r="B202" s="7" t="s">
        <v>79</v>
      </c>
      <c r="C202" s="12" t="s">
        <v>71</v>
      </c>
      <c r="D202" s="12">
        <v>1</v>
      </c>
      <c r="E202" s="12"/>
      <c r="F202" s="12"/>
    </row>
    <row r="203" spans="1:6">
      <c r="A203" s="12"/>
      <c r="B203" s="7" t="s">
        <v>70</v>
      </c>
      <c r="C203" s="12" t="s">
        <v>71</v>
      </c>
      <c r="D203" s="12">
        <v>7</v>
      </c>
      <c r="E203" s="12"/>
      <c r="F203" s="12"/>
    </row>
    <row r="204" spans="1:6">
      <c r="A204" s="12"/>
      <c r="B204" s="7" t="s">
        <v>67</v>
      </c>
      <c r="C204" s="12" t="s">
        <v>71</v>
      </c>
      <c r="D204" s="12">
        <v>1</v>
      </c>
      <c r="E204" s="12"/>
      <c r="F204" s="12"/>
    </row>
    <row r="205" spans="1:6">
      <c r="A205" s="12"/>
      <c r="B205" s="21" t="s">
        <v>319</v>
      </c>
      <c r="C205" s="22" t="s">
        <v>191</v>
      </c>
      <c r="D205" s="22">
        <v>1</v>
      </c>
      <c r="E205" s="12"/>
      <c r="F205" s="12"/>
    </row>
    <row r="206" spans="1:6">
      <c r="A206" s="12"/>
      <c r="B206" s="23" t="s">
        <v>344</v>
      </c>
      <c r="C206" s="22" t="s">
        <v>191</v>
      </c>
      <c r="D206" s="22">
        <v>6</v>
      </c>
      <c r="E206" s="12"/>
      <c r="F206" s="12"/>
    </row>
    <row r="207" spans="1:6" s="37" customFormat="1">
      <c r="A207" s="12"/>
      <c r="B207" s="29" t="s">
        <v>388</v>
      </c>
      <c r="C207" s="30" t="s">
        <v>71</v>
      </c>
      <c r="D207" s="30">
        <v>3</v>
      </c>
      <c r="E207" s="30"/>
      <c r="F207" s="30"/>
    </row>
    <row r="208" spans="1:6" s="37" customFormat="1">
      <c r="A208" s="12"/>
      <c r="B208" s="29" t="s">
        <v>382</v>
      </c>
      <c r="C208" s="30" t="s">
        <v>71</v>
      </c>
      <c r="D208" s="30">
        <v>3</v>
      </c>
      <c r="E208" s="30"/>
      <c r="F208" s="30"/>
    </row>
    <row r="209" spans="1:6" s="37" customFormat="1">
      <c r="A209" s="12"/>
      <c r="B209" s="29" t="s">
        <v>387</v>
      </c>
      <c r="C209" s="30" t="s">
        <v>71</v>
      </c>
      <c r="D209" s="30">
        <v>1</v>
      </c>
      <c r="E209" s="30"/>
      <c r="F209" s="30"/>
    </row>
    <row r="210" spans="1:6">
      <c r="A210" s="12"/>
      <c r="B210" s="14" t="s">
        <v>110</v>
      </c>
      <c r="C210" s="12"/>
      <c r="D210" s="12"/>
      <c r="E210" s="12"/>
      <c r="F210" s="12"/>
    </row>
    <row r="211" spans="1:6">
      <c r="A211" s="12"/>
      <c r="B211" s="7" t="s">
        <v>108</v>
      </c>
      <c r="C211" s="12" t="s">
        <v>71</v>
      </c>
      <c r="D211" s="12">
        <v>4</v>
      </c>
      <c r="E211" s="12"/>
      <c r="F211" s="12"/>
    </row>
    <row r="212" spans="1:6">
      <c r="A212" s="12"/>
      <c r="B212" s="7" t="s">
        <v>100</v>
      </c>
      <c r="C212" s="12" t="s">
        <v>71</v>
      </c>
      <c r="D212" s="12">
        <v>2</v>
      </c>
      <c r="E212" s="12"/>
      <c r="F212" s="12"/>
    </row>
    <row r="213" spans="1:6">
      <c r="A213" s="12"/>
      <c r="B213" s="7" t="s">
        <v>274</v>
      </c>
      <c r="C213" s="12" t="s">
        <v>71</v>
      </c>
      <c r="D213" s="12">
        <v>2</v>
      </c>
      <c r="E213" s="12"/>
      <c r="F213" s="12"/>
    </row>
    <row r="214" spans="1:6">
      <c r="A214" s="12"/>
      <c r="B214" s="21" t="s">
        <v>325</v>
      </c>
      <c r="C214" s="12" t="s">
        <v>326</v>
      </c>
      <c r="D214" s="12">
        <v>2</v>
      </c>
      <c r="E214" s="12"/>
      <c r="F214" s="12"/>
    </row>
    <row r="215" spans="1:6">
      <c r="A215" s="12"/>
      <c r="B215" s="25" t="s">
        <v>327</v>
      </c>
      <c r="C215" s="22" t="s">
        <v>328</v>
      </c>
      <c r="D215" s="22">
        <v>2</v>
      </c>
      <c r="E215" s="12"/>
      <c r="F215" s="12"/>
    </row>
    <row r="216" spans="1:6">
      <c r="A216" s="12"/>
      <c r="B216" s="21" t="s">
        <v>329</v>
      </c>
      <c r="C216" s="22" t="s">
        <v>326</v>
      </c>
      <c r="D216" s="22">
        <v>4</v>
      </c>
      <c r="E216" s="12"/>
      <c r="F216" s="12"/>
    </row>
    <row r="217" spans="1:6">
      <c r="A217" s="12"/>
      <c r="B217" s="21" t="s">
        <v>348</v>
      </c>
      <c r="C217" s="22" t="s">
        <v>191</v>
      </c>
      <c r="D217" s="22">
        <v>2</v>
      </c>
      <c r="E217" s="12"/>
      <c r="F217" s="12"/>
    </row>
    <row r="218" spans="1:6">
      <c r="A218" s="12"/>
      <c r="B218" s="21" t="s">
        <v>349</v>
      </c>
      <c r="C218" s="22" t="s">
        <v>191</v>
      </c>
      <c r="D218" s="22">
        <v>2</v>
      </c>
      <c r="E218" s="12"/>
      <c r="F218" s="12"/>
    </row>
    <row r="219" spans="1:6">
      <c r="A219" s="12"/>
      <c r="B219" s="21" t="s">
        <v>350</v>
      </c>
      <c r="C219" s="22" t="s">
        <v>191</v>
      </c>
      <c r="D219" s="22">
        <v>2</v>
      </c>
      <c r="E219" s="12"/>
      <c r="F219" s="12"/>
    </row>
    <row r="220" spans="1:6">
      <c r="A220" s="12"/>
      <c r="B220" s="21" t="s">
        <v>351</v>
      </c>
      <c r="C220" s="22" t="s">
        <v>191</v>
      </c>
      <c r="D220" s="22">
        <v>2</v>
      </c>
      <c r="E220" s="12"/>
      <c r="F220" s="12"/>
    </row>
    <row r="221" spans="1:6">
      <c r="A221" s="12"/>
      <c r="B221" s="21" t="s">
        <v>352</v>
      </c>
      <c r="C221" s="22" t="s">
        <v>191</v>
      </c>
      <c r="D221" s="22">
        <v>2</v>
      </c>
      <c r="E221" s="12"/>
      <c r="F221" s="12"/>
    </row>
    <row r="222" spans="1:6">
      <c r="A222" s="12"/>
      <c r="B222" s="21" t="s">
        <v>353</v>
      </c>
      <c r="C222" s="22" t="s">
        <v>191</v>
      </c>
      <c r="D222" s="22">
        <v>2</v>
      </c>
      <c r="E222" s="12"/>
      <c r="F222" s="12"/>
    </row>
    <row r="223" spans="1:6">
      <c r="A223" s="12"/>
      <c r="B223" s="24" t="s">
        <v>354</v>
      </c>
      <c r="C223" s="22" t="s">
        <v>191</v>
      </c>
      <c r="D223" s="22">
        <v>2</v>
      </c>
      <c r="E223" s="12"/>
      <c r="F223" s="12"/>
    </row>
    <row r="224" spans="1:6">
      <c r="A224" s="12"/>
      <c r="B224" s="14" t="s">
        <v>109</v>
      </c>
      <c r="C224" s="12"/>
      <c r="D224" s="12"/>
      <c r="E224" s="12"/>
      <c r="F224" s="12"/>
    </row>
    <row r="225" spans="1:6">
      <c r="A225" s="12"/>
      <c r="B225" s="7" t="s">
        <v>108</v>
      </c>
      <c r="C225" s="12" t="s">
        <v>71</v>
      </c>
      <c r="D225" s="12">
        <v>2</v>
      </c>
      <c r="E225" s="12"/>
      <c r="F225" s="12"/>
    </row>
    <row r="226" spans="1:6">
      <c r="A226" s="12"/>
      <c r="B226" s="7" t="s">
        <v>100</v>
      </c>
      <c r="C226" s="12" t="s">
        <v>71</v>
      </c>
      <c r="D226" s="12">
        <v>1</v>
      </c>
      <c r="E226" s="12"/>
      <c r="F226" s="12"/>
    </row>
    <row r="227" spans="1:6">
      <c r="A227" s="12"/>
      <c r="B227" s="8" t="s">
        <v>107</v>
      </c>
      <c r="C227" s="12"/>
      <c r="D227" s="12"/>
      <c r="E227" s="12"/>
      <c r="F227" s="12"/>
    </row>
    <row r="228" spans="1:6">
      <c r="A228" s="12"/>
      <c r="B228" s="7" t="s">
        <v>75</v>
      </c>
      <c r="C228" s="12" t="s">
        <v>71</v>
      </c>
      <c r="D228" s="12">
        <v>119</v>
      </c>
      <c r="E228" s="12"/>
      <c r="F228" s="12"/>
    </row>
    <row r="229" spans="1:6">
      <c r="A229" s="12"/>
      <c r="B229" s="7" t="s">
        <v>76</v>
      </c>
      <c r="C229" s="12" t="s">
        <v>71</v>
      </c>
      <c r="D229" s="12">
        <v>2</v>
      </c>
      <c r="E229" s="12"/>
      <c r="F229" s="12"/>
    </row>
    <row r="230" spans="1:6">
      <c r="A230" s="12"/>
      <c r="B230" s="7" t="s">
        <v>69</v>
      </c>
      <c r="C230" s="12" t="s">
        <v>71</v>
      </c>
      <c r="D230" s="12">
        <v>6</v>
      </c>
      <c r="E230" s="12"/>
      <c r="F230" s="12"/>
    </row>
    <row r="231" spans="1:6">
      <c r="A231" s="12"/>
      <c r="B231" s="7" t="s">
        <v>72</v>
      </c>
      <c r="C231" s="12" t="s">
        <v>71</v>
      </c>
      <c r="D231" s="12">
        <v>13</v>
      </c>
      <c r="E231" s="12"/>
      <c r="F231" s="12"/>
    </row>
    <row r="232" spans="1:6">
      <c r="A232" s="12"/>
      <c r="B232" s="7" t="s">
        <v>70</v>
      </c>
      <c r="C232" s="12" t="s">
        <v>71</v>
      </c>
      <c r="D232" s="12">
        <v>2</v>
      </c>
      <c r="E232" s="12"/>
      <c r="F232" s="12"/>
    </row>
    <row r="233" spans="1:6">
      <c r="A233" s="12"/>
      <c r="B233" s="7" t="s">
        <v>67</v>
      </c>
      <c r="C233" s="12" t="s">
        <v>71</v>
      </c>
      <c r="D233" s="12">
        <v>1</v>
      </c>
      <c r="E233" s="12"/>
      <c r="F233" s="12"/>
    </row>
    <row r="234" spans="1:6">
      <c r="A234" s="12"/>
      <c r="B234" s="7" t="s">
        <v>78</v>
      </c>
      <c r="C234" s="12" t="s">
        <v>71</v>
      </c>
      <c r="D234" s="12">
        <v>1</v>
      </c>
      <c r="E234" s="12"/>
      <c r="F234" s="12"/>
    </row>
    <row r="235" spans="1:6">
      <c r="A235" s="12"/>
      <c r="B235" s="7" t="s">
        <v>73</v>
      </c>
      <c r="C235" s="12" t="s">
        <v>71</v>
      </c>
      <c r="D235" s="12">
        <v>7</v>
      </c>
      <c r="E235" s="12"/>
      <c r="F235" s="12"/>
    </row>
    <row r="236" spans="1:6">
      <c r="A236" s="12"/>
      <c r="B236" s="7" t="s">
        <v>105</v>
      </c>
      <c r="C236" s="12" t="s">
        <v>71</v>
      </c>
      <c r="D236" s="12">
        <v>10</v>
      </c>
      <c r="E236" s="12"/>
      <c r="F236" s="12"/>
    </row>
    <row r="237" spans="1:6">
      <c r="A237" s="12"/>
      <c r="B237" s="7" t="s">
        <v>106</v>
      </c>
      <c r="C237" s="12" t="s">
        <v>71</v>
      </c>
      <c r="D237" s="12">
        <v>13</v>
      </c>
      <c r="E237" s="12"/>
      <c r="F237" s="12"/>
    </row>
    <row r="238" spans="1:6">
      <c r="A238" s="12"/>
      <c r="B238" s="21" t="s">
        <v>355</v>
      </c>
      <c r="C238" s="22" t="s">
        <v>191</v>
      </c>
      <c r="D238" s="22">
        <v>3</v>
      </c>
      <c r="E238" s="12"/>
      <c r="F238" s="12"/>
    </row>
    <row r="239" spans="1:6">
      <c r="A239" s="12"/>
      <c r="B239" s="26" t="s">
        <v>356</v>
      </c>
      <c r="C239" s="22" t="s">
        <v>191</v>
      </c>
      <c r="D239" s="22">
        <v>3</v>
      </c>
      <c r="E239" s="12"/>
      <c r="F239" s="12"/>
    </row>
    <row r="240" spans="1:6">
      <c r="A240" s="12"/>
      <c r="B240" s="26" t="s">
        <v>357</v>
      </c>
      <c r="C240" s="22" t="s">
        <v>191</v>
      </c>
      <c r="D240" s="22">
        <v>1</v>
      </c>
      <c r="E240" s="12"/>
      <c r="F240" s="12"/>
    </row>
    <row r="241" spans="1:6">
      <c r="A241" s="12"/>
      <c r="B241" s="26" t="s">
        <v>358</v>
      </c>
      <c r="C241" s="22" t="s">
        <v>191</v>
      </c>
      <c r="D241" s="22">
        <v>3</v>
      </c>
      <c r="E241" s="12"/>
      <c r="F241" s="12"/>
    </row>
    <row r="242" spans="1:6">
      <c r="A242" s="12"/>
      <c r="B242" s="26" t="s">
        <v>359</v>
      </c>
      <c r="C242" s="22" t="s">
        <v>191</v>
      </c>
      <c r="D242" s="22">
        <v>1</v>
      </c>
      <c r="E242" s="12"/>
      <c r="F242" s="12"/>
    </row>
    <row r="243" spans="1:6">
      <c r="A243" s="12"/>
      <c r="B243" s="24" t="s">
        <v>331</v>
      </c>
      <c r="C243" s="22" t="s">
        <v>191</v>
      </c>
      <c r="D243" s="22">
        <v>2</v>
      </c>
      <c r="E243" s="12"/>
      <c r="F243" s="12"/>
    </row>
    <row r="244" spans="1:6">
      <c r="A244" s="12"/>
      <c r="B244" s="21" t="s">
        <v>332</v>
      </c>
      <c r="C244" s="22" t="s">
        <v>191</v>
      </c>
      <c r="D244" s="22">
        <v>2</v>
      </c>
      <c r="E244" s="12"/>
      <c r="F244" s="12"/>
    </row>
    <row r="245" spans="1:6">
      <c r="A245" s="12"/>
      <c r="B245" s="21" t="s">
        <v>333</v>
      </c>
      <c r="C245" s="22" t="s">
        <v>191</v>
      </c>
      <c r="D245" s="22">
        <v>4</v>
      </c>
      <c r="E245" s="12"/>
      <c r="F245" s="12"/>
    </row>
    <row r="246" spans="1:6">
      <c r="A246" s="12"/>
      <c r="B246" s="21" t="s">
        <v>334</v>
      </c>
      <c r="C246" s="22" t="s">
        <v>191</v>
      </c>
      <c r="D246" s="22">
        <v>23</v>
      </c>
      <c r="E246" s="12"/>
      <c r="F246" s="12"/>
    </row>
    <row r="247" spans="1:6">
      <c r="A247" s="12"/>
      <c r="B247" s="21" t="s">
        <v>335</v>
      </c>
      <c r="C247" s="22" t="s">
        <v>191</v>
      </c>
      <c r="D247" s="22">
        <v>3</v>
      </c>
      <c r="E247" s="12"/>
      <c r="F247" s="12"/>
    </row>
    <row r="248" spans="1:6">
      <c r="A248" s="12"/>
      <c r="B248" s="21" t="s">
        <v>336</v>
      </c>
      <c r="C248" s="22" t="s">
        <v>191</v>
      </c>
      <c r="D248" s="22">
        <v>2</v>
      </c>
      <c r="E248" s="12"/>
      <c r="F248" s="27"/>
    </row>
    <row r="249" spans="1:6" ht="33">
      <c r="A249" s="12"/>
      <c r="B249" s="28" t="s">
        <v>360</v>
      </c>
      <c r="C249" s="22" t="s">
        <v>191</v>
      </c>
      <c r="D249" s="22">
        <v>3</v>
      </c>
      <c r="E249" s="12"/>
      <c r="F249" s="12"/>
    </row>
    <row r="250" spans="1:6" ht="33">
      <c r="A250" s="12"/>
      <c r="B250" s="28" t="s">
        <v>361</v>
      </c>
      <c r="C250" s="22" t="s">
        <v>71</v>
      </c>
      <c r="D250" s="22">
        <v>3</v>
      </c>
      <c r="E250" s="12"/>
      <c r="F250" s="12"/>
    </row>
    <row r="251" spans="1:6">
      <c r="A251" s="12"/>
      <c r="B251" s="21" t="s">
        <v>338</v>
      </c>
      <c r="C251" s="22" t="s">
        <v>326</v>
      </c>
      <c r="D251" s="22">
        <v>3</v>
      </c>
      <c r="E251" s="12"/>
      <c r="F251" s="12"/>
    </row>
    <row r="252" spans="1:6">
      <c r="A252" s="12"/>
      <c r="B252" s="21" t="s">
        <v>339</v>
      </c>
      <c r="C252" s="22" t="s">
        <v>326</v>
      </c>
      <c r="D252" s="22">
        <v>3</v>
      </c>
      <c r="E252" s="12"/>
      <c r="F252" s="12"/>
    </row>
    <row r="253" spans="1:6">
      <c r="A253" s="12"/>
      <c r="B253" s="21" t="s">
        <v>340</v>
      </c>
      <c r="C253" s="22" t="s">
        <v>71</v>
      </c>
      <c r="D253" s="22">
        <v>3</v>
      </c>
      <c r="E253" s="12"/>
      <c r="F253" s="12"/>
    </row>
    <row r="254" spans="1:6">
      <c r="A254" s="12"/>
      <c r="B254" s="21" t="s">
        <v>341</v>
      </c>
      <c r="C254" s="22" t="s">
        <v>191</v>
      </c>
      <c r="D254" s="22">
        <v>6</v>
      </c>
      <c r="E254" s="12"/>
      <c r="F254" s="12"/>
    </row>
    <row r="255" spans="1:6">
      <c r="A255" s="12"/>
      <c r="B255" s="24" t="s">
        <v>342</v>
      </c>
      <c r="C255" s="22" t="s">
        <v>191</v>
      </c>
      <c r="D255" s="22">
        <v>54</v>
      </c>
      <c r="E255" s="12"/>
      <c r="F255" s="12"/>
    </row>
    <row r="256" spans="1:6" s="37" customFormat="1">
      <c r="A256" s="22"/>
      <c r="B256" s="29" t="s">
        <v>400</v>
      </c>
      <c r="C256" s="30" t="s">
        <v>71</v>
      </c>
      <c r="D256" s="30">
        <v>7</v>
      </c>
      <c r="E256" s="30"/>
      <c r="F256" s="30"/>
    </row>
    <row r="257" spans="1:6" s="37" customFormat="1">
      <c r="A257" s="22"/>
      <c r="B257" s="29" t="s">
        <v>401</v>
      </c>
      <c r="C257" s="30" t="s">
        <v>71</v>
      </c>
      <c r="D257" s="30">
        <v>1</v>
      </c>
      <c r="E257" s="30"/>
      <c r="F257" s="782" t="s">
        <v>403</v>
      </c>
    </row>
    <row r="258" spans="1:6" s="37" customFormat="1">
      <c r="A258" s="22"/>
      <c r="B258" s="29" t="s">
        <v>402</v>
      </c>
      <c r="C258" s="30" t="s">
        <v>71</v>
      </c>
      <c r="D258" s="30">
        <v>3</v>
      </c>
      <c r="E258" s="30"/>
      <c r="F258" s="783"/>
    </row>
    <row r="259" spans="1:6" s="37" customFormat="1">
      <c r="A259" s="22"/>
      <c r="B259" s="29" t="s">
        <v>404</v>
      </c>
      <c r="C259" s="30" t="s">
        <v>71</v>
      </c>
      <c r="D259" s="30">
        <v>3</v>
      </c>
      <c r="E259" s="30"/>
      <c r="F259" s="783"/>
    </row>
    <row r="260" spans="1:6" s="37" customFormat="1">
      <c r="A260" s="22"/>
      <c r="B260" s="29" t="s">
        <v>405</v>
      </c>
      <c r="C260" s="30" t="s">
        <v>71</v>
      </c>
      <c r="D260" s="30">
        <v>1</v>
      </c>
      <c r="E260" s="30"/>
      <c r="F260" s="784"/>
    </row>
    <row r="261" spans="1:6" s="37" customFormat="1">
      <c r="A261" s="22"/>
      <c r="B261" s="29" t="s">
        <v>401</v>
      </c>
      <c r="C261" s="30" t="s">
        <v>71</v>
      </c>
      <c r="D261" s="30">
        <v>1</v>
      </c>
      <c r="E261" s="30"/>
      <c r="F261" s="782" t="s">
        <v>406</v>
      </c>
    </row>
    <row r="262" spans="1:6" s="37" customFormat="1">
      <c r="A262" s="22"/>
      <c r="B262" s="29" t="s">
        <v>402</v>
      </c>
      <c r="C262" s="30" t="s">
        <v>71</v>
      </c>
      <c r="D262" s="30">
        <v>3</v>
      </c>
      <c r="E262" s="30"/>
      <c r="F262" s="783"/>
    </row>
    <row r="263" spans="1:6" s="37" customFormat="1">
      <c r="A263" s="22"/>
      <c r="B263" s="29" t="s">
        <v>434</v>
      </c>
      <c r="C263" s="30" t="s">
        <v>71</v>
      </c>
      <c r="D263" s="30">
        <v>2</v>
      </c>
      <c r="E263" s="30"/>
      <c r="F263" s="783"/>
    </row>
    <row r="264" spans="1:6" s="37" customFormat="1">
      <c r="A264" s="22"/>
      <c r="B264" s="29" t="s">
        <v>404</v>
      </c>
      <c r="C264" s="30" t="s">
        <v>71</v>
      </c>
      <c r="D264" s="30">
        <v>1</v>
      </c>
      <c r="E264" s="30"/>
      <c r="F264" s="783"/>
    </row>
    <row r="265" spans="1:6" s="37" customFormat="1">
      <c r="A265" s="22"/>
      <c r="B265" s="29" t="s">
        <v>452</v>
      </c>
      <c r="C265" s="30" t="s">
        <v>71</v>
      </c>
      <c r="D265" s="30">
        <v>1</v>
      </c>
      <c r="E265" s="30"/>
      <c r="F265" s="784"/>
    </row>
    <row r="266" spans="1:6" s="37" customFormat="1">
      <c r="A266" s="22"/>
      <c r="B266" s="29" t="s">
        <v>405</v>
      </c>
      <c r="C266" s="30" t="s">
        <v>71</v>
      </c>
      <c r="D266" s="30">
        <v>1</v>
      </c>
      <c r="E266" s="30"/>
      <c r="F266" s="38" t="s">
        <v>447</v>
      </c>
    </row>
    <row r="267" spans="1:6">
      <c r="A267" s="12"/>
      <c r="B267" s="15" t="s">
        <v>239</v>
      </c>
      <c r="C267" s="12"/>
      <c r="D267" s="12"/>
      <c r="E267" s="12"/>
      <c r="F267" s="12"/>
    </row>
    <row r="268" spans="1:6">
      <c r="A268" s="12"/>
      <c r="B268" s="7" t="s">
        <v>366</v>
      </c>
      <c r="C268" s="12" t="s">
        <v>71</v>
      </c>
      <c r="D268" s="12">
        <v>12</v>
      </c>
      <c r="E268" s="12"/>
      <c r="F268" s="12"/>
    </row>
    <row r="269" spans="1:6">
      <c r="A269" s="12"/>
      <c r="B269" s="7" t="s">
        <v>230</v>
      </c>
      <c r="C269" s="12" t="s">
        <v>71</v>
      </c>
      <c r="D269" s="12">
        <v>10</v>
      </c>
      <c r="E269" s="12"/>
      <c r="F269" s="12"/>
    </row>
    <row r="270" spans="1:6">
      <c r="A270" s="12"/>
      <c r="B270" s="7" t="s">
        <v>364</v>
      </c>
      <c r="C270" s="12" t="s">
        <v>71</v>
      </c>
      <c r="D270" s="12">
        <v>7</v>
      </c>
      <c r="E270" s="12"/>
      <c r="F270" s="12"/>
    </row>
    <row r="271" spans="1:6">
      <c r="A271" s="12"/>
      <c r="B271" s="7" t="s">
        <v>231</v>
      </c>
      <c r="C271" s="12" t="s">
        <v>71</v>
      </c>
      <c r="D271" s="12">
        <v>8</v>
      </c>
      <c r="E271" s="12"/>
      <c r="F271" s="12"/>
    </row>
    <row r="272" spans="1:6">
      <c r="A272" s="12"/>
      <c r="B272" s="7" t="s">
        <v>74</v>
      </c>
      <c r="C272" s="12" t="s">
        <v>71</v>
      </c>
      <c r="D272" s="12">
        <v>24</v>
      </c>
      <c r="E272" s="12"/>
      <c r="F272" s="12"/>
    </row>
    <row r="273" spans="1:6">
      <c r="A273" s="12"/>
      <c r="B273" s="7" t="s">
        <v>70</v>
      </c>
      <c r="C273" s="12" t="s">
        <v>71</v>
      </c>
      <c r="D273" s="12">
        <v>2</v>
      </c>
      <c r="E273" s="12"/>
      <c r="F273" s="12"/>
    </row>
    <row r="274" spans="1:6" s="37" customFormat="1">
      <c r="A274" s="22"/>
      <c r="B274" s="29" t="s">
        <v>383</v>
      </c>
      <c r="C274" s="30" t="s">
        <v>71</v>
      </c>
      <c r="D274" s="30">
        <v>9</v>
      </c>
      <c r="E274" s="30"/>
      <c r="F274" s="30"/>
    </row>
    <row r="275" spans="1:6" s="37" customFormat="1">
      <c r="A275" s="22"/>
      <c r="B275" s="29" t="s">
        <v>394</v>
      </c>
      <c r="C275" s="30" t="s">
        <v>71</v>
      </c>
      <c r="D275" s="30">
        <v>2</v>
      </c>
      <c r="E275" s="30"/>
      <c r="F275" s="30"/>
    </row>
    <row r="276" spans="1:6" s="37" customFormat="1">
      <c r="A276" s="22"/>
      <c r="B276" s="29" t="s">
        <v>395</v>
      </c>
      <c r="C276" s="30" t="s">
        <v>71</v>
      </c>
      <c r="D276" s="30">
        <v>1</v>
      </c>
      <c r="E276" s="30"/>
      <c r="F276" s="30"/>
    </row>
    <row r="277" spans="1:6" s="37" customFormat="1">
      <c r="A277" s="22"/>
      <c r="B277" s="29" t="s">
        <v>396</v>
      </c>
      <c r="C277" s="30" t="s">
        <v>71</v>
      </c>
      <c r="D277" s="30">
        <v>1</v>
      </c>
      <c r="E277" s="30"/>
      <c r="F277" s="30"/>
    </row>
    <row r="278" spans="1:6">
      <c r="A278" s="12"/>
      <c r="B278" s="15" t="s">
        <v>240</v>
      </c>
      <c r="C278" s="12"/>
      <c r="D278" s="12"/>
      <c r="E278" s="12"/>
      <c r="F278" s="12"/>
    </row>
    <row r="279" spans="1:6">
      <c r="A279" s="12"/>
      <c r="B279" s="7" t="s">
        <v>366</v>
      </c>
      <c r="C279" s="12" t="s">
        <v>71</v>
      </c>
      <c r="D279" s="12">
        <v>12</v>
      </c>
      <c r="E279" s="12"/>
      <c r="F279" s="12"/>
    </row>
    <row r="280" spans="1:6">
      <c r="A280" s="12"/>
      <c r="B280" s="7" t="s">
        <v>230</v>
      </c>
      <c r="C280" s="12" t="s">
        <v>71</v>
      </c>
      <c r="D280" s="12">
        <v>10</v>
      </c>
      <c r="E280" s="12"/>
      <c r="F280" s="12"/>
    </row>
    <row r="281" spans="1:6">
      <c r="A281" s="12"/>
      <c r="B281" s="7" t="s">
        <v>364</v>
      </c>
      <c r="C281" s="12" t="s">
        <v>71</v>
      </c>
      <c r="D281" s="12">
        <v>7</v>
      </c>
      <c r="E281" s="12"/>
      <c r="F281" s="12"/>
    </row>
    <row r="282" spans="1:6">
      <c r="A282" s="12"/>
      <c r="B282" s="7" t="s">
        <v>231</v>
      </c>
      <c r="C282" s="12" t="s">
        <v>71</v>
      </c>
      <c r="D282" s="12">
        <v>8</v>
      </c>
      <c r="E282" s="12"/>
      <c r="F282" s="12"/>
    </row>
    <row r="283" spans="1:6">
      <c r="A283" s="12"/>
      <c r="B283" s="7" t="s">
        <v>74</v>
      </c>
      <c r="C283" s="12" t="s">
        <v>71</v>
      </c>
      <c r="D283" s="12">
        <v>24</v>
      </c>
      <c r="E283" s="12"/>
      <c r="F283" s="12"/>
    </row>
    <row r="284" spans="1:6">
      <c r="A284" s="12"/>
      <c r="B284" s="7" t="s">
        <v>70</v>
      </c>
      <c r="C284" s="12" t="s">
        <v>71</v>
      </c>
      <c r="D284" s="12">
        <v>2</v>
      </c>
      <c r="E284" s="12"/>
      <c r="F284" s="12"/>
    </row>
    <row r="285" spans="1:6" s="37" customFormat="1">
      <c r="A285" s="22"/>
      <c r="B285" s="29" t="s">
        <v>383</v>
      </c>
      <c r="C285" s="30" t="s">
        <v>71</v>
      </c>
      <c r="D285" s="30">
        <v>9</v>
      </c>
      <c r="E285" s="30"/>
      <c r="F285" s="30"/>
    </row>
    <row r="286" spans="1:6" s="37" customFormat="1">
      <c r="A286" s="22"/>
      <c r="B286" s="29" t="s">
        <v>394</v>
      </c>
      <c r="C286" s="30" t="s">
        <v>71</v>
      </c>
      <c r="D286" s="30">
        <v>2</v>
      </c>
      <c r="E286" s="30"/>
      <c r="F286" s="30"/>
    </row>
    <row r="287" spans="1:6" s="37" customFormat="1">
      <c r="A287" s="22"/>
      <c r="B287" s="29" t="s">
        <v>395</v>
      </c>
      <c r="C287" s="30" t="s">
        <v>71</v>
      </c>
      <c r="D287" s="30">
        <v>1</v>
      </c>
      <c r="E287" s="30"/>
      <c r="F287" s="30"/>
    </row>
    <row r="288" spans="1:6" s="37" customFormat="1">
      <c r="A288" s="22"/>
      <c r="B288" s="29" t="s">
        <v>396</v>
      </c>
      <c r="C288" s="30" t="s">
        <v>71</v>
      </c>
      <c r="D288" s="30">
        <v>1</v>
      </c>
      <c r="E288" s="30"/>
      <c r="F288" s="30"/>
    </row>
    <row r="289" spans="1:6">
      <c r="A289" s="7"/>
      <c r="B289" s="7"/>
      <c r="C289" s="7"/>
      <c r="D289" s="7"/>
      <c r="E289" s="7"/>
      <c r="F289" s="7"/>
    </row>
    <row r="291" spans="1:6">
      <c r="B291" s="779" t="s">
        <v>365</v>
      </c>
      <c r="C291" s="779"/>
      <c r="D291" s="779"/>
      <c r="E291" s="779"/>
      <c r="F291" s="779"/>
    </row>
  </sheetData>
  <mergeCells count="13">
    <mergeCell ref="B291:F291"/>
    <mergeCell ref="A1:F1"/>
    <mergeCell ref="A2:F2"/>
    <mergeCell ref="A3:F3"/>
    <mergeCell ref="A4:D4"/>
    <mergeCell ref="A5:A6"/>
    <mergeCell ref="B5:B6"/>
    <mergeCell ref="C5:C6"/>
    <mergeCell ref="D5:D6"/>
    <mergeCell ref="E5:E6"/>
    <mergeCell ref="F5:F6"/>
    <mergeCell ref="F257:F260"/>
    <mergeCell ref="F261:F265"/>
  </mergeCells>
  <pageMargins left="0.59055118110236227" right="0.19685039370078741" top="0.47244094488188981" bottom="0.47244094488188981" header="0.31496062992125984" footer="0.31496062992125984"/>
  <pageSetup paperSize="9" orientation="portrait" horizontalDpi="150" verticalDpi="15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22"/>
  <sheetViews>
    <sheetView view="pageBreakPreview" topLeftCell="A23" zoomScaleNormal="100" zoomScaleSheetLayoutView="100" workbookViewId="0">
      <selection activeCell="D31" sqref="D31"/>
    </sheetView>
  </sheetViews>
  <sheetFormatPr defaultColWidth="9.140625" defaultRowHeight="16.5"/>
  <cols>
    <col min="1" max="1" width="5.5703125" style="2" customWidth="1"/>
    <col min="2" max="2" width="53.140625" style="2" customWidth="1"/>
    <col min="3" max="4" width="9.140625" style="2"/>
    <col min="5" max="5" width="0" style="2" hidden="1" customWidth="1"/>
    <col min="6" max="6" width="16.140625" style="2" customWidth="1"/>
    <col min="7" max="16384" width="9.140625" style="2"/>
  </cols>
  <sheetData>
    <row r="1" spans="1:6" s="1" customFormat="1" ht="18.75">
      <c r="A1" s="713" t="s">
        <v>62</v>
      </c>
      <c r="B1" s="713"/>
      <c r="C1" s="713"/>
      <c r="D1" s="713"/>
      <c r="E1" s="713"/>
      <c r="F1" s="713"/>
    </row>
    <row r="2" spans="1:6" s="1" customFormat="1">
      <c r="A2" s="780" t="s">
        <v>302</v>
      </c>
      <c r="B2" s="780"/>
      <c r="C2" s="780"/>
      <c r="D2" s="780"/>
      <c r="E2" s="780"/>
      <c r="F2" s="780"/>
    </row>
    <row r="3" spans="1:6" s="1" customFormat="1" ht="15.75" customHeight="1">
      <c r="A3" s="781" t="s">
        <v>2</v>
      </c>
      <c r="B3" s="781"/>
      <c r="C3" s="781"/>
      <c r="D3" s="781"/>
      <c r="E3" s="781"/>
      <c r="F3" s="781"/>
    </row>
    <row r="4" spans="1:6" s="1" customFormat="1" ht="21.75" hidden="1" customHeight="1">
      <c r="A4" s="723" t="s">
        <v>3</v>
      </c>
      <c r="B4" s="723"/>
      <c r="C4" s="723"/>
      <c r="D4" s="723"/>
    </row>
    <row r="5" spans="1:6" s="1" customFormat="1" ht="15.75" customHeight="1">
      <c r="A5" s="716" t="s">
        <v>4</v>
      </c>
      <c r="B5" s="716" t="s">
        <v>5</v>
      </c>
      <c r="C5" s="716" t="s">
        <v>6</v>
      </c>
      <c r="D5" s="716" t="s">
        <v>7</v>
      </c>
      <c r="E5" s="716" t="s">
        <v>8</v>
      </c>
      <c r="F5" s="716" t="s">
        <v>9</v>
      </c>
    </row>
    <row r="6" spans="1:6" s="1" customFormat="1" ht="17.25" customHeight="1">
      <c r="A6" s="717"/>
      <c r="B6" s="717"/>
      <c r="C6" s="717"/>
      <c r="D6" s="717"/>
      <c r="E6" s="717"/>
      <c r="F6" s="717"/>
    </row>
    <row r="7" spans="1:6" s="1" customFormat="1">
      <c r="A7" s="3" t="s">
        <v>10</v>
      </c>
      <c r="B7" s="4" t="s">
        <v>11</v>
      </c>
      <c r="C7" s="5"/>
      <c r="D7" s="6"/>
      <c r="E7" s="6"/>
      <c r="F7" s="6"/>
    </row>
    <row r="8" spans="1:6">
      <c r="A8" s="12">
        <v>1</v>
      </c>
      <c r="B8" s="8" t="s">
        <v>41</v>
      </c>
      <c r="C8" s="7"/>
      <c r="D8" s="7"/>
      <c r="E8" s="7"/>
      <c r="F8" s="7"/>
    </row>
    <row r="9" spans="1:6">
      <c r="A9" s="12">
        <v>2</v>
      </c>
      <c r="B9" s="7" t="s">
        <v>68</v>
      </c>
      <c r="C9" s="12" t="s">
        <v>71</v>
      </c>
      <c r="D9" s="12">
        <v>8</v>
      </c>
      <c r="E9" s="12"/>
      <c r="F9" s="12"/>
    </row>
    <row r="10" spans="1:6">
      <c r="A10" s="12">
        <v>3</v>
      </c>
      <c r="B10" s="7" t="s">
        <v>69</v>
      </c>
      <c r="C10" s="12" t="s">
        <v>71</v>
      </c>
      <c r="D10" s="12">
        <v>1</v>
      </c>
      <c r="E10" s="12"/>
      <c r="F10" s="12"/>
    </row>
    <row r="11" spans="1:6">
      <c r="A11" s="12">
        <v>4</v>
      </c>
      <c r="B11" s="7" t="s">
        <v>70</v>
      </c>
      <c r="C11" s="12" t="s">
        <v>71</v>
      </c>
      <c r="D11" s="12">
        <v>6</v>
      </c>
      <c r="E11" s="12"/>
      <c r="F11" s="12"/>
    </row>
    <row r="12" spans="1:6">
      <c r="A12" s="12">
        <v>5</v>
      </c>
      <c r="B12" s="7" t="s">
        <v>67</v>
      </c>
      <c r="C12" s="12" t="s">
        <v>71</v>
      </c>
      <c r="D12" s="12">
        <v>1</v>
      </c>
      <c r="E12" s="12"/>
      <c r="F12" s="12"/>
    </row>
    <row r="13" spans="1:6">
      <c r="A13" s="12">
        <v>6</v>
      </c>
      <c r="B13" s="21" t="s">
        <v>319</v>
      </c>
      <c r="C13" s="22" t="s">
        <v>191</v>
      </c>
      <c r="D13" s="22">
        <v>1</v>
      </c>
      <c r="E13" s="22"/>
      <c r="F13" s="22"/>
    </row>
    <row r="14" spans="1:6">
      <c r="A14" s="12">
        <v>7</v>
      </c>
      <c r="B14" s="23" t="s">
        <v>342</v>
      </c>
      <c r="C14" s="22" t="s">
        <v>191</v>
      </c>
      <c r="D14" s="22">
        <v>3</v>
      </c>
      <c r="E14" s="22"/>
      <c r="F14" s="22"/>
    </row>
    <row r="15" spans="1:6" s="37" customFormat="1">
      <c r="A15" s="12">
        <v>8</v>
      </c>
      <c r="B15" s="29" t="s">
        <v>381</v>
      </c>
      <c r="C15" s="30" t="s">
        <v>71</v>
      </c>
      <c r="D15" s="30">
        <v>2</v>
      </c>
      <c r="E15" s="30"/>
      <c r="F15" s="30"/>
    </row>
    <row r="16" spans="1:6" s="37" customFormat="1">
      <c r="A16" s="12">
        <v>9</v>
      </c>
      <c r="B16" s="29" t="s">
        <v>382</v>
      </c>
      <c r="C16" s="30" t="s">
        <v>71</v>
      </c>
      <c r="D16" s="30">
        <v>2</v>
      </c>
      <c r="E16" s="30"/>
      <c r="F16" s="30"/>
    </row>
    <row r="17" spans="1:6" s="37" customFormat="1">
      <c r="A17" s="12">
        <v>10</v>
      </c>
      <c r="B17" s="29" t="s">
        <v>383</v>
      </c>
      <c r="C17" s="30" t="s">
        <v>71</v>
      </c>
      <c r="D17" s="30">
        <v>1</v>
      </c>
      <c r="E17" s="30"/>
      <c r="F17" s="30"/>
    </row>
    <row r="18" spans="1:6">
      <c r="A18" s="12">
        <v>11</v>
      </c>
      <c r="B18" s="8" t="s">
        <v>42</v>
      </c>
      <c r="C18" s="7"/>
      <c r="D18" s="7"/>
      <c r="E18" s="7"/>
      <c r="F18" s="7"/>
    </row>
    <row r="19" spans="1:6">
      <c r="A19" s="12">
        <v>12</v>
      </c>
      <c r="B19" s="7" t="s">
        <v>68</v>
      </c>
      <c r="C19" s="12" t="s">
        <v>71</v>
      </c>
      <c r="D19" s="12">
        <v>12</v>
      </c>
      <c r="E19" s="12"/>
      <c r="F19" s="12"/>
    </row>
    <row r="20" spans="1:6">
      <c r="A20" s="12">
        <v>13</v>
      </c>
      <c r="B20" s="7" t="s">
        <v>77</v>
      </c>
      <c r="C20" s="12" t="s">
        <v>71</v>
      </c>
      <c r="D20" s="12">
        <v>1</v>
      </c>
      <c r="E20" s="12"/>
      <c r="F20" s="12"/>
    </row>
    <row r="21" spans="1:6">
      <c r="A21" s="12">
        <v>14</v>
      </c>
      <c r="B21" s="7" t="s">
        <v>70</v>
      </c>
      <c r="C21" s="12" t="s">
        <v>71</v>
      </c>
      <c r="D21" s="12">
        <v>6</v>
      </c>
      <c r="E21" s="12"/>
      <c r="F21" s="12"/>
    </row>
    <row r="22" spans="1:6">
      <c r="A22" s="12">
        <v>15</v>
      </c>
      <c r="B22" s="7" t="s">
        <v>67</v>
      </c>
      <c r="C22" s="12" t="s">
        <v>71</v>
      </c>
      <c r="D22" s="12">
        <v>1</v>
      </c>
      <c r="E22" s="12"/>
      <c r="F22" s="12"/>
    </row>
    <row r="23" spans="1:6">
      <c r="A23" s="12">
        <v>16</v>
      </c>
      <c r="B23" s="21" t="s">
        <v>319</v>
      </c>
      <c r="C23" s="22" t="s">
        <v>191</v>
      </c>
      <c r="D23" s="22">
        <v>1</v>
      </c>
      <c r="E23" s="22"/>
      <c r="F23" s="22"/>
    </row>
    <row r="24" spans="1:6">
      <c r="A24" s="12">
        <v>17</v>
      </c>
      <c r="B24" s="23" t="s">
        <v>342</v>
      </c>
      <c r="C24" s="22" t="s">
        <v>191</v>
      </c>
      <c r="D24" s="22">
        <v>6</v>
      </c>
      <c r="E24" s="22"/>
      <c r="F24" s="22"/>
    </row>
    <row r="25" spans="1:6" s="37" customFormat="1">
      <c r="A25" s="12">
        <v>18</v>
      </c>
      <c r="B25" s="29" t="s">
        <v>384</v>
      </c>
      <c r="C25" s="30" t="s">
        <v>71</v>
      </c>
      <c r="D25" s="30">
        <v>2</v>
      </c>
      <c r="E25" s="30"/>
      <c r="F25" s="30"/>
    </row>
    <row r="26" spans="1:6" s="37" customFormat="1">
      <c r="A26" s="12">
        <v>19</v>
      </c>
      <c r="B26" s="29" t="s">
        <v>385</v>
      </c>
      <c r="C26" s="30" t="s">
        <v>71</v>
      </c>
      <c r="D26" s="30">
        <v>1</v>
      </c>
      <c r="E26" s="30"/>
      <c r="F26" s="30"/>
    </row>
    <row r="27" spans="1:6">
      <c r="A27" s="12">
        <v>20</v>
      </c>
      <c r="B27" s="8" t="s">
        <v>43</v>
      </c>
      <c r="C27" s="7"/>
      <c r="D27" s="7"/>
      <c r="E27" s="7"/>
      <c r="F27" s="7"/>
    </row>
    <row r="28" spans="1:6">
      <c r="A28" s="12">
        <v>21</v>
      </c>
      <c r="B28" s="7" t="s">
        <v>68</v>
      </c>
      <c r="C28" s="12" t="s">
        <v>71</v>
      </c>
      <c r="D28" s="12">
        <v>15</v>
      </c>
      <c r="E28" s="12"/>
      <c r="F28" s="12"/>
    </row>
    <row r="29" spans="1:6">
      <c r="A29" s="12">
        <v>22</v>
      </c>
      <c r="B29" s="7" t="s">
        <v>79</v>
      </c>
      <c r="C29" s="12" t="s">
        <v>71</v>
      </c>
      <c r="D29" s="12">
        <v>1</v>
      </c>
      <c r="E29" s="12"/>
      <c r="F29" s="12"/>
    </row>
    <row r="30" spans="1:6">
      <c r="A30" s="12">
        <v>23</v>
      </c>
      <c r="B30" s="7" t="s">
        <v>70</v>
      </c>
      <c r="C30" s="12" t="s">
        <v>71</v>
      </c>
      <c r="D30" s="12">
        <v>5</v>
      </c>
      <c r="E30" s="12"/>
      <c r="F30" s="12"/>
    </row>
    <row r="31" spans="1:6">
      <c r="A31" s="12">
        <v>24</v>
      </c>
      <c r="B31" s="7" t="s">
        <v>67</v>
      </c>
      <c r="C31" s="12" t="s">
        <v>71</v>
      </c>
      <c r="D31" s="12">
        <v>1</v>
      </c>
      <c r="E31" s="12"/>
      <c r="F31" s="12"/>
    </row>
    <row r="32" spans="1:6">
      <c r="A32" s="12">
        <v>25</v>
      </c>
      <c r="B32" s="21" t="s">
        <v>319</v>
      </c>
      <c r="C32" s="22" t="s">
        <v>191</v>
      </c>
      <c r="D32" s="22">
        <v>2</v>
      </c>
      <c r="E32" s="22"/>
      <c r="F32" s="22"/>
    </row>
    <row r="33" spans="1:6">
      <c r="A33" s="12">
        <v>26</v>
      </c>
      <c r="B33" s="23" t="s">
        <v>342</v>
      </c>
      <c r="C33" s="22" t="s">
        <v>191</v>
      </c>
      <c r="D33" s="22">
        <v>6</v>
      </c>
      <c r="E33" s="22"/>
      <c r="F33" s="22"/>
    </row>
    <row r="34" spans="1:6" s="37" customFormat="1">
      <c r="A34" s="12">
        <v>27</v>
      </c>
      <c r="B34" s="29" t="s">
        <v>384</v>
      </c>
      <c r="C34" s="30" t="s">
        <v>71</v>
      </c>
      <c r="D34" s="30">
        <v>1</v>
      </c>
      <c r="E34" s="30"/>
      <c r="F34" s="30"/>
    </row>
    <row r="35" spans="1:6" s="37" customFormat="1">
      <c r="A35" s="12">
        <v>28</v>
      </c>
      <c r="B35" s="29" t="s">
        <v>386</v>
      </c>
      <c r="C35" s="30" t="s">
        <v>71</v>
      </c>
      <c r="D35" s="30">
        <v>1</v>
      </c>
      <c r="E35" s="30"/>
      <c r="F35" s="30"/>
    </row>
    <row r="36" spans="1:6" s="37" customFormat="1">
      <c r="A36" s="12">
        <v>29</v>
      </c>
      <c r="B36" s="29" t="s">
        <v>382</v>
      </c>
      <c r="C36" s="30" t="s">
        <v>71</v>
      </c>
      <c r="D36" s="30">
        <v>4</v>
      </c>
      <c r="E36" s="30"/>
      <c r="F36" s="30"/>
    </row>
    <row r="37" spans="1:6" s="37" customFormat="1">
      <c r="A37" s="12">
        <v>30</v>
      </c>
      <c r="B37" s="29" t="s">
        <v>387</v>
      </c>
      <c r="C37" s="30" t="s">
        <v>71</v>
      </c>
      <c r="D37" s="30">
        <v>1</v>
      </c>
      <c r="E37" s="30"/>
      <c r="F37" s="30"/>
    </row>
    <row r="38" spans="1:6">
      <c r="A38" s="12">
        <v>31</v>
      </c>
      <c r="B38" s="8" t="s">
        <v>44</v>
      </c>
      <c r="C38" s="7"/>
      <c r="D38" s="7"/>
      <c r="E38" s="7"/>
      <c r="F38" s="7"/>
    </row>
    <row r="39" spans="1:6">
      <c r="A39" s="12">
        <v>32</v>
      </c>
      <c r="B39" s="7" t="s">
        <v>83</v>
      </c>
      <c r="C39" s="12" t="s">
        <v>71</v>
      </c>
      <c r="D39" s="12">
        <v>7</v>
      </c>
      <c r="E39" s="12"/>
      <c r="F39" s="12"/>
    </row>
    <row r="40" spans="1:6">
      <c r="A40" s="12">
        <v>33</v>
      </c>
      <c r="B40" s="7" t="s">
        <v>69</v>
      </c>
      <c r="C40" s="12" t="s">
        <v>71</v>
      </c>
      <c r="D40" s="12">
        <v>1</v>
      </c>
      <c r="E40" s="12"/>
      <c r="F40" s="12"/>
    </row>
    <row r="41" spans="1:6">
      <c r="A41" s="12">
        <v>34</v>
      </c>
      <c r="B41" s="7" t="s">
        <v>70</v>
      </c>
      <c r="C41" s="12" t="s">
        <v>71</v>
      </c>
      <c r="D41" s="12">
        <v>7</v>
      </c>
      <c r="E41" s="12"/>
      <c r="F41" s="12"/>
    </row>
    <row r="42" spans="1:6">
      <c r="A42" s="12">
        <v>35</v>
      </c>
      <c r="B42" s="7" t="s">
        <v>67</v>
      </c>
      <c r="C42" s="12" t="s">
        <v>71</v>
      </c>
      <c r="D42" s="12">
        <v>1</v>
      </c>
      <c r="E42" s="12"/>
      <c r="F42" s="12"/>
    </row>
    <row r="43" spans="1:6">
      <c r="A43" s="12">
        <v>36</v>
      </c>
      <c r="B43" s="21" t="s">
        <v>319</v>
      </c>
      <c r="C43" s="22"/>
      <c r="D43" s="22">
        <v>1</v>
      </c>
      <c r="E43" s="22"/>
      <c r="F43" s="22"/>
    </row>
    <row r="44" spans="1:6">
      <c r="A44" s="12">
        <v>37</v>
      </c>
      <c r="B44" s="21" t="s">
        <v>320</v>
      </c>
      <c r="C44" s="22"/>
      <c r="D44" s="22">
        <v>3</v>
      </c>
      <c r="E44" s="22"/>
      <c r="F44" s="22"/>
    </row>
    <row r="45" spans="1:6">
      <c r="A45" s="12">
        <v>38</v>
      </c>
      <c r="B45" s="21" t="s">
        <v>343</v>
      </c>
      <c r="C45" s="22" t="s">
        <v>191</v>
      </c>
      <c r="D45" s="12">
        <v>1</v>
      </c>
      <c r="E45" s="12"/>
      <c r="F45" s="12"/>
    </row>
    <row r="46" spans="1:6">
      <c r="A46" s="12">
        <v>39</v>
      </c>
      <c r="B46" s="21" t="s">
        <v>321</v>
      </c>
      <c r="C46" s="22" t="s">
        <v>191</v>
      </c>
      <c r="D46" s="12">
        <v>1</v>
      </c>
      <c r="E46" s="12"/>
      <c r="F46" s="12"/>
    </row>
    <row r="47" spans="1:6">
      <c r="A47" s="12">
        <v>40</v>
      </c>
      <c r="B47" s="24" t="s">
        <v>322</v>
      </c>
      <c r="C47" s="22" t="s">
        <v>191</v>
      </c>
      <c r="D47" s="12">
        <v>1</v>
      </c>
      <c r="E47" s="12"/>
      <c r="F47" s="12"/>
    </row>
    <row r="48" spans="1:6">
      <c r="A48" s="12">
        <v>41</v>
      </c>
      <c r="B48" s="21" t="s">
        <v>323</v>
      </c>
      <c r="C48" s="22" t="s">
        <v>191</v>
      </c>
      <c r="D48" s="12">
        <v>1</v>
      </c>
      <c r="E48" s="12"/>
      <c r="F48" s="12"/>
    </row>
    <row r="49" spans="1:6">
      <c r="A49" s="12">
        <v>42</v>
      </c>
      <c r="B49" s="21" t="s">
        <v>324</v>
      </c>
      <c r="C49" s="22" t="s">
        <v>191</v>
      </c>
      <c r="D49" s="12">
        <v>1</v>
      </c>
      <c r="E49" s="12"/>
      <c r="F49" s="12"/>
    </row>
    <row r="50" spans="1:6" s="37" customFormat="1">
      <c r="A50" s="12">
        <v>43</v>
      </c>
      <c r="B50" s="29" t="s">
        <v>381</v>
      </c>
      <c r="C50" s="30" t="s">
        <v>71</v>
      </c>
      <c r="D50" s="30">
        <v>2</v>
      </c>
      <c r="E50" s="30"/>
      <c r="F50" s="30"/>
    </row>
    <row r="51" spans="1:6" s="37" customFormat="1">
      <c r="A51" s="12">
        <v>44</v>
      </c>
      <c r="B51" s="29" t="s">
        <v>382</v>
      </c>
      <c r="C51" s="30" t="s">
        <v>71</v>
      </c>
      <c r="D51" s="30">
        <v>2</v>
      </c>
      <c r="E51" s="30"/>
      <c r="F51" s="30"/>
    </row>
    <row r="52" spans="1:6" s="37" customFormat="1">
      <c r="A52" s="12">
        <v>45</v>
      </c>
      <c r="B52" s="29" t="s">
        <v>387</v>
      </c>
      <c r="C52" s="30" t="s">
        <v>71</v>
      </c>
      <c r="D52" s="30">
        <v>1</v>
      </c>
      <c r="E52" s="30"/>
      <c r="F52" s="30"/>
    </row>
    <row r="53" spans="1:6">
      <c r="A53" s="12">
        <v>46</v>
      </c>
      <c r="B53" s="8" t="s">
        <v>45</v>
      </c>
      <c r="C53" s="7"/>
      <c r="D53" s="7"/>
      <c r="E53" s="7"/>
      <c r="F53" s="7"/>
    </row>
    <row r="54" spans="1:6">
      <c r="A54" s="12">
        <v>47</v>
      </c>
      <c r="B54" s="7" t="s">
        <v>68</v>
      </c>
      <c r="C54" s="12" t="s">
        <v>71</v>
      </c>
      <c r="D54" s="12">
        <v>8</v>
      </c>
      <c r="E54" s="12"/>
      <c r="F54" s="12"/>
    </row>
    <row r="55" spans="1:6">
      <c r="A55" s="12">
        <v>48</v>
      </c>
      <c r="B55" s="7" t="s">
        <v>69</v>
      </c>
      <c r="C55" s="12" t="s">
        <v>71</v>
      </c>
      <c r="D55" s="12">
        <v>1</v>
      </c>
      <c r="E55" s="12"/>
      <c r="F55" s="12"/>
    </row>
    <row r="56" spans="1:6">
      <c r="A56" s="12">
        <v>49</v>
      </c>
      <c r="B56" s="7" t="s">
        <v>70</v>
      </c>
      <c r="C56" s="12" t="s">
        <v>71</v>
      </c>
      <c r="D56" s="12">
        <v>6</v>
      </c>
      <c r="E56" s="12"/>
      <c r="F56" s="12"/>
    </row>
    <row r="57" spans="1:6">
      <c r="A57" s="12">
        <v>50</v>
      </c>
      <c r="B57" s="7" t="s">
        <v>67</v>
      </c>
      <c r="C57" s="12" t="s">
        <v>71</v>
      </c>
      <c r="D57" s="12">
        <v>1</v>
      </c>
      <c r="E57" s="12"/>
      <c r="F57" s="12"/>
    </row>
    <row r="58" spans="1:6">
      <c r="A58" s="12">
        <v>51</v>
      </c>
      <c r="B58" s="21" t="s">
        <v>319</v>
      </c>
      <c r="C58" s="22" t="s">
        <v>191</v>
      </c>
      <c r="D58" s="22">
        <v>1</v>
      </c>
      <c r="E58" s="22"/>
      <c r="F58" s="22"/>
    </row>
    <row r="59" spans="1:6">
      <c r="A59" s="12">
        <v>52</v>
      </c>
      <c r="B59" s="23" t="s">
        <v>344</v>
      </c>
      <c r="C59" s="22" t="s">
        <v>191</v>
      </c>
      <c r="D59" s="22">
        <v>3</v>
      </c>
      <c r="E59" s="22"/>
      <c r="F59" s="22"/>
    </row>
    <row r="60" spans="1:6" s="37" customFormat="1">
      <c r="A60" s="12">
        <v>53</v>
      </c>
      <c r="B60" s="29" t="s">
        <v>388</v>
      </c>
      <c r="C60" s="30" t="s">
        <v>71</v>
      </c>
      <c r="D60" s="30">
        <v>2</v>
      </c>
      <c r="E60" s="30"/>
      <c r="F60" s="30"/>
    </row>
    <row r="61" spans="1:6" s="37" customFormat="1">
      <c r="A61" s="12">
        <v>54</v>
      </c>
      <c r="B61" s="29" t="s">
        <v>383</v>
      </c>
      <c r="C61" s="30" t="s">
        <v>71</v>
      </c>
      <c r="D61" s="30">
        <v>1</v>
      </c>
      <c r="E61" s="30"/>
      <c r="F61" s="30"/>
    </row>
    <row r="62" spans="1:6">
      <c r="A62" s="12">
        <v>55</v>
      </c>
      <c r="B62" s="8" t="s">
        <v>46</v>
      </c>
      <c r="C62" s="7"/>
      <c r="D62" s="7"/>
      <c r="E62" s="7"/>
      <c r="F62" s="7"/>
    </row>
    <row r="63" spans="1:6">
      <c r="A63" s="12">
        <v>56</v>
      </c>
      <c r="B63" s="7" t="s">
        <v>68</v>
      </c>
      <c r="C63" s="12" t="s">
        <v>71</v>
      </c>
      <c r="D63" s="12">
        <v>8</v>
      </c>
      <c r="E63" s="12"/>
      <c r="F63" s="12"/>
    </row>
    <row r="64" spans="1:6">
      <c r="A64" s="12">
        <v>57</v>
      </c>
      <c r="B64" s="7" t="s">
        <v>69</v>
      </c>
      <c r="C64" s="12" t="s">
        <v>71</v>
      </c>
      <c r="D64" s="12">
        <v>1</v>
      </c>
      <c r="E64" s="12"/>
      <c r="F64" s="12"/>
    </row>
    <row r="65" spans="1:6">
      <c r="A65" s="12">
        <v>58</v>
      </c>
      <c r="B65" s="7" t="s">
        <v>70</v>
      </c>
      <c r="C65" s="12" t="s">
        <v>71</v>
      </c>
      <c r="D65" s="12">
        <v>6</v>
      </c>
      <c r="E65" s="12"/>
      <c r="F65" s="12"/>
    </row>
    <row r="66" spans="1:6">
      <c r="A66" s="12">
        <v>59</v>
      </c>
      <c r="B66" s="7" t="s">
        <v>67</v>
      </c>
      <c r="C66" s="12" t="s">
        <v>71</v>
      </c>
      <c r="D66" s="12">
        <v>1</v>
      </c>
      <c r="E66" s="12"/>
      <c r="F66" s="12"/>
    </row>
    <row r="67" spans="1:6">
      <c r="A67" s="12">
        <v>60</v>
      </c>
      <c r="B67" s="21" t="s">
        <v>319</v>
      </c>
      <c r="C67" s="22" t="s">
        <v>191</v>
      </c>
      <c r="D67" s="22">
        <v>1</v>
      </c>
      <c r="E67" s="22"/>
      <c r="F67" s="22"/>
    </row>
    <row r="68" spans="1:6">
      <c r="A68" s="12">
        <v>61</v>
      </c>
      <c r="B68" s="23" t="s">
        <v>342</v>
      </c>
      <c r="C68" s="22" t="s">
        <v>191</v>
      </c>
      <c r="D68" s="22">
        <v>3</v>
      </c>
      <c r="E68" s="22"/>
      <c r="F68" s="22"/>
    </row>
    <row r="69" spans="1:6" s="37" customFormat="1">
      <c r="A69" s="12">
        <v>62</v>
      </c>
      <c r="B69" s="29" t="s">
        <v>381</v>
      </c>
      <c r="C69" s="30" t="s">
        <v>71</v>
      </c>
      <c r="D69" s="30">
        <v>2</v>
      </c>
      <c r="E69" s="30"/>
      <c r="F69" s="30"/>
    </row>
    <row r="70" spans="1:6" s="37" customFormat="1">
      <c r="A70" s="12">
        <v>63</v>
      </c>
      <c r="B70" s="29" t="s">
        <v>387</v>
      </c>
      <c r="C70" s="30" t="s">
        <v>71</v>
      </c>
      <c r="D70" s="30">
        <v>1</v>
      </c>
      <c r="E70" s="30"/>
      <c r="F70" s="30"/>
    </row>
    <row r="71" spans="1:6">
      <c r="A71" s="12">
        <v>64</v>
      </c>
      <c r="B71" s="8" t="s">
        <v>47</v>
      </c>
      <c r="C71" s="7"/>
      <c r="D71" s="7"/>
      <c r="E71" s="7"/>
      <c r="F71" s="7"/>
    </row>
    <row r="72" spans="1:6">
      <c r="A72" s="12">
        <v>65</v>
      </c>
      <c r="B72" s="7" t="s">
        <v>83</v>
      </c>
      <c r="C72" s="12" t="s">
        <v>71</v>
      </c>
      <c r="D72" s="12">
        <v>2</v>
      </c>
      <c r="E72" s="12"/>
      <c r="F72" s="12"/>
    </row>
    <row r="73" spans="1:6">
      <c r="A73" s="12">
        <v>66</v>
      </c>
      <c r="B73" s="7" t="s">
        <v>76</v>
      </c>
      <c r="C73" s="12" t="s">
        <v>71</v>
      </c>
      <c r="D73" s="12">
        <v>1</v>
      </c>
      <c r="E73" s="12"/>
      <c r="F73" s="12"/>
    </row>
    <row r="74" spans="1:6">
      <c r="A74" s="12">
        <v>67</v>
      </c>
      <c r="B74" s="7" t="s">
        <v>70</v>
      </c>
      <c r="C74" s="12" t="s">
        <v>71</v>
      </c>
      <c r="D74" s="12">
        <v>4</v>
      </c>
      <c r="E74" s="12"/>
      <c r="F74" s="12"/>
    </row>
    <row r="75" spans="1:6">
      <c r="A75" s="12">
        <v>68</v>
      </c>
      <c r="B75" s="7" t="s">
        <v>67</v>
      </c>
      <c r="C75" s="12" t="s">
        <v>71</v>
      </c>
      <c r="D75" s="12">
        <v>1</v>
      </c>
      <c r="E75" s="12"/>
      <c r="F75" s="12"/>
    </row>
    <row r="76" spans="1:6">
      <c r="A76" s="12">
        <v>69</v>
      </c>
      <c r="B76" s="21" t="s">
        <v>319</v>
      </c>
      <c r="C76" s="22" t="s">
        <v>191</v>
      </c>
      <c r="D76" s="22">
        <v>1</v>
      </c>
      <c r="E76" s="22"/>
      <c r="F76" s="22"/>
    </row>
    <row r="77" spans="1:6">
      <c r="A77" s="12">
        <v>70</v>
      </c>
      <c r="B77" s="23" t="s">
        <v>342</v>
      </c>
      <c r="C77" s="22" t="s">
        <v>191</v>
      </c>
      <c r="D77" s="22">
        <v>2</v>
      </c>
      <c r="E77" s="22"/>
      <c r="F77" s="22"/>
    </row>
    <row r="78" spans="1:6" s="37" customFormat="1">
      <c r="A78" s="12">
        <v>71</v>
      </c>
      <c r="B78" s="29" t="s">
        <v>388</v>
      </c>
      <c r="C78" s="30" t="s">
        <v>71</v>
      </c>
      <c r="D78" s="30">
        <v>1</v>
      </c>
      <c r="E78" s="30"/>
      <c r="F78" s="30"/>
    </row>
    <row r="79" spans="1:6" s="37" customFormat="1">
      <c r="A79" s="12">
        <v>72</v>
      </c>
      <c r="B79" s="29" t="s">
        <v>382</v>
      </c>
      <c r="C79" s="30" t="s">
        <v>71</v>
      </c>
      <c r="D79" s="30">
        <v>1</v>
      </c>
      <c r="E79" s="30"/>
      <c r="F79" s="30"/>
    </row>
    <row r="80" spans="1:6" s="37" customFormat="1">
      <c r="A80" s="12">
        <v>73</v>
      </c>
      <c r="B80" s="29" t="s">
        <v>389</v>
      </c>
      <c r="C80" s="30" t="s">
        <v>71</v>
      </c>
      <c r="D80" s="30">
        <v>1</v>
      </c>
      <c r="E80" s="30"/>
      <c r="F80" s="30"/>
    </row>
    <row r="81" spans="1:6">
      <c r="A81" s="12">
        <v>74</v>
      </c>
      <c r="B81" s="8" t="s">
        <v>48</v>
      </c>
      <c r="C81" s="7"/>
      <c r="D81" s="7"/>
      <c r="E81" s="7"/>
      <c r="F81" s="7"/>
    </row>
    <row r="82" spans="1:6">
      <c r="A82" s="12">
        <v>75</v>
      </c>
      <c r="B82" s="7" t="s">
        <v>83</v>
      </c>
      <c r="C82" s="12" t="s">
        <v>71</v>
      </c>
      <c r="D82" s="12">
        <v>10</v>
      </c>
      <c r="E82" s="12"/>
      <c r="F82" s="12"/>
    </row>
    <row r="83" spans="1:6">
      <c r="A83" s="12">
        <v>76</v>
      </c>
      <c r="B83" s="7" t="s">
        <v>79</v>
      </c>
      <c r="C83" s="12" t="s">
        <v>71</v>
      </c>
      <c r="D83" s="12">
        <v>1</v>
      </c>
      <c r="E83" s="12"/>
      <c r="F83" s="12"/>
    </row>
    <row r="84" spans="1:6">
      <c r="A84" s="12">
        <v>77</v>
      </c>
      <c r="B84" s="7" t="s">
        <v>70</v>
      </c>
      <c r="C84" s="12" t="s">
        <v>71</v>
      </c>
      <c r="D84" s="12">
        <v>8</v>
      </c>
      <c r="E84" s="12"/>
      <c r="F84" s="12"/>
    </row>
    <row r="85" spans="1:6">
      <c r="A85" s="12">
        <v>78</v>
      </c>
      <c r="B85" s="7" t="s">
        <v>67</v>
      </c>
      <c r="C85" s="12" t="s">
        <v>71</v>
      </c>
      <c r="D85" s="12">
        <v>1</v>
      </c>
      <c r="E85" s="12"/>
      <c r="F85" s="12"/>
    </row>
    <row r="86" spans="1:6">
      <c r="A86" s="12">
        <v>79</v>
      </c>
      <c r="B86" s="21" t="s">
        <v>319</v>
      </c>
      <c r="C86" s="22" t="s">
        <v>191</v>
      </c>
      <c r="D86" s="22">
        <v>3</v>
      </c>
      <c r="E86" s="22"/>
      <c r="F86" s="22"/>
    </row>
    <row r="87" spans="1:6">
      <c r="A87" s="12">
        <v>80</v>
      </c>
      <c r="B87" s="23" t="s">
        <v>344</v>
      </c>
      <c r="C87" s="22" t="s">
        <v>191</v>
      </c>
      <c r="D87" s="22">
        <v>6</v>
      </c>
      <c r="E87" s="22"/>
      <c r="F87" s="22"/>
    </row>
    <row r="88" spans="1:6" s="37" customFormat="1">
      <c r="A88" s="12">
        <v>81</v>
      </c>
      <c r="B88" s="29" t="s">
        <v>384</v>
      </c>
      <c r="C88" s="30" t="s">
        <v>71</v>
      </c>
      <c r="D88" s="30">
        <v>1</v>
      </c>
      <c r="E88" s="30"/>
      <c r="F88" s="30"/>
    </row>
    <row r="89" spans="1:6" s="37" customFormat="1">
      <c r="A89" s="12">
        <v>82</v>
      </c>
      <c r="B89" s="29" t="s">
        <v>390</v>
      </c>
      <c r="C89" s="30" t="s">
        <v>71</v>
      </c>
      <c r="D89" s="30">
        <v>1</v>
      </c>
      <c r="E89" s="30"/>
      <c r="F89" s="30"/>
    </row>
    <row r="90" spans="1:6" s="37" customFormat="1">
      <c r="A90" s="12">
        <v>83</v>
      </c>
      <c r="B90" s="29" t="s">
        <v>382</v>
      </c>
      <c r="C90" s="30" t="s">
        <v>71</v>
      </c>
      <c r="D90" s="30">
        <v>3</v>
      </c>
      <c r="E90" s="30"/>
      <c r="F90" s="30"/>
    </row>
    <row r="91" spans="1:6" s="37" customFormat="1">
      <c r="A91" s="12">
        <v>84</v>
      </c>
      <c r="B91" s="29" t="s">
        <v>387</v>
      </c>
      <c r="C91" s="30" t="s">
        <v>71</v>
      </c>
      <c r="D91" s="30">
        <v>1</v>
      </c>
      <c r="E91" s="30"/>
      <c r="F91" s="30"/>
    </row>
    <row r="92" spans="1:6">
      <c r="A92" s="22">
        <f>A87+1</f>
        <v>81</v>
      </c>
      <c r="B92" s="8" t="s">
        <v>49</v>
      </c>
      <c r="C92" s="7"/>
      <c r="D92" s="7"/>
      <c r="E92" s="7"/>
      <c r="F92" s="7"/>
    </row>
    <row r="93" spans="1:6">
      <c r="A93" s="22">
        <f t="shared" ref="A93:A99" si="0">A92+1</f>
        <v>82</v>
      </c>
      <c r="B93" s="7" t="s">
        <v>75</v>
      </c>
      <c r="C93" s="12" t="s">
        <v>71</v>
      </c>
      <c r="D93" s="12">
        <v>8</v>
      </c>
      <c r="E93" s="12"/>
      <c r="F93" s="12"/>
    </row>
    <row r="94" spans="1:6">
      <c r="A94" s="22">
        <f t="shared" si="0"/>
        <v>83</v>
      </c>
      <c r="B94" s="7" t="s">
        <v>69</v>
      </c>
      <c r="C94" s="12" t="s">
        <v>71</v>
      </c>
      <c r="D94" s="12">
        <v>1</v>
      </c>
      <c r="E94" s="12"/>
      <c r="F94" s="12"/>
    </row>
    <row r="95" spans="1:6">
      <c r="A95" s="22">
        <f t="shared" si="0"/>
        <v>84</v>
      </c>
      <c r="B95" s="7" t="s">
        <v>70</v>
      </c>
      <c r="C95" s="12" t="s">
        <v>71</v>
      </c>
      <c r="D95" s="12">
        <v>3</v>
      </c>
      <c r="E95" s="12"/>
      <c r="F95" s="12"/>
    </row>
    <row r="96" spans="1:6">
      <c r="A96" s="22">
        <f t="shared" si="0"/>
        <v>85</v>
      </c>
      <c r="B96" s="7" t="s">
        <v>67</v>
      </c>
      <c r="C96" s="12" t="s">
        <v>71</v>
      </c>
      <c r="D96" s="12">
        <v>1</v>
      </c>
      <c r="E96" s="12"/>
      <c r="F96" s="12"/>
    </row>
    <row r="97" spans="1:6">
      <c r="A97" s="22">
        <f t="shared" si="0"/>
        <v>86</v>
      </c>
      <c r="B97" s="21" t="s">
        <v>319</v>
      </c>
      <c r="C97" s="22" t="s">
        <v>191</v>
      </c>
      <c r="D97" s="22">
        <v>1</v>
      </c>
      <c r="E97" s="22"/>
      <c r="F97" s="22"/>
    </row>
    <row r="98" spans="1:6">
      <c r="A98" s="22">
        <f t="shared" ref="A98:A180" si="1">A97+1</f>
        <v>87</v>
      </c>
      <c r="B98" s="23" t="s">
        <v>342</v>
      </c>
      <c r="C98" s="22" t="s">
        <v>191</v>
      </c>
      <c r="D98" s="22">
        <v>2</v>
      </c>
      <c r="E98" s="22"/>
      <c r="F98" s="22"/>
    </row>
    <row r="99" spans="1:6" s="37" customFormat="1">
      <c r="A99" s="22">
        <f t="shared" si="0"/>
        <v>88</v>
      </c>
      <c r="B99" s="29" t="s">
        <v>388</v>
      </c>
      <c r="C99" s="30" t="s">
        <v>71</v>
      </c>
      <c r="D99" s="30">
        <v>1</v>
      </c>
      <c r="E99" s="30"/>
      <c r="F99" s="30"/>
    </row>
    <row r="100" spans="1:6" s="37" customFormat="1">
      <c r="A100" s="22">
        <f t="shared" si="1"/>
        <v>89</v>
      </c>
      <c r="B100" s="29" t="s">
        <v>387</v>
      </c>
      <c r="C100" s="30" t="s">
        <v>71</v>
      </c>
      <c r="D100" s="30">
        <v>1</v>
      </c>
      <c r="E100" s="30"/>
      <c r="F100" s="30"/>
    </row>
    <row r="101" spans="1:6">
      <c r="A101" s="22">
        <f t="shared" si="1"/>
        <v>90</v>
      </c>
      <c r="B101" s="8" t="s">
        <v>50</v>
      </c>
      <c r="C101" s="7"/>
      <c r="D101" s="7"/>
      <c r="E101" s="7"/>
      <c r="F101" s="7"/>
    </row>
    <row r="102" spans="1:6">
      <c r="A102" s="22">
        <f t="shared" si="1"/>
        <v>91</v>
      </c>
      <c r="B102" s="7" t="s">
        <v>83</v>
      </c>
      <c r="C102" s="12" t="s">
        <v>71</v>
      </c>
      <c r="D102" s="12">
        <v>2</v>
      </c>
      <c r="E102" s="12"/>
      <c r="F102" s="12"/>
    </row>
    <row r="103" spans="1:6">
      <c r="A103" s="22">
        <f t="shared" si="1"/>
        <v>92</v>
      </c>
      <c r="B103" s="7" t="s">
        <v>76</v>
      </c>
      <c r="C103" s="12" t="s">
        <v>71</v>
      </c>
      <c r="D103" s="12">
        <v>1</v>
      </c>
      <c r="E103" s="12"/>
      <c r="F103" s="12"/>
    </row>
    <row r="104" spans="1:6">
      <c r="A104" s="22">
        <f t="shared" si="1"/>
        <v>93</v>
      </c>
      <c r="B104" s="7" t="s">
        <v>70</v>
      </c>
      <c r="C104" s="12" t="s">
        <v>71</v>
      </c>
      <c r="D104" s="12">
        <v>4</v>
      </c>
      <c r="E104" s="12"/>
      <c r="F104" s="12"/>
    </row>
    <row r="105" spans="1:6">
      <c r="A105" s="22">
        <f t="shared" si="1"/>
        <v>94</v>
      </c>
      <c r="B105" s="7" t="s">
        <v>67</v>
      </c>
      <c r="C105" s="12" t="s">
        <v>71</v>
      </c>
      <c r="D105" s="12">
        <v>1</v>
      </c>
      <c r="E105" s="12"/>
      <c r="F105" s="12"/>
    </row>
    <row r="106" spans="1:6">
      <c r="A106" s="22">
        <f t="shared" si="1"/>
        <v>95</v>
      </c>
      <c r="B106" s="21" t="s">
        <v>319</v>
      </c>
      <c r="C106" s="22" t="s">
        <v>191</v>
      </c>
      <c r="D106" s="22">
        <v>1</v>
      </c>
      <c r="E106" s="22"/>
      <c r="F106" s="22"/>
    </row>
    <row r="107" spans="1:6">
      <c r="A107" s="22">
        <f t="shared" si="1"/>
        <v>96</v>
      </c>
      <c r="B107" s="23" t="s">
        <v>344</v>
      </c>
      <c r="C107" s="22" t="s">
        <v>191</v>
      </c>
      <c r="D107" s="22">
        <v>2</v>
      </c>
      <c r="E107" s="22"/>
      <c r="F107" s="22"/>
    </row>
    <row r="108" spans="1:6" s="37" customFormat="1">
      <c r="A108" s="22">
        <f t="shared" si="1"/>
        <v>97</v>
      </c>
      <c r="B108" s="29" t="s">
        <v>388</v>
      </c>
      <c r="C108" s="30" t="s">
        <v>71</v>
      </c>
      <c r="D108" s="30">
        <v>1</v>
      </c>
      <c r="E108" s="30"/>
      <c r="F108" s="30"/>
    </row>
    <row r="109" spans="1:6" s="37" customFormat="1">
      <c r="A109" s="22">
        <f t="shared" si="1"/>
        <v>98</v>
      </c>
      <c r="B109" s="29" t="s">
        <v>382</v>
      </c>
      <c r="C109" s="30" t="s">
        <v>71</v>
      </c>
      <c r="D109" s="30">
        <v>1</v>
      </c>
      <c r="E109" s="30"/>
      <c r="F109" s="30"/>
    </row>
    <row r="110" spans="1:6" s="37" customFormat="1">
      <c r="A110" s="22">
        <f t="shared" si="1"/>
        <v>99</v>
      </c>
      <c r="B110" s="29" t="s">
        <v>383</v>
      </c>
      <c r="C110" s="30" t="s">
        <v>71</v>
      </c>
      <c r="D110" s="30">
        <v>1</v>
      </c>
      <c r="E110" s="30"/>
      <c r="F110" s="30"/>
    </row>
    <row r="111" spans="1:6">
      <c r="A111" s="22">
        <f t="shared" si="1"/>
        <v>100</v>
      </c>
      <c r="B111" s="8" t="s">
        <v>51</v>
      </c>
      <c r="C111" s="7"/>
      <c r="D111" s="7"/>
      <c r="E111" s="7"/>
      <c r="F111" s="7"/>
    </row>
    <row r="112" spans="1:6">
      <c r="A112" s="22">
        <f t="shared" si="1"/>
        <v>101</v>
      </c>
      <c r="B112" s="7" t="s">
        <v>83</v>
      </c>
      <c r="C112" s="12" t="s">
        <v>71</v>
      </c>
      <c r="D112" s="12">
        <v>10</v>
      </c>
      <c r="E112" s="12"/>
      <c r="F112" s="12"/>
    </row>
    <row r="113" spans="1:6">
      <c r="A113" s="22">
        <f t="shared" si="1"/>
        <v>102</v>
      </c>
      <c r="B113" s="7" t="s">
        <v>79</v>
      </c>
      <c r="C113" s="12" t="s">
        <v>71</v>
      </c>
      <c r="D113" s="12">
        <v>1</v>
      </c>
      <c r="E113" s="12"/>
      <c r="F113" s="12"/>
    </row>
    <row r="114" spans="1:6">
      <c r="A114" s="22">
        <f t="shared" si="1"/>
        <v>103</v>
      </c>
      <c r="B114" s="7" t="s">
        <v>70</v>
      </c>
      <c r="C114" s="12" t="s">
        <v>71</v>
      </c>
      <c r="D114" s="12">
        <v>6</v>
      </c>
      <c r="E114" s="12"/>
      <c r="F114" s="12"/>
    </row>
    <row r="115" spans="1:6">
      <c r="A115" s="22">
        <f t="shared" si="1"/>
        <v>104</v>
      </c>
      <c r="B115" s="7" t="s">
        <v>67</v>
      </c>
      <c r="C115" s="12" t="s">
        <v>71</v>
      </c>
      <c r="D115" s="12">
        <v>1</v>
      </c>
      <c r="E115" s="12"/>
      <c r="F115" s="12"/>
    </row>
    <row r="116" spans="1:6">
      <c r="A116" s="22">
        <f t="shared" si="1"/>
        <v>105</v>
      </c>
      <c r="B116" s="21" t="s">
        <v>319</v>
      </c>
      <c r="C116" s="22" t="s">
        <v>191</v>
      </c>
      <c r="D116" s="22">
        <v>1</v>
      </c>
      <c r="E116" s="22"/>
      <c r="F116" s="22"/>
    </row>
    <row r="117" spans="1:6">
      <c r="A117" s="22">
        <f t="shared" si="1"/>
        <v>106</v>
      </c>
      <c r="B117" s="23" t="s">
        <v>342</v>
      </c>
      <c r="C117" s="22" t="s">
        <v>191</v>
      </c>
      <c r="D117" s="22">
        <v>6</v>
      </c>
      <c r="E117" s="22"/>
      <c r="F117" s="22"/>
    </row>
    <row r="118" spans="1:6" s="37" customFormat="1">
      <c r="A118" s="22">
        <f t="shared" si="1"/>
        <v>107</v>
      </c>
      <c r="B118" s="29" t="s">
        <v>381</v>
      </c>
      <c r="C118" s="30" t="s">
        <v>71</v>
      </c>
      <c r="D118" s="30">
        <v>3</v>
      </c>
      <c r="E118" s="30"/>
      <c r="F118" s="30"/>
    </row>
    <row r="119" spans="1:6" s="37" customFormat="1">
      <c r="A119" s="22">
        <f t="shared" si="1"/>
        <v>108</v>
      </c>
      <c r="B119" s="29" t="s">
        <v>382</v>
      </c>
      <c r="C119" s="30" t="s">
        <v>71</v>
      </c>
      <c r="D119" s="30">
        <v>3</v>
      </c>
      <c r="E119" s="30"/>
      <c r="F119" s="30"/>
    </row>
    <row r="120" spans="1:6" s="37" customFormat="1">
      <c r="A120" s="22">
        <f t="shared" si="1"/>
        <v>109</v>
      </c>
      <c r="B120" s="29" t="s">
        <v>387</v>
      </c>
      <c r="C120" s="30" t="s">
        <v>71</v>
      </c>
      <c r="D120" s="30">
        <v>1</v>
      </c>
      <c r="E120" s="30"/>
      <c r="F120" s="30"/>
    </row>
    <row r="121" spans="1:6">
      <c r="A121" s="22">
        <f t="shared" si="1"/>
        <v>110</v>
      </c>
      <c r="B121" s="8" t="s">
        <v>52</v>
      </c>
      <c r="C121" s="7"/>
      <c r="D121" s="7"/>
      <c r="E121" s="7"/>
      <c r="F121" s="7"/>
    </row>
    <row r="122" spans="1:6">
      <c r="A122" s="22">
        <f t="shared" si="1"/>
        <v>111</v>
      </c>
      <c r="B122" s="7" t="s">
        <v>75</v>
      </c>
      <c r="C122" s="12" t="s">
        <v>71</v>
      </c>
      <c r="D122" s="12">
        <v>20</v>
      </c>
      <c r="E122" s="12"/>
      <c r="F122" s="12"/>
    </row>
    <row r="123" spans="1:6">
      <c r="A123" s="22">
        <f t="shared" si="1"/>
        <v>112</v>
      </c>
      <c r="B123" s="7" t="s">
        <v>79</v>
      </c>
      <c r="C123" s="12" t="s">
        <v>71</v>
      </c>
      <c r="D123" s="12">
        <v>1</v>
      </c>
      <c r="E123" s="12"/>
      <c r="F123" s="12"/>
    </row>
    <row r="124" spans="1:6">
      <c r="A124" s="22">
        <f t="shared" si="1"/>
        <v>113</v>
      </c>
      <c r="B124" s="7" t="s">
        <v>70</v>
      </c>
      <c r="C124" s="12" t="s">
        <v>71</v>
      </c>
      <c r="D124" s="12">
        <v>5</v>
      </c>
      <c r="E124" s="12"/>
      <c r="F124" s="12"/>
    </row>
    <row r="125" spans="1:6">
      <c r="A125" s="22">
        <f t="shared" si="1"/>
        <v>114</v>
      </c>
      <c r="B125" s="7" t="s">
        <v>67</v>
      </c>
      <c r="C125" s="12" t="s">
        <v>71</v>
      </c>
      <c r="D125" s="12">
        <v>1</v>
      </c>
      <c r="E125" s="12"/>
      <c r="F125" s="12"/>
    </row>
    <row r="126" spans="1:6">
      <c r="A126" s="22">
        <f t="shared" si="1"/>
        <v>115</v>
      </c>
      <c r="B126" s="21" t="s">
        <v>319</v>
      </c>
      <c r="C126" s="22" t="s">
        <v>191</v>
      </c>
      <c r="D126" s="22">
        <v>1</v>
      </c>
      <c r="E126" s="22"/>
      <c r="F126" s="22"/>
    </row>
    <row r="127" spans="1:6">
      <c r="A127" s="22">
        <f t="shared" si="1"/>
        <v>116</v>
      </c>
      <c r="B127" s="23" t="s">
        <v>342</v>
      </c>
      <c r="C127" s="22" t="s">
        <v>191</v>
      </c>
      <c r="D127" s="22">
        <v>6</v>
      </c>
      <c r="E127" s="22"/>
      <c r="F127" s="22"/>
    </row>
    <row r="128" spans="1:6" s="37" customFormat="1">
      <c r="A128" s="22">
        <f t="shared" si="1"/>
        <v>117</v>
      </c>
      <c r="B128" s="29" t="s">
        <v>381</v>
      </c>
      <c r="C128" s="30" t="s">
        <v>71</v>
      </c>
      <c r="D128" s="30">
        <v>2</v>
      </c>
      <c r="E128" s="30"/>
      <c r="F128" s="30"/>
    </row>
    <row r="129" spans="1:6" s="37" customFormat="1">
      <c r="A129" s="22">
        <f t="shared" si="1"/>
        <v>118</v>
      </c>
      <c r="B129" s="29" t="s">
        <v>391</v>
      </c>
      <c r="C129" s="30" t="s">
        <v>71</v>
      </c>
      <c r="D129" s="30">
        <v>1</v>
      </c>
      <c r="E129" s="30"/>
      <c r="F129" s="30"/>
    </row>
    <row r="130" spans="1:6">
      <c r="A130" s="22">
        <f t="shared" si="1"/>
        <v>119</v>
      </c>
      <c r="B130" s="8" t="s">
        <v>53</v>
      </c>
      <c r="C130" s="7"/>
      <c r="D130" s="7"/>
      <c r="E130" s="7"/>
      <c r="F130" s="7"/>
    </row>
    <row r="131" spans="1:6">
      <c r="A131" s="22">
        <f t="shared" si="1"/>
        <v>120</v>
      </c>
      <c r="B131" s="7" t="s">
        <v>83</v>
      </c>
      <c r="C131" s="12" t="s">
        <v>71</v>
      </c>
      <c r="D131" s="12">
        <v>6</v>
      </c>
      <c r="E131" s="12"/>
      <c r="F131" s="12"/>
    </row>
    <row r="132" spans="1:6">
      <c r="A132" s="22">
        <f t="shared" si="1"/>
        <v>121</v>
      </c>
      <c r="B132" s="7" t="s">
        <v>69</v>
      </c>
      <c r="C132" s="12" t="s">
        <v>71</v>
      </c>
      <c r="D132" s="12">
        <v>1</v>
      </c>
      <c r="E132" s="12"/>
      <c r="F132" s="12"/>
    </row>
    <row r="133" spans="1:6">
      <c r="A133" s="22">
        <f t="shared" si="1"/>
        <v>122</v>
      </c>
      <c r="B133" s="7" t="s">
        <v>70</v>
      </c>
      <c r="C133" s="12" t="s">
        <v>71</v>
      </c>
      <c r="D133" s="12">
        <v>6</v>
      </c>
      <c r="E133" s="12"/>
      <c r="F133" s="12"/>
    </row>
    <row r="134" spans="1:6">
      <c r="A134" s="22">
        <f t="shared" si="1"/>
        <v>123</v>
      </c>
      <c r="B134" s="7" t="s">
        <v>67</v>
      </c>
      <c r="C134" s="12" t="s">
        <v>71</v>
      </c>
      <c r="D134" s="12">
        <v>1</v>
      </c>
      <c r="E134" s="12"/>
      <c r="F134" s="12"/>
    </row>
    <row r="135" spans="1:6">
      <c r="A135" s="22">
        <f t="shared" si="1"/>
        <v>124</v>
      </c>
      <c r="B135" s="21" t="s">
        <v>319</v>
      </c>
      <c r="C135" s="22" t="s">
        <v>191</v>
      </c>
      <c r="D135" s="22">
        <v>1</v>
      </c>
      <c r="E135" s="22"/>
      <c r="F135" s="22"/>
    </row>
    <row r="136" spans="1:6">
      <c r="A136" s="22">
        <f t="shared" si="1"/>
        <v>125</v>
      </c>
      <c r="B136" s="23" t="s">
        <v>342</v>
      </c>
      <c r="C136" s="22" t="s">
        <v>191</v>
      </c>
      <c r="D136" s="22">
        <v>4</v>
      </c>
      <c r="E136" s="22"/>
      <c r="F136" s="22"/>
    </row>
    <row r="137" spans="1:6" s="37" customFormat="1">
      <c r="A137" s="22">
        <f t="shared" si="1"/>
        <v>126</v>
      </c>
      <c r="B137" s="29" t="s">
        <v>388</v>
      </c>
      <c r="C137" s="30" t="s">
        <v>71</v>
      </c>
      <c r="D137" s="30">
        <v>2</v>
      </c>
      <c r="E137" s="30"/>
      <c r="F137" s="30"/>
    </row>
    <row r="138" spans="1:6" s="37" customFormat="1">
      <c r="A138" s="22">
        <f t="shared" si="1"/>
        <v>127</v>
      </c>
      <c r="B138" s="29" t="s">
        <v>382</v>
      </c>
      <c r="C138" s="30" t="s">
        <v>71</v>
      </c>
      <c r="D138" s="30">
        <v>2</v>
      </c>
      <c r="E138" s="30"/>
      <c r="F138" s="30"/>
    </row>
    <row r="139" spans="1:6" s="37" customFormat="1">
      <c r="A139" s="22">
        <f t="shared" si="1"/>
        <v>128</v>
      </c>
      <c r="B139" s="29" t="s">
        <v>383</v>
      </c>
      <c r="C139" s="30" t="s">
        <v>71</v>
      </c>
      <c r="D139" s="30">
        <v>1</v>
      </c>
      <c r="E139" s="30"/>
      <c r="F139" s="30"/>
    </row>
    <row r="140" spans="1:6">
      <c r="A140" s="22">
        <f t="shared" si="1"/>
        <v>129</v>
      </c>
      <c r="B140" s="8" t="s">
        <v>54</v>
      </c>
      <c r="C140" s="7"/>
      <c r="D140" s="7"/>
      <c r="E140" s="7"/>
      <c r="F140" s="7"/>
    </row>
    <row r="141" spans="1:6">
      <c r="A141" s="22">
        <f t="shared" si="1"/>
        <v>130</v>
      </c>
      <c r="B141" s="7" t="s">
        <v>83</v>
      </c>
      <c r="C141" s="12" t="s">
        <v>71</v>
      </c>
      <c r="D141" s="12">
        <v>2</v>
      </c>
      <c r="E141" s="12"/>
      <c r="F141" s="12"/>
    </row>
    <row r="142" spans="1:6">
      <c r="A142" s="22">
        <f t="shared" si="1"/>
        <v>131</v>
      </c>
      <c r="B142" s="7" t="s">
        <v>76</v>
      </c>
      <c r="C142" s="12" t="s">
        <v>71</v>
      </c>
      <c r="D142" s="12">
        <v>1</v>
      </c>
      <c r="E142" s="12"/>
      <c r="F142" s="12"/>
    </row>
    <row r="143" spans="1:6">
      <c r="A143" s="22">
        <f t="shared" si="1"/>
        <v>132</v>
      </c>
      <c r="B143" s="7" t="s">
        <v>70</v>
      </c>
      <c r="C143" s="12" t="s">
        <v>71</v>
      </c>
      <c r="D143" s="12">
        <v>3</v>
      </c>
      <c r="E143" s="12"/>
      <c r="F143" s="12"/>
    </row>
    <row r="144" spans="1:6">
      <c r="A144" s="22">
        <f t="shared" si="1"/>
        <v>133</v>
      </c>
      <c r="B144" s="7" t="s">
        <v>67</v>
      </c>
      <c r="C144" s="12" t="s">
        <v>71</v>
      </c>
      <c r="D144" s="12">
        <v>1</v>
      </c>
      <c r="E144" s="12"/>
      <c r="F144" s="12"/>
    </row>
    <row r="145" spans="1:6">
      <c r="A145" s="22">
        <f t="shared" si="1"/>
        <v>134</v>
      </c>
      <c r="B145" s="21" t="s">
        <v>319</v>
      </c>
      <c r="C145" s="22" t="s">
        <v>191</v>
      </c>
      <c r="D145" s="22">
        <v>1</v>
      </c>
      <c r="E145" s="22"/>
      <c r="F145" s="22"/>
    </row>
    <row r="146" spans="1:6">
      <c r="A146" s="22">
        <f t="shared" si="1"/>
        <v>135</v>
      </c>
      <c r="B146" s="23" t="s">
        <v>342</v>
      </c>
      <c r="C146" s="22" t="s">
        <v>191</v>
      </c>
      <c r="D146" s="22">
        <v>2</v>
      </c>
      <c r="E146" s="22"/>
      <c r="F146" s="22"/>
    </row>
    <row r="147" spans="1:6" s="37" customFormat="1">
      <c r="A147" s="22">
        <f t="shared" si="1"/>
        <v>136</v>
      </c>
      <c r="B147" s="29" t="s">
        <v>388</v>
      </c>
      <c r="C147" s="30" t="s">
        <v>71</v>
      </c>
      <c r="D147" s="30">
        <v>1</v>
      </c>
      <c r="E147" s="30"/>
      <c r="F147" s="30"/>
    </row>
    <row r="148" spans="1:6">
      <c r="A148" s="22">
        <f t="shared" si="1"/>
        <v>137</v>
      </c>
      <c r="B148" s="8" t="s">
        <v>55</v>
      </c>
      <c r="C148" s="7"/>
      <c r="D148" s="7"/>
      <c r="E148" s="7"/>
      <c r="F148" s="7"/>
    </row>
    <row r="149" spans="1:6">
      <c r="A149" s="22">
        <f t="shared" si="1"/>
        <v>138</v>
      </c>
      <c r="B149" s="7" t="s">
        <v>68</v>
      </c>
      <c r="C149" s="12" t="s">
        <v>71</v>
      </c>
      <c r="D149" s="12">
        <v>6</v>
      </c>
      <c r="E149" s="12"/>
      <c r="F149" s="12"/>
    </row>
    <row r="150" spans="1:6">
      <c r="A150" s="22">
        <f t="shared" si="1"/>
        <v>139</v>
      </c>
      <c r="B150" s="7" t="s">
        <v>69</v>
      </c>
      <c r="C150" s="12" t="s">
        <v>71</v>
      </c>
      <c r="D150" s="12">
        <v>1</v>
      </c>
      <c r="E150" s="12"/>
      <c r="F150" s="12"/>
    </row>
    <row r="151" spans="1:6">
      <c r="A151" s="22">
        <f t="shared" si="1"/>
        <v>140</v>
      </c>
      <c r="B151" s="7" t="s">
        <v>70</v>
      </c>
      <c r="C151" s="12" t="s">
        <v>71</v>
      </c>
      <c r="D151" s="12">
        <v>4</v>
      </c>
      <c r="E151" s="12"/>
      <c r="F151" s="12"/>
    </row>
    <row r="152" spans="1:6">
      <c r="A152" s="22">
        <f t="shared" si="1"/>
        <v>141</v>
      </c>
      <c r="B152" s="7" t="s">
        <v>67</v>
      </c>
      <c r="C152" s="12" t="s">
        <v>71</v>
      </c>
      <c r="D152" s="12">
        <v>1</v>
      </c>
      <c r="E152" s="12"/>
      <c r="F152" s="12"/>
    </row>
    <row r="153" spans="1:6">
      <c r="A153" s="22">
        <f t="shared" si="1"/>
        <v>142</v>
      </c>
      <c r="B153" s="21" t="s">
        <v>319</v>
      </c>
      <c r="C153" s="22" t="s">
        <v>191</v>
      </c>
      <c r="D153" s="22">
        <v>1</v>
      </c>
      <c r="E153" s="22"/>
      <c r="F153" s="22"/>
    </row>
    <row r="154" spans="1:6">
      <c r="A154" s="22">
        <f t="shared" si="1"/>
        <v>143</v>
      </c>
      <c r="B154" s="23" t="s">
        <v>342</v>
      </c>
      <c r="C154" s="22" t="s">
        <v>191</v>
      </c>
      <c r="D154" s="22">
        <v>2</v>
      </c>
      <c r="E154" s="22"/>
      <c r="F154" s="22"/>
    </row>
    <row r="155" spans="1:6" s="37" customFormat="1">
      <c r="A155" s="22">
        <f t="shared" si="1"/>
        <v>144</v>
      </c>
      <c r="B155" s="29" t="s">
        <v>381</v>
      </c>
      <c r="C155" s="30" t="s">
        <v>71</v>
      </c>
      <c r="D155" s="30">
        <v>1</v>
      </c>
      <c r="E155" s="30"/>
      <c r="F155" s="30"/>
    </row>
    <row r="156" spans="1:6">
      <c r="A156" s="22">
        <f t="shared" si="1"/>
        <v>145</v>
      </c>
      <c r="B156" s="8" t="s">
        <v>56</v>
      </c>
      <c r="C156" s="7"/>
      <c r="D156" s="7"/>
      <c r="E156" s="7"/>
      <c r="F156" s="7"/>
    </row>
    <row r="157" spans="1:6">
      <c r="A157" s="22">
        <f t="shared" si="1"/>
        <v>146</v>
      </c>
      <c r="B157" s="7" t="s">
        <v>68</v>
      </c>
      <c r="C157" s="12" t="s">
        <v>71</v>
      </c>
      <c r="D157" s="12">
        <v>9</v>
      </c>
      <c r="E157" s="12"/>
      <c r="F157" s="12"/>
    </row>
    <row r="158" spans="1:6">
      <c r="A158" s="22">
        <f t="shared" si="1"/>
        <v>147</v>
      </c>
      <c r="B158" s="7" t="s">
        <v>77</v>
      </c>
      <c r="C158" s="12" t="s">
        <v>71</v>
      </c>
      <c r="D158" s="12">
        <v>1</v>
      </c>
      <c r="E158" s="12"/>
      <c r="F158" s="12"/>
    </row>
    <row r="159" spans="1:6">
      <c r="A159" s="22">
        <f t="shared" si="1"/>
        <v>148</v>
      </c>
      <c r="B159" s="7" t="s">
        <v>70</v>
      </c>
      <c r="C159" s="12" t="s">
        <v>71</v>
      </c>
      <c r="D159" s="12">
        <v>6</v>
      </c>
      <c r="E159" s="12"/>
      <c r="F159" s="12"/>
    </row>
    <row r="160" spans="1:6">
      <c r="A160" s="22">
        <f t="shared" si="1"/>
        <v>149</v>
      </c>
      <c r="B160" s="7" t="s">
        <v>67</v>
      </c>
      <c r="C160" s="12" t="s">
        <v>71</v>
      </c>
      <c r="D160" s="12">
        <v>1</v>
      </c>
      <c r="E160" s="12"/>
      <c r="F160" s="12"/>
    </row>
    <row r="161" spans="1:6">
      <c r="A161" s="22">
        <f t="shared" si="1"/>
        <v>150</v>
      </c>
      <c r="B161" s="21" t="s">
        <v>319</v>
      </c>
      <c r="C161" s="22" t="s">
        <v>191</v>
      </c>
      <c r="D161" s="22">
        <v>1</v>
      </c>
      <c r="E161" s="22"/>
      <c r="F161" s="22"/>
    </row>
    <row r="162" spans="1:6">
      <c r="A162" s="22">
        <f t="shared" si="1"/>
        <v>151</v>
      </c>
      <c r="B162" s="23" t="s">
        <v>342</v>
      </c>
      <c r="C162" s="22" t="s">
        <v>191</v>
      </c>
      <c r="D162" s="22">
        <v>6</v>
      </c>
      <c r="E162" s="22"/>
      <c r="F162" s="22"/>
    </row>
    <row r="163" spans="1:6" s="37" customFormat="1">
      <c r="A163" s="22">
        <f t="shared" si="1"/>
        <v>152</v>
      </c>
      <c r="B163" s="29" t="s">
        <v>381</v>
      </c>
      <c r="C163" s="30" t="s">
        <v>71</v>
      </c>
      <c r="D163" s="30">
        <v>2</v>
      </c>
      <c r="E163" s="30"/>
      <c r="F163" s="30"/>
    </row>
    <row r="164" spans="1:6" s="37" customFormat="1">
      <c r="A164" s="22">
        <f t="shared" si="1"/>
        <v>153</v>
      </c>
      <c r="B164" s="29" t="s">
        <v>382</v>
      </c>
      <c r="C164" s="30" t="s">
        <v>71</v>
      </c>
      <c r="D164" s="30">
        <v>4</v>
      </c>
      <c r="E164" s="30"/>
      <c r="F164" s="30"/>
    </row>
    <row r="165" spans="1:6" s="37" customFormat="1">
      <c r="A165" s="22">
        <f t="shared" si="1"/>
        <v>154</v>
      </c>
      <c r="B165" s="29" t="s">
        <v>383</v>
      </c>
      <c r="C165" s="30" t="s">
        <v>71</v>
      </c>
      <c r="D165" s="30">
        <v>1</v>
      </c>
      <c r="E165" s="30"/>
      <c r="F165" s="30"/>
    </row>
    <row r="166" spans="1:6">
      <c r="A166" s="22">
        <f t="shared" si="1"/>
        <v>155</v>
      </c>
      <c r="B166" s="8" t="s">
        <v>57</v>
      </c>
      <c r="C166" s="7"/>
      <c r="D166" s="7"/>
      <c r="E166" s="7"/>
      <c r="F166" s="7"/>
    </row>
    <row r="167" spans="1:6">
      <c r="A167" s="22">
        <f t="shared" si="1"/>
        <v>156</v>
      </c>
      <c r="B167" s="7" t="s">
        <v>75</v>
      </c>
      <c r="C167" s="12" t="s">
        <v>71</v>
      </c>
      <c r="D167" s="12">
        <v>25</v>
      </c>
      <c r="E167" s="12"/>
      <c r="F167" s="12"/>
    </row>
    <row r="168" spans="1:6">
      <c r="A168" s="22">
        <f t="shared" si="1"/>
        <v>157</v>
      </c>
      <c r="B168" s="7" t="s">
        <v>70</v>
      </c>
      <c r="C168" s="12" t="s">
        <v>71</v>
      </c>
      <c r="D168" s="12">
        <v>5</v>
      </c>
      <c r="E168" s="12"/>
      <c r="F168" s="12"/>
    </row>
    <row r="169" spans="1:6">
      <c r="A169" s="22">
        <f t="shared" si="1"/>
        <v>158</v>
      </c>
      <c r="B169" s="7" t="s">
        <v>67</v>
      </c>
      <c r="C169" s="12" t="s">
        <v>71</v>
      </c>
      <c r="D169" s="12">
        <v>1</v>
      </c>
      <c r="E169" s="12"/>
      <c r="F169" s="12"/>
    </row>
    <row r="170" spans="1:6">
      <c r="A170" s="22">
        <f t="shared" si="1"/>
        <v>159</v>
      </c>
      <c r="B170" s="21" t="s">
        <v>319</v>
      </c>
      <c r="C170" s="22" t="s">
        <v>191</v>
      </c>
      <c r="D170" s="22">
        <v>1</v>
      </c>
      <c r="E170" s="22"/>
      <c r="F170" s="22"/>
    </row>
    <row r="171" spans="1:6">
      <c r="A171" s="22">
        <f t="shared" si="1"/>
        <v>160</v>
      </c>
      <c r="B171" s="23" t="s">
        <v>344</v>
      </c>
      <c r="C171" s="22" t="s">
        <v>191</v>
      </c>
      <c r="D171" s="22">
        <v>6</v>
      </c>
      <c r="E171" s="22"/>
      <c r="F171" s="22"/>
    </row>
    <row r="172" spans="1:6" s="37" customFormat="1">
      <c r="A172" s="22">
        <f t="shared" si="1"/>
        <v>161</v>
      </c>
      <c r="B172" s="29" t="s">
        <v>381</v>
      </c>
      <c r="C172" s="30" t="s">
        <v>71</v>
      </c>
      <c r="D172" s="30">
        <v>2</v>
      </c>
      <c r="E172" s="30"/>
      <c r="F172" s="30"/>
    </row>
    <row r="173" spans="1:6" s="37" customFormat="1">
      <c r="A173" s="22">
        <f t="shared" si="1"/>
        <v>162</v>
      </c>
      <c r="B173" s="29" t="s">
        <v>391</v>
      </c>
      <c r="C173" s="30" t="s">
        <v>71</v>
      </c>
      <c r="D173" s="30">
        <v>1</v>
      </c>
      <c r="E173" s="30"/>
      <c r="F173" s="30"/>
    </row>
    <row r="174" spans="1:6">
      <c r="A174" s="22">
        <f t="shared" si="1"/>
        <v>163</v>
      </c>
      <c r="B174" s="8" t="s">
        <v>58</v>
      </c>
      <c r="C174" s="7"/>
      <c r="D174" s="7"/>
      <c r="E174" s="7"/>
      <c r="F174" s="7"/>
    </row>
    <row r="175" spans="1:6">
      <c r="A175" s="22">
        <f t="shared" si="1"/>
        <v>164</v>
      </c>
      <c r="B175" s="7" t="s">
        <v>68</v>
      </c>
      <c r="C175" s="12" t="s">
        <v>71</v>
      </c>
      <c r="D175" s="12">
        <v>14</v>
      </c>
      <c r="E175" s="12"/>
      <c r="F175" s="12"/>
    </row>
    <row r="176" spans="1:6">
      <c r="A176" s="22">
        <f t="shared" si="1"/>
        <v>165</v>
      </c>
      <c r="B176" s="7" t="s">
        <v>77</v>
      </c>
      <c r="C176" s="12" t="s">
        <v>71</v>
      </c>
      <c r="D176" s="12">
        <v>1</v>
      </c>
      <c r="E176" s="12"/>
      <c r="F176" s="12"/>
    </row>
    <row r="177" spans="1:6">
      <c r="A177" s="22">
        <f t="shared" si="1"/>
        <v>166</v>
      </c>
      <c r="B177" s="7" t="s">
        <v>70</v>
      </c>
      <c r="C177" s="12" t="s">
        <v>71</v>
      </c>
      <c r="D177" s="12">
        <v>8</v>
      </c>
      <c r="E177" s="12"/>
      <c r="F177" s="12"/>
    </row>
    <row r="178" spans="1:6">
      <c r="A178" s="22">
        <f t="shared" si="1"/>
        <v>167</v>
      </c>
      <c r="B178" s="7" t="s">
        <v>67</v>
      </c>
      <c r="C178" s="12" t="s">
        <v>71</v>
      </c>
      <c r="D178" s="12">
        <v>1</v>
      </c>
      <c r="E178" s="12"/>
      <c r="F178" s="12"/>
    </row>
    <row r="179" spans="1:6">
      <c r="A179" s="22">
        <f t="shared" si="1"/>
        <v>168</v>
      </c>
      <c r="B179" s="21" t="s">
        <v>319</v>
      </c>
      <c r="C179" s="22" t="s">
        <v>191</v>
      </c>
      <c r="D179" s="22">
        <v>1</v>
      </c>
      <c r="E179" s="22"/>
      <c r="F179" s="22"/>
    </row>
    <row r="180" spans="1:6">
      <c r="A180" s="22">
        <f t="shared" si="1"/>
        <v>169</v>
      </c>
      <c r="B180" s="23" t="s">
        <v>342</v>
      </c>
      <c r="C180" s="22" t="s">
        <v>191</v>
      </c>
      <c r="D180" s="22">
        <v>6</v>
      </c>
      <c r="E180" s="22"/>
      <c r="F180" s="22"/>
    </row>
    <row r="181" spans="1:6" s="37" customFormat="1">
      <c r="A181" s="22">
        <f t="shared" ref="A181:A239" si="2">A180+1</f>
        <v>170</v>
      </c>
      <c r="B181" s="29" t="s">
        <v>381</v>
      </c>
      <c r="C181" s="30" t="s">
        <v>71</v>
      </c>
      <c r="D181" s="30">
        <v>3</v>
      </c>
      <c r="E181" s="30"/>
      <c r="F181" s="30"/>
    </row>
    <row r="182" spans="1:6" s="37" customFormat="1">
      <c r="A182" s="22">
        <f t="shared" si="2"/>
        <v>171</v>
      </c>
      <c r="B182" s="29" t="s">
        <v>382</v>
      </c>
      <c r="C182" s="30" t="s">
        <v>71</v>
      </c>
      <c r="D182" s="30">
        <v>6</v>
      </c>
      <c r="E182" s="30"/>
      <c r="F182" s="30"/>
    </row>
    <row r="183" spans="1:6" s="37" customFormat="1">
      <c r="A183" s="22">
        <f t="shared" si="2"/>
        <v>172</v>
      </c>
      <c r="B183" s="29" t="s">
        <v>387</v>
      </c>
      <c r="C183" s="30" t="s">
        <v>71</v>
      </c>
      <c r="D183" s="30">
        <v>1</v>
      </c>
      <c r="E183" s="30"/>
      <c r="F183" s="30"/>
    </row>
    <row r="184" spans="1:6">
      <c r="A184" s="22">
        <f>A183+1</f>
        <v>173</v>
      </c>
      <c r="B184" s="8" t="s">
        <v>346</v>
      </c>
      <c r="C184" s="7"/>
      <c r="D184" s="7"/>
      <c r="E184" s="7"/>
      <c r="F184" s="7"/>
    </row>
    <row r="185" spans="1:6">
      <c r="A185" s="22">
        <f t="shared" si="2"/>
        <v>174</v>
      </c>
      <c r="B185" s="7" t="s">
        <v>75</v>
      </c>
      <c r="C185" s="12" t="s">
        <v>71</v>
      </c>
      <c r="D185" s="12">
        <v>7</v>
      </c>
      <c r="E185" s="12"/>
      <c r="F185" s="12"/>
    </row>
    <row r="186" spans="1:6">
      <c r="A186" s="22">
        <f t="shared" si="2"/>
        <v>175</v>
      </c>
      <c r="B186" s="7" t="s">
        <v>74</v>
      </c>
      <c r="C186" s="12" t="s">
        <v>71</v>
      </c>
      <c r="D186" s="12">
        <v>2</v>
      </c>
      <c r="E186" s="12"/>
      <c r="F186" s="12"/>
    </row>
    <row r="187" spans="1:6">
      <c r="A187" s="22">
        <f t="shared" si="2"/>
        <v>176</v>
      </c>
      <c r="B187" s="7" t="s">
        <v>69</v>
      </c>
      <c r="C187" s="12" t="s">
        <v>71</v>
      </c>
      <c r="D187" s="12">
        <v>2</v>
      </c>
      <c r="E187" s="12"/>
      <c r="F187" s="12"/>
    </row>
    <row r="188" spans="1:6">
      <c r="A188" s="22">
        <f t="shared" si="2"/>
        <v>177</v>
      </c>
      <c r="B188" s="7" t="s">
        <v>70</v>
      </c>
      <c r="C188" s="12" t="s">
        <v>71</v>
      </c>
      <c r="D188" s="12">
        <v>3</v>
      </c>
      <c r="E188" s="12"/>
      <c r="F188" s="12"/>
    </row>
    <row r="189" spans="1:6">
      <c r="A189" s="22">
        <f t="shared" si="2"/>
        <v>178</v>
      </c>
      <c r="B189" s="7" t="s">
        <v>67</v>
      </c>
      <c r="C189" s="12" t="s">
        <v>71</v>
      </c>
      <c r="D189" s="12">
        <v>1</v>
      </c>
      <c r="E189" s="12"/>
      <c r="F189" s="12"/>
    </row>
    <row r="190" spans="1:6">
      <c r="A190" s="22">
        <f t="shared" si="2"/>
        <v>179</v>
      </c>
      <c r="B190" s="7" t="s">
        <v>232</v>
      </c>
      <c r="C190" s="12" t="s">
        <v>71</v>
      </c>
      <c r="D190" s="12">
        <v>1</v>
      </c>
      <c r="E190" s="12"/>
      <c r="F190" s="12"/>
    </row>
    <row r="191" spans="1:6">
      <c r="A191" s="22">
        <f t="shared" si="2"/>
        <v>180</v>
      </c>
      <c r="B191" s="7" t="s">
        <v>230</v>
      </c>
      <c r="C191" s="12" t="s">
        <v>71</v>
      </c>
      <c r="D191" s="12">
        <v>1</v>
      </c>
      <c r="E191" s="12"/>
      <c r="F191" s="12"/>
    </row>
    <row r="192" spans="1:6">
      <c r="A192" s="22">
        <f t="shared" si="2"/>
        <v>181</v>
      </c>
      <c r="B192" s="7" t="s">
        <v>237</v>
      </c>
      <c r="C192" s="12" t="s">
        <v>71</v>
      </c>
      <c r="D192" s="12">
        <v>1</v>
      </c>
      <c r="E192" s="12"/>
      <c r="F192" s="12"/>
    </row>
    <row r="193" spans="1:6">
      <c r="A193" s="22">
        <f t="shared" si="2"/>
        <v>182</v>
      </c>
      <c r="B193" s="7" t="s">
        <v>231</v>
      </c>
      <c r="C193" s="12" t="s">
        <v>71</v>
      </c>
      <c r="D193" s="12">
        <v>1</v>
      </c>
      <c r="E193" s="12"/>
      <c r="F193" s="12"/>
    </row>
    <row r="194" spans="1:6">
      <c r="A194" s="22">
        <f t="shared" si="2"/>
        <v>183</v>
      </c>
      <c r="B194" s="21" t="s">
        <v>319</v>
      </c>
      <c r="C194" s="22" t="s">
        <v>191</v>
      </c>
      <c r="D194" s="22">
        <v>1</v>
      </c>
      <c r="E194" s="22"/>
      <c r="F194" s="22"/>
    </row>
    <row r="195" spans="1:6">
      <c r="A195" s="22">
        <f t="shared" si="2"/>
        <v>184</v>
      </c>
      <c r="B195" s="23" t="s">
        <v>342</v>
      </c>
      <c r="C195" s="22" t="s">
        <v>191</v>
      </c>
      <c r="D195" s="22">
        <v>2</v>
      </c>
      <c r="E195" s="22"/>
      <c r="F195" s="22"/>
    </row>
    <row r="196" spans="1:6" s="37" customFormat="1">
      <c r="A196" s="22">
        <f t="shared" si="2"/>
        <v>185</v>
      </c>
      <c r="B196" s="29" t="s">
        <v>388</v>
      </c>
      <c r="C196" s="30" t="s">
        <v>71</v>
      </c>
      <c r="D196" s="30">
        <v>1</v>
      </c>
      <c r="E196" s="30"/>
      <c r="F196" s="30"/>
    </row>
    <row r="197" spans="1:6" s="37" customFormat="1">
      <c r="A197" s="22">
        <f t="shared" si="2"/>
        <v>186</v>
      </c>
      <c r="B197" s="29" t="s">
        <v>389</v>
      </c>
      <c r="C197" s="30" t="s">
        <v>71</v>
      </c>
      <c r="D197" s="30">
        <v>1</v>
      </c>
      <c r="E197" s="30"/>
      <c r="F197" s="30"/>
    </row>
    <row r="198" spans="1:6" s="37" customFormat="1">
      <c r="A198" s="22">
        <f t="shared" si="2"/>
        <v>187</v>
      </c>
      <c r="B198" s="29" t="s">
        <v>399</v>
      </c>
      <c r="C198" s="30" t="s">
        <v>71</v>
      </c>
      <c r="D198" s="30">
        <v>1</v>
      </c>
      <c r="E198" s="30"/>
      <c r="F198" s="30"/>
    </row>
    <row r="199" spans="1:6">
      <c r="A199" s="22">
        <f>A197+1</f>
        <v>187</v>
      </c>
      <c r="B199" s="8" t="s">
        <v>345</v>
      </c>
      <c r="C199" s="7"/>
      <c r="D199" s="7"/>
      <c r="E199" s="7"/>
      <c r="F199" s="7"/>
    </row>
    <row r="200" spans="1:6">
      <c r="A200" s="22">
        <f t="shared" si="2"/>
        <v>188</v>
      </c>
      <c r="B200" s="7" t="s">
        <v>75</v>
      </c>
      <c r="C200" s="12" t="s">
        <v>71</v>
      </c>
      <c r="D200" s="12">
        <v>7</v>
      </c>
      <c r="E200" s="12"/>
      <c r="F200" s="12"/>
    </row>
    <row r="201" spans="1:6">
      <c r="A201" s="22">
        <f t="shared" si="2"/>
        <v>189</v>
      </c>
      <c r="B201" s="7" t="s">
        <v>74</v>
      </c>
      <c r="C201" s="12" t="s">
        <v>71</v>
      </c>
      <c r="D201" s="12">
        <v>2</v>
      </c>
      <c r="E201" s="12"/>
      <c r="F201" s="12"/>
    </row>
    <row r="202" spans="1:6">
      <c r="A202" s="22">
        <f t="shared" si="2"/>
        <v>190</v>
      </c>
      <c r="B202" s="7" t="s">
        <v>69</v>
      </c>
      <c r="C202" s="12" t="s">
        <v>71</v>
      </c>
      <c r="D202" s="12">
        <v>2</v>
      </c>
      <c r="E202" s="12"/>
      <c r="F202" s="12"/>
    </row>
    <row r="203" spans="1:6">
      <c r="A203" s="22">
        <f t="shared" si="2"/>
        <v>191</v>
      </c>
      <c r="B203" s="7" t="s">
        <v>70</v>
      </c>
      <c r="C203" s="12" t="s">
        <v>71</v>
      </c>
      <c r="D203" s="12">
        <v>3</v>
      </c>
      <c r="E203" s="12"/>
      <c r="F203" s="12"/>
    </row>
    <row r="204" spans="1:6">
      <c r="A204" s="22">
        <f t="shared" si="2"/>
        <v>192</v>
      </c>
      <c r="B204" s="7" t="s">
        <v>67</v>
      </c>
      <c r="C204" s="12" t="s">
        <v>71</v>
      </c>
      <c r="D204" s="12">
        <v>1</v>
      </c>
      <c r="E204" s="12"/>
      <c r="F204" s="12"/>
    </row>
    <row r="205" spans="1:6">
      <c r="A205" s="22">
        <f t="shared" si="2"/>
        <v>193</v>
      </c>
      <c r="B205" s="7" t="s">
        <v>232</v>
      </c>
      <c r="C205" s="12" t="s">
        <v>71</v>
      </c>
      <c r="D205" s="12">
        <v>1</v>
      </c>
      <c r="E205" s="12"/>
      <c r="F205" s="12"/>
    </row>
    <row r="206" spans="1:6">
      <c r="A206" s="22">
        <f t="shared" si="2"/>
        <v>194</v>
      </c>
      <c r="B206" s="7" t="s">
        <v>230</v>
      </c>
      <c r="C206" s="12" t="s">
        <v>71</v>
      </c>
      <c r="D206" s="12">
        <v>1</v>
      </c>
      <c r="E206" s="12"/>
      <c r="F206" s="12"/>
    </row>
    <row r="207" spans="1:6">
      <c r="A207" s="22">
        <f t="shared" si="2"/>
        <v>195</v>
      </c>
      <c r="B207" s="7" t="s">
        <v>237</v>
      </c>
      <c r="C207" s="12" t="s">
        <v>71</v>
      </c>
      <c r="D207" s="12">
        <v>1</v>
      </c>
      <c r="E207" s="12"/>
      <c r="F207" s="12"/>
    </row>
    <row r="208" spans="1:6">
      <c r="A208" s="22">
        <f t="shared" si="2"/>
        <v>196</v>
      </c>
      <c r="B208" s="7" t="s">
        <v>231</v>
      </c>
      <c r="C208" s="12" t="s">
        <v>71</v>
      </c>
      <c r="D208" s="12">
        <v>1</v>
      </c>
      <c r="E208" s="12"/>
      <c r="F208" s="12"/>
    </row>
    <row r="209" spans="1:6">
      <c r="A209" s="22">
        <f t="shared" si="2"/>
        <v>197</v>
      </c>
      <c r="B209" s="21" t="s">
        <v>319</v>
      </c>
      <c r="C209" s="22" t="s">
        <v>191</v>
      </c>
      <c r="D209" s="22">
        <v>1</v>
      </c>
      <c r="E209" s="22"/>
      <c r="F209" s="22"/>
    </row>
    <row r="210" spans="1:6">
      <c r="A210" s="22">
        <f t="shared" si="2"/>
        <v>198</v>
      </c>
      <c r="B210" s="23" t="s">
        <v>342</v>
      </c>
      <c r="C210" s="22" t="s">
        <v>191</v>
      </c>
      <c r="D210" s="22">
        <v>2</v>
      </c>
      <c r="E210" s="22"/>
      <c r="F210" s="22"/>
    </row>
    <row r="211" spans="1:6" s="37" customFormat="1">
      <c r="A211" s="22">
        <f t="shared" si="2"/>
        <v>199</v>
      </c>
      <c r="B211" s="29" t="s">
        <v>388</v>
      </c>
      <c r="C211" s="30" t="s">
        <v>71</v>
      </c>
      <c r="D211" s="30">
        <v>1</v>
      </c>
      <c r="E211" s="30"/>
      <c r="F211" s="30"/>
    </row>
    <row r="212" spans="1:6" s="37" customFormat="1">
      <c r="A212" s="22">
        <f t="shared" si="2"/>
        <v>200</v>
      </c>
      <c r="B212" s="29" t="s">
        <v>389</v>
      </c>
      <c r="C212" s="30" t="s">
        <v>71</v>
      </c>
      <c r="D212" s="30">
        <v>1</v>
      </c>
      <c r="E212" s="30"/>
      <c r="F212" s="30"/>
    </row>
    <row r="213" spans="1:6" s="37" customFormat="1">
      <c r="A213" s="22">
        <f>A183+1</f>
        <v>173</v>
      </c>
      <c r="B213" s="29" t="s">
        <v>399</v>
      </c>
      <c r="C213" s="30" t="s">
        <v>71</v>
      </c>
      <c r="D213" s="30">
        <v>1</v>
      </c>
      <c r="E213" s="30"/>
      <c r="F213" s="30"/>
    </row>
    <row r="214" spans="1:6">
      <c r="A214" s="22">
        <f>A212+1</f>
        <v>201</v>
      </c>
      <c r="B214" s="8" t="s">
        <v>59</v>
      </c>
      <c r="C214" s="7"/>
      <c r="D214" s="7"/>
      <c r="E214" s="7"/>
      <c r="F214" s="7"/>
    </row>
    <row r="215" spans="1:6">
      <c r="A215" s="22">
        <f t="shared" si="2"/>
        <v>202</v>
      </c>
      <c r="B215" s="7" t="s">
        <v>75</v>
      </c>
      <c r="C215" s="12" t="s">
        <v>71</v>
      </c>
      <c r="D215" s="12">
        <v>19</v>
      </c>
      <c r="E215" s="12"/>
      <c r="F215" s="12"/>
    </row>
    <row r="216" spans="1:6">
      <c r="A216" s="22">
        <f t="shared" si="2"/>
        <v>203</v>
      </c>
      <c r="B216" s="7" t="s">
        <v>74</v>
      </c>
      <c r="C216" s="12" t="s">
        <v>71</v>
      </c>
      <c r="D216" s="12">
        <v>4</v>
      </c>
      <c r="E216" s="12"/>
      <c r="F216" s="12"/>
    </row>
    <row r="217" spans="1:6">
      <c r="A217" s="22">
        <f t="shared" si="2"/>
        <v>204</v>
      </c>
      <c r="B217" s="7" t="s">
        <v>76</v>
      </c>
      <c r="C217" s="12" t="s">
        <v>71</v>
      </c>
      <c r="D217" s="12">
        <v>2</v>
      </c>
      <c r="E217" s="12"/>
      <c r="F217" s="12"/>
    </row>
    <row r="218" spans="1:6">
      <c r="A218" s="22">
        <f t="shared" si="2"/>
        <v>205</v>
      </c>
      <c r="B218" s="7" t="s">
        <v>69</v>
      </c>
      <c r="C218" s="12" t="s">
        <v>71</v>
      </c>
      <c r="D218" s="12">
        <v>3</v>
      </c>
      <c r="E218" s="12"/>
      <c r="F218" s="12"/>
    </row>
    <row r="219" spans="1:6">
      <c r="A219" s="22">
        <f t="shared" si="2"/>
        <v>206</v>
      </c>
      <c r="B219" s="7" t="s">
        <v>70</v>
      </c>
      <c r="C219" s="12" t="s">
        <v>71</v>
      </c>
      <c r="D219" s="12">
        <v>4</v>
      </c>
      <c r="E219" s="12"/>
      <c r="F219" s="12"/>
    </row>
    <row r="220" spans="1:6">
      <c r="A220" s="22">
        <f t="shared" si="2"/>
        <v>207</v>
      </c>
      <c r="B220" s="7" t="s">
        <v>67</v>
      </c>
      <c r="C220" s="12" t="s">
        <v>71</v>
      </c>
      <c r="D220" s="12">
        <v>1</v>
      </c>
      <c r="E220" s="12"/>
      <c r="F220" s="12"/>
    </row>
    <row r="221" spans="1:6">
      <c r="A221" s="22">
        <f t="shared" si="2"/>
        <v>208</v>
      </c>
      <c r="B221" s="7" t="s">
        <v>229</v>
      </c>
      <c r="C221" s="12" t="s">
        <v>71</v>
      </c>
      <c r="D221" s="12">
        <v>4</v>
      </c>
      <c r="E221" s="12"/>
      <c r="F221" s="12"/>
    </row>
    <row r="222" spans="1:6">
      <c r="A222" s="22">
        <f t="shared" si="2"/>
        <v>209</v>
      </c>
      <c r="B222" s="7" t="s">
        <v>237</v>
      </c>
      <c r="C222" s="12" t="s">
        <v>71</v>
      </c>
      <c r="D222" s="12">
        <v>4</v>
      </c>
      <c r="E222" s="12"/>
      <c r="F222" s="12"/>
    </row>
    <row r="223" spans="1:6">
      <c r="A223" s="22">
        <f t="shared" si="2"/>
        <v>210</v>
      </c>
      <c r="B223" s="7" t="s">
        <v>231</v>
      </c>
      <c r="C223" s="12" t="s">
        <v>71</v>
      </c>
      <c r="D223" s="12">
        <v>8</v>
      </c>
      <c r="E223" s="12"/>
      <c r="F223" s="12"/>
    </row>
    <row r="224" spans="1:6">
      <c r="A224" s="22">
        <f t="shared" si="2"/>
        <v>211</v>
      </c>
      <c r="B224" s="21" t="s">
        <v>347</v>
      </c>
      <c r="C224" s="22"/>
      <c r="D224" s="22">
        <v>2</v>
      </c>
      <c r="E224" s="22"/>
      <c r="F224" s="22"/>
    </row>
    <row r="225" spans="1:6">
      <c r="A225" s="22">
        <f t="shared" si="2"/>
        <v>212</v>
      </c>
      <c r="B225" s="23" t="s">
        <v>342</v>
      </c>
      <c r="C225" s="22"/>
      <c r="D225" s="22">
        <v>2</v>
      </c>
      <c r="E225" s="22"/>
      <c r="F225" s="22"/>
    </row>
    <row r="226" spans="1:6" s="37" customFormat="1">
      <c r="A226" s="22">
        <f t="shared" si="2"/>
        <v>213</v>
      </c>
      <c r="B226" s="29" t="s">
        <v>381</v>
      </c>
      <c r="C226" s="30" t="s">
        <v>71</v>
      </c>
      <c r="D226" s="30">
        <v>1</v>
      </c>
      <c r="E226" s="30"/>
      <c r="F226" s="30" t="s">
        <v>392</v>
      </c>
    </row>
    <row r="227" spans="1:6" s="37" customFormat="1">
      <c r="A227" s="22">
        <f t="shared" si="2"/>
        <v>214</v>
      </c>
      <c r="B227" s="29" t="s">
        <v>383</v>
      </c>
      <c r="C227" s="30" t="s">
        <v>71</v>
      </c>
      <c r="D227" s="30">
        <v>1</v>
      </c>
      <c r="E227" s="30"/>
      <c r="F227" s="30" t="s">
        <v>393</v>
      </c>
    </row>
    <row r="228" spans="1:6">
      <c r="A228" s="22">
        <f t="shared" si="2"/>
        <v>215</v>
      </c>
      <c r="B228" s="8" t="s">
        <v>397</v>
      </c>
      <c r="C228" s="7"/>
      <c r="D228" s="7"/>
      <c r="E228" s="7"/>
      <c r="F228" s="7"/>
    </row>
    <row r="229" spans="1:6" s="37" customFormat="1">
      <c r="A229" s="22">
        <f t="shared" si="2"/>
        <v>216</v>
      </c>
      <c r="B229" s="29" t="s">
        <v>383</v>
      </c>
      <c r="C229" s="30" t="s">
        <v>71</v>
      </c>
      <c r="D229" s="30">
        <v>2</v>
      </c>
      <c r="E229" s="30"/>
      <c r="F229" s="30"/>
    </row>
    <row r="230" spans="1:6" s="37" customFormat="1">
      <c r="A230" s="22">
        <f t="shared" si="2"/>
        <v>217</v>
      </c>
      <c r="B230" s="29" t="s">
        <v>389</v>
      </c>
      <c r="C230" s="30" t="s">
        <v>71</v>
      </c>
      <c r="D230" s="30">
        <v>4</v>
      </c>
      <c r="E230" s="30"/>
      <c r="F230" s="30"/>
    </row>
    <row r="231" spans="1:6" s="37" customFormat="1">
      <c r="A231" s="22">
        <f t="shared" si="2"/>
        <v>218</v>
      </c>
      <c r="B231" s="29" t="s">
        <v>398</v>
      </c>
      <c r="C231" s="30" t="s">
        <v>71</v>
      </c>
      <c r="D231" s="30">
        <v>1</v>
      </c>
      <c r="E231" s="30"/>
      <c r="F231" s="30"/>
    </row>
    <row r="232" spans="1:6" s="37" customFormat="1">
      <c r="A232" s="22">
        <f t="shared" si="2"/>
        <v>219</v>
      </c>
      <c r="B232" s="29" t="s">
        <v>395</v>
      </c>
      <c r="C232" s="30" t="s">
        <v>71</v>
      </c>
      <c r="D232" s="30">
        <v>1</v>
      </c>
      <c r="E232" s="30"/>
      <c r="F232" s="30"/>
    </row>
    <row r="233" spans="1:6">
      <c r="A233" s="22">
        <f>A230+1</f>
        <v>218</v>
      </c>
      <c r="B233" s="8" t="s">
        <v>60</v>
      </c>
      <c r="C233" s="7"/>
      <c r="D233" s="7"/>
      <c r="E233" s="7"/>
      <c r="F233" s="7"/>
    </row>
    <row r="234" spans="1:6">
      <c r="A234" s="22">
        <f t="shared" si="2"/>
        <v>219</v>
      </c>
      <c r="B234" s="7" t="s">
        <v>68</v>
      </c>
      <c r="C234" s="12" t="s">
        <v>71</v>
      </c>
      <c r="D234" s="12">
        <v>21</v>
      </c>
      <c r="E234" s="12"/>
      <c r="F234" s="12"/>
    </row>
    <row r="235" spans="1:6">
      <c r="A235" s="22">
        <f t="shared" si="2"/>
        <v>220</v>
      </c>
      <c r="B235" s="7" t="s">
        <v>70</v>
      </c>
      <c r="C235" s="12" t="s">
        <v>71</v>
      </c>
      <c r="D235" s="12">
        <v>9</v>
      </c>
      <c r="E235" s="12"/>
      <c r="F235" s="12"/>
    </row>
    <row r="236" spans="1:6">
      <c r="A236" s="22">
        <f t="shared" si="2"/>
        <v>221</v>
      </c>
      <c r="B236" s="7" t="s">
        <v>67</v>
      </c>
      <c r="C236" s="12" t="s">
        <v>71</v>
      </c>
      <c r="D236" s="12">
        <v>1</v>
      </c>
      <c r="E236" s="12"/>
      <c r="F236" s="12"/>
    </row>
    <row r="237" spans="1:6">
      <c r="A237" s="22">
        <f t="shared" si="2"/>
        <v>222</v>
      </c>
      <c r="B237" s="21" t="s">
        <v>347</v>
      </c>
      <c r="C237" s="22"/>
      <c r="D237" s="22">
        <v>3</v>
      </c>
      <c r="E237" s="22"/>
      <c r="F237" s="22"/>
    </row>
    <row r="238" spans="1:6">
      <c r="A238" s="22">
        <f t="shared" si="2"/>
        <v>223</v>
      </c>
      <c r="B238" s="23" t="s">
        <v>342</v>
      </c>
      <c r="C238" s="22"/>
      <c r="D238" s="22">
        <v>14</v>
      </c>
      <c r="E238" s="22"/>
      <c r="F238" s="22"/>
    </row>
    <row r="239" spans="1:6" s="37" customFormat="1">
      <c r="A239" s="22">
        <f t="shared" si="2"/>
        <v>224</v>
      </c>
      <c r="B239" s="29" t="s">
        <v>384</v>
      </c>
      <c r="C239" s="30" t="s">
        <v>71</v>
      </c>
      <c r="D239" s="30">
        <v>3</v>
      </c>
      <c r="E239" s="30"/>
      <c r="F239" s="30"/>
    </row>
    <row r="240" spans="1:6" s="37" customFormat="1">
      <c r="A240" s="22">
        <f t="shared" ref="A240:A263" si="3">A239+1</f>
        <v>225</v>
      </c>
      <c r="B240" s="29" t="s">
        <v>391</v>
      </c>
      <c r="C240" s="30" t="s">
        <v>71</v>
      </c>
      <c r="D240" s="30">
        <v>2</v>
      </c>
      <c r="E240" s="30"/>
      <c r="F240" s="30"/>
    </row>
    <row r="241" spans="1:6">
      <c r="A241" s="22">
        <f t="shared" si="3"/>
        <v>226</v>
      </c>
      <c r="B241" s="14" t="s">
        <v>330</v>
      </c>
      <c r="C241" s="12"/>
      <c r="D241" s="12"/>
      <c r="E241" s="12"/>
      <c r="F241" s="12"/>
    </row>
    <row r="242" spans="1:6">
      <c r="A242" s="22">
        <f t="shared" si="3"/>
        <v>227</v>
      </c>
      <c r="B242" s="7" t="s">
        <v>108</v>
      </c>
      <c r="C242" s="12" t="s">
        <v>71</v>
      </c>
      <c r="D242" s="12">
        <v>4</v>
      </c>
      <c r="E242" s="12"/>
      <c r="F242" s="12"/>
    </row>
    <row r="243" spans="1:6">
      <c r="A243" s="22">
        <f t="shared" si="3"/>
        <v>228</v>
      </c>
      <c r="B243" s="7" t="s">
        <v>100</v>
      </c>
      <c r="C243" s="12" t="s">
        <v>71</v>
      </c>
      <c r="D243" s="12">
        <v>2</v>
      </c>
      <c r="E243" s="12"/>
      <c r="F243" s="12"/>
    </row>
    <row r="244" spans="1:6">
      <c r="A244" s="22">
        <f t="shared" si="3"/>
        <v>229</v>
      </c>
      <c r="B244" s="7" t="s">
        <v>274</v>
      </c>
      <c r="C244" s="12" t="s">
        <v>71</v>
      </c>
      <c r="D244" s="12">
        <v>2</v>
      </c>
      <c r="E244" s="12"/>
      <c r="F244" s="12"/>
    </row>
    <row r="245" spans="1:6">
      <c r="A245" s="22">
        <f t="shared" si="3"/>
        <v>230</v>
      </c>
      <c r="B245" s="21" t="s">
        <v>325</v>
      </c>
      <c r="C245" s="12" t="s">
        <v>326</v>
      </c>
      <c r="D245" s="12">
        <v>2</v>
      </c>
      <c r="E245" s="12"/>
      <c r="F245" s="12"/>
    </row>
    <row r="246" spans="1:6">
      <c r="A246" s="22">
        <f t="shared" si="3"/>
        <v>231</v>
      </c>
      <c r="B246" s="25" t="s">
        <v>327</v>
      </c>
      <c r="C246" s="22" t="s">
        <v>328</v>
      </c>
      <c r="D246" s="22">
        <v>2</v>
      </c>
      <c r="E246" s="12"/>
      <c r="F246" s="12"/>
    </row>
    <row r="247" spans="1:6">
      <c r="A247" s="22">
        <f t="shared" si="3"/>
        <v>232</v>
      </c>
      <c r="B247" s="21" t="s">
        <v>329</v>
      </c>
      <c r="C247" s="22" t="s">
        <v>326</v>
      </c>
      <c r="D247" s="22">
        <v>4</v>
      </c>
      <c r="E247" s="12"/>
      <c r="F247" s="12"/>
    </row>
    <row r="248" spans="1:6">
      <c r="A248" s="22">
        <f t="shared" si="3"/>
        <v>233</v>
      </c>
      <c r="B248" s="21" t="s">
        <v>348</v>
      </c>
      <c r="C248" s="22" t="s">
        <v>191</v>
      </c>
      <c r="D248" s="22">
        <v>2</v>
      </c>
      <c r="E248" s="12"/>
      <c r="F248" s="12"/>
    </row>
    <row r="249" spans="1:6">
      <c r="A249" s="22">
        <f t="shared" si="3"/>
        <v>234</v>
      </c>
      <c r="B249" s="21" t="s">
        <v>349</v>
      </c>
      <c r="C249" s="22" t="s">
        <v>191</v>
      </c>
      <c r="D249" s="22">
        <v>2</v>
      </c>
      <c r="E249" s="12"/>
      <c r="F249" s="12"/>
    </row>
    <row r="250" spans="1:6">
      <c r="A250" s="22">
        <f t="shared" si="3"/>
        <v>235</v>
      </c>
      <c r="B250" s="21" t="s">
        <v>350</v>
      </c>
      <c r="C250" s="22" t="s">
        <v>191</v>
      </c>
      <c r="D250" s="22">
        <v>2</v>
      </c>
      <c r="E250" s="12"/>
      <c r="F250" s="12"/>
    </row>
    <row r="251" spans="1:6">
      <c r="A251" s="22">
        <f t="shared" si="3"/>
        <v>236</v>
      </c>
      <c r="B251" s="21" t="s">
        <v>351</v>
      </c>
      <c r="C251" s="22" t="s">
        <v>191</v>
      </c>
      <c r="D251" s="22">
        <v>2</v>
      </c>
      <c r="E251" s="12"/>
      <c r="F251" s="12"/>
    </row>
    <row r="252" spans="1:6">
      <c r="A252" s="22">
        <f t="shared" si="3"/>
        <v>237</v>
      </c>
      <c r="B252" s="21" t="s">
        <v>352</v>
      </c>
      <c r="C252" s="22" t="s">
        <v>191</v>
      </c>
      <c r="D252" s="22">
        <v>2</v>
      </c>
      <c r="E252" s="12"/>
      <c r="F252" s="12"/>
    </row>
    <row r="253" spans="1:6">
      <c r="A253" s="22">
        <f t="shared" si="3"/>
        <v>238</v>
      </c>
      <c r="B253" s="21" t="s">
        <v>353</v>
      </c>
      <c r="C253" s="22" t="s">
        <v>191</v>
      </c>
      <c r="D253" s="22">
        <v>2</v>
      </c>
      <c r="E253" s="12"/>
      <c r="F253" s="12"/>
    </row>
    <row r="254" spans="1:6">
      <c r="A254" s="22">
        <f t="shared" si="3"/>
        <v>239</v>
      </c>
      <c r="B254" s="24" t="s">
        <v>354</v>
      </c>
      <c r="C254" s="22" t="s">
        <v>191</v>
      </c>
      <c r="D254" s="22">
        <v>2</v>
      </c>
      <c r="E254" s="12"/>
      <c r="F254" s="12"/>
    </row>
    <row r="255" spans="1:6">
      <c r="A255" s="22">
        <f t="shared" si="3"/>
        <v>240</v>
      </c>
      <c r="B255" s="14" t="s">
        <v>109</v>
      </c>
      <c r="C255" s="12"/>
      <c r="D255" s="12"/>
      <c r="E255" s="12"/>
      <c r="F255" s="12"/>
    </row>
    <row r="256" spans="1:6">
      <c r="A256" s="22">
        <f t="shared" si="3"/>
        <v>241</v>
      </c>
      <c r="B256" s="7" t="s">
        <v>108</v>
      </c>
      <c r="C256" s="12" t="s">
        <v>71</v>
      </c>
      <c r="D256" s="12">
        <v>2</v>
      </c>
      <c r="E256" s="12"/>
      <c r="F256" s="12"/>
    </row>
    <row r="257" spans="1:6">
      <c r="A257" s="22">
        <f t="shared" si="3"/>
        <v>242</v>
      </c>
      <c r="B257" s="7" t="s">
        <v>100</v>
      </c>
      <c r="C257" s="12" t="s">
        <v>71</v>
      </c>
      <c r="D257" s="12">
        <v>1</v>
      </c>
      <c r="E257" s="12"/>
      <c r="F257" s="12"/>
    </row>
    <row r="258" spans="1:6">
      <c r="A258" s="22">
        <f t="shared" si="3"/>
        <v>243</v>
      </c>
      <c r="B258" s="8" t="s">
        <v>107</v>
      </c>
      <c r="C258" s="12"/>
      <c r="D258" s="12"/>
      <c r="E258" s="12"/>
      <c r="F258" s="12"/>
    </row>
    <row r="259" spans="1:6">
      <c r="A259" s="22">
        <f t="shared" si="3"/>
        <v>244</v>
      </c>
      <c r="B259" s="7" t="s">
        <v>75</v>
      </c>
      <c r="C259" s="12" t="s">
        <v>71</v>
      </c>
      <c r="D259" s="12">
        <v>119</v>
      </c>
      <c r="E259" s="12"/>
      <c r="F259" s="12"/>
    </row>
    <row r="260" spans="1:6">
      <c r="A260" s="22">
        <f t="shared" si="3"/>
        <v>245</v>
      </c>
      <c r="B260" s="7" t="s">
        <v>76</v>
      </c>
      <c r="C260" s="12" t="s">
        <v>71</v>
      </c>
      <c r="D260" s="12">
        <v>2</v>
      </c>
      <c r="E260" s="12"/>
      <c r="F260" s="12"/>
    </row>
    <row r="261" spans="1:6">
      <c r="A261" s="22">
        <f t="shared" si="3"/>
        <v>246</v>
      </c>
      <c r="B261" s="7" t="s">
        <v>69</v>
      </c>
      <c r="C261" s="12" t="s">
        <v>71</v>
      </c>
      <c r="D261" s="12">
        <v>6</v>
      </c>
      <c r="E261" s="12"/>
      <c r="F261" s="12"/>
    </row>
    <row r="262" spans="1:6">
      <c r="A262" s="22">
        <f t="shared" si="3"/>
        <v>247</v>
      </c>
      <c r="B262" s="7" t="s">
        <v>72</v>
      </c>
      <c r="C262" s="12" t="s">
        <v>71</v>
      </c>
      <c r="D262" s="12">
        <v>13</v>
      </c>
      <c r="E262" s="12"/>
      <c r="F262" s="12"/>
    </row>
    <row r="263" spans="1:6">
      <c r="A263" s="22">
        <f t="shared" si="3"/>
        <v>248</v>
      </c>
      <c r="B263" s="7" t="s">
        <v>67</v>
      </c>
      <c r="C263" s="12" t="s">
        <v>71</v>
      </c>
      <c r="D263" s="12">
        <v>1</v>
      </c>
      <c r="E263" s="12"/>
      <c r="F263" s="12"/>
    </row>
    <row r="264" spans="1:6">
      <c r="A264" s="22">
        <f t="shared" ref="A264:A318" si="4">A263+1</f>
        <v>249</v>
      </c>
      <c r="B264" s="7" t="s">
        <v>78</v>
      </c>
      <c r="C264" s="12" t="s">
        <v>71</v>
      </c>
      <c r="D264" s="12">
        <v>1</v>
      </c>
      <c r="E264" s="12"/>
      <c r="F264" s="12"/>
    </row>
    <row r="265" spans="1:6">
      <c r="A265" s="22">
        <f t="shared" si="4"/>
        <v>250</v>
      </c>
      <c r="B265" s="7" t="s">
        <v>73</v>
      </c>
      <c r="C265" s="12" t="s">
        <v>71</v>
      </c>
      <c r="D265" s="12">
        <v>7</v>
      </c>
      <c r="E265" s="12"/>
      <c r="F265" s="12"/>
    </row>
    <row r="266" spans="1:6">
      <c r="A266" s="22">
        <f t="shared" si="4"/>
        <v>251</v>
      </c>
      <c r="B266" s="7" t="s">
        <v>105</v>
      </c>
      <c r="C266" s="12" t="s">
        <v>71</v>
      </c>
      <c r="D266" s="12">
        <v>10</v>
      </c>
      <c r="E266" s="12"/>
      <c r="F266" s="12"/>
    </row>
    <row r="267" spans="1:6">
      <c r="A267" s="22">
        <f t="shared" si="4"/>
        <v>252</v>
      </c>
      <c r="B267" s="7" t="s">
        <v>106</v>
      </c>
      <c r="C267" s="12" t="s">
        <v>71</v>
      </c>
      <c r="D267" s="12">
        <v>13</v>
      </c>
      <c r="E267" s="12"/>
      <c r="F267" s="12"/>
    </row>
    <row r="268" spans="1:6">
      <c r="A268" s="22">
        <f t="shared" si="4"/>
        <v>253</v>
      </c>
      <c r="B268" s="21" t="s">
        <v>355</v>
      </c>
      <c r="C268" s="22" t="s">
        <v>191</v>
      </c>
      <c r="D268" s="22">
        <v>3</v>
      </c>
      <c r="E268" s="12"/>
      <c r="F268" s="12"/>
    </row>
    <row r="269" spans="1:6">
      <c r="A269" s="22">
        <f t="shared" si="4"/>
        <v>254</v>
      </c>
      <c r="B269" s="26" t="s">
        <v>356</v>
      </c>
      <c r="C269" s="22" t="s">
        <v>191</v>
      </c>
      <c r="D269" s="22">
        <v>3</v>
      </c>
      <c r="E269" s="12"/>
      <c r="F269" s="12"/>
    </row>
    <row r="270" spans="1:6">
      <c r="A270" s="22">
        <f t="shared" si="4"/>
        <v>255</v>
      </c>
      <c r="B270" s="26" t="s">
        <v>357</v>
      </c>
      <c r="C270" s="22" t="s">
        <v>191</v>
      </c>
      <c r="D270" s="22">
        <v>1</v>
      </c>
      <c r="E270" s="12"/>
      <c r="F270" s="12"/>
    </row>
    <row r="271" spans="1:6">
      <c r="A271" s="22">
        <f t="shared" si="4"/>
        <v>256</v>
      </c>
      <c r="B271" s="26" t="s">
        <v>358</v>
      </c>
      <c r="C271" s="22" t="s">
        <v>191</v>
      </c>
      <c r="D271" s="22">
        <v>3</v>
      </c>
      <c r="E271" s="12"/>
      <c r="F271" s="12"/>
    </row>
    <row r="272" spans="1:6">
      <c r="A272" s="22">
        <f t="shared" si="4"/>
        <v>257</v>
      </c>
      <c r="B272" s="26" t="s">
        <v>359</v>
      </c>
      <c r="C272" s="22" t="s">
        <v>191</v>
      </c>
      <c r="D272" s="22">
        <v>1</v>
      </c>
      <c r="E272" s="12"/>
      <c r="F272" s="12"/>
    </row>
    <row r="273" spans="1:6">
      <c r="A273" s="22">
        <f t="shared" si="4"/>
        <v>258</v>
      </c>
      <c r="B273" s="24" t="s">
        <v>331</v>
      </c>
      <c r="C273" s="22" t="s">
        <v>191</v>
      </c>
      <c r="D273" s="22">
        <v>2</v>
      </c>
      <c r="E273" s="12"/>
      <c r="F273" s="12"/>
    </row>
    <row r="274" spans="1:6">
      <c r="A274" s="22">
        <f t="shared" si="4"/>
        <v>259</v>
      </c>
      <c r="B274" s="21" t="s">
        <v>332</v>
      </c>
      <c r="C274" s="22" t="s">
        <v>191</v>
      </c>
      <c r="D274" s="22">
        <v>2</v>
      </c>
      <c r="E274" s="12"/>
      <c r="F274" s="12"/>
    </row>
    <row r="275" spans="1:6">
      <c r="A275" s="22">
        <f t="shared" si="4"/>
        <v>260</v>
      </c>
      <c r="B275" s="21" t="s">
        <v>333</v>
      </c>
      <c r="C275" s="22" t="s">
        <v>191</v>
      </c>
      <c r="D275" s="22">
        <v>4</v>
      </c>
      <c r="E275" s="12"/>
      <c r="F275" s="12"/>
    </row>
    <row r="276" spans="1:6">
      <c r="A276" s="22">
        <f t="shared" si="4"/>
        <v>261</v>
      </c>
      <c r="B276" s="21" t="s">
        <v>334</v>
      </c>
      <c r="C276" s="22" t="s">
        <v>191</v>
      </c>
      <c r="D276" s="22">
        <v>22</v>
      </c>
      <c r="E276" s="12"/>
      <c r="F276" s="12"/>
    </row>
    <row r="277" spans="1:6">
      <c r="A277" s="22">
        <f t="shared" si="4"/>
        <v>262</v>
      </c>
      <c r="B277" s="21" t="s">
        <v>335</v>
      </c>
      <c r="C277" s="22" t="s">
        <v>191</v>
      </c>
      <c r="D277" s="22">
        <v>3</v>
      </c>
      <c r="E277" s="12"/>
      <c r="F277" s="12"/>
    </row>
    <row r="278" spans="1:6">
      <c r="A278" s="22">
        <f t="shared" si="4"/>
        <v>263</v>
      </c>
      <c r="B278" s="21" t="s">
        <v>336</v>
      </c>
      <c r="C278" s="22" t="s">
        <v>191</v>
      </c>
      <c r="D278" s="22">
        <v>2</v>
      </c>
      <c r="E278" s="12"/>
      <c r="F278" s="27"/>
    </row>
    <row r="279" spans="1:6" ht="33">
      <c r="A279" s="22">
        <f t="shared" si="4"/>
        <v>264</v>
      </c>
      <c r="B279" s="28" t="s">
        <v>360</v>
      </c>
      <c r="C279" s="22" t="s">
        <v>191</v>
      </c>
      <c r="D279" s="22">
        <v>3</v>
      </c>
      <c r="E279" s="12"/>
      <c r="F279" s="12"/>
    </row>
    <row r="280" spans="1:6" ht="33">
      <c r="A280" s="22">
        <f t="shared" si="4"/>
        <v>265</v>
      </c>
      <c r="B280" s="28" t="s">
        <v>361</v>
      </c>
      <c r="C280" s="22" t="s">
        <v>71</v>
      </c>
      <c r="D280" s="22">
        <v>3</v>
      </c>
      <c r="E280" s="12"/>
      <c r="F280" s="12"/>
    </row>
    <row r="281" spans="1:6">
      <c r="A281" s="22">
        <f t="shared" si="4"/>
        <v>266</v>
      </c>
      <c r="B281" s="21" t="s">
        <v>338</v>
      </c>
      <c r="C281" s="22" t="s">
        <v>326</v>
      </c>
      <c r="D281" s="22">
        <v>3</v>
      </c>
      <c r="E281" s="12"/>
      <c r="F281" s="12"/>
    </row>
    <row r="282" spans="1:6">
      <c r="A282" s="22">
        <f t="shared" si="4"/>
        <v>267</v>
      </c>
      <c r="B282" s="21" t="s">
        <v>339</v>
      </c>
      <c r="C282" s="22" t="s">
        <v>326</v>
      </c>
      <c r="D282" s="22">
        <v>3</v>
      </c>
      <c r="E282" s="12"/>
      <c r="F282" s="12"/>
    </row>
    <row r="283" spans="1:6">
      <c r="A283" s="22">
        <f t="shared" si="4"/>
        <v>268</v>
      </c>
      <c r="B283" s="21" t="s">
        <v>340</v>
      </c>
      <c r="C283" s="22" t="s">
        <v>71</v>
      </c>
      <c r="D283" s="22">
        <v>3</v>
      </c>
      <c r="E283" s="12"/>
      <c r="F283" s="12"/>
    </row>
    <row r="284" spans="1:6">
      <c r="A284" s="22">
        <f t="shared" si="4"/>
        <v>269</v>
      </c>
      <c r="B284" s="21" t="s">
        <v>341</v>
      </c>
      <c r="C284" s="22" t="s">
        <v>191</v>
      </c>
      <c r="D284" s="22">
        <v>6</v>
      </c>
      <c r="E284" s="12"/>
      <c r="F284" s="12"/>
    </row>
    <row r="285" spans="1:6">
      <c r="A285" s="22">
        <f t="shared" si="4"/>
        <v>270</v>
      </c>
      <c r="B285" s="24" t="s">
        <v>344</v>
      </c>
      <c r="C285" s="22" t="s">
        <v>191</v>
      </c>
      <c r="D285" s="22">
        <v>54</v>
      </c>
      <c r="E285" s="12"/>
      <c r="F285" s="12"/>
    </row>
    <row r="286" spans="1:6" s="37" customFormat="1">
      <c r="A286" s="22">
        <f t="shared" si="4"/>
        <v>271</v>
      </c>
      <c r="B286" s="29" t="s">
        <v>400</v>
      </c>
      <c r="C286" s="30" t="s">
        <v>71</v>
      </c>
      <c r="D286" s="30">
        <v>8</v>
      </c>
      <c r="E286" s="30"/>
      <c r="F286" s="30"/>
    </row>
    <row r="287" spans="1:6" s="37" customFormat="1">
      <c r="A287" s="22">
        <f t="shared" si="4"/>
        <v>272</v>
      </c>
      <c r="B287" s="29" t="s">
        <v>401</v>
      </c>
      <c r="C287" s="30" t="s">
        <v>71</v>
      </c>
      <c r="D287" s="30">
        <v>1</v>
      </c>
      <c r="E287" s="30"/>
      <c r="F287" s="782" t="s">
        <v>403</v>
      </c>
    </row>
    <row r="288" spans="1:6" s="37" customFormat="1">
      <c r="A288" s="22">
        <f t="shared" si="4"/>
        <v>273</v>
      </c>
      <c r="B288" s="29" t="s">
        <v>402</v>
      </c>
      <c r="C288" s="30" t="s">
        <v>71</v>
      </c>
      <c r="D288" s="30">
        <v>3</v>
      </c>
      <c r="E288" s="30"/>
      <c r="F288" s="783"/>
    </row>
    <row r="289" spans="1:6" s="37" customFormat="1">
      <c r="A289" s="22">
        <f t="shared" si="4"/>
        <v>274</v>
      </c>
      <c r="B289" s="29" t="s">
        <v>404</v>
      </c>
      <c r="C289" s="30" t="s">
        <v>71</v>
      </c>
      <c r="D289" s="30">
        <v>3</v>
      </c>
      <c r="E289" s="30"/>
      <c r="F289" s="783"/>
    </row>
    <row r="290" spans="1:6" s="37" customFormat="1">
      <c r="A290" s="22">
        <f t="shared" si="4"/>
        <v>275</v>
      </c>
      <c r="B290" s="29" t="s">
        <v>405</v>
      </c>
      <c r="C290" s="30" t="s">
        <v>71</v>
      </c>
      <c r="D290" s="30">
        <v>1</v>
      </c>
      <c r="E290" s="30"/>
      <c r="F290" s="784"/>
    </row>
    <row r="291" spans="1:6" s="37" customFormat="1">
      <c r="A291" s="22">
        <f t="shared" si="4"/>
        <v>276</v>
      </c>
      <c r="B291" s="29" t="s">
        <v>401</v>
      </c>
      <c r="C291" s="30" t="s">
        <v>71</v>
      </c>
      <c r="D291" s="30">
        <v>3</v>
      </c>
      <c r="E291" s="30"/>
      <c r="F291" s="782" t="s">
        <v>406</v>
      </c>
    </row>
    <row r="292" spans="1:6" s="37" customFormat="1">
      <c r="A292" s="22">
        <f t="shared" si="4"/>
        <v>277</v>
      </c>
      <c r="B292" s="29" t="s">
        <v>407</v>
      </c>
      <c r="C292" s="30" t="s">
        <v>71</v>
      </c>
      <c r="D292" s="30">
        <v>1</v>
      </c>
      <c r="E292" s="30"/>
      <c r="F292" s="783"/>
    </row>
    <row r="293" spans="1:6" s="37" customFormat="1">
      <c r="A293" s="22">
        <f>A291+1</f>
        <v>277</v>
      </c>
      <c r="B293" s="29" t="s">
        <v>408</v>
      </c>
      <c r="C293" s="30" t="s">
        <v>71</v>
      </c>
      <c r="D293" s="30">
        <v>1</v>
      </c>
      <c r="E293" s="30"/>
      <c r="F293" s="783"/>
    </row>
    <row r="294" spans="1:6" s="37" customFormat="1">
      <c r="A294" s="22">
        <f>A292+1</f>
        <v>278</v>
      </c>
      <c r="B294" s="29" t="s">
        <v>409</v>
      </c>
      <c r="C294" s="30" t="s">
        <v>71</v>
      </c>
      <c r="D294" s="30">
        <v>1</v>
      </c>
      <c r="E294" s="30"/>
      <c r="F294" s="783"/>
    </row>
    <row r="295" spans="1:6" s="37" customFormat="1">
      <c r="A295" s="22">
        <f t="shared" si="4"/>
        <v>279</v>
      </c>
      <c r="B295" s="29" t="s">
        <v>405</v>
      </c>
      <c r="C295" s="30" t="s">
        <v>71</v>
      </c>
      <c r="D295" s="30">
        <v>2</v>
      </c>
      <c r="E295" s="30"/>
      <c r="F295" s="784"/>
    </row>
    <row r="296" spans="1:6" s="37" customFormat="1">
      <c r="A296" s="22">
        <f t="shared" si="4"/>
        <v>280</v>
      </c>
      <c r="B296" s="29" t="s">
        <v>405</v>
      </c>
      <c r="C296" s="30" t="s">
        <v>71</v>
      </c>
      <c r="D296" s="30">
        <v>1</v>
      </c>
      <c r="E296" s="30"/>
      <c r="F296" s="38" t="s">
        <v>447</v>
      </c>
    </row>
    <row r="297" spans="1:6">
      <c r="A297" s="22">
        <f>A286+1</f>
        <v>272</v>
      </c>
      <c r="B297" s="15" t="s">
        <v>362</v>
      </c>
      <c r="C297" s="12"/>
      <c r="D297" s="12"/>
      <c r="E297" s="12"/>
      <c r="F297" s="12"/>
    </row>
    <row r="298" spans="1:6">
      <c r="A298" s="22">
        <f t="shared" si="4"/>
        <v>273</v>
      </c>
      <c r="B298" s="7" t="s">
        <v>366</v>
      </c>
      <c r="C298" s="12" t="s">
        <v>71</v>
      </c>
      <c r="D298" s="12">
        <v>12</v>
      </c>
      <c r="E298" s="12"/>
      <c r="F298" s="12"/>
    </row>
    <row r="299" spans="1:6">
      <c r="A299" s="22">
        <f t="shared" si="4"/>
        <v>274</v>
      </c>
      <c r="B299" s="7" t="s">
        <v>230</v>
      </c>
      <c r="C299" s="12" t="s">
        <v>71</v>
      </c>
      <c r="D299" s="12">
        <v>10</v>
      </c>
      <c r="E299" s="12"/>
      <c r="F299" s="12"/>
    </row>
    <row r="300" spans="1:6">
      <c r="A300" s="22">
        <f t="shared" si="4"/>
        <v>275</v>
      </c>
      <c r="B300" s="7" t="s">
        <v>364</v>
      </c>
      <c r="C300" s="12" t="s">
        <v>71</v>
      </c>
      <c r="D300" s="12">
        <v>7</v>
      </c>
      <c r="E300" s="12"/>
      <c r="F300" s="12"/>
    </row>
    <row r="301" spans="1:6">
      <c r="A301" s="22">
        <f t="shared" si="4"/>
        <v>276</v>
      </c>
      <c r="B301" s="7" t="s">
        <v>231</v>
      </c>
      <c r="C301" s="12" t="s">
        <v>71</v>
      </c>
      <c r="D301" s="12">
        <v>8</v>
      </c>
      <c r="E301" s="12"/>
      <c r="F301" s="12"/>
    </row>
    <row r="302" spans="1:6">
      <c r="A302" s="22">
        <f t="shared" si="4"/>
        <v>277</v>
      </c>
      <c r="B302" s="7" t="s">
        <v>74</v>
      </c>
      <c r="C302" s="12" t="s">
        <v>71</v>
      </c>
      <c r="D302" s="12">
        <v>24</v>
      </c>
      <c r="E302" s="12"/>
      <c r="F302" s="12"/>
    </row>
    <row r="303" spans="1:6">
      <c r="A303" s="22">
        <f t="shared" si="4"/>
        <v>278</v>
      </c>
      <c r="B303" s="7" t="s">
        <v>70</v>
      </c>
      <c r="C303" s="12" t="s">
        <v>71</v>
      </c>
      <c r="D303" s="12">
        <v>2</v>
      </c>
      <c r="E303" s="12"/>
      <c r="F303" s="12"/>
    </row>
    <row r="304" spans="1:6" s="37" customFormat="1">
      <c r="A304" s="22">
        <f t="shared" si="4"/>
        <v>279</v>
      </c>
      <c r="B304" s="29" t="s">
        <v>383</v>
      </c>
      <c r="C304" s="30" t="s">
        <v>71</v>
      </c>
      <c r="D304" s="30">
        <v>9</v>
      </c>
      <c r="E304" s="30"/>
      <c r="F304" s="30"/>
    </row>
    <row r="305" spans="1:6" s="37" customFormat="1">
      <c r="A305" s="22">
        <f t="shared" si="4"/>
        <v>280</v>
      </c>
      <c r="B305" s="29" t="s">
        <v>394</v>
      </c>
      <c r="C305" s="30" t="s">
        <v>71</v>
      </c>
      <c r="D305" s="30">
        <v>2</v>
      </c>
      <c r="E305" s="30"/>
      <c r="F305" s="30"/>
    </row>
    <row r="306" spans="1:6" s="37" customFormat="1">
      <c r="A306" s="22">
        <f t="shared" si="4"/>
        <v>281</v>
      </c>
      <c r="B306" s="29" t="s">
        <v>395</v>
      </c>
      <c r="C306" s="30" t="s">
        <v>71</v>
      </c>
      <c r="D306" s="30">
        <v>1</v>
      </c>
      <c r="E306" s="30"/>
      <c r="F306" s="30"/>
    </row>
    <row r="307" spans="1:6" s="37" customFormat="1">
      <c r="A307" s="22">
        <f t="shared" si="4"/>
        <v>282</v>
      </c>
      <c r="B307" s="29" t="s">
        <v>396</v>
      </c>
      <c r="C307" s="30" t="s">
        <v>71</v>
      </c>
      <c r="D307" s="30">
        <v>1</v>
      </c>
      <c r="E307" s="30"/>
      <c r="F307" s="30"/>
    </row>
    <row r="308" spans="1:6">
      <c r="A308" s="22">
        <f t="shared" si="4"/>
        <v>283</v>
      </c>
      <c r="B308" s="15" t="s">
        <v>363</v>
      </c>
      <c r="C308" s="12"/>
      <c r="D308" s="12"/>
      <c r="E308" s="12"/>
      <c r="F308" s="12"/>
    </row>
    <row r="309" spans="1:6">
      <c r="A309" s="22">
        <f t="shared" si="4"/>
        <v>284</v>
      </c>
      <c r="B309" s="7" t="s">
        <v>366</v>
      </c>
      <c r="C309" s="12" t="s">
        <v>71</v>
      </c>
      <c r="D309" s="12">
        <v>12</v>
      </c>
      <c r="E309" s="12"/>
      <c r="F309" s="12"/>
    </row>
    <row r="310" spans="1:6">
      <c r="A310" s="22">
        <f t="shared" si="4"/>
        <v>285</v>
      </c>
      <c r="B310" s="7" t="s">
        <v>230</v>
      </c>
      <c r="C310" s="12" t="s">
        <v>71</v>
      </c>
      <c r="D310" s="12">
        <v>10</v>
      </c>
      <c r="E310" s="12"/>
      <c r="F310" s="12"/>
    </row>
    <row r="311" spans="1:6">
      <c r="A311" s="22">
        <f t="shared" si="4"/>
        <v>286</v>
      </c>
      <c r="B311" s="7" t="s">
        <v>364</v>
      </c>
      <c r="C311" s="12" t="s">
        <v>71</v>
      </c>
      <c r="D311" s="12">
        <v>7</v>
      </c>
      <c r="E311" s="12"/>
      <c r="F311" s="12"/>
    </row>
    <row r="312" spans="1:6">
      <c r="A312" s="22">
        <f t="shared" si="4"/>
        <v>287</v>
      </c>
      <c r="B312" s="7" t="s">
        <v>231</v>
      </c>
      <c r="C312" s="12" t="s">
        <v>71</v>
      </c>
      <c r="D312" s="12">
        <v>8</v>
      </c>
      <c r="E312" s="12"/>
      <c r="F312" s="12"/>
    </row>
    <row r="313" spans="1:6">
      <c r="A313" s="22">
        <f t="shared" si="4"/>
        <v>288</v>
      </c>
      <c r="B313" s="7" t="s">
        <v>74</v>
      </c>
      <c r="C313" s="12" t="s">
        <v>71</v>
      </c>
      <c r="D313" s="12">
        <v>24</v>
      </c>
      <c r="E313" s="12"/>
      <c r="F313" s="12"/>
    </row>
    <row r="314" spans="1:6">
      <c r="A314" s="22">
        <f t="shared" si="4"/>
        <v>289</v>
      </c>
      <c r="B314" s="7" t="s">
        <v>70</v>
      </c>
      <c r="C314" s="12" t="s">
        <v>71</v>
      </c>
      <c r="D314" s="12">
        <v>2</v>
      </c>
      <c r="E314" s="12"/>
      <c r="F314" s="12"/>
    </row>
    <row r="315" spans="1:6" s="37" customFormat="1">
      <c r="A315" s="22">
        <f t="shared" si="4"/>
        <v>290</v>
      </c>
      <c r="B315" s="29" t="s">
        <v>383</v>
      </c>
      <c r="C315" s="30" t="s">
        <v>71</v>
      </c>
      <c r="D315" s="30">
        <v>9</v>
      </c>
      <c r="E315" s="30"/>
      <c r="F315" s="30"/>
    </row>
    <row r="316" spans="1:6" s="37" customFormat="1">
      <c r="A316" s="22">
        <f t="shared" si="4"/>
        <v>291</v>
      </c>
      <c r="B316" s="29" t="s">
        <v>394</v>
      </c>
      <c r="C316" s="30" t="s">
        <v>71</v>
      </c>
      <c r="D316" s="30">
        <v>2</v>
      </c>
      <c r="E316" s="30"/>
      <c r="F316" s="30"/>
    </row>
    <row r="317" spans="1:6" s="37" customFormat="1">
      <c r="A317" s="22">
        <f t="shared" si="4"/>
        <v>292</v>
      </c>
      <c r="B317" s="29" t="s">
        <v>395</v>
      </c>
      <c r="C317" s="30" t="s">
        <v>71</v>
      </c>
      <c r="D317" s="30">
        <v>1</v>
      </c>
      <c r="E317" s="30"/>
      <c r="F317" s="30"/>
    </row>
    <row r="318" spans="1:6" s="37" customFormat="1">
      <c r="A318" s="22">
        <f t="shared" si="4"/>
        <v>293</v>
      </c>
      <c r="B318" s="29" t="s">
        <v>396</v>
      </c>
      <c r="C318" s="30" t="s">
        <v>71</v>
      </c>
      <c r="D318" s="30">
        <v>1</v>
      </c>
      <c r="E318" s="30"/>
      <c r="F318" s="30"/>
    </row>
    <row r="319" spans="1:6">
      <c r="A319" s="7"/>
      <c r="B319" s="7"/>
      <c r="C319" s="7"/>
      <c r="D319" s="7"/>
      <c r="E319" s="7"/>
      <c r="F319" s="7"/>
    </row>
    <row r="320" spans="1:6">
      <c r="A320" s="7"/>
      <c r="B320" s="7"/>
      <c r="C320" s="7"/>
      <c r="D320" s="7"/>
      <c r="E320" s="7"/>
      <c r="F320" s="7"/>
    </row>
    <row r="322" spans="2:6">
      <c r="B322" s="779" t="s">
        <v>365</v>
      </c>
      <c r="C322" s="779"/>
      <c r="D322" s="779"/>
      <c r="E322" s="779"/>
      <c r="F322" s="779"/>
    </row>
  </sheetData>
  <mergeCells count="13">
    <mergeCell ref="B322:F322"/>
    <mergeCell ref="A1:F1"/>
    <mergeCell ref="A2:F2"/>
    <mergeCell ref="A3:F3"/>
    <mergeCell ref="A4:D4"/>
    <mergeCell ref="A5:A6"/>
    <mergeCell ref="B5:B6"/>
    <mergeCell ref="C5:C6"/>
    <mergeCell ref="D5:D6"/>
    <mergeCell ref="E5:E6"/>
    <mergeCell ref="F5:F6"/>
    <mergeCell ref="F287:F290"/>
    <mergeCell ref="F291:F295"/>
  </mergeCells>
  <pageMargins left="0.55118110236220474" right="0.27559055118110237" top="0.47244094488188981" bottom="0.47244094488188981" header="0.31496062992125984" footer="0.31496062992125984"/>
  <pageSetup paperSize="9" orientation="portrait" horizontalDpi="150" verticalDpi="15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81"/>
  <sheetViews>
    <sheetView view="pageBreakPreview" topLeftCell="A164" zoomScaleNormal="100" zoomScaleSheetLayoutView="100" workbookViewId="0">
      <selection activeCell="B177" sqref="B177"/>
    </sheetView>
  </sheetViews>
  <sheetFormatPr defaultColWidth="9.140625" defaultRowHeight="16.5"/>
  <cols>
    <col min="1" max="1" width="5.5703125" style="2" customWidth="1"/>
    <col min="2" max="2" width="43.85546875" style="2" customWidth="1"/>
    <col min="3" max="4" width="9.140625" style="2"/>
    <col min="5" max="5" width="0" style="2" hidden="1" customWidth="1"/>
    <col min="6" max="6" width="17.85546875" style="2" customWidth="1"/>
    <col min="7" max="16384" width="9.140625" style="2"/>
  </cols>
  <sheetData>
    <row r="1" spans="1:6" s="1" customFormat="1" ht="20.25" customHeight="1">
      <c r="A1" s="785" t="s">
        <v>156</v>
      </c>
      <c r="B1" s="785"/>
      <c r="C1" s="785"/>
      <c r="D1" s="785"/>
      <c r="E1" s="785"/>
      <c r="F1" s="785"/>
    </row>
    <row r="2" spans="1:6" s="1" customFormat="1" ht="20.25" customHeight="1">
      <c r="A2" s="714" t="s">
        <v>302</v>
      </c>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row>
    <row r="5" spans="1:6" s="1" customFormat="1" ht="15.75" customHeight="1">
      <c r="A5" s="716" t="s">
        <v>4</v>
      </c>
      <c r="B5" s="716" t="s">
        <v>5</v>
      </c>
      <c r="C5" s="716" t="s">
        <v>6</v>
      </c>
      <c r="D5" s="716" t="s">
        <v>7</v>
      </c>
      <c r="E5" s="716" t="s">
        <v>8</v>
      </c>
      <c r="F5" s="716" t="s">
        <v>9</v>
      </c>
    </row>
    <row r="6" spans="1:6" s="1" customFormat="1" ht="17.25" customHeight="1">
      <c r="A6" s="717"/>
      <c r="B6" s="717"/>
      <c r="C6" s="717"/>
      <c r="D6" s="717"/>
      <c r="E6" s="717"/>
      <c r="F6" s="717"/>
    </row>
    <row r="7" spans="1:6" s="1" customFormat="1" ht="22.5" customHeight="1">
      <c r="A7" s="3" t="s">
        <v>10</v>
      </c>
      <c r="B7" s="4" t="s">
        <v>11</v>
      </c>
      <c r="C7" s="5"/>
      <c r="D7" s="6"/>
      <c r="E7" s="6"/>
      <c r="F7" s="6"/>
    </row>
    <row r="8" spans="1:6">
      <c r="A8" s="7"/>
      <c r="B8" s="14" t="s">
        <v>129</v>
      </c>
      <c r="C8" s="7"/>
      <c r="D8" s="7"/>
      <c r="E8" s="7"/>
      <c r="F8" s="7"/>
    </row>
    <row r="9" spans="1:6">
      <c r="A9" s="7"/>
      <c r="B9" s="7" t="s">
        <v>143</v>
      </c>
      <c r="C9" s="12" t="s">
        <v>71</v>
      </c>
      <c r="D9" s="12">
        <v>40</v>
      </c>
      <c r="E9" s="12"/>
      <c r="F9" s="12"/>
    </row>
    <row r="10" spans="1:6">
      <c r="A10" s="7"/>
      <c r="B10" s="7" t="s">
        <v>182</v>
      </c>
      <c r="C10" s="12" t="s">
        <v>183</v>
      </c>
      <c r="D10" s="12">
        <v>73.400000000000006</v>
      </c>
      <c r="E10" s="12"/>
      <c r="F10" s="12"/>
    </row>
    <row r="11" spans="1:6">
      <c r="A11" s="7"/>
      <c r="B11" s="7" t="s">
        <v>70</v>
      </c>
      <c r="C11" s="12" t="s">
        <v>71</v>
      </c>
      <c r="D11" s="12">
        <v>4</v>
      </c>
      <c r="E11" s="12"/>
      <c r="F11" s="12"/>
    </row>
    <row r="12" spans="1:6">
      <c r="A12" s="7"/>
      <c r="B12" s="7" t="s">
        <v>81</v>
      </c>
      <c r="C12" s="12" t="s">
        <v>71</v>
      </c>
      <c r="D12" s="12">
        <v>1</v>
      </c>
      <c r="E12" s="12"/>
      <c r="F12" s="12"/>
    </row>
    <row r="13" spans="1:6">
      <c r="A13" s="7"/>
      <c r="B13" s="7" t="s">
        <v>67</v>
      </c>
      <c r="C13" s="12" t="s">
        <v>71</v>
      </c>
      <c r="D13" s="12">
        <v>1</v>
      </c>
      <c r="E13" s="12"/>
      <c r="F13" s="12"/>
    </row>
    <row r="14" spans="1:6" s="37" customFormat="1">
      <c r="A14" s="29"/>
      <c r="B14" s="29" t="s">
        <v>410</v>
      </c>
      <c r="C14" s="30" t="s">
        <v>71</v>
      </c>
      <c r="D14" s="30">
        <v>2</v>
      </c>
      <c r="E14" s="30"/>
      <c r="F14" s="30"/>
    </row>
    <row r="15" spans="1:6" s="37" customFormat="1">
      <c r="A15" s="29"/>
      <c r="B15" s="29" t="s">
        <v>411</v>
      </c>
      <c r="C15" s="30" t="s">
        <v>71</v>
      </c>
      <c r="D15" s="30">
        <v>2</v>
      </c>
      <c r="E15" s="30"/>
      <c r="F15" s="30"/>
    </row>
    <row r="16" spans="1:6" s="37" customFormat="1">
      <c r="A16" s="29"/>
      <c r="B16" s="29" t="s">
        <v>412</v>
      </c>
      <c r="C16" s="30" t="s">
        <v>71</v>
      </c>
      <c r="D16" s="30">
        <v>2</v>
      </c>
      <c r="E16" s="30"/>
      <c r="F16" s="30"/>
    </row>
    <row r="17" spans="1:6">
      <c r="A17" s="7"/>
      <c r="B17" s="14" t="s">
        <v>130</v>
      </c>
      <c r="C17" s="7"/>
      <c r="D17" s="12"/>
      <c r="E17" s="12"/>
      <c r="F17" s="12"/>
    </row>
    <row r="18" spans="1:6">
      <c r="A18" s="7"/>
      <c r="B18" s="7" t="s">
        <v>143</v>
      </c>
      <c r="C18" s="12" t="s">
        <v>71</v>
      </c>
      <c r="D18" s="12">
        <v>40</v>
      </c>
      <c r="E18" s="12"/>
      <c r="F18" s="12"/>
    </row>
    <row r="19" spans="1:6">
      <c r="A19" s="7"/>
      <c r="B19" s="7" t="s">
        <v>182</v>
      </c>
      <c r="C19" s="12" t="s">
        <v>183</v>
      </c>
      <c r="D19" s="12">
        <v>73.2</v>
      </c>
      <c r="E19" s="12"/>
      <c r="F19" s="12"/>
    </row>
    <row r="20" spans="1:6">
      <c r="A20" s="7"/>
      <c r="B20" s="7" t="s">
        <v>70</v>
      </c>
      <c r="C20" s="12" t="s">
        <v>71</v>
      </c>
      <c r="D20" s="12">
        <v>5</v>
      </c>
      <c r="E20" s="12"/>
      <c r="F20" s="12"/>
    </row>
    <row r="21" spans="1:6">
      <c r="A21" s="7"/>
      <c r="B21" s="7" t="s">
        <v>81</v>
      </c>
      <c r="C21" s="12" t="s">
        <v>71</v>
      </c>
      <c r="D21" s="12">
        <v>1</v>
      </c>
      <c r="E21" s="12"/>
      <c r="F21" s="12"/>
    </row>
    <row r="22" spans="1:6">
      <c r="A22" s="7"/>
      <c r="B22" s="7" t="s">
        <v>67</v>
      </c>
      <c r="C22" s="12" t="s">
        <v>71</v>
      </c>
      <c r="D22" s="12">
        <v>1</v>
      </c>
      <c r="E22" s="12"/>
      <c r="F22" s="12"/>
    </row>
    <row r="23" spans="1:6" s="37" customFormat="1">
      <c r="A23" s="29"/>
      <c r="B23" s="29" t="s">
        <v>410</v>
      </c>
      <c r="C23" s="30" t="s">
        <v>71</v>
      </c>
      <c r="D23" s="30">
        <v>4</v>
      </c>
      <c r="E23" s="30"/>
      <c r="F23" s="30"/>
    </row>
    <row r="24" spans="1:6" s="37" customFormat="1">
      <c r="A24" s="29"/>
      <c r="B24" s="29" t="s">
        <v>413</v>
      </c>
      <c r="C24" s="30" t="s">
        <v>71</v>
      </c>
      <c r="D24" s="30">
        <v>2</v>
      </c>
      <c r="E24" s="30"/>
      <c r="F24" s="30"/>
    </row>
    <row r="25" spans="1:6">
      <c r="A25" s="7"/>
      <c r="B25" s="14" t="s">
        <v>131</v>
      </c>
      <c r="C25" s="7"/>
      <c r="D25" s="12"/>
      <c r="E25" s="12"/>
      <c r="F25" s="12"/>
    </row>
    <row r="26" spans="1:6">
      <c r="A26" s="7"/>
      <c r="B26" s="7" t="s">
        <v>80</v>
      </c>
      <c r="C26" s="12" t="s">
        <v>71</v>
      </c>
      <c r="D26" s="12">
        <v>6</v>
      </c>
      <c r="E26" s="12"/>
      <c r="F26" s="12"/>
    </row>
    <row r="27" spans="1:6">
      <c r="A27" s="7"/>
      <c r="B27" s="7" t="s">
        <v>77</v>
      </c>
      <c r="C27" s="12" t="s">
        <v>71</v>
      </c>
      <c r="D27" s="12">
        <v>1</v>
      </c>
      <c r="E27" s="12"/>
      <c r="F27" s="12"/>
    </row>
    <row r="28" spans="1:6">
      <c r="A28" s="7"/>
      <c r="B28" s="7" t="s">
        <v>70</v>
      </c>
      <c r="C28" s="12" t="s">
        <v>71</v>
      </c>
      <c r="D28" s="12">
        <v>4</v>
      </c>
      <c r="E28" s="12"/>
      <c r="F28" s="12"/>
    </row>
    <row r="29" spans="1:6">
      <c r="A29" s="7"/>
      <c r="B29" s="7" t="s">
        <v>67</v>
      </c>
      <c r="C29" s="12" t="s">
        <v>71</v>
      </c>
      <c r="D29" s="12">
        <v>1</v>
      </c>
      <c r="E29" s="12"/>
      <c r="F29" s="12"/>
    </row>
    <row r="30" spans="1:6" s="37" customFormat="1">
      <c r="A30" s="29"/>
      <c r="B30" s="29" t="s">
        <v>414</v>
      </c>
      <c r="C30" s="30" t="s">
        <v>71</v>
      </c>
      <c r="D30" s="30">
        <v>2</v>
      </c>
      <c r="E30" s="30"/>
      <c r="F30" s="30"/>
    </row>
    <row r="31" spans="1:6" s="37" customFormat="1">
      <c r="A31" s="29"/>
      <c r="B31" s="29" t="s">
        <v>382</v>
      </c>
      <c r="C31" s="30" t="s">
        <v>71</v>
      </c>
      <c r="D31" s="30">
        <v>4</v>
      </c>
      <c r="E31" s="30"/>
      <c r="F31" s="30"/>
    </row>
    <row r="32" spans="1:6" s="37" customFormat="1">
      <c r="A32" s="29"/>
      <c r="B32" s="29" t="s">
        <v>415</v>
      </c>
      <c r="C32" s="30" t="s">
        <v>71</v>
      </c>
      <c r="D32" s="30">
        <v>2</v>
      </c>
      <c r="E32" s="30"/>
      <c r="F32" s="30"/>
    </row>
    <row r="33" spans="1:6">
      <c r="A33" s="7"/>
      <c r="B33" s="14" t="s">
        <v>132</v>
      </c>
      <c r="C33" s="7"/>
      <c r="D33" s="12"/>
      <c r="E33" s="12"/>
      <c r="F33" s="12"/>
    </row>
    <row r="34" spans="1:6">
      <c r="A34" s="7"/>
      <c r="B34" s="7" t="s">
        <v>80</v>
      </c>
      <c r="C34" s="12" t="s">
        <v>71</v>
      </c>
      <c r="D34" s="12">
        <v>6</v>
      </c>
      <c r="E34" s="12"/>
      <c r="F34" s="12"/>
    </row>
    <row r="35" spans="1:6">
      <c r="A35" s="7"/>
      <c r="B35" s="7" t="s">
        <v>77</v>
      </c>
      <c r="C35" s="12" t="s">
        <v>71</v>
      </c>
      <c r="D35" s="12">
        <v>1</v>
      </c>
      <c r="E35" s="12"/>
      <c r="F35" s="12"/>
    </row>
    <row r="36" spans="1:6">
      <c r="A36" s="7"/>
      <c r="B36" s="7" t="s">
        <v>70</v>
      </c>
      <c r="C36" s="12" t="s">
        <v>71</v>
      </c>
      <c r="D36" s="12">
        <v>4</v>
      </c>
      <c r="E36" s="12"/>
      <c r="F36" s="12"/>
    </row>
    <row r="37" spans="1:6">
      <c r="A37" s="7"/>
      <c r="B37" s="7" t="s">
        <v>67</v>
      </c>
      <c r="C37" s="12" t="s">
        <v>71</v>
      </c>
      <c r="D37" s="12">
        <v>1</v>
      </c>
      <c r="E37" s="12"/>
      <c r="F37" s="12"/>
    </row>
    <row r="38" spans="1:6" s="37" customFormat="1">
      <c r="A38" s="29"/>
      <c r="B38" s="29" t="s">
        <v>414</v>
      </c>
      <c r="C38" s="30" t="s">
        <v>71</v>
      </c>
      <c r="D38" s="30">
        <v>2</v>
      </c>
      <c r="E38" s="30"/>
      <c r="F38" s="30"/>
    </row>
    <row r="39" spans="1:6" s="37" customFormat="1">
      <c r="A39" s="29"/>
      <c r="B39" s="29" t="s">
        <v>382</v>
      </c>
      <c r="C39" s="30" t="s">
        <v>71</v>
      </c>
      <c r="D39" s="30">
        <v>4</v>
      </c>
      <c r="E39" s="30"/>
      <c r="F39" s="30"/>
    </row>
    <row r="40" spans="1:6" s="37" customFormat="1">
      <c r="A40" s="29"/>
      <c r="B40" s="29" t="s">
        <v>415</v>
      </c>
      <c r="C40" s="30" t="s">
        <v>71</v>
      </c>
      <c r="D40" s="30">
        <v>2</v>
      </c>
      <c r="E40" s="30"/>
      <c r="F40" s="30"/>
    </row>
    <row r="41" spans="1:6">
      <c r="A41" s="7"/>
      <c r="B41" s="14" t="s">
        <v>133</v>
      </c>
      <c r="C41" s="7"/>
      <c r="D41" s="12"/>
      <c r="E41" s="12"/>
      <c r="F41" s="12"/>
    </row>
    <row r="42" spans="1:6">
      <c r="A42" s="7"/>
      <c r="B42" s="7" t="s">
        <v>80</v>
      </c>
      <c r="C42" s="12" t="s">
        <v>71</v>
      </c>
      <c r="D42" s="12">
        <v>6</v>
      </c>
      <c r="E42" s="12"/>
      <c r="F42" s="12"/>
    </row>
    <row r="43" spans="1:6">
      <c r="A43" s="7"/>
      <c r="B43" s="7" t="s">
        <v>77</v>
      </c>
      <c r="C43" s="12" t="s">
        <v>71</v>
      </c>
      <c r="D43" s="12">
        <v>1</v>
      </c>
      <c r="E43" s="12"/>
      <c r="F43" s="12"/>
    </row>
    <row r="44" spans="1:6">
      <c r="A44" s="7"/>
      <c r="B44" s="7" t="s">
        <v>70</v>
      </c>
      <c r="C44" s="12" t="s">
        <v>71</v>
      </c>
      <c r="D44" s="12">
        <v>4</v>
      </c>
      <c r="E44" s="12"/>
      <c r="F44" s="12"/>
    </row>
    <row r="45" spans="1:6">
      <c r="A45" s="7"/>
      <c r="B45" s="7" t="s">
        <v>67</v>
      </c>
      <c r="C45" s="12" t="s">
        <v>71</v>
      </c>
      <c r="D45" s="12">
        <v>1</v>
      </c>
      <c r="E45" s="12"/>
      <c r="F45" s="12"/>
    </row>
    <row r="46" spans="1:6" s="37" customFormat="1">
      <c r="A46" s="29"/>
      <c r="B46" s="29" t="s">
        <v>414</v>
      </c>
      <c r="C46" s="30" t="s">
        <v>71</v>
      </c>
      <c r="D46" s="30">
        <v>2</v>
      </c>
      <c r="E46" s="30"/>
      <c r="F46" s="30"/>
    </row>
    <row r="47" spans="1:6" s="37" customFormat="1">
      <c r="A47" s="29"/>
      <c r="B47" s="29" t="s">
        <v>382</v>
      </c>
      <c r="C47" s="30" t="s">
        <v>71</v>
      </c>
      <c r="D47" s="30">
        <v>4</v>
      </c>
      <c r="E47" s="30"/>
      <c r="F47" s="30"/>
    </row>
    <row r="48" spans="1:6" s="37" customFormat="1">
      <c r="A48" s="29"/>
      <c r="B48" s="29" t="s">
        <v>415</v>
      </c>
      <c r="C48" s="30" t="s">
        <v>71</v>
      </c>
      <c r="D48" s="30">
        <v>2</v>
      </c>
      <c r="E48" s="30"/>
      <c r="F48" s="30"/>
    </row>
    <row r="49" spans="1:6">
      <c r="A49" s="7"/>
      <c r="B49" s="14" t="s">
        <v>134</v>
      </c>
      <c r="C49" s="7"/>
      <c r="D49" s="7"/>
      <c r="E49" s="7"/>
      <c r="F49" s="7"/>
    </row>
    <row r="50" spans="1:6">
      <c r="A50" s="7"/>
      <c r="B50" s="7" t="s">
        <v>75</v>
      </c>
      <c r="C50" s="12" t="s">
        <v>71</v>
      </c>
      <c r="D50" s="12">
        <v>6</v>
      </c>
      <c r="E50" s="12"/>
      <c r="F50" s="12"/>
    </row>
    <row r="51" spans="1:6">
      <c r="A51" s="7"/>
      <c r="B51" s="7" t="s">
        <v>101</v>
      </c>
      <c r="C51" s="12" t="s">
        <v>71</v>
      </c>
      <c r="D51" s="12">
        <v>1</v>
      </c>
      <c r="E51" s="12"/>
      <c r="F51" s="12"/>
    </row>
    <row r="52" spans="1:6">
      <c r="A52" s="7"/>
      <c r="B52" s="7" t="s">
        <v>70</v>
      </c>
      <c r="C52" s="12" t="s">
        <v>71</v>
      </c>
      <c r="D52" s="12">
        <v>4</v>
      </c>
      <c r="E52" s="12"/>
      <c r="F52" s="12"/>
    </row>
    <row r="53" spans="1:6">
      <c r="A53" s="7"/>
      <c r="B53" s="7" t="s">
        <v>67</v>
      </c>
      <c r="C53" s="12" t="s">
        <v>71</v>
      </c>
      <c r="D53" s="12">
        <v>1</v>
      </c>
      <c r="E53" s="12"/>
      <c r="F53" s="12"/>
    </row>
    <row r="54" spans="1:6" s="37" customFormat="1">
      <c r="A54" s="29"/>
      <c r="B54" s="29" t="s">
        <v>414</v>
      </c>
      <c r="C54" s="30" t="s">
        <v>71</v>
      </c>
      <c r="D54" s="30">
        <v>1</v>
      </c>
      <c r="E54" s="30"/>
      <c r="F54" s="30"/>
    </row>
    <row r="55" spans="1:6" s="37" customFormat="1">
      <c r="A55" s="29"/>
      <c r="B55" s="29" t="s">
        <v>382</v>
      </c>
      <c r="C55" s="30" t="s">
        <v>71</v>
      </c>
      <c r="D55" s="30">
        <v>2</v>
      </c>
      <c r="E55" s="30"/>
      <c r="F55" s="30"/>
    </row>
    <row r="56" spans="1:6">
      <c r="A56" s="7"/>
      <c r="B56" s="14" t="s">
        <v>135</v>
      </c>
      <c r="C56" s="7"/>
      <c r="D56" s="12"/>
      <c r="E56" s="12"/>
      <c r="F56" s="12"/>
    </row>
    <row r="57" spans="1:6">
      <c r="A57" s="7"/>
      <c r="B57" s="7" t="s">
        <v>80</v>
      </c>
      <c r="C57" s="12" t="s">
        <v>71</v>
      </c>
      <c r="D57" s="12">
        <v>18</v>
      </c>
      <c r="E57" s="12"/>
      <c r="F57" s="12"/>
    </row>
    <row r="58" spans="1:6">
      <c r="A58" s="7"/>
      <c r="B58" s="7" t="s">
        <v>100</v>
      </c>
      <c r="C58" s="12" t="s">
        <v>71</v>
      </c>
      <c r="D58" s="12">
        <v>1</v>
      </c>
      <c r="E58" s="12"/>
      <c r="F58" s="12"/>
    </row>
    <row r="59" spans="1:6">
      <c r="A59" s="7"/>
      <c r="B59" s="7" t="s">
        <v>77</v>
      </c>
      <c r="C59" s="12" t="s">
        <v>71</v>
      </c>
      <c r="D59" s="12">
        <v>1</v>
      </c>
      <c r="E59" s="12"/>
      <c r="F59" s="12"/>
    </row>
    <row r="60" spans="1:6">
      <c r="A60" s="7"/>
      <c r="B60" s="7" t="s">
        <v>70</v>
      </c>
      <c r="C60" s="12" t="s">
        <v>71</v>
      </c>
      <c r="D60" s="12">
        <v>11</v>
      </c>
      <c r="E60" s="12"/>
      <c r="F60" s="12"/>
    </row>
    <row r="61" spans="1:6">
      <c r="A61" s="7"/>
      <c r="B61" s="7" t="s">
        <v>67</v>
      </c>
      <c r="C61" s="12" t="s">
        <v>71</v>
      </c>
      <c r="D61" s="12">
        <v>1</v>
      </c>
      <c r="E61" s="12"/>
      <c r="F61" s="12"/>
    </row>
    <row r="62" spans="1:6" s="37" customFormat="1">
      <c r="A62" s="29"/>
      <c r="B62" s="29" t="s">
        <v>416</v>
      </c>
      <c r="C62" s="30" t="s">
        <v>71</v>
      </c>
      <c r="D62" s="30">
        <v>3</v>
      </c>
      <c r="E62" s="30"/>
      <c r="F62" s="30"/>
    </row>
    <row r="63" spans="1:6" s="37" customFormat="1">
      <c r="A63" s="29"/>
      <c r="B63" s="29" t="s">
        <v>382</v>
      </c>
      <c r="C63" s="30" t="s">
        <v>71</v>
      </c>
      <c r="D63" s="30">
        <v>8</v>
      </c>
      <c r="E63" s="30"/>
      <c r="F63" s="30"/>
    </row>
    <row r="64" spans="1:6" s="37" customFormat="1">
      <c r="A64" s="29"/>
      <c r="B64" s="29" t="s">
        <v>417</v>
      </c>
      <c r="C64" s="30" t="s">
        <v>71</v>
      </c>
      <c r="D64" s="30">
        <v>1</v>
      </c>
      <c r="E64" s="30"/>
      <c r="F64" s="30"/>
    </row>
    <row r="65" spans="1:6" s="37" customFormat="1">
      <c r="A65" s="29"/>
      <c r="B65" s="29" t="s">
        <v>415</v>
      </c>
      <c r="C65" s="30" t="s">
        <v>71</v>
      </c>
      <c r="D65" s="30">
        <v>2</v>
      </c>
      <c r="E65" s="30"/>
      <c r="F65" s="30"/>
    </row>
    <row r="66" spans="1:6">
      <c r="A66" s="7"/>
      <c r="B66" s="14" t="s">
        <v>418</v>
      </c>
      <c r="C66" s="7"/>
      <c r="D66" s="12"/>
      <c r="E66" s="12"/>
      <c r="F66" s="12"/>
    </row>
    <row r="67" spans="1:6" s="37" customFormat="1">
      <c r="A67" s="29"/>
      <c r="B67" s="29" t="s">
        <v>416</v>
      </c>
      <c r="C67" s="30" t="s">
        <v>71</v>
      </c>
      <c r="D67" s="30">
        <v>1</v>
      </c>
      <c r="E67" s="30"/>
      <c r="F67" s="30"/>
    </row>
    <row r="68" spans="1:6">
      <c r="A68" s="7"/>
      <c r="B68" s="14" t="s">
        <v>136</v>
      </c>
      <c r="C68" s="7"/>
      <c r="D68" s="12"/>
      <c r="E68" s="12"/>
      <c r="F68" s="12"/>
    </row>
    <row r="69" spans="1:6">
      <c r="A69" s="7"/>
      <c r="B69" s="7" t="s">
        <v>80</v>
      </c>
      <c r="C69" s="12" t="s">
        <v>71</v>
      </c>
      <c r="D69" s="12">
        <v>4</v>
      </c>
      <c r="E69" s="12"/>
      <c r="F69" s="12"/>
    </row>
    <row r="70" spans="1:6">
      <c r="A70" s="7"/>
      <c r="B70" s="7" t="s">
        <v>101</v>
      </c>
      <c r="C70" s="12" t="s">
        <v>71</v>
      </c>
      <c r="D70" s="12">
        <v>1</v>
      </c>
      <c r="E70" s="12"/>
      <c r="F70" s="12"/>
    </row>
    <row r="71" spans="1:6">
      <c r="A71" s="7"/>
      <c r="B71" s="7" t="s">
        <v>70</v>
      </c>
      <c r="C71" s="12" t="s">
        <v>71</v>
      </c>
      <c r="D71" s="12">
        <v>4</v>
      </c>
      <c r="E71" s="12"/>
      <c r="F71" s="12"/>
    </row>
    <row r="72" spans="1:6">
      <c r="A72" s="7"/>
      <c r="B72" s="7" t="s">
        <v>67</v>
      </c>
      <c r="C72" s="12" t="s">
        <v>71</v>
      </c>
      <c r="D72" s="12">
        <v>1</v>
      </c>
      <c r="E72" s="12"/>
      <c r="F72" s="12"/>
    </row>
    <row r="73" spans="1:6" s="37" customFormat="1">
      <c r="A73" s="29"/>
      <c r="B73" s="29" t="s">
        <v>414</v>
      </c>
      <c r="C73" s="30" t="s">
        <v>71</v>
      </c>
      <c r="D73" s="30">
        <v>1</v>
      </c>
      <c r="E73" s="30"/>
      <c r="F73" s="30"/>
    </row>
    <row r="74" spans="1:6" s="37" customFormat="1">
      <c r="A74" s="29"/>
      <c r="B74" s="29" t="s">
        <v>382</v>
      </c>
      <c r="C74" s="30" t="s">
        <v>71</v>
      </c>
      <c r="D74" s="30">
        <v>2</v>
      </c>
      <c r="E74" s="30"/>
      <c r="F74" s="30"/>
    </row>
    <row r="75" spans="1:6" s="37" customFormat="1">
      <c r="A75" s="29"/>
      <c r="B75" s="29" t="s">
        <v>419</v>
      </c>
      <c r="C75" s="30" t="s">
        <v>71</v>
      </c>
      <c r="D75" s="30">
        <v>1</v>
      </c>
      <c r="E75" s="30"/>
      <c r="F75" s="30"/>
    </row>
    <row r="76" spans="1:6" s="37" customFormat="1">
      <c r="A76" s="29"/>
      <c r="B76" s="29" t="s">
        <v>420</v>
      </c>
      <c r="C76" s="30" t="s">
        <v>71</v>
      </c>
      <c r="D76" s="30">
        <v>1</v>
      </c>
      <c r="E76" s="30"/>
      <c r="F76" s="30"/>
    </row>
    <row r="77" spans="1:6">
      <c r="A77" s="7"/>
      <c r="B77" s="14" t="s">
        <v>137</v>
      </c>
      <c r="C77" s="7"/>
      <c r="D77" s="12"/>
      <c r="E77" s="12"/>
      <c r="F77" s="12"/>
    </row>
    <row r="78" spans="1:6">
      <c r="A78" s="7"/>
      <c r="B78" s="7" t="s">
        <v>80</v>
      </c>
      <c r="C78" s="12" t="s">
        <v>71</v>
      </c>
      <c r="D78" s="12">
        <v>4</v>
      </c>
      <c r="E78" s="12"/>
      <c r="F78" s="12"/>
    </row>
    <row r="79" spans="1:6">
      <c r="A79" s="7"/>
      <c r="B79" s="7" t="s">
        <v>101</v>
      </c>
      <c r="C79" s="12" t="s">
        <v>71</v>
      </c>
      <c r="D79" s="12">
        <v>1</v>
      </c>
      <c r="E79" s="12"/>
      <c r="F79" s="12"/>
    </row>
    <row r="80" spans="1:6">
      <c r="A80" s="7"/>
      <c r="B80" s="7" t="s">
        <v>70</v>
      </c>
      <c r="C80" s="12" t="s">
        <v>71</v>
      </c>
      <c r="D80" s="12">
        <v>4</v>
      </c>
      <c r="E80" s="12"/>
      <c r="F80" s="12"/>
    </row>
    <row r="81" spans="1:6">
      <c r="A81" s="7"/>
      <c r="B81" s="7" t="s">
        <v>67</v>
      </c>
      <c r="C81" s="12" t="s">
        <v>71</v>
      </c>
      <c r="D81" s="12">
        <v>1</v>
      </c>
      <c r="E81" s="12"/>
      <c r="F81" s="12"/>
    </row>
    <row r="82" spans="1:6" s="37" customFormat="1">
      <c r="A82" s="29"/>
      <c r="B82" s="29" t="s">
        <v>414</v>
      </c>
      <c r="C82" s="30" t="s">
        <v>71</v>
      </c>
      <c r="D82" s="30">
        <v>1</v>
      </c>
      <c r="E82" s="30"/>
      <c r="F82" s="30"/>
    </row>
    <row r="83" spans="1:6" s="37" customFormat="1">
      <c r="A83" s="29"/>
      <c r="B83" s="29" t="s">
        <v>382</v>
      </c>
      <c r="C83" s="30" t="s">
        <v>71</v>
      </c>
      <c r="D83" s="30">
        <v>2</v>
      </c>
      <c r="E83" s="30"/>
      <c r="F83" s="30"/>
    </row>
    <row r="84" spans="1:6" s="37" customFormat="1">
      <c r="A84" s="29"/>
      <c r="B84" s="29" t="s">
        <v>419</v>
      </c>
      <c r="C84" s="30" t="s">
        <v>71</v>
      </c>
      <c r="D84" s="30">
        <v>1</v>
      </c>
      <c r="E84" s="30"/>
      <c r="F84" s="30"/>
    </row>
    <row r="85" spans="1:6" s="37" customFormat="1">
      <c r="A85" s="29"/>
      <c r="B85" s="29" t="s">
        <v>420</v>
      </c>
      <c r="C85" s="30" t="s">
        <v>71</v>
      </c>
      <c r="D85" s="30">
        <v>1</v>
      </c>
      <c r="E85" s="30"/>
      <c r="F85" s="30"/>
    </row>
    <row r="86" spans="1:6">
      <c r="A86" s="7"/>
      <c r="B86" s="14" t="s">
        <v>138</v>
      </c>
      <c r="C86" s="7"/>
      <c r="D86" s="12"/>
      <c r="E86" s="12"/>
      <c r="F86" s="12"/>
    </row>
    <row r="87" spans="1:6">
      <c r="A87" s="7"/>
      <c r="B87" s="7" t="s">
        <v>80</v>
      </c>
      <c r="C87" s="12" t="s">
        <v>71</v>
      </c>
      <c r="D87" s="12">
        <v>4</v>
      </c>
      <c r="E87" s="12"/>
      <c r="F87" s="12"/>
    </row>
    <row r="88" spans="1:6">
      <c r="A88" s="7"/>
      <c r="B88" s="7" t="s">
        <v>101</v>
      </c>
      <c r="C88" s="12" t="s">
        <v>71</v>
      </c>
      <c r="D88" s="12">
        <v>1</v>
      </c>
      <c r="E88" s="12"/>
      <c r="F88" s="12"/>
    </row>
    <row r="89" spans="1:6">
      <c r="A89" s="7"/>
      <c r="B89" s="7" t="s">
        <v>70</v>
      </c>
      <c r="C89" s="12" t="s">
        <v>71</v>
      </c>
      <c r="D89" s="12">
        <v>4</v>
      </c>
      <c r="E89" s="12"/>
      <c r="F89" s="12"/>
    </row>
    <row r="90" spans="1:6">
      <c r="A90" s="7"/>
      <c r="B90" s="7" t="s">
        <v>67</v>
      </c>
      <c r="C90" s="12" t="s">
        <v>71</v>
      </c>
      <c r="D90" s="12">
        <v>1</v>
      </c>
      <c r="E90" s="12"/>
      <c r="F90" s="12"/>
    </row>
    <row r="91" spans="1:6" s="37" customFormat="1">
      <c r="A91" s="29"/>
      <c r="B91" s="29" t="s">
        <v>414</v>
      </c>
      <c r="C91" s="30" t="s">
        <v>71</v>
      </c>
      <c r="D91" s="30">
        <v>1</v>
      </c>
      <c r="E91" s="30"/>
      <c r="F91" s="30"/>
    </row>
    <row r="92" spans="1:6" s="37" customFormat="1">
      <c r="A92" s="29"/>
      <c r="B92" s="29" t="s">
        <v>382</v>
      </c>
      <c r="C92" s="30" t="s">
        <v>71</v>
      </c>
      <c r="D92" s="30">
        <v>2</v>
      </c>
      <c r="E92" s="30"/>
      <c r="F92" s="30"/>
    </row>
    <row r="93" spans="1:6" s="37" customFormat="1">
      <c r="A93" s="29"/>
      <c r="B93" s="29" t="s">
        <v>419</v>
      </c>
      <c r="C93" s="30" t="s">
        <v>71</v>
      </c>
      <c r="D93" s="30">
        <v>1</v>
      </c>
      <c r="E93" s="30"/>
      <c r="F93" s="30"/>
    </row>
    <row r="94" spans="1:6" s="37" customFormat="1">
      <c r="A94" s="29"/>
      <c r="B94" s="29" t="s">
        <v>420</v>
      </c>
      <c r="C94" s="30" t="s">
        <v>71</v>
      </c>
      <c r="D94" s="30">
        <v>1</v>
      </c>
      <c r="E94" s="30"/>
      <c r="F94" s="30"/>
    </row>
    <row r="95" spans="1:6">
      <c r="A95" s="7"/>
      <c r="B95" s="14" t="s">
        <v>184</v>
      </c>
      <c r="C95" s="7"/>
      <c r="D95" s="12"/>
      <c r="E95" s="12"/>
      <c r="F95" s="12"/>
    </row>
    <row r="96" spans="1:6">
      <c r="A96" s="7"/>
      <c r="B96" s="7" t="s">
        <v>80</v>
      </c>
      <c r="C96" s="12" t="s">
        <v>71</v>
      </c>
      <c r="D96" s="12">
        <v>4</v>
      </c>
      <c r="E96" s="12"/>
      <c r="F96" s="12"/>
    </row>
    <row r="97" spans="1:6">
      <c r="A97" s="7"/>
      <c r="B97" s="7" t="s">
        <v>100</v>
      </c>
      <c r="C97" s="12" t="s">
        <v>71</v>
      </c>
      <c r="D97" s="12">
        <v>1</v>
      </c>
      <c r="E97" s="12"/>
      <c r="F97" s="12"/>
    </row>
    <row r="98" spans="1:6">
      <c r="A98" s="7"/>
      <c r="B98" s="7" t="s">
        <v>70</v>
      </c>
      <c r="C98" s="12" t="s">
        <v>71</v>
      </c>
      <c r="D98" s="12">
        <v>4</v>
      </c>
      <c r="E98" s="12"/>
      <c r="F98" s="12"/>
    </row>
    <row r="99" spans="1:6">
      <c r="A99" s="7"/>
      <c r="B99" s="7" t="s">
        <v>67</v>
      </c>
      <c r="C99" s="12" t="s">
        <v>71</v>
      </c>
      <c r="D99" s="12">
        <v>1</v>
      </c>
      <c r="E99" s="12"/>
      <c r="F99" s="12"/>
    </row>
    <row r="100" spans="1:6">
      <c r="A100" s="7"/>
      <c r="B100" s="14" t="s">
        <v>139</v>
      </c>
      <c r="C100" s="7"/>
      <c r="D100" s="7"/>
      <c r="E100" s="7"/>
      <c r="F100" s="7"/>
    </row>
    <row r="101" spans="1:6">
      <c r="A101" s="7"/>
      <c r="B101" s="7" t="s">
        <v>141</v>
      </c>
      <c r="C101" s="12" t="s">
        <v>71</v>
      </c>
      <c r="D101" s="12">
        <v>4</v>
      </c>
      <c r="E101" s="12"/>
      <c r="F101" s="12"/>
    </row>
    <row r="102" spans="1:6">
      <c r="A102" s="7"/>
      <c r="B102" s="7" t="s">
        <v>101</v>
      </c>
      <c r="C102" s="12" t="s">
        <v>71</v>
      </c>
      <c r="D102" s="12">
        <v>1</v>
      </c>
      <c r="E102" s="12"/>
      <c r="F102" s="12"/>
    </row>
    <row r="103" spans="1:6">
      <c r="A103" s="7"/>
      <c r="B103" s="7" t="s">
        <v>72</v>
      </c>
      <c r="C103" s="12" t="s">
        <v>71</v>
      </c>
      <c r="D103" s="12">
        <v>1</v>
      </c>
      <c r="E103" s="12"/>
      <c r="F103" s="12"/>
    </row>
    <row r="104" spans="1:6">
      <c r="A104" s="7"/>
      <c r="B104" s="7" t="s">
        <v>70</v>
      </c>
      <c r="C104" s="12" t="s">
        <v>71</v>
      </c>
      <c r="D104" s="12">
        <v>2</v>
      </c>
      <c r="E104" s="12"/>
      <c r="F104" s="12"/>
    </row>
    <row r="105" spans="1:6">
      <c r="A105" s="7"/>
      <c r="B105" s="7" t="s">
        <v>144</v>
      </c>
      <c r="C105" s="12" t="s">
        <v>71</v>
      </c>
      <c r="D105" s="12">
        <v>1</v>
      </c>
      <c r="E105" s="12"/>
      <c r="F105" s="12"/>
    </row>
    <row r="106" spans="1:6">
      <c r="A106" s="7"/>
      <c r="B106" s="7" t="s">
        <v>106</v>
      </c>
      <c r="C106" s="12" t="s">
        <v>71</v>
      </c>
      <c r="D106" s="12">
        <v>1</v>
      </c>
      <c r="E106" s="12"/>
      <c r="F106" s="12"/>
    </row>
    <row r="107" spans="1:6" s="37" customFormat="1">
      <c r="A107" s="29"/>
      <c r="B107" s="29" t="s">
        <v>421</v>
      </c>
      <c r="C107" s="30" t="s">
        <v>71</v>
      </c>
      <c r="D107" s="30">
        <v>1</v>
      </c>
      <c r="E107" s="30"/>
      <c r="F107" s="30"/>
    </row>
    <row r="108" spans="1:6" s="37" customFormat="1">
      <c r="A108" s="29"/>
      <c r="B108" s="29" t="s">
        <v>422</v>
      </c>
      <c r="C108" s="30" t="s">
        <v>71</v>
      </c>
      <c r="D108" s="30">
        <v>1</v>
      </c>
      <c r="E108" s="30"/>
      <c r="F108" s="30"/>
    </row>
    <row r="109" spans="1:6">
      <c r="A109" s="7"/>
      <c r="B109" s="14" t="s">
        <v>140</v>
      </c>
      <c r="C109" s="7"/>
      <c r="D109" s="12"/>
      <c r="E109" s="12"/>
      <c r="F109" s="12"/>
    </row>
    <row r="110" spans="1:6">
      <c r="A110" s="7"/>
      <c r="B110" s="7" t="s">
        <v>143</v>
      </c>
      <c r="C110" s="12" t="s">
        <v>71</v>
      </c>
      <c r="D110" s="12">
        <v>110</v>
      </c>
      <c r="E110" s="12"/>
      <c r="F110" s="12"/>
    </row>
    <row r="111" spans="1:6">
      <c r="A111" s="7"/>
      <c r="B111" s="7" t="s">
        <v>182</v>
      </c>
      <c r="C111" s="12" t="s">
        <v>183</v>
      </c>
      <c r="D111" s="12">
        <v>133.6</v>
      </c>
      <c r="E111" s="12"/>
      <c r="F111" s="12"/>
    </row>
    <row r="112" spans="1:6">
      <c r="A112" s="7"/>
      <c r="B112" s="7" t="s">
        <v>72</v>
      </c>
      <c r="C112" s="12" t="s">
        <v>71</v>
      </c>
      <c r="D112" s="12">
        <v>8</v>
      </c>
      <c r="E112" s="12"/>
      <c r="F112" s="12"/>
    </row>
    <row r="113" spans="1:6">
      <c r="A113" s="7"/>
      <c r="B113" s="7" t="s">
        <v>70</v>
      </c>
      <c r="C113" s="12" t="s">
        <v>71</v>
      </c>
      <c r="D113" s="12">
        <v>9</v>
      </c>
      <c r="E113" s="12"/>
      <c r="F113" s="12"/>
    </row>
    <row r="114" spans="1:6">
      <c r="A114" s="7"/>
      <c r="B114" s="7" t="s">
        <v>81</v>
      </c>
      <c r="C114" s="12" t="s">
        <v>71</v>
      </c>
      <c r="D114" s="12">
        <v>2</v>
      </c>
      <c r="E114" s="12"/>
      <c r="F114" s="12"/>
    </row>
    <row r="115" spans="1:6">
      <c r="A115" s="7"/>
      <c r="B115" s="7" t="s">
        <v>145</v>
      </c>
      <c r="C115" s="12" t="s">
        <v>71</v>
      </c>
      <c r="D115" s="12">
        <v>1</v>
      </c>
      <c r="E115" s="12"/>
      <c r="F115" s="12"/>
    </row>
    <row r="116" spans="1:6">
      <c r="A116" s="7"/>
      <c r="B116" s="7" t="s">
        <v>105</v>
      </c>
      <c r="C116" s="12" t="s">
        <v>71</v>
      </c>
      <c r="D116" s="12">
        <v>4</v>
      </c>
      <c r="E116" s="12"/>
      <c r="F116" s="12"/>
    </row>
    <row r="117" spans="1:6">
      <c r="A117" s="7"/>
      <c r="B117" s="7" t="s">
        <v>106</v>
      </c>
      <c r="C117" s="12" t="s">
        <v>71</v>
      </c>
      <c r="D117" s="12">
        <v>8</v>
      </c>
      <c r="E117" s="12"/>
      <c r="F117" s="12"/>
    </row>
    <row r="118" spans="1:6" s="37" customFormat="1">
      <c r="A118" s="29"/>
      <c r="B118" s="29" t="s">
        <v>423</v>
      </c>
      <c r="C118" s="30" t="s">
        <v>71</v>
      </c>
      <c r="D118" s="30">
        <v>8</v>
      </c>
      <c r="E118" s="30"/>
      <c r="F118" s="30"/>
    </row>
    <row r="119" spans="1:6" s="37" customFormat="1">
      <c r="A119" s="29"/>
      <c r="B119" s="29" t="s">
        <v>416</v>
      </c>
      <c r="C119" s="30" t="s">
        <v>71</v>
      </c>
      <c r="D119" s="30">
        <v>2</v>
      </c>
      <c r="E119" s="30"/>
      <c r="F119" s="30"/>
    </row>
    <row r="120" spans="1:6" s="37" customFormat="1">
      <c r="A120" s="29"/>
      <c r="B120" s="29" t="s">
        <v>424</v>
      </c>
      <c r="C120" s="30" t="s">
        <v>71</v>
      </c>
      <c r="D120" s="30">
        <v>8</v>
      </c>
      <c r="E120" s="30"/>
      <c r="F120" s="30"/>
    </row>
    <row r="121" spans="1:6" s="37" customFormat="1">
      <c r="A121" s="29"/>
      <c r="B121" s="29" t="s">
        <v>425</v>
      </c>
      <c r="C121" s="30" t="s">
        <v>71</v>
      </c>
      <c r="D121" s="30">
        <v>4</v>
      </c>
      <c r="E121" s="30"/>
      <c r="F121" s="30"/>
    </row>
    <row r="122" spans="1:6" s="37" customFormat="1">
      <c r="A122" s="29"/>
      <c r="B122" s="29" t="s">
        <v>426</v>
      </c>
      <c r="C122" s="30" t="s">
        <v>71</v>
      </c>
      <c r="D122" s="30">
        <v>4</v>
      </c>
      <c r="E122" s="30"/>
      <c r="F122" s="30"/>
    </row>
    <row r="123" spans="1:6" s="37" customFormat="1">
      <c r="A123" s="29"/>
      <c r="B123" s="29" t="s">
        <v>427</v>
      </c>
      <c r="C123" s="30" t="s">
        <v>71</v>
      </c>
      <c r="D123" s="30">
        <v>4</v>
      </c>
      <c r="E123" s="30"/>
      <c r="F123" s="30"/>
    </row>
    <row r="124" spans="1:6">
      <c r="A124" s="7"/>
      <c r="B124" s="8" t="s">
        <v>107</v>
      </c>
      <c r="C124" s="12"/>
      <c r="D124" s="12"/>
      <c r="E124" s="12"/>
      <c r="F124" s="12"/>
    </row>
    <row r="125" spans="1:6">
      <c r="A125" s="7"/>
      <c r="B125" s="7" t="s">
        <v>75</v>
      </c>
      <c r="C125" s="12" t="s">
        <v>71</v>
      </c>
      <c r="D125" s="12">
        <v>142</v>
      </c>
      <c r="E125" s="12"/>
      <c r="F125" s="12"/>
    </row>
    <row r="126" spans="1:6">
      <c r="A126" s="7"/>
      <c r="B126" s="7" t="s">
        <v>76</v>
      </c>
      <c r="C126" s="12" t="s">
        <v>71</v>
      </c>
      <c r="D126" s="12">
        <v>1</v>
      </c>
      <c r="E126" s="12"/>
      <c r="F126" s="12"/>
    </row>
    <row r="127" spans="1:6">
      <c r="A127" s="7"/>
      <c r="B127" s="7" t="s">
        <v>69</v>
      </c>
      <c r="C127" s="12" t="s">
        <v>71</v>
      </c>
      <c r="D127" s="12">
        <v>5</v>
      </c>
      <c r="E127" s="12"/>
      <c r="F127" s="12"/>
    </row>
    <row r="128" spans="1:6">
      <c r="A128" s="7"/>
      <c r="B128" s="7" t="s">
        <v>72</v>
      </c>
      <c r="C128" s="12" t="s">
        <v>71</v>
      </c>
      <c r="D128" s="12">
        <v>12</v>
      </c>
      <c r="E128" s="12"/>
      <c r="F128" s="12"/>
    </row>
    <row r="129" spans="1:6">
      <c r="A129" s="7"/>
      <c r="B129" s="7" t="s">
        <v>70</v>
      </c>
      <c r="C129" s="12" t="s">
        <v>71</v>
      </c>
      <c r="D129" s="12">
        <v>2</v>
      </c>
      <c r="E129" s="12"/>
      <c r="F129" s="12"/>
    </row>
    <row r="130" spans="1:6">
      <c r="A130" s="7"/>
      <c r="B130" s="7" t="s">
        <v>67</v>
      </c>
      <c r="C130" s="12" t="s">
        <v>71</v>
      </c>
      <c r="D130" s="12">
        <v>1</v>
      </c>
      <c r="E130" s="12"/>
      <c r="F130" s="12"/>
    </row>
    <row r="131" spans="1:6">
      <c r="A131" s="7"/>
      <c r="B131" s="7" t="s">
        <v>78</v>
      </c>
      <c r="C131" s="12" t="s">
        <v>71</v>
      </c>
      <c r="D131" s="12">
        <v>1</v>
      </c>
      <c r="E131" s="12"/>
      <c r="F131" s="12"/>
    </row>
    <row r="132" spans="1:6">
      <c r="A132" s="7"/>
      <c r="B132" s="7" t="s">
        <v>142</v>
      </c>
      <c r="C132" s="12" t="s">
        <v>71</v>
      </c>
      <c r="D132" s="12">
        <v>1</v>
      </c>
      <c r="E132" s="12"/>
      <c r="F132" s="12"/>
    </row>
    <row r="133" spans="1:6">
      <c r="A133" s="7"/>
      <c r="B133" s="7" t="s">
        <v>73</v>
      </c>
      <c r="C133" s="12" t="s">
        <v>71</v>
      </c>
      <c r="D133" s="12">
        <v>6</v>
      </c>
      <c r="E133" s="12"/>
      <c r="F133" s="12"/>
    </row>
    <row r="134" spans="1:6">
      <c r="A134" s="7"/>
      <c r="B134" s="7" t="s">
        <v>105</v>
      </c>
      <c r="C134" s="12" t="s">
        <v>71</v>
      </c>
      <c r="D134" s="12">
        <v>8</v>
      </c>
      <c r="E134" s="12"/>
      <c r="F134" s="12"/>
    </row>
    <row r="135" spans="1:6">
      <c r="A135" s="7"/>
      <c r="B135" s="7" t="s">
        <v>106</v>
      </c>
      <c r="C135" s="12" t="s">
        <v>71</v>
      </c>
      <c r="D135" s="12">
        <v>12</v>
      </c>
      <c r="E135" s="12"/>
      <c r="F135" s="12"/>
    </row>
    <row r="136" spans="1:6" s="37" customFormat="1">
      <c r="A136" s="29"/>
      <c r="B136" s="29" t="s">
        <v>428</v>
      </c>
      <c r="C136" s="30" t="s">
        <v>71</v>
      </c>
      <c r="D136" s="30">
        <v>1</v>
      </c>
      <c r="E136" s="30"/>
      <c r="F136" s="782" t="s">
        <v>429</v>
      </c>
    </row>
    <row r="137" spans="1:6" s="37" customFormat="1">
      <c r="A137" s="29"/>
      <c r="B137" s="29" t="s">
        <v>422</v>
      </c>
      <c r="C137" s="30" t="s">
        <v>71</v>
      </c>
      <c r="D137" s="30">
        <v>2</v>
      </c>
      <c r="E137" s="30"/>
      <c r="F137" s="783"/>
    </row>
    <row r="138" spans="1:6" s="37" customFormat="1">
      <c r="A138" s="29"/>
      <c r="B138" s="29" t="s">
        <v>401</v>
      </c>
      <c r="C138" s="30" t="s">
        <v>71</v>
      </c>
      <c r="D138" s="30">
        <v>1</v>
      </c>
      <c r="E138" s="30"/>
      <c r="F138" s="783"/>
    </row>
    <row r="139" spans="1:6" s="37" customFormat="1">
      <c r="A139" s="29"/>
      <c r="B139" s="29" t="s">
        <v>430</v>
      </c>
      <c r="C139" s="30" t="s">
        <v>71</v>
      </c>
      <c r="D139" s="30">
        <v>2</v>
      </c>
      <c r="E139" s="30"/>
      <c r="F139" s="783"/>
    </row>
    <row r="140" spans="1:6" s="37" customFormat="1">
      <c r="A140" s="29"/>
      <c r="B140" s="29" t="s">
        <v>405</v>
      </c>
      <c r="C140" s="30" t="s">
        <v>71</v>
      </c>
      <c r="D140" s="30">
        <v>1</v>
      </c>
      <c r="E140" s="30"/>
      <c r="F140" s="784"/>
    </row>
    <row r="141" spans="1:6" s="37" customFormat="1">
      <c r="A141" s="29"/>
      <c r="B141" s="29" t="s">
        <v>431</v>
      </c>
      <c r="C141" s="30" t="s">
        <v>71</v>
      </c>
      <c r="D141" s="30">
        <v>1</v>
      </c>
      <c r="E141" s="30"/>
      <c r="F141" s="782" t="s">
        <v>432</v>
      </c>
    </row>
    <row r="142" spans="1:6" s="37" customFormat="1">
      <c r="A142" s="29"/>
      <c r="B142" s="29" t="s">
        <v>422</v>
      </c>
      <c r="C142" s="30" t="s">
        <v>71</v>
      </c>
      <c r="D142" s="30">
        <v>1</v>
      </c>
      <c r="E142" s="30"/>
      <c r="F142" s="783"/>
    </row>
    <row r="143" spans="1:6" s="37" customFormat="1">
      <c r="A143" s="29"/>
      <c r="B143" s="29" t="s">
        <v>401</v>
      </c>
      <c r="C143" s="30" t="s">
        <v>71</v>
      </c>
      <c r="D143" s="30">
        <v>2</v>
      </c>
      <c r="E143" s="30"/>
      <c r="F143" s="783"/>
    </row>
    <row r="144" spans="1:6" s="37" customFormat="1">
      <c r="A144" s="29"/>
      <c r="B144" s="29" t="s">
        <v>433</v>
      </c>
      <c r="C144" s="30" t="s">
        <v>71</v>
      </c>
      <c r="D144" s="30">
        <v>2</v>
      </c>
      <c r="E144" s="30"/>
      <c r="F144" s="783"/>
    </row>
    <row r="145" spans="1:6" s="37" customFormat="1">
      <c r="A145" s="29"/>
      <c r="B145" s="29" t="s">
        <v>430</v>
      </c>
      <c r="C145" s="30" t="s">
        <v>71</v>
      </c>
      <c r="D145" s="30">
        <v>1</v>
      </c>
      <c r="E145" s="30"/>
      <c r="F145" s="783"/>
    </row>
    <row r="146" spans="1:6" s="37" customFormat="1">
      <c r="A146" s="29"/>
      <c r="B146" s="29" t="s">
        <v>405</v>
      </c>
      <c r="C146" s="30" t="s">
        <v>71</v>
      </c>
      <c r="D146" s="30">
        <v>2</v>
      </c>
      <c r="E146" s="30"/>
      <c r="F146" s="783"/>
    </row>
    <row r="147" spans="1:6" s="37" customFormat="1">
      <c r="A147" s="29"/>
      <c r="B147" s="29" t="s">
        <v>434</v>
      </c>
      <c r="C147" s="30" t="s">
        <v>71</v>
      </c>
      <c r="D147" s="30">
        <v>2</v>
      </c>
      <c r="E147" s="30"/>
      <c r="F147" s="784"/>
    </row>
    <row r="148" spans="1:6" s="37" customFormat="1">
      <c r="A148" s="29"/>
      <c r="B148" s="29" t="s">
        <v>435</v>
      </c>
      <c r="C148" s="30" t="s">
        <v>71</v>
      </c>
      <c r="D148" s="30">
        <v>4</v>
      </c>
      <c r="E148" s="30"/>
      <c r="F148" s="30" t="s">
        <v>436</v>
      </c>
    </row>
    <row r="149" spans="1:6" s="37" customFormat="1">
      <c r="A149" s="29"/>
      <c r="B149" s="29" t="s">
        <v>401</v>
      </c>
      <c r="C149" s="30" t="s">
        <v>71</v>
      </c>
      <c r="D149" s="30">
        <v>1</v>
      </c>
      <c r="E149" s="30"/>
      <c r="F149" s="782" t="s">
        <v>437</v>
      </c>
    </row>
    <row r="150" spans="1:6" s="37" customFormat="1">
      <c r="A150" s="29"/>
      <c r="B150" s="29" t="s">
        <v>433</v>
      </c>
      <c r="C150" s="30" t="s">
        <v>71</v>
      </c>
      <c r="D150" s="30">
        <v>2</v>
      </c>
      <c r="E150" s="30"/>
      <c r="F150" s="783"/>
    </row>
    <row r="151" spans="1:6" s="37" customFormat="1">
      <c r="A151" s="29"/>
      <c r="B151" s="29" t="s">
        <v>438</v>
      </c>
      <c r="C151" s="30" t="s">
        <v>71</v>
      </c>
      <c r="D151" s="30">
        <v>1</v>
      </c>
      <c r="E151" s="30"/>
      <c r="F151" s="783"/>
    </row>
    <row r="152" spans="1:6" s="37" customFormat="1">
      <c r="A152" s="29"/>
      <c r="B152" s="29" t="s">
        <v>405</v>
      </c>
      <c r="C152" s="30" t="s">
        <v>71</v>
      </c>
      <c r="D152" s="30">
        <v>1</v>
      </c>
      <c r="E152" s="30"/>
      <c r="F152" s="783"/>
    </row>
    <row r="153" spans="1:6" s="37" customFormat="1">
      <c r="A153" s="29"/>
      <c r="B153" s="29" t="s">
        <v>434</v>
      </c>
      <c r="C153" s="30" t="s">
        <v>71</v>
      </c>
      <c r="D153" s="30">
        <v>2</v>
      </c>
      <c r="E153" s="30"/>
      <c r="F153" s="783"/>
    </row>
    <row r="154" spans="1:6" s="37" customFormat="1">
      <c r="A154" s="29"/>
      <c r="B154" s="29" t="s">
        <v>439</v>
      </c>
      <c r="C154" s="30" t="s">
        <v>71</v>
      </c>
      <c r="D154" s="30">
        <v>1</v>
      </c>
      <c r="E154" s="30"/>
      <c r="F154" s="784"/>
    </row>
    <row r="155" spans="1:6">
      <c r="A155" s="7"/>
      <c r="B155" s="8" t="s">
        <v>146</v>
      </c>
      <c r="C155" s="12"/>
      <c r="D155" s="12"/>
      <c r="E155" s="12"/>
      <c r="F155" s="12"/>
    </row>
    <row r="156" spans="1:6">
      <c r="A156" s="7"/>
      <c r="B156" s="7" t="s">
        <v>147</v>
      </c>
      <c r="C156" s="12" t="s">
        <v>71</v>
      </c>
      <c r="D156" s="12">
        <v>46</v>
      </c>
      <c r="E156" s="12"/>
      <c r="F156" s="12"/>
    </row>
    <row r="157" spans="1:6">
      <c r="A157" s="7"/>
      <c r="B157" s="7" t="s">
        <v>231</v>
      </c>
      <c r="C157" s="12" t="s">
        <v>71</v>
      </c>
      <c r="D157" s="12">
        <v>11</v>
      </c>
      <c r="E157" s="12"/>
      <c r="F157" s="12"/>
    </row>
    <row r="158" spans="1:6">
      <c r="A158" s="7"/>
      <c r="B158" s="15" t="s">
        <v>291</v>
      </c>
      <c r="C158" s="12"/>
      <c r="D158" s="12"/>
      <c r="E158" s="12"/>
      <c r="F158" s="12"/>
    </row>
    <row r="159" spans="1:6">
      <c r="A159" s="7"/>
      <c r="B159" s="7" t="s">
        <v>232</v>
      </c>
      <c r="C159" s="12" t="s">
        <v>71</v>
      </c>
      <c r="D159" s="12">
        <v>12</v>
      </c>
      <c r="E159" s="12"/>
      <c r="F159" s="12"/>
    </row>
    <row r="160" spans="1:6">
      <c r="A160" s="7"/>
      <c r="B160" s="7" t="s">
        <v>230</v>
      </c>
      <c r="C160" s="12" t="s">
        <v>71</v>
      </c>
      <c r="D160" s="12">
        <v>10</v>
      </c>
      <c r="E160" s="12"/>
      <c r="F160" s="12"/>
    </row>
    <row r="161" spans="1:6">
      <c r="A161" s="7"/>
      <c r="B161" s="7" t="s">
        <v>233</v>
      </c>
      <c r="C161" s="12" t="s">
        <v>71</v>
      </c>
      <c r="D161" s="12">
        <v>6</v>
      </c>
      <c r="E161" s="12"/>
      <c r="F161" s="12"/>
    </row>
    <row r="162" spans="1:6">
      <c r="A162" s="7"/>
      <c r="B162" s="7" t="s">
        <v>231</v>
      </c>
      <c r="C162" s="12" t="s">
        <v>71</v>
      </c>
      <c r="D162" s="12">
        <v>8</v>
      </c>
      <c r="E162" s="12"/>
      <c r="F162" s="12"/>
    </row>
    <row r="163" spans="1:6">
      <c r="A163" s="7"/>
      <c r="B163" s="7" t="s">
        <v>74</v>
      </c>
      <c r="C163" s="12" t="s">
        <v>71</v>
      </c>
      <c r="D163" s="12">
        <v>23</v>
      </c>
      <c r="E163" s="12"/>
      <c r="F163" s="12"/>
    </row>
    <row r="164" spans="1:6">
      <c r="A164" s="7"/>
      <c r="B164" s="7" t="s">
        <v>70</v>
      </c>
      <c r="C164" s="12" t="s">
        <v>71</v>
      </c>
      <c r="D164" s="12">
        <v>2</v>
      </c>
      <c r="E164" s="12"/>
      <c r="F164" s="12"/>
    </row>
    <row r="165" spans="1:6" s="37" customFormat="1">
      <c r="A165" s="29"/>
      <c r="B165" s="29" t="s">
        <v>440</v>
      </c>
      <c r="C165" s="30" t="s">
        <v>71</v>
      </c>
      <c r="D165" s="30">
        <v>9</v>
      </c>
      <c r="E165" s="30"/>
      <c r="F165" s="30"/>
    </row>
    <row r="166" spans="1:6" s="37" customFormat="1">
      <c r="A166" s="29"/>
      <c r="B166" s="29" t="s">
        <v>398</v>
      </c>
      <c r="C166" s="30" t="s">
        <v>71</v>
      </c>
      <c r="D166" s="30">
        <v>2</v>
      </c>
      <c r="E166" s="30"/>
      <c r="F166" s="30"/>
    </row>
    <row r="167" spans="1:6" s="37" customFormat="1">
      <c r="A167" s="29"/>
      <c r="B167" s="29" t="s">
        <v>396</v>
      </c>
      <c r="C167" s="30" t="s">
        <v>71</v>
      </c>
      <c r="D167" s="30">
        <v>1</v>
      </c>
      <c r="E167" s="30"/>
      <c r="F167" s="30"/>
    </row>
    <row r="168" spans="1:6" s="37" customFormat="1">
      <c r="A168" s="29"/>
      <c r="B168" s="29" t="s">
        <v>395</v>
      </c>
      <c r="C168" s="30" t="s">
        <v>71</v>
      </c>
      <c r="D168" s="30">
        <v>1</v>
      </c>
      <c r="E168" s="30"/>
      <c r="F168" s="30"/>
    </row>
    <row r="169" spans="1:6">
      <c r="A169" s="7"/>
      <c r="B169" s="15" t="s">
        <v>292</v>
      </c>
      <c r="C169" s="12"/>
      <c r="D169" s="12"/>
      <c r="E169" s="12"/>
      <c r="F169" s="12"/>
    </row>
    <row r="170" spans="1:6">
      <c r="A170" s="7"/>
      <c r="B170" s="7" t="s">
        <v>232</v>
      </c>
      <c r="C170" s="12" t="s">
        <v>71</v>
      </c>
      <c r="D170" s="12">
        <v>3</v>
      </c>
      <c r="E170" s="12"/>
      <c r="F170" s="12"/>
    </row>
    <row r="171" spans="1:6">
      <c r="A171" s="7"/>
      <c r="B171" s="7" t="s">
        <v>229</v>
      </c>
      <c r="C171" s="12" t="s">
        <v>71</v>
      </c>
      <c r="D171" s="12">
        <v>4</v>
      </c>
      <c r="E171" s="12"/>
      <c r="F171" s="12"/>
    </row>
    <row r="172" spans="1:6">
      <c r="A172" s="7"/>
      <c r="B172" s="7" t="s">
        <v>233</v>
      </c>
      <c r="C172" s="12" t="s">
        <v>71</v>
      </c>
      <c r="D172" s="12">
        <v>2</v>
      </c>
      <c r="E172" s="12"/>
      <c r="F172" s="12"/>
    </row>
    <row r="173" spans="1:6">
      <c r="A173" s="7"/>
      <c r="B173" s="7" t="s">
        <v>231</v>
      </c>
      <c r="C173" s="12" t="s">
        <v>71</v>
      </c>
      <c r="D173" s="12">
        <v>4</v>
      </c>
      <c r="E173" s="12"/>
      <c r="F173" s="12"/>
    </row>
    <row r="174" spans="1:6">
      <c r="A174" s="7"/>
      <c r="B174" s="7" t="s">
        <v>74</v>
      </c>
      <c r="C174" s="12" t="s">
        <v>71</v>
      </c>
      <c r="D174" s="12">
        <v>9</v>
      </c>
      <c r="E174" s="12"/>
      <c r="F174" s="12"/>
    </row>
    <row r="175" spans="1:6">
      <c r="A175" s="7"/>
      <c r="B175" s="7" t="s">
        <v>70</v>
      </c>
      <c r="C175" s="12" t="s">
        <v>71</v>
      </c>
      <c r="D175" s="12">
        <v>2</v>
      </c>
      <c r="E175" s="12"/>
      <c r="F175" s="12"/>
    </row>
    <row r="176" spans="1:6" s="37" customFormat="1">
      <c r="A176" s="29"/>
      <c r="B176" s="29" t="s">
        <v>440</v>
      </c>
      <c r="C176" s="30" t="s">
        <v>71</v>
      </c>
      <c r="D176" s="30">
        <v>6</v>
      </c>
      <c r="E176" s="30"/>
      <c r="F176" s="30"/>
    </row>
    <row r="177" spans="1:6" s="37" customFormat="1">
      <c r="A177" s="29"/>
      <c r="B177" s="29" t="s">
        <v>398</v>
      </c>
      <c r="C177" s="30" t="s">
        <v>71</v>
      </c>
      <c r="D177" s="30">
        <v>1</v>
      </c>
      <c r="E177" s="30"/>
      <c r="F177" s="30"/>
    </row>
    <row r="178" spans="1:6" s="37" customFormat="1">
      <c r="A178" s="29"/>
      <c r="B178" s="29" t="s">
        <v>395</v>
      </c>
      <c r="C178" s="30" t="s">
        <v>71</v>
      </c>
      <c r="D178" s="30">
        <v>1</v>
      </c>
      <c r="E178" s="30"/>
      <c r="F178" s="30"/>
    </row>
    <row r="179" spans="1:6">
      <c r="A179" s="7"/>
      <c r="B179" s="7"/>
      <c r="C179" s="7"/>
      <c r="D179" s="7"/>
      <c r="E179" s="7"/>
      <c r="F179" s="7"/>
    </row>
    <row r="180" spans="1:6">
      <c r="A180" s="7"/>
      <c r="B180" s="7"/>
      <c r="C180" s="7"/>
      <c r="D180" s="7"/>
      <c r="E180" s="7"/>
      <c r="F180" s="7"/>
    </row>
    <row r="181" spans="1:6">
      <c r="A181" s="7"/>
      <c r="B181" s="7"/>
      <c r="C181" s="7"/>
      <c r="D181" s="7"/>
      <c r="E181" s="7"/>
      <c r="F181" s="7"/>
    </row>
  </sheetData>
  <mergeCells count="13">
    <mergeCell ref="F136:F140"/>
    <mergeCell ref="F141:F147"/>
    <mergeCell ref="F149:F154"/>
    <mergeCell ref="A1:F1"/>
    <mergeCell ref="A2:F2"/>
    <mergeCell ref="A3:F3"/>
    <mergeCell ref="A4:D4"/>
    <mergeCell ref="A5:A6"/>
    <mergeCell ref="B5:B6"/>
    <mergeCell ref="C5:C6"/>
    <mergeCell ref="D5:D6"/>
    <mergeCell ref="E5:E6"/>
    <mergeCell ref="F5:F6"/>
  </mergeCells>
  <pageMargins left="0.7" right="0.7" top="0.75" bottom="0.75" header="0.3" footer="0.3"/>
  <pageSetup paperSize="9" orientation="portrait" horizontalDpi="150" verticalDpi="15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4"/>
  <sheetViews>
    <sheetView view="pageBreakPreview" zoomScaleNormal="100" zoomScaleSheetLayoutView="100" workbookViewId="0">
      <selection activeCell="B13" sqref="B13"/>
    </sheetView>
  </sheetViews>
  <sheetFormatPr defaultColWidth="9.140625" defaultRowHeight="16.5"/>
  <cols>
    <col min="1" max="1" width="5.5703125" style="2" customWidth="1"/>
    <col min="2" max="2" width="43.85546875" style="2" customWidth="1"/>
    <col min="3" max="4" width="9.140625" style="2"/>
    <col min="5" max="5" width="0" style="2" hidden="1" customWidth="1"/>
    <col min="6" max="6" width="17.85546875" style="2" customWidth="1"/>
    <col min="7" max="16384" width="9.140625" style="2"/>
  </cols>
  <sheetData>
    <row r="1" spans="1:6" s="1" customFormat="1" ht="20.25" customHeight="1">
      <c r="A1" s="785" t="s">
        <v>155</v>
      </c>
      <c r="B1" s="785"/>
      <c r="C1" s="785"/>
      <c r="D1" s="785"/>
      <c r="E1" s="785"/>
      <c r="F1" s="785"/>
    </row>
    <row r="2" spans="1:6" s="1" customFormat="1" ht="20.25" customHeight="1">
      <c r="A2" s="714" t="s">
        <v>302</v>
      </c>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row>
    <row r="5" spans="1:6" s="1" customFormat="1" ht="15.75" customHeight="1">
      <c r="A5" s="716" t="s">
        <v>4</v>
      </c>
      <c r="B5" s="716" t="s">
        <v>5</v>
      </c>
      <c r="C5" s="716" t="s">
        <v>6</v>
      </c>
      <c r="D5" s="716" t="s">
        <v>7</v>
      </c>
      <c r="E5" s="716" t="s">
        <v>8</v>
      </c>
      <c r="F5" s="716" t="s">
        <v>9</v>
      </c>
    </row>
    <row r="6" spans="1:6" s="1" customFormat="1" ht="17.25" customHeight="1">
      <c r="A6" s="717"/>
      <c r="B6" s="717"/>
      <c r="C6" s="717"/>
      <c r="D6" s="717"/>
      <c r="E6" s="717"/>
      <c r="F6" s="717"/>
    </row>
    <row r="7" spans="1:6" s="1" customFormat="1" ht="22.5" customHeight="1">
      <c r="A7" s="3" t="s">
        <v>10</v>
      </c>
      <c r="B7" s="4" t="s">
        <v>11</v>
      </c>
      <c r="C7" s="5"/>
      <c r="D7" s="6"/>
      <c r="E7" s="6"/>
      <c r="F7" s="6"/>
    </row>
    <row r="8" spans="1:6">
      <c r="A8" s="7"/>
      <c r="B8" s="8" t="s">
        <v>150</v>
      </c>
      <c r="C8" s="7"/>
      <c r="D8" s="7"/>
      <c r="E8" s="7"/>
      <c r="F8" s="7"/>
    </row>
    <row r="9" spans="1:6">
      <c r="A9" s="7"/>
      <c r="B9" s="7" t="s">
        <v>127</v>
      </c>
      <c r="C9" s="12" t="s">
        <v>71</v>
      </c>
      <c r="D9" s="12">
        <v>6</v>
      </c>
      <c r="E9" s="12"/>
      <c r="F9" s="12"/>
    </row>
    <row r="10" spans="1:6">
      <c r="A10" s="7"/>
      <c r="B10" s="7" t="s">
        <v>153</v>
      </c>
      <c r="C10" s="12" t="s">
        <v>71</v>
      </c>
      <c r="D10" s="12">
        <v>3</v>
      </c>
      <c r="E10" s="12"/>
      <c r="F10" s="12"/>
    </row>
    <row r="11" spans="1:6">
      <c r="A11" s="7"/>
      <c r="B11" s="7" t="s">
        <v>100</v>
      </c>
      <c r="C11" s="12" t="s">
        <v>71</v>
      </c>
      <c r="D11" s="12">
        <v>1</v>
      </c>
      <c r="E11" s="12"/>
      <c r="F11" s="12"/>
    </row>
    <row r="12" spans="1:6">
      <c r="A12" s="7"/>
      <c r="B12" s="7" t="s">
        <v>72</v>
      </c>
      <c r="C12" s="12" t="s">
        <v>71</v>
      </c>
      <c r="D12" s="12">
        <v>2</v>
      </c>
      <c r="E12" s="12"/>
      <c r="F12" s="12"/>
    </row>
    <row r="13" spans="1:6">
      <c r="A13" s="7"/>
      <c r="B13" s="7" t="s">
        <v>70</v>
      </c>
      <c r="C13" s="12" t="s">
        <v>71</v>
      </c>
      <c r="D13" s="12">
        <v>2</v>
      </c>
      <c r="E13" s="12"/>
      <c r="F13" s="12"/>
    </row>
    <row r="14" spans="1:6">
      <c r="A14" s="7"/>
      <c r="B14" s="7" t="s">
        <v>105</v>
      </c>
      <c r="C14" s="12" t="s">
        <v>71</v>
      </c>
      <c r="D14" s="12">
        <v>2</v>
      </c>
      <c r="E14" s="12"/>
      <c r="F14" s="12"/>
    </row>
    <row r="15" spans="1:6">
      <c r="A15" s="7"/>
      <c r="B15" s="7" t="s">
        <v>152</v>
      </c>
      <c r="C15" s="12" t="s">
        <v>71</v>
      </c>
      <c r="D15" s="12">
        <v>2</v>
      </c>
      <c r="E15" s="12"/>
      <c r="F15" s="12"/>
    </row>
    <row r="16" spans="1:6">
      <c r="A16" s="7"/>
      <c r="B16" s="7" t="s">
        <v>151</v>
      </c>
      <c r="C16" s="12" t="s">
        <v>71</v>
      </c>
      <c r="D16" s="12">
        <v>1</v>
      </c>
      <c r="E16" s="12"/>
      <c r="F16" s="12"/>
    </row>
    <row r="17" spans="1:6" s="37" customFormat="1">
      <c r="A17" s="29"/>
      <c r="B17" s="29" t="s">
        <v>441</v>
      </c>
      <c r="C17" s="30" t="s">
        <v>71</v>
      </c>
      <c r="D17" s="30">
        <v>1</v>
      </c>
      <c r="E17" s="30"/>
      <c r="F17" s="30"/>
    </row>
    <row r="18" spans="1:6" s="37" customFormat="1">
      <c r="A18" s="29"/>
      <c r="B18" s="29" t="s">
        <v>442</v>
      </c>
      <c r="C18" s="30" t="s">
        <v>71</v>
      </c>
      <c r="D18" s="30">
        <v>33</v>
      </c>
      <c r="E18" s="30"/>
      <c r="F18" s="30"/>
    </row>
    <row r="19" spans="1:6" s="37" customFormat="1">
      <c r="A19" s="29"/>
      <c r="B19" s="29" t="s">
        <v>443</v>
      </c>
      <c r="C19" s="30" t="s">
        <v>71</v>
      </c>
      <c r="D19" s="30">
        <v>1</v>
      </c>
      <c r="E19" s="30"/>
      <c r="F19" s="30"/>
    </row>
    <row r="20" spans="1:6">
      <c r="A20" s="7"/>
      <c r="B20" s="8" t="s">
        <v>148</v>
      </c>
      <c r="C20" s="7"/>
      <c r="D20" s="12"/>
      <c r="E20" s="12"/>
      <c r="F20" s="12"/>
    </row>
    <row r="21" spans="1:6">
      <c r="A21" s="7"/>
      <c r="B21" s="7" t="s">
        <v>127</v>
      </c>
      <c r="C21" s="12" t="s">
        <v>71</v>
      </c>
      <c r="D21" s="12">
        <v>2</v>
      </c>
      <c r="E21" s="12"/>
      <c r="F21" s="12"/>
    </row>
    <row r="22" spans="1:6">
      <c r="A22" s="7"/>
      <c r="B22" s="7" t="s">
        <v>153</v>
      </c>
      <c r="C22" s="12" t="s">
        <v>71</v>
      </c>
      <c r="D22" s="12">
        <v>2</v>
      </c>
      <c r="E22" s="12"/>
      <c r="F22" s="12"/>
    </row>
    <row r="23" spans="1:6">
      <c r="A23" s="7"/>
      <c r="B23" s="7" t="s">
        <v>100</v>
      </c>
      <c r="C23" s="12" t="s">
        <v>71</v>
      </c>
      <c r="D23" s="12">
        <v>1</v>
      </c>
      <c r="E23" s="12"/>
      <c r="F23" s="12"/>
    </row>
    <row r="24" spans="1:6">
      <c r="A24" s="7"/>
      <c r="B24" s="7" t="s">
        <v>72</v>
      </c>
      <c r="C24" s="12" t="s">
        <v>71</v>
      </c>
      <c r="D24" s="12">
        <v>2</v>
      </c>
      <c r="E24" s="12"/>
      <c r="F24" s="12"/>
    </row>
    <row r="25" spans="1:6">
      <c r="A25" s="7"/>
      <c r="B25" s="7" t="s">
        <v>70</v>
      </c>
      <c r="C25" s="12" t="s">
        <v>71</v>
      </c>
      <c r="D25" s="12">
        <v>2</v>
      </c>
      <c r="E25" s="12"/>
      <c r="F25" s="12"/>
    </row>
    <row r="26" spans="1:6">
      <c r="A26" s="7"/>
      <c r="B26" s="7" t="s">
        <v>152</v>
      </c>
      <c r="C26" s="12" t="s">
        <v>71</v>
      </c>
      <c r="D26" s="12">
        <v>2</v>
      </c>
      <c r="E26" s="12"/>
      <c r="F26" s="12"/>
    </row>
    <row r="27" spans="1:6">
      <c r="A27" s="7"/>
      <c r="B27" s="7" t="s">
        <v>154</v>
      </c>
      <c r="C27" s="12" t="s">
        <v>71</v>
      </c>
      <c r="D27" s="12">
        <v>1</v>
      </c>
      <c r="E27" s="12"/>
      <c r="F27" s="12"/>
    </row>
    <row r="28" spans="1:6">
      <c r="A28" s="7"/>
      <c r="B28" s="7" t="s">
        <v>295</v>
      </c>
      <c r="C28" s="12" t="s">
        <v>296</v>
      </c>
      <c r="D28" s="12">
        <v>1</v>
      </c>
      <c r="E28" s="12"/>
      <c r="F28" s="12"/>
    </row>
    <row r="29" spans="1:6">
      <c r="A29" s="7"/>
      <c r="B29" s="8" t="s">
        <v>149</v>
      </c>
      <c r="C29" s="7"/>
      <c r="D29" s="12"/>
      <c r="E29" s="12"/>
      <c r="F29" s="12"/>
    </row>
    <row r="30" spans="1:6">
      <c r="A30" s="7"/>
      <c r="B30" s="7" t="s">
        <v>127</v>
      </c>
      <c r="C30" s="12" t="s">
        <v>71</v>
      </c>
      <c r="D30" s="12">
        <v>2</v>
      </c>
      <c r="E30" s="12"/>
      <c r="F30" s="12"/>
    </row>
    <row r="31" spans="1:6">
      <c r="A31" s="7"/>
      <c r="B31" s="7" t="s">
        <v>153</v>
      </c>
      <c r="C31" s="12" t="s">
        <v>71</v>
      </c>
      <c r="D31" s="12">
        <v>2</v>
      </c>
      <c r="E31" s="12"/>
      <c r="F31" s="12"/>
    </row>
    <row r="32" spans="1:6">
      <c r="A32" s="7"/>
      <c r="B32" s="7" t="s">
        <v>100</v>
      </c>
      <c r="C32" s="12" t="s">
        <v>71</v>
      </c>
      <c r="D32" s="12">
        <v>1</v>
      </c>
      <c r="E32" s="12"/>
      <c r="F32" s="12"/>
    </row>
    <row r="33" spans="1:6">
      <c r="A33" s="7"/>
      <c r="B33" s="7" t="s">
        <v>72</v>
      </c>
      <c r="C33" s="12" t="s">
        <v>71</v>
      </c>
      <c r="D33" s="12">
        <v>2</v>
      </c>
      <c r="E33" s="12"/>
      <c r="F33" s="12"/>
    </row>
    <row r="34" spans="1:6">
      <c r="A34" s="7"/>
      <c r="B34" s="7" t="s">
        <v>70</v>
      </c>
      <c r="C34" s="12" t="s">
        <v>71</v>
      </c>
      <c r="D34" s="12">
        <v>2</v>
      </c>
      <c r="E34" s="12"/>
      <c r="F34" s="12"/>
    </row>
    <row r="35" spans="1:6">
      <c r="A35" s="7"/>
      <c r="B35" s="7" t="s">
        <v>152</v>
      </c>
      <c r="C35" s="12" t="s">
        <v>71</v>
      </c>
      <c r="D35" s="12">
        <v>2</v>
      </c>
      <c r="E35" s="12"/>
      <c r="F35" s="12"/>
    </row>
    <row r="36" spans="1:6">
      <c r="A36" s="7"/>
      <c r="B36" s="7" t="s">
        <v>154</v>
      </c>
      <c r="C36" s="12" t="s">
        <v>71</v>
      </c>
      <c r="D36" s="12">
        <v>1</v>
      </c>
      <c r="E36" s="12"/>
      <c r="F36" s="12"/>
    </row>
    <row r="37" spans="1:6">
      <c r="A37" s="7"/>
      <c r="B37" s="7" t="s">
        <v>295</v>
      </c>
      <c r="C37" s="12" t="s">
        <v>296</v>
      </c>
      <c r="D37" s="12">
        <v>1</v>
      </c>
      <c r="E37" s="12"/>
      <c r="F37" s="12"/>
    </row>
    <row r="38" spans="1:6">
      <c r="A38" s="7"/>
      <c r="B38" s="15" t="s">
        <v>298</v>
      </c>
      <c r="C38" s="12"/>
      <c r="D38" s="12"/>
      <c r="E38" s="12"/>
      <c r="F38" s="12"/>
    </row>
    <row r="39" spans="1:6">
      <c r="A39" s="7"/>
      <c r="B39" s="7" t="s">
        <v>299</v>
      </c>
      <c r="C39" s="12" t="s">
        <v>300</v>
      </c>
      <c r="D39" s="12">
        <v>22</v>
      </c>
      <c r="E39" s="12"/>
      <c r="F39" s="12"/>
    </row>
    <row r="40" spans="1:6">
      <c r="A40" s="7"/>
      <c r="B40" s="15" t="s">
        <v>301</v>
      </c>
      <c r="C40" s="12"/>
      <c r="D40" s="12"/>
      <c r="E40" s="12"/>
      <c r="F40" s="12"/>
    </row>
    <row r="41" spans="1:6">
      <c r="A41" s="7"/>
      <c r="B41" s="7" t="s">
        <v>299</v>
      </c>
      <c r="C41" s="12" t="s">
        <v>71</v>
      </c>
      <c r="D41" s="12">
        <v>3</v>
      </c>
      <c r="E41" s="12"/>
      <c r="F41" s="12"/>
    </row>
    <row r="42" spans="1:6">
      <c r="A42" s="7"/>
      <c r="B42" s="7"/>
      <c r="C42" s="7"/>
      <c r="D42" s="7"/>
      <c r="E42" s="7"/>
      <c r="F42" s="7"/>
    </row>
    <row r="43" spans="1:6">
      <c r="A43" s="7"/>
      <c r="B43" s="7"/>
      <c r="C43" s="7"/>
      <c r="D43" s="7"/>
      <c r="E43" s="7"/>
      <c r="F43" s="7"/>
    </row>
    <row r="44" spans="1:6">
      <c r="A44" s="7"/>
      <c r="B44" s="7"/>
      <c r="C44" s="7"/>
      <c r="D44" s="7"/>
      <c r="E44" s="7"/>
      <c r="F44" s="7"/>
    </row>
  </sheetData>
  <mergeCells count="10">
    <mergeCell ref="A1:F1"/>
    <mergeCell ref="A2:F2"/>
    <mergeCell ref="A3:F3"/>
    <mergeCell ref="A4:D4"/>
    <mergeCell ref="A5:A6"/>
    <mergeCell ref="B5:B6"/>
    <mergeCell ref="C5:C6"/>
    <mergeCell ref="D5:D6"/>
    <mergeCell ref="E5:E6"/>
    <mergeCell ref="F5:F6"/>
  </mergeCells>
  <pageMargins left="0.7" right="0.7" top="0.75" bottom="0.75" header="0.3" footer="0.3"/>
  <pageSetup paperSize="9" orientation="portrait" horizontalDpi="150" verticalDpi="15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5"/>
  <sheetViews>
    <sheetView view="pageBreakPreview" topLeftCell="A8" zoomScaleNormal="100" zoomScaleSheetLayoutView="100" workbookViewId="0">
      <selection activeCell="D18" sqref="D18"/>
    </sheetView>
  </sheetViews>
  <sheetFormatPr defaultColWidth="9.140625" defaultRowHeight="16.5"/>
  <cols>
    <col min="1" max="1" width="5.5703125" style="2" customWidth="1"/>
    <col min="2" max="2" width="43.85546875" style="2" customWidth="1"/>
    <col min="3" max="3" width="9.140625" style="2"/>
    <col min="4" max="4" width="10.42578125" style="2" bestFit="1" customWidth="1"/>
    <col min="5" max="5" width="0" style="2" hidden="1" customWidth="1"/>
    <col min="6" max="6" width="24.42578125" style="2" customWidth="1"/>
    <col min="7" max="16384" width="9.140625" style="2"/>
  </cols>
  <sheetData>
    <row r="1" spans="1:6" s="1" customFormat="1" ht="20.25" customHeight="1">
      <c r="A1" s="785" t="s">
        <v>188</v>
      </c>
      <c r="B1" s="785"/>
      <c r="C1" s="785"/>
      <c r="D1" s="785"/>
      <c r="E1" s="785"/>
      <c r="F1" s="785"/>
    </row>
    <row r="2" spans="1:6" s="1" customFormat="1" ht="20.25" customHeight="1">
      <c r="A2" s="714"/>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row>
    <row r="5" spans="1:6" s="1" customFormat="1" ht="15.75" customHeight="1">
      <c r="A5" s="716" t="s">
        <v>4</v>
      </c>
      <c r="B5" s="716" t="s">
        <v>5</v>
      </c>
      <c r="C5" s="716" t="s">
        <v>6</v>
      </c>
      <c r="D5" s="716" t="s">
        <v>7</v>
      </c>
      <c r="E5" s="716" t="s">
        <v>8</v>
      </c>
      <c r="F5" s="716" t="s">
        <v>9</v>
      </c>
    </row>
    <row r="6" spans="1:6" s="1" customFormat="1" ht="17.25" customHeight="1">
      <c r="A6" s="717"/>
      <c r="B6" s="717"/>
      <c r="C6" s="717"/>
      <c r="D6" s="717"/>
      <c r="E6" s="717"/>
      <c r="F6" s="717"/>
    </row>
    <row r="7" spans="1:6" s="1" customFormat="1" ht="22.5" customHeight="1">
      <c r="A7" s="3" t="s">
        <v>10</v>
      </c>
      <c r="B7" s="4" t="s">
        <v>11</v>
      </c>
      <c r="C7" s="5"/>
      <c r="D7" s="6"/>
      <c r="E7" s="6"/>
      <c r="F7" s="6"/>
    </row>
    <row r="8" spans="1:6">
      <c r="A8" s="15" t="s">
        <v>10</v>
      </c>
      <c r="B8" s="15" t="s">
        <v>187</v>
      </c>
      <c r="C8" s="12"/>
      <c r="D8" s="12"/>
      <c r="E8" s="12"/>
      <c r="F8" s="12"/>
    </row>
    <row r="9" spans="1:6">
      <c r="A9" s="7">
        <v>1</v>
      </c>
      <c r="B9" s="7" t="s">
        <v>190</v>
      </c>
      <c r="C9" s="12" t="s">
        <v>183</v>
      </c>
      <c r="D9" s="12">
        <f>(26.6*4)+(17*5)+(16.5*3)+(3*2)</f>
        <v>246.9</v>
      </c>
      <c r="E9" s="12"/>
      <c r="F9" s="12"/>
    </row>
    <row r="10" spans="1:6">
      <c r="A10" s="7">
        <v>2</v>
      </c>
      <c r="B10" s="7" t="s">
        <v>189</v>
      </c>
      <c r="C10" s="12" t="s">
        <v>191</v>
      </c>
      <c r="D10" s="12">
        <f>4+3</f>
        <v>7</v>
      </c>
      <c r="E10" s="12"/>
      <c r="F10" s="12"/>
    </row>
    <row r="11" spans="1:6">
      <c r="A11" s="7">
        <v>3</v>
      </c>
      <c r="B11" s="7" t="s">
        <v>192</v>
      </c>
      <c r="C11" s="12" t="s">
        <v>191</v>
      </c>
      <c r="D11" s="12">
        <f>10+8</f>
        <v>18</v>
      </c>
      <c r="E11" s="12"/>
      <c r="F11" s="12"/>
    </row>
    <row r="12" spans="1:6">
      <c r="A12" s="15" t="s">
        <v>193</v>
      </c>
      <c r="B12" s="15" t="s">
        <v>194</v>
      </c>
      <c r="C12" s="12"/>
      <c r="D12" s="12"/>
      <c r="E12" s="12"/>
      <c r="F12" s="12"/>
    </row>
    <row r="13" spans="1:6">
      <c r="A13" s="7">
        <v>1</v>
      </c>
      <c r="B13" s="7" t="s">
        <v>195</v>
      </c>
      <c r="C13" s="12" t="s">
        <v>183</v>
      </c>
      <c r="D13" s="12">
        <f>94+4</f>
        <v>98</v>
      </c>
      <c r="E13" s="12"/>
      <c r="F13" s="12"/>
    </row>
    <row r="14" spans="1:6">
      <c r="A14" s="7">
        <v>2</v>
      </c>
      <c r="B14" s="7" t="s">
        <v>197</v>
      </c>
      <c r="C14" s="12" t="s">
        <v>191</v>
      </c>
      <c r="D14" s="12">
        <v>8</v>
      </c>
      <c r="E14" s="12"/>
      <c r="F14" s="12"/>
    </row>
    <row r="15" spans="1:6">
      <c r="A15" s="7">
        <v>3</v>
      </c>
      <c r="B15" s="7" t="s">
        <v>196</v>
      </c>
      <c r="C15" s="12" t="s">
        <v>191</v>
      </c>
      <c r="D15" s="12">
        <v>2</v>
      </c>
      <c r="E15" s="12"/>
      <c r="F15" s="12"/>
    </row>
    <row r="16" spans="1:6">
      <c r="A16" s="7">
        <v>4</v>
      </c>
      <c r="B16" s="7" t="s">
        <v>198</v>
      </c>
      <c r="C16" s="12" t="s">
        <v>191</v>
      </c>
      <c r="D16" s="12">
        <v>3</v>
      </c>
      <c r="E16" s="12"/>
      <c r="F16" s="12"/>
    </row>
    <row r="17" spans="1:6">
      <c r="A17" s="7">
        <v>5</v>
      </c>
      <c r="B17" s="7" t="s">
        <v>218</v>
      </c>
      <c r="C17" s="12" t="s">
        <v>191</v>
      </c>
      <c r="D17" s="12">
        <v>1</v>
      </c>
      <c r="E17" s="12"/>
      <c r="F17" s="12"/>
    </row>
    <row r="18" spans="1:6">
      <c r="A18" s="7">
        <v>6</v>
      </c>
      <c r="B18" s="7" t="s">
        <v>207</v>
      </c>
      <c r="C18" s="12" t="s">
        <v>191</v>
      </c>
      <c r="D18" s="12">
        <f>ROUND((D13/3.5),0)-14</f>
        <v>14</v>
      </c>
      <c r="E18" s="12"/>
      <c r="F18" s="12"/>
    </row>
    <row r="19" spans="1:6" ht="33">
      <c r="A19" s="15" t="s">
        <v>199</v>
      </c>
      <c r="B19" s="16" t="s">
        <v>205</v>
      </c>
      <c r="C19" s="12"/>
      <c r="D19" s="12"/>
      <c r="E19" s="12"/>
      <c r="F19" s="12"/>
    </row>
    <row r="20" spans="1:6">
      <c r="A20" s="7">
        <v>1</v>
      </c>
      <c r="B20" s="7" t="s">
        <v>208</v>
      </c>
      <c r="C20" s="12" t="s">
        <v>191</v>
      </c>
      <c r="D20" s="12">
        <v>2</v>
      </c>
      <c r="E20" s="12"/>
      <c r="F20" s="12" t="s">
        <v>209</v>
      </c>
    </row>
    <row r="21" spans="1:6">
      <c r="A21" s="7">
        <v>2</v>
      </c>
      <c r="B21" s="7" t="s">
        <v>200</v>
      </c>
      <c r="C21" s="12" t="s">
        <v>191</v>
      </c>
      <c r="D21" s="12">
        <v>2</v>
      </c>
      <c r="E21" s="12"/>
      <c r="F21" s="17" t="s">
        <v>210</v>
      </c>
    </row>
    <row r="22" spans="1:6">
      <c r="A22" s="7">
        <v>3</v>
      </c>
      <c r="B22" s="7" t="s">
        <v>201</v>
      </c>
      <c r="C22" s="12" t="s">
        <v>191</v>
      </c>
      <c r="D22" s="12">
        <v>1</v>
      </c>
      <c r="E22" s="12"/>
      <c r="F22" s="12" t="s">
        <v>211</v>
      </c>
    </row>
    <row r="23" spans="1:6">
      <c r="A23" s="7">
        <v>4</v>
      </c>
      <c r="B23" s="7" t="s">
        <v>197</v>
      </c>
      <c r="C23" s="12" t="s">
        <v>191</v>
      </c>
      <c r="D23" s="12">
        <v>2</v>
      </c>
      <c r="E23" s="12"/>
      <c r="F23" s="12" t="s">
        <v>209</v>
      </c>
    </row>
    <row r="24" spans="1:6">
      <c r="A24" s="7">
        <v>5</v>
      </c>
      <c r="B24" s="7" t="s">
        <v>202</v>
      </c>
      <c r="C24" s="12" t="s">
        <v>191</v>
      </c>
      <c r="D24" s="12">
        <v>6</v>
      </c>
      <c r="E24" s="12"/>
      <c r="F24" s="17" t="s">
        <v>210</v>
      </c>
    </row>
    <row r="25" spans="1:6">
      <c r="A25" s="7">
        <v>6</v>
      </c>
      <c r="B25" s="7" t="s">
        <v>196</v>
      </c>
      <c r="C25" s="12" t="s">
        <v>191</v>
      </c>
      <c r="D25" s="12">
        <v>2</v>
      </c>
      <c r="E25" s="12"/>
      <c r="F25" s="12" t="s">
        <v>211</v>
      </c>
    </row>
    <row r="26" spans="1:6">
      <c r="A26" s="7">
        <v>7</v>
      </c>
      <c r="B26" s="7" t="s">
        <v>206</v>
      </c>
      <c r="C26" s="12" t="s">
        <v>191</v>
      </c>
      <c r="D26" s="12">
        <v>2</v>
      </c>
      <c r="E26" s="12"/>
      <c r="F26" s="12" t="s">
        <v>209</v>
      </c>
    </row>
    <row r="27" spans="1:6">
      <c r="A27" s="7">
        <v>8</v>
      </c>
      <c r="B27" s="7" t="s">
        <v>203</v>
      </c>
      <c r="C27" s="12" t="s">
        <v>191</v>
      </c>
      <c r="D27" s="12">
        <v>1</v>
      </c>
      <c r="E27" s="12"/>
      <c r="F27" s="12" t="s">
        <v>211</v>
      </c>
    </row>
    <row r="28" spans="1:6">
      <c r="A28" s="7">
        <v>9</v>
      </c>
      <c r="B28" s="7" t="s">
        <v>204</v>
      </c>
      <c r="C28" s="12" t="s">
        <v>191</v>
      </c>
      <c r="D28" s="12">
        <v>2</v>
      </c>
      <c r="E28" s="12"/>
      <c r="F28" s="17" t="s">
        <v>210</v>
      </c>
    </row>
    <row r="29" spans="1:6">
      <c r="A29" s="7">
        <v>10</v>
      </c>
      <c r="B29" s="7" t="s">
        <v>213</v>
      </c>
      <c r="C29" s="12" t="s">
        <v>191</v>
      </c>
      <c r="D29" s="12">
        <v>2</v>
      </c>
      <c r="E29" s="12"/>
      <c r="F29" s="12" t="s">
        <v>209</v>
      </c>
    </row>
    <row r="30" spans="1:6">
      <c r="A30" s="7">
        <v>11</v>
      </c>
      <c r="B30" s="7" t="s">
        <v>212</v>
      </c>
      <c r="C30" s="12" t="s">
        <v>191</v>
      </c>
      <c r="D30" s="12">
        <v>2</v>
      </c>
      <c r="E30" s="12"/>
      <c r="F30" s="12" t="s">
        <v>209</v>
      </c>
    </row>
    <row r="31" spans="1:6">
      <c r="A31" s="7">
        <v>12</v>
      </c>
      <c r="B31" s="7" t="s">
        <v>214</v>
      </c>
      <c r="C31" s="12" t="s">
        <v>183</v>
      </c>
      <c r="D31" s="12">
        <v>0.5</v>
      </c>
      <c r="E31" s="12"/>
      <c r="F31" s="12"/>
    </row>
    <row r="32" spans="1:6">
      <c r="A32" s="7">
        <v>13</v>
      </c>
      <c r="B32" s="7" t="s">
        <v>215</v>
      </c>
      <c r="C32" s="12" t="s">
        <v>183</v>
      </c>
      <c r="D32" s="12">
        <v>0.5</v>
      </c>
      <c r="E32" s="12"/>
      <c r="F32" s="12"/>
    </row>
    <row r="33" spans="1:6">
      <c r="A33" s="7">
        <v>14</v>
      </c>
      <c r="B33" s="7" t="s">
        <v>216</v>
      </c>
      <c r="C33" s="12" t="s">
        <v>183</v>
      </c>
      <c r="D33" s="12">
        <v>2.5</v>
      </c>
      <c r="E33" s="12"/>
      <c r="F33" s="12"/>
    </row>
    <row r="34" spans="1:6">
      <c r="A34" s="7">
        <v>15</v>
      </c>
      <c r="B34" s="7" t="s">
        <v>217</v>
      </c>
      <c r="C34" s="12" t="s">
        <v>183</v>
      </c>
      <c r="D34" s="12">
        <v>0.5</v>
      </c>
      <c r="E34" s="7"/>
      <c r="F34" s="7"/>
    </row>
    <row r="35" spans="1:6">
      <c r="A35" s="7"/>
      <c r="B35" s="7"/>
      <c r="C35" s="7"/>
      <c r="D35" s="7"/>
      <c r="E35" s="7"/>
      <c r="F35" s="7"/>
    </row>
  </sheetData>
  <mergeCells count="10">
    <mergeCell ref="A1:F1"/>
    <mergeCell ref="A2:F2"/>
    <mergeCell ref="A3:F3"/>
    <mergeCell ref="A4:D4"/>
    <mergeCell ref="A5:A6"/>
    <mergeCell ref="B5:B6"/>
    <mergeCell ref="C5:C6"/>
    <mergeCell ref="D5:D6"/>
    <mergeCell ref="E5:E6"/>
    <mergeCell ref="F5:F6"/>
  </mergeCells>
  <pageMargins left="0.7" right="0.7" top="0.75" bottom="0.75" header="0.3" footer="0.3"/>
  <pageSetup paperSize="9" orientation="portrait" horizontalDpi="150" verticalDpi="15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35"/>
  <sheetViews>
    <sheetView view="pageBreakPreview" topLeftCell="A121" zoomScaleNormal="100" zoomScaleSheetLayoutView="100" workbookViewId="0">
      <selection activeCell="B132" sqref="B132"/>
    </sheetView>
  </sheetViews>
  <sheetFormatPr defaultColWidth="9.140625" defaultRowHeight="16.5"/>
  <cols>
    <col min="1" max="1" width="5.5703125" style="2" customWidth="1"/>
    <col min="2" max="2" width="43.85546875" style="2" customWidth="1"/>
    <col min="3" max="4" width="9.140625" style="13"/>
    <col min="5" max="5" width="0" style="13" hidden="1" customWidth="1"/>
    <col min="6" max="6" width="17.85546875" style="13" customWidth="1"/>
    <col min="7" max="16384" width="9.140625" style="2"/>
  </cols>
  <sheetData>
    <row r="1" spans="1:6" s="1" customFormat="1" ht="20.25" customHeight="1">
      <c r="A1" s="785" t="s">
        <v>158</v>
      </c>
      <c r="B1" s="785"/>
      <c r="C1" s="785"/>
      <c r="D1" s="785"/>
      <c r="E1" s="785"/>
      <c r="F1" s="785"/>
    </row>
    <row r="2" spans="1:6" s="1" customFormat="1" ht="20.25" customHeight="1">
      <c r="A2" s="714" t="s">
        <v>1</v>
      </c>
      <c r="B2" s="714"/>
      <c r="C2" s="714"/>
      <c r="D2" s="714"/>
      <c r="E2" s="714"/>
      <c r="F2" s="714"/>
    </row>
    <row r="3" spans="1:6" s="1" customFormat="1" ht="15.75" customHeight="1">
      <c r="A3" s="715" t="s">
        <v>2</v>
      </c>
      <c r="B3" s="715"/>
      <c r="C3" s="715"/>
      <c r="D3" s="715"/>
      <c r="E3" s="715"/>
      <c r="F3" s="715"/>
    </row>
    <row r="4" spans="1:6" s="1" customFormat="1" ht="21.75" hidden="1" customHeight="1">
      <c r="A4" s="723" t="s">
        <v>3</v>
      </c>
      <c r="B4" s="723"/>
      <c r="C4" s="723"/>
      <c r="D4" s="723"/>
      <c r="E4" s="10"/>
      <c r="F4" s="10"/>
    </row>
    <row r="5" spans="1:6" s="1" customFormat="1" ht="15.75" customHeight="1">
      <c r="A5" s="716" t="s">
        <v>4</v>
      </c>
      <c r="B5" s="716" t="s">
        <v>5</v>
      </c>
      <c r="C5" s="718" t="s">
        <v>6</v>
      </c>
      <c r="D5" s="718" t="s">
        <v>7</v>
      </c>
      <c r="E5" s="718" t="s">
        <v>8</v>
      </c>
      <c r="F5" s="718" t="s">
        <v>9</v>
      </c>
    </row>
    <row r="6" spans="1:6" s="1" customFormat="1" ht="17.25" customHeight="1">
      <c r="A6" s="717"/>
      <c r="B6" s="717"/>
      <c r="C6" s="719"/>
      <c r="D6" s="719"/>
      <c r="E6" s="719"/>
      <c r="F6" s="719"/>
    </row>
    <row r="7" spans="1:6" s="1" customFormat="1" ht="22.5" customHeight="1">
      <c r="A7" s="3"/>
      <c r="B7" s="4" t="s">
        <v>219</v>
      </c>
      <c r="C7" s="9"/>
      <c r="D7" s="11"/>
      <c r="E7" s="11"/>
      <c r="F7" s="11"/>
    </row>
    <row r="8" spans="1:6">
      <c r="A8" s="7"/>
      <c r="B8" s="7" t="s">
        <v>258</v>
      </c>
      <c r="C8" s="12" t="s">
        <v>71</v>
      </c>
      <c r="D8" s="12">
        <v>2</v>
      </c>
      <c r="E8" s="12"/>
      <c r="F8" s="12"/>
    </row>
    <row r="9" spans="1:6">
      <c r="A9" s="7"/>
      <c r="B9" s="7" t="s">
        <v>220</v>
      </c>
      <c r="C9" s="12" t="s">
        <v>221</v>
      </c>
      <c r="D9" s="12">
        <v>1</v>
      </c>
      <c r="E9" s="12"/>
      <c r="F9" s="12"/>
    </row>
    <row r="10" spans="1:6">
      <c r="A10" s="7"/>
      <c r="B10" s="7" t="s">
        <v>222</v>
      </c>
      <c r="C10" s="12" t="s">
        <v>221</v>
      </c>
      <c r="D10" s="12">
        <v>1</v>
      </c>
      <c r="E10" s="12"/>
      <c r="F10" s="12"/>
    </row>
    <row r="11" spans="1:6">
      <c r="A11" s="7"/>
      <c r="B11" s="7" t="s">
        <v>223</v>
      </c>
      <c r="C11" s="12" t="s">
        <v>221</v>
      </c>
      <c r="D11" s="12">
        <v>1</v>
      </c>
      <c r="E11" s="12"/>
      <c r="F11" s="12"/>
    </row>
    <row r="12" spans="1:6">
      <c r="A12" s="7"/>
      <c r="B12" s="7" t="s">
        <v>224</v>
      </c>
      <c r="C12" s="12" t="s">
        <v>221</v>
      </c>
      <c r="D12" s="12">
        <v>1</v>
      </c>
      <c r="E12" s="12"/>
      <c r="F12" s="12"/>
    </row>
    <row r="13" spans="1:6">
      <c r="A13" s="7"/>
      <c r="B13" s="7" t="s">
        <v>225</v>
      </c>
      <c r="C13" s="12" t="s">
        <v>221</v>
      </c>
      <c r="D13" s="12">
        <v>1</v>
      </c>
      <c r="E13" s="12"/>
      <c r="F13" s="12"/>
    </row>
    <row r="14" spans="1:6">
      <c r="A14" s="7"/>
      <c r="B14" s="7" t="s">
        <v>226</v>
      </c>
      <c r="C14" s="12" t="s">
        <v>221</v>
      </c>
      <c r="D14" s="12">
        <v>1</v>
      </c>
      <c r="E14" s="12"/>
      <c r="F14" s="12"/>
    </row>
    <row r="15" spans="1:6">
      <c r="A15" s="7"/>
      <c r="B15" s="7" t="s">
        <v>227</v>
      </c>
      <c r="C15" s="12" t="s">
        <v>221</v>
      </c>
      <c r="D15" s="12">
        <v>1</v>
      </c>
      <c r="E15" s="12"/>
      <c r="F15" s="12"/>
    </row>
    <row r="16" spans="1:6" s="1" customFormat="1" ht="22.5" customHeight="1">
      <c r="A16" s="3"/>
      <c r="B16" s="4" t="s">
        <v>228</v>
      </c>
      <c r="C16" s="9"/>
      <c r="D16" s="11"/>
      <c r="E16" s="11"/>
      <c r="F16" s="11"/>
    </row>
    <row r="17" spans="1:6">
      <c r="A17" s="7"/>
      <c r="B17" s="15" t="s">
        <v>235</v>
      </c>
      <c r="C17" s="12"/>
      <c r="D17" s="12"/>
      <c r="E17" s="12"/>
      <c r="F17" s="12"/>
    </row>
    <row r="18" spans="1:6">
      <c r="A18" s="7"/>
      <c r="B18" s="7" t="s">
        <v>232</v>
      </c>
      <c r="C18" s="12" t="s">
        <v>71</v>
      </c>
      <c r="D18" s="12">
        <v>4</v>
      </c>
      <c r="E18" s="12"/>
      <c r="F18" s="12"/>
    </row>
    <row r="19" spans="1:6">
      <c r="A19" s="7"/>
      <c r="B19" s="7" t="s">
        <v>229</v>
      </c>
      <c r="C19" s="12" t="s">
        <v>71</v>
      </c>
      <c r="D19" s="12">
        <v>4</v>
      </c>
      <c r="E19" s="12"/>
      <c r="F19" s="12"/>
    </row>
    <row r="20" spans="1:6">
      <c r="A20" s="7"/>
      <c r="B20" s="7" t="s">
        <v>230</v>
      </c>
      <c r="C20" s="12" t="s">
        <v>71</v>
      </c>
      <c r="D20" s="12">
        <v>1</v>
      </c>
      <c r="E20" s="12"/>
      <c r="F20" s="12"/>
    </row>
    <row r="21" spans="1:6">
      <c r="A21" s="7"/>
      <c r="B21" s="7" t="s">
        <v>233</v>
      </c>
      <c r="C21" s="12" t="s">
        <v>71</v>
      </c>
      <c r="D21" s="12">
        <v>3</v>
      </c>
      <c r="E21" s="12"/>
      <c r="F21" s="12"/>
    </row>
    <row r="22" spans="1:6">
      <c r="A22" s="7"/>
      <c r="B22" s="7" t="s">
        <v>231</v>
      </c>
      <c r="C22" s="12" t="s">
        <v>71</v>
      </c>
      <c r="D22" s="12">
        <v>7</v>
      </c>
      <c r="E22" s="12"/>
      <c r="F22" s="12"/>
    </row>
    <row r="23" spans="1:6">
      <c r="A23" s="7"/>
      <c r="B23" s="15" t="s">
        <v>234</v>
      </c>
      <c r="C23" s="12"/>
      <c r="D23" s="12"/>
      <c r="E23" s="12"/>
      <c r="F23" s="12"/>
    </row>
    <row r="24" spans="1:6">
      <c r="A24" s="7"/>
      <c r="B24" s="7" t="s">
        <v>232</v>
      </c>
      <c r="C24" s="12" t="s">
        <v>71</v>
      </c>
      <c r="D24" s="12">
        <v>12</v>
      </c>
      <c r="E24" s="12"/>
      <c r="F24" s="12"/>
    </row>
    <row r="25" spans="1:6">
      <c r="A25" s="7"/>
      <c r="B25" s="7" t="s">
        <v>230</v>
      </c>
      <c r="C25" s="12" t="s">
        <v>71</v>
      </c>
      <c r="D25" s="12">
        <v>10</v>
      </c>
      <c r="E25" s="12"/>
      <c r="F25" s="12"/>
    </row>
    <row r="26" spans="1:6">
      <c r="A26" s="7"/>
      <c r="B26" s="7" t="s">
        <v>233</v>
      </c>
      <c r="C26" s="12" t="s">
        <v>71</v>
      </c>
      <c r="D26" s="12">
        <v>6</v>
      </c>
      <c r="E26" s="12"/>
      <c r="F26" s="12"/>
    </row>
    <row r="27" spans="1:6">
      <c r="A27" s="7"/>
      <c r="B27" s="7" t="s">
        <v>231</v>
      </c>
      <c r="C27" s="12" t="s">
        <v>71</v>
      </c>
      <c r="D27" s="12">
        <v>8</v>
      </c>
      <c r="E27" s="12"/>
      <c r="F27" s="12"/>
    </row>
    <row r="28" spans="1:6">
      <c r="A28" s="7"/>
      <c r="B28" s="15" t="s">
        <v>236</v>
      </c>
      <c r="C28" s="12"/>
      <c r="D28" s="12"/>
      <c r="E28" s="12"/>
      <c r="F28" s="12"/>
    </row>
    <row r="29" spans="1:6">
      <c r="A29" s="7"/>
      <c r="B29" s="7" t="s">
        <v>232</v>
      </c>
      <c r="C29" s="12" t="s">
        <v>71</v>
      </c>
      <c r="D29" s="12">
        <v>1</v>
      </c>
      <c r="E29" s="12"/>
      <c r="F29" s="12"/>
    </row>
    <row r="30" spans="1:6">
      <c r="A30" s="7"/>
      <c r="B30" s="7" t="s">
        <v>230</v>
      </c>
      <c r="C30" s="12" t="s">
        <v>71</v>
      </c>
      <c r="D30" s="12">
        <v>1</v>
      </c>
      <c r="E30" s="12"/>
      <c r="F30" s="12"/>
    </row>
    <row r="31" spans="1:6">
      <c r="A31" s="7"/>
      <c r="B31" s="7" t="s">
        <v>237</v>
      </c>
      <c r="C31" s="12" t="s">
        <v>71</v>
      </c>
      <c r="D31" s="12">
        <v>1</v>
      </c>
      <c r="E31" s="12"/>
      <c r="F31" s="12"/>
    </row>
    <row r="32" spans="1:6">
      <c r="A32" s="7"/>
      <c r="B32" s="7" t="s">
        <v>231</v>
      </c>
      <c r="C32" s="12" t="s">
        <v>71</v>
      </c>
      <c r="D32" s="12">
        <v>1</v>
      </c>
      <c r="E32" s="12"/>
      <c r="F32" s="12"/>
    </row>
    <row r="33" spans="1:6" ht="33">
      <c r="A33" s="7"/>
      <c r="B33" s="16" t="s">
        <v>264</v>
      </c>
      <c r="C33" s="12"/>
      <c r="D33" s="12"/>
      <c r="E33" s="12"/>
      <c r="F33" s="12"/>
    </row>
    <row r="34" spans="1:6">
      <c r="A34" s="7"/>
      <c r="B34" s="7" t="s">
        <v>259</v>
      </c>
      <c r="C34" s="12" t="s">
        <v>71</v>
      </c>
      <c r="D34" s="12">
        <v>1</v>
      </c>
      <c r="E34" s="12"/>
      <c r="F34" s="12"/>
    </row>
    <row r="35" spans="1:6">
      <c r="A35" s="7"/>
      <c r="B35" s="7" t="s">
        <v>260</v>
      </c>
      <c r="C35" s="12" t="s">
        <v>71</v>
      </c>
      <c r="D35" s="12">
        <v>1</v>
      </c>
      <c r="E35" s="12"/>
      <c r="F35" s="12"/>
    </row>
    <row r="36" spans="1:6">
      <c r="A36" s="7"/>
      <c r="B36" s="7" t="s">
        <v>261</v>
      </c>
      <c r="C36" s="12" t="s">
        <v>71</v>
      </c>
      <c r="D36" s="12">
        <v>1</v>
      </c>
      <c r="E36" s="12"/>
      <c r="F36" s="12"/>
    </row>
    <row r="37" spans="1:6">
      <c r="A37" s="7"/>
      <c r="B37" s="7" t="s">
        <v>262</v>
      </c>
      <c r="C37" s="12" t="s">
        <v>71</v>
      </c>
      <c r="D37" s="12">
        <v>1</v>
      </c>
      <c r="E37" s="12"/>
      <c r="F37" s="12"/>
    </row>
    <row r="38" spans="1:6">
      <c r="A38" s="7"/>
      <c r="B38" s="7" t="s">
        <v>263</v>
      </c>
      <c r="C38" s="12" t="s">
        <v>71</v>
      </c>
      <c r="D38" s="12">
        <v>1</v>
      </c>
      <c r="E38" s="12"/>
      <c r="F38" s="12"/>
    </row>
    <row r="39" spans="1:6" s="1" customFormat="1" ht="22.5" customHeight="1">
      <c r="A39" s="3"/>
      <c r="B39" s="4" t="s">
        <v>238</v>
      </c>
      <c r="C39" s="9"/>
      <c r="D39" s="11"/>
      <c r="E39" s="11"/>
      <c r="F39" s="11"/>
    </row>
    <row r="40" spans="1:6">
      <c r="A40" s="7"/>
      <c r="B40" s="15" t="s">
        <v>239</v>
      </c>
      <c r="C40" s="12"/>
      <c r="D40" s="12"/>
      <c r="E40" s="12"/>
      <c r="F40" s="12"/>
    </row>
    <row r="41" spans="1:6">
      <c r="A41" s="7"/>
      <c r="B41" s="7" t="s">
        <v>232</v>
      </c>
      <c r="C41" s="12" t="s">
        <v>71</v>
      </c>
      <c r="D41" s="12">
        <v>12</v>
      </c>
      <c r="E41" s="12"/>
      <c r="F41" s="12"/>
    </row>
    <row r="42" spans="1:6">
      <c r="A42" s="7"/>
      <c r="B42" s="7" t="s">
        <v>230</v>
      </c>
      <c r="C42" s="12" t="s">
        <v>71</v>
      </c>
      <c r="D42" s="12">
        <v>10</v>
      </c>
      <c r="E42" s="12"/>
      <c r="F42" s="12"/>
    </row>
    <row r="43" spans="1:6">
      <c r="A43" s="7"/>
      <c r="B43" s="7" t="s">
        <v>233</v>
      </c>
      <c r="C43" s="12" t="s">
        <v>71</v>
      </c>
      <c r="D43" s="12">
        <v>7</v>
      </c>
      <c r="E43" s="12"/>
      <c r="F43" s="12"/>
    </row>
    <row r="44" spans="1:6">
      <c r="A44" s="7"/>
      <c r="B44" s="7" t="s">
        <v>231</v>
      </c>
      <c r="C44" s="12" t="s">
        <v>71</v>
      </c>
      <c r="D44" s="12">
        <v>8</v>
      </c>
      <c r="E44" s="12"/>
      <c r="F44" s="12"/>
    </row>
    <row r="45" spans="1:6">
      <c r="A45" s="7"/>
      <c r="B45" s="15" t="s">
        <v>240</v>
      </c>
      <c r="C45" s="12"/>
      <c r="D45" s="12"/>
      <c r="E45" s="12"/>
      <c r="F45" s="12"/>
    </row>
    <row r="46" spans="1:6">
      <c r="A46" s="7"/>
      <c r="B46" s="7" t="s">
        <v>232</v>
      </c>
      <c r="C46" s="12" t="s">
        <v>71</v>
      </c>
      <c r="D46" s="12">
        <v>12</v>
      </c>
      <c r="E46" s="12"/>
      <c r="F46" s="12"/>
    </row>
    <row r="47" spans="1:6">
      <c r="A47" s="7"/>
      <c r="B47" s="7" t="s">
        <v>230</v>
      </c>
      <c r="C47" s="12" t="s">
        <v>71</v>
      </c>
      <c r="D47" s="12">
        <v>10</v>
      </c>
      <c r="E47" s="12"/>
      <c r="F47" s="12"/>
    </row>
    <row r="48" spans="1:6">
      <c r="A48" s="7"/>
      <c r="B48" s="7" t="s">
        <v>233</v>
      </c>
      <c r="C48" s="12" t="s">
        <v>71</v>
      </c>
      <c r="D48" s="12">
        <v>7</v>
      </c>
      <c r="E48" s="12"/>
      <c r="F48" s="12"/>
    </row>
    <row r="49" spans="1:6">
      <c r="A49" s="7"/>
      <c r="B49" s="7" t="s">
        <v>231</v>
      </c>
      <c r="C49" s="12" t="s">
        <v>71</v>
      </c>
      <c r="D49" s="12">
        <v>8</v>
      </c>
      <c r="E49" s="12"/>
      <c r="F49" s="12"/>
    </row>
    <row r="50" spans="1:6" ht="33">
      <c r="A50" s="7"/>
      <c r="B50" s="16" t="s">
        <v>241</v>
      </c>
      <c r="C50" s="12"/>
      <c r="D50" s="12"/>
      <c r="E50" s="12"/>
      <c r="F50" s="12"/>
    </row>
    <row r="51" spans="1:6">
      <c r="A51" s="7"/>
      <c r="B51" s="7" t="s">
        <v>232</v>
      </c>
      <c r="C51" s="12" t="s">
        <v>71</v>
      </c>
      <c r="D51" s="12">
        <v>1</v>
      </c>
      <c r="E51" s="12"/>
      <c r="F51" s="12"/>
    </row>
    <row r="52" spans="1:6">
      <c r="A52" s="7"/>
      <c r="B52" s="7" t="s">
        <v>230</v>
      </c>
      <c r="C52" s="12" t="s">
        <v>71</v>
      </c>
      <c r="D52" s="12">
        <v>1</v>
      </c>
      <c r="E52" s="12"/>
      <c r="F52" s="12"/>
    </row>
    <row r="53" spans="1:6">
      <c r="A53" s="7"/>
      <c r="B53" s="7" t="s">
        <v>237</v>
      </c>
      <c r="C53" s="12" t="s">
        <v>71</v>
      </c>
      <c r="D53" s="12">
        <v>1</v>
      </c>
      <c r="E53" s="12"/>
      <c r="F53" s="12"/>
    </row>
    <row r="54" spans="1:6">
      <c r="A54" s="7"/>
      <c r="B54" s="7" t="s">
        <v>231</v>
      </c>
      <c r="C54" s="12" t="s">
        <v>71</v>
      </c>
      <c r="D54" s="12">
        <v>1</v>
      </c>
      <c r="E54" s="12"/>
      <c r="F54" s="12"/>
    </row>
    <row r="55" spans="1:6">
      <c r="A55" s="7"/>
      <c r="B55" s="16" t="s">
        <v>242</v>
      </c>
      <c r="C55" s="12"/>
      <c r="D55" s="12"/>
      <c r="E55" s="12"/>
      <c r="F55" s="12"/>
    </row>
    <row r="56" spans="1:6">
      <c r="A56" s="7"/>
      <c r="B56" s="7" t="s">
        <v>232</v>
      </c>
      <c r="C56" s="12" t="s">
        <v>71</v>
      </c>
      <c r="D56" s="12">
        <v>1</v>
      </c>
      <c r="E56" s="12"/>
      <c r="F56" s="12"/>
    </row>
    <row r="57" spans="1:6">
      <c r="A57" s="7"/>
      <c r="B57" s="7" t="s">
        <v>230</v>
      </c>
      <c r="C57" s="12" t="s">
        <v>71</v>
      </c>
      <c r="D57" s="12">
        <v>1</v>
      </c>
      <c r="E57" s="12"/>
      <c r="F57" s="12"/>
    </row>
    <row r="58" spans="1:6">
      <c r="A58" s="7"/>
      <c r="B58" s="7" t="s">
        <v>257</v>
      </c>
      <c r="C58" s="12" t="s">
        <v>71</v>
      </c>
      <c r="D58" s="12">
        <v>1</v>
      </c>
      <c r="E58" s="12"/>
      <c r="F58" s="12"/>
    </row>
    <row r="59" spans="1:6">
      <c r="A59" s="7"/>
      <c r="B59" s="7" t="s">
        <v>231</v>
      </c>
      <c r="C59" s="12" t="s">
        <v>71</v>
      </c>
      <c r="D59" s="12">
        <v>1</v>
      </c>
      <c r="E59" s="12"/>
      <c r="F59" s="12"/>
    </row>
    <row r="60" spans="1:6" ht="33">
      <c r="A60" s="7"/>
      <c r="B60" s="16" t="s">
        <v>243</v>
      </c>
      <c r="C60" s="12"/>
      <c r="D60" s="12"/>
      <c r="E60" s="12"/>
      <c r="F60" s="12"/>
    </row>
    <row r="61" spans="1:6">
      <c r="A61" s="7"/>
      <c r="B61" s="7" t="s">
        <v>232</v>
      </c>
      <c r="C61" s="12" t="s">
        <v>71</v>
      </c>
      <c r="D61" s="12">
        <v>1</v>
      </c>
      <c r="E61" s="12"/>
      <c r="F61" s="12"/>
    </row>
    <row r="62" spans="1:6">
      <c r="A62" s="7"/>
      <c r="B62" s="7" t="s">
        <v>230</v>
      </c>
      <c r="C62" s="12" t="s">
        <v>71</v>
      </c>
      <c r="D62" s="12">
        <v>1</v>
      </c>
      <c r="E62" s="12"/>
      <c r="F62" s="12"/>
    </row>
    <row r="63" spans="1:6">
      <c r="A63" s="7"/>
      <c r="B63" s="7" t="s">
        <v>237</v>
      </c>
      <c r="C63" s="12" t="s">
        <v>71</v>
      </c>
      <c r="D63" s="12">
        <v>1</v>
      </c>
      <c r="E63" s="12"/>
      <c r="F63" s="12"/>
    </row>
    <row r="64" spans="1:6">
      <c r="A64" s="7"/>
      <c r="B64" s="7" t="s">
        <v>231</v>
      </c>
      <c r="C64" s="12" t="s">
        <v>71</v>
      </c>
      <c r="D64" s="12">
        <v>1</v>
      </c>
      <c r="E64" s="12"/>
      <c r="F64" s="12"/>
    </row>
    <row r="65" spans="1:6">
      <c r="A65" s="7"/>
      <c r="B65" s="16" t="s">
        <v>244</v>
      </c>
      <c r="C65" s="12"/>
      <c r="D65" s="12"/>
      <c r="E65" s="12"/>
      <c r="F65" s="12"/>
    </row>
    <row r="66" spans="1:6">
      <c r="A66" s="7"/>
      <c r="B66" s="7" t="s">
        <v>237</v>
      </c>
      <c r="C66" s="12" t="s">
        <v>71</v>
      </c>
      <c r="D66" s="12">
        <v>1</v>
      </c>
      <c r="E66" s="12"/>
      <c r="F66" s="12"/>
    </row>
    <row r="67" spans="1:6">
      <c r="A67" s="7"/>
      <c r="B67" s="7" t="s">
        <v>231</v>
      </c>
      <c r="C67" s="12" t="s">
        <v>71</v>
      </c>
      <c r="D67" s="12">
        <v>2</v>
      </c>
      <c r="E67" s="12"/>
      <c r="F67" s="12"/>
    </row>
    <row r="68" spans="1:6">
      <c r="A68" s="7"/>
      <c r="B68" s="16" t="s">
        <v>245</v>
      </c>
      <c r="C68" s="12"/>
      <c r="D68" s="12"/>
      <c r="E68" s="12"/>
      <c r="F68" s="12"/>
    </row>
    <row r="69" spans="1:6">
      <c r="A69" s="7"/>
      <c r="B69" s="7" t="s">
        <v>232</v>
      </c>
      <c r="C69" s="12" t="s">
        <v>71</v>
      </c>
      <c r="D69" s="12">
        <v>2</v>
      </c>
      <c r="E69" s="12"/>
      <c r="F69" s="12"/>
    </row>
    <row r="70" spans="1:6">
      <c r="A70" s="7"/>
      <c r="B70" s="7" t="s">
        <v>229</v>
      </c>
      <c r="C70" s="12" t="s">
        <v>71</v>
      </c>
      <c r="D70" s="12">
        <v>2</v>
      </c>
      <c r="E70" s="12"/>
      <c r="F70" s="12"/>
    </row>
    <row r="71" spans="1:6">
      <c r="A71" s="7"/>
      <c r="B71" s="7" t="s">
        <v>237</v>
      </c>
      <c r="C71" s="12" t="s">
        <v>71</v>
      </c>
      <c r="D71" s="12">
        <v>2</v>
      </c>
      <c r="E71" s="12"/>
      <c r="F71" s="12"/>
    </row>
    <row r="72" spans="1:6">
      <c r="A72" s="7"/>
      <c r="B72" s="7" t="s">
        <v>231</v>
      </c>
      <c r="C72" s="12" t="s">
        <v>71</v>
      </c>
      <c r="D72" s="12">
        <v>6</v>
      </c>
      <c r="E72" s="12"/>
      <c r="F72" s="12"/>
    </row>
    <row r="73" spans="1:6" ht="33">
      <c r="A73" s="7"/>
      <c r="B73" s="16" t="s">
        <v>264</v>
      </c>
      <c r="C73" s="12"/>
      <c r="D73" s="12"/>
      <c r="E73" s="12"/>
      <c r="F73" s="12"/>
    </row>
    <row r="74" spans="1:6">
      <c r="A74" s="7"/>
      <c r="B74" s="7" t="s">
        <v>246</v>
      </c>
      <c r="C74" s="12" t="s">
        <v>71</v>
      </c>
      <c r="D74" s="12">
        <v>1</v>
      </c>
      <c r="E74" s="12"/>
      <c r="F74" s="12"/>
    </row>
    <row r="75" spans="1:6">
      <c r="A75" s="7"/>
      <c r="B75" s="7" t="s">
        <v>247</v>
      </c>
      <c r="C75" s="12" t="s">
        <v>71</v>
      </c>
      <c r="D75" s="12">
        <v>1</v>
      </c>
      <c r="E75" s="12"/>
      <c r="F75" s="12"/>
    </row>
    <row r="76" spans="1:6">
      <c r="A76" s="7"/>
      <c r="B76" s="7" t="s">
        <v>248</v>
      </c>
      <c r="C76" s="12" t="s">
        <v>71</v>
      </c>
      <c r="D76" s="12">
        <v>1</v>
      </c>
      <c r="E76" s="12"/>
      <c r="F76" s="12"/>
    </row>
    <row r="77" spans="1:6">
      <c r="A77" s="7"/>
      <c r="B77" s="7" t="s">
        <v>249</v>
      </c>
      <c r="C77" s="12" t="s">
        <v>71</v>
      </c>
      <c r="D77" s="12">
        <v>1</v>
      </c>
      <c r="E77" s="12"/>
      <c r="F77" s="12"/>
    </row>
    <row r="78" spans="1:6">
      <c r="A78" s="7"/>
      <c r="B78" s="7" t="s">
        <v>250</v>
      </c>
      <c r="C78" s="12" t="s">
        <v>71</v>
      </c>
      <c r="D78" s="12">
        <v>1</v>
      </c>
      <c r="E78" s="12"/>
      <c r="F78" s="12"/>
    </row>
    <row r="79" spans="1:6">
      <c r="A79" s="7"/>
      <c r="B79" s="7" t="s">
        <v>251</v>
      </c>
      <c r="C79" s="12" t="s">
        <v>71</v>
      </c>
      <c r="D79" s="12">
        <v>1</v>
      </c>
      <c r="E79" s="12"/>
      <c r="F79" s="12"/>
    </row>
    <row r="80" spans="1:6">
      <c r="A80" s="7"/>
      <c r="B80" s="7" t="s">
        <v>252</v>
      </c>
      <c r="C80" s="12" t="s">
        <v>71</v>
      </c>
      <c r="D80" s="12">
        <v>1</v>
      </c>
      <c r="E80" s="12"/>
      <c r="F80" s="12"/>
    </row>
    <row r="81" spans="1:6">
      <c r="A81" s="7"/>
      <c r="B81" s="7" t="s">
        <v>253</v>
      </c>
      <c r="C81" s="12" t="s">
        <v>71</v>
      </c>
      <c r="D81" s="12">
        <v>1</v>
      </c>
      <c r="E81" s="12"/>
      <c r="F81" s="12"/>
    </row>
    <row r="82" spans="1:6">
      <c r="A82" s="7"/>
      <c r="B82" s="7" t="s">
        <v>254</v>
      </c>
      <c r="C82" s="12" t="s">
        <v>71</v>
      </c>
      <c r="D82" s="12">
        <v>1</v>
      </c>
      <c r="E82" s="12"/>
      <c r="F82" s="12"/>
    </row>
    <row r="83" spans="1:6">
      <c r="A83" s="7"/>
      <c r="B83" s="7" t="s">
        <v>256</v>
      </c>
      <c r="C83" s="12" t="s">
        <v>71</v>
      </c>
      <c r="D83" s="12">
        <v>1</v>
      </c>
      <c r="E83" s="12"/>
      <c r="F83" s="12"/>
    </row>
    <row r="84" spans="1:6">
      <c r="A84" s="7"/>
      <c r="B84" s="7" t="s">
        <v>255</v>
      </c>
      <c r="C84" s="12" t="s">
        <v>71</v>
      </c>
      <c r="D84" s="12">
        <v>1</v>
      </c>
      <c r="E84" s="12"/>
      <c r="F84" s="12"/>
    </row>
    <row r="85" spans="1:6">
      <c r="A85" s="7"/>
      <c r="B85" s="15" t="s">
        <v>278</v>
      </c>
      <c r="C85" s="12"/>
      <c r="D85" s="12"/>
      <c r="E85" s="12"/>
      <c r="F85" s="12"/>
    </row>
    <row r="86" spans="1:6">
      <c r="A86" s="7"/>
      <c r="B86" s="7" t="s">
        <v>274</v>
      </c>
      <c r="C86" s="12" t="s">
        <v>71</v>
      </c>
      <c r="D86" s="12">
        <v>2</v>
      </c>
      <c r="E86" s="12"/>
      <c r="F86" s="12"/>
    </row>
    <row r="87" spans="1:6" s="1" customFormat="1" ht="22.5" customHeight="1">
      <c r="A87" s="3"/>
      <c r="B87" s="4" t="s">
        <v>265</v>
      </c>
      <c r="C87" s="9"/>
      <c r="D87" s="11"/>
      <c r="E87" s="11"/>
      <c r="F87" s="11"/>
    </row>
    <row r="88" spans="1:6">
      <c r="A88" s="7"/>
      <c r="B88" s="57" t="s">
        <v>239</v>
      </c>
      <c r="C88" s="30"/>
      <c r="D88" s="30"/>
      <c r="E88" s="12"/>
      <c r="F88" s="12"/>
    </row>
    <row r="89" spans="1:6">
      <c r="A89" s="7"/>
      <c r="B89" s="29" t="s">
        <v>232</v>
      </c>
      <c r="C89" s="30" t="s">
        <v>71</v>
      </c>
      <c r="D89" s="30">
        <v>12</v>
      </c>
      <c r="E89" s="12"/>
      <c r="F89" s="12"/>
    </row>
    <row r="90" spans="1:6">
      <c r="A90" s="7"/>
      <c r="B90" s="29" t="s">
        <v>230</v>
      </c>
      <c r="C90" s="30" t="s">
        <v>71</v>
      </c>
      <c r="D90" s="30">
        <v>10</v>
      </c>
      <c r="E90" s="12"/>
      <c r="F90" s="12"/>
    </row>
    <row r="91" spans="1:6">
      <c r="A91" s="7"/>
      <c r="B91" s="29" t="s">
        <v>233</v>
      </c>
      <c r="C91" s="30" t="s">
        <v>71</v>
      </c>
      <c r="D91" s="30">
        <v>7</v>
      </c>
      <c r="E91" s="12"/>
      <c r="F91" s="12"/>
    </row>
    <row r="92" spans="1:6">
      <c r="A92" s="7"/>
      <c r="B92" s="29" t="s">
        <v>231</v>
      </c>
      <c r="C92" s="30" t="s">
        <v>71</v>
      </c>
      <c r="D92" s="30">
        <v>8</v>
      </c>
      <c r="E92" s="12"/>
      <c r="F92" s="12"/>
    </row>
    <row r="93" spans="1:6">
      <c r="A93" s="7"/>
      <c r="B93" s="57" t="s">
        <v>240</v>
      </c>
      <c r="C93" s="30"/>
      <c r="D93" s="30"/>
      <c r="E93" s="12"/>
      <c r="F93" s="12"/>
    </row>
    <row r="94" spans="1:6">
      <c r="A94" s="7"/>
      <c r="B94" s="29" t="s">
        <v>232</v>
      </c>
      <c r="C94" s="30" t="s">
        <v>71</v>
      </c>
      <c r="D94" s="30">
        <v>12</v>
      </c>
      <c r="E94" s="12"/>
      <c r="F94" s="12"/>
    </row>
    <row r="95" spans="1:6">
      <c r="A95" s="7"/>
      <c r="B95" s="29" t="s">
        <v>230</v>
      </c>
      <c r="C95" s="30" t="s">
        <v>71</v>
      </c>
      <c r="D95" s="30">
        <v>10</v>
      </c>
      <c r="E95" s="12"/>
      <c r="F95" s="12"/>
    </row>
    <row r="96" spans="1:6">
      <c r="A96" s="7"/>
      <c r="B96" s="29" t="s">
        <v>233</v>
      </c>
      <c r="C96" s="30" t="s">
        <v>71</v>
      </c>
      <c r="D96" s="30">
        <v>7</v>
      </c>
      <c r="E96" s="12"/>
      <c r="F96" s="12"/>
    </row>
    <row r="97" spans="1:6">
      <c r="A97" s="7"/>
      <c r="B97" s="29" t="s">
        <v>231</v>
      </c>
      <c r="C97" s="30" t="s">
        <v>71</v>
      </c>
      <c r="D97" s="30">
        <v>8</v>
      </c>
      <c r="E97" s="12"/>
      <c r="F97" s="12"/>
    </row>
    <row r="98" spans="1:6" ht="33">
      <c r="A98" s="7"/>
      <c r="B98" s="59" t="s">
        <v>266</v>
      </c>
      <c r="C98" s="30"/>
      <c r="D98" s="30"/>
      <c r="E98" s="30"/>
      <c r="F98" s="30"/>
    </row>
    <row r="99" spans="1:6">
      <c r="A99" s="7"/>
      <c r="B99" s="29" t="s">
        <v>232</v>
      </c>
      <c r="C99" s="30" t="s">
        <v>71</v>
      </c>
      <c r="D99" s="30">
        <v>1</v>
      </c>
      <c r="E99" s="30"/>
      <c r="F99" s="30"/>
    </row>
    <row r="100" spans="1:6">
      <c r="A100" s="7"/>
      <c r="B100" s="29" t="s">
        <v>230</v>
      </c>
      <c r="C100" s="30" t="s">
        <v>71</v>
      </c>
      <c r="D100" s="30">
        <v>1</v>
      </c>
      <c r="E100" s="30"/>
      <c r="F100" s="30"/>
    </row>
    <row r="101" spans="1:6">
      <c r="A101" s="7"/>
      <c r="B101" s="29" t="s">
        <v>237</v>
      </c>
      <c r="C101" s="30" t="s">
        <v>71</v>
      </c>
      <c r="D101" s="30">
        <v>1</v>
      </c>
      <c r="E101" s="30"/>
      <c r="F101" s="30"/>
    </row>
    <row r="102" spans="1:6">
      <c r="A102" s="7"/>
      <c r="B102" s="29" t="s">
        <v>231</v>
      </c>
      <c r="C102" s="30" t="s">
        <v>71</v>
      </c>
      <c r="D102" s="30">
        <v>1</v>
      </c>
      <c r="E102" s="30"/>
      <c r="F102" s="30"/>
    </row>
    <row r="103" spans="1:6" ht="33">
      <c r="A103" s="7"/>
      <c r="B103" s="59" t="s">
        <v>267</v>
      </c>
      <c r="C103" s="30"/>
      <c r="D103" s="30"/>
      <c r="E103" s="30"/>
      <c r="F103" s="30"/>
    </row>
    <row r="104" spans="1:6">
      <c r="A104" s="7"/>
      <c r="B104" s="29" t="s">
        <v>232</v>
      </c>
      <c r="C104" s="30" t="s">
        <v>71</v>
      </c>
      <c r="D104" s="30">
        <v>1</v>
      </c>
      <c r="E104" s="30"/>
      <c r="F104" s="30"/>
    </row>
    <row r="105" spans="1:6">
      <c r="A105" s="7"/>
      <c r="B105" s="29" t="s">
        <v>230</v>
      </c>
      <c r="C105" s="30" t="s">
        <v>71</v>
      </c>
      <c r="D105" s="30">
        <v>1</v>
      </c>
      <c r="E105" s="30"/>
      <c r="F105" s="30"/>
    </row>
    <row r="106" spans="1:6">
      <c r="A106" s="7"/>
      <c r="B106" s="29" t="s">
        <v>257</v>
      </c>
      <c r="C106" s="30" t="s">
        <v>71</v>
      </c>
      <c r="D106" s="30">
        <v>1</v>
      </c>
      <c r="E106" s="30"/>
      <c r="F106" s="30"/>
    </row>
    <row r="107" spans="1:6">
      <c r="A107" s="7"/>
      <c r="B107" s="29" t="s">
        <v>231</v>
      </c>
      <c r="C107" s="30" t="s">
        <v>71</v>
      </c>
      <c r="D107" s="30">
        <v>1</v>
      </c>
      <c r="E107" s="30"/>
      <c r="F107" s="30"/>
    </row>
    <row r="108" spans="1:6">
      <c r="A108" s="7"/>
      <c r="B108" s="16" t="s">
        <v>268</v>
      </c>
      <c r="C108" s="12"/>
      <c r="D108" s="12"/>
      <c r="E108" s="12"/>
      <c r="F108" s="12"/>
    </row>
    <row r="109" spans="1:6">
      <c r="A109" s="7"/>
      <c r="B109" s="29" t="s">
        <v>230</v>
      </c>
      <c r="C109" s="30" t="s">
        <v>71</v>
      </c>
      <c r="D109" s="30">
        <v>1</v>
      </c>
      <c r="E109" s="30"/>
      <c r="F109" s="30"/>
    </row>
    <row r="110" spans="1:6">
      <c r="A110" s="7"/>
      <c r="B110" s="29" t="s">
        <v>257</v>
      </c>
      <c r="C110" s="30" t="s">
        <v>71</v>
      </c>
      <c r="D110" s="30">
        <v>1</v>
      </c>
      <c r="E110" s="30"/>
      <c r="F110" s="30"/>
    </row>
    <row r="111" spans="1:6">
      <c r="A111" s="7"/>
      <c r="B111" s="29" t="s">
        <v>231</v>
      </c>
      <c r="C111" s="30" t="s">
        <v>71</v>
      </c>
      <c r="D111" s="30">
        <v>1</v>
      </c>
      <c r="E111" s="30"/>
      <c r="F111" s="30"/>
    </row>
    <row r="112" spans="1:6">
      <c r="A112" s="7"/>
      <c r="B112" s="59" t="s">
        <v>269</v>
      </c>
      <c r="C112" s="30"/>
      <c r="D112" s="30"/>
      <c r="E112" s="12"/>
      <c r="F112" s="12"/>
    </row>
    <row r="113" spans="1:6">
      <c r="A113" s="7"/>
      <c r="B113" s="29" t="s">
        <v>230</v>
      </c>
      <c r="C113" s="30" t="s">
        <v>71</v>
      </c>
      <c r="D113" s="30">
        <v>2</v>
      </c>
      <c r="E113" s="12"/>
      <c r="F113" s="12"/>
    </row>
    <row r="114" spans="1:6">
      <c r="A114" s="7"/>
      <c r="B114" s="29" t="s">
        <v>237</v>
      </c>
      <c r="C114" s="30" t="s">
        <v>71</v>
      </c>
      <c r="D114" s="30">
        <v>4</v>
      </c>
      <c r="E114" s="12"/>
      <c r="F114" s="12"/>
    </row>
    <row r="115" spans="1:6">
      <c r="A115" s="7"/>
      <c r="B115" s="29" t="s">
        <v>231</v>
      </c>
      <c r="C115" s="30" t="s">
        <v>71</v>
      </c>
      <c r="D115" s="30">
        <v>6</v>
      </c>
      <c r="E115" s="12"/>
      <c r="F115" s="12"/>
    </row>
    <row r="116" spans="1:6">
      <c r="A116" s="7"/>
      <c r="B116" s="59" t="s">
        <v>270</v>
      </c>
      <c r="C116" s="30"/>
      <c r="D116" s="30"/>
      <c r="E116" s="12"/>
      <c r="F116" s="12"/>
    </row>
    <row r="117" spans="1:6">
      <c r="A117" s="7"/>
      <c r="B117" s="29" t="s">
        <v>232</v>
      </c>
      <c r="C117" s="30" t="s">
        <v>71</v>
      </c>
      <c r="D117" s="30">
        <v>2</v>
      </c>
      <c r="E117" s="12"/>
      <c r="F117" s="12"/>
    </row>
    <row r="118" spans="1:6">
      <c r="A118" s="7"/>
      <c r="B118" s="29" t="s">
        <v>229</v>
      </c>
      <c r="C118" s="30" t="s">
        <v>71</v>
      </c>
      <c r="D118" s="30">
        <v>2</v>
      </c>
      <c r="E118" s="12"/>
      <c r="F118" s="12"/>
    </row>
    <row r="119" spans="1:6">
      <c r="A119" s="7"/>
      <c r="B119" s="29" t="s">
        <v>237</v>
      </c>
      <c r="C119" s="30" t="s">
        <v>71</v>
      </c>
      <c r="D119" s="30">
        <v>2</v>
      </c>
      <c r="E119" s="12"/>
      <c r="F119" s="12"/>
    </row>
    <row r="120" spans="1:6">
      <c r="A120" s="7"/>
      <c r="B120" s="29" t="s">
        <v>231</v>
      </c>
      <c r="C120" s="30" t="s">
        <v>71</v>
      </c>
      <c r="D120" s="30">
        <v>6</v>
      </c>
      <c r="E120" s="12"/>
      <c r="F120" s="12"/>
    </row>
    <row r="121" spans="1:6">
      <c r="A121" s="7"/>
      <c r="B121" s="57" t="s">
        <v>272</v>
      </c>
      <c r="C121" s="30"/>
      <c r="D121" s="30"/>
      <c r="E121" s="12"/>
      <c r="F121" s="12"/>
    </row>
    <row r="122" spans="1:6">
      <c r="A122" s="7"/>
      <c r="B122" s="29" t="s">
        <v>230</v>
      </c>
      <c r="C122" s="30" t="s">
        <v>71</v>
      </c>
      <c r="D122" s="30">
        <v>1</v>
      </c>
      <c r="E122" s="12"/>
      <c r="F122" s="12"/>
    </row>
    <row r="123" spans="1:6">
      <c r="A123" s="7"/>
      <c r="B123" s="57" t="s">
        <v>271</v>
      </c>
      <c r="C123" s="30"/>
      <c r="D123" s="30"/>
      <c r="E123" s="30"/>
      <c r="F123" s="30"/>
    </row>
    <row r="124" spans="1:6">
      <c r="A124" s="7"/>
      <c r="B124" s="29" t="s">
        <v>230</v>
      </c>
      <c r="C124" s="30" t="s">
        <v>71</v>
      </c>
      <c r="D124" s="30">
        <v>1</v>
      </c>
      <c r="E124" s="30"/>
      <c r="F124" s="30"/>
    </row>
    <row r="125" spans="1:6">
      <c r="A125" s="7"/>
      <c r="B125" s="29" t="s">
        <v>274</v>
      </c>
      <c r="C125" s="30" t="s">
        <v>71</v>
      </c>
      <c r="D125" s="30">
        <v>1</v>
      </c>
      <c r="E125" s="30"/>
      <c r="F125" s="30"/>
    </row>
    <row r="126" spans="1:6">
      <c r="A126" s="7"/>
      <c r="B126" s="57" t="s">
        <v>273</v>
      </c>
      <c r="C126" s="30"/>
      <c r="D126" s="30"/>
      <c r="E126" s="12"/>
      <c r="F126" s="12"/>
    </row>
    <row r="127" spans="1:6">
      <c r="A127" s="7"/>
      <c r="B127" s="29" t="s">
        <v>230</v>
      </c>
      <c r="C127" s="30" t="s">
        <v>71</v>
      </c>
      <c r="D127" s="30">
        <v>3</v>
      </c>
      <c r="E127" s="12"/>
      <c r="F127" s="12"/>
    </row>
    <row r="128" spans="1:6">
      <c r="A128" s="7"/>
      <c r="B128" s="29" t="s">
        <v>274</v>
      </c>
      <c r="C128" s="30" t="s">
        <v>71</v>
      </c>
      <c r="D128" s="30">
        <v>1</v>
      </c>
      <c r="E128" s="12"/>
      <c r="F128" s="12"/>
    </row>
    <row r="129" spans="1:6">
      <c r="A129" s="7"/>
      <c r="B129" s="57" t="s">
        <v>275</v>
      </c>
      <c r="C129" s="30"/>
      <c r="D129" s="30"/>
      <c r="E129" s="12"/>
      <c r="F129" s="12"/>
    </row>
    <row r="130" spans="1:6">
      <c r="A130" s="7"/>
      <c r="B130" s="29" t="s">
        <v>230</v>
      </c>
      <c r="C130" s="30" t="s">
        <v>71</v>
      </c>
      <c r="D130" s="30">
        <v>2</v>
      </c>
      <c r="E130" s="12"/>
      <c r="F130" s="12"/>
    </row>
    <row r="131" spans="1:6">
      <c r="A131" s="7"/>
      <c r="B131" s="29" t="s">
        <v>274</v>
      </c>
      <c r="C131" s="30" t="s">
        <v>71</v>
      </c>
      <c r="D131" s="30">
        <v>1</v>
      </c>
      <c r="E131" s="12"/>
      <c r="F131" s="12"/>
    </row>
    <row r="132" spans="1:6">
      <c r="A132" s="7"/>
      <c r="B132" s="57" t="s">
        <v>276</v>
      </c>
      <c r="C132" s="30"/>
      <c r="D132" s="30"/>
      <c r="E132" s="12"/>
      <c r="F132" s="12"/>
    </row>
    <row r="133" spans="1:6">
      <c r="A133" s="7"/>
      <c r="B133" s="29" t="s">
        <v>274</v>
      </c>
      <c r="C133" s="30" t="s">
        <v>71</v>
      </c>
      <c r="D133" s="30">
        <v>1</v>
      </c>
      <c r="E133" s="12"/>
      <c r="F133" s="12"/>
    </row>
    <row r="134" spans="1:6">
      <c r="A134" s="7"/>
      <c r="B134" s="57" t="s">
        <v>277</v>
      </c>
      <c r="C134" s="30"/>
      <c r="D134" s="30"/>
      <c r="E134" s="12"/>
      <c r="F134" s="12"/>
    </row>
    <row r="135" spans="1:6">
      <c r="A135" s="7"/>
      <c r="B135" s="29" t="s">
        <v>274</v>
      </c>
      <c r="C135" s="30" t="s">
        <v>71</v>
      </c>
      <c r="D135" s="30">
        <v>1</v>
      </c>
      <c r="E135" s="12"/>
      <c r="F135" s="12"/>
    </row>
    <row r="136" spans="1:6">
      <c r="A136" s="7"/>
      <c r="B136" s="57" t="s">
        <v>278</v>
      </c>
      <c r="C136" s="30"/>
      <c r="D136" s="30"/>
      <c r="E136" s="12"/>
      <c r="F136" s="12"/>
    </row>
    <row r="137" spans="1:6">
      <c r="A137" s="7"/>
      <c r="B137" s="29" t="s">
        <v>274</v>
      </c>
      <c r="C137" s="30" t="s">
        <v>71</v>
      </c>
      <c r="D137" s="30">
        <v>2</v>
      </c>
      <c r="E137" s="12"/>
      <c r="F137" s="12"/>
    </row>
    <row r="138" spans="1:6" s="1" customFormat="1" ht="22.5" customHeight="1">
      <c r="A138" s="3"/>
      <c r="B138" s="4" t="s">
        <v>284</v>
      </c>
      <c r="C138" s="9"/>
      <c r="D138" s="11"/>
      <c r="E138" s="11"/>
      <c r="F138" s="11"/>
    </row>
    <row r="139" spans="1:6">
      <c r="A139" s="7"/>
      <c r="B139" s="15" t="s">
        <v>239</v>
      </c>
      <c r="C139" s="12"/>
      <c r="D139" s="12"/>
      <c r="E139" s="12"/>
      <c r="F139" s="12"/>
    </row>
    <row r="140" spans="1:6">
      <c r="A140" s="7"/>
      <c r="B140" s="7" t="s">
        <v>232</v>
      </c>
      <c r="C140" s="12" t="s">
        <v>71</v>
      </c>
      <c r="D140" s="12">
        <v>12</v>
      </c>
      <c r="E140" s="12"/>
      <c r="F140" s="12"/>
    </row>
    <row r="141" spans="1:6">
      <c r="A141" s="7"/>
      <c r="B141" s="7" t="s">
        <v>230</v>
      </c>
      <c r="C141" s="12" t="s">
        <v>71</v>
      </c>
      <c r="D141" s="12">
        <v>10</v>
      </c>
      <c r="E141" s="12"/>
      <c r="F141" s="12"/>
    </row>
    <row r="142" spans="1:6">
      <c r="A142" s="7"/>
      <c r="B142" s="7" t="s">
        <v>233</v>
      </c>
      <c r="C142" s="12" t="s">
        <v>71</v>
      </c>
      <c r="D142" s="12">
        <v>7</v>
      </c>
      <c r="E142" s="12"/>
      <c r="F142" s="12"/>
    </row>
    <row r="143" spans="1:6">
      <c r="A143" s="7"/>
      <c r="B143" s="7" t="s">
        <v>231</v>
      </c>
      <c r="C143" s="12" t="s">
        <v>71</v>
      </c>
      <c r="D143" s="12">
        <v>8</v>
      </c>
      <c r="E143" s="12"/>
      <c r="F143" s="12"/>
    </row>
    <row r="144" spans="1:6">
      <c r="A144" s="7"/>
      <c r="B144" s="15" t="s">
        <v>240</v>
      </c>
      <c r="C144" s="12"/>
      <c r="D144" s="12"/>
      <c r="E144" s="12"/>
      <c r="F144" s="12"/>
    </row>
    <row r="145" spans="1:6">
      <c r="A145" s="7"/>
      <c r="B145" s="7" t="s">
        <v>232</v>
      </c>
      <c r="C145" s="12" t="s">
        <v>71</v>
      </c>
      <c r="D145" s="12">
        <v>12</v>
      </c>
      <c r="E145" s="12"/>
      <c r="F145" s="12"/>
    </row>
    <row r="146" spans="1:6">
      <c r="A146" s="7"/>
      <c r="B146" s="7" t="s">
        <v>230</v>
      </c>
      <c r="C146" s="12" t="s">
        <v>71</v>
      </c>
      <c r="D146" s="12">
        <v>10</v>
      </c>
      <c r="E146" s="12"/>
      <c r="F146" s="12"/>
    </row>
    <row r="147" spans="1:6">
      <c r="A147" s="7"/>
      <c r="B147" s="7" t="s">
        <v>233</v>
      </c>
      <c r="C147" s="12" t="s">
        <v>71</v>
      </c>
      <c r="D147" s="12">
        <v>7</v>
      </c>
      <c r="E147" s="12"/>
      <c r="F147" s="12"/>
    </row>
    <row r="148" spans="1:6">
      <c r="A148" s="7"/>
      <c r="B148" s="7" t="s">
        <v>231</v>
      </c>
      <c r="C148" s="12" t="s">
        <v>71</v>
      </c>
      <c r="D148" s="12">
        <v>8</v>
      </c>
      <c r="E148" s="12"/>
      <c r="F148" s="12"/>
    </row>
    <row r="149" spans="1:6">
      <c r="A149" s="7"/>
      <c r="B149" s="16" t="s">
        <v>279</v>
      </c>
      <c r="C149" s="12"/>
      <c r="D149" s="12"/>
      <c r="E149" s="12"/>
      <c r="F149" s="12"/>
    </row>
    <row r="150" spans="1:6">
      <c r="A150" s="7"/>
      <c r="B150" s="7" t="s">
        <v>232</v>
      </c>
      <c r="C150" s="12" t="s">
        <v>71</v>
      </c>
      <c r="D150" s="12">
        <v>1</v>
      </c>
      <c r="E150" s="12"/>
      <c r="F150" s="12"/>
    </row>
    <row r="151" spans="1:6">
      <c r="A151" s="7"/>
      <c r="B151" s="7" t="s">
        <v>230</v>
      </c>
      <c r="C151" s="12" t="s">
        <v>71</v>
      </c>
      <c r="D151" s="12">
        <v>1</v>
      </c>
      <c r="E151" s="12"/>
      <c r="F151" s="12"/>
    </row>
    <row r="152" spans="1:6">
      <c r="A152" s="7"/>
      <c r="B152" s="7" t="s">
        <v>237</v>
      </c>
      <c r="C152" s="12" t="s">
        <v>71</v>
      </c>
      <c r="D152" s="12">
        <v>1</v>
      </c>
      <c r="E152" s="12"/>
      <c r="F152" s="12"/>
    </row>
    <row r="153" spans="1:6">
      <c r="A153" s="7"/>
      <c r="B153" s="7" t="s">
        <v>231</v>
      </c>
      <c r="C153" s="12" t="s">
        <v>71</v>
      </c>
      <c r="D153" s="12">
        <v>1</v>
      </c>
      <c r="E153" s="12"/>
      <c r="F153" s="12"/>
    </row>
    <row r="154" spans="1:6">
      <c r="A154" s="7"/>
      <c r="B154" s="16" t="s">
        <v>280</v>
      </c>
      <c r="C154" s="12"/>
      <c r="D154" s="12"/>
      <c r="E154" s="12"/>
      <c r="F154" s="12"/>
    </row>
    <row r="155" spans="1:6">
      <c r="A155" s="7"/>
      <c r="B155" s="7" t="s">
        <v>232</v>
      </c>
      <c r="C155" s="12" t="s">
        <v>71</v>
      </c>
      <c r="D155" s="12">
        <v>1</v>
      </c>
      <c r="E155" s="12"/>
      <c r="F155" s="12"/>
    </row>
    <row r="156" spans="1:6">
      <c r="A156" s="7"/>
      <c r="B156" s="7" t="s">
        <v>230</v>
      </c>
      <c r="C156" s="12" t="s">
        <v>71</v>
      </c>
      <c r="D156" s="12">
        <v>1</v>
      </c>
      <c r="E156" s="12"/>
      <c r="F156" s="12"/>
    </row>
    <row r="157" spans="1:6">
      <c r="A157" s="7"/>
      <c r="B157" s="7" t="s">
        <v>257</v>
      </c>
      <c r="C157" s="12" t="s">
        <v>71</v>
      </c>
      <c r="D157" s="12">
        <v>1</v>
      </c>
      <c r="E157" s="12"/>
      <c r="F157" s="12"/>
    </row>
    <row r="158" spans="1:6">
      <c r="A158" s="7"/>
      <c r="B158" s="7" t="s">
        <v>281</v>
      </c>
      <c r="C158" s="12" t="s">
        <v>71</v>
      </c>
      <c r="D158" s="12">
        <v>1</v>
      </c>
      <c r="E158" s="12"/>
      <c r="F158" s="12"/>
    </row>
    <row r="159" spans="1:6">
      <c r="A159" s="7"/>
      <c r="B159" s="7" t="s">
        <v>231</v>
      </c>
      <c r="C159" s="12" t="s">
        <v>71</v>
      </c>
      <c r="D159" s="12">
        <v>1</v>
      </c>
      <c r="E159" s="12"/>
      <c r="F159" s="12"/>
    </row>
    <row r="160" spans="1:6">
      <c r="A160" s="7"/>
      <c r="B160" s="16" t="s">
        <v>282</v>
      </c>
      <c r="C160" s="12"/>
      <c r="D160" s="12"/>
      <c r="E160" s="12"/>
      <c r="F160" s="12"/>
    </row>
    <row r="161" spans="1:6">
      <c r="A161" s="7"/>
      <c r="B161" s="7" t="s">
        <v>232</v>
      </c>
      <c r="C161" s="12" t="s">
        <v>71</v>
      </c>
      <c r="D161" s="12">
        <v>1</v>
      </c>
      <c r="E161" s="12"/>
      <c r="F161" s="12"/>
    </row>
    <row r="162" spans="1:6">
      <c r="A162" s="7"/>
      <c r="B162" s="7" t="s">
        <v>230</v>
      </c>
      <c r="C162" s="12" t="s">
        <v>71</v>
      </c>
      <c r="D162" s="12">
        <v>1</v>
      </c>
      <c r="E162" s="12"/>
      <c r="F162" s="12"/>
    </row>
    <row r="163" spans="1:6">
      <c r="A163" s="7"/>
      <c r="B163" s="7" t="s">
        <v>237</v>
      </c>
      <c r="C163" s="12" t="s">
        <v>71</v>
      </c>
      <c r="D163" s="12">
        <v>1</v>
      </c>
      <c r="E163" s="12"/>
      <c r="F163" s="12"/>
    </row>
    <row r="164" spans="1:6">
      <c r="A164" s="7"/>
      <c r="B164" s="7" t="s">
        <v>231</v>
      </c>
      <c r="C164" s="12" t="s">
        <v>71</v>
      </c>
      <c r="D164" s="12">
        <v>1</v>
      </c>
      <c r="E164" s="12"/>
      <c r="F164" s="12"/>
    </row>
    <row r="165" spans="1:6">
      <c r="A165" s="7"/>
      <c r="B165" s="16" t="s">
        <v>283</v>
      </c>
      <c r="C165" s="12"/>
      <c r="D165" s="12"/>
      <c r="E165" s="12"/>
      <c r="F165" s="12"/>
    </row>
    <row r="166" spans="1:6">
      <c r="A166" s="7"/>
      <c r="B166" s="7" t="s">
        <v>232</v>
      </c>
      <c r="C166" s="12" t="s">
        <v>71</v>
      </c>
      <c r="D166" s="12">
        <v>1</v>
      </c>
      <c r="E166" s="12"/>
      <c r="F166" s="12"/>
    </row>
    <row r="167" spans="1:6">
      <c r="A167" s="7"/>
      <c r="B167" s="7" t="s">
        <v>230</v>
      </c>
      <c r="C167" s="12" t="s">
        <v>71</v>
      </c>
      <c r="D167" s="12">
        <v>1</v>
      </c>
      <c r="E167" s="12"/>
      <c r="F167" s="12"/>
    </row>
    <row r="168" spans="1:6">
      <c r="A168" s="7"/>
      <c r="B168" s="7" t="s">
        <v>237</v>
      </c>
      <c r="C168" s="12" t="s">
        <v>71</v>
      </c>
      <c r="D168" s="12">
        <v>1</v>
      </c>
      <c r="E168" s="12"/>
      <c r="F168" s="12"/>
    </row>
    <row r="169" spans="1:6">
      <c r="A169" s="7"/>
      <c r="B169" s="7" t="s">
        <v>231</v>
      </c>
      <c r="C169" s="12" t="s">
        <v>71</v>
      </c>
      <c r="D169" s="12">
        <v>1</v>
      </c>
      <c r="E169" s="12"/>
      <c r="F169" s="12"/>
    </row>
    <row r="170" spans="1:6">
      <c r="A170" s="7"/>
      <c r="B170" s="15" t="s">
        <v>278</v>
      </c>
      <c r="C170" s="12"/>
      <c r="D170" s="12"/>
      <c r="E170" s="12"/>
      <c r="F170" s="12"/>
    </row>
    <row r="171" spans="1:6">
      <c r="A171" s="7"/>
      <c r="B171" s="7" t="s">
        <v>274</v>
      </c>
      <c r="C171" s="12" t="s">
        <v>71</v>
      </c>
      <c r="D171" s="12">
        <v>2</v>
      </c>
      <c r="E171" s="12"/>
      <c r="F171" s="12"/>
    </row>
    <row r="172" spans="1:6" s="1" customFormat="1" ht="22.5" customHeight="1">
      <c r="A172" s="3"/>
      <c r="B172" s="4" t="s">
        <v>285</v>
      </c>
      <c r="C172" s="9"/>
      <c r="D172" s="11"/>
      <c r="E172" s="11"/>
      <c r="F172" s="11"/>
    </row>
    <row r="173" spans="1:6">
      <c r="A173" s="7"/>
      <c r="B173" s="15" t="s">
        <v>239</v>
      </c>
      <c r="C173" s="12"/>
      <c r="D173" s="12"/>
      <c r="E173" s="12"/>
      <c r="F173" s="12"/>
    </row>
    <row r="174" spans="1:6">
      <c r="A174" s="7"/>
      <c r="B174" s="7" t="s">
        <v>232</v>
      </c>
      <c r="C174" s="12" t="s">
        <v>71</v>
      </c>
      <c r="D174" s="12">
        <v>12</v>
      </c>
      <c r="E174" s="12"/>
      <c r="F174" s="12"/>
    </row>
    <row r="175" spans="1:6">
      <c r="A175" s="7"/>
      <c r="B175" s="7" t="s">
        <v>230</v>
      </c>
      <c r="C175" s="12" t="s">
        <v>71</v>
      </c>
      <c r="D175" s="12">
        <v>10</v>
      </c>
      <c r="E175" s="12"/>
      <c r="F175" s="12"/>
    </row>
    <row r="176" spans="1:6">
      <c r="A176" s="7"/>
      <c r="B176" s="7" t="s">
        <v>233</v>
      </c>
      <c r="C176" s="12" t="s">
        <v>71</v>
      </c>
      <c r="D176" s="12">
        <v>7</v>
      </c>
      <c r="E176" s="12"/>
      <c r="F176" s="12"/>
    </row>
    <row r="177" spans="1:6">
      <c r="A177" s="7"/>
      <c r="B177" s="7" t="s">
        <v>231</v>
      </c>
      <c r="C177" s="12" t="s">
        <v>71</v>
      </c>
      <c r="D177" s="12">
        <v>8</v>
      </c>
      <c r="E177" s="12"/>
      <c r="F177" s="12"/>
    </row>
    <row r="178" spans="1:6">
      <c r="A178" s="7"/>
      <c r="B178" s="15" t="s">
        <v>240</v>
      </c>
      <c r="C178" s="12"/>
      <c r="D178" s="12"/>
      <c r="E178" s="12"/>
      <c r="F178" s="12"/>
    </row>
    <row r="179" spans="1:6">
      <c r="A179" s="7"/>
      <c r="B179" s="7" t="s">
        <v>232</v>
      </c>
      <c r="C179" s="12" t="s">
        <v>71</v>
      </c>
      <c r="D179" s="12">
        <v>12</v>
      </c>
      <c r="E179" s="12"/>
      <c r="F179" s="12"/>
    </row>
    <row r="180" spans="1:6">
      <c r="A180" s="7"/>
      <c r="B180" s="7" t="s">
        <v>230</v>
      </c>
      <c r="C180" s="12" t="s">
        <v>71</v>
      </c>
      <c r="D180" s="12">
        <v>10</v>
      </c>
      <c r="E180" s="12"/>
      <c r="F180" s="12"/>
    </row>
    <row r="181" spans="1:6">
      <c r="A181" s="7"/>
      <c r="B181" s="7" t="s">
        <v>233</v>
      </c>
      <c r="C181" s="12" t="s">
        <v>71</v>
      </c>
      <c r="D181" s="12">
        <v>7</v>
      </c>
      <c r="E181" s="12"/>
      <c r="F181" s="12"/>
    </row>
    <row r="182" spans="1:6">
      <c r="A182" s="7"/>
      <c r="B182" s="7" t="s">
        <v>231</v>
      </c>
      <c r="C182" s="12" t="s">
        <v>71</v>
      </c>
      <c r="D182" s="12">
        <v>8</v>
      </c>
      <c r="E182" s="12"/>
      <c r="F182" s="12"/>
    </row>
    <row r="183" spans="1:6" ht="33">
      <c r="A183" s="7"/>
      <c r="B183" s="16" t="s">
        <v>286</v>
      </c>
      <c r="C183" s="12"/>
      <c r="D183" s="12"/>
      <c r="E183" s="12"/>
      <c r="F183" s="12"/>
    </row>
    <row r="184" spans="1:6">
      <c r="A184" s="7"/>
      <c r="B184" s="7" t="s">
        <v>232</v>
      </c>
      <c r="C184" s="12" t="s">
        <v>71</v>
      </c>
      <c r="D184" s="12">
        <v>1</v>
      </c>
      <c r="E184" s="12"/>
      <c r="F184" s="12"/>
    </row>
    <row r="185" spans="1:6">
      <c r="A185" s="7"/>
      <c r="B185" s="7" t="s">
        <v>230</v>
      </c>
      <c r="C185" s="12" t="s">
        <v>71</v>
      </c>
      <c r="D185" s="12">
        <v>1</v>
      </c>
      <c r="E185" s="12"/>
      <c r="F185" s="12"/>
    </row>
    <row r="186" spans="1:6">
      <c r="A186" s="7"/>
      <c r="B186" s="7" t="s">
        <v>237</v>
      </c>
      <c r="C186" s="12" t="s">
        <v>71</v>
      </c>
      <c r="D186" s="12">
        <v>1</v>
      </c>
      <c r="E186" s="12"/>
      <c r="F186" s="12"/>
    </row>
    <row r="187" spans="1:6">
      <c r="A187" s="7"/>
      <c r="B187" s="7" t="s">
        <v>231</v>
      </c>
      <c r="C187" s="12" t="s">
        <v>71</v>
      </c>
      <c r="D187" s="12">
        <v>1</v>
      </c>
      <c r="E187" s="12"/>
      <c r="F187" s="12"/>
    </row>
    <row r="188" spans="1:6" ht="33">
      <c r="A188" s="7"/>
      <c r="B188" s="16" t="s">
        <v>287</v>
      </c>
      <c r="C188" s="12"/>
      <c r="D188" s="12"/>
      <c r="E188" s="12"/>
      <c r="F188" s="12"/>
    </row>
    <row r="189" spans="1:6">
      <c r="A189" s="7"/>
      <c r="B189" s="7" t="s">
        <v>232</v>
      </c>
      <c r="C189" s="12" t="s">
        <v>71</v>
      </c>
      <c r="D189" s="12">
        <v>1</v>
      </c>
      <c r="E189" s="12"/>
      <c r="F189" s="12"/>
    </row>
    <row r="190" spans="1:6">
      <c r="A190" s="7"/>
      <c r="B190" s="7" t="s">
        <v>230</v>
      </c>
      <c r="C190" s="12" t="s">
        <v>71</v>
      </c>
      <c r="D190" s="12">
        <v>1</v>
      </c>
      <c r="E190" s="12"/>
      <c r="F190" s="12"/>
    </row>
    <row r="191" spans="1:6">
      <c r="A191" s="7"/>
      <c r="B191" s="7" t="s">
        <v>237</v>
      </c>
      <c r="C191" s="12" t="s">
        <v>71</v>
      </c>
      <c r="D191" s="12">
        <v>1</v>
      </c>
      <c r="E191" s="12"/>
      <c r="F191" s="12"/>
    </row>
    <row r="192" spans="1:6">
      <c r="A192" s="7"/>
      <c r="B192" s="7" t="s">
        <v>231</v>
      </c>
      <c r="C192" s="12" t="s">
        <v>71</v>
      </c>
      <c r="D192" s="12">
        <v>1</v>
      </c>
      <c r="E192" s="12"/>
      <c r="F192" s="12"/>
    </row>
    <row r="193" spans="1:6">
      <c r="A193" s="7"/>
      <c r="B193" s="15" t="s">
        <v>278</v>
      </c>
      <c r="C193" s="12"/>
      <c r="D193" s="12"/>
      <c r="E193" s="12"/>
      <c r="F193" s="12"/>
    </row>
    <row r="194" spans="1:6">
      <c r="A194" s="7"/>
      <c r="B194" s="7" t="s">
        <v>274</v>
      </c>
      <c r="C194" s="12" t="s">
        <v>71</v>
      </c>
      <c r="D194" s="12">
        <v>2</v>
      </c>
      <c r="E194" s="12"/>
      <c r="F194" s="12"/>
    </row>
    <row r="195" spans="1:6" s="1" customFormat="1" ht="22.5" customHeight="1">
      <c r="A195" s="3"/>
      <c r="B195" s="4" t="s">
        <v>288</v>
      </c>
      <c r="C195" s="9"/>
      <c r="D195" s="11"/>
      <c r="E195" s="11"/>
      <c r="F195" s="11"/>
    </row>
    <row r="196" spans="1:6">
      <c r="A196" s="7"/>
      <c r="B196" s="15" t="s">
        <v>239</v>
      </c>
      <c r="C196" s="12"/>
      <c r="D196" s="12"/>
      <c r="E196" s="12"/>
      <c r="F196" s="12"/>
    </row>
    <row r="197" spans="1:6">
      <c r="A197" s="7"/>
      <c r="B197" s="7" t="s">
        <v>232</v>
      </c>
      <c r="C197" s="12" t="s">
        <v>71</v>
      </c>
      <c r="D197" s="12">
        <v>12</v>
      </c>
      <c r="E197" s="12"/>
      <c r="F197" s="12"/>
    </row>
    <row r="198" spans="1:6">
      <c r="A198" s="7"/>
      <c r="B198" s="7" t="s">
        <v>230</v>
      </c>
      <c r="C198" s="12" t="s">
        <v>71</v>
      </c>
      <c r="D198" s="12">
        <v>10</v>
      </c>
      <c r="E198" s="12"/>
      <c r="F198" s="12"/>
    </row>
    <row r="199" spans="1:6">
      <c r="A199" s="7"/>
      <c r="B199" s="7" t="s">
        <v>233</v>
      </c>
      <c r="C199" s="12" t="s">
        <v>71</v>
      </c>
      <c r="D199" s="12">
        <v>7</v>
      </c>
      <c r="E199" s="12"/>
      <c r="F199" s="12"/>
    </row>
    <row r="200" spans="1:6">
      <c r="A200" s="7"/>
      <c r="B200" s="7" t="s">
        <v>231</v>
      </c>
      <c r="C200" s="12" t="s">
        <v>71</v>
      </c>
      <c r="D200" s="12">
        <v>8</v>
      </c>
      <c r="E200" s="12"/>
      <c r="F200" s="12"/>
    </row>
    <row r="201" spans="1:6">
      <c r="A201" s="7"/>
      <c r="B201" s="15" t="s">
        <v>240</v>
      </c>
      <c r="C201" s="12"/>
      <c r="D201" s="12"/>
      <c r="E201" s="12"/>
      <c r="F201" s="12"/>
    </row>
    <row r="202" spans="1:6">
      <c r="A202" s="7"/>
      <c r="B202" s="7" t="s">
        <v>232</v>
      </c>
      <c r="C202" s="12" t="s">
        <v>71</v>
      </c>
      <c r="D202" s="12">
        <v>12</v>
      </c>
      <c r="E202" s="12"/>
      <c r="F202" s="12"/>
    </row>
    <row r="203" spans="1:6">
      <c r="A203" s="7"/>
      <c r="B203" s="7" t="s">
        <v>230</v>
      </c>
      <c r="C203" s="12" t="s">
        <v>71</v>
      </c>
      <c r="D203" s="12">
        <v>10</v>
      </c>
      <c r="E203" s="12"/>
      <c r="F203" s="12"/>
    </row>
    <row r="204" spans="1:6">
      <c r="A204" s="7"/>
      <c r="B204" s="7" t="s">
        <v>233</v>
      </c>
      <c r="C204" s="12" t="s">
        <v>71</v>
      </c>
      <c r="D204" s="12">
        <v>7</v>
      </c>
      <c r="E204" s="12"/>
      <c r="F204" s="12"/>
    </row>
    <row r="205" spans="1:6">
      <c r="A205" s="7"/>
      <c r="B205" s="7" t="s">
        <v>231</v>
      </c>
      <c r="C205" s="12" t="s">
        <v>71</v>
      </c>
      <c r="D205" s="12">
        <v>8</v>
      </c>
      <c r="E205" s="12"/>
      <c r="F205" s="12"/>
    </row>
    <row r="206" spans="1:6" ht="33">
      <c r="A206" s="7"/>
      <c r="B206" s="16" t="s">
        <v>286</v>
      </c>
      <c r="C206" s="12"/>
      <c r="D206" s="12"/>
      <c r="E206" s="12"/>
      <c r="F206" s="12"/>
    </row>
    <row r="207" spans="1:6">
      <c r="A207" s="7"/>
      <c r="B207" s="7" t="s">
        <v>232</v>
      </c>
      <c r="C207" s="12" t="s">
        <v>71</v>
      </c>
      <c r="D207" s="12">
        <v>1</v>
      </c>
      <c r="E207" s="12"/>
      <c r="F207" s="12"/>
    </row>
    <row r="208" spans="1:6">
      <c r="A208" s="7"/>
      <c r="B208" s="7" t="s">
        <v>230</v>
      </c>
      <c r="C208" s="12" t="s">
        <v>71</v>
      </c>
      <c r="D208" s="12">
        <v>1</v>
      </c>
      <c r="E208" s="12"/>
      <c r="F208" s="12"/>
    </row>
    <row r="209" spans="1:6">
      <c r="A209" s="7"/>
      <c r="B209" s="7" t="s">
        <v>237</v>
      </c>
      <c r="C209" s="12" t="s">
        <v>71</v>
      </c>
      <c r="D209" s="12">
        <v>1</v>
      </c>
      <c r="E209" s="12"/>
      <c r="F209" s="12"/>
    </row>
    <row r="210" spans="1:6">
      <c r="A210" s="7"/>
      <c r="B210" s="7" t="s">
        <v>231</v>
      </c>
      <c r="C210" s="12" t="s">
        <v>71</v>
      </c>
      <c r="D210" s="12">
        <v>1</v>
      </c>
      <c r="E210" s="12"/>
      <c r="F210" s="12"/>
    </row>
    <row r="211" spans="1:6" ht="33">
      <c r="A211" s="7"/>
      <c r="B211" s="16" t="s">
        <v>287</v>
      </c>
      <c r="C211" s="12"/>
      <c r="D211" s="12"/>
      <c r="E211" s="12"/>
      <c r="F211" s="12"/>
    </row>
    <row r="212" spans="1:6">
      <c r="A212" s="7"/>
      <c r="B212" s="7" t="s">
        <v>232</v>
      </c>
      <c r="C212" s="12" t="s">
        <v>71</v>
      </c>
      <c r="D212" s="12">
        <v>1</v>
      </c>
      <c r="E212" s="12"/>
      <c r="F212" s="12"/>
    </row>
    <row r="213" spans="1:6">
      <c r="A213" s="7"/>
      <c r="B213" s="7" t="s">
        <v>230</v>
      </c>
      <c r="C213" s="12" t="s">
        <v>71</v>
      </c>
      <c r="D213" s="12">
        <v>1</v>
      </c>
      <c r="E213" s="12"/>
      <c r="F213" s="12"/>
    </row>
    <row r="214" spans="1:6">
      <c r="A214" s="7"/>
      <c r="B214" s="7" t="s">
        <v>237</v>
      </c>
      <c r="C214" s="12" t="s">
        <v>71</v>
      </c>
      <c r="D214" s="12">
        <v>1</v>
      </c>
      <c r="E214" s="12"/>
      <c r="F214" s="12"/>
    </row>
    <row r="215" spans="1:6">
      <c r="A215" s="7"/>
      <c r="B215" s="7" t="s">
        <v>231</v>
      </c>
      <c r="C215" s="12" t="s">
        <v>71</v>
      </c>
      <c r="D215" s="12">
        <v>1</v>
      </c>
      <c r="E215" s="12"/>
      <c r="F215" s="12"/>
    </row>
    <row r="216" spans="1:6" ht="33">
      <c r="A216" s="7"/>
      <c r="B216" s="16" t="s">
        <v>289</v>
      </c>
      <c r="C216" s="12"/>
      <c r="D216" s="12"/>
      <c r="E216" s="12"/>
      <c r="F216" s="12"/>
    </row>
    <row r="217" spans="1:6">
      <c r="A217" s="7"/>
      <c r="B217" s="7" t="s">
        <v>229</v>
      </c>
      <c r="C217" s="12" t="s">
        <v>71</v>
      </c>
      <c r="D217" s="12">
        <v>4</v>
      </c>
      <c r="E217" s="12"/>
      <c r="F217" s="12"/>
    </row>
    <row r="218" spans="1:6">
      <c r="A218" s="7"/>
      <c r="B218" s="7" t="s">
        <v>237</v>
      </c>
      <c r="C218" s="12" t="s">
        <v>71</v>
      </c>
      <c r="D218" s="12">
        <v>4</v>
      </c>
      <c r="E218" s="12"/>
      <c r="F218" s="12"/>
    </row>
    <row r="219" spans="1:6">
      <c r="A219" s="7"/>
      <c r="B219" s="7" t="s">
        <v>231</v>
      </c>
      <c r="C219" s="12" t="s">
        <v>71</v>
      </c>
      <c r="D219" s="12">
        <v>8</v>
      </c>
      <c r="E219" s="12"/>
      <c r="F219" s="12"/>
    </row>
    <row r="220" spans="1:6">
      <c r="A220" s="7"/>
      <c r="B220" s="15" t="s">
        <v>278</v>
      </c>
      <c r="C220" s="12"/>
      <c r="D220" s="12"/>
      <c r="E220" s="12"/>
      <c r="F220" s="12"/>
    </row>
    <row r="221" spans="1:6">
      <c r="A221" s="7"/>
      <c r="B221" s="7" t="s">
        <v>274</v>
      </c>
      <c r="C221" s="12" t="s">
        <v>71</v>
      </c>
      <c r="D221" s="12">
        <v>2</v>
      </c>
      <c r="E221" s="12"/>
      <c r="F221" s="12"/>
    </row>
    <row r="222" spans="1:6" s="1" customFormat="1" ht="22.5" customHeight="1">
      <c r="A222" s="3"/>
      <c r="B222" s="4" t="s">
        <v>290</v>
      </c>
      <c r="C222" s="9"/>
      <c r="D222" s="11"/>
      <c r="E222" s="11"/>
      <c r="F222" s="11"/>
    </row>
    <row r="223" spans="1:6">
      <c r="A223" s="7"/>
      <c r="B223" s="15" t="s">
        <v>291</v>
      </c>
      <c r="C223" s="12"/>
      <c r="D223" s="12"/>
      <c r="E223" s="12"/>
      <c r="F223" s="12"/>
    </row>
    <row r="224" spans="1:6">
      <c r="A224" s="7"/>
      <c r="B224" s="7" t="s">
        <v>232</v>
      </c>
      <c r="C224" s="12" t="s">
        <v>71</v>
      </c>
      <c r="D224" s="12">
        <v>12</v>
      </c>
      <c r="E224" s="12"/>
      <c r="F224" s="12"/>
    </row>
    <row r="225" spans="1:6">
      <c r="A225" s="7"/>
      <c r="B225" s="7" t="s">
        <v>230</v>
      </c>
      <c r="C225" s="12" t="s">
        <v>71</v>
      </c>
      <c r="D225" s="12">
        <v>10</v>
      </c>
      <c r="E225" s="12"/>
      <c r="F225" s="12"/>
    </row>
    <row r="226" spans="1:6">
      <c r="A226" s="7"/>
      <c r="B226" s="7" t="s">
        <v>233</v>
      </c>
      <c r="C226" s="12" t="s">
        <v>71</v>
      </c>
      <c r="D226" s="12">
        <v>6</v>
      </c>
      <c r="E226" s="12"/>
      <c r="F226" s="12"/>
    </row>
    <row r="227" spans="1:6">
      <c r="A227" s="7"/>
      <c r="B227" s="7" t="s">
        <v>231</v>
      </c>
      <c r="C227" s="12" t="s">
        <v>71</v>
      </c>
      <c r="D227" s="12">
        <v>8</v>
      </c>
      <c r="E227" s="12"/>
      <c r="F227" s="12"/>
    </row>
    <row r="228" spans="1:6">
      <c r="A228" s="7"/>
      <c r="B228" s="15" t="s">
        <v>292</v>
      </c>
      <c r="C228" s="12"/>
      <c r="D228" s="12"/>
      <c r="E228" s="12"/>
      <c r="F228" s="12"/>
    </row>
    <row r="229" spans="1:6">
      <c r="A229" s="7"/>
      <c r="B229" s="7" t="s">
        <v>232</v>
      </c>
      <c r="C229" s="12" t="s">
        <v>71</v>
      </c>
      <c r="D229" s="12">
        <v>3</v>
      </c>
      <c r="E229" s="12"/>
      <c r="F229" s="12"/>
    </row>
    <row r="230" spans="1:6">
      <c r="A230" s="7"/>
      <c r="B230" s="7" t="s">
        <v>229</v>
      </c>
      <c r="C230" s="12" t="s">
        <v>71</v>
      </c>
      <c r="D230" s="12">
        <v>4</v>
      </c>
      <c r="E230" s="12"/>
      <c r="F230" s="12"/>
    </row>
    <row r="231" spans="1:6">
      <c r="A231" s="7"/>
      <c r="B231" s="7" t="s">
        <v>233</v>
      </c>
      <c r="C231" s="12" t="s">
        <v>71</v>
      </c>
      <c r="D231" s="12">
        <v>2</v>
      </c>
      <c r="E231" s="12"/>
      <c r="F231" s="12"/>
    </row>
    <row r="232" spans="1:6">
      <c r="A232" s="7"/>
      <c r="B232" s="7" t="s">
        <v>231</v>
      </c>
      <c r="C232" s="12" t="s">
        <v>71</v>
      </c>
      <c r="D232" s="12">
        <v>4</v>
      </c>
      <c r="E232" s="12"/>
      <c r="F232" s="12"/>
    </row>
    <row r="233" spans="1:6">
      <c r="A233" s="7"/>
      <c r="B233" s="15" t="s">
        <v>146</v>
      </c>
      <c r="C233" s="12"/>
      <c r="D233" s="12"/>
      <c r="E233" s="12"/>
      <c r="F233" s="12"/>
    </row>
    <row r="234" spans="1:6">
      <c r="A234" s="7"/>
      <c r="B234" s="7" t="s">
        <v>231</v>
      </c>
      <c r="C234" s="12" t="s">
        <v>71</v>
      </c>
      <c r="D234" s="12">
        <v>11</v>
      </c>
      <c r="E234" s="12"/>
      <c r="F234" s="12"/>
    </row>
    <row r="235" spans="1:6" s="1" customFormat="1" ht="22.5" customHeight="1">
      <c r="A235" s="3"/>
      <c r="B235" s="4" t="s">
        <v>293</v>
      </c>
      <c r="C235" s="9"/>
      <c r="D235" s="11"/>
      <c r="E235" s="11"/>
      <c r="F235" s="11"/>
    </row>
    <row r="236" spans="1:6">
      <c r="A236" s="7"/>
      <c r="B236" s="15" t="s">
        <v>294</v>
      </c>
      <c r="C236" s="12"/>
      <c r="D236" s="12"/>
      <c r="E236" s="12"/>
      <c r="F236" s="12"/>
    </row>
    <row r="237" spans="1:6">
      <c r="A237" s="7"/>
      <c r="B237" s="7" t="s">
        <v>295</v>
      </c>
      <c r="C237" s="12" t="s">
        <v>296</v>
      </c>
      <c r="D237" s="12">
        <v>1</v>
      </c>
      <c r="E237" s="12"/>
      <c r="F237" s="12"/>
    </row>
    <row r="238" spans="1:6">
      <c r="A238" s="7"/>
      <c r="B238" s="15" t="s">
        <v>297</v>
      </c>
      <c r="C238" s="12"/>
      <c r="D238" s="12"/>
      <c r="E238" s="12"/>
      <c r="F238" s="12"/>
    </row>
    <row r="239" spans="1:6">
      <c r="A239" s="7"/>
      <c r="B239" s="7" t="s">
        <v>295</v>
      </c>
      <c r="C239" s="12" t="s">
        <v>296</v>
      </c>
      <c r="D239" s="12">
        <v>1</v>
      </c>
      <c r="E239" s="12"/>
      <c r="F239" s="12"/>
    </row>
    <row r="240" spans="1:6">
      <c r="A240" s="7"/>
      <c r="B240" s="15" t="s">
        <v>298</v>
      </c>
      <c r="C240" s="12"/>
      <c r="D240" s="12"/>
      <c r="E240" s="12"/>
      <c r="F240" s="12"/>
    </row>
    <row r="241" spans="1:6">
      <c r="A241" s="7"/>
      <c r="B241" s="7" t="s">
        <v>299</v>
      </c>
      <c r="C241" s="12" t="s">
        <v>300</v>
      </c>
      <c r="D241" s="12">
        <v>22</v>
      </c>
      <c r="E241" s="12"/>
      <c r="F241" s="12"/>
    </row>
    <row r="242" spans="1:6">
      <c r="A242" s="7"/>
      <c r="B242" s="15" t="s">
        <v>301</v>
      </c>
      <c r="C242" s="12"/>
      <c r="D242" s="12"/>
      <c r="E242" s="12"/>
      <c r="F242" s="12"/>
    </row>
    <row r="243" spans="1:6">
      <c r="A243" s="7"/>
      <c r="B243" s="7" t="s">
        <v>299</v>
      </c>
      <c r="C243" s="12" t="s">
        <v>71</v>
      </c>
      <c r="D243" s="12">
        <v>3</v>
      </c>
      <c r="E243" s="12"/>
      <c r="F243" s="12"/>
    </row>
    <row r="244" spans="1:6">
      <c r="A244" s="7"/>
      <c r="B244" s="7"/>
      <c r="C244" s="12"/>
      <c r="D244" s="12"/>
      <c r="E244" s="12"/>
      <c r="F244" s="12"/>
    </row>
    <row r="245" spans="1:6">
      <c r="A245" s="7"/>
      <c r="B245" s="7"/>
      <c r="C245" s="12"/>
      <c r="D245" s="12"/>
      <c r="E245" s="12"/>
      <c r="F245" s="12"/>
    </row>
    <row r="246" spans="1:6">
      <c r="A246" s="7"/>
      <c r="B246" s="7"/>
      <c r="C246" s="12"/>
      <c r="D246" s="12"/>
      <c r="E246" s="12"/>
      <c r="F246" s="12"/>
    </row>
    <row r="247" spans="1:6">
      <c r="A247" s="7"/>
      <c r="B247" s="7"/>
      <c r="C247" s="12"/>
      <c r="D247" s="12"/>
      <c r="E247" s="12"/>
      <c r="F247" s="12"/>
    </row>
    <row r="248" spans="1:6">
      <c r="A248" s="7"/>
      <c r="B248" s="7"/>
      <c r="C248" s="12"/>
      <c r="D248" s="12"/>
      <c r="E248" s="12"/>
      <c r="F248" s="12"/>
    </row>
    <row r="249" spans="1:6">
      <c r="A249" s="7"/>
      <c r="B249" s="7"/>
      <c r="C249" s="12"/>
      <c r="D249" s="12"/>
      <c r="E249" s="12"/>
      <c r="F249" s="12"/>
    </row>
    <row r="250" spans="1:6">
      <c r="A250" s="7"/>
      <c r="B250" s="7"/>
      <c r="C250" s="12"/>
      <c r="D250" s="12"/>
      <c r="E250" s="12"/>
      <c r="F250" s="12"/>
    </row>
    <row r="251" spans="1:6">
      <c r="A251" s="7"/>
      <c r="B251" s="7"/>
      <c r="C251" s="12"/>
      <c r="D251" s="12"/>
      <c r="E251" s="12"/>
      <c r="F251" s="12"/>
    </row>
    <row r="252" spans="1:6">
      <c r="A252" s="7"/>
      <c r="B252" s="7"/>
      <c r="C252" s="12"/>
      <c r="D252" s="12"/>
      <c r="E252" s="12"/>
      <c r="F252" s="12"/>
    </row>
    <row r="253" spans="1:6">
      <c r="A253" s="7"/>
      <c r="B253" s="7"/>
      <c r="C253" s="12"/>
      <c r="D253" s="12"/>
      <c r="E253" s="12"/>
      <c r="F253" s="12"/>
    </row>
    <row r="254" spans="1:6">
      <c r="A254" s="7"/>
      <c r="B254" s="7"/>
      <c r="C254" s="12"/>
      <c r="D254" s="12"/>
      <c r="E254" s="12"/>
      <c r="F254" s="12"/>
    </row>
    <row r="255" spans="1:6">
      <c r="A255" s="7"/>
      <c r="B255" s="7"/>
      <c r="C255" s="12"/>
      <c r="D255" s="12"/>
      <c r="E255" s="12"/>
      <c r="F255" s="12"/>
    </row>
    <row r="256" spans="1:6">
      <c r="A256" s="7"/>
      <c r="B256" s="7"/>
      <c r="C256" s="12"/>
      <c r="D256" s="12"/>
      <c r="E256" s="12"/>
      <c r="F256" s="12"/>
    </row>
    <row r="257" spans="1:6">
      <c r="A257" s="7"/>
      <c r="B257" s="7"/>
      <c r="C257" s="12"/>
      <c r="D257" s="12"/>
      <c r="E257" s="12"/>
      <c r="F257" s="12"/>
    </row>
    <row r="258" spans="1:6">
      <c r="A258" s="7"/>
      <c r="B258" s="7"/>
      <c r="C258" s="12"/>
      <c r="D258" s="12"/>
      <c r="E258" s="12"/>
      <c r="F258" s="12"/>
    </row>
    <row r="259" spans="1:6">
      <c r="A259" s="7"/>
      <c r="B259" s="7"/>
      <c r="C259" s="12"/>
      <c r="D259" s="12"/>
      <c r="E259" s="12"/>
      <c r="F259" s="12"/>
    </row>
    <row r="260" spans="1:6">
      <c r="A260" s="7"/>
      <c r="B260" s="7"/>
      <c r="C260" s="12"/>
      <c r="D260" s="12"/>
      <c r="E260" s="12"/>
      <c r="F260" s="12"/>
    </row>
    <row r="261" spans="1:6">
      <c r="A261" s="7"/>
      <c r="B261" s="7"/>
      <c r="C261" s="12"/>
      <c r="D261" s="12"/>
      <c r="E261" s="12"/>
      <c r="F261" s="12"/>
    </row>
    <row r="262" spans="1:6">
      <c r="A262" s="7"/>
      <c r="B262" s="7"/>
      <c r="C262" s="12"/>
      <c r="D262" s="12"/>
      <c r="E262" s="12"/>
      <c r="F262" s="12"/>
    </row>
    <row r="263" spans="1:6">
      <c r="A263" s="7"/>
      <c r="B263" s="7"/>
      <c r="C263" s="12"/>
      <c r="D263" s="12"/>
      <c r="E263" s="12"/>
      <c r="F263" s="12"/>
    </row>
    <row r="264" spans="1:6">
      <c r="A264" s="7"/>
      <c r="B264" s="7"/>
      <c r="C264" s="12"/>
      <c r="D264" s="12"/>
      <c r="E264" s="12"/>
      <c r="F264" s="12"/>
    </row>
    <row r="265" spans="1:6">
      <c r="A265" s="7"/>
      <c r="B265" s="7"/>
      <c r="C265" s="12"/>
      <c r="D265" s="12"/>
      <c r="E265" s="12"/>
      <c r="F265" s="12"/>
    </row>
    <row r="266" spans="1:6">
      <c r="A266" s="7"/>
      <c r="B266" s="7"/>
      <c r="C266" s="12"/>
      <c r="D266" s="12"/>
      <c r="E266" s="12"/>
      <c r="F266" s="12"/>
    </row>
    <row r="267" spans="1:6">
      <c r="A267" s="7"/>
      <c r="B267" s="7"/>
      <c r="C267" s="12"/>
      <c r="D267" s="12"/>
      <c r="E267" s="12"/>
      <c r="F267" s="12"/>
    </row>
    <row r="268" spans="1:6">
      <c r="A268" s="7"/>
      <c r="B268" s="7"/>
      <c r="C268" s="12"/>
      <c r="D268" s="12"/>
      <c r="E268" s="12"/>
      <c r="F268" s="12"/>
    </row>
    <row r="269" spans="1:6">
      <c r="A269" s="7"/>
      <c r="B269" s="7"/>
      <c r="C269" s="12"/>
      <c r="D269" s="12"/>
      <c r="E269" s="12"/>
      <c r="F269" s="12"/>
    </row>
    <row r="270" spans="1:6">
      <c r="A270" s="7"/>
      <c r="B270" s="7"/>
      <c r="C270" s="12"/>
      <c r="D270" s="12"/>
      <c r="E270" s="12"/>
      <c r="F270" s="12"/>
    </row>
    <row r="271" spans="1:6">
      <c r="A271" s="7"/>
      <c r="B271" s="7"/>
      <c r="C271" s="12"/>
      <c r="D271" s="12"/>
      <c r="E271" s="12"/>
      <c r="F271" s="12"/>
    </row>
    <row r="272" spans="1:6">
      <c r="A272" s="7"/>
      <c r="B272" s="7"/>
      <c r="C272" s="12"/>
      <c r="D272" s="12"/>
      <c r="E272" s="12"/>
      <c r="F272" s="12"/>
    </row>
    <row r="273" spans="1:6">
      <c r="A273" s="7"/>
      <c r="B273" s="7"/>
      <c r="C273" s="12"/>
      <c r="D273" s="12"/>
      <c r="E273" s="12"/>
      <c r="F273" s="12"/>
    </row>
    <row r="274" spans="1:6">
      <c r="A274" s="7"/>
      <c r="B274" s="7"/>
      <c r="C274" s="12"/>
      <c r="D274" s="12"/>
      <c r="E274" s="12"/>
      <c r="F274" s="12"/>
    </row>
    <row r="275" spans="1:6">
      <c r="A275" s="7"/>
      <c r="B275" s="7"/>
      <c r="C275" s="12"/>
      <c r="D275" s="12"/>
      <c r="E275" s="12"/>
      <c r="F275" s="12"/>
    </row>
    <row r="276" spans="1:6">
      <c r="A276" s="7"/>
      <c r="B276" s="7"/>
      <c r="C276" s="12"/>
      <c r="D276" s="12"/>
      <c r="E276" s="12"/>
      <c r="F276" s="12"/>
    </row>
    <row r="277" spans="1:6">
      <c r="A277" s="7"/>
      <c r="B277" s="7"/>
      <c r="C277" s="12"/>
      <c r="D277" s="12"/>
      <c r="E277" s="12"/>
      <c r="F277" s="12"/>
    </row>
    <row r="278" spans="1:6">
      <c r="A278" s="7"/>
      <c r="B278" s="7"/>
      <c r="C278" s="12"/>
      <c r="D278" s="12"/>
      <c r="E278" s="12"/>
      <c r="F278" s="12"/>
    </row>
    <row r="279" spans="1:6">
      <c r="A279" s="7"/>
      <c r="B279" s="7"/>
      <c r="C279" s="12"/>
      <c r="D279" s="12"/>
      <c r="E279" s="12"/>
      <c r="F279" s="12"/>
    </row>
    <row r="280" spans="1:6">
      <c r="A280" s="7"/>
      <c r="B280" s="7"/>
      <c r="C280" s="12"/>
      <c r="D280" s="12"/>
      <c r="E280" s="12"/>
      <c r="F280" s="12"/>
    </row>
    <row r="281" spans="1:6">
      <c r="A281" s="7"/>
      <c r="B281" s="7"/>
      <c r="C281" s="12"/>
      <c r="D281" s="12"/>
      <c r="E281" s="12"/>
      <c r="F281" s="12"/>
    </row>
    <row r="282" spans="1:6">
      <c r="A282" s="7"/>
      <c r="B282" s="7"/>
      <c r="C282" s="12"/>
      <c r="D282" s="12"/>
      <c r="E282" s="12"/>
      <c r="F282" s="12"/>
    </row>
    <row r="283" spans="1:6">
      <c r="A283" s="7"/>
      <c r="B283" s="7"/>
      <c r="C283" s="12"/>
      <c r="D283" s="12"/>
      <c r="E283" s="12"/>
      <c r="F283" s="12"/>
    </row>
    <row r="284" spans="1:6">
      <c r="A284" s="7"/>
      <c r="B284" s="7"/>
      <c r="C284" s="12"/>
      <c r="D284" s="12"/>
      <c r="E284" s="12"/>
      <c r="F284" s="12"/>
    </row>
    <row r="285" spans="1:6">
      <c r="A285" s="7"/>
      <c r="B285" s="7"/>
      <c r="C285" s="12"/>
      <c r="D285" s="12"/>
      <c r="E285" s="12"/>
      <c r="F285" s="12"/>
    </row>
    <row r="286" spans="1:6">
      <c r="A286" s="7"/>
      <c r="B286" s="7"/>
      <c r="C286" s="12"/>
      <c r="D286" s="12"/>
      <c r="E286" s="12"/>
      <c r="F286" s="12"/>
    </row>
    <row r="287" spans="1:6">
      <c r="A287" s="7"/>
      <c r="B287" s="7"/>
      <c r="C287" s="12"/>
      <c r="D287" s="12"/>
      <c r="E287" s="12"/>
      <c r="F287" s="12"/>
    </row>
    <row r="288" spans="1:6">
      <c r="A288" s="7"/>
      <c r="B288" s="7"/>
      <c r="C288" s="12"/>
      <c r="D288" s="12"/>
      <c r="E288" s="12"/>
      <c r="F288" s="12"/>
    </row>
    <row r="289" spans="1:6">
      <c r="A289" s="7"/>
      <c r="B289" s="7"/>
      <c r="C289" s="12"/>
      <c r="D289" s="12"/>
      <c r="E289" s="12"/>
      <c r="F289" s="12"/>
    </row>
    <row r="290" spans="1:6">
      <c r="A290" s="7"/>
      <c r="B290" s="7"/>
      <c r="C290" s="12"/>
      <c r="D290" s="12"/>
      <c r="E290" s="12"/>
      <c r="F290" s="12"/>
    </row>
    <row r="291" spans="1:6">
      <c r="A291" s="7"/>
      <c r="B291" s="7"/>
      <c r="C291" s="12"/>
      <c r="D291" s="12"/>
      <c r="E291" s="12"/>
      <c r="F291" s="12"/>
    </row>
    <row r="292" spans="1:6">
      <c r="A292" s="7"/>
      <c r="B292" s="7"/>
      <c r="C292" s="12"/>
      <c r="D292" s="12"/>
      <c r="E292" s="12"/>
      <c r="F292" s="12"/>
    </row>
    <row r="293" spans="1:6">
      <c r="A293" s="7"/>
      <c r="B293" s="7"/>
      <c r="C293" s="12"/>
      <c r="D293" s="12"/>
      <c r="E293" s="12"/>
      <c r="F293" s="12"/>
    </row>
    <row r="294" spans="1:6">
      <c r="A294" s="7"/>
      <c r="B294" s="7"/>
      <c r="C294" s="12"/>
      <c r="D294" s="12"/>
      <c r="E294" s="12"/>
      <c r="F294" s="12"/>
    </row>
    <row r="295" spans="1:6">
      <c r="A295" s="7"/>
      <c r="B295" s="7"/>
      <c r="C295" s="12"/>
      <c r="D295" s="12"/>
      <c r="E295" s="12"/>
      <c r="F295" s="12"/>
    </row>
    <row r="296" spans="1:6">
      <c r="A296" s="7"/>
      <c r="B296" s="7"/>
      <c r="C296" s="12"/>
      <c r="D296" s="12"/>
      <c r="E296" s="12"/>
      <c r="F296" s="12"/>
    </row>
    <row r="297" spans="1:6">
      <c r="A297" s="7"/>
      <c r="B297" s="7"/>
      <c r="C297" s="12"/>
      <c r="D297" s="12"/>
      <c r="E297" s="12"/>
      <c r="F297" s="12"/>
    </row>
    <row r="298" spans="1:6">
      <c r="A298" s="7"/>
      <c r="B298" s="7"/>
      <c r="C298" s="12"/>
      <c r="D298" s="12"/>
      <c r="E298" s="12"/>
      <c r="F298" s="12"/>
    </row>
    <row r="299" spans="1:6">
      <c r="A299" s="7"/>
      <c r="B299" s="7"/>
      <c r="C299" s="12"/>
      <c r="D299" s="12"/>
      <c r="E299" s="12"/>
      <c r="F299" s="12"/>
    </row>
    <row r="300" spans="1:6">
      <c r="A300" s="7"/>
      <c r="B300" s="7"/>
      <c r="C300" s="12"/>
      <c r="D300" s="12"/>
      <c r="E300" s="12"/>
      <c r="F300" s="12"/>
    </row>
    <row r="301" spans="1:6">
      <c r="A301" s="7"/>
      <c r="B301" s="7"/>
      <c r="C301" s="12"/>
      <c r="D301" s="12"/>
      <c r="E301" s="12"/>
      <c r="F301" s="12"/>
    </row>
    <row r="302" spans="1:6">
      <c r="A302" s="7"/>
      <c r="B302" s="7"/>
      <c r="C302" s="12"/>
      <c r="D302" s="12"/>
      <c r="E302" s="12"/>
      <c r="F302" s="12"/>
    </row>
    <row r="303" spans="1:6">
      <c r="A303" s="7"/>
      <c r="B303" s="7"/>
      <c r="C303" s="12"/>
      <c r="D303" s="12"/>
      <c r="E303" s="12"/>
      <c r="F303" s="12"/>
    </row>
    <row r="304" spans="1:6">
      <c r="A304" s="7"/>
      <c r="B304" s="7"/>
      <c r="C304" s="12"/>
      <c r="D304" s="12"/>
      <c r="E304" s="12"/>
      <c r="F304" s="12"/>
    </row>
    <row r="305" spans="1:6">
      <c r="A305" s="7"/>
      <c r="B305" s="7"/>
      <c r="C305" s="12"/>
      <c r="D305" s="12"/>
      <c r="E305" s="12"/>
      <c r="F305" s="12"/>
    </row>
    <row r="306" spans="1:6">
      <c r="A306" s="7"/>
      <c r="B306" s="7"/>
      <c r="C306" s="12"/>
      <c r="D306" s="12"/>
      <c r="E306" s="12"/>
      <c r="F306" s="12"/>
    </row>
    <row r="307" spans="1:6">
      <c r="A307" s="7"/>
      <c r="B307" s="7"/>
      <c r="C307" s="12"/>
      <c r="D307" s="12"/>
      <c r="E307" s="12"/>
      <c r="F307" s="12"/>
    </row>
    <row r="308" spans="1:6">
      <c r="A308" s="7"/>
      <c r="B308" s="7"/>
      <c r="C308" s="12"/>
      <c r="D308" s="12"/>
      <c r="E308" s="12"/>
      <c r="F308" s="12"/>
    </row>
    <row r="309" spans="1:6">
      <c r="A309" s="7"/>
      <c r="B309" s="7"/>
      <c r="C309" s="12"/>
      <c r="D309" s="12"/>
      <c r="E309" s="12"/>
      <c r="F309" s="12"/>
    </row>
    <row r="310" spans="1:6">
      <c r="A310" s="7"/>
      <c r="B310" s="7"/>
      <c r="C310" s="12"/>
      <c r="D310" s="12"/>
      <c r="E310" s="12"/>
      <c r="F310" s="12"/>
    </row>
    <row r="311" spans="1:6">
      <c r="A311" s="7"/>
      <c r="B311" s="7"/>
      <c r="C311" s="12"/>
      <c r="D311" s="12"/>
      <c r="E311" s="12"/>
      <c r="F311" s="12"/>
    </row>
    <row r="312" spans="1:6">
      <c r="A312" s="7"/>
      <c r="B312" s="7"/>
      <c r="C312" s="12"/>
      <c r="D312" s="12"/>
      <c r="E312" s="12"/>
      <c r="F312" s="12"/>
    </row>
    <row r="313" spans="1:6">
      <c r="A313" s="7"/>
      <c r="B313" s="7"/>
      <c r="C313" s="12"/>
      <c r="D313" s="12"/>
      <c r="E313" s="12"/>
      <c r="F313" s="12"/>
    </row>
    <row r="314" spans="1:6">
      <c r="A314" s="7"/>
      <c r="B314" s="7"/>
      <c r="C314" s="12"/>
      <c r="D314" s="12"/>
      <c r="E314" s="12"/>
      <c r="F314" s="12"/>
    </row>
    <row r="315" spans="1:6">
      <c r="A315" s="7"/>
      <c r="B315" s="7"/>
      <c r="C315" s="12"/>
      <c r="D315" s="12"/>
      <c r="E315" s="12"/>
      <c r="F315" s="12"/>
    </row>
    <row r="316" spans="1:6">
      <c r="A316" s="7"/>
      <c r="B316" s="7"/>
      <c r="C316" s="12"/>
      <c r="D316" s="12"/>
      <c r="E316" s="12"/>
      <c r="F316" s="12"/>
    </row>
    <row r="317" spans="1:6">
      <c r="A317" s="7"/>
      <c r="B317" s="7"/>
      <c r="C317" s="12"/>
      <c r="D317" s="12"/>
      <c r="E317" s="12"/>
      <c r="F317" s="12"/>
    </row>
    <row r="318" spans="1:6">
      <c r="A318" s="7"/>
      <c r="B318" s="7"/>
      <c r="C318" s="12"/>
      <c r="D318" s="12"/>
      <c r="E318" s="12"/>
      <c r="F318" s="12"/>
    </row>
    <row r="319" spans="1:6">
      <c r="A319" s="7"/>
      <c r="B319" s="7"/>
      <c r="C319" s="12"/>
      <c r="D319" s="12"/>
      <c r="E319" s="12"/>
      <c r="F319" s="12"/>
    </row>
    <row r="320" spans="1:6">
      <c r="A320" s="7"/>
      <c r="B320" s="7"/>
      <c r="C320" s="12"/>
      <c r="D320" s="12"/>
      <c r="E320" s="12"/>
      <c r="F320" s="12"/>
    </row>
    <row r="321" spans="1:6">
      <c r="A321" s="7"/>
      <c r="B321" s="7"/>
      <c r="C321" s="12"/>
      <c r="D321" s="12"/>
      <c r="E321" s="12"/>
      <c r="F321" s="12"/>
    </row>
    <row r="322" spans="1:6">
      <c r="A322" s="7"/>
      <c r="B322" s="7"/>
      <c r="C322" s="12"/>
      <c r="D322" s="12"/>
      <c r="E322" s="12"/>
      <c r="F322" s="12"/>
    </row>
    <row r="323" spans="1:6">
      <c r="A323" s="7"/>
      <c r="B323" s="7"/>
      <c r="C323" s="12"/>
      <c r="D323" s="12"/>
      <c r="E323" s="12"/>
      <c r="F323" s="12"/>
    </row>
    <row r="324" spans="1:6">
      <c r="A324" s="7"/>
      <c r="B324" s="7"/>
      <c r="C324" s="12"/>
      <c r="D324" s="12"/>
      <c r="E324" s="12"/>
      <c r="F324" s="12"/>
    </row>
    <row r="325" spans="1:6">
      <c r="A325" s="7"/>
      <c r="B325" s="7"/>
      <c r="C325" s="12"/>
      <c r="D325" s="12"/>
      <c r="E325" s="12"/>
      <c r="F325" s="12"/>
    </row>
    <row r="326" spans="1:6">
      <c r="A326" s="7"/>
      <c r="B326" s="7"/>
      <c r="C326" s="12"/>
      <c r="D326" s="12"/>
      <c r="E326" s="12"/>
      <c r="F326" s="12"/>
    </row>
    <row r="327" spans="1:6">
      <c r="A327" s="7"/>
      <c r="B327" s="7"/>
      <c r="C327" s="12"/>
      <c r="D327" s="12"/>
      <c r="E327" s="12"/>
      <c r="F327" s="12"/>
    </row>
    <row r="328" spans="1:6">
      <c r="A328" s="7"/>
      <c r="B328" s="7"/>
      <c r="C328" s="12"/>
      <c r="D328" s="12"/>
      <c r="E328" s="12"/>
      <c r="F328" s="12"/>
    </row>
    <row r="329" spans="1:6">
      <c r="A329" s="7"/>
      <c r="B329" s="7"/>
      <c r="C329" s="12"/>
      <c r="D329" s="12"/>
      <c r="E329" s="12"/>
      <c r="F329" s="12"/>
    </row>
    <row r="330" spans="1:6">
      <c r="A330" s="7"/>
      <c r="B330" s="7"/>
      <c r="C330" s="12"/>
      <c r="D330" s="12"/>
      <c r="E330" s="12"/>
      <c r="F330" s="12"/>
    </row>
    <row r="331" spans="1:6">
      <c r="A331" s="7"/>
      <c r="B331" s="7"/>
      <c r="C331" s="12"/>
      <c r="D331" s="12"/>
      <c r="E331" s="12"/>
      <c r="F331" s="12"/>
    </row>
    <row r="332" spans="1:6">
      <c r="A332" s="7"/>
      <c r="B332" s="7"/>
      <c r="C332" s="12"/>
      <c r="D332" s="12"/>
      <c r="E332" s="12"/>
      <c r="F332" s="12"/>
    </row>
    <row r="333" spans="1:6">
      <c r="A333" s="7"/>
      <c r="B333" s="7"/>
      <c r="C333" s="12"/>
      <c r="D333" s="12"/>
      <c r="E333" s="12"/>
      <c r="F333" s="12"/>
    </row>
    <row r="334" spans="1:6">
      <c r="A334" s="7"/>
      <c r="B334" s="7"/>
      <c r="C334" s="12"/>
      <c r="D334" s="12"/>
      <c r="E334" s="12"/>
      <c r="F334" s="12"/>
    </row>
    <row r="335" spans="1:6">
      <c r="A335" s="7"/>
      <c r="B335" s="7"/>
      <c r="C335" s="12"/>
      <c r="D335" s="12"/>
      <c r="E335" s="12"/>
      <c r="F335" s="12"/>
    </row>
  </sheetData>
  <mergeCells count="10">
    <mergeCell ref="A1:F1"/>
    <mergeCell ref="A2:F2"/>
    <mergeCell ref="A3:F3"/>
    <mergeCell ref="A4:D4"/>
    <mergeCell ref="A5:A6"/>
    <mergeCell ref="B5:B6"/>
    <mergeCell ref="C5:C6"/>
    <mergeCell ref="D5:D6"/>
    <mergeCell ref="E5:E6"/>
    <mergeCell ref="F5:F6"/>
  </mergeCells>
  <pageMargins left="0.7" right="0.7" top="0.75" bottom="0.75" header="0.3" footer="0.3"/>
  <pageSetup paperSize="9" orientation="portrait" horizontalDpi="150" verticalDpi="15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FC134"/>
  <sheetViews>
    <sheetView topLeftCell="A45" workbookViewId="0">
      <selection activeCell="L47" sqref="L47"/>
    </sheetView>
  </sheetViews>
  <sheetFormatPr defaultRowHeight="15"/>
  <cols>
    <col min="1" max="1" width="5.140625" style="202" customWidth="1"/>
    <col min="2" max="2" width="34.7109375" style="202" customWidth="1"/>
    <col min="3" max="3" width="0" style="202" hidden="1" customWidth="1"/>
    <col min="4" max="4" width="13.85546875" style="202" customWidth="1"/>
    <col min="5" max="5" width="7.7109375" style="202" customWidth="1"/>
    <col min="6" max="7" width="7.5703125" style="202" customWidth="1"/>
    <col min="8" max="8" width="7.5703125" style="397" customWidth="1"/>
    <col min="9" max="9" width="12.42578125" style="398" customWidth="1"/>
    <col min="10" max="10" width="12.7109375" style="398" customWidth="1"/>
    <col min="11" max="11" width="10.140625" style="202" customWidth="1"/>
    <col min="12" max="12" width="13.42578125" style="202" customWidth="1"/>
    <col min="13" max="13" width="8.85546875" style="202" customWidth="1"/>
    <col min="14" max="14" width="10.140625" style="399" customWidth="1"/>
    <col min="15" max="15" width="12.5703125" style="202" customWidth="1"/>
    <col min="16" max="16384" width="9.140625" style="202"/>
  </cols>
  <sheetData>
    <row r="1" spans="1:15" s="198" customFormat="1" ht="19.5" customHeight="1">
      <c r="A1" s="793" t="s">
        <v>535</v>
      </c>
      <c r="B1" s="793"/>
      <c r="C1" s="793"/>
      <c r="D1" s="793"/>
      <c r="E1" s="793"/>
      <c r="F1" s="197"/>
      <c r="G1" s="794" t="s">
        <v>537</v>
      </c>
      <c r="H1" s="794"/>
      <c r="I1" s="794"/>
      <c r="J1" s="794"/>
      <c r="K1" s="794"/>
      <c r="L1" s="794"/>
      <c r="M1" s="794"/>
      <c r="N1" s="794"/>
    </row>
    <row r="2" spans="1:15" s="198" customFormat="1" ht="39" customHeight="1">
      <c r="A2" s="793" t="s">
        <v>536</v>
      </c>
      <c r="B2" s="793"/>
      <c r="C2" s="793"/>
      <c r="D2" s="793"/>
      <c r="E2" s="793"/>
      <c r="F2" s="197"/>
      <c r="G2" s="795"/>
      <c r="H2" s="795"/>
      <c r="I2" s="795"/>
      <c r="J2" s="795"/>
      <c r="K2" s="795"/>
      <c r="L2" s="795"/>
      <c r="M2" s="795"/>
      <c r="N2" s="795"/>
    </row>
    <row r="3" spans="1:15" s="75" customFormat="1" ht="25.5" customHeight="1">
      <c r="A3" s="796" t="s">
        <v>1053</v>
      </c>
      <c r="B3" s="796"/>
      <c r="C3" s="796"/>
      <c r="D3" s="796"/>
      <c r="E3" s="796"/>
      <c r="F3" s="796"/>
      <c r="G3" s="796"/>
      <c r="H3" s="796"/>
      <c r="I3" s="796"/>
      <c r="J3" s="796"/>
      <c r="K3" s="796"/>
      <c r="L3" s="796"/>
      <c r="M3" s="796"/>
      <c r="N3" s="796"/>
    </row>
    <row r="4" spans="1:15" s="75" customFormat="1" ht="25.5" customHeight="1">
      <c r="A4" s="796" t="s">
        <v>561</v>
      </c>
      <c r="B4" s="796"/>
      <c r="C4" s="796"/>
      <c r="D4" s="796"/>
      <c r="E4" s="796"/>
      <c r="F4" s="796"/>
      <c r="G4" s="796"/>
      <c r="H4" s="796"/>
      <c r="I4" s="796"/>
      <c r="J4" s="796"/>
      <c r="K4" s="796"/>
      <c r="L4" s="796"/>
      <c r="M4" s="796"/>
      <c r="N4" s="796"/>
    </row>
    <row r="5" spans="1:15" s="75" customFormat="1" ht="25.5" customHeight="1">
      <c r="A5" s="792" t="s">
        <v>1086</v>
      </c>
      <c r="B5" s="792"/>
      <c r="C5" s="792"/>
      <c r="D5" s="792"/>
      <c r="E5" s="792"/>
      <c r="F5" s="792"/>
      <c r="G5" s="792"/>
      <c r="H5" s="792"/>
      <c r="I5" s="792"/>
      <c r="J5" s="792"/>
      <c r="K5" s="792"/>
      <c r="L5" s="792"/>
      <c r="M5" s="792"/>
      <c r="N5" s="792"/>
    </row>
    <row r="6" spans="1:15" s="75" customFormat="1" ht="21.75" customHeight="1">
      <c r="A6" s="792" t="s">
        <v>1054</v>
      </c>
      <c r="B6" s="792"/>
      <c r="C6" s="792" t="s">
        <v>810</v>
      </c>
      <c r="D6" s="792"/>
      <c r="E6" s="792"/>
      <c r="F6" s="792"/>
      <c r="G6" s="200" t="s">
        <v>735</v>
      </c>
      <c r="H6" s="374"/>
      <c r="I6" s="377"/>
      <c r="J6" s="377"/>
      <c r="K6" s="663"/>
      <c r="L6" s="663"/>
      <c r="M6" s="663"/>
      <c r="N6" s="663"/>
    </row>
    <row r="7" spans="1:15" s="75" customFormat="1" ht="21.75" customHeight="1">
      <c r="A7" s="792" t="s">
        <v>539</v>
      </c>
      <c r="B7" s="792"/>
      <c r="C7" s="792" t="s">
        <v>541</v>
      </c>
      <c r="D7" s="792"/>
      <c r="E7" s="792"/>
      <c r="F7" s="792"/>
      <c r="G7" s="201" t="s">
        <v>736</v>
      </c>
      <c r="H7" s="374"/>
      <c r="I7" s="377"/>
      <c r="J7" s="377"/>
      <c r="K7" s="663"/>
      <c r="L7" s="663"/>
      <c r="M7" s="663"/>
      <c r="N7" s="663"/>
    </row>
    <row r="8" spans="1:15" s="75" customFormat="1" ht="21.75" customHeight="1">
      <c r="A8" s="792" t="s">
        <v>540</v>
      </c>
      <c r="B8" s="792"/>
      <c r="C8" s="792" t="s">
        <v>542</v>
      </c>
      <c r="D8" s="792"/>
      <c r="E8" s="792"/>
      <c r="F8" s="792"/>
      <c r="G8" s="201" t="s">
        <v>737</v>
      </c>
      <c r="H8" s="374"/>
      <c r="I8" s="377"/>
      <c r="J8" s="377"/>
      <c r="K8" s="663"/>
      <c r="L8" s="663"/>
      <c r="M8" s="663"/>
      <c r="N8" s="663"/>
    </row>
    <row r="9" spans="1:15" s="75" customFormat="1" ht="21.75" customHeight="1">
      <c r="A9" s="792" t="s">
        <v>543</v>
      </c>
      <c r="B9" s="792"/>
      <c r="C9" s="792"/>
      <c r="D9" s="792"/>
      <c r="E9" s="792"/>
      <c r="F9" s="792"/>
      <c r="G9" s="792"/>
      <c r="H9" s="792"/>
      <c r="I9" s="792"/>
      <c r="J9" s="792"/>
      <c r="K9" s="792"/>
      <c r="L9" s="792"/>
      <c r="M9" s="792"/>
      <c r="N9" s="792"/>
    </row>
    <row r="10" spans="1:15" s="75" customFormat="1" ht="15.75">
      <c r="A10" s="792" t="s">
        <v>544</v>
      </c>
      <c r="B10" s="792"/>
      <c r="C10" s="792"/>
      <c r="D10" s="792"/>
      <c r="E10" s="792"/>
      <c r="F10" s="792"/>
      <c r="G10" s="792"/>
      <c r="H10" s="792"/>
      <c r="I10" s="792"/>
      <c r="J10" s="792"/>
      <c r="K10" s="792"/>
      <c r="L10" s="792"/>
      <c r="M10" s="792"/>
      <c r="N10" s="792"/>
    </row>
    <row r="11" spans="1:15" s="75" customFormat="1" ht="15.75" customHeight="1">
      <c r="A11" s="794"/>
      <c r="B11" s="794"/>
      <c r="C11" s="794"/>
      <c r="D11" s="794"/>
      <c r="E11" s="794"/>
      <c r="F11" s="794"/>
      <c r="G11" s="794"/>
      <c r="H11" s="794"/>
      <c r="I11" s="794"/>
      <c r="J11" s="794"/>
      <c r="K11" s="794"/>
      <c r="L11" s="794"/>
      <c r="M11" s="794"/>
      <c r="N11" s="794"/>
    </row>
    <row r="12" spans="1:15" s="198" customFormat="1" ht="0.75" customHeight="1">
      <c r="A12" s="797" t="s">
        <v>3</v>
      </c>
      <c r="B12" s="797"/>
      <c r="C12" s="797"/>
      <c r="D12" s="797"/>
      <c r="E12" s="797"/>
      <c r="F12" s="797"/>
      <c r="G12" s="797"/>
      <c r="H12" s="797"/>
      <c r="I12" s="797"/>
      <c r="J12" s="797"/>
      <c r="K12" s="797"/>
      <c r="L12" s="797"/>
      <c r="M12" s="199"/>
      <c r="N12" s="378"/>
    </row>
    <row r="13" spans="1:15" s="75" customFormat="1" ht="42" customHeight="1">
      <c r="A13" s="761" t="s">
        <v>4</v>
      </c>
      <c r="B13" s="761" t="s">
        <v>5</v>
      </c>
      <c r="C13" s="755" t="s">
        <v>6</v>
      </c>
      <c r="D13" s="755" t="s">
        <v>525</v>
      </c>
      <c r="E13" s="755" t="s">
        <v>526</v>
      </c>
      <c r="F13" s="656" t="s">
        <v>527</v>
      </c>
      <c r="G13" s="656" t="s">
        <v>528</v>
      </c>
      <c r="H13" s="664" t="s">
        <v>529</v>
      </c>
      <c r="I13" s="790" t="s">
        <v>1172</v>
      </c>
      <c r="J13" s="790" t="s">
        <v>1173</v>
      </c>
      <c r="K13" s="755" t="s">
        <v>530</v>
      </c>
      <c r="L13" s="755" t="s">
        <v>531</v>
      </c>
      <c r="M13" s="755" t="s">
        <v>532</v>
      </c>
      <c r="N13" s="755" t="s">
        <v>533</v>
      </c>
      <c r="O13" s="755" t="s">
        <v>9</v>
      </c>
    </row>
    <row r="14" spans="1:15" s="75" customFormat="1" ht="34.5" customHeight="1">
      <c r="A14" s="762"/>
      <c r="B14" s="762"/>
      <c r="C14" s="763"/>
      <c r="D14" s="756"/>
      <c r="E14" s="756"/>
      <c r="F14" s="187" t="s">
        <v>7</v>
      </c>
      <c r="G14" s="187" t="s">
        <v>7</v>
      </c>
      <c r="H14" s="228" t="s">
        <v>7</v>
      </c>
      <c r="I14" s="791"/>
      <c r="J14" s="791"/>
      <c r="K14" s="756"/>
      <c r="L14" s="756"/>
      <c r="M14" s="756"/>
      <c r="N14" s="756"/>
      <c r="O14" s="763"/>
    </row>
    <row r="15" spans="1:15" s="75" customFormat="1" ht="23.25" customHeight="1">
      <c r="A15" s="187" t="s">
        <v>193</v>
      </c>
      <c r="B15" s="188" t="s">
        <v>563</v>
      </c>
      <c r="C15" s="115"/>
      <c r="D15" s="657"/>
      <c r="E15" s="657"/>
      <c r="F15" s="115"/>
      <c r="G15" s="187"/>
      <c r="H15" s="228"/>
      <c r="I15" s="379"/>
      <c r="J15" s="379"/>
      <c r="K15" s="657"/>
      <c r="L15" s="657"/>
      <c r="M15" s="657"/>
      <c r="N15" s="658"/>
      <c r="O15" s="189"/>
    </row>
    <row r="16" spans="1:15" s="75" customFormat="1" ht="106.5" customHeight="1">
      <c r="A16" s="115">
        <v>1</v>
      </c>
      <c r="B16" s="89" t="s">
        <v>596</v>
      </c>
      <c r="C16" s="115" t="s">
        <v>597</v>
      </c>
      <c r="D16" s="116" t="s">
        <v>628</v>
      </c>
      <c r="E16" s="116">
        <v>2022</v>
      </c>
      <c r="F16" s="115">
        <v>0</v>
      </c>
      <c r="G16" s="115">
        <v>1</v>
      </c>
      <c r="H16" s="230" t="s">
        <v>665</v>
      </c>
      <c r="I16" s="376">
        <v>15000000</v>
      </c>
      <c r="J16" s="376">
        <v>15000000</v>
      </c>
      <c r="K16" s="116" t="s">
        <v>534</v>
      </c>
      <c r="L16" s="380" t="s">
        <v>566</v>
      </c>
      <c r="M16" s="116" t="s">
        <v>555</v>
      </c>
      <c r="N16" s="658"/>
      <c r="O16" s="134" t="s">
        <v>1354</v>
      </c>
    </row>
    <row r="17" spans="1:15" s="382" customFormat="1" ht="23.25" customHeight="1">
      <c r="A17" s="187" t="s">
        <v>587</v>
      </c>
      <c r="B17" s="188" t="s">
        <v>711</v>
      </c>
      <c r="C17" s="115"/>
      <c r="D17" s="115"/>
      <c r="E17" s="115"/>
      <c r="F17" s="115"/>
      <c r="G17" s="115"/>
      <c r="H17" s="230"/>
      <c r="I17" s="381"/>
      <c r="J17" s="381"/>
      <c r="K17" s="115"/>
      <c r="L17" s="115"/>
      <c r="M17" s="115"/>
      <c r="N17" s="115"/>
      <c r="O17" s="129"/>
    </row>
    <row r="18" spans="1:15" s="382" customFormat="1" ht="63" customHeight="1">
      <c r="A18" s="115">
        <v>1</v>
      </c>
      <c r="B18" s="89" t="s">
        <v>588</v>
      </c>
      <c r="C18" s="115" t="s">
        <v>521</v>
      </c>
      <c r="D18" s="115" t="s">
        <v>589</v>
      </c>
      <c r="E18" s="116">
        <v>2022</v>
      </c>
      <c r="F18" s="115">
        <v>1</v>
      </c>
      <c r="G18" s="115">
        <v>1</v>
      </c>
      <c r="H18" s="230">
        <v>0</v>
      </c>
      <c r="I18" s="376">
        <v>32000000</v>
      </c>
      <c r="J18" s="376">
        <v>32000000</v>
      </c>
      <c r="K18" s="115" t="s">
        <v>534</v>
      </c>
      <c r="L18" s="129" t="s">
        <v>590</v>
      </c>
      <c r="M18" s="116" t="s">
        <v>555</v>
      </c>
      <c r="N18" s="115"/>
      <c r="O18" s="129"/>
    </row>
    <row r="19" spans="1:15" s="382" customFormat="1" ht="21.75" customHeight="1">
      <c r="A19" s="187" t="s">
        <v>592</v>
      </c>
      <c r="B19" s="188" t="s">
        <v>593</v>
      </c>
      <c r="C19" s="115"/>
      <c r="D19" s="115"/>
      <c r="E19" s="115"/>
      <c r="F19" s="115"/>
      <c r="G19" s="115"/>
      <c r="H19" s="230"/>
      <c r="I19" s="381"/>
      <c r="J19" s="381"/>
      <c r="K19" s="115"/>
      <c r="L19" s="115"/>
      <c r="M19" s="115"/>
      <c r="N19" s="115"/>
      <c r="O19" s="129"/>
    </row>
    <row r="20" spans="1:15" s="382" customFormat="1" ht="96.75" customHeight="1">
      <c r="A20" s="115">
        <v>1</v>
      </c>
      <c r="B20" s="89" t="s">
        <v>596</v>
      </c>
      <c r="C20" s="115" t="s">
        <v>597</v>
      </c>
      <c r="D20" s="115" t="s">
        <v>598</v>
      </c>
      <c r="E20" s="116">
        <v>2022</v>
      </c>
      <c r="F20" s="115">
        <v>1</v>
      </c>
      <c r="G20" s="115">
        <v>1</v>
      </c>
      <c r="H20" s="230">
        <v>0</v>
      </c>
      <c r="I20" s="376">
        <v>15000000</v>
      </c>
      <c r="J20" s="376">
        <v>15000000</v>
      </c>
      <c r="K20" s="115" t="s">
        <v>534</v>
      </c>
      <c r="L20" s="129" t="s">
        <v>595</v>
      </c>
      <c r="M20" s="116" t="s">
        <v>555</v>
      </c>
      <c r="N20" s="115"/>
      <c r="O20" s="129"/>
    </row>
    <row r="21" spans="1:15" s="75" customFormat="1" ht="34.5" customHeight="1">
      <c r="A21" s="658"/>
      <c r="B21" s="658" t="s">
        <v>1505</v>
      </c>
      <c r="C21" s="658"/>
      <c r="D21" s="657"/>
      <c r="E21" s="657"/>
      <c r="F21" s="187"/>
      <c r="G21" s="187"/>
      <c r="H21" s="228"/>
      <c r="I21" s="662"/>
      <c r="J21" s="333">
        <f>SUM(J16:J20)</f>
        <v>62000000</v>
      </c>
      <c r="K21" s="657"/>
      <c r="L21" s="657"/>
      <c r="M21" s="657"/>
      <c r="N21" s="657"/>
      <c r="O21" s="658"/>
    </row>
    <row r="22" spans="1:15" s="75" customFormat="1" ht="34.5" customHeight="1">
      <c r="A22" s="658"/>
      <c r="B22" s="658" t="s">
        <v>1506</v>
      </c>
      <c r="C22" s="658"/>
      <c r="D22" s="657"/>
      <c r="E22" s="657"/>
      <c r="F22" s="187"/>
      <c r="G22" s="187"/>
      <c r="H22" s="228"/>
      <c r="I22" s="662"/>
      <c r="J22" s="662"/>
      <c r="K22" s="657"/>
      <c r="L22" s="657"/>
      <c r="M22" s="657"/>
      <c r="N22" s="657"/>
      <c r="O22" s="658"/>
    </row>
    <row r="23" spans="1:15" s="75" customFormat="1" ht="26.25" customHeight="1">
      <c r="A23" s="190" t="s">
        <v>10</v>
      </c>
      <c r="B23" s="188" t="s">
        <v>12</v>
      </c>
      <c r="C23" s="196"/>
      <c r="D23" s="657"/>
      <c r="E23" s="657"/>
      <c r="F23" s="196"/>
      <c r="G23" s="187"/>
      <c r="H23" s="228"/>
      <c r="I23" s="379"/>
      <c r="J23" s="379"/>
      <c r="K23" s="657"/>
      <c r="L23" s="657"/>
      <c r="M23" s="657"/>
      <c r="N23" s="658"/>
      <c r="O23" s="189"/>
    </row>
    <row r="24" spans="1:15" s="75" customFormat="1" ht="78.75" customHeight="1">
      <c r="A24" s="115">
        <v>1</v>
      </c>
      <c r="B24" s="89" t="s">
        <v>562</v>
      </c>
      <c r="C24" s="115" t="s">
        <v>521</v>
      </c>
      <c r="D24" s="116" t="s">
        <v>672</v>
      </c>
      <c r="E24" s="116">
        <v>2022</v>
      </c>
      <c r="F24" s="115">
        <v>9</v>
      </c>
      <c r="G24" s="115">
        <v>9</v>
      </c>
      <c r="H24" s="229">
        <v>0</v>
      </c>
      <c r="I24" s="376">
        <v>4650000</v>
      </c>
      <c r="J24" s="383">
        <f>+G24*I24</f>
        <v>41850000</v>
      </c>
      <c r="K24" s="116" t="s">
        <v>534</v>
      </c>
      <c r="L24" s="380" t="s">
        <v>674</v>
      </c>
      <c r="M24" s="116" t="s">
        <v>555</v>
      </c>
      <c r="N24" s="658"/>
      <c r="O24" s="134"/>
    </row>
    <row r="25" spans="1:15" s="75" customFormat="1" ht="57.75" customHeight="1">
      <c r="A25" s="115">
        <f>+A24+1</f>
        <v>2</v>
      </c>
      <c r="B25" s="89" t="s">
        <v>571</v>
      </c>
      <c r="C25" s="115" t="s">
        <v>521</v>
      </c>
      <c r="D25" s="116" t="s">
        <v>1038</v>
      </c>
      <c r="E25" s="116">
        <v>2022</v>
      </c>
      <c r="F25" s="115">
        <v>1</v>
      </c>
      <c r="G25" s="117">
        <v>0</v>
      </c>
      <c r="H25" s="229" t="s">
        <v>613</v>
      </c>
      <c r="I25" s="384"/>
      <c r="J25" s="384"/>
      <c r="K25" s="116" t="s">
        <v>534</v>
      </c>
      <c r="L25" s="380" t="s">
        <v>674</v>
      </c>
      <c r="M25" s="116" t="s">
        <v>555</v>
      </c>
      <c r="N25" s="658"/>
      <c r="O25" s="134" t="s">
        <v>1192</v>
      </c>
    </row>
    <row r="26" spans="1:15" s="75" customFormat="1" ht="46.5" customHeight="1">
      <c r="A26" s="115">
        <v>3</v>
      </c>
      <c r="B26" s="89" t="s">
        <v>769</v>
      </c>
      <c r="C26" s="115"/>
      <c r="D26" s="116"/>
      <c r="E26" s="116"/>
      <c r="F26" s="115">
        <v>1</v>
      </c>
      <c r="G26" s="115">
        <v>1</v>
      </c>
      <c r="H26" s="229">
        <v>0</v>
      </c>
      <c r="I26" s="384"/>
      <c r="J26" s="384"/>
      <c r="K26" s="116" t="s">
        <v>534</v>
      </c>
      <c r="L26" s="380" t="s">
        <v>674</v>
      </c>
      <c r="M26" s="116" t="s">
        <v>555</v>
      </c>
      <c r="N26" s="119" t="s">
        <v>664</v>
      </c>
      <c r="O26" s="134"/>
    </row>
    <row r="27" spans="1:15" s="75" customFormat="1" ht="46.5" customHeight="1">
      <c r="A27" s="115">
        <f>+A26+1</f>
        <v>4</v>
      </c>
      <c r="B27" s="89" t="s">
        <v>732</v>
      </c>
      <c r="C27" s="115"/>
      <c r="D27" s="115"/>
      <c r="E27" s="116">
        <v>2021</v>
      </c>
      <c r="F27" s="115">
        <v>0</v>
      </c>
      <c r="G27" s="115">
        <v>1</v>
      </c>
      <c r="H27" s="229" t="s">
        <v>665</v>
      </c>
      <c r="I27" s="384"/>
      <c r="J27" s="384"/>
      <c r="K27" s="116"/>
      <c r="L27" s="380"/>
      <c r="M27" s="116"/>
      <c r="N27" s="119"/>
      <c r="O27" s="134" t="s">
        <v>1215</v>
      </c>
    </row>
    <row r="28" spans="1:15" s="75" customFormat="1" ht="46.5" customHeight="1">
      <c r="A28" s="115" t="s">
        <v>193</v>
      </c>
      <c r="B28" s="188" t="s">
        <v>1228</v>
      </c>
      <c r="C28" s="115"/>
      <c r="D28" s="119"/>
      <c r="E28" s="116"/>
      <c r="F28" s="115"/>
      <c r="G28" s="115"/>
      <c r="H28" s="229"/>
      <c r="I28" s="384"/>
      <c r="J28" s="384"/>
      <c r="K28" s="116"/>
      <c r="L28" s="380"/>
      <c r="M28" s="116"/>
      <c r="N28" s="119"/>
      <c r="O28" s="134"/>
    </row>
    <row r="29" spans="1:15" s="75" customFormat="1" ht="69" customHeight="1">
      <c r="A29" s="115"/>
      <c r="B29" s="89" t="s">
        <v>562</v>
      </c>
      <c r="C29" s="115"/>
      <c r="D29" s="119" t="s">
        <v>1227</v>
      </c>
      <c r="E29" s="116">
        <v>2022</v>
      </c>
      <c r="F29" s="115">
        <v>0</v>
      </c>
      <c r="G29" s="115">
        <v>13</v>
      </c>
      <c r="H29" s="229" t="s">
        <v>1229</v>
      </c>
      <c r="I29" s="376">
        <v>4650000</v>
      </c>
      <c r="J29" s="383">
        <f>+G29*I29</f>
        <v>60450000</v>
      </c>
      <c r="K29" s="116" t="s">
        <v>534</v>
      </c>
      <c r="L29" s="380" t="s">
        <v>674</v>
      </c>
      <c r="M29" s="116" t="s">
        <v>555</v>
      </c>
      <c r="N29" s="119"/>
      <c r="O29" s="134" t="s">
        <v>1234</v>
      </c>
    </row>
    <row r="30" spans="1:15" s="75" customFormat="1" ht="46.5" customHeight="1">
      <c r="A30" s="115" t="s">
        <v>199</v>
      </c>
      <c r="B30" s="188" t="s">
        <v>1230</v>
      </c>
      <c r="C30" s="115"/>
      <c r="D30" s="119"/>
      <c r="E30" s="116"/>
      <c r="F30" s="115"/>
      <c r="G30" s="115"/>
      <c r="H30" s="229"/>
      <c r="I30" s="384"/>
      <c r="J30" s="384"/>
      <c r="K30" s="116"/>
      <c r="L30" s="380"/>
      <c r="M30" s="116"/>
      <c r="N30" s="119"/>
      <c r="O30" s="134"/>
    </row>
    <row r="31" spans="1:15" s="75" customFormat="1" ht="63" customHeight="1">
      <c r="A31" s="115">
        <v>1</v>
      </c>
      <c r="B31" s="89" t="s">
        <v>562</v>
      </c>
      <c r="C31" s="115"/>
      <c r="D31" s="119"/>
      <c r="E31" s="116">
        <v>2022</v>
      </c>
      <c r="F31" s="115">
        <v>0</v>
      </c>
      <c r="G31" s="115">
        <v>14</v>
      </c>
      <c r="H31" s="229" t="s">
        <v>1233</v>
      </c>
      <c r="I31" s="376">
        <v>4650000</v>
      </c>
      <c r="J31" s="383">
        <f>+G31*I31</f>
        <v>65100000</v>
      </c>
      <c r="K31" s="116"/>
      <c r="L31" s="380"/>
      <c r="M31" s="116"/>
      <c r="N31" s="119"/>
      <c r="O31" s="134" t="s">
        <v>1235</v>
      </c>
    </row>
    <row r="32" spans="1:15" s="75" customFormat="1" ht="46.5" customHeight="1">
      <c r="A32" s="115">
        <v>2</v>
      </c>
      <c r="B32" s="89" t="s">
        <v>1231</v>
      </c>
      <c r="C32" s="115"/>
      <c r="D32" s="119" t="s">
        <v>1232</v>
      </c>
      <c r="E32" s="116">
        <v>2008</v>
      </c>
      <c r="F32" s="115">
        <v>0</v>
      </c>
      <c r="G32" s="115">
        <v>1</v>
      </c>
      <c r="H32" s="229" t="s">
        <v>1372</v>
      </c>
      <c r="I32" s="674">
        <v>2790000</v>
      </c>
      <c r="J32" s="674">
        <v>2790000</v>
      </c>
      <c r="K32" s="116"/>
      <c r="L32" s="380"/>
      <c r="M32" s="116"/>
      <c r="N32" s="119"/>
      <c r="O32" s="189" t="s">
        <v>1373</v>
      </c>
    </row>
    <row r="33" spans="1:15" s="75" customFormat="1" ht="23.25" customHeight="1">
      <c r="A33" s="187" t="s">
        <v>193</v>
      </c>
      <c r="B33" s="188" t="s">
        <v>563</v>
      </c>
      <c r="C33" s="115"/>
      <c r="D33" s="657"/>
      <c r="E33" s="657"/>
      <c r="F33" s="115"/>
      <c r="G33" s="187"/>
      <c r="H33" s="228"/>
      <c r="I33" s="379"/>
      <c r="J33" s="379"/>
      <c r="K33" s="657"/>
      <c r="L33" s="657"/>
      <c r="M33" s="657"/>
      <c r="N33" s="658"/>
      <c r="O33" s="189"/>
    </row>
    <row r="34" spans="1:15" s="75" customFormat="1" ht="66" customHeight="1">
      <c r="A34" s="115">
        <v>1</v>
      </c>
      <c r="B34" s="89" t="s">
        <v>564</v>
      </c>
      <c r="C34" s="115" t="s">
        <v>521</v>
      </c>
      <c r="D34" s="116" t="s">
        <v>565</v>
      </c>
      <c r="E34" s="116">
        <v>2022</v>
      </c>
      <c r="F34" s="115">
        <v>1</v>
      </c>
      <c r="G34" s="115">
        <v>1</v>
      </c>
      <c r="H34" s="230">
        <v>0</v>
      </c>
      <c r="I34" s="376">
        <v>6800000</v>
      </c>
      <c r="J34" s="376">
        <v>6800000</v>
      </c>
      <c r="K34" s="116" t="s">
        <v>534</v>
      </c>
      <c r="L34" s="380" t="s">
        <v>566</v>
      </c>
      <c r="M34" s="116" t="s">
        <v>555</v>
      </c>
      <c r="N34" s="658"/>
      <c r="O34" s="189"/>
    </row>
    <row r="35" spans="1:15" s="75" customFormat="1" ht="63.75" customHeight="1">
      <c r="A35" s="115">
        <f>+A34+1</f>
        <v>2</v>
      </c>
      <c r="B35" s="89" t="s">
        <v>567</v>
      </c>
      <c r="C35" s="115" t="s">
        <v>521</v>
      </c>
      <c r="D35" s="116" t="s">
        <v>568</v>
      </c>
      <c r="E35" s="116">
        <v>2022</v>
      </c>
      <c r="F35" s="115">
        <v>10</v>
      </c>
      <c r="G35" s="115">
        <v>10</v>
      </c>
      <c r="H35" s="230">
        <v>0</v>
      </c>
      <c r="I35" s="376">
        <v>1040000</v>
      </c>
      <c r="J35" s="385">
        <f>+G35*I35</f>
        <v>10400000</v>
      </c>
      <c r="K35" s="116" t="s">
        <v>534</v>
      </c>
      <c r="L35" s="380" t="s">
        <v>1058</v>
      </c>
      <c r="M35" s="116" t="s">
        <v>555</v>
      </c>
      <c r="N35" s="658"/>
      <c r="O35" s="189"/>
    </row>
    <row r="36" spans="1:15" s="75" customFormat="1" ht="91.5" customHeight="1">
      <c r="A36" s="115">
        <v>3</v>
      </c>
      <c r="B36" s="89" t="s">
        <v>523</v>
      </c>
      <c r="C36" s="115" t="s">
        <v>521</v>
      </c>
      <c r="D36" s="116" t="s">
        <v>1270</v>
      </c>
      <c r="E36" s="116">
        <v>2022</v>
      </c>
      <c r="F36" s="115">
        <v>5</v>
      </c>
      <c r="G36" s="115">
        <v>6</v>
      </c>
      <c r="H36" s="229" t="s">
        <v>665</v>
      </c>
      <c r="I36" s="324">
        <v>660000</v>
      </c>
      <c r="J36" s="324">
        <f>+G36*I36</f>
        <v>3960000</v>
      </c>
      <c r="K36" s="116" t="s">
        <v>534</v>
      </c>
      <c r="L36" s="380" t="s">
        <v>566</v>
      </c>
      <c r="M36" s="116" t="s">
        <v>555</v>
      </c>
      <c r="N36" s="658"/>
      <c r="O36" s="134" t="s">
        <v>1269</v>
      </c>
    </row>
    <row r="37" spans="1:15" s="75" customFormat="1" ht="72" customHeight="1">
      <c r="A37" s="115">
        <f>+A36+1</f>
        <v>4</v>
      </c>
      <c r="B37" s="89" t="s">
        <v>637</v>
      </c>
      <c r="C37" s="115" t="s">
        <v>521</v>
      </c>
      <c r="D37" s="115" t="s">
        <v>762</v>
      </c>
      <c r="E37" s="116">
        <v>2022</v>
      </c>
      <c r="F37" s="115">
        <v>6</v>
      </c>
      <c r="G37" s="115">
        <v>0</v>
      </c>
      <c r="H37" s="229" t="s">
        <v>1166</v>
      </c>
      <c r="I37" s="384"/>
      <c r="J37" s="384"/>
      <c r="K37" s="116" t="s">
        <v>534</v>
      </c>
      <c r="L37" s="380" t="s">
        <v>566</v>
      </c>
      <c r="M37" s="116" t="s">
        <v>555</v>
      </c>
      <c r="N37" s="658"/>
      <c r="O37" s="134" t="s">
        <v>1254</v>
      </c>
    </row>
    <row r="38" spans="1:15" s="75" customFormat="1" ht="84.75" customHeight="1">
      <c r="A38" s="115">
        <v>4</v>
      </c>
      <c r="B38" s="524" t="s">
        <v>747</v>
      </c>
      <c r="C38" s="115"/>
      <c r="D38" s="119"/>
      <c r="E38" s="116"/>
      <c r="F38" s="115">
        <v>0</v>
      </c>
      <c r="G38" s="115">
        <v>1</v>
      </c>
      <c r="H38" s="229" t="s">
        <v>665</v>
      </c>
      <c r="I38" s="383">
        <v>2950000</v>
      </c>
      <c r="J38" s="383">
        <v>2950000</v>
      </c>
      <c r="K38" s="116"/>
      <c r="L38" s="380"/>
      <c r="M38" s="116"/>
      <c r="N38" s="658"/>
      <c r="O38" s="134" t="s">
        <v>1248</v>
      </c>
    </row>
    <row r="39" spans="1:15" s="525" customFormat="1" ht="72" customHeight="1">
      <c r="A39" s="115">
        <f t="shared" ref="A39" si="0">+A38+1</f>
        <v>5</v>
      </c>
      <c r="B39" s="128" t="s">
        <v>1193</v>
      </c>
      <c r="C39" s="115"/>
      <c r="D39" s="119"/>
      <c r="E39" s="116"/>
      <c r="F39" s="115">
        <v>0</v>
      </c>
      <c r="G39" s="115">
        <v>1</v>
      </c>
      <c r="H39" s="229" t="s">
        <v>665</v>
      </c>
      <c r="I39" s="383">
        <v>3500000</v>
      </c>
      <c r="J39" s="383">
        <v>3500000</v>
      </c>
      <c r="K39" s="116"/>
      <c r="L39" s="380"/>
      <c r="M39" s="116"/>
      <c r="N39" s="658" t="s">
        <v>1196</v>
      </c>
      <c r="O39" s="134" t="s">
        <v>1197</v>
      </c>
    </row>
    <row r="40" spans="1:15" s="75" customFormat="1" ht="72" customHeight="1">
      <c r="A40" s="115">
        <v>5</v>
      </c>
      <c r="B40" s="386" t="s">
        <v>1188</v>
      </c>
      <c r="C40" s="115"/>
      <c r="D40" s="119"/>
      <c r="E40" s="116"/>
      <c r="F40" s="115">
        <v>0</v>
      </c>
      <c r="G40" s="115">
        <v>2</v>
      </c>
      <c r="H40" s="229" t="s">
        <v>698</v>
      </c>
      <c r="I40" s="384"/>
      <c r="J40" s="384"/>
      <c r="K40" s="116"/>
      <c r="L40" s="380"/>
      <c r="M40" s="116"/>
      <c r="N40" s="119" t="s">
        <v>1170</v>
      </c>
      <c r="O40" s="119" t="s">
        <v>1171</v>
      </c>
    </row>
    <row r="41" spans="1:15" s="75" customFormat="1" ht="72" customHeight="1">
      <c r="A41" s="115">
        <f t="shared" ref="A41" si="1">+A40+1</f>
        <v>6</v>
      </c>
      <c r="B41" s="387" t="s">
        <v>1189</v>
      </c>
      <c r="C41" s="115"/>
      <c r="D41" s="119"/>
      <c r="E41" s="116"/>
      <c r="F41" s="115">
        <v>0</v>
      </c>
      <c r="G41" s="145">
        <v>1</v>
      </c>
      <c r="H41" s="229" t="s">
        <v>665</v>
      </c>
      <c r="I41" s="388">
        <v>1500000</v>
      </c>
      <c r="J41" s="388">
        <v>1500000</v>
      </c>
      <c r="K41" s="116"/>
      <c r="L41" s="380"/>
      <c r="M41" s="116"/>
      <c r="N41" s="119" t="s">
        <v>1170</v>
      </c>
      <c r="O41" s="119" t="s">
        <v>1171</v>
      </c>
    </row>
    <row r="42" spans="1:15" s="75" customFormat="1" ht="72" customHeight="1">
      <c r="A42" s="115">
        <v>6</v>
      </c>
      <c r="B42" s="386" t="s">
        <v>1190</v>
      </c>
      <c r="C42" s="115"/>
      <c r="D42" s="119"/>
      <c r="E42" s="116"/>
      <c r="F42" s="115">
        <v>0</v>
      </c>
      <c r="G42" s="145">
        <v>20</v>
      </c>
      <c r="H42" s="229" t="s">
        <v>1191</v>
      </c>
      <c r="I42" s="388">
        <v>120000</v>
      </c>
      <c r="J42" s="388">
        <v>2400000</v>
      </c>
      <c r="K42" s="116"/>
      <c r="L42" s="380"/>
      <c r="M42" s="116"/>
      <c r="N42" s="119" t="s">
        <v>1170</v>
      </c>
      <c r="O42" s="119" t="s">
        <v>1171</v>
      </c>
    </row>
    <row r="43" spans="1:15" s="75" customFormat="1" ht="22.5" customHeight="1">
      <c r="A43" s="187" t="s">
        <v>199</v>
      </c>
      <c r="B43" s="188" t="s">
        <v>20</v>
      </c>
      <c r="C43" s="115"/>
      <c r="D43" s="657"/>
      <c r="E43" s="657"/>
      <c r="F43" s="115"/>
      <c r="G43" s="187"/>
      <c r="H43" s="228"/>
      <c r="I43" s="379"/>
      <c r="J43" s="379"/>
      <c r="K43" s="657"/>
      <c r="L43" s="657"/>
      <c r="M43" s="657"/>
      <c r="N43" s="658"/>
      <c r="O43" s="189"/>
    </row>
    <row r="44" spans="1:15" s="75" customFormat="1" ht="64.5" customHeight="1">
      <c r="A44" s="115">
        <v>1</v>
      </c>
      <c r="B44" s="89" t="s">
        <v>569</v>
      </c>
      <c r="C44" s="115" t="s">
        <v>521</v>
      </c>
      <c r="D44" s="116" t="s">
        <v>1199</v>
      </c>
      <c r="E44" s="116">
        <v>2022</v>
      </c>
      <c r="F44" s="115">
        <v>7</v>
      </c>
      <c r="G44" s="115">
        <v>7</v>
      </c>
      <c r="H44" s="229">
        <v>0</v>
      </c>
      <c r="I44" s="376">
        <v>2500000</v>
      </c>
      <c r="J44" s="383">
        <f>+G44*I44</f>
        <v>17500000</v>
      </c>
      <c r="K44" s="116" t="s">
        <v>534</v>
      </c>
      <c r="L44" s="380" t="s">
        <v>854</v>
      </c>
      <c r="M44" s="116" t="s">
        <v>555</v>
      </c>
      <c r="N44" s="658"/>
      <c r="O44" s="134"/>
    </row>
    <row r="45" spans="1:15" s="75" customFormat="1" ht="57.75" customHeight="1">
      <c r="A45" s="115">
        <f>+A44+1</f>
        <v>2</v>
      </c>
      <c r="B45" s="89" t="s">
        <v>571</v>
      </c>
      <c r="C45" s="115" t="s">
        <v>521</v>
      </c>
      <c r="D45" s="116" t="s">
        <v>1198</v>
      </c>
      <c r="E45" s="116">
        <v>2022</v>
      </c>
      <c r="F45" s="115">
        <v>1</v>
      </c>
      <c r="G45" s="117">
        <v>2</v>
      </c>
      <c r="H45" s="229" t="s">
        <v>665</v>
      </c>
      <c r="I45" s="376">
        <v>7900000</v>
      </c>
      <c r="J45" s="383">
        <f>+G45*I45</f>
        <v>15800000</v>
      </c>
      <c r="K45" s="116" t="s">
        <v>534</v>
      </c>
      <c r="L45" s="380" t="s">
        <v>1217</v>
      </c>
      <c r="M45" s="116" t="s">
        <v>555</v>
      </c>
      <c r="N45" s="658"/>
      <c r="O45" s="134" t="s">
        <v>1216</v>
      </c>
    </row>
    <row r="46" spans="1:15" s="75" customFormat="1" ht="78" customHeight="1">
      <c r="A46" s="115">
        <f>+A45+1</f>
        <v>3</v>
      </c>
      <c r="B46" s="89" t="s">
        <v>523</v>
      </c>
      <c r="C46" s="115" t="s">
        <v>521</v>
      </c>
      <c r="D46" s="116" t="s">
        <v>1268</v>
      </c>
      <c r="E46" s="116">
        <v>2022</v>
      </c>
      <c r="F46" s="115">
        <v>7</v>
      </c>
      <c r="G46" s="115">
        <v>8</v>
      </c>
      <c r="H46" s="229" t="s">
        <v>665</v>
      </c>
      <c r="I46" s="324">
        <v>660000</v>
      </c>
      <c r="J46" s="324">
        <f>+G46*I46</f>
        <v>5280000</v>
      </c>
      <c r="K46" s="116" t="s">
        <v>534</v>
      </c>
      <c r="L46" s="380" t="s">
        <v>854</v>
      </c>
      <c r="M46" s="116" t="s">
        <v>555</v>
      </c>
      <c r="N46" s="658"/>
      <c r="O46" s="134" t="s">
        <v>1269</v>
      </c>
    </row>
    <row r="47" spans="1:15" s="75" customFormat="1" ht="93" customHeight="1">
      <c r="A47" s="115">
        <f>+A46+1</f>
        <v>4</v>
      </c>
      <c r="B47" s="89" t="s">
        <v>558</v>
      </c>
      <c r="C47" s="115" t="s">
        <v>521</v>
      </c>
      <c r="D47" s="116" t="s">
        <v>572</v>
      </c>
      <c r="E47" s="116">
        <v>2022</v>
      </c>
      <c r="F47" s="115">
        <v>2</v>
      </c>
      <c r="G47" s="115">
        <v>2</v>
      </c>
      <c r="H47" s="230">
        <v>0</v>
      </c>
      <c r="I47" s="376">
        <v>3280000</v>
      </c>
      <c r="J47" s="385">
        <f>+G47*I47</f>
        <v>6560000</v>
      </c>
      <c r="K47" s="116" t="s">
        <v>534</v>
      </c>
      <c r="L47" s="380" t="s">
        <v>1000</v>
      </c>
      <c r="M47" s="116" t="s">
        <v>555</v>
      </c>
      <c r="N47" s="658"/>
      <c r="O47" s="189"/>
    </row>
    <row r="48" spans="1:15" s="382" customFormat="1" ht="78" customHeight="1">
      <c r="A48" s="115">
        <f t="shared" ref="A48:A60" si="2">+A47+1</f>
        <v>5</v>
      </c>
      <c r="B48" s="89" t="s">
        <v>579</v>
      </c>
      <c r="C48" s="115" t="s">
        <v>521</v>
      </c>
      <c r="D48" s="115" t="s">
        <v>1064</v>
      </c>
      <c r="E48" s="116">
        <v>2022</v>
      </c>
      <c r="F48" s="115">
        <v>1</v>
      </c>
      <c r="G48" s="115">
        <v>1</v>
      </c>
      <c r="H48" s="230">
        <v>0</v>
      </c>
      <c r="I48" s="376">
        <v>4850000</v>
      </c>
      <c r="J48" s="376">
        <v>4850000</v>
      </c>
      <c r="K48" s="115" t="s">
        <v>534</v>
      </c>
      <c r="L48" s="380" t="s">
        <v>854</v>
      </c>
      <c r="M48" s="115" t="s">
        <v>582</v>
      </c>
      <c r="N48" s="115"/>
      <c r="O48" s="129" t="s">
        <v>1061</v>
      </c>
    </row>
    <row r="49" spans="1:15" s="490" customFormat="1" ht="25.5" customHeight="1">
      <c r="A49" s="434">
        <f t="shared" si="2"/>
        <v>6</v>
      </c>
      <c r="B49" s="448" t="s">
        <v>680</v>
      </c>
      <c r="C49" s="434" t="s">
        <v>191</v>
      </c>
      <c r="D49" s="472" t="s">
        <v>681</v>
      </c>
      <c r="E49" s="472">
        <v>2006</v>
      </c>
      <c r="F49" s="434">
        <v>1</v>
      </c>
      <c r="G49" s="434">
        <v>1</v>
      </c>
      <c r="H49" s="473">
        <v>0</v>
      </c>
      <c r="I49" s="449">
        <v>2000000</v>
      </c>
      <c r="J49" s="449">
        <v>2000000</v>
      </c>
      <c r="K49" s="472" t="s">
        <v>534</v>
      </c>
      <c r="L49" s="489" t="s">
        <v>1059</v>
      </c>
      <c r="M49" s="472" t="s">
        <v>555</v>
      </c>
      <c r="N49" s="483" t="s">
        <v>664</v>
      </c>
      <c r="O49" s="485"/>
    </row>
    <row r="50" spans="1:15" s="75" customFormat="1" ht="25.5" customHeight="1">
      <c r="A50" s="115">
        <f t="shared" si="2"/>
        <v>7</v>
      </c>
      <c r="B50" s="89" t="s">
        <v>680</v>
      </c>
      <c r="C50" s="115" t="s">
        <v>191</v>
      </c>
      <c r="D50" s="116"/>
      <c r="E50" s="116"/>
      <c r="F50" s="115">
        <v>1</v>
      </c>
      <c r="G50" s="115">
        <v>1</v>
      </c>
      <c r="H50" s="230">
        <v>0</v>
      </c>
      <c r="I50" s="385">
        <v>5940000</v>
      </c>
      <c r="J50" s="385">
        <v>5940000</v>
      </c>
      <c r="K50" s="116" t="s">
        <v>534</v>
      </c>
      <c r="L50" s="380" t="s">
        <v>1059</v>
      </c>
      <c r="M50" s="116" t="s">
        <v>555</v>
      </c>
      <c r="N50" s="119" t="s">
        <v>664</v>
      </c>
      <c r="O50" s="134"/>
    </row>
    <row r="51" spans="1:15" s="75" customFormat="1" ht="25.5" customHeight="1">
      <c r="A51" s="115">
        <f t="shared" si="2"/>
        <v>8</v>
      </c>
      <c r="B51" s="89" t="s">
        <v>680</v>
      </c>
      <c r="C51" s="115" t="s">
        <v>191</v>
      </c>
      <c r="D51" s="116" t="s">
        <v>682</v>
      </c>
      <c r="E51" s="116">
        <v>2012</v>
      </c>
      <c r="F51" s="115">
        <v>1</v>
      </c>
      <c r="G51" s="115">
        <v>1</v>
      </c>
      <c r="H51" s="230">
        <v>0</v>
      </c>
      <c r="I51" s="385">
        <v>4000000</v>
      </c>
      <c r="J51" s="385">
        <v>4000000</v>
      </c>
      <c r="K51" s="116" t="s">
        <v>534</v>
      </c>
      <c r="L51" s="380" t="s">
        <v>999</v>
      </c>
      <c r="M51" s="116" t="s">
        <v>555</v>
      </c>
      <c r="N51" s="119" t="s">
        <v>664</v>
      </c>
      <c r="O51" s="134"/>
    </row>
    <row r="52" spans="1:15" s="75" customFormat="1" ht="39.75" customHeight="1">
      <c r="A52" s="115">
        <f t="shared" si="2"/>
        <v>9</v>
      </c>
      <c r="B52" s="89" t="s">
        <v>683</v>
      </c>
      <c r="C52" s="115"/>
      <c r="D52" s="116"/>
      <c r="E52" s="116">
        <v>2020</v>
      </c>
      <c r="F52" s="115">
        <v>2</v>
      </c>
      <c r="G52" s="115">
        <v>2</v>
      </c>
      <c r="H52" s="229">
        <v>0</v>
      </c>
      <c r="I52" s="384"/>
      <c r="J52" s="384"/>
      <c r="K52" s="116" t="s">
        <v>534</v>
      </c>
      <c r="L52" s="380" t="s">
        <v>981</v>
      </c>
      <c r="M52" s="116" t="s">
        <v>555</v>
      </c>
      <c r="N52" s="119" t="s">
        <v>744</v>
      </c>
      <c r="O52" s="134"/>
    </row>
    <row r="53" spans="1:15" s="75" customFormat="1" ht="22.5" customHeight="1">
      <c r="A53" s="115">
        <f t="shared" si="2"/>
        <v>10</v>
      </c>
      <c r="B53" s="89" t="s">
        <v>684</v>
      </c>
      <c r="C53" s="115"/>
      <c r="D53" s="116" t="s">
        <v>685</v>
      </c>
      <c r="E53" s="116">
        <v>2012</v>
      </c>
      <c r="F53" s="115">
        <v>1</v>
      </c>
      <c r="G53" s="115">
        <v>1</v>
      </c>
      <c r="H53" s="230">
        <v>0</v>
      </c>
      <c r="I53" s="455">
        <v>4180000</v>
      </c>
      <c r="J53" s="455">
        <v>4180000</v>
      </c>
      <c r="K53" s="116" t="s">
        <v>534</v>
      </c>
      <c r="L53" s="380" t="s">
        <v>570</v>
      </c>
      <c r="M53" s="116" t="s">
        <v>555</v>
      </c>
      <c r="N53" s="119" t="s">
        <v>664</v>
      </c>
      <c r="O53" s="134"/>
    </row>
    <row r="54" spans="1:15" s="75" customFormat="1" ht="45.75" customHeight="1">
      <c r="A54" s="115">
        <f t="shared" si="2"/>
        <v>11</v>
      </c>
      <c r="B54" s="89" t="s">
        <v>693</v>
      </c>
      <c r="C54" s="115"/>
      <c r="D54" s="116"/>
      <c r="E54" s="116">
        <v>2011</v>
      </c>
      <c r="F54" s="115">
        <v>1</v>
      </c>
      <c r="G54" s="115">
        <v>0</v>
      </c>
      <c r="H54" s="230" t="s">
        <v>613</v>
      </c>
      <c r="I54" s="389"/>
      <c r="J54" s="389"/>
      <c r="K54" s="116" t="s">
        <v>534</v>
      </c>
      <c r="L54" s="380" t="s">
        <v>570</v>
      </c>
      <c r="M54" s="116" t="s">
        <v>555</v>
      </c>
      <c r="N54" s="119" t="s">
        <v>664</v>
      </c>
      <c r="O54" s="134" t="s">
        <v>1353</v>
      </c>
    </row>
    <row r="55" spans="1:15" s="75" customFormat="1" ht="22.5" customHeight="1">
      <c r="A55" s="115">
        <f t="shared" si="2"/>
        <v>12</v>
      </c>
      <c r="B55" s="89" t="s">
        <v>680</v>
      </c>
      <c r="C55" s="115" t="s">
        <v>191</v>
      </c>
      <c r="D55" s="116"/>
      <c r="E55" s="116"/>
      <c r="F55" s="115">
        <v>1</v>
      </c>
      <c r="G55" s="115">
        <v>1</v>
      </c>
      <c r="H55" s="230">
        <v>0</v>
      </c>
      <c r="I55" s="389"/>
      <c r="J55" s="389"/>
      <c r="K55" s="116" t="s">
        <v>534</v>
      </c>
      <c r="L55" s="380" t="s">
        <v>998</v>
      </c>
      <c r="M55" s="116" t="s">
        <v>555</v>
      </c>
      <c r="N55" s="119" t="s">
        <v>695</v>
      </c>
      <c r="O55" s="134"/>
    </row>
    <row r="56" spans="1:15" s="75" customFormat="1" ht="22.5" customHeight="1">
      <c r="A56" s="115">
        <f t="shared" si="2"/>
        <v>13</v>
      </c>
      <c r="B56" s="89" t="s">
        <v>697</v>
      </c>
      <c r="C56" s="115"/>
      <c r="D56" s="123"/>
      <c r="E56" s="123"/>
      <c r="F56" s="115">
        <v>2</v>
      </c>
      <c r="G56" s="115">
        <v>2</v>
      </c>
      <c r="H56" s="229">
        <v>0</v>
      </c>
      <c r="I56" s="675">
        <v>2900000</v>
      </c>
      <c r="J56" s="675">
        <f>+I56*2</f>
        <v>5800000</v>
      </c>
      <c r="K56" s="116" t="s">
        <v>534</v>
      </c>
      <c r="L56" s="676" t="s">
        <v>995</v>
      </c>
      <c r="M56" s="116" t="s">
        <v>555</v>
      </c>
      <c r="N56" s="119" t="s">
        <v>699</v>
      </c>
      <c r="O56" s="134"/>
    </row>
    <row r="57" spans="1:15" s="75" customFormat="1" ht="33" customHeight="1">
      <c r="A57" s="115">
        <f t="shared" si="2"/>
        <v>14</v>
      </c>
      <c r="B57" s="677" t="s">
        <v>1206</v>
      </c>
      <c r="C57" s="115"/>
      <c r="D57" s="183" t="s">
        <v>1440</v>
      </c>
      <c r="E57" s="183">
        <v>2017</v>
      </c>
      <c r="F57" s="115">
        <v>0</v>
      </c>
      <c r="G57" s="115">
        <v>1</v>
      </c>
      <c r="H57" s="229" t="s">
        <v>665</v>
      </c>
      <c r="I57" s="678">
        <f>+J57/H57</f>
        <v>1200000</v>
      </c>
      <c r="J57" s="678">
        <v>1200000</v>
      </c>
      <c r="K57" s="116" t="s">
        <v>534</v>
      </c>
      <c r="L57" s="676"/>
      <c r="M57" s="116"/>
      <c r="N57" s="119" t="s">
        <v>1194</v>
      </c>
      <c r="O57" s="134" t="s">
        <v>1195</v>
      </c>
    </row>
    <row r="58" spans="1:15" s="75" customFormat="1" ht="38.25" customHeight="1">
      <c r="A58" s="115">
        <f t="shared" si="2"/>
        <v>15</v>
      </c>
      <c r="B58" s="677" t="s">
        <v>1207</v>
      </c>
      <c r="C58" s="115"/>
      <c r="D58" s="183" t="s">
        <v>1441</v>
      </c>
      <c r="E58" s="183">
        <v>2017</v>
      </c>
      <c r="F58" s="115">
        <v>0</v>
      </c>
      <c r="G58" s="115">
        <v>1</v>
      </c>
      <c r="H58" s="229" t="s">
        <v>665</v>
      </c>
      <c r="I58" s="678">
        <f>+J58/H58</f>
        <v>3950000</v>
      </c>
      <c r="J58" s="678">
        <v>3950000</v>
      </c>
      <c r="K58" s="116" t="s">
        <v>534</v>
      </c>
      <c r="L58" s="676"/>
      <c r="M58" s="116"/>
      <c r="N58" s="119" t="s">
        <v>1194</v>
      </c>
      <c r="O58" s="134" t="s">
        <v>1195</v>
      </c>
    </row>
    <row r="59" spans="1:15" s="75" customFormat="1" ht="45.75" customHeight="1">
      <c r="A59" s="115">
        <f t="shared" si="2"/>
        <v>16</v>
      </c>
      <c r="B59" s="677" t="s">
        <v>1207</v>
      </c>
      <c r="C59" s="115"/>
      <c r="D59" s="183" t="s">
        <v>1442</v>
      </c>
      <c r="E59" s="183">
        <v>2017</v>
      </c>
      <c r="F59" s="115">
        <v>0</v>
      </c>
      <c r="G59" s="115">
        <v>1</v>
      </c>
      <c r="H59" s="229" t="s">
        <v>665</v>
      </c>
      <c r="I59" s="678">
        <f>+J59/H59</f>
        <v>3950000</v>
      </c>
      <c r="J59" s="678">
        <v>3950000</v>
      </c>
      <c r="K59" s="116" t="s">
        <v>534</v>
      </c>
      <c r="L59" s="676"/>
      <c r="M59" s="116"/>
      <c r="N59" s="119" t="s">
        <v>1194</v>
      </c>
      <c r="O59" s="134" t="s">
        <v>1195</v>
      </c>
    </row>
    <row r="60" spans="1:15" s="255" customFormat="1" ht="45.75" customHeight="1">
      <c r="A60" s="267">
        <f t="shared" si="2"/>
        <v>17</v>
      </c>
      <c r="B60" s="679" t="s">
        <v>1316</v>
      </c>
      <c r="C60" s="680" t="s">
        <v>521</v>
      </c>
      <c r="D60" s="299" t="s">
        <v>1449</v>
      </c>
      <c r="E60" s="299">
        <v>2017</v>
      </c>
      <c r="F60" s="267">
        <v>0</v>
      </c>
      <c r="G60" s="267">
        <v>1</v>
      </c>
      <c r="H60" s="281" t="s">
        <v>665</v>
      </c>
      <c r="I60" s="272">
        <f>+J60/H60</f>
        <v>3950000</v>
      </c>
      <c r="J60" s="272">
        <v>3950000</v>
      </c>
      <c r="K60" s="287"/>
      <c r="L60" s="681"/>
      <c r="M60" s="287"/>
      <c r="N60" s="289" t="s">
        <v>1194</v>
      </c>
      <c r="O60" s="290" t="s">
        <v>1195</v>
      </c>
    </row>
    <row r="61" spans="1:15" s="75" customFormat="1" ht="22.5" customHeight="1">
      <c r="A61" s="187" t="s">
        <v>573</v>
      </c>
      <c r="B61" s="188" t="s">
        <v>21</v>
      </c>
      <c r="C61" s="115"/>
      <c r="D61" s="373"/>
      <c r="E61" s="373"/>
      <c r="F61" s="115"/>
      <c r="G61" s="187"/>
      <c r="H61" s="228"/>
      <c r="I61" s="390"/>
      <c r="J61" s="390"/>
      <c r="K61" s="657"/>
      <c r="L61" s="657"/>
      <c r="M61" s="657"/>
      <c r="N61" s="658"/>
      <c r="O61" s="189"/>
    </row>
    <row r="62" spans="1:15" s="75" customFormat="1" ht="63.75" customHeight="1">
      <c r="A62" s="115">
        <v>1</v>
      </c>
      <c r="B62" s="89" t="s">
        <v>569</v>
      </c>
      <c r="C62" s="115" t="s">
        <v>1202</v>
      </c>
      <c r="D62" s="187" t="s">
        <v>1203</v>
      </c>
      <c r="E62" s="657">
        <v>2022</v>
      </c>
      <c r="F62" s="115">
        <v>0</v>
      </c>
      <c r="G62" s="187">
        <v>2</v>
      </c>
      <c r="H62" s="228" t="s">
        <v>698</v>
      </c>
      <c r="I62" s="376">
        <v>2500000</v>
      </c>
      <c r="J62" s="383">
        <f>+G62*I62</f>
        <v>5000000</v>
      </c>
      <c r="K62" s="657"/>
      <c r="L62" s="657"/>
      <c r="M62" s="657"/>
      <c r="N62" s="658"/>
      <c r="O62" s="189" t="s">
        <v>1204</v>
      </c>
    </row>
    <row r="63" spans="1:15" s="75" customFormat="1" ht="82.5" customHeight="1">
      <c r="A63" s="115">
        <v>2</v>
      </c>
      <c r="B63" s="89" t="s">
        <v>523</v>
      </c>
      <c r="C63" s="115" t="s">
        <v>521</v>
      </c>
      <c r="D63" s="116" t="s">
        <v>1036</v>
      </c>
      <c r="E63" s="116">
        <v>2022</v>
      </c>
      <c r="F63" s="115">
        <v>3</v>
      </c>
      <c r="G63" s="115">
        <v>3</v>
      </c>
      <c r="H63" s="229">
        <v>0</v>
      </c>
      <c r="I63" s="324">
        <v>660000</v>
      </c>
      <c r="J63" s="324">
        <f>+G63*I63</f>
        <v>1980000</v>
      </c>
      <c r="K63" s="116" t="s">
        <v>534</v>
      </c>
      <c r="L63" s="380" t="s">
        <v>574</v>
      </c>
      <c r="M63" s="116" t="s">
        <v>555</v>
      </c>
      <c r="N63" s="658"/>
      <c r="O63" s="134"/>
    </row>
    <row r="64" spans="1:15" s="75" customFormat="1" ht="91.5" customHeight="1">
      <c r="A64" s="115">
        <v>3</v>
      </c>
      <c r="B64" s="89" t="s">
        <v>558</v>
      </c>
      <c r="C64" s="115" t="s">
        <v>521</v>
      </c>
      <c r="D64" s="116" t="s">
        <v>575</v>
      </c>
      <c r="E64" s="116">
        <v>2022</v>
      </c>
      <c r="F64" s="115">
        <v>1</v>
      </c>
      <c r="G64" s="115">
        <v>1</v>
      </c>
      <c r="H64" s="230">
        <v>0</v>
      </c>
      <c r="I64" s="376">
        <v>3280000</v>
      </c>
      <c r="J64" s="385">
        <f>+G64*I64</f>
        <v>3280000</v>
      </c>
      <c r="K64" s="116" t="s">
        <v>534</v>
      </c>
      <c r="L64" s="380" t="s">
        <v>574</v>
      </c>
      <c r="M64" s="116" t="s">
        <v>555</v>
      </c>
      <c r="N64" s="658"/>
      <c r="O64" s="189"/>
    </row>
    <row r="65" spans="1:15" s="75" customFormat="1" ht="72.75" customHeight="1">
      <c r="A65" s="115">
        <v>4</v>
      </c>
      <c r="B65" s="89" t="s">
        <v>562</v>
      </c>
      <c r="C65" s="115" t="s">
        <v>521</v>
      </c>
      <c r="D65" s="116" t="s">
        <v>671</v>
      </c>
      <c r="E65" s="116">
        <v>2022</v>
      </c>
      <c r="F65" s="115">
        <v>1</v>
      </c>
      <c r="G65" s="115">
        <v>1</v>
      </c>
      <c r="H65" s="229">
        <v>0</v>
      </c>
      <c r="I65" s="376">
        <v>4650000</v>
      </c>
      <c r="J65" s="383">
        <f>+G65*I65</f>
        <v>4650000</v>
      </c>
      <c r="K65" s="116" t="s">
        <v>534</v>
      </c>
      <c r="L65" s="380" t="s">
        <v>574</v>
      </c>
      <c r="M65" s="116" t="s">
        <v>555</v>
      </c>
      <c r="N65" s="658"/>
      <c r="O65" s="134"/>
    </row>
    <row r="66" spans="1:15" s="75" customFormat="1" ht="48.75" customHeight="1">
      <c r="A66" s="115">
        <v>5</v>
      </c>
      <c r="B66" s="89" t="s">
        <v>703</v>
      </c>
      <c r="C66" s="115"/>
      <c r="D66" s="116" t="s">
        <v>704</v>
      </c>
      <c r="E66" s="116">
        <v>2006</v>
      </c>
      <c r="F66" s="115">
        <v>1</v>
      </c>
      <c r="G66" s="115">
        <v>0</v>
      </c>
      <c r="H66" s="229" t="s">
        <v>613</v>
      </c>
      <c r="I66" s="384"/>
      <c r="J66" s="384"/>
      <c r="K66" s="116" t="s">
        <v>534</v>
      </c>
      <c r="L66" s="380" t="s">
        <v>574</v>
      </c>
      <c r="M66" s="116" t="s">
        <v>555</v>
      </c>
      <c r="N66" s="119" t="s">
        <v>664</v>
      </c>
      <c r="O66" s="134" t="s">
        <v>1211</v>
      </c>
    </row>
    <row r="67" spans="1:15" s="75" customFormat="1" ht="78.75" customHeight="1">
      <c r="A67" s="115">
        <v>6</v>
      </c>
      <c r="B67" s="89" t="s">
        <v>705</v>
      </c>
      <c r="C67" s="115"/>
      <c r="D67" s="116"/>
      <c r="E67" s="116">
        <v>2016</v>
      </c>
      <c r="F67" s="115">
        <v>2</v>
      </c>
      <c r="G67" s="115">
        <v>0</v>
      </c>
      <c r="H67" s="229" t="s">
        <v>1212</v>
      </c>
      <c r="I67" s="384"/>
      <c r="J67" s="384"/>
      <c r="K67" s="116" t="s">
        <v>534</v>
      </c>
      <c r="L67" s="380" t="s">
        <v>706</v>
      </c>
      <c r="M67" s="116" t="s">
        <v>555</v>
      </c>
      <c r="N67" s="119" t="s">
        <v>664</v>
      </c>
      <c r="O67" s="134" t="s">
        <v>1218</v>
      </c>
    </row>
    <row r="68" spans="1:15" s="75" customFormat="1" ht="32.25" customHeight="1">
      <c r="A68" s="115">
        <v>7</v>
      </c>
      <c r="B68" s="89" t="s">
        <v>683</v>
      </c>
      <c r="C68" s="115"/>
      <c r="D68" s="116"/>
      <c r="E68" s="116"/>
      <c r="F68" s="115">
        <v>1</v>
      </c>
      <c r="G68" s="115">
        <v>1</v>
      </c>
      <c r="H68" s="229">
        <v>0</v>
      </c>
      <c r="I68" s="384"/>
      <c r="J68" s="384"/>
      <c r="K68" s="116" t="s">
        <v>534</v>
      </c>
      <c r="L68" s="380" t="s">
        <v>574</v>
      </c>
      <c r="M68" s="116" t="s">
        <v>555</v>
      </c>
      <c r="N68" s="119"/>
      <c r="O68" s="391"/>
    </row>
    <row r="69" spans="1:15" s="75" customFormat="1" ht="32.25" customHeight="1">
      <c r="A69" s="115">
        <v>8</v>
      </c>
      <c r="B69" s="682" t="s">
        <v>1208</v>
      </c>
      <c r="C69" s="115"/>
      <c r="D69" s="116"/>
      <c r="E69" s="116"/>
      <c r="F69" s="115">
        <v>0</v>
      </c>
      <c r="G69" s="115">
        <v>1</v>
      </c>
      <c r="H69" s="229" t="s">
        <v>665</v>
      </c>
      <c r="I69" s="683">
        <v>840000</v>
      </c>
      <c r="J69" s="683">
        <v>840000</v>
      </c>
      <c r="K69" s="116"/>
      <c r="L69" s="380"/>
      <c r="M69" s="116"/>
      <c r="N69" s="119" t="s">
        <v>1194</v>
      </c>
      <c r="O69" s="134" t="s">
        <v>1195</v>
      </c>
    </row>
    <row r="70" spans="1:15" s="75" customFormat="1" ht="32.25" customHeight="1">
      <c r="A70" s="115">
        <v>9</v>
      </c>
      <c r="B70" s="682" t="s">
        <v>1208</v>
      </c>
      <c r="C70" s="115"/>
      <c r="D70" s="116"/>
      <c r="E70" s="116"/>
      <c r="F70" s="115">
        <v>0</v>
      </c>
      <c r="G70" s="115">
        <v>1</v>
      </c>
      <c r="H70" s="229" t="s">
        <v>665</v>
      </c>
      <c r="I70" s="683">
        <v>400000</v>
      </c>
      <c r="J70" s="683">
        <v>400000</v>
      </c>
      <c r="K70" s="116"/>
      <c r="L70" s="380"/>
      <c r="M70" s="116"/>
      <c r="N70" s="119" t="s">
        <v>1194</v>
      </c>
      <c r="O70" s="134" t="s">
        <v>1195</v>
      </c>
    </row>
    <row r="71" spans="1:15" s="75" customFormat="1" ht="26.25" customHeight="1">
      <c r="A71" s="187" t="s">
        <v>576</v>
      </c>
      <c r="B71" s="188" t="s">
        <v>1098</v>
      </c>
      <c r="C71" s="115"/>
      <c r="D71" s="657"/>
      <c r="E71" s="657"/>
      <c r="F71" s="115"/>
      <c r="G71" s="187"/>
      <c r="H71" s="228"/>
      <c r="I71" s="390"/>
      <c r="J71" s="390"/>
      <c r="K71" s="657"/>
      <c r="L71" s="657"/>
      <c r="M71" s="657"/>
      <c r="N71" s="658"/>
      <c r="O71" s="189"/>
    </row>
    <row r="72" spans="1:15" s="75" customFormat="1" ht="54.75" customHeight="1">
      <c r="A72" s="115">
        <v>1</v>
      </c>
      <c r="B72" s="89" t="s">
        <v>571</v>
      </c>
      <c r="C72" s="115" t="s">
        <v>521</v>
      </c>
      <c r="D72" s="116" t="s">
        <v>578</v>
      </c>
      <c r="E72" s="116">
        <v>2022</v>
      </c>
      <c r="F72" s="115">
        <v>1</v>
      </c>
      <c r="G72" s="115">
        <v>1</v>
      </c>
      <c r="H72" s="230">
        <v>0</v>
      </c>
      <c r="I72" s="376">
        <v>7900000</v>
      </c>
      <c r="J72" s="383">
        <f>+G72*I72</f>
        <v>7900000</v>
      </c>
      <c r="K72" s="116" t="s">
        <v>534</v>
      </c>
      <c r="L72" s="122" t="s">
        <v>577</v>
      </c>
      <c r="M72" s="116" t="s">
        <v>555</v>
      </c>
      <c r="N72" s="658"/>
      <c r="O72" s="189"/>
    </row>
    <row r="73" spans="1:15" s="75" customFormat="1" ht="81.75" customHeight="1">
      <c r="A73" s="115">
        <v>2</v>
      </c>
      <c r="B73" s="89" t="s">
        <v>579</v>
      </c>
      <c r="C73" s="115" t="s">
        <v>521</v>
      </c>
      <c r="D73" s="116" t="s">
        <v>580</v>
      </c>
      <c r="E73" s="116">
        <v>2022</v>
      </c>
      <c r="F73" s="115">
        <v>1</v>
      </c>
      <c r="G73" s="115">
        <v>1</v>
      </c>
      <c r="H73" s="230">
        <v>0</v>
      </c>
      <c r="I73" s="376">
        <v>4850000</v>
      </c>
      <c r="J73" s="376">
        <v>4850000</v>
      </c>
      <c r="K73" s="116" t="s">
        <v>534</v>
      </c>
      <c r="L73" s="122" t="s">
        <v>577</v>
      </c>
      <c r="M73" s="116" t="s">
        <v>555</v>
      </c>
      <c r="N73" s="658"/>
      <c r="O73" s="189"/>
    </row>
    <row r="74" spans="1:15" s="382" customFormat="1" ht="69" customHeight="1">
      <c r="A74" s="115">
        <v>3</v>
      </c>
      <c r="B74" s="89" t="s">
        <v>569</v>
      </c>
      <c r="C74" s="115" t="s">
        <v>521</v>
      </c>
      <c r="D74" s="115" t="s">
        <v>1041</v>
      </c>
      <c r="E74" s="116">
        <v>2022</v>
      </c>
      <c r="F74" s="115">
        <v>1</v>
      </c>
      <c r="G74" s="115">
        <v>1</v>
      </c>
      <c r="H74" s="229">
        <v>0</v>
      </c>
      <c r="I74" s="376">
        <v>2500000</v>
      </c>
      <c r="J74" s="383">
        <f>+G74*I74</f>
        <v>2500000</v>
      </c>
      <c r="K74" s="115" t="s">
        <v>534</v>
      </c>
      <c r="L74" s="129" t="s">
        <v>610</v>
      </c>
      <c r="M74" s="116" t="s">
        <v>611</v>
      </c>
      <c r="N74" s="115"/>
      <c r="O74" s="129"/>
    </row>
    <row r="75" spans="1:15" s="75" customFormat="1" ht="31.5" customHeight="1">
      <c r="A75" s="115">
        <v>4</v>
      </c>
      <c r="B75" s="89" t="s">
        <v>707</v>
      </c>
      <c r="C75" s="115"/>
      <c r="D75" s="116"/>
      <c r="E75" s="116"/>
      <c r="F75" s="115">
        <v>4</v>
      </c>
      <c r="G75" s="115">
        <v>4</v>
      </c>
      <c r="H75" s="230">
        <v>0</v>
      </c>
      <c r="I75" s="455">
        <f>475000</f>
        <v>475000</v>
      </c>
      <c r="J75" s="455">
        <f>475000*4</f>
        <v>1900000</v>
      </c>
      <c r="K75" s="116" t="s">
        <v>534</v>
      </c>
      <c r="L75" s="122" t="s">
        <v>577</v>
      </c>
      <c r="M75" s="116" t="s">
        <v>555</v>
      </c>
      <c r="N75" s="119" t="s">
        <v>664</v>
      </c>
      <c r="O75" s="134"/>
    </row>
    <row r="76" spans="1:15" s="75" customFormat="1" ht="31.5" customHeight="1">
      <c r="A76" s="115">
        <v>5</v>
      </c>
      <c r="B76" s="89" t="s">
        <v>667</v>
      </c>
      <c r="C76" s="115"/>
      <c r="D76" s="116"/>
      <c r="E76" s="116"/>
      <c r="F76" s="115">
        <v>1</v>
      </c>
      <c r="G76" s="115">
        <v>1</v>
      </c>
      <c r="H76" s="230">
        <v>0</v>
      </c>
      <c r="I76" s="381"/>
      <c r="J76" s="381"/>
      <c r="K76" s="116" t="s">
        <v>534</v>
      </c>
      <c r="L76" s="122" t="s">
        <v>577</v>
      </c>
      <c r="M76" s="116" t="s">
        <v>675</v>
      </c>
      <c r="N76" s="119" t="s">
        <v>664</v>
      </c>
      <c r="O76" s="134"/>
    </row>
    <row r="77" spans="1:15" s="75" customFormat="1" ht="31.5" customHeight="1">
      <c r="A77" s="115">
        <v>6</v>
      </c>
      <c r="B77" s="89" t="s">
        <v>709</v>
      </c>
      <c r="C77" s="115"/>
      <c r="D77" s="116"/>
      <c r="E77" s="116"/>
      <c r="F77" s="115">
        <v>1</v>
      </c>
      <c r="G77" s="115">
        <v>1</v>
      </c>
      <c r="H77" s="230">
        <v>0</v>
      </c>
      <c r="I77" s="392">
        <v>850000</v>
      </c>
      <c r="J77" s="392">
        <v>850000</v>
      </c>
      <c r="K77" s="116" t="s">
        <v>534</v>
      </c>
      <c r="L77" s="122" t="s">
        <v>577</v>
      </c>
      <c r="M77" s="116" t="s">
        <v>675</v>
      </c>
      <c r="N77" s="119" t="s">
        <v>664</v>
      </c>
      <c r="O77" s="134" t="s">
        <v>1060</v>
      </c>
    </row>
    <row r="78" spans="1:15" s="382" customFormat="1" ht="23.25" customHeight="1">
      <c r="A78" s="187" t="s">
        <v>587</v>
      </c>
      <c r="B78" s="188" t="s">
        <v>711</v>
      </c>
      <c r="C78" s="115"/>
      <c r="D78" s="115"/>
      <c r="E78" s="115"/>
      <c r="F78" s="115"/>
      <c r="G78" s="115"/>
      <c r="H78" s="230"/>
      <c r="I78" s="381"/>
      <c r="J78" s="381"/>
      <c r="K78" s="115"/>
      <c r="L78" s="115"/>
      <c r="M78" s="115"/>
      <c r="N78" s="115"/>
      <c r="O78" s="129"/>
    </row>
    <row r="79" spans="1:15" s="382" customFormat="1" ht="63" customHeight="1">
      <c r="A79" s="115">
        <v>1</v>
      </c>
      <c r="B79" s="89" t="s">
        <v>524</v>
      </c>
      <c r="C79" s="115" t="s">
        <v>521</v>
      </c>
      <c r="D79" s="115" t="s">
        <v>591</v>
      </c>
      <c r="E79" s="116">
        <v>2022</v>
      </c>
      <c r="F79" s="115">
        <v>26</v>
      </c>
      <c r="G79" s="115">
        <v>26</v>
      </c>
      <c r="H79" s="230">
        <v>0</v>
      </c>
      <c r="I79" s="324">
        <v>960000</v>
      </c>
      <c r="J79" s="324">
        <f>+G79*I79</f>
        <v>24960000</v>
      </c>
      <c r="K79" s="115" t="s">
        <v>534</v>
      </c>
      <c r="L79" s="129" t="s">
        <v>590</v>
      </c>
      <c r="M79" s="116" t="s">
        <v>555</v>
      </c>
      <c r="N79" s="115"/>
      <c r="O79" s="129"/>
    </row>
    <row r="80" spans="1:15" s="382" customFormat="1" ht="30" customHeight="1">
      <c r="A80" s="115">
        <v>2</v>
      </c>
      <c r="B80" s="89" t="s">
        <v>710</v>
      </c>
      <c r="C80" s="115"/>
      <c r="D80" s="115"/>
      <c r="E80" s="116"/>
      <c r="F80" s="115">
        <v>24</v>
      </c>
      <c r="G80" s="115">
        <v>24</v>
      </c>
      <c r="H80" s="229">
        <v>0</v>
      </c>
      <c r="I80" s="393"/>
      <c r="J80" s="393"/>
      <c r="K80" s="115" t="s">
        <v>534</v>
      </c>
      <c r="L80" s="129" t="s">
        <v>590</v>
      </c>
      <c r="M80" s="116" t="s">
        <v>555</v>
      </c>
      <c r="N80" s="115"/>
      <c r="O80" s="129"/>
    </row>
    <row r="81" spans="1:15" s="382" customFormat="1" ht="21.75" customHeight="1">
      <c r="A81" s="187" t="s">
        <v>592</v>
      </c>
      <c r="B81" s="188" t="s">
        <v>593</v>
      </c>
      <c r="C81" s="115"/>
      <c r="D81" s="115"/>
      <c r="E81" s="115"/>
      <c r="F81" s="115"/>
      <c r="G81" s="115"/>
      <c r="H81" s="230"/>
      <c r="I81" s="381"/>
      <c r="J81" s="381"/>
      <c r="K81" s="115"/>
      <c r="L81" s="115"/>
      <c r="M81" s="115"/>
      <c r="N81" s="115"/>
      <c r="O81" s="129"/>
    </row>
    <row r="82" spans="1:15" s="382" customFormat="1" ht="76.5" customHeight="1">
      <c r="A82" s="115">
        <v>1</v>
      </c>
      <c r="B82" s="89" t="s">
        <v>579</v>
      </c>
      <c r="C82" s="115" t="s">
        <v>521</v>
      </c>
      <c r="D82" s="115" t="s">
        <v>594</v>
      </c>
      <c r="E82" s="116">
        <v>2022</v>
      </c>
      <c r="F82" s="115">
        <v>1</v>
      </c>
      <c r="G82" s="115">
        <v>1</v>
      </c>
      <c r="H82" s="230">
        <v>0</v>
      </c>
      <c r="I82" s="376">
        <v>4850000</v>
      </c>
      <c r="J82" s="376">
        <v>4850000</v>
      </c>
      <c r="K82" s="115" t="s">
        <v>534</v>
      </c>
      <c r="L82" s="129" t="s">
        <v>595</v>
      </c>
      <c r="M82" s="116" t="s">
        <v>555</v>
      </c>
      <c r="N82" s="115"/>
      <c r="O82" s="129"/>
    </row>
    <row r="83" spans="1:15" s="75" customFormat="1" ht="66.75" customHeight="1">
      <c r="A83" s="115">
        <f>+A20+1</f>
        <v>2</v>
      </c>
      <c r="B83" s="89" t="s">
        <v>583</v>
      </c>
      <c r="C83" s="115" t="s">
        <v>521</v>
      </c>
      <c r="D83" s="116" t="s">
        <v>584</v>
      </c>
      <c r="E83" s="116">
        <v>2022</v>
      </c>
      <c r="F83" s="115">
        <v>1</v>
      </c>
      <c r="G83" s="115">
        <v>1</v>
      </c>
      <c r="H83" s="229">
        <v>0</v>
      </c>
      <c r="I83" s="376">
        <v>5150000</v>
      </c>
      <c r="J83" s="376">
        <v>5150000</v>
      </c>
      <c r="K83" s="115" t="s">
        <v>534</v>
      </c>
      <c r="L83" s="129" t="s">
        <v>595</v>
      </c>
      <c r="M83" s="116" t="s">
        <v>555</v>
      </c>
      <c r="N83" s="658"/>
      <c r="O83" s="129"/>
    </row>
    <row r="84" spans="1:15" s="382" customFormat="1" ht="36" customHeight="1">
      <c r="A84" s="115">
        <v>2</v>
      </c>
      <c r="B84" s="89" t="s">
        <v>712</v>
      </c>
      <c r="C84" s="115"/>
      <c r="D84" s="115" t="s">
        <v>713</v>
      </c>
      <c r="E84" s="116">
        <v>2011</v>
      </c>
      <c r="F84" s="115">
        <v>1</v>
      </c>
      <c r="G84" s="115">
        <v>1</v>
      </c>
      <c r="H84" s="230">
        <v>0</v>
      </c>
      <c r="I84" s="330">
        <v>4800000</v>
      </c>
      <c r="J84" s="330">
        <v>4800000</v>
      </c>
      <c r="K84" s="115" t="s">
        <v>534</v>
      </c>
      <c r="L84" s="129" t="s">
        <v>595</v>
      </c>
      <c r="M84" s="116" t="s">
        <v>555</v>
      </c>
      <c r="N84" s="115" t="s">
        <v>716</v>
      </c>
      <c r="O84" s="129"/>
    </row>
    <row r="85" spans="1:15" s="382" customFormat="1" ht="30" customHeight="1">
      <c r="A85" s="115">
        <f t="shared" ref="A85" si="3">+A22+1</f>
        <v>1</v>
      </c>
      <c r="B85" s="89" t="s">
        <v>714</v>
      </c>
      <c r="C85" s="115"/>
      <c r="D85" s="115" t="s">
        <v>715</v>
      </c>
      <c r="E85" s="116">
        <v>2006</v>
      </c>
      <c r="F85" s="115">
        <v>2</v>
      </c>
      <c r="G85" s="115">
        <v>2</v>
      </c>
      <c r="H85" s="230">
        <v>0</v>
      </c>
      <c r="I85" s="381"/>
      <c r="J85" s="381"/>
      <c r="K85" s="115" t="s">
        <v>534</v>
      </c>
      <c r="L85" s="129" t="s">
        <v>595</v>
      </c>
      <c r="M85" s="116" t="s">
        <v>555</v>
      </c>
      <c r="N85" s="115" t="s">
        <v>716</v>
      </c>
      <c r="O85" s="129"/>
    </row>
    <row r="86" spans="1:15" s="382" customFormat="1" ht="30" customHeight="1">
      <c r="A86" s="115">
        <v>3</v>
      </c>
      <c r="B86" s="89" t="s">
        <v>717</v>
      </c>
      <c r="C86" s="115"/>
      <c r="D86" s="115" t="s">
        <v>718</v>
      </c>
      <c r="E86" s="116">
        <v>2011</v>
      </c>
      <c r="F86" s="115">
        <v>1</v>
      </c>
      <c r="G86" s="115">
        <v>1</v>
      </c>
      <c r="H86" s="230">
        <v>0</v>
      </c>
      <c r="I86" s="330">
        <v>1950000</v>
      </c>
      <c r="J86" s="330">
        <v>1950000</v>
      </c>
      <c r="K86" s="115" t="s">
        <v>534</v>
      </c>
      <c r="L86" s="129" t="s">
        <v>595</v>
      </c>
      <c r="M86" s="116" t="s">
        <v>555</v>
      </c>
      <c r="N86" s="115" t="s">
        <v>716</v>
      </c>
      <c r="O86" s="129"/>
    </row>
    <row r="87" spans="1:15" s="382" customFormat="1" ht="30" customHeight="1">
      <c r="A87" s="115">
        <f t="shared" ref="A87" si="4">+A24+1</f>
        <v>2</v>
      </c>
      <c r="B87" s="89" t="s">
        <v>721</v>
      </c>
      <c r="C87" s="115"/>
      <c r="D87" s="115" t="s">
        <v>722</v>
      </c>
      <c r="E87" s="116"/>
      <c r="F87" s="115">
        <v>1</v>
      </c>
      <c r="G87" s="115">
        <v>1</v>
      </c>
      <c r="H87" s="230">
        <v>0</v>
      </c>
      <c r="I87" s="674">
        <v>4800000</v>
      </c>
      <c r="J87" s="674">
        <v>4800000</v>
      </c>
      <c r="K87" s="115" t="s">
        <v>534</v>
      </c>
      <c r="L87" s="129" t="s">
        <v>595</v>
      </c>
      <c r="M87" s="116" t="s">
        <v>555</v>
      </c>
      <c r="N87" s="115" t="s">
        <v>716</v>
      </c>
      <c r="O87" s="129"/>
    </row>
    <row r="88" spans="1:15" s="382" customFormat="1" ht="30" customHeight="1">
      <c r="A88" s="115">
        <v>4</v>
      </c>
      <c r="B88" s="89" t="s">
        <v>687</v>
      </c>
      <c r="C88" s="115"/>
      <c r="D88" s="115" t="s">
        <v>723</v>
      </c>
      <c r="E88" s="116">
        <v>1997</v>
      </c>
      <c r="F88" s="115">
        <v>1</v>
      </c>
      <c r="G88" s="115">
        <v>1</v>
      </c>
      <c r="H88" s="230">
        <v>0</v>
      </c>
      <c r="I88" s="381"/>
      <c r="J88" s="381"/>
      <c r="K88" s="115" t="s">
        <v>534</v>
      </c>
      <c r="L88" s="129" t="s">
        <v>595</v>
      </c>
      <c r="M88" s="116" t="s">
        <v>555</v>
      </c>
      <c r="N88" s="115" t="s">
        <v>716</v>
      </c>
      <c r="O88" s="129"/>
    </row>
    <row r="89" spans="1:15" s="382" customFormat="1" ht="30" customHeight="1">
      <c r="A89" s="115">
        <f t="shared" ref="A89" si="5">+A26+1</f>
        <v>4</v>
      </c>
      <c r="B89" s="89" t="s">
        <v>724</v>
      </c>
      <c r="C89" s="115"/>
      <c r="D89" s="115" t="s">
        <v>725</v>
      </c>
      <c r="E89" s="116">
        <v>2011</v>
      </c>
      <c r="F89" s="115">
        <v>1</v>
      </c>
      <c r="G89" s="115">
        <v>1</v>
      </c>
      <c r="H89" s="230">
        <v>0</v>
      </c>
      <c r="I89" s="330">
        <v>1990000</v>
      </c>
      <c r="J89" s="330">
        <v>1990000</v>
      </c>
      <c r="K89" s="115" t="s">
        <v>534</v>
      </c>
      <c r="L89" s="129" t="s">
        <v>595</v>
      </c>
      <c r="M89" s="116" t="s">
        <v>555</v>
      </c>
      <c r="N89" s="115" t="s">
        <v>716</v>
      </c>
      <c r="O89" s="129"/>
    </row>
    <row r="90" spans="1:15" s="382" customFormat="1" ht="30" customHeight="1">
      <c r="A90" s="115">
        <v>5</v>
      </c>
      <c r="B90" s="89" t="s">
        <v>726</v>
      </c>
      <c r="C90" s="115"/>
      <c r="D90" s="115" t="s">
        <v>727</v>
      </c>
      <c r="E90" s="116">
        <v>2011</v>
      </c>
      <c r="F90" s="115">
        <v>1</v>
      </c>
      <c r="G90" s="115">
        <v>1</v>
      </c>
      <c r="H90" s="230">
        <v>0</v>
      </c>
      <c r="I90" s="330">
        <v>1800000</v>
      </c>
      <c r="J90" s="330">
        <v>1800000</v>
      </c>
      <c r="K90" s="115" t="s">
        <v>534</v>
      </c>
      <c r="L90" s="129" t="s">
        <v>595</v>
      </c>
      <c r="M90" s="116" t="s">
        <v>555</v>
      </c>
      <c r="N90" s="115" t="s">
        <v>716</v>
      </c>
      <c r="O90" s="129"/>
    </row>
    <row r="91" spans="1:15" s="382" customFormat="1" ht="25.5" customHeight="1">
      <c r="A91" s="187" t="s">
        <v>599</v>
      </c>
      <c r="B91" s="188" t="s">
        <v>1065</v>
      </c>
      <c r="C91" s="115"/>
      <c r="D91" s="115"/>
      <c r="E91" s="115"/>
      <c r="F91" s="115"/>
      <c r="G91" s="115"/>
      <c r="H91" s="230"/>
      <c r="I91" s="381"/>
      <c r="J91" s="381"/>
      <c r="K91" s="115"/>
      <c r="L91" s="115"/>
      <c r="M91" s="115"/>
      <c r="N91" s="115"/>
      <c r="O91" s="129"/>
    </row>
    <row r="92" spans="1:15" s="382" customFormat="1" ht="51" customHeight="1">
      <c r="A92" s="115">
        <v>1</v>
      </c>
      <c r="B92" s="89" t="s">
        <v>571</v>
      </c>
      <c r="C92" s="115" t="s">
        <v>521</v>
      </c>
      <c r="D92" s="115" t="s">
        <v>601</v>
      </c>
      <c r="E92" s="116">
        <v>2022</v>
      </c>
      <c r="F92" s="115">
        <v>1</v>
      </c>
      <c r="G92" s="115">
        <v>1</v>
      </c>
      <c r="H92" s="230">
        <v>0</v>
      </c>
      <c r="I92" s="376">
        <v>7900000</v>
      </c>
      <c r="J92" s="383">
        <f>+G92*I92</f>
        <v>7900000</v>
      </c>
      <c r="K92" s="115" t="s">
        <v>534</v>
      </c>
      <c r="L92" s="129" t="s">
        <v>602</v>
      </c>
      <c r="M92" s="116" t="s">
        <v>555</v>
      </c>
      <c r="N92" s="115"/>
      <c r="O92" s="129"/>
    </row>
    <row r="93" spans="1:15" s="382" customFormat="1" ht="69.75" customHeight="1">
      <c r="A93" s="115">
        <v>2</v>
      </c>
      <c r="B93" s="89" t="s">
        <v>583</v>
      </c>
      <c r="C93" s="115" t="s">
        <v>521</v>
      </c>
      <c r="D93" s="115" t="s">
        <v>603</v>
      </c>
      <c r="E93" s="116">
        <v>2022</v>
      </c>
      <c r="F93" s="115">
        <v>1</v>
      </c>
      <c r="G93" s="115">
        <v>1</v>
      </c>
      <c r="H93" s="230">
        <v>0</v>
      </c>
      <c r="I93" s="376">
        <v>5150000</v>
      </c>
      <c r="J93" s="376">
        <v>5150000</v>
      </c>
      <c r="K93" s="115" t="s">
        <v>534</v>
      </c>
      <c r="L93" s="129" t="s">
        <v>602</v>
      </c>
      <c r="M93" s="116" t="s">
        <v>555</v>
      </c>
      <c r="N93" s="115"/>
      <c r="O93" s="129"/>
    </row>
    <row r="94" spans="1:15" s="382" customFormat="1" ht="93" customHeight="1">
      <c r="A94" s="115">
        <v>3</v>
      </c>
      <c r="B94" s="89" t="s">
        <v>558</v>
      </c>
      <c r="C94" s="115" t="s">
        <v>521</v>
      </c>
      <c r="D94" s="115" t="s">
        <v>604</v>
      </c>
      <c r="E94" s="116">
        <v>2022</v>
      </c>
      <c r="F94" s="115">
        <v>2</v>
      </c>
      <c r="G94" s="115">
        <v>2</v>
      </c>
      <c r="H94" s="230">
        <v>0</v>
      </c>
      <c r="I94" s="376">
        <v>3280000</v>
      </c>
      <c r="J94" s="385">
        <f>+G94*I94</f>
        <v>6560000</v>
      </c>
      <c r="K94" s="115" t="s">
        <v>534</v>
      </c>
      <c r="L94" s="129" t="s">
        <v>602</v>
      </c>
      <c r="M94" s="116" t="s">
        <v>555</v>
      </c>
      <c r="N94" s="115"/>
      <c r="O94" s="129"/>
    </row>
    <row r="95" spans="1:15" s="382" customFormat="1" ht="66.75" customHeight="1">
      <c r="A95" s="115">
        <v>4</v>
      </c>
      <c r="B95" s="89" t="s">
        <v>605</v>
      </c>
      <c r="C95" s="115" t="s">
        <v>521</v>
      </c>
      <c r="D95" s="115" t="s">
        <v>606</v>
      </c>
      <c r="E95" s="116">
        <v>2022</v>
      </c>
      <c r="F95" s="115">
        <v>1</v>
      </c>
      <c r="G95" s="115">
        <v>1</v>
      </c>
      <c r="H95" s="230">
        <v>0</v>
      </c>
      <c r="I95" s="376">
        <v>6800000</v>
      </c>
      <c r="J95" s="376">
        <v>6800000</v>
      </c>
      <c r="K95" s="115" t="s">
        <v>534</v>
      </c>
      <c r="L95" s="129" t="s">
        <v>602</v>
      </c>
      <c r="M95" s="116" t="s">
        <v>555</v>
      </c>
      <c r="N95" s="115"/>
      <c r="O95" s="129"/>
    </row>
    <row r="96" spans="1:15" s="382" customFormat="1" ht="67.5" customHeight="1">
      <c r="A96" s="115">
        <v>5</v>
      </c>
      <c r="B96" s="89" t="s">
        <v>523</v>
      </c>
      <c r="C96" s="115" t="s">
        <v>521</v>
      </c>
      <c r="D96" s="115" t="s">
        <v>1087</v>
      </c>
      <c r="E96" s="116">
        <v>2022</v>
      </c>
      <c r="F96" s="115">
        <v>1</v>
      </c>
      <c r="G96" s="115">
        <v>1</v>
      </c>
      <c r="H96" s="229" t="s">
        <v>1174</v>
      </c>
      <c r="I96" s="324">
        <v>660000</v>
      </c>
      <c r="J96" s="324">
        <f>+G96*I96</f>
        <v>660000</v>
      </c>
      <c r="K96" s="115" t="s">
        <v>534</v>
      </c>
      <c r="L96" s="129" t="s">
        <v>602</v>
      </c>
      <c r="M96" s="116" t="s">
        <v>555</v>
      </c>
      <c r="N96" s="115"/>
      <c r="O96" s="129"/>
    </row>
    <row r="97" spans="1:15" s="382" customFormat="1" ht="22.5" customHeight="1">
      <c r="A97" s="115">
        <v>6</v>
      </c>
      <c r="B97" s="128" t="s">
        <v>696</v>
      </c>
      <c r="C97" s="115"/>
      <c r="D97" s="115"/>
      <c r="E97" s="116">
        <v>2016</v>
      </c>
      <c r="F97" s="115">
        <v>1</v>
      </c>
      <c r="G97" s="115">
        <v>1</v>
      </c>
      <c r="H97" s="229">
        <v>0</v>
      </c>
      <c r="I97" s="675">
        <v>2900000</v>
      </c>
      <c r="J97" s="675">
        <v>2900000</v>
      </c>
      <c r="K97" s="115" t="s">
        <v>534</v>
      </c>
      <c r="L97" s="129" t="s">
        <v>602</v>
      </c>
      <c r="M97" s="116" t="s">
        <v>555</v>
      </c>
      <c r="N97" s="115" t="s">
        <v>699</v>
      </c>
      <c r="O97" s="129"/>
    </row>
    <row r="98" spans="1:15" s="382" customFormat="1" ht="22.5" customHeight="1">
      <c r="A98" s="115">
        <v>7</v>
      </c>
      <c r="B98" s="128" t="s">
        <v>729</v>
      </c>
      <c r="C98" s="115"/>
      <c r="D98" s="115"/>
      <c r="E98" s="116">
        <v>2014</v>
      </c>
      <c r="F98" s="115">
        <v>1</v>
      </c>
      <c r="G98" s="115">
        <v>1</v>
      </c>
      <c r="H98" s="229">
        <v>0</v>
      </c>
      <c r="I98" s="393"/>
      <c r="J98" s="393"/>
      <c r="K98" s="115" t="s">
        <v>534</v>
      </c>
      <c r="L98" s="129" t="s">
        <v>602</v>
      </c>
      <c r="M98" s="116" t="s">
        <v>555</v>
      </c>
      <c r="N98" s="115" t="s">
        <v>699</v>
      </c>
      <c r="O98" s="129"/>
    </row>
    <row r="99" spans="1:15" s="382" customFormat="1" ht="22.5" customHeight="1">
      <c r="A99" s="115">
        <v>8</v>
      </c>
      <c r="B99" s="128" t="s">
        <v>707</v>
      </c>
      <c r="C99" s="115"/>
      <c r="D99" s="115"/>
      <c r="E99" s="116"/>
      <c r="F99" s="115">
        <v>8</v>
      </c>
      <c r="G99" s="115">
        <v>8</v>
      </c>
      <c r="H99" s="229">
        <v>0</v>
      </c>
      <c r="I99" s="455">
        <f>299025</f>
        <v>299025</v>
      </c>
      <c r="J99" s="455">
        <f>299025*8</f>
        <v>2392200</v>
      </c>
      <c r="K99" s="115" t="s">
        <v>534</v>
      </c>
      <c r="L99" s="129" t="s">
        <v>602</v>
      </c>
      <c r="M99" s="116" t="s">
        <v>555</v>
      </c>
      <c r="N99" s="115" t="s">
        <v>664</v>
      </c>
      <c r="O99" s="129"/>
    </row>
    <row r="100" spans="1:15" s="382" customFormat="1" ht="22.5" customHeight="1">
      <c r="A100" s="187" t="s">
        <v>607</v>
      </c>
      <c r="B100" s="188" t="s">
        <v>608</v>
      </c>
      <c r="C100" s="115"/>
      <c r="D100" s="115"/>
      <c r="E100" s="115"/>
      <c r="F100" s="115"/>
      <c r="G100" s="115"/>
      <c r="H100" s="230"/>
      <c r="I100" s="381"/>
      <c r="J100" s="381"/>
      <c r="K100" s="115"/>
      <c r="L100" s="115"/>
      <c r="M100" s="115"/>
      <c r="N100" s="115"/>
      <c r="O100" s="129"/>
    </row>
    <row r="101" spans="1:15" s="382" customFormat="1" ht="63" customHeight="1">
      <c r="A101" s="115">
        <v>1</v>
      </c>
      <c r="B101" s="89" t="s">
        <v>569</v>
      </c>
      <c r="C101" s="115" t="s">
        <v>521</v>
      </c>
      <c r="D101" s="115" t="s">
        <v>1200</v>
      </c>
      <c r="E101" s="116">
        <v>2022</v>
      </c>
      <c r="F101" s="115">
        <v>2</v>
      </c>
      <c r="G101" s="115">
        <v>3</v>
      </c>
      <c r="H101" s="229" t="s">
        <v>665</v>
      </c>
      <c r="I101" s="376">
        <v>2500000</v>
      </c>
      <c r="J101" s="383">
        <f>+G101*I101</f>
        <v>7500000</v>
      </c>
      <c r="K101" s="115" t="s">
        <v>534</v>
      </c>
      <c r="L101" s="122" t="s">
        <v>608</v>
      </c>
      <c r="M101" s="116" t="s">
        <v>555</v>
      </c>
      <c r="N101" s="115"/>
      <c r="O101" s="129" t="s">
        <v>1201</v>
      </c>
    </row>
    <row r="102" spans="1:15" s="382" customFormat="1" ht="110.25" customHeight="1">
      <c r="A102" s="115">
        <v>2</v>
      </c>
      <c r="B102" s="89" t="s">
        <v>523</v>
      </c>
      <c r="C102" s="115" t="s">
        <v>521</v>
      </c>
      <c r="D102" s="115" t="s">
        <v>1241</v>
      </c>
      <c r="E102" s="116">
        <v>2022</v>
      </c>
      <c r="F102" s="115">
        <v>2</v>
      </c>
      <c r="G102" s="115">
        <v>3</v>
      </c>
      <c r="H102" s="229" t="s">
        <v>665</v>
      </c>
      <c r="I102" s="324">
        <v>660000</v>
      </c>
      <c r="J102" s="324">
        <f>+G102*I102</f>
        <v>1980000</v>
      </c>
      <c r="K102" s="115" t="s">
        <v>534</v>
      </c>
      <c r="L102" s="122" t="s">
        <v>608</v>
      </c>
      <c r="M102" s="116" t="s">
        <v>555</v>
      </c>
      <c r="N102" s="115"/>
      <c r="O102" s="129" t="s">
        <v>1240</v>
      </c>
    </row>
    <row r="103" spans="1:15" s="382" customFormat="1" ht="24" customHeight="1">
      <c r="A103" s="115">
        <v>3</v>
      </c>
      <c r="B103" s="89" t="s">
        <v>730</v>
      </c>
      <c r="C103" s="115"/>
      <c r="D103" s="115"/>
      <c r="E103" s="116"/>
      <c r="F103" s="115">
        <v>3</v>
      </c>
      <c r="G103" s="115">
        <v>3</v>
      </c>
      <c r="H103" s="230">
        <v>0</v>
      </c>
      <c r="I103" s="381"/>
      <c r="J103" s="381"/>
      <c r="K103" s="115" t="s">
        <v>534</v>
      </c>
      <c r="L103" s="122" t="s">
        <v>608</v>
      </c>
      <c r="M103" s="116" t="s">
        <v>555</v>
      </c>
      <c r="N103" s="115" t="s">
        <v>664</v>
      </c>
      <c r="O103" s="129"/>
    </row>
    <row r="104" spans="1:15" s="382" customFormat="1" ht="24" customHeight="1">
      <c r="A104" s="115">
        <v>4</v>
      </c>
      <c r="B104" s="89" t="s">
        <v>731</v>
      </c>
      <c r="C104" s="115"/>
      <c r="D104" s="115"/>
      <c r="E104" s="116">
        <v>2012</v>
      </c>
      <c r="F104" s="115">
        <v>1</v>
      </c>
      <c r="G104" s="115">
        <v>1</v>
      </c>
      <c r="H104" s="230">
        <v>0</v>
      </c>
      <c r="I104" s="381"/>
      <c r="J104" s="381"/>
      <c r="K104" s="115" t="s">
        <v>534</v>
      </c>
      <c r="L104" s="122" t="s">
        <v>608</v>
      </c>
      <c r="M104" s="116" t="s">
        <v>555</v>
      </c>
      <c r="N104" s="115" t="s">
        <v>664</v>
      </c>
      <c r="O104" s="129"/>
    </row>
    <row r="105" spans="1:15" s="382" customFormat="1" ht="24" customHeight="1">
      <c r="A105" s="115">
        <v>5</v>
      </c>
      <c r="B105" s="89" t="s">
        <v>683</v>
      </c>
      <c r="C105" s="115"/>
      <c r="D105" s="115"/>
      <c r="E105" s="116">
        <v>2020</v>
      </c>
      <c r="F105" s="115">
        <v>1</v>
      </c>
      <c r="G105" s="115">
        <v>1</v>
      </c>
      <c r="H105" s="230">
        <v>0</v>
      </c>
      <c r="I105" s="381"/>
      <c r="J105" s="381"/>
      <c r="K105" s="115" t="s">
        <v>534</v>
      </c>
      <c r="L105" s="122" t="s">
        <v>608</v>
      </c>
      <c r="M105" s="116" t="s">
        <v>555</v>
      </c>
      <c r="N105" s="115" t="s">
        <v>664</v>
      </c>
      <c r="O105" s="129"/>
    </row>
    <row r="106" spans="1:15" s="382" customFormat="1" ht="39" customHeight="1">
      <c r="A106" s="115">
        <v>6</v>
      </c>
      <c r="B106" s="89" t="s">
        <v>732</v>
      </c>
      <c r="C106" s="115"/>
      <c r="D106" s="115"/>
      <c r="E106" s="116">
        <v>2021</v>
      </c>
      <c r="F106" s="115">
        <v>1</v>
      </c>
      <c r="G106" s="115">
        <v>0</v>
      </c>
      <c r="H106" s="230" t="s">
        <v>613</v>
      </c>
      <c r="I106" s="381"/>
      <c r="J106" s="381"/>
      <c r="K106" s="115" t="s">
        <v>534</v>
      </c>
      <c r="L106" s="122" t="s">
        <v>608</v>
      </c>
      <c r="M106" s="116" t="s">
        <v>555</v>
      </c>
      <c r="N106" s="115" t="s">
        <v>664</v>
      </c>
      <c r="O106" s="129" t="s">
        <v>1214</v>
      </c>
    </row>
    <row r="107" spans="1:15" s="382" customFormat="1" ht="24" customHeight="1">
      <c r="A107" s="115">
        <v>7</v>
      </c>
      <c r="B107" s="89" t="s">
        <v>1001</v>
      </c>
      <c r="C107" s="115"/>
      <c r="D107" s="115"/>
      <c r="E107" s="116"/>
      <c r="F107" s="115">
        <v>1</v>
      </c>
      <c r="G107" s="115">
        <v>1</v>
      </c>
      <c r="H107" s="229">
        <v>0</v>
      </c>
      <c r="I107" s="392">
        <v>600000</v>
      </c>
      <c r="J107" s="392">
        <v>600000</v>
      </c>
      <c r="K107" s="115" t="s">
        <v>534</v>
      </c>
      <c r="L107" s="122" t="s">
        <v>608</v>
      </c>
      <c r="M107" s="116" t="s">
        <v>555</v>
      </c>
      <c r="N107" s="115" t="s">
        <v>699</v>
      </c>
      <c r="O107" s="129"/>
    </row>
    <row r="108" spans="1:15" s="75" customFormat="1" ht="24" customHeight="1">
      <c r="A108" s="115">
        <v>8</v>
      </c>
      <c r="B108" s="89" t="s">
        <v>1039</v>
      </c>
      <c r="C108" s="115"/>
      <c r="D108" s="116"/>
      <c r="E108" s="116">
        <v>2023</v>
      </c>
      <c r="F108" s="115">
        <v>1</v>
      </c>
      <c r="G108" s="115">
        <v>1</v>
      </c>
      <c r="H108" s="229">
        <v>0</v>
      </c>
      <c r="I108" s="455">
        <v>4890000</v>
      </c>
      <c r="J108" s="455">
        <v>4890000</v>
      </c>
      <c r="K108" s="116" t="s">
        <v>534</v>
      </c>
      <c r="L108" s="122" t="s">
        <v>608</v>
      </c>
      <c r="M108" s="116" t="s">
        <v>555</v>
      </c>
      <c r="N108" s="119"/>
      <c r="O108" s="119"/>
    </row>
    <row r="109" spans="1:15" s="75" customFormat="1" ht="59.25" customHeight="1">
      <c r="A109" s="115">
        <v>9</v>
      </c>
      <c r="B109" s="386" t="s">
        <v>636</v>
      </c>
      <c r="C109" s="67" t="s">
        <v>1162</v>
      </c>
      <c r="D109" s="526" t="s">
        <v>1162</v>
      </c>
      <c r="E109" s="67">
        <v>2022</v>
      </c>
      <c r="F109" s="115">
        <v>1</v>
      </c>
      <c r="G109" s="115">
        <v>1</v>
      </c>
      <c r="H109" s="229" t="s">
        <v>1174</v>
      </c>
      <c r="I109" s="376">
        <v>1750000</v>
      </c>
      <c r="J109" s="376">
        <v>1750000</v>
      </c>
      <c r="K109" s="116" t="s">
        <v>534</v>
      </c>
      <c r="L109" s="122" t="s">
        <v>1213</v>
      </c>
      <c r="M109" s="116"/>
      <c r="N109" s="119"/>
      <c r="O109" s="119"/>
    </row>
    <row r="110" spans="1:15" s="75" customFormat="1" ht="59.25" customHeight="1">
      <c r="A110" s="115">
        <v>10</v>
      </c>
      <c r="B110" s="227" t="s">
        <v>1164</v>
      </c>
      <c r="C110" s="223"/>
      <c r="D110" s="223"/>
      <c r="E110" s="116"/>
      <c r="F110" s="115"/>
      <c r="G110" s="115"/>
      <c r="H110" s="229"/>
      <c r="I110" s="384"/>
      <c r="J110" s="384"/>
      <c r="K110" s="116"/>
      <c r="L110" s="122"/>
      <c r="M110" s="116"/>
      <c r="N110" s="119"/>
      <c r="O110" s="119"/>
    </row>
    <row r="111" spans="1:15" s="75" customFormat="1" ht="59.25" customHeight="1">
      <c r="A111" s="115">
        <v>11</v>
      </c>
      <c r="B111" s="89" t="s">
        <v>571</v>
      </c>
      <c r="C111" s="115" t="s">
        <v>521</v>
      </c>
      <c r="D111" s="115" t="s">
        <v>612</v>
      </c>
      <c r="E111" s="116">
        <v>2022</v>
      </c>
      <c r="F111" s="115">
        <v>0</v>
      </c>
      <c r="G111" s="115">
        <v>1</v>
      </c>
      <c r="H111" s="229" t="s">
        <v>665</v>
      </c>
      <c r="I111" s="376">
        <v>7900000</v>
      </c>
      <c r="J111" s="383">
        <f>+G111*I111</f>
        <v>7900000</v>
      </c>
      <c r="K111" s="116"/>
      <c r="L111" s="122"/>
      <c r="M111" s="116"/>
      <c r="N111" s="119"/>
      <c r="O111" s="119" t="s">
        <v>1167</v>
      </c>
    </row>
    <row r="112" spans="1:15" s="75" customFormat="1" ht="59.25" customHeight="1">
      <c r="A112" s="115">
        <v>12</v>
      </c>
      <c r="B112" s="89" t="s">
        <v>524</v>
      </c>
      <c r="C112" s="115" t="s">
        <v>521</v>
      </c>
      <c r="D112" s="115" t="s">
        <v>1037</v>
      </c>
      <c r="E112" s="116">
        <v>2022</v>
      </c>
      <c r="F112" s="115">
        <v>0</v>
      </c>
      <c r="G112" s="115">
        <v>1</v>
      </c>
      <c r="H112" s="229" t="s">
        <v>665</v>
      </c>
      <c r="I112" s="324">
        <v>960000</v>
      </c>
      <c r="J112" s="324">
        <f>+G112*I112</f>
        <v>960000</v>
      </c>
      <c r="K112" s="116"/>
      <c r="L112" s="122"/>
      <c r="M112" s="116"/>
      <c r="N112" s="119"/>
      <c r="O112" s="119" t="s">
        <v>1167</v>
      </c>
    </row>
    <row r="113" spans="1:42" s="75" customFormat="1" ht="59.25" customHeight="1">
      <c r="A113" s="115">
        <v>13</v>
      </c>
      <c r="B113" s="89" t="s">
        <v>523</v>
      </c>
      <c r="C113" s="115" t="s">
        <v>521</v>
      </c>
      <c r="D113" s="115" t="s">
        <v>1236</v>
      </c>
      <c r="E113" s="116">
        <v>2022</v>
      </c>
      <c r="F113" s="115">
        <v>0</v>
      </c>
      <c r="G113" s="115">
        <v>1</v>
      </c>
      <c r="H113" s="229" t="s">
        <v>665</v>
      </c>
      <c r="I113" s="324">
        <v>660000</v>
      </c>
      <c r="J113" s="324">
        <f>+G113*I113</f>
        <v>660000</v>
      </c>
      <c r="K113" s="116"/>
      <c r="L113" s="122"/>
      <c r="M113" s="116"/>
      <c r="N113" s="119"/>
      <c r="O113" s="119" t="s">
        <v>1167</v>
      </c>
    </row>
    <row r="114" spans="1:42" s="75" customFormat="1" ht="59.25" customHeight="1">
      <c r="A114" s="115">
        <v>14</v>
      </c>
      <c r="B114" s="386" t="s">
        <v>1168</v>
      </c>
      <c r="C114" s="115"/>
      <c r="D114" s="115"/>
      <c r="E114" s="116"/>
      <c r="F114" s="115">
        <v>0</v>
      </c>
      <c r="G114" s="115">
        <v>1</v>
      </c>
      <c r="H114" s="229" t="s">
        <v>665</v>
      </c>
      <c r="I114" s="388">
        <v>3950000</v>
      </c>
      <c r="J114" s="388">
        <f>H114*I114</f>
        <v>3950000</v>
      </c>
      <c r="K114" s="116"/>
      <c r="L114" s="122" t="s">
        <v>1169</v>
      </c>
      <c r="M114" s="116"/>
      <c r="N114" s="119" t="s">
        <v>1170</v>
      </c>
      <c r="O114" s="119" t="s">
        <v>1171</v>
      </c>
    </row>
    <row r="115" spans="1:42" s="75" customFormat="1" ht="59.25" customHeight="1">
      <c r="A115" s="115">
        <v>15</v>
      </c>
      <c r="B115" s="386" t="s">
        <v>1175</v>
      </c>
      <c r="C115" s="115"/>
      <c r="D115" s="115"/>
      <c r="E115" s="116"/>
      <c r="F115" s="115">
        <v>0</v>
      </c>
      <c r="G115" s="115">
        <v>1</v>
      </c>
      <c r="H115" s="229" t="s">
        <v>665</v>
      </c>
      <c r="I115" s="388">
        <v>2450000</v>
      </c>
      <c r="J115" s="388">
        <v>2450000</v>
      </c>
      <c r="K115" s="116"/>
      <c r="L115" s="119" t="s">
        <v>1176</v>
      </c>
      <c r="M115" s="118"/>
      <c r="N115" s="119" t="s">
        <v>1170</v>
      </c>
      <c r="O115" s="119" t="s">
        <v>1171</v>
      </c>
    </row>
    <row r="116" spans="1:42" s="75" customFormat="1" ht="59.25" customHeight="1">
      <c r="A116" s="115">
        <v>16</v>
      </c>
      <c r="B116" s="386" t="s">
        <v>1181</v>
      </c>
      <c r="C116" s="115"/>
      <c r="D116" s="115"/>
      <c r="E116" s="116"/>
      <c r="F116" s="115">
        <v>0</v>
      </c>
      <c r="G116" s="115">
        <v>1</v>
      </c>
      <c r="H116" s="229" t="s">
        <v>665</v>
      </c>
      <c r="I116" s="388">
        <v>1750000</v>
      </c>
      <c r="J116" s="388">
        <v>1750000</v>
      </c>
      <c r="K116" s="116"/>
      <c r="L116" s="119" t="s">
        <v>1182</v>
      </c>
      <c r="M116" s="118"/>
      <c r="N116" s="119" t="s">
        <v>1170</v>
      </c>
      <c r="O116" s="119" t="s">
        <v>1171</v>
      </c>
    </row>
    <row r="117" spans="1:42" s="75" customFormat="1" ht="59.25" customHeight="1">
      <c r="A117" s="115">
        <v>17</v>
      </c>
      <c r="B117" s="386" t="s">
        <v>1183</v>
      </c>
      <c r="C117" s="115"/>
      <c r="D117" s="115"/>
      <c r="E117" s="116"/>
      <c r="F117" s="115">
        <v>0</v>
      </c>
      <c r="G117" s="115">
        <v>1</v>
      </c>
      <c r="H117" s="229" t="s">
        <v>665</v>
      </c>
      <c r="I117" s="388">
        <v>1050000</v>
      </c>
      <c r="J117" s="388">
        <v>1050000</v>
      </c>
      <c r="K117" s="116"/>
      <c r="L117" s="119" t="s">
        <v>1184</v>
      </c>
      <c r="M117" s="118"/>
      <c r="N117" s="119" t="s">
        <v>1170</v>
      </c>
      <c r="O117" s="119" t="s">
        <v>1171</v>
      </c>
    </row>
    <row r="118" spans="1:42" s="75" customFormat="1" ht="59.25" customHeight="1">
      <c r="A118" s="115">
        <v>18</v>
      </c>
      <c r="B118" s="386" t="s">
        <v>1177</v>
      </c>
      <c r="C118" s="115"/>
      <c r="D118" s="115"/>
      <c r="E118" s="116"/>
      <c r="F118" s="115">
        <v>0</v>
      </c>
      <c r="G118" s="115">
        <v>1</v>
      </c>
      <c r="H118" s="229" t="s">
        <v>665</v>
      </c>
      <c r="I118" s="388">
        <v>3000000</v>
      </c>
      <c r="J118" s="388">
        <v>3000000</v>
      </c>
      <c r="K118" s="116"/>
      <c r="L118" s="119"/>
      <c r="M118" s="118"/>
      <c r="N118" s="119" t="s">
        <v>1170</v>
      </c>
      <c r="O118" s="119" t="s">
        <v>1171</v>
      </c>
    </row>
    <row r="119" spans="1:42" s="75" customFormat="1" ht="59.25" customHeight="1">
      <c r="A119" s="115">
        <v>19</v>
      </c>
      <c r="B119" s="386" t="s">
        <v>1178</v>
      </c>
      <c r="C119" s="115"/>
      <c r="D119" s="115"/>
      <c r="E119" s="116"/>
      <c r="F119" s="115">
        <v>0</v>
      </c>
      <c r="G119" s="115">
        <v>1</v>
      </c>
      <c r="H119" s="229" t="s">
        <v>665</v>
      </c>
      <c r="I119" s="388">
        <v>870000</v>
      </c>
      <c r="J119" s="388">
        <v>870000</v>
      </c>
      <c r="K119" s="116"/>
      <c r="L119" s="119"/>
      <c r="M119" s="118"/>
      <c r="N119" s="119" t="s">
        <v>1170</v>
      </c>
      <c r="O119" s="119" t="s">
        <v>1171</v>
      </c>
    </row>
    <row r="120" spans="1:42" s="75" customFormat="1" ht="59.25" customHeight="1">
      <c r="A120" s="115">
        <v>20</v>
      </c>
      <c r="B120" s="386" t="s">
        <v>1185</v>
      </c>
      <c r="C120" s="67"/>
      <c r="D120" s="67"/>
      <c r="E120" s="116"/>
      <c r="F120" s="115">
        <v>0</v>
      </c>
      <c r="G120" s="115">
        <v>1</v>
      </c>
      <c r="H120" s="229" t="s">
        <v>665</v>
      </c>
      <c r="I120" s="388">
        <v>800000</v>
      </c>
      <c r="J120" s="388">
        <v>800000</v>
      </c>
      <c r="K120" s="116"/>
      <c r="L120" s="119" t="s">
        <v>1186</v>
      </c>
      <c r="M120" s="118"/>
      <c r="N120" s="119" t="s">
        <v>1170</v>
      </c>
      <c r="O120" s="119" t="s">
        <v>1171</v>
      </c>
    </row>
    <row r="121" spans="1:42" s="75" customFormat="1" ht="59.25" customHeight="1">
      <c r="A121" s="115">
        <v>21</v>
      </c>
      <c r="B121" s="386" t="s">
        <v>1187</v>
      </c>
      <c r="C121" s="67"/>
      <c r="D121" s="67"/>
      <c r="E121" s="116"/>
      <c r="F121" s="115">
        <v>0</v>
      </c>
      <c r="G121" s="115">
        <v>1</v>
      </c>
      <c r="H121" s="229" t="s">
        <v>665</v>
      </c>
      <c r="I121" s="388">
        <v>2900000</v>
      </c>
      <c r="J121" s="388">
        <v>2900000</v>
      </c>
      <c r="K121" s="116"/>
      <c r="L121" s="119"/>
      <c r="M121" s="118"/>
      <c r="N121" s="119" t="s">
        <v>1170</v>
      </c>
      <c r="O121" s="119" t="s">
        <v>1171</v>
      </c>
    </row>
    <row r="122" spans="1:42" s="75" customFormat="1" ht="59.25" customHeight="1">
      <c r="A122" s="115">
        <v>22</v>
      </c>
      <c r="B122" s="386" t="s">
        <v>1179</v>
      </c>
      <c r="C122" s="67"/>
      <c r="D122" s="67"/>
      <c r="E122" s="116"/>
      <c r="F122" s="115">
        <v>0</v>
      </c>
      <c r="G122" s="115">
        <v>4</v>
      </c>
      <c r="H122" s="229" t="s">
        <v>1180</v>
      </c>
      <c r="I122" s="388">
        <v>242000</v>
      </c>
      <c r="J122" s="388">
        <f>H122*I122</f>
        <v>968000</v>
      </c>
      <c r="K122" s="116"/>
      <c r="L122" s="119"/>
      <c r="M122" s="118"/>
      <c r="N122" s="119" t="s">
        <v>1170</v>
      </c>
      <c r="O122" s="119" t="s">
        <v>1171</v>
      </c>
    </row>
    <row r="123" spans="1:42" s="382" customFormat="1" ht="24" customHeight="1">
      <c r="A123" s="187" t="s">
        <v>609</v>
      </c>
      <c r="B123" s="188" t="s">
        <v>1163</v>
      </c>
      <c r="C123" s="115"/>
      <c r="D123" s="115"/>
      <c r="E123" s="115"/>
      <c r="F123" s="115"/>
      <c r="G123" s="115"/>
      <c r="H123" s="230"/>
      <c r="I123" s="381"/>
      <c r="J123" s="381"/>
      <c r="K123" s="115"/>
      <c r="L123" s="115"/>
      <c r="M123" s="115"/>
      <c r="N123" s="129"/>
      <c r="O123" s="386"/>
    </row>
    <row r="124" spans="1:42" s="382" customFormat="1" ht="174.75" customHeight="1">
      <c r="A124" s="115">
        <v>1</v>
      </c>
      <c r="B124" s="89" t="s">
        <v>523</v>
      </c>
      <c r="C124" s="115" t="s">
        <v>521</v>
      </c>
      <c r="D124" s="115" t="s">
        <v>1205</v>
      </c>
      <c r="E124" s="116">
        <v>2022</v>
      </c>
      <c r="F124" s="115">
        <v>6</v>
      </c>
      <c r="G124" s="115">
        <v>0</v>
      </c>
      <c r="H124" s="229" t="s">
        <v>1166</v>
      </c>
      <c r="I124" s="394"/>
      <c r="J124" s="394"/>
      <c r="K124" s="115" t="s">
        <v>534</v>
      </c>
      <c r="L124" s="129" t="s">
        <v>610</v>
      </c>
      <c r="M124" s="116" t="s">
        <v>611</v>
      </c>
      <c r="N124" s="386"/>
      <c r="O124" s="129" t="s">
        <v>1237</v>
      </c>
    </row>
    <row r="125" spans="1:42" s="382" customFormat="1" ht="54.75" customHeight="1">
      <c r="A125" s="115">
        <v>2</v>
      </c>
      <c r="B125" s="89" t="s">
        <v>571</v>
      </c>
      <c r="C125" s="115" t="s">
        <v>521</v>
      </c>
      <c r="D125" s="115" t="s">
        <v>612</v>
      </c>
      <c r="E125" s="116">
        <v>2022</v>
      </c>
      <c r="F125" s="115">
        <v>1</v>
      </c>
      <c r="G125" s="115">
        <v>0</v>
      </c>
      <c r="H125" s="229">
        <v>-1</v>
      </c>
      <c r="I125" s="394"/>
      <c r="J125" s="394"/>
      <c r="K125" s="115" t="s">
        <v>534</v>
      </c>
      <c r="L125" s="129" t="s">
        <v>610</v>
      </c>
      <c r="M125" s="116" t="s">
        <v>611</v>
      </c>
      <c r="N125" s="386"/>
      <c r="O125" s="129" t="s">
        <v>1165</v>
      </c>
    </row>
    <row r="126" spans="1:42" s="382" customFormat="1" ht="71.25" customHeight="1">
      <c r="A126" s="115">
        <v>3</v>
      </c>
      <c r="B126" s="89" t="s">
        <v>524</v>
      </c>
      <c r="C126" s="115" t="s">
        <v>521</v>
      </c>
      <c r="D126" s="115" t="s">
        <v>1037</v>
      </c>
      <c r="E126" s="116">
        <v>2022</v>
      </c>
      <c r="F126" s="115">
        <v>1</v>
      </c>
      <c r="G126" s="115">
        <v>0</v>
      </c>
      <c r="H126" s="229">
        <v>-1</v>
      </c>
      <c r="I126" s="394"/>
      <c r="J126" s="394"/>
      <c r="K126" s="116" t="s">
        <v>534</v>
      </c>
      <c r="L126" s="129" t="s">
        <v>610</v>
      </c>
      <c r="M126" s="116" t="s">
        <v>611</v>
      </c>
      <c r="N126" s="386"/>
      <c r="O126" s="129" t="s">
        <v>1165</v>
      </c>
    </row>
    <row r="127" spans="1:42" s="471" customFormat="1" ht="14.25">
      <c r="A127" s="456"/>
      <c r="B127" s="457" t="s">
        <v>1505</v>
      </c>
      <c r="C127" s="458"/>
      <c r="D127" s="457"/>
      <c r="E127" s="456"/>
      <c r="F127" s="456"/>
      <c r="G127" s="459"/>
      <c r="H127" s="459"/>
      <c r="I127" s="459"/>
      <c r="J127" s="460">
        <f>SUM(J22:J126)</f>
        <v>447450200</v>
      </c>
      <c r="K127" s="460"/>
      <c r="L127" s="461"/>
      <c r="M127" s="460"/>
      <c r="N127" s="460"/>
      <c r="O127" s="460"/>
      <c r="P127" s="460"/>
      <c r="Q127" s="460"/>
      <c r="R127" s="460"/>
      <c r="S127" s="460"/>
      <c r="T127" s="460"/>
      <c r="U127" s="460"/>
      <c r="V127" s="460"/>
      <c r="W127" s="460"/>
      <c r="X127" s="460"/>
      <c r="Y127" s="456"/>
      <c r="Z127" s="460"/>
      <c r="AA127" s="459"/>
      <c r="AB127" s="462"/>
      <c r="AC127" s="460"/>
      <c r="AD127" s="460"/>
      <c r="AE127" s="463"/>
      <c r="AF127" s="464"/>
      <c r="AG127" s="210"/>
      <c r="AH127" s="465">
        <f>SUM(AH66:AH126)</f>
        <v>0</v>
      </c>
      <c r="AI127" s="456"/>
      <c r="AJ127" s="456"/>
      <c r="AK127" s="466"/>
      <c r="AL127" s="467"/>
      <c r="AM127" s="468"/>
      <c r="AN127" s="469"/>
      <c r="AO127" s="470"/>
      <c r="AP127" s="469"/>
    </row>
    <row r="128" spans="1:42" s="88" customFormat="1" ht="16.5" customHeight="1">
      <c r="C128" s="660"/>
      <c r="D128" s="660"/>
      <c r="E128" s="660"/>
      <c r="F128" s="660"/>
      <c r="G128" s="660"/>
      <c r="H128" s="231"/>
      <c r="I128" s="395"/>
      <c r="J128" s="787" t="s">
        <v>1513</v>
      </c>
      <c r="K128" s="787"/>
      <c r="L128" s="787"/>
      <c r="M128" s="787"/>
      <c r="N128" s="787"/>
    </row>
    <row r="129" spans="1:16383" s="88" customFormat="1" ht="15.75">
      <c r="A129" s="195" t="s">
        <v>543</v>
      </c>
      <c r="B129" s="195"/>
      <c r="C129" s="195"/>
      <c r="D129" s="195"/>
      <c r="E129" s="788" t="s">
        <v>542</v>
      </c>
      <c r="F129" s="788"/>
      <c r="G129" s="788"/>
      <c r="H129" s="788" t="s">
        <v>541</v>
      </c>
      <c r="I129" s="788"/>
      <c r="J129" s="788"/>
      <c r="K129" s="788"/>
      <c r="L129" s="788" t="s">
        <v>550</v>
      </c>
      <c r="M129" s="788"/>
      <c r="N129" s="788"/>
    </row>
    <row r="130" spans="1:16383" s="88" customFormat="1" ht="20.25" customHeight="1">
      <c r="A130" s="786" t="s">
        <v>977</v>
      </c>
      <c r="B130" s="786"/>
      <c r="C130" s="661" t="s">
        <v>549</v>
      </c>
      <c r="D130" s="661"/>
      <c r="E130" s="661"/>
      <c r="F130" s="661"/>
      <c r="G130" s="661"/>
      <c r="H130" s="232"/>
      <c r="I130" s="396"/>
      <c r="J130" s="396"/>
      <c r="K130" s="661"/>
      <c r="L130" s="661"/>
      <c r="M130" s="661"/>
    </row>
    <row r="131" spans="1:16383" s="88" customFormat="1" ht="20.25" customHeight="1">
      <c r="A131" s="786" t="s">
        <v>978</v>
      </c>
      <c r="B131" s="786"/>
      <c r="C131" s="786"/>
      <c r="D131" s="786"/>
      <c r="E131" s="786"/>
      <c r="F131" s="786"/>
      <c r="G131" s="786"/>
      <c r="H131" s="786"/>
      <c r="I131" s="789"/>
      <c r="J131" s="789"/>
      <c r="K131" s="786"/>
      <c r="L131" s="786"/>
      <c r="M131" s="786"/>
      <c r="N131" s="786"/>
      <c r="O131" s="659"/>
      <c r="P131" s="786"/>
      <c r="Q131" s="786"/>
      <c r="R131" s="786"/>
      <c r="S131" s="786"/>
      <c r="T131" s="786"/>
      <c r="U131" s="786"/>
      <c r="V131" s="786"/>
      <c r="W131" s="786"/>
      <c r="X131" s="786"/>
      <c r="Y131" s="786"/>
      <c r="Z131" s="786"/>
      <c r="AA131" s="786"/>
      <c r="AB131" s="786"/>
      <c r="AC131" s="786"/>
      <c r="AD131" s="786"/>
      <c r="AE131" s="786"/>
      <c r="AF131" s="786"/>
      <c r="AG131" s="786"/>
      <c r="AH131" s="786"/>
      <c r="AI131" s="786"/>
      <c r="AJ131" s="786"/>
      <c r="AK131" s="786"/>
      <c r="AL131" s="786"/>
      <c r="AM131" s="786"/>
      <c r="AN131" s="786"/>
      <c r="AO131" s="786"/>
      <c r="AP131" s="786"/>
      <c r="AQ131" s="786"/>
      <c r="AR131" s="786"/>
      <c r="AS131" s="786"/>
      <c r="AT131" s="786"/>
      <c r="AU131" s="786"/>
      <c r="AV131" s="786"/>
      <c r="AW131" s="786"/>
      <c r="AX131" s="786"/>
      <c r="AY131" s="786"/>
      <c r="AZ131" s="786"/>
      <c r="BA131" s="786"/>
      <c r="BB131" s="786"/>
      <c r="BC131" s="786"/>
      <c r="BD131" s="786"/>
      <c r="BE131" s="786"/>
      <c r="BF131" s="786"/>
      <c r="BG131" s="786"/>
      <c r="BH131" s="786"/>
      <c r="BI131" s="786"/>
      <c r="BJ131" s="786"/>
      <c r="BK131" s="786"/>
      <c r="BL131" s="786"/>
      <c r="BM131" s="786"/>
      <c r="BN131" s="786"/>
      <c r="BO131" s="786"/>
      <c r="BP131" s="786"/>
      <c r="BQ131" s="786"/>
      <c r="BR131" s="786"/>
      <c r="BS131" s="786"/>
      <c r="BT131" s="786"/>
      <c r="BU131" s="786"/>
      <c r="BV131" s="786"/>
      <c r="BW131" s="786"/>
      <c r="BX131" s="786"/>
      <c r="BY131" s="786"/>
      <c r="BZ131" s="786"/>
      <c r="CA131" s="786"/>
      <c r="CB131" s="786"/>
      <c r="CC131" s="786"/>
      <c r="CD131" s="786"/>
      <c r="CE131" s="786"/>
      <c r="CF131" s="786"/>
      <c r="CG131" s="786"/>
      <c r="CH131" s="786"/>
      <c r="CI131" s="786"/>
      <c r="CJ131" s="786"/>
      <c r="CK131" s="786"/>
      <c r="CL131" s="786"/>
      <c r="CM131" s="786"/>
      <c r="CN131" s="786"/>
      <c r="CO131" s="786"/>
      <c r="CP131" s="786"/>
      <c r="CQ131" s="786"/>
      <c r="CR131" s="786"/>
      <c r="CS131" s="786"/>
      <c r="CT131" s="786"/>
      <c r="CU131" s="786"/>
      <c r="CV131" s="786"/>
      <c r="CW131" s="786"/>
      <c r="CX131" s="786"/>
      <c r="CY131" s="786"/>
      <c r="CZ131" s="786"/>
      <c r="DA131" s="786"/>
      <c r="DB131" s="786"/>
      <c r="DC131" s="786"/>
      <c r="DD131" s="786"/>
      <c r="DE131" s="786"/>
      <c r="DF131" s="786"/>
      <c r="DG131" s="786"/>
      <c r="DH131" s="786"/>
      <c r="DI131" s="786"/>
      <c r="DJ131" s="786"/>
      <c r="DK131" s="786"/>
      <c r="DL131" s="786"/>
      <c r="DM131" s="786"/>
      <c r="DN131" s="786"/>
      <c r="DO131" s="786"/>
      <c r="DP131" s="786"/>
      <c r="DQ131" s="786"/>
      <c r="DR131" s="786"/>
      <c r="DS131" s="786"/>
      <c r="DT131" s="786"/>
      <c r="DU131" s="786"/>
      <c r="DV131" s="786"/>
      <c r="DW131" s="786"/>
      <c r="DX131" s="786"/>
      <c r="DY131" s="786"/>
      <c r="DZ131" s="786"/>
      <c r="EA131" s="786"/>
      <c r="EB131" s="786"/>
      <c r="EC131" s="786"/>
      <c r="ED131" s="786"/>
      <c r="EE131" s="786"/>
      <c r="EF131" s="786"/>
      <c r="EG131" s="786"/>
      <c r="EH131" s="786"/>
      <c r="EI131" s="786"/>
      <c r="EJ131" s="786"/>
      <c r="EK131" s="786"/>
      <c r="EL131" s="786"/>
      <c r="EM131" s="786"/>
      <c r="EN131" s="786"/>
      <c r="EO131" s="786"/>
      <c r="EP131" s="786"/>
      <c r="EQ131" s="786"/>
      <c r="ER131" s="786"/>
      <c r="ES131" s="786"/>
      <c r="ET131" s="786"/>
      <c r="EU131" s="786"/>
      <c r="EV131" s="786"/>
      <c r="EW131" s="786"/>
      <c r="EX131" s="786"/>
      <c r="EY131" s="786"/>
      <c r="EZ131" s="786"/>
      <c r="FA131" s="786"/>
      <c r="FB131" s="786"/>
      <c r="FC131" s="786"/>
      <c r="FD131" s="786"/>
      <c r="FE131" s="786"/>
      <c r="FF131" s="786"/>
      <c r="FG131" s="786"/>
      <c r="FH131" s="786"/>
      <c r="FI131" s="786"/>
      <c r="FJ131" s="786"/>
      <c r="FK131" s="786"/>
      <c r="FL131" s="786"/>
      <c r="FM131" s="786"/>
      <c r="FN131" s="786"/>
      <c r="FO131" s="786"/>
      <c r="FP131" s="786"/>
      <c r="FQ131" s="786"/>
      <c r="FR131" s="786"/>
      <c r="FS131" s="786"/>
      <c r="FT131" s="786"/>
      <c r="FU131" s="786"/>
      <c r="FV131" s="786"/>
      <c r="FW131" s="786"/>
      <c r="FX131" s="786"/>
      <c r="FY131" s="786"/>
      <c r="FZ131" s="786"/>
      <c r="GA131" s="786"/>
      <c r="GB131" s="786"/>
      <c r="GC131" s="786"/>
      <c r="GD131" s="786"/>
      <c r="GE131" s="786"/>
      <c r="GF131" s="786"/>
      <c r="GG131" s="786"/>
      <c r="GH131" s="786"/>
      <c r="GI131" s="786"/>
      <c r="GJ131" s="786"/>
      <c r="GK131" s="786"/>
      <c r="GL131" s="786"/>
      <c r="GM131" s="786"/>
      <c r="GN131" s="786"/>
      <c r="GO131" s="786"/>
      <c r="GP131" s="786"/>
      <c r="GQ131" s="786"/>
      <c r="GR131" s="786"/>
      <c r="GS131" s="786"/>
      <c r="GT131" s="786"/>
      <c r="GU131" s="786"/>
      <c r="GV131" s="786"/>
      <c r="GW131" s="786"/>
      <c r="GX131" s="786"/>
      <c r="GY131" s="786"/>
      <c r="GZ131" s="786"/>
      <c r="HA131" s="786"/>
      <c r="HB131" s="786"/>
      <c r="HC131" s="786"/>
      <c r="HD131" s="786"/>
      <c r="HE131" s="786"/>
      <c r="HF131" s="786"/>
      <c r="HG131" s="786"/>
      <c r="HH131" s="786"/>
      <c r="HI131" s="786"/>
      <c r="HJ131" s="786"/>
      <c r="HK131" s="786"/>
      <c r="HL131" s="786"/>
      <c r="HM131" s="786"/>
      <c r="HN131" s="786"/>
      <c r="HO131" s="786"/>
      <c r="HP131" s="786"/>
      <c r="HQ131" s="786"/>
      <c r="HR131" s="786"/>
      <c r="HS131" s="786"/>
      <c r="HT131" s="786"/>
      <c r="HU131" s="786"/>
      <c r="HV131" s="786"/>
      <c r="HW131" s="786"/>
      <c r="HX131" s="786"/>
      <c r="HY131" s="786"/>
      <c r="HZ131" s="786"/>
      <c r="IA131" s="786"/>
      <c r="IB131" s="786"/>
      <c r="IC131" s="786"/>
      <c r="ID131" s="786"/>
      <c r="IE131" s="786"/>
      <c r="IF131" s="786"/>
      <c r="IG131" s="786"/>
      <c r="IH131" s="786"/>
      <c r="II131" s="786"/>
      <c r="IJ131" s="786"/>
      <c r="IK131" s="786"/>
      <c r="IL131" s="786"/>
      <c r="IM131" s="786"/>
      <c r="IN131" s="786"/>
      <c r="IO131" s="786"/>
      <c r="IP131" s="786"/>
      <c r="IQ131" s="786"/>
      <c r="IR131" s="786"/>
      <c r="IS131" s="786"/>
      <c r="IT131" s="786"/>
      <c r="IU131" s="786"/>
      <c r="IV131" s="786"/>
      <c r="IW131" s="786"/>
      <c r="IX131" s="786"/>
      <c r="IY131" s="786"/>
      <c r="IZ131" s="786"/>
      <c r="JA131" s="786"/>
      <c r="JB131" s="786"/>
      <c r="JC131" s="786"/>
      <c r="JD131" s="786"/>
      <c r="JE131" s="786"/>
      <c r="JF131" s="786"/>
      <c r="JG131" s="786"/>
      <c r="JH131" s="786"/>
      <c r="JI131" s="786"/>
      <c r="JJ131" s="786"/>
      <c r="JK131" s="786"/>
      <c r="JL131" s="786"/>
      <c r="JM131" s="786"/>
      <c r="JN131" s="786"/>
      <c r="JO131" s="786"/>
      <c r="JP131" s="786"/>
      <c r="JQ131" s="786"/>
      <c r="JR131" s="786"/>
      <c r="JS131" s="786"/>
      <c r="JT131" s="786"/>
      <c r="JU131" s="786"/>
      <c r="JV131" s="786"/>
      <c r="JW131" s="786"/>
      <c r="JX131" s="786"/>
      <c r="JY131" s="786"/>
      <c r="JZ131" s="786"/>
      <c r="KA131" s="786"/>
      <c r="KB131" s="786"/>
      <c r="KC131" s="786"/>
      <c r="KD131" s="786"/>
      <c r="KE131" s="786"/>
      <c r="KF131" s="786"/>
      <c r="KG131" s="786"/>
      <c r="KH131" s="786"/>
      <c r="KI131" s="786"/>
      <c r="KJ131" s="786"/>
      <c r="KK131" s="786"/>
      <c r="KL131" s="786"/>
      <c r="KM131" s="786"/>
      <c r="KN131" s="786"/>
      <c r="KO131" s="786"/>
      <c r="KP131" s="786"/>
      <c r="KQ131" s="786"/>
      <c r="KR131" s="786"/>
      <c r="KS131" s="786"/>
      <c r="KT131" s="786"/>
      <c r="KU131" s="786"/>
      <c r="KV131" s="786"/>
      <c r="KW131" s="786"/>
      <c r="KX131" s="786"/>
      <c r="KY131" s="786"/>
      <c r="KZ131" s="786"/>
      <c r="LA131" s="786"/>
      <c r="LB131" s="786"/>
      <c r="LC131" s="786"/>
      <c r="LD131" s="786"/>
      <c r="LE131" s="786"/>
      <c r="LF131" s="786"/>
      <c r="LG131" s="786"/>
      <c r="LH131" s="786"/>
      <c r="LI131" s="786"/>
      <c r="LJ131" s="786"/>
      <c r="LK131" s="786"/>
      <c r="LL131" s="786"/>
      <c r="LM131" s="786"/>
      <c r="LN131" s="786"/>
      <c r="LO131" s="786"/>
      <c r="LP131" s="786"/>
      <c r="LQ131" s="786"/>
      <c r="LR131" s="786"/>
      <c r="LS131" s="786"/>
      <c r="LT131" s="786"/>
      <c r="LU131" s="786"/>
      <c r="LV131" s="786"/>
      <c r="LW131" s="786"/>
      <c r="LX131" s="786"/>
      <c r="LY131" s="786"/>
      <c r="LZ131" s="786"/>
      <c r="MA131" s="786"/>
      <c r="MB131" s="786"/>
      <c r="MC131" s="786"/>
      <c r="MD131" s="786"/>
      <c r="ME131" s="786"/>
      <c r="MF131" s="786"/>
      <c r="MG131" s="786"/>
      <c r="MH131" s="786"/>
      <c r="MI131" s="786"/>
      <c r="MJ131" s="786"/>
      <c r="MK131" s="786"/>
      <c r="ML131" s="786"/>
      <c r="MM131" s="786"/>
      <c r="MN131" s="786"/>
      <c r="MO131" s="786"/>
      <c r="MP131" s="786"/>
      <c r="MQ131" s="786"/>
      <c r="MR131" s="786"/>
      <c r="MS131" s="786"/>
      <c r="MT131" s="786"/>
      <c r="MU131" s="786"/>
      <c r="MV131" s="786"/>
      <c r="MW131" s="786"/>
      <c r="MX131" s="786"/>
      <c r="MY131" s="786"/>
      <c r="MZ131" s="786"/>
      <c r="NA131" s="786"/>
      <c r="NB131" s="786"/>
      <c r="NC131" s="786"/>
      <c r="ND131" s="786"/>
      <c r="NE131" s="786"/>
      <c r="NF131" s="786"/>
      <c r="NG131" s="786"/>
      <c r="NH131" s="786"/>
      <c r="NI131" s="786"/>
      <c r="NJ131" s="786"/>
      <c r="NK131" s="786"/>
      <c r="NL131" s="786"/>
      <c r="NM131" s="786"/>
      <c r="NN131" s="786"/>
      <c r="NO131" s="786"/>
      <c r="NP131" s="786"/>
      <c r="NQ131" s="786"/>
      <c r="NR131" s="786"/>
      <c r="NS131" s="786"/>
      <c r="NT131" s="786"/>
      <c r="NU131" s="786"/>
      <c r="NV131" s="786"/>
      <c r="NW131" s="786"/>
      <c r="NX131" s="786"/>
      <c r="NY131" s="786"/>
      <c r="NZ131" s="786"/>
      <c r="OA131" s="786"/>
      <c r="OB131" s="786"/>
      <c r="OC131" s="786"/>
      <c r="OD131" s="786"/>
      <c r="OE131" s="786"/>
      <c r="OF131" s="786"/>
      <c r="OG131" s="786"/>
      <c r="OH131" s="786"/>
      <c r="OI131" s="786"/>
      <c r="OJ131" s="786"/>
      <c r="OK131" s="786"/>
      <c r="OL131" s="786"/>
      <c r="OM131" s="786"/>
      <c r="ON131" s="786"/>
      <c r="OO131" s="786"/>
      <c r="OP131" s="786"/>
      <c r="OQ131" s="786"/>
      <c r="OR131" s="786"/>
      <c r="OS131" s="786"/>
      <c r="OT131" s="786"/>
      <c r="OU131" s="786"/>
      <c r="OV131" s="786"/>
      <c r="OW131" s="786"/>
      <c r="OX131" s="786"/>
      <c r="OY131" s="786"/>
      <c r="OZ131" s="786"/>
      <c r="PA131" s="786"/>
      <c r="PB131" s="786"/>
      <c r="PC131" s="786"/>
      <c r="PD131" s="786"/>
      <c r="PE131" s="786"/>
      <c r="PF131" s="786"/>
      <c r="PG131" s="786"/>
      <c r="PH131" s="786"/>
      <c r="PI131" s="786"/>
      <c r="PJ131" s="786"/>
      <c r="PK131" s="786"/>
      <c r="PL131" s="786"/>
      <c r="PM131" s="786"/>
      <c r="PN131" s="786"/>
      <c r="PO131" s="786"/>
      <c r="PP131" s="786"/>
      <c r="PQ131" s="786"/>
      <c r="PR131" s="786"/>
      <c r="PS131" s="786"/>
      <c r="PT131" s="786"/>
      <c r="PU131" s="786"/>
      <c r="PV131" s="786"/>
      <c r="PW131" s="786"/>
      <c r="PX131" s="786"/>
      <c r="PY131" s="786"/>
      <c r="PZ131" s="786"/>
      <c r="QA131" s="786"/>
      <c r="QB131" s="786"/>
      <c r="QC131" s="786"/>
      <c r="QD131" s="786"/>
      <c r="QE131" s="786"/>
      <c r="QF131" s="786"/>
      <c r="QG131" s="786"/>
      <c r="QH131" s="786"/>
      <c r="QI131" s="786"/>
      <c r="QJ131" s="786"/>
      <c r="QK131" s="786"/>
      <c r="QL131" s="786"/>
      <c r="QM131" s="786"/>
      <c r="QN131" s="786"/>
      <c r="QO131" s="786"/>
      <c r="QP131" s="786"/>
      <c r="QQ131" s="786"/>
      <c r="QR131" s="786"/>
      <c r="QS131" s="786"/>
      <c r="QT131" s="786"/>
      <c r="QU131" s="786"/>
      <c r="QV131" s="786"/>
      <c r="QW131" s="786"/>
      <c r="QX131" s="786"/>
      <c r="QY131" s="786"/>
      <c r="QZ131" s="786"/>
      <c r="RA131" s="786"/>
      <c r="RB131" s="786"/>
      <c r="RC131" s="786"/>
      <c r="RD131" s="786"/>
      <c r="RE131" s="786"/>
      <c r="RF131" s="786"/>
      <c r="RG131" s="786"/>
      <c r="RH131" s="786"/>
      <c r="RI131" s="786"/>
      <c r="RJ131" s="786"/>
      <c r="RK131" s="786"/>
      <c r="RL131" s="786"/>
      <c r="RM131" s="786"/>
      <c r="RN131" s="786"/>
      <c r="RO131" s="786"/>
      <c r="RP131" s="786"/>
      <c r="RQ131" s="786"/>
      <c r="RR131" s="786"/>
      <c r="RS131" s="786"/>
      <c r="RT131" s="786"/>
      <c r="RU131" s="786"/>
      <c r="RV131" s="786"/>
      <c r="RW131" s="786"/>
      <c r="RX131" s="786"/>
      <c r="RY131" s="786"/>
      <c r="RZ131" s="786"/>
      <c r="SA131" s="786"/>
      <c r="SB131" s="786"/>
      <c r="SC131" s="786"/>
      <c r="SD131" s="786"/>
      <c r="SE131" s="786"/>
      <c r="SF131" s="786"/>
      <c r="SG131" s="786"/>
      <c r="SH131" s="786"/>
      <c r="SI131" s="786"/>
      <c r="SJ131" s="786"/>
      <c r="SK131" s="786"/>
      <c r="SL131" s="786"/>
      <c r="SM131" s="786"/>
      <c r="SN131" s="786"/>
      <c r="SO131" s="786"/>
      <c r="SP131" s="786"/>
      <c r="SQ131" s="786"/>
      <c r="SR131" s="786"/>
      <c r="SS131" s="786"/>
      <c r="ST131" s="786"/>
      <c r="SU131" s="786"/>
      <c r="SV131" s="786"/>
      <c r="SW131" s="786"/>
      <c r="SX131" s="786"/>
      <c r="SY131" s="786"/>
      <c r="SZ131" s="786"/>
      <c r="TA131" s="786"/>
      <c r="TB131" s="786"/>
      <c r="TC131" s="786"/>
      <c r="TD131" s="786"/>
      <c r="TE131" s="786"/>
      <c r="TF131" s="786"/>
      <c r="TG131" s="786"/>
      <c r="TH131" s="786"/>
      <c r="TI131" s="786"/>
      <c r="TJ131" s="786"/>
      <c r="TK131" s="786"/>
      <c r="TL131" s="786"/>
      <c r="TM131" s="786"/>
      <c r="TN131" s="786"/>
      <c r="TO131" s="786"/>
      <c r="TP131" s="786"/>
      <c r="TQ131" s="786"/>
      <c r="TR131" s="786"/>
      <c r="TS131" s="786"/>
      <c r="TT131" s="786"/>
      <c r="TU131" s="786"/>
      <c r="TV131" s="786"/>
      <c r="TW131" s="786"/>
      <c r="TX131" s="786"/>
      <c r="TY131" s="786"/>
      <c r="TZ131" s="786"/>
      <c r="UA131" s="786"/>
      <c r="UB131" s="786"/>
      <c r="UC131" s="786"/>
      <c r="UD131" s="786"/>
      <c r="UE131" s="786"/>
      <c r="UF131" s="786"/>
      <c r="UG131" s="786"/>
      <c r="UH131" s="786"/>
      <c r="UI131" s="786"/>
      <c r="UJ131" s="786"/>
      <c r="UK131" s="786"/>
      <c r="UL131" s="786"/>
      <c r="UM131" s="786"/>
      <c r="UN131" s="786"/>
      <c r="UO131" s="786"/>
      <c r="UP131" s="786"/>
      <c r="UQ131" s="786"/>
      <c r="UR131" s="786"/>
      <c r="US131" s="786"/>
      <c r="UT131" s="786"/>
      <c r="UU131" s="786"/>
      <c r="UV131" s="786"/>
      <c r="UW131" s="786"/>
      <c r="UX131" s="786"/>
      <c r="UY131" s="786"/>
      <c r="UZ131" s="786"/>
      <c r="VA131" s="786"/>
      <c r="VB131" s="786"/>
      <c r="VC131" s="786"/>
      <c r="VD131" s="786"/>
      <c r="VE131" s="786"/>
      <c r="VF131" s="786"/>
      <c r="VG131" s="786"/>
      <c r="VH131" s="786"/>
      <c r="VI131" s="786"/>
      <c r="VJ131" s="786"/>
      <c r="VK131" s="786"/>
      <c r="VL131" s="786"/>
      <c r="VM131" s="786"/>
      <c r="VN131" s="786"/>
      <c r="VO131" s="786"/>
      <c r="VP131" s="786"/>
      <c r="VQ131" s="786"/>
      <c r="VR131" s="786"/>
      <c r="VS131" s="786"/>
      <c r="VT131" s="786"/>
      <c r="VU131" s="786"/>
      <c r="VV131" s="786"/>
      <c r="VW131" s="786"/>
      <c r="VX131" s="786"/>
      <c r="VY131" s="786"/>
      <c r="VZ131" s="786"/>
      <c r="WA131" s="786"/>
      <c r="WB131" s="786"/>
      <c r="WC131" s="786"/>
      <c r="WD131" s="786"/>
      <c r="WE131" s="786"/>
      <c r="WF131" s="786"/>
      <c r="WG131" s="786"/>
      <c r="WH131" s="786"/>
      <c r="WI131" s="786"/>
      <c r="WJ131" s="786"/>
      <c r="WK131" s="786"/>
      <c r="WL131" s="786"/>
      <c r="WM131" s="786"/>
      <c r="WN131" s="786"/>
      <c r="WO131" s="786"/>
      <c r="WP131" s="786"/>
      <c r="WQ131" s="786"/>
      <c r="WR131" s="786"/>
      <c r="WS131" s="786"/>
      <c r="WT131" s="786"/>
      <c r="WU131" s="786"/>
      <c r="WV131" s="786"/>
      <c r="WW131" s="786"/>
      <c r="WX131" s="786"/>
      <c r="WY131" s="786"/>
      <c r="WZ131" s="786"/>
      <c r="XA131" s="786"/>
      <c r="XB131" s="786"/>
      <c r="XC131" s="786"/>
      <c r="XD131" s="786"/>
      <c r="XE131" s="786"/>
      <c r="XF131" s="786"/>
      <c r="XG131" s="786"/>
      <c r="XH131" s="786"/>
      <c r="XI131" s="786"/>
      <c r="XJ131" s="786"/>
      <c r="XK131" s="786"/>
      <c r="XL131" s="786"/>
      <c r="XM131" s="786"/>
      <c r="XN131" s="786"/>
      <c r="XO131" s="786"/>
      <c r="XP131" s="786"/>
      <c r="XQ131" s="786"/>
      <c r="XR131" s="786"/>
      <c r="XS131" s="786"/>
      <c r="XT131" s="786"/>
      <c r="XU131" s="786"/>
      <c r="XV131" s="786"/>
      <c r="XW131" s="786"/>
      <c r="XX131" s="786"/>
      <c r="XY131" s="786"/>
      <c r="XZ131" s="786"/>
      <c r="YA131" s="786"/>
      <c r="YB131" s="786"/>
      <c r="YC131" s="786"/>
      <c r="YD131" s="786"/>
      <c r="YE131" s="786"/>
      <c r="YF131" s="786"/>
      <c r="YG131" s="786"/>
      <c r="YH131" s="786"/>
      <c r="YI131" s="786"/>
      <c r="YJ131" s="786"/>
      <c r="YK131" s="786"/>
      <c r="YL131" s="786"/>
      <c r="YM131" s="786"/>
      <c r="YN131" s="786"/>
      <c r="YO131" s="786"/>
      <c r="YP131" s="786"/>
      <c r="YQ131" s="786"/>
      <c r="YR131" s="786"/>
      <c r="YS131" s="786"/>
      <c r="YT131" s="786"/>
      <c r="YU131" s="786"/>
      <c r="YV131" s="786"/>
      <c r="YW131" s="786"/>
      <c r="YX131" s="786"/>
      <c r="YY131" s="786"/>
      <c r="YZ131" s="786"/>
      <c r="ZA131" s="786"/>
      <c r="ZB131" s="786"/>
      <c r="ZC131" s="786"/>
      <c r="ZD131" s="786"/>
      <c r="ZE131" s="786"/>
      <c r="ZF131" s="786"/>
      <c r="ZG131" s="786"/>
      <c r="ZH131" s="786"/>
      <c r="ZI131" s="786"/>
      <c r="ZJ131" s="786"/>
      <c r="ZK131" s="786"/>
      <c r="ZL131" s="786"/>
      <c r="ZM131" s="786"/>
      <c r="ZN131" s="786"/>
      <c r="ZO131" s="786"/>
      <c r="ZP131" s="786"/>
      <c r="ZQ131" s="786"/>
      <c r="ZR131" s="786"/>
      <c r="ZS131" s="786"/>
      <c r="ZT131" s="786"/>
      <c r="ZU131" s="786"/>
      <c r="ZV131" s="786"/>
      <c r="ZW131" s="786"/>
      <c r="ZX131" s="786"/>
      <c r="ZY131" s="786"/>
      <c r="ZZ131" s="786"/>
      <c r="AAA131" s="786"/>
      <c r="AAB131" s="786"/>
      <c r="AAC131" s="786"/>
      <c r="AAD131" s="786"/>
      <c r="AAE131" s="786"/>
      <c r="AAF131" s="786"/>
      <c r="AAG131" s="786"/>
      <c r="AAH131" s="786"/>
      <c r="AAI131" s="786"/>
      <c r="AAJ131" s="786"/>
      <c r="AAK131" s="786"/>
      <c r="AAL131" s="786"/>
      <c r="AAM131" s="786"/>
      <c r="AAN131" s="786"/>
      <c r="AAO131" s="786"/>
      <c r="AAP131" s="786"/>
      <c r="AAQ131" s="786"/>
      <c r="AAR131" s="786"/>
      <c r="AAS131" s="786"/>
      <c r="AAT131" s="786"/>
      <c r="AAU131" s="786"/>
      <c r="AAV131" s="786"/>
      <c r="AAW131" s="786"/>
      <c r="AAX131" s="786"/>
      <c r="AAY131" s="786"/>
      <c r="AAZ131" s="786"/>
      <c r="ABA131" s="786"/>
      <c r="ABB131" s="786"/>
      <c r="ABC131" s="786"/>
      <c r="ABD131" s="786"/>
      <c r="ABE131" s="786"/>
      <c r="ABF131" s="786"/>
      <c r="ABG131" s="786"/>
      <c r="ABH131" s="786"/>
      <c r="ABI131" s="786"/>
      <c r="ABJ131" s="786"/>
      <c r="ABK131" s="786"/>
      <c r="ABL131" s="786"/>
      <c r="ABM131" s="786"/>
      <c r="ABN131" s="786"/>
      <c r="ABO131" s="786"/>
      <c r="ABP131" s="786"/>
      <c r="ABQ131" s="786"/>
      <c r="ABR131" s="786"/>
      <c r="ABS131" s="786"/>
      <c r="ABT131" s="786"/>
      <c r="ABU131" s="786"/>
      <c r="ABV131" s="786"/>
      <c r="ABW131" s="786"/>
      <c r="ABX131" s="786"/>
      <c r="ABY131" s="786"/>
      <c r="ABZ131" s="786"/>
      <c r="ACA131" s="786"/>
      <c r="ACB131" s="786"/>
      <c r="ACC131" s="786"/>
      <c r="ACD131" s="786"/>
      <c r="ACE131" s="786"/>
      <c r="ACF131" s="786"/>
      <c r="ACG131" s="786"/>
      <c r="ACH131" s="786"/>
      <c r="ACI131" s="786"/>
      <c r="ACJ131" s="786"/>
      <c r="ACK131" s="786"/>
      <c r="ACL131" s="786"/>
      <c r="ACM131" s="786"/>
      <c r="ACN131" s="786"/>
      <c r="ACO131" s="786"/>
      <c r="ACP131" s="786"/>
      <c r="ACQ131" s="786"/>
      <c r="ACR131" s="786"/>
      <c r="ACS131" s="786"/>
      <c r="ACT131" s="786"/>
      <c r="ACU131" s="786"/>
      <c r="ACV131" s="786"/>
      <c r="ACW131" s="786"/>
      <c r="ACX131" s="786"/>
      <c r="ACY131" s="786"/>
      <c r="ACZ131" s="786"/>
      <c r="ADA131" s="786"/>
      <c r="ADB131" s="786"/>
      <c r="ADC131" s="786"/>
      <c r="ADD131" s="786"/>
      <c r="ADE131" s="786"/>
      <c r="ADF131" s="786"/>
      <c r="ADG131" s="786"/>
      <c r="ADH131" s="786"/>
      <c r="ADI131" s="786"/>
      <c r="ADJ131" s="786"/>
      <c r="ADK131" s="786"/>
      <c r="ADL131" s="786"/>
      <c r="ADM131" s="786"/>
      <c r="ADN131" s="786"/>
      <c r="ADO131" s="786"/>
      <c r="ADP131" s="786"/>
      <c r="ADQ131" s="786"/>
      <c r="ADR131" s="786"/>
      <c r="ADS131" s="786"/>
      <c r="ADT131" s="786"/>
      <c r="ADU131" s="786"/>
      <c r="ADV131" s="786"/>
      <c r="ADW131" s="786"/>
      <c r="ADX131" s="786"/>
      <c r="ADY131" s="786"/>
      <c r="ADZ131" s="786"/>
      <c r="AEA131" s="786"/>
      <c r="AEB131" s="786"/>
      <c r="AEC131" s="786"/>
      <c r="AED131" s="786"/>
      <c r="AEE131" s="786"/>
      <c r="AEF131" s="786"/>
      <c r="AEG131" s="786"/>
      <c r="AEH131" s="786"/>
      <c r="AEI131" s="786"/>
      <c r="AEJ131" s="786"/>
      <c r="AEK131" s="786"/>
      <c r="AEL131" s="786"/>
      <c r="AEM131" s="786"/>
      <c r="AEN131" s="786"/>
      <c r="AEO131" s="786"/>
      <c r="AEP131" s="786"/>
      <c r="AEQ131" s="786"/>
      <c r="AER131" s="786"/>
      <c r="AES131" s="786"/>
      <c r="AET131" s="786"/>
      <c r="AEU131" s="786"/>
      <c r="AEV131" s="786"/>
      <c r="AEW131" s="786"/>
      <c r="AEX131" s="786"/>
      <c r="AEY131" s="786"/>
      <c r="AEZ131" s="786"/>
      <c r="AFA131" s="786"/>
      <c r="AFB131" s="786"/>
      <c r="AFC131" s="786"/>
      <c r="AFD131" s="786"/>
      <c r="AFE131" s="786"/>
      <c r="AFF131" s="786"/>
      <c r="AFG131" s="786"/>
      <c r="AFH131" s="786"/>
      <c r="AFI131" s="786"/>
      <c r="AFJ131" s="786"/>
      <c r="AFK131" s="786"/>
      <c r="AFL131" s="786"/>
      <c r="AFM131" s="786"/>
      <c r="AFN131" s="786"/>
      <c r="AFO131" s="786"/>
      <c r="AFP131" s="786"/>
      <c r="AFQ131" s="786"/>
      <c r="AFR131" s="786"/>
      <c r="AFS131" s="786"/>
      <c r="AFT131" s="786"/>
      <c r="AFU131" s="786"/>
      <c r="AFV131" s="786"/>
      <c r="AFW131" s="786"/>
      <c r="AFX131" s="786"/>
      <c r="AFY131" s="786"/>
      <c r="AFZ131" s="786"/>
      <c r="AGA131" s="786"/>
      <c r="AGB131" s="786"/>
      <c r="AGC131" s="786"/>
      <c r="AGD131" s="786"/>
      <c r="AGE131" s="786"/>
      <c r="AGF131" s="786"/>
      <c r="AGG131" s="786"/>
      <c r="AGH131" s="786"/>
      <c r="AGI131" s="786"/>
      <c r="AGJ131" s="786"/>
      <c r="AGK131" s="786"/>
      <c r="AGL131" s="786"/>
      <c r="AGM131" s="786"/>
      <c r="AGN131" s="786"/>
      <c r="AGO131" s="786"/>
      <c r="AGP131" s="786"/>
      <c r="AGQ131" s="786"/>
      <c r="AGR131" s="786"/>
      <c r="AGS131" s="786"/>
      <c r="AGT131" s="786"/>
      <c r="AGU131" s="786"/>
      <c r="AGV131" s="786"/>
      <c r="AGW131" s="786"/>
      <c r="AGX131" s="786"/>
      <c r="AGY131" s="786"/>
      <c r="AGZ131" s="786"/>
      <c r="AHA131" s="786"/>
      <c r="AHB131" s="786"/>
      <c r="AHC131" s="786"/>
      <c r="AHD131" s="786"/>
      <c r="AHE131" s="786"/>
      <c r="AHF131" s="786"/>
      <c r="AHG131" s="786"/>
      <c r="AHH131" s="786"/>
      <c r="AHI131" s="786"/>
      <c r="AHJ131" s="786"/>
      <c r="AHK131" s="786"/>
      <c r="AHL131" s="786"/>
      <c r="AHM131" s="786"/>
      <c r="AHN131" s="786"/>
      <c r="AHO131" s="786"/>
      <c r="AHP131" s="786"/>
      <c r="AHQ131" s="786"/>
      <c r="AHR131" s="786"/>
      <c r="AHS131" s="786"/>
      <c r="AHT131" s="786"/>
      <c r="AHU131" s="786"/>
      <c r="AHV131" s="786"/>
      <c r="AHW131" s="786"/>
      <c r="AHX131" s="786"/>
      <c r="AHY131" s="786"/>
      <c r="AHZ131" s="786"/>
      <c r="AIA131" s="786"/>
      <c r="AIB131" s="786"/>
      <c r="AIC131" s="786"/>
      <c r="AID131" s="786"/>
      <c r="AIE131" s="786"/>
      <c r="AIF131" s="786"/>
      <c r="AIG131" s="786"/>
      <c r="AIH131" s="786"/>
      <c r="AII131" s="786"/>
      <c r="AIJ131" s="786"/>
      <c r="AIK131" s="786"/>
      <c r="AIL131" s="786"/>
      <c r="AIM131" s="786"/>
      <c r="AIN131" s="786"/>
      <c r="AIO131" s="786"/>
      <c r="AIP131" s="786"/>
      <c r="AIQ131" s="786"/>
      <c r="AIR131" s="786"/>
      <c r="AIS131" s="786"/>
      <c r="AIT131" s="786"/>
      <c r="AIU131" s="786"/>
      <c r="AIV131" s="786"/>
      <c r="AIW131" s="786"/>
      <c r="AIX131" s="786"/>
      <c r="AIY131" s="786"/>
      <c r="AIZ131" s="786"/>
      <c r="AJA131" s="786"/>
      <c r="AJB131" s="786"/>
      <c r="AJC131" s="786"/>
      <c r="AJD131" s="786"/>
      <c r="AJE131" s="786"/>
      <c r="AJF131" s="786"/>
      <c r="AJG131" s="786"/>
      <c r="AJH131" s="786"/>
      <c r="AJI131" s="786"/>
      <c r="AJJ131" s="786"/>
      <c r="AJK131" s="786"/>
      <c r="AJL131" s="786"/>
      <c r="AJM131" s="786"/>
      <c r="AJN131" s="786"/>
      <c r="AJO131" s="786"/>
      <c r="AJP131" s="786"/>
      <c r="AJQ131" s="786"/>
      <c r="AJR131" s="786"/>
      <c r="AJS131" s="786"/>
      <c r="AJT131" s="786"/>
      <c r="AJU131" s="786"/>
      <c r="AJV131" s="786"/>
      <c r="AJW131" s="786"/>
      <c r="AJX131" s="786"/>
      <c r="AJY131" s="786"/>
      <c r="AJZ131" s="786"/>
      <c r="AKA131" s="786"/>
      <c r="AKB131" s="786"/>
      <c r="AKC131" s="786"/>
      <c r="AKD131" s="786"/>
      <c r="AKE131" s="786"/>
      <c r="AKF131" s="786"/>
      <c r="AKG131" s="786"/>
      <c r="AKH131" s="786"/>
      <c r="AKI131" s="786"/>
      <c r="AKJ131" s="786"/>
      <c r="AKK131" s="786"/>
      <c r="AKL131" s="786"/>
      <c r="AKM131" s="786"/>
      <c r="AKN131" s="786"/>
      <c r="AKO131" s="786"/>
      <c r="AKP131" s="786"/>
      <c r="AKQ131" s="786"/>
      <c r="AKR131" s="786"/>
      <c r="AKS131" s="786"/>
      <c r="AKT131" s="786"/>
      <c r="AKU131" s="786"/>
      <c r="AKV131" s="786"/>
      <c r="AKW131" s="786"/>
      <c r="AKX131" s="786"/>
      <c r="AKY131" s="786"/>
      <c r="AKZ131" s="786"/>
      <c r="ALA131" s="786"/>
      <c r="ALB131" s="786"/>
      <c r="ALC131" s="786"/>
      <c r="ALD131" s="786"/>
      <c r="ALE131" s="786"/>
      <c r="ALF131" s="786"/>
      <c r="ALG131" s="786"/>
      <c r="ALH131" s="786"/>
      <c r="ALI131" s="786"/>
      <c r="ALJ131" s="786"/>
      <c r="ALK131" s="786"/>
      <c r="ALL131" s="786"/>
      <c r="ALM131" s="786"/>
      <c r="ALN131" s="786"/>
      <c r="ALO131" s="786"/>
      <c r="ALP131" s="786"/>
      <c r="ALQ131" s="786"/>
      <c r="ALR131" s="786"/>
      <c r="ALS131" s="786"/>
      <c r="ALT131" s="786"/>
      <c r="ALU131" s="786"/>
      <c r="ALV131" s="786"/>
      <c r="ALW131" s="786"/>
      <c r="ALX131" s="786"/>
      <c r="ALY131" s="786"/>
      <c r="ALZ131" s="786"/>
      <c r="AMA131" s="786"/>
      <c r="AMB131" s="786"/>
      <c r="AMC131" s="786"/>
      <c r="AMD131" s="786"/>
      <c r="AME131" s="786"/>
      <c r="AMF131" s="786"/>
      <c r="AMG131" s="786"/>
      <c r="AMH131" s="786"/>
      <c r="AMI131" s="786"/>
      <c r="AMJ131" s="786"/>
      <c r="AMK131" s="786"/>
      <c r="AML131" s="786"/>
      <c r="AMM131" s="786"/>
      <c r="AMN131" s="786"/>
      <c r="AMO131" s="786"/>
      <c r="AMP131" s="786"/>
      <c r="AMQ131" s="786"/>
      <c r="AMR131" s="786"/>
      <c r="AMS131" s="786"/>
      <c r="AMT131" s="786"/>
      <c r="AMU131" s="786"/>
      <c r="AMV131" s="786"/>
      <c r="AMW131" s="786"/>
      <c r="AMX131" s="786"/>
      <c r="AMY131" s="786"/>
      <c r="AMZ131" s="786"/>
      <c r="ANA131" s="786"/>
      <c r="ANB131" s="786"/>
      <c r="ANC131" s="786"/>
      <c r="AND131" s="786"/>
      <c r="ANE131" s="786"/>
      <c r="ANF131" s="786"/>
      <c r="ANG131" s="786"/>
      <c r="ANH131" s="786"/>
      <c r="ANI131" s="786"/>
      <c r="ANJ131" s="786"/>
      <c r="ANK131" s="786"/>
      <c r="ANL131" s="786"/>
      <c r="ANM131" s="786"/>
      <c r="ANN131" s="786"/>
      <c r="ANO131" s="786"/>
      <c r="ANP131" s="786"/>
      <c r="ANQ131" s="786"/>
      <c r="ANR131" s="786"/>
      <c r="ANS131" s="786"/>
      <c r="ANT131" s="786"/>
      <c r="ANU131" s="786"/>
      <c r="ANV131" s="786"/>
      <c r="ANW131" s="786"/>
      <c r="ANX131" s="786"/>
      <c r="ANY131" s="786"/>
      <c r="ANZ131" s="786"/>
      <c r="AOA131" s="786"/>
      <c r="AOB131" s="786"/>
      <c r="AOC131" s="786"/>
      <c r="AOD131" s="786"/>
      <c r="AOE131" s="786"/>
      <c r="AOF131" s="786"/>
      <c r="AOG131" s="786"/>
      <c r="AOH131" s="786"/>
      <c r="AOI131" s="786"/>
      <c r="AOJ131" s="786"/>
      <c r="AOK131" s="786"/>
      <c r="AOL131" s="786"/>
      <c r="AOM131" s="786"/>
      <c r="AON131" s="786"/>
      <c r="AOO131" s="786"/>
      <c r="AOP131" s="786"/>
      <c r="AOQ131" s="786"/>
      <c r="AOR131" s="786"/>
      <c r="AOS131" s="786"/>
      <c r="AOT131" s="786"/>
      <c r="AOU131" s="786"/>
      <c r="AOV131" s="786"/>
      <c r="AOW131" s="786"/>
      <c r="AOX131" s="786"/>
      <c r="AOY131" s="786"/>
      <c r="AOZ131" s="786"/>
      <c r="APA131" s="786"/>
      <c r="APB131" s="786"/>
      <c r="APC131" s="786"/>
      <c r="APD131" s="786"/>
      <c r="APE131" s="786"/>
      <c r="APF131" s="786"/>
      <c r="APG131" s="786"/>
      <c r="APH131" s="786"/>
      <c r="API131" s="786"/>
      <c r="APJ131" s="786"/>
      <c r="APK131" s="786"/>
      <c r="APL131" s="786"/>
      <c r="APM131" s="786"/>
      <c r="APN131" s="786"/>
      <c r="APO131" s="786"/>
      <c r="APP131" s="786"/>
      <c r="APQ131" s="786"/>
      <c r="APR131" s="786"/>
      <c r="APS131" s="786"/>
      <c r="APT131" s="786"/>
      <c r="APU131" s="786"/>
      <c r="APV131" s="786"/>
      <c r="APW131" s="786"/>
      <c r="APX131" s="786"/>
      <c r="APY131" s="786"/>
      <c r="APZ131" s="786"/>
      <c r="AQA131" s="786"/>
      <c r="AQB131" s="786"/>
      <c r="AQC131" s="786"/>
      <c r="AQD131" s="786"/>
      <c r="AQE131" s="786"/>
      <c r="AQF131" s="786"/>
      <c r="AQG131" s="786"/>
      <c r="AQH131" s="786"/>
      <c r="AQI131" s="786"/>
      <c r="AQJ131" s="786"/>
      <c r="AQK131" s="786"/>
      <c r="AQL131" s="786"/>
      <c r="AQM131" s="786"/>
      <c r="AQN131" s="786"/>
      <c r="AQO131" s="786"/>
      <c r="AQP131" s="786"/>
      <c r="AQQ131" s="786"/>
      <c r="AQR131" s="786"/>
      <c r="AQS131" s="786"/>
      <c r="AQT131" s="786"/>
      <c r="AQU131" s="786"/>
      <c r="AQV131" s="786"/>
      <c r="AQW131" s="786"/>
      <c r="AQX131" s="786"/>
      <c r="AQY131" s="786"/>
      <c r="AQZ131" s="786"/>
      <c r="ARA131" s="786"/>
      <c r="ARB131" s="786"/>
      <c r="ARC131" s="786"/>
      <c r="ARD131" s="786"/>
      <c r="ARE131" s="786"/>
      <c r="ARF131" s="786"/>
      <c r="ARG131" s="786"/>
      <c r="ARH131" s="786"/>
      <c r="ARI131" s="786"/>
      <c r="ARJ131" s="786"/>
      <c r="ARK131" s="786"/>
      <c r="ARL131" s="786"/>
      <c r="ARM131" s="786"/>
      <c r="ARN131" s="786"/>
      <c r="ARO131" s="786"/>
      <c r="ARP131" s="786"/>
      <c r="ARQ131" s="786"/>
      <c r="ARR131" s="786"/>
      <c r="ARS131" s="786"/>
      <c r="ART131" s="786"/>
      <c r="ARU131" s="786"/>
      <c r="ARV131" s="786"/>
      <c r="ARW131" s="786"/>
      <c r="ARX131" s="786"/>
      <c r="ARY131" s="786"/>
      <c r="ARZ131" s="786"/>
      <c r="ASA131" s="786"/>
      <c r="ASB131" s="786"/>
      <c r="ASC131" s="786"/>
      <c r="ASD131" s="786"/>
      <c r="ASE131" s="786"/>
      <c r="ASF131" s="786"/>
      <c r="ASG131" s="786"/>
      <c r="ASH131" s="786"/>
      <c r="ASI131" s="786"/>
      <c r="ASJ131" s="786"/>
      <c r="ASK131" s="786"/>
      <c r="ASL131" s="786"/>
      <c r="ASM131" s="786"/>
      <c r="ASN131" s="786"/>
      <c r="ASO131" s="786"/>
      <c r="ASP131" s="786"/>
      <c r="ASQ131" s="786"/>
      <c r="ASR131" s="786"/>
      <c r="ASS131" s="786"/>
      <c r="AST131" s="786"/>
      <c r="ASU131" s="786"/>
      <c r="ASV131" s="786"/>
      <c r="ASW131" s="786"/>
      <c r="ASX131" s="786"/>
      <c r="ASY131" s="786"/>
      <c r="ASZ131" s="786"/>
      <c r="ATA131" s="786"/>
      <c r="ATB131" s="786"/>
      <c r="ATC131" s="786"/>
      <c r="ATD131" s="786"/>
      <c r="ATE131" s="786"/>
      <c r="ATF131" s="786"/>
      <c r="ATG131" s="786"/>
      <c r="ATH131" s="786"/>
      <c r="ATI131" s="786"/>
      <c r="ATJ131" s="786"/>
      <c r="ATK131" s="786"/>
      <c r="ATL131" s="786"/>
      <c r="ATM131" s="786"/>
      <c r="ATN131" s="786"/>
      <c r="ATO131" s="786"/>
      <c r="ATP131" s="786"/>
      <c r="ATQ131" s="786"/>
      <c r="ATR131" s="786"/>
      <c r="ATS131" s="786"/>
      <c r="ATT131" s="786"/>
      <c r="ATU131" s="786"/>
      <c r="ATV131" s="786"/>
      <c r="ATW131" s="786"/>
      <c r="ATX131" s="786"/>
      <c r="ATY131" s="786"/>
      <c r="ATZ131" s="786"/>
      <c r="AUA131" s="786"/>
      <c r="AUB131" s="786"/>
      <c r="AUC131" s="786"/>
      <c r="AUD131" s="786"/>
      <c r="AUE131" s="786"/>
      <c r="AUF131" s="786"/>
      <c r="AUG131" s="786"/>
      <c r="AUH131" s="786"/>
      <c r="AUI131" s="786"/>
      <c r="AUJ131" s="786"/>
      <c r="AUK131" s="786"/>
      <c r="AUL131" s="786"/>
      <c r="AUM131" s="786"/>
      <c r="AUN131" s="786"/>
      <c r="AUO131" s="786"/>
      <c r="AUP131" s="786"/>
      <c r="AUQ131" s="786"/>
      <c r="AUR131" s="786"/>
      <c r="AUS131" s="786"/>
      <c r="AUT131" s="786"/>
      <c r="AUU131" s="786"/>
      <c r="AUV131" s="786"/>
      <c r="AUW131" s="786"/>
      <c r="AUX131" s="786"/>
      <c r="AUY131" s="786"/>
      <c r="AUZ131" s="786"/>
      <c r="AVA131" s="786"/>
      <c r="AVB131" s="786"/>
      <c r="AVC131" s="786"/>
      <c r="AVD131" s="786"/>
      <c r="AVE131" s="786"/>
      <c r="AVF131" s="786"/>
      <c r="AVG131" s="786"/>
      <c r="AVH131" s="786"/>
      <c r="AVI131" s="786"/>
      <c r="AVJ131" s="786"/>
      <c r="AVK131" s="786"/>
      <c r="AVL131" s="786"/>
      <c r="AVM131" s="786"/>
      <c r="AVN131" s="786"/>
      <c r="AVO131" s="786"/>
      <c r="AVP131" s="786"/>
      <c r="AVQ131" s="786"/>
      <c r="AVR131" s="786"/>
      <c r="AVS131" s="786"/>
      <c r="AVT131" s="786"/>
      <c r="AVU131" s="786"/>
      <c r="AVV131" s="786"/>
      <c r="AVW131" s="786"/>
      <c r="AVX131" s="786"/>
      <c r="AVY131" s="786"/>
      <c r="AVZ131" s="786"/>
      <c r="AWA131" s="786"/>
      <c r="AWB131" s="786"/>
      <c r="AWC131" s="786"/>
      <c r="AWD131" s="786"/>
      <c r="AWE131" s="786"/>
      <c r="AWF131" s="786"/>
      <c r="AWG131" s="786"/>
      <c r="AWH131" s="786"/>
      <c r="AWI131" s="786"/>
      <c r="AWJ131" s="786"/>
      <c r="AWK131" s="786"/>
      <c r="AWL131" s="786"/>
      <c r="AWM131" s="786"/>
      <c r="AWN131" s="786"/>
      <c r="AWO131" s="786"/>
      <c r="AWP131" s="786"/>
      <c r="AWQ131" s="786"/>
      <c r="AWR131" s="786"/>
      <c r="AWS131" s="786"/>
      <c r="AWT131" s="786"/>
      <c r="AWU131" s="786"/>
      <c r="AWV131" s="786"/>
      <c r="AWW131" s="786"/>
      <c r="AWX131" s="786"/>
      <c r="AWY131" s="786"/>
      <c r="AWZ131" s="786"/>
      <c r="AXA131" s="786"/>
      <c r="AXB131" s="786"/>
      <c r="AXC131" s="786"/>
      <c r="AXD131" s="786"/>
      <c r="AXE131" s="786"/>
      <c r="AXF131" s="786"/>
      <c r="AXG131" s="786"/>
      <c r="AXH131" s="786"/>
      <c r="AXI131" s="786"/>
      <c r="AXJ131" s="786"/>
      <c r="AXK131" s="786"/>
      <c r="AXL131" s="786"/>
      <c r="AXM131" s="786"/>
      <c r="AXN131" s="786"/>
      <c r="AXO131" s="786"/>
      <c r="AXP131" s="786"/>
      <c r="AXQ131" s="786"/>
      <c r="AXR131" s="786"/>
      <c r="AXS131" s="786"/>
      <c r="AXT131" s="786"/>
      <c r="AXU131" s="786"/>
      <c r="AXV131" s="786"/>
      <c r="AXW131" s="786"/>
      <c r="AXX131" s="786"/>
      <c r="AXY131" s="786"/>
      <c r="AXZ131" s="786"/>
      <c r="AYA131" s="786"/>
      <c r="AYB131" s="786"/>
      <c r="AYC131" s="786"/>
      <c r="AYD131" s="786"/>
      <c r="AYE131" s="786"/>
      <c r="AYF131" s="786"/>
      <c r="AYG131" s="786"/>
      <c r="AYH131" s="786"/>
      <c r="AYI131" s="786"/>
      <c r="AYJ131" s="786"/>
      <c r="AYK131" s="786"/>
      <c r="AYL131" s="786"/>
      <c r="AYM131" s="786"/>
      <c r="AYN131" s="786"/>
      <c r="AYO131" s="786"/>
      <c r="AYP131" s="786"/>
      <c r="AYQ131" s="786"/>
      <c r="AYR131" s="786"/>
      <c r="AYS131" s="786"/>
      <c r="AYT131" s="786"/>
      <c r="AYU131" s="786"/>
      <c r="AYV131" s="786"/>
      <c r="AYW131" s="786"/>
      <c r="AYX131" s="786"/>
      <c r="AYY131" s="786"/>
      <c r="AYZ131" s="786"/>
      <c r="AZA131" s="786"/>
      <c r="AZB131" s="786"/>
      <c r="AZC131" s="786"/>
      <c r="AZD131" s="786"/>
      <c r="AZE131" s="786"/>
      <c r="AZF131" s="786"/>
      <c r="AZG131" s="786"/>
      <c r="AZH131" s="786"/>
      <c r="AZI131" s="786"/>
      <c r="AZJ131" s="786"/>
      <c r="AZK131" s="786"/>
      <c r="AZL131" s="786"/>
      <c r="AZM131" s="786"/>
      <c r="AZN131" s="786"/>
      <c r="AZO131" s="786"/>
      <c r="AZP131" s="786"/>
      <c r="AZQ131" s="786"/>
      <c r="AZR131" s="786"/>
      <c r="AZS131" s="786"/>
      <c r="AZT131" s="786"/>
      <c r="AZU131" s="786"/>
      <c r="AZV131" s="786"/>
      <c r="AZW131" s="786"/>
      <c r="AZX131" s="786"/>
      <c r="AZY131" s="786"/>
      <c r="AZZ131" s="786"/>
      <c r="BAA131" s="786"/>
      <c r="BAB131" s="786"/>
      <c r="BAC131" s="786"/>
      <c r="BAD131" s="786"/>
      <c r="BAE131" s="786"/>
      <c r="BAF131" s="786"/>
      <c r="BAG131" s="786"/>
      <c r="BAH131" s="786"/>
      <c r="BAI131" s="786"/>
      <c r="BAJ131" s="786"/>
      <c r="BAK131" s="786"/>
      <c r="BAL131" s="786"/>
      <c r="BAM131" s="786"/>
      <c r="BAN131" s="786"/>
      <c r="BAO131" s="786"/>
      <c r="BAP131" s="786"/>
      <c r="BAQ131" s="786"/>
      <c r="BAR131" s="786"/>
      <c r="BAS131" s="786"/>
      <c r="BAT131" s="786"/>
      <c r="BAU131" s="786"/>
      <c r="BAV131" s="786"/>
      <c r="BAW131" s="786"/>
      <c r="BAX131" s="786"/>
      <c r="BAY131" s="786"/>
      <c r="BAZ131" s="786"/>
      <c r="BBA131" s="786"/>
      <c r="BBB131" s="786"/>
      <c r="BBC131" s="786"/>
      <c r="BBD131" s="786"/>
      <c r="BBE131" s="786"/>
      <c r="BBF131" s="786"/>
      <c r="BBG131" s="786"/>
      <c r="BBH131" s="786"/>
      <c r="BBI131" s="786"/>
      <c r="BBJ131" s="786"/>
      <c r="BBK131" s="786"/>
      <c r="BBL131" s="786"/>
      <c r="BBM131" s="786"/>
      <c r="BBN131" s="786"/>
      <c r="BBO131" s="786"/>
      <c r="BBP131" s="786"/>
      <c r="BBQ131" s="786"/>
      <c r="BBR131" s="786"/>
      <c r="BBS131" s="786"/>
      <c r="BBT131" s="786"/>
      <c r="BBU131" s="786"/>
      <c r="BBV131" s="786"/>
      <c r="BBW131" s="786"/>
      <c r="BBX131" s="786"/>
      <c r="BBY131" s="786"/>
      <c r="BBZ131" s="786"/>
      <c r="BCA131" s="786"/>
      <c r="BCB131" s="786"/>
      <c r="BCC131" s="786"/>
      <c r="BCD131" s="786"/>
      <c r="BCE131" s="786"/>
      <c r="BCF131" s="786"/>
      <c r="BCG131" s="786"/>
      <c r="BCH131" s="786"/>
      <c r="BCI131" s="786"/>
      <c r="BCJ131" s="786"/>
      <c r="BCK131" s="786"/>
      <c r="BCL131" s="786"/>
      <c r="BCM131" s="786"/>
      <c r="BCN131" s="786"/>
      <c r="BCO131" s="786"/>
      <c r="BCP131" s="786"/>
      <c r="BCQ131" s="786"/>
      <c r="BCR131" s="786"/>
      <c r="BCS131" s="786"/>
      <c r="BCT131" s="786"/>
      <c r="BCU131" s="786"/>
      <c r="BCV131" s="786"/>
      <c r="BCW131" s="786"/>
      <c r="BCX131" s="786"/>
      <c r="BCY131" s="786"/>
      <c r="BCZ131" s="786"/>
      <c r="BDA131" s="786"/>
      <c r="BDB131" s="786"/>
      <c r="BDC131" s="786"/>
      <c r="BDD131" s="786"/>
      <c r="BDE131" s="786"/>
      <c r="BDF131" s="786"/>
      <c r="BDG131" s="786"/>
      <c r="BDH131" s="786"/>
      <c r="BDI131" s="786"/>
      <c r="BDJ131" s="786"/>
      <c r="BDK131" s="786"/>
      <c r="BDL131" s="786"/>
      <c r="BDM131" s="786"/>
      <c r="BDN131" s="786"/>
      <c r="BDO131" s="786"/>
      <c r="BDP131" s="786"/>
      <c r="BDQ131" s="786"/>
      <c r="BDR131" s="786"/>
      <c r="BDS131" s="786"/>
      <c r="BDT131" s="786"/>
      <c r="BDU131" s="786"/>
      <c r="BDV131" s="786"/>
      <c r="BDW131" s="786"/>
      <c r="BDX131" s="786"/>
      <c r="BDY131" s="786"/>
      <c r="BDZ131" s="786"/>
      <c r="BEA131" s="786"/>
      <c r="BEB131" s="786"/>
      <c r="BEC131" s="786"/>
      <c r="BED131" s="786"/>
      <c r="BEE131" s="786"/>
      <c r="BEF131" s="786"/>
      <c r="BEG131" s="786"/>
      <c r="BEH131" s="786"/>
      <c r="BEI131" s="786"/>
      <c r="BEJ131" s="786"/>
      <c r="BEK131" s="786"/>
      <c r="BEL131" s="786"/>
      <c r="BEM131" s="786"/>
      <c r="BEN131" s="786"/>
      <c r="BEO131" s="786"/>
      <c r="BEP131" s="786"/>
      <c r="BEQ131" s="786"/>
      <c r="BER131" s="786"/>
      <c r="BES131" s="786"/>
      <c r="BET131" s="786"/>
      <c r="BEU131" s="786"/>
      <c r="BEV131" s="786"/>
      <c r="BEW131" s="786"/>
      <c r="BEX131" s="786"/>
      <c r="BEY131" s="786"/>
      <c r="BEZ131" s="786"/>
      <c r="BFA131" s="786"/>
      <c r="BFB131" s="786"/>
      <c r="BFC131" s="786"/>
      <c r="BFD131" s="786"/>
      <c r="BFE131" s="786"/>
      <c r="BFF131" s="786"/>
      <c r="BFG131" s="786"/>
      <c r="BFH131" s="786"/>
      <c r="BFI131" s="786"/>
      <c r="BFJ131" s="786"/>
      <c r="BFK131" s="786"/>
      <c r="BFL131" s="786"/>
      <c r="BFM131" s="786"/>
      <c r="BFN131" s="786"/>
      <c r="BFO131" s="786"/>
      <c r="BFP131" s="786"/>
      <c r="BFQ131" s="786"/>
      <c r="BFR131" s="786"/>
      <c r="BFS131" s="786"/>
      <c r="BFT131" s="786"/>
      <c r="BFU131" s="786"/>
      <c r="BFV131" s="786"/>
      <c r="BFW131" s="786"/>
      <c r="BFX131" s="786"/>
      <c r="BFY131" s="786"/>
      <c r="BFZ131" s="786"/>
      <c r="BGA131" s="786"/>
      <c r="BGB131" s="786"/>
      <c r="BGC131" s="786"/>
      <c r="BGD131" s="786"/>
      <c r="BGE131" s="786"/>
      <c r="BGF131" s="786"/>
      <c r="BGG131" s="786"/>
      <c r="BGH131" s="786"/>
      <c r="BGI131" s="786"/>
      <c r="BGJ131" s="786"/>
      <c r="BGK131" s="786"/>
      <c r="BGL131" s="786"/>
      <c r="BGM131" s="786"/>
      <c r="BGN131" s="786"/>
      <c r="BGO131" s="786"/>
      <c r="BGP131" s="786"/>
      <c r="BGQ131" s="786"/>
      <c r="BGR131" s="786"/>
      <c r="BGS131" s="786"/>
      <c r="BGT131" s="786"/>
      <c r="BGU131" s="786"/>
      <c r="BGV131" s="786"/>
      <c r="BGW131" s="786"/>
      <c r="BGX131" s="786"/>
      <c r="BGY131" s="786"/>
      <c r="BGZ131" s="786"/>
      <c r="BHA131" s="786"/>
      <c r="BHB131" s="786"/>
      <c r="BHC131" s="786"/>
      <c r="BHD131" s="786"/>
      <c r="BHE131" s="786"/>
      <c r="BHF131" s="786"/>
      <c r="BHG131" s="786"/>
      <c r="BHH131" s="786"/>
      <c r="BHI131" s="786"/>
      <c r="BHJ131" s="786"/>
      <c r="BHK131" s="786"/>
      <c r="BHL131" s="786"/>
      <c r="BHM131" s="786"/>
      <c r="BHN131" s="786"/>
      <c r="BHO131" s="786"/>
      <c r="BHP131" s="786"/>
      <c r="BHQ131" s="786"/>
      <c r="BHR131" s="786"/>
      <c r="BHS131" s="786"/>
      <c r="BHT131" s="786"/>
      <c r="BHU131" s="786"/>
      <c r="BHV131" s="786"/>
      <c r="BHW131" s="786"/>
      <c r="BHX131" s="786"/>
      <c r="BHY131" s="786"/>
      <c r="BHZ131" s="786"/>
      <c r="BIA131" s="786"/>
      <c r="BIB131" s="786"/>
      <c r="BIC131" s="786"/>
      <c r="BID131" s="786"/>
      <c r="BIE131" s="786"/>
      <c r="BIF131" s="786"/>
      <c r="BIG131" s="786"/>
      <c r="BIH131" s="786"/>
      <c r="BII131" s="786"/>
      <c r="BIJ131" s="786"/>
      <c r="BIK131" s="786"/>
      <c r="BIL131" s="786"/>
      <c r="BIM131" s="786"/>
      <c r="BIN131" s="786"/>
      <c r="BIO131" s="786"/>
      <c r="BIP131" s="786"/>
      <c r="BIQ131" s="786"/>
      <c r="BIR131" s="786"/>
      <c r="BIS131" s="786"/>
      <c r="BIT131" s="786"/>
      <c r="BIU131" s="786"/>
      <c r="BIV131" s="786"/>
      <c r="BIW131" s="786"/>
      <c r="BIX131" s="786"/>
      <c r="BIY131" s="786"/>
      <c r="BIZ131" s="786"/>
      <c r="BJA131" s="786"/>
      <c r="BJB131" s="786"/>
      <c r="BJC131" s="786"/>
      <c r="BJD131" s="786"/>
      <c r="BJE131" s="786"/>
      <c r="BJF131" s="786"/>
      <c r="BJG131" s="786"/>
      <c r="BJH131" s="786"/>
      <c r="BJI131" s="786"/>
      <c r="BJJ131" s="786"/>
      <c r="BJK131" s="786"/>
      <c r="BJL131" s="786"/>
      <c r="BJM131" s="786"/>
      <c r="BJN131" s="786"/>
      <c r="BJO131" s="786"/>
      <c r="BJP131" s="786"/>
      <c r="BJQ131" s="786"/>
      <c r="BJR131" s="786"/>
      <c r="BJS131" s="786"/>
      <c r="BJT131" s="786"/>
      <c r="BJU131" s="786"/>
      <c r="BJV131" s="786"/>
      <c r="BJW131" s="786"/>
      <c r="BJX131" s="786"/>
      <c r="BJY131" s="786"/>
      <c r="BJZ131" s="786"/>
      <c r="BKA131" s="786"/>
      <c r="BKB131" s="786"/>
      <c r="BKC131" s="786"/>
      <c r="BKD131" s="786"/>
      <c r="BKE131" s="786"/>
      <c r="BKF131" s="786"/>
      <c r="BKG131" s="786"/>
      <c r="BKH131" s="786"/>
      <c r="BKI131" s="786"/>
      <c r="BKJ131" s="786"/>
      <c r="BKK131" s="786"/>
      <c r="BKL131" s="786"/>
      <c r="BKM131" s="786"/>
      <c r="BKN131" s="786"/>
      <c r="BKO131" s="786"/>
      <c r="BKP131" s="786"/>
      <c r="BKQ131" s="786"/>
      <c r="BKR131" s="786"/>
      <c r="BKS131" s="786"/>
      <c r="BKT131" s="786"/>
      <c r="BKU131" s="786"/>
      <c r="BKV131" s="786"/>
      <c r="BKW131" s="786"/>
      <c r="BKX131" s="786"/>
      <c r="BKY131" s="786"/>
      <c r="BKZ131" s="786"/>
      <c r="BLA131" s="786"/>
      <c r="BLB131" s="786"/>
      <c r="BLC131" s="786"/>
      <c r="BLD131" s="786"/>
      <c r="BLE131" s="786"/>
      <c r="BLF131" s="786"/>
      <c r="BLG131" s="786"/>
      <c r="BLH131" s="786"/>
      <c r="BLI131" s="786"/>
      <c r="BLJ131" s="786"/>
      <c r="BLK131" s="786"/>
      <c r="BLL131" s="786"/>
      <c r="BLM131" s="786"/>
      <c r="BLN131" s="786"/>
      <c r="BLO131" s="786"/>
      <c r="BLP131" s="786"/>
      <c r="BLQ131" s="786"/>
      <c r="BLR131" s="786"/>
      <c r="BLS131" s="786"/>
      <c r="BLT131" s="786"/>
      <c r="BLU131" s="786"/>
      <c r="BLV131" s="786"/>
      <c r="BLW131" s="786"/>
      <c r="BLX131" s="786"/>
      <c r="BLY131" s="786"/>
      <c r="BLZ131" s="786"/>
      <c r="BMA131" s="786"/>
      <c r="BMB131" s="786"/>
      <c r="BMC131" s="786"/>
      <c r="BMD131" s="786"/>
      <c r="BME131" s="786"/>
      <c r="BMF131" s="786"/>
      <c r="BMG131" s="786"/>
      <c r="BMH131" s="786"/>
      <c r="BMI131" s="786"/>
      <c r="BMJ131" s="786"/>
      <c r="BMK131" s="786"/>
      <c r="BML131" s="786"/>
      <c r="BMM131" s="786"/>
      <c r="BMN131" s="786"/>
      <c r="BMO131" s="786"/>
      <c r="BMP131" s="786"/>
      <c r="BMQ131" s="786"/>
      <c r="BMR131" s="786"/>
      <c r="BMS131" s="786"/>
      <c r="BMT131" s="786"/>
      <c r="BMU131" s="786"/>
      <c r="BMV131" s="786"/>
      <c r="BMW131" s="786"/>
      <c r="BMX131" s="786"/>
      <c r="BMY131" s="786"/>
      <c r="BMZ131" s="786"/>
      <c r="BNA131" s="786"/>
      <c r="BNB131" s="786"/>
      <c r="BNC131" s="786"/>
      <c r="BND131" s="786"/>
      <c r="BNE131" s="786"/>
      <c r="BNF131" s="786"/>
      <c r="BNG131" s="786"/>
      <c r="BNH131" s="786"/>
      <c r="BNI131" s="786"/>
      <c r="BNJ131" s="786"/>
      <c r="BNK131" s="786"/>
      <c r="BNL131" s="786"/>
      <c r="BNM131" s="786"/>
      <c r="BNN131" s="786"/>
      <c r="BNO131" s="786"/>
      <c r="BNP131" s="786"/>
      <c r="BNQ131" s="786"/>
      <c r="BNR131" s="786"/>
      <c r="BNS131" s="786"/>
      <c r="BNT131" s="786"/>
      <c r="BNU131" s="786"/>
      <c r="BNV131" s="786"/>
      <c r="BNW131" s="786"/>
      <c r="BNX131" s="786"/>
      <c r="BNY131" s="786"/>
      <c r="BNZ131" s="786"/>
      <c r="BOA131" s="786"/>
      <c r="BOB131" s="786"/>
      <c r="BOC131" s="786"/>
      <c r="BOD131" s="786"/>
      <c r="BOE131" s="786"/>
      <c r="BOF131" s="786"/>
      <c r="BOG131" s="786"/>
      <c r="BOH131" s="786"/>
      <c r="BOI131" s="786"/>
      <c r="BOJ131" s="786"/>
      <c r="BOK131" s="786"/>
      <c r="BOL131" s="786"/>
      <c r="BOM131" s="786"/>
      <c r="BON131" s="786"/>
      <c r="BOO131" s="786"/>
      <c r="BOP131" s="786"/>
      <c r="BOQ131" s="786"/>
      <c r="BOR131" s="786"/>
      <c r="BOS131" s="786"/>
      <c r="BOT131" s="786"/>
      <c r="BOU131" s="786"/>
      <c r="BOV131" s="786"/>
      <c r="BOW131" s="786"/>
      <c r="BOX131" s="786"/>
      <c r="BOY131" s="786"/>
      <c r="BOZ131" s="786"/>
      <c r="BPA131" s="786"/>
      <c r="BPB131" s="786"/>
      <c r="BPC131" s="786"/>
      <c r="BPD131" s="786"/>
      <c r="BPE131" s="786"/>
      <c r="BPF131" s="786"/>
      <c r="BPG131" s="786"/>
      <c r="BPH131" s="786"/>
      <c r="BPI131" s="786"/>
      <c r="BPJ131" s="786"/>
      <c r="BPK131" s="786"/>
      <c r="BPL131" s="786"/>
      <c r="BPM131" s="786"/>
      <c r="BPN131" s="786"/>
      <c r="BPO131" s="786"/>
      <c r="BPP131" s="786"/>
      <c r="BPQ131" s="786"/>
      <c r="BPR131" s="786"/>
      <c r="BPS131" s="786"/>
      <c r="BPT131" s="786"/>
      <c r="BPU131" s="786"/>
      <c r="BPV131" s="786"/>
      <c r="BPW131" s="786"/>
      <c r="BPX131" s="786"/>
      <c r="BPY131" s="786"/>
      <c r="BPZ131" s="786"/>
      <c r="BQA131" s="786"/>
      <c r="BQB131" s="786"/>
      <c r="BQC131" s="786"/>
      <c r="BQD131" s="786"/>
      <c r="BQE131" s="786"/>
      <c r="BQF131" s="786"/>
      <c r="BQG131" s="786"/>
      <c r="BQH131" s="786"/>
      <c r="BQI131" s="786"/>
      <c r="BQJ131" s="786"/>
      <c r="BQK131" s="786"/>
      <c r="BQL131" s="786"/>
      <c r="BQM131" s="786"/>
      <c r="BQN131" s="786"/>
      <c r="BQO131" s="786"/>
      <c r="BQP131" s="786"/>
      <c r="BQQ131" s="786"/>
      <c r="BQR131" s="786"/>
      <c r="BQS131" s="786"/>
      <c r="BQT131" s="786"/>
      <c r="BQU131" s="786"/>
      <c r="BQV131" s="786"/>
      <c r="BQW131" s="786"/>
      <c r="BQX131" s="786"/>
      <c r="BQY131" s="786"/>
      <c r="BQZ131" s="786"/>
      <c r="BRA131" s="786"/>
      <c r="BRB131" s="786"/>
      <c r="BRC131" s="786"/>
      <c r="BRD131" s="786"/>
      <c r="BRE131" s="786"/>
      <c r="BRF131" s="786"/>
      <c r="BRG131" s="786"/>
      <c r="BRH131" s="786"/>
      <c r="BRI131" s="786"/>
      <c r="BRJ131" s="786"/>
      <c r="BRK131" s="786"/>
      <c r="BRL131" s="786"/>
      <c r="BRM131" s="786"/>
      <c r="BRN131" s="786"/>
      <c r="BRO131" s="786"/>
      <c r="BRP131" s="786"/>
      <c r="BRQ131" s="786"/>
      <c r="BRR131" s="786"/>
      <c r="BRS131" s="786"/>
      <c r="BRT131" s="786"/>
      <c r="BRU131" s="786"/>
      <c r="BRV131" s="786"/>
      <c r="BRW131" s="786"/>
      <c r="BRX131" s="786"/>
      <c r="BRY131" s="786"/>
      <c r="BRZ131" s="786"/>
      <c r="BSA131" s="786"/>
      <c r="BSB131" s="786"/>
      <c r="BSC131" s="786"/>
      <c r="BSD131" s="786"/>
      <c r="BSE131" s="786"/>
      <c r="BSF131" s="786"/>
      <c r="BSG131" s="786"/>
      <c r="BSH131" s="786"/>
      <c r="BSI131" s="786"/>
      <c r="BSJ131" s="786"/>
      <c r="BSK131" s="786"/>
      <c r="BSL131" s="786"/>
      <c r="BSM131" s="786"/>
      <c r="BSN131" s="786"/>
      <c r="BSO131" s="786"/>
      <c r="BSP131" s="786"/>
      <c r="BSQ131" s="786"/>
      <c r="BSR131" s="786"/>
      <c r="BSS131" s="786"/>
      <c r="BST131" s="786"/>
      <c r="BSU131" s="786"/>
      <c r="BSV131" s="786"/>
      <c r="BSW131" s="786"/>
      <c r="BSX131" s="786"/>
      <c r="BSY131" s="786"/>
      <c r="BSZ131" s="786"/>
      <c r="BTA131" s="786"/>
      <c r="BTB131" s="786"/>
      <c r="BTC131" s="786"/>
      <c r="BTD131" s="786"/>
      <c r="BTE131" s="786"/>
      <c r="BTF131" s="786"/>
      <c r="BTG131" s="786"/>
      <c r="BTH131" s="786"/>
      <c r="BTI131" s="786"/>
      <c r="BTJ131" s="786"/>
      <c r="BTK131" s="786"/>
      <c r="BTL131" s="786"/>
      <c r="BTM131" s="786"/>
      <c r="BTN131" s="786"/>
      <c r="BTO131" s="786"/>
      <c r="BTP131" s="786"/>
      <c r="BTQ131" s="786"/>
      <c r="BTR131" s="786"/>
      <c r="BTS131" s="786"/>
      <c r="BTT131" s="786"/>
      <c r="BTU131" s="786"/>
      <c r="BTV131" s="786"/>
      <c r="BTW131" s="786"/>
      <c r="BTX131" s="786"/>
      <c r="BTY131" s="786"/>
      <c r="BTZ131" s="786"/>
      <c r="BUA131" s="786"/>
      <c r="BUB131" s="786"/>
      <c r="BUC131" s="786"/>
      <c r="BUD131" s="786"/>
      <c r="BUE131" s="786"/>
      <c r="BUF131" s="786"/>
      <c r="BUG131" s="786"/>
      <c r="BUH131" s="786"/>
      <c r="BUI131" s="786"/>
      <c r="BUJ131" s="786"/>
      <c r="BUK131" s="786"/>
      <c r="BUL131" s="786"/>
      <c r="BUM131" s="786"/>
      <c r="BUN131" s="786"/>
      <c r="BUO131" s="786"/>
      <c r="BUP131" s="786"/>
      <c r="BUQ131" s="786"/>
      <c r="BUR131" s="786"/>
      <c r="BUS131" s="786"/>
      <c r="BUT131" s="786"/>
      <c r="BUU131" s="786"/>
      <c r="BUV131" s="786"/>
      <c r="BUW131" s="786"/>
      <c r="BUX131" s="786"/>
      <c r="BUY131" s="786"/>
      <c r="BUZ131" s="786"/>
      <c r="BVA131" s="786"/>
      <c r="BVB131" s="786"/>
      <c r="BVC131" s="786"/>
      <c r="BVD131" s="786"/>
      <c r="BVE131" s="786"/>
      <c r="BVF131" s="786"/>
      <c r="BVG131" s="786"/>
      <c r="BVH131" s="786"/>
      <c r="BVI131" s="786"/>
      <c r="BVJ131" s="786"/>
      <c r="BVK131" s="786"/>
      <c r="BVL131" s="786"/>
      <c r="BVM131" s="786"/>
      <c r="BVN131" s="786"/>
      <c r="BVO131" s="786"/>
      <c r="BVP131" s="786"/>
      <c r="BVQ131" s="786"/>
      <c r="BVR131" s="786"/>
      <c r="BVS131" s="786"/>
      <c r="BVT131" s="786"/>
      <c r="BVU131" s="786"/>
      <c r="BVV131" s="786"/>
      <c r="BVW131" s="786"/>
      <c r="BVX131" s="786"/>
      <c r="BVY131" s="786"/>
      <c r="BVZ131" s="786"/>
      <c r="BWA131" s="786"/>
      <c r="BWB131" s="786"/>
      <c r="BWC131" s="786"/>
      <c r="BWD131" s="786"/>
      <c r="BWE131" s="786"/>
      <c r="BWF131" s="786"/>
      <c r="BWG131" s="786"/>
      <c r="BWH131" s="786"/>
      <c r="BWI131" s="786"/>
      <c r="BWJ131" s="786"/>
      <c r="BWK131" s="786"/>
      <c r="BWL131" s="786"/>
      <c r="BWM131" s="786"/>
      <c r="BWN131" s="786"/>
      <c r="BWO131" s="786"/>
      <c r="BWP131" s="786"/>
      <c r="BWQ131" s="786"/>
      <c r="BWR131" s="786"/>
      <c r="BWS131" s="786"/>
      <c r="BWT131" s="786"/>
      <c r="BWU131" s="786"/>
      <c r="BWV131" s="786"/>
      <c r="BWW131" s="786"/>
      <c r="BWX131" s="786"/>
      <c r="BWY131" s="786"/>
      <c r="BWZ131" s="786"/>
      <c r="BXA131" s="786"/>
      <c r="BXB131" s="786"/>
      <c r="BXC131" s="786"/>
      <c r="BXD131" s="786"/>
      <c r="BXE131" s="786"/>
      <c r="BXF131" s="786"/>
      <c r="BXG131" s="786"/>
      <c r="BXH131" s="786"/>
      <c r="BXI131" s="786"/>
      <c r="BXJ131" s="786"/>
      <c r="BXK131" s="786"/>
      <c r="BXL131" s="786"/>
      <c r="BXM131" s="786"/>
      <c r="BXN131" s="786"/>
      <c r="BXO131" s="786"/>
      <c r="BXP131" s="786"/>
      <c r="BXQ131" s="786"/>
      <c r="BXR131" s="786"/>
      <c r="BXS131" s="786"/>
      <c r="BXT131" s="786"/>
      <c r="BXU131" s="786"/>
      <c r="BXV131" s="786"/>
      <c r="BXW131" s="786"/>
      <c r="BXX131" s="786"/>
      <c r="BXY131" s="786"/>
      <c r="BXZ131" s="786"/>
      <c r="BYA131" s="786"/>
      <c r="BYB131" s="786"/>
      <c r="BYC131" s="786"/>
      <c r="BYD131" s="786"/>
      <c r="BYE131" s="786"/>
      <c r="BYF131" s="786"/>
      <c r="BYG131" s="786"/>
      <c r="BYH131" s="786"/>
      <c r="BYI131" s="786"/>
      <c r="BYJ131" s="786"/>
      <c r="BYK131" s="786"/>
      <c r="BYL131" s="786"/>
      <c r="BYM131" s="786"/>
      <c r="BYN131" s="786"/>
      <c r="BYO131" s="786"/>
      <c r="BYP131" s="786"/>
      <c r="BYQ131" s="786"/>
      <c r="BYR131" s="786"/>
      <c r="BYS131" s="786"/>
      <c r="BYT131" s="786"/>
      <c r="BYU131" s="786"/>
      <c r="BYV131" s="786"/>
      <c r="BYW131" s="786"/>
      <c r="BYX131" s="786"/>
      <c r="BYY131" s="786"/>
      <c r="BYZ131" s="786"/>
      <c r="BZA131" s="786"/>
      <c r="BZB131" s="786"/>
      <c r="BZC131" s="786"/>
      <c r="BZD131" s="786"/>
      <c r="BZE131" s="786"/>
      <c r="BZF131" s="786"/>
      <c r="BZG131" s="786"/>
      <c r="BZH131" s="786"/>
      <c r="BZI131" s="786"/>
      <c r="BZJ131" s="786"/>
      <c r="BZK131" s="786"/>
      <c r="BZL131" s="786"/>
      <c r="BZM131" s="786"/>
      <c r="BZN131" s="786"/>
      <c r="BZO131" s="786"/>
      <c r="BZP131" s="786"/>
      <c r="BZQ131" s="786"/>
      <c r="BZR131" s="786"/>
      <c r="BZS131" s="786"/>
      <c r="BZT131" s="786"/>
      <c r="BZU131" s="786"/>
      <c r="BZV131" s="786"/>
      <c r="BZW131" s="786"/>
      <c r="BZX131" s="786"/>
      <c r="BZY131" s="786"/>
      <c r="BZZ131" s="786"/>
      <c r="CAA131" s="786"/>
      <c r="CAB131" s="786"/>
      <c r="CAC131" s="786"/>
      <c r="CAD131" s="786"/>
      <c r="CAE131" s="786"/>
      <c r="CAF131" s="786"/>
      <c r="CAG131" s="786"/>
      <c r="CAH131" s="786"/>
      <c r="CAI131" s="786"/>
      <c r="CAJ131" s="786"/>
      <c r="CAK131" s="786"/>
      <c r="CAL131" s="786"/>
      <c r="CAM131" s="786"/>
      <c r="CAN131" s="786"/>
      <c r="CAO131" s="786"/>
      <c r="CAP131" s="786"/>
      <c r="CAQ131" s="786"/>
      <c r="CAR131" s="786"/>
      <c r="CAS131" s="786"/>
      <c r="CAT131" s="786"/>
      <c r="CAU131" s="786"/>
      <c r="CAV131" s="786"/>
      <c r="CAW131" s="786"/>
      <c r="CAX131" s="786"/>
      <c r="CAY131" s="786"/>
      <c r="CAZ131" s="786"/>
      <c r="CBA131" s="786"/>
      <c r="CBB131" s="786"/>
      <c r="CBC131" s="786"/>
      <c r="CBD131" s="786"/>
      <c r="CBE131" s="786"/>
      <c r="CBF131" s="786"/>
      <c r="CBG131" s="786"/>
      <c r="CBH131" s="786"/>
      <c r="CBI131" s="786"/>
      <c r="CBJ131" s="786"/>
      <c r="CBK131" s="786"/>
      <c r="CBL131" s="786"/>
      <c r="CBM131" s="786"/>
      <c r="CBN131" s="786"/>
      <c r="CBO131" s="786"/>
      <c r="CBP131" s="786"/>
      <c r="CBQ131" s="786"/>
      <c r="CBR131" s="786"/>
      <c r="CBS131" s="786"/>
      <c r="CBT131" s="786"/>
      <c r="CBU131" s="786"/>
      <c r="CBV131" s="786"/>
      <c r="CBW131" s="786"/>
      <c r="CBX131" s="786"/>
      <c r="CBY131" s="786"/>
      <c r="CBZ131" s="786"/>
      <c r="CCA131" s="786"/>
      <c r="CCB131" s="786"/>
      <c r="CCC131" s="786"/>
      <c r="CCD131" s="786"/>
      <c r="CCE131" s="786"/>
      <c r="CCF131" s="786"/>
      <c r="CCG131" s="786"/>
      <c r="CCH131" s="786"/>
      <c r="CCI131" s="786"/>
      <c r="CCJ131" s="786"/>
      <c r="CCK131" s="786"/>
      <c r="CCL131" s="786"/>
      <c r="CCM131" s="786"/>
      <c r="CCN131" s="786"/>
      <c r="CCO131" s="786"/>
      <c r="CCP131" s="786"/>
      <c r="CCQ131" s="786"/>
      <c r="CCR131" s="786"/>
      <c r="CCS131" s="786"/>
      <c r="CCT131" s="786"/>
      <c r="CCU131" s="786"/>
      <c r="CCV131" s="786"/>
      <c r="CCW131" s="786"/>
      <c r="CCX131" s="786"/>
      <c r="CCY131" s="786"/>
      <c r="CCZ131" s="786"/>
      <c r="CDA131" s="786"/>
      <c r="CDB131" s="786"/>
      <c r="CDC131" s="786"/>
      <c r="CDD131" s="786"/>
      <c r="CDE131" s="786"/>
      <c r="CDF131" s="786"/>
      <c r="CDG131" s="786"/>
      <c r="CDH131" s="786"/>
      <c r="CDI131" s="786"/>
      <c r="CDJ131" s="786"/>
      <c r="CDK131" s="786"/>
      <c r="CDL131" s="786"/>
      <c r="CDM131" s="786"/>
      <c r="CDN131" s="786"/>
      <c r="CDO131" s="786"/>
      <c r="CDP131" s="786"/>
      <c r="CDQ131" s="786"/>
      <c r="CDR131" s="786"/>
      <c r="CDS131" s="786"/>
      <c r="CDT131" s="786"/>
      <c r="CDU131" s="786"/>
      <c r="CDV131" s="786"/>
      <c r="CDW131" s="786"/>
      <c r="CDX131" s="786"/>
      <c r="CDY131" s="786"/>
      <c r="CDZ131" s="786"/>
      <c r="CEA131" s="786"/>
      <c r="CEB131" s="786"/>
      <c r="CEC131" s="786"/>
      <c r="CED131" s="786"/>
      <c r="CEE131" s="786"/>
      <c r="CEF131" s="786"/>
      <c r="CEG131" s="786"/>
      <c r="CEH131" s="786"/>
      <c r="CEI131" s="786"/>
      <c r="CEJ131" s="786"/>
      <c r="CEK131" s="786"/>
      <c r="CEL131" s="786"/>
      <c r="CEM131" s="786"/>
      <c r="CEN131" s="786"/>
      <c r="CEO131" s="786"/>
      <c r="CEP131" s="786"/>
      <c r="CEQ131" s="786"/>
      <c r="CER131" s="786"/>
      <c r="CES131" s="786"/>
      <c r="CET131" s="786"/>
      <c r="CEU131" s="786"/>
      <c r="CEV131" s="786"/>
      <c r="CEW131" s="786"/>
      <c r="CEX131" s="786"/>
      <c r="CEY131" s="786"/>
      <c r="CEZ131" s="786"/>
      <c r="CFA131" s="786"/>
      <c r="CFB131" s="786"/>
      <c r="CFC131" s="786"/>
      <c r="CFD131" s="786"/>
      <c r="CFE131" s="786"/>
      <c r="CFF131" s="786"/>
      <c r="CFG131" s="786"/>
      <c r="CFH131" s="786"/>
      <c r="CFI131" s="786"/>
      <c r="CFJ131" s="786"/>
      <c r="CFK131" s="786"/>
      <c r="CFL131" s="786"/>
      <c r="CFM131" s="786"/>
      <c r="CFN131" s="786"/>
      <c r="CFO131" s="786"/>
      <c r="CFP131" s="786"/>
      <c r="CFQ131" s="786"/>
      <c r="CFR131" s="786"/>
      <c r="CFS131" s="786"/>
      <c r="CFT131" s="786"/>
      <c r="CFU131" s="786"/>
      <c r="CFV131" s="786"/>
      <c r="CFW131" s="786"/>
      <c r="CFX131" s="786"/>
      <c r="CFY131" s="786"/>
      <c r="CFZ131" s="786"/>
      <c r="CGA131" s="786"/>
      <c r="CGB131" s="786"/>
      <c r="CGC131" s="786"/>
      <c r="CGD131" s="786"/>
      <c r="CGE131" s="786"/>
      <c r="CGF131" s="786"/>
      <c r="CGG131" s="786"/>
      <c r="CGH131" s="786"/>
      <c r="CGI131" s="786"/>
      <c r="CGJ131" s="786"/>
      <c r="CGK131" s="786"/>
      <c r="CGL131" s="786"/>
      <c r="CGM131" s="786"/>
      <c r="CGN131" s="786"/>
      <c r="CGO131" s="786"/>
      <c r="CGP131" s="786"/>
      <c r="CGQ131" s="786"/>
      <c r="CGR131" s="786"/>
      <c r="CGS131" s="786"/>
      <c r="CGT131" s="786"/>
      <c r="CGU131" s="786"/>
      <c r="CGV131" s="786"/>
      <c r="CGW131" s="786"/>
      <c r="CGX131" s="786"/>
      <c r="CGY131" s="786"/>
      <c r="CGZ131" s="786"/>
      <c r="CHA131" s="786"/>
      <c r="CHB131" s="786"/>
      <c r="CHC131" s="786"/>
      <c r="CHD131" s="786"/>
      <c r="CHE131" s="786"/>
      <c r="CHF131" s="786"/>
      <c r="CHG131" s="786"/>
      <c r="CHH131" s="786"/>
      <c r="CHI131" s="786"/>
      <c r="CHJ131" s="786"/>
      <c r="CHK131" s="786"/>
      <c r="CHL131" s="786"/>
      <c r="CHM131" s="786"/>
      <c r="CHN131" s="786"/>
      <c r="CHO131" s="786"/>
      <c r="CHP131" s="786"/>
      <c r="CHQ131" s="786"/>
      <c r="CHR131" s="786"/>
      <c r="CHS131" s="786"/>
      <c r="CHT131" s="786"/>
      <c r="CHU131" s="786"/>
      <c r="CHV131" s="786"/>
      <c r="CHW131" s="786"/>
      <c r="CHX131" s="786"/>
      <c r="CHY131" s="786"/>
      <c r="CHZ131" s="786"/>
      <c r="CIA131" s="786"/>
      <c r="CIB131" s="786"/>
      <c r="CIC131" s="786"/>
      <c r="CID131" s="786"/>
      <c r="CIE131" s="786"/>
      <c r="CIF131" s="786"/>
      <c r="CIG131" s="786"/>
      <c r="CIH131" s="786"/>
      <c r="CII131" s="786"/>
      <c r="CIJ131" s="786"/>
      <c r="CIK131" s="786"/>
      <c r="CIL131" s="786"/>
      <c r="CIM131" s="786"/>
      <c r="CIN131" s="786"/>
      <c r="CIO131" s="786"/>
      <c r="CIP131" s="786"/>
      <c r="CIQ131" s="786"/>
      <c r="CIR131" s="786"/>
      <c r="CIS131" s="786"/>
      <c r="CIT131" s="786"/>
      <c r="CIU131" s="786"/>
      <c r="CIV131" s="786"/>
      <c r="CIW131" s="786"/>
      <c r="CIX131" s="786"/>
      <c r="CIY131" s="786"/>
      <c r="CIZ131" s="786"/>
      <c r="CJA131" s="786"/>
      <c r="CJB131" s="786"/>
      <c r="CJC131" s="786"/>
      <c r="CJD131" s="786"/>
      <c r="CJE131" s="786"/>
      <c r="CJF131" s="786"/>
      <c r="CJG131" s="786"/>
      <c r="CJH131" s="786"/>
      <c r="CJI131" s="786"/>
      <c r="CJJ131" s="786"/>
      <c r="CJK131" s="786"/>
      <c r="CJL131" s="786"/>
      <c r="CJM131" s="786"/>
      <c r="CJN131" s="786"/>
      <c r="CJO131" s="786"/>
      <c r="CJP131" s="786"/>
      <c r="CJQ131" s="786"/>
      <c r="CJR131" s="786"/>
      <c r="CJS131" s="786"/>
      <c r="CJT131" s="786"/>
      <c r="CJU131" s="786"/>
      <c r="CJV131" s="786"/>
      <c r="CJW131" s="786"/>
      <c r="CJX131" s="786"/>
      <c r="CJY131" s="786"/>
      <c r="CJZ131" s="786"/>
      <c r="CKA131" s="786"/>
      <c r="CKB131" s="786"/>
      <c r="CKC131" s="786"/>
      <c r="CKD131" s="786"/>
      <c r="CKE131" s="786"/>
      <c r="CKF131" s="786"/>
      <c r="CKG131" s="786"/>
      <c r="CKH131" s="786"/>
      <c r="CKI131" s="786"/>
      <c r="CKJ131" s="786"/>
      <c r="CKK131" s="786"/>
      <c r="CKL131" s="786"/>
      <c r="CKM131" s="786"/>
      <c r="CKN131" s="786"/>
      <c r="CKO131" s="786"/>
      <c r="CKP131" s="786"/>
      <c r="CKQ131" s="786"/>
      <c r="CKR131" s="786"/>
      <c r="CKS131" s="786"/>
      <c r="CKT131" s="786"/>
      <c r="CKU131" s="786"/>
      <c r="CKV131" s="786"/>
      <c r="CKW131" s="786"/>
      <c r="CKX131" s="786"/>
      <c r="CKY131" s="786"/>
      <c r="CKZ131" s="786"/>
      <c r="CLA131" s="786"/>
      <c r="CLB131" s="786"/>
      <c r="CLC131" s="786"/>
      <c r="CLD131" s="786"/>
      <c r="CLE131" s="786"/>
      <c r="CLF131" s="786"/>
      <c r="CLG131" s="786"/>
      <c r="CLH131" s="786"/>
      <c r="CLI131" s="786"/>
      <c r="CLJ131" s="786"/>
      <c r="CLK131" s="786"/>
      <c r="CLL131" s="786"/>
      <c r="CLM131" s="786"/>
      <c r="CLN131" s="786"/>
      <c r="CLO131" s="786"/>
      <c r="CLP131" s="786"/>
      <c r="CLQ131" s="786"/>
      <c r="CLR131" s="786"/>
      <c r="CLS131" s="786"/>
      <c r="CLT131" s="786"/>
      <c r="CLU131" s="786"/>
      <c r="CLV131" s="786"/>
      <c r="CLW131" s="786"/>
      <c r="CLX131" s="786"/>
      <c r="CLY131" s="786"/>
      <c r="CLZ131" s="786"/>
      <c r="CMA131" s="786"/>
      <c r="CMB131" s="786"/>
      <c r="CMC131" s="786"/>
      <c r="CMD131" s="786"/>
      <c r="CME131" s="786"/>
      <c r="CMF131" s="786"/>
      <c r="CMG131" s="786"/>
      <c r="CMH131" s="786"/>
      <c r="CMI131" s="786"/>
      <c r="CMJ131" s="786"/>
      <c r="CMK131" s="786"/>
      <c r="CML131" s="786"/>
      <c r="CMM131" s="786"/>
      <c r="CMN131" s="786"/>
      <c r="CMO131" s="786"/>
      <c r="CMP131" s="786"/>
      <c r="CMQ131" s="786"/>
      <c r="CMR131" s="786"/>
      <c r="CMS131" s="786"/>
      <c r="CMT131" s="786"/>
      <c r="CMU131" s="786"/>
      <c r="CMV131" s="786"/>
      <c r="CMW131" s="786"/>
      <c r="CMX131" s="786"/>
      <c r="CMY131" s="786"/>
      <c r="CMZ131" s="786"/>
      <c r="CNA131" s="786"/>
      <c r="CNB131" s="786"/>
      <c r="CNC131" s="786"/>
      <c r="CND131" s="786"/>
      <c r="CNE131" s="786"/>
      <c r="CNF131" s="786"/>
      <c r="CNG131" s="786"/>
      <c r="CNH131" s="786"/>
      <c r="CNI131" s="786"/>
      <c r="CNJ131" s="786"/>
      <c r="CNK131" s="786"/>
      <c r="CNL131" s="786"/>
      <c r="CNM131" s="786"/>
      <c r="CNN131" s="786"/>
      <c r="CNO131" s="786"/>
      <c r="CNP131" s="786"/>
      <c r="CNQ131" s="786"/>
      <c r="CNR131" s="786"/>
      <c r="CNS131" s="786"/>
      <c r="CNT131" s="786"/>
      <c r="CNU131" s="786"/>
      <c r="CNV131" s="786"/>
      <c r="CNW131" s="786"/>
      <c r="CNX131" s="786"/>
      <c r="CNY131" s="786"/>
      <c r="CNZ131" s="786"/>
      <c r="COA131" s="786"/>
      <c r="COB131" s="786"/>
      <c r="COC131" s="786"/>
      <c r="COD131" s="786"/>
      <c r="COE131" s="786"/>
      <c r="COF131" s="786"/>
      <c r="COG131" s="786"/>
      <c r="COH131" s="786"/>
      <c r="COI131" s="786"/>
      <c r="COJ131" s="786"/>
      <c r="COK131" s="786"/>
      <c r="COL131" s="786"/>
      <c r="COM131" s="786"/>
      <c r="CON131" s="786"/>
      <c r="COO131" s="786"/>
      <c r="COP131" s="786"/>
      <c r="COQ131" s="786"/>
      <c r="COR131" s="786"/>
      <c r="COS131" s="786"/>
      <c r="COT131" s="786"/>
      <c r="COU131" s="786"/>
      <c r="COV131" s="786"/>
      <c r="COW131" s="786"/>
      <c r="COX131" s="786"/>
      <c r="COY131" s="786"/>
      <c r="COZ131" s="786"/>
      <c r="CPA131" s="786"/>
      <c r="CPB131" s="786"/>
      <c r="CPC131" s="786"/>
      <c r="CPD131" s="786"/>
      <c r="CPE131" s="786"/>
      <c r="CPF131" s="786"/>
      <c r="CPG131" s="786"/>
      <c r="CPH131" s="786"/>
      <c r="CPI131" s="786"/>
      <c r="CPJ131" s="786"/>
      <c r="CPK131" s="786"/>
      <c r="CPL131" s="786"/>
      <c r="CPM131" s="786"/>
      <c r="CPN131" s="786"/>
      <c r="CPO131" s="786"/>
      <c r="CPP131" s="786"/>
      <c r="CPQ131" s="786"/>
      <c r="CPR131" s="786"/>
      <c r="CPS131" s="786"/>
      <c r="CPT131" s="786"/>
      <c r="CPU131" s="786"/>
      <c r="CPV131" s="786"/>
      <c r="CPW131" s="786"/>
      <c r="CPX131" s="786"/>
      <c r="CPY131" s="786"/>
      <c r="CPZ131" s="786"/>
      <c r="CQA131" s="786"/>
      <c r="CQB131" s="786"/>
      <c r="CQC131" s="786"/>
      <c r="CQD131" s="786"/>
      <c r="CQE131" s="786"/>
      <c r="CQF131" s="786"/>
      <c r="CQG131" s="786"/>
      <c r="CQH131" s="786"/>
      <c r="CQI131" s="786"/>
      <c r="CQJ131" s="786"/>
      <c r="CQK131" s="786"/>
      <c r="CQL131" s="786"/>
      <c r="CQM131" s="786"/>
      <c r="CQN131" s="786"/>
      <c r="CQO131" s="786"/>
      <c r="CQP131" s="786"/>
      <c r="CQQ131" s="786"/>
      <c r="CQR131" s="786"/>
      <c r="CQS131" s="786"/>
      <c r="CQT131" s="786"/>
      <c r="CQU131" s="786"/>
      <c r="CQV131" s="786"/>
      <c r="CQW131" s="786"/>
      <c r="CQX131" s="786"/>
      <c r="CQY131" s="786"/>
      <c r="CQZ131" s="786"/>
      <c r="CRA131" s="786"/>
      <c r="CRB131" s="786"/>
      <c r="CRC131" s="786"/>
      <c r="CRD131" s="786"/>
      <c r="CRE131" s="786"/>
      <c r="CRF131" s="786"/>
      <c r="CRG131" s="786"/>
      <c r="CRH131" s="786"/>
      <c r="CRI131" s="786"/>
      <c r="CRJ131" s="786"/>
      <c r="CRK131" s="786"/>
      <c r="CRL131" s="786"/>
      <c r="CRM131" s="786"/>
      <c r="CRN131" s="786"/>
      <c r="CRO131" s="786"/>
      <c r="CRP131" s="786"/>
      <c r="CRQ131" s="786"/>
      <c r="CRR131" s="786"/>
      <c r="CRS131" s="786"/>
      <c r="CRT131" s="786"/>
      <c r="CRU131" s="786"/>
      <c r="CRV131" s="786"/>
      <c r="CRW131" s="786"/>
      <c r="CRX131" s="786"/>
      <c r="CRY131" s="786"/>
      <c r="CRZ131" s="786"/>
      <c r="CSA131" s="786"/>
      <c r="CSB131" s="786"/>
      <c r="CSC131" s="786"/>
      <c r="CSD131" s="786"/>
      <c r="CSE131" s="786"/>
      <c r="CSF131" s="786"/>
      <c r="CSG131" s="786"/>
      <c r="CSH131" s="786"/>
      <c r="CSI131" s="786"/>
      <c r="CSJ131" s="786"/>
      <c r="CSK131" s="786"/>
      <c r="CSL131" s="786"/>
      <c r="CSM131" s="786"/>
      <c r="CSN131" s="786"/>
      <c r="CSO131" s="786"/>
      <c r="CSP131" s="786"/>
      <c r="CSQ131" s="786"/>
      <c r="CSR131" s="786"/>
      <c r="CSS131" s="786"/>
      <c r="CST131" s="786"/>
      <c r="CSU131" s="786"/>
      <c r="CSV131" s="786"/>
      <c r="CSW131" s="786"/>
      <c r="CSX131" s="786"/>
      <c r="CSY131" s="786"/>
      <c r="CSZ131" s="786"/>
      <c r="CTA131" s="786"/>
      <c r="CTB131" s="786"/>
      <c r="CTC131" s="786"/>
      <c r="CTD131" s="786"/>
      <c r="CTE131" s="786"/>
      <c r="CTF131" s="786"/>
      <c r="CTG131" s="786"/>
      <c r="CTH131" s="786"/>
      <c r="CTI131" s="786"/>
      <c r="CTJ131" s="786"/>
      <c r="CTK131" s="786"/>
      <c r="CTL131" s="786"/>
      <c r="CTM131" s="786"/>
      <c r="CTN131" s="786"/>
      <c r="CTO131" s="786"/>
      <c r="CTP131" s="786"/>
      <c r="CTQ131" s="786"/>
      <c r="CTR131" s="786"/>
      <c r="CTS131" s="786"/>
      <c r="CTT131" s="786"/>
      <c r="CTU131" s="786"/>
      <c r="CTV131" s="786"/>
      <c r="CTW131" s="786"/>
      <c r="CTX131" s="786"/>
      <c r="CTY131" s="786"/>
      <c r="CTZ131" s="786"/>
      <c r="CUA131" s="786"/>
      <c r="CUB131" s="786"/>
      <c r="CUC131" s="786"/>
      <c r="CUD131" s="786"/>
      <c r="CUE131" s="786"/>
      <c r="CUF131" s="786"/>
      <c r="CUG131" s="786"/>
      <c r="CUH131" s="786"/>
      <c r="CUI131" s="786"/>
      <c r="CUJ131" s="786"/>
      <c r="CUK131" s="786"/>
      <c r="CUL131" s="786"/>
      <c r="CUM131" s="786"/>
      <c r="CUN131" s="786"/>
      <c r="CUO131" s="786"/>
      <c r="CUP131" s="786"/>
      <c r="CUQ131" s="786"/>
      <c r="CUR131" s="786"/>
      <c r="CUS131" s="786"/>
      <c r="CUT131" s="786"/>
      <c r="CUU131" s="786"/>
      <c r="CUV131" s="786"/>
      <c r="CUW131" s="786"/>
      <c r="CUX131" s="786"/>
      <c r="CUY131" s="786"/>
      <c r="CUZ131" s="786"/>
      <c r="CVA131" s="786"/>
      <c r="CVB131" s="786"/>
      <c r="CVC131" s="786"/>
      <c r="CVD131" s="786"/>
      <c r="CVE131" s="786"/>
      <c r="CVF131" s="786"/>
      <c r="CVG131" s="786"/>
      <c r="CVH131" s="786"/>
      <c r="CVI131" s="786"/>
      <c r="CVJ131" s="786"/>
      <c r="CVK131" s="786"/>
      <c r="CVL131" s="786"/>
      <c r="CVM131" s="786"/>
      <c r="CVN131" s="786"/>
      <c r="CVO131" s="786"/>
      <c r="CVP131" s="786"/>
      <c r="CVQ131" s="786"/>
      <c r="CVR131" s="786"/>
      <c r="CVS131" s="786"/>
      <c r="CVT131" s="786"/>
      <c r="CVU131" s="786"/>
      <c r="CVV131" s="786"/>
      <c r="CVW131" s="786"/>
      <c r="CVX131" s="786"/>
      <c r="CVY131" s="786"/>
      <c r="CVZ131" s="786"/>
      <c r="CWA131" s="786"/>
      <c r="CWB131" s="786"/>
      <c r="CWC131" s="786"/>
      <c r="CWD131" s="786"/>
      <c r="CWE131" s="786"/>
      <c r="CWF131" s="786"/>
      <c r="CWG131" s="786"/>
      <c r="CWH131" s="786"/>
      <c r="CWI131" s="786"/>
      <c r="CWJ131" s="786"/>
      <c r="CWK131" s="786"/>
      <c r="CWL131" s="786"/>
      <c r="CWM131" s="786"/>
      <c r="CWN131" s="786"/>
      <c r="CWO131" s="786"/>
      <c r="CWP131" s="786"/>
      <c r="CWQ131" s="786"/>
      <c r="CWR131" s="786"/>
      <c r="CWS131" s="786"/>
      <c r="CWT131" s="786"/>
      <c r="CWU131" s="786"/>
      <c r="CWV131" s="786"/>
      <c r="CWW131" s="786"/>
      <c r="CWX131" s="786"/>
      <c r="CWY131" s="786"/>
      <c r="CWZ131" s="786"/>
      <c r="CXA131" s="786"/>
      <c r="CXB131" s="786"/>
      <c r="CXC131" s="786"/>
      <c r="CXD131" s="786"/>
      <c r="CXE131" s="786"/>
      <c r="CXF131" s="786"/>
      <c r="CXG131" s="786"/>
      <c r="CXH131" s="786"/>
      <c r="CXI131" s="786"/>
      <c r="CXJ131" s="786"/>
      <c r="CXK131" s="786"/>
      <c r="CXL131" s="786"/>
      <c r="CXM131" s="786"/>
      <c r="CXN131" s="786"/>
      <c r="CXO131" s="786"/>
      <c r="CXP131" s="786"/>
      <c r="CXQ131" s="786"/>
      <c r="CXR131" s="786"/>
      <c r="CXS131" s="786"/>
      <c r="CXT131" s="786"/>
      <c r="CXU131" s="786"/>
      <c r="CXV131" s="786"/>
      <c r="CXW131" s="786"/>
      <c r="CXX131" s="786"/>
      <c r="CXY131" s="786"/>
      <c r="CXZ131" s="786"/>
      <c r="CYA131" s="786"/>
      <c r="CYB131" s="786"/>
      <c r="CYC131" s="786"/>
      <c r="CYD131" s="786"/>
      <c r="CYE131" s="786"/>
      <c r="CYF131" s="786"/>
      <c r="CYG131" s="786"/>
      <c r="CYH131" s="786"/>
      <c r="CYI131" s="786"/>
      <c r="CYJ131" s="786"/>
      <c r="CYK131" s="786"/>
      <c r="CYL131" s="786"/>
      <c r="CYM131" s="786"/>
      <c r="CYN131" s="786"/>
      <c r="CYO131" s="786"/>
      <c r="CYP131" s="786"/>
      <c r="CYQ131" s="786"/>
      <c r="CYR131" s="786"/>
      <c r="CYS131" s="786"/>
      <c r="CYT131" s="786"/>
      <c r="CYU131" s="786"/>
      <c r="CYV131" s="786"/>
      <c r="CYW131" s="786"/>
      <c r="CYX131" s="786"/>
      <c r="CYY131" s="786"/>
      <c r="CYZ131" s="786"/>
      <c r="CZA131" s="786"/>
      <c r="CZB131" s="786"/>
      <c r="CZC131" s="786"/>
      <c r="CZD131" s="786"/>
      <c r="CZE131" s="786"/>
      <c r="CZF131" s="786"/>
      <c r="CZG131" s="786"/>
      <c r="CZH131" s="786"/>
      <c r="CZI131" s="786"/>
      <c r="CZJ131" s="786"/>
      <c r="CZK131" s="786"/>
      <c r="CZL131" s="786"/>
      <c r="CZM131" s="786"/>
      <c r="CZN131" s="786"/>
      <c r="CZO131" s="786"/>
      <c r="CZP131" s="786"/>
      <c r="CZQ131" s="786"/>
      <c r="CZR131" s="786"/>
      <c r="CZS131" s="786"/>
      <c r="CZT131" s="786"/>
      <c r="CZU131" s="786"/>
      <c r="CZV131" s="786"/>
      <c r="CZW131" s="786"/>
      <c r="CZX131" s="786"/>
      <c r="CZY131" s="786"/>
      <c r="CZZ131" s="786"/>
      <c r="DAA131" s="786"/>
      <c r="DAB131" s="786"/>
      <c r="DAC131" s="786"/>
      <c r="DAD131" s="786"/>
      <c r="DAE131" s="786"/>
      <c r="DAF131" s="786"/>
      <c r="DAG131" s="786"/>
      <c r="DAH131" s="786"/>
      <c r="DAI131" s="786"/>
      <c r="DAJ131" s="786"/>
      <c r="DAK131" s="786"/>
      <c r="DAL131" s="786"/>
      <c r="DAM131" s="786"/>
      <c r="DAN131" s="786"/>
      <c r="DAO131" s="786"/>
      <c r="DAP131" s="786"/>
      <c r="DAQ131" s="786"/>
      <c r="DAR131" s="786"/>
      <c r="DAS131" s="786"/>
      <c r="DAT131" s="786"/>
      <c r="DAU131" s="786"/>
      <c r="DAV131" s="786"/>
      <c r="DAW131" s="786"/>
      <c r="DAX131" s="786"/>
      <c r="DAY131" s="786"/>
      <c r="DAZ131" s="786"/>
      <c r="DBA131" s="786"/>
      <c r="DBB131" s="786"/>
      <c r="DBC131" s="786"/>
      <c r="DBD131" s="786"/>
      <c r="DBE131" s="786"/>
      <c r="DBF131" s="786"/>
      <c r="DBG131" s="786"/>
      <c r="DBH131" s="786"/>
      <c r="DBI131" s="786"/>
      <c r="DBJ131" s="786"/>
      <c r="DBK131" s="786"/>
      <c r="DBL131" s="786"/>
      <c r="DBM131" s="786"/>
      <c r="DBN131" s="786"/>
      <c r="DBO131" s="786"/>
      <c r="DBP131" s="786"/>
      <c r="DBQ131" s="786"/>
      <c r="DBR131" s="786"/>
      <c r="DBS131" s="786"/>
      <c r="DBT131" s="786"/>
      <c r="DBU131" s="786"/>
      <c r="DBV131" s="786"/>
      <c r="DBW131" s="786"/>
      <c r="DBX131" s="786"/>
      <c r="DBY131" s="786"/>
      <c r="DBZ131" s="786"/>
      <c r="DCA131" s="786"/>
      <c r="DCB131" s="786"/>
      <c r="DCC131" s="786"/>
      <c r="DCD131" s="786"/>
      <c r="DCE131" s="786"/>
      <c r="DCF131" s="786"/>
      <c r="DCG131" s="786"/>
      <c r="DCH131" s="786"/>
      <c r="DCI131" s="786"/>
      <c r="DCJ131" s="786"/>
      <c r="DCK131" s="786"/>
      <c r="DCL131" s="786"/>
      <c r="DCM131" s="786"/>
      <c r="DCN131" s="786"/>
      <c r="DCO131" s="786"/>
      <c r="DCP131" s="786"/>
      <c r="DCQ131" s="786"/>
      <c r="DCR131" s="786"/>
      <c r="DCS131" s="786"/>
      <c r="DCT131" s="786"/>
      <c r="DCU131" s="786"/>
      <c r="DCV131" s="786"/>
      <c r="DCW131" s="786"/>
      <c r="DCX131" s="786"/>
      <c r="DCY131" s="786"/>
      <c r="DCZ131" s="786"/>
      <c r="DDA131" s="786"/>
      <c r="DDB131" s="786"/>
      <c r="DDC131" s="786"/>
      <c r="DDD131" s="786"/>
      <c r="DDE131" s="786"/>
      <c r="DDF131" s="786"/>
      <c r="DDG131" s="786"/>
      <c r="DDH131" s="786"/>
      <c r="DDI131" s="786"/>
      <c r="DDJ131" s="786"/>
      <c r="DDK131" s="786"/>
      <c r="DDL131" s="786"/>
      <c r="DDM131" s="786"/>
      <c r="DDN131" s="786"/>
      <c r="DDO131" s="786"/>
      <c r="DDP131" s="786"/>
      <c r="DDQ131" s="786"/>
      <c r="DDR131" s="786"/>
      <c r="DDS131" s="786"/>
      <c r="DDT131" s="786"/>
      <c r="DDU131" s="786"/>
      <c r="DDV131" s="786"/>
      <c r="DDW131" s="786"/>
      <c r="DDX131" s="786"/>
      <c r="DDY131" s="786"/>
      <c r="DDZ131" s="786"/>
      <c r="DEA131" s="786"/>
      <c r="DEB131" s="786"/>
      <c r="DEC131" s="786"/>
      <c r="DED131" s="786"/>
      <c r="DEE131" s="786"/>
      <c r="DEF131" s="786"/>
      <c r="DEG131" s="786"/>
      <c r="DEH131" s="786"/>
      <c r="DEI131" s="786"/>
      <c r="DEJ131" s="786"/>
      <c r="DEK131" s="786"/>
      <c r="DEL131" s="786"/>
      <c r="DEM131" s="786"/>
      <c r="DEN131" s="786"/>
      <c r="DEO131" s="786"/>
      <c r="DEP131" s="786"/>
      <c r="DEQ131" s="786"/>
      <c r="DER131" s="786"/>
      <c r="DES131" s="786"/>
      <c r="DET131" s="786"/>
      <c r="DEU131" s="786"/>
      <c r="DEV131" s="786"/>
      <c r="DEW131" s="786"/>
      <c r="DEX131" s="786"/>
      <c r="DEY131" s="786"/>
      <c r="DEZ131" s="786"/>
      <c r="DFA131" s="786"/>
      <c r="DFB131" s="786"/>
      <c r="DFC131" s="786"/>
      <c r="DFD131" s="786"/>
      <c r="DFE131" s="786"/>
      <c r="DFF131" s="786"/>
      <c r="DFG131" s="786"/>
      <c r="DFH131" s="786"/>
      <c r="DFI131" s="786"/>
      <c r="DFJ131" s="786"/>
      <c r="DFK131" s="786"/>
      <c r="DFL131" s="786"/>
      <c r="DFM131" s="786"/>
      <c r="DFN131" s="786"/>
      <c r="DFO131" s="786"/>
      <c r="DFP131" s="786"/>
      <c r="DFQ131" s="786"/>
      <c r="DFR131" s="786"/>
      <c r="DFS131" s="786"/>
      <c r="DFT131" s="786"/>
      <c r="DFU131" s="786"/>
      <c r="DFV131" s="786"/>
      <c r="DFW131" s="786"/>
      <c r="DFX131" s="786"/>
      <c r="DFY131" s="786"/>
      <c r="DFZ131" s="786"/>
      <c r="DGA131" s="786"/>
      <c r="DGB131" s="786"/>
      <c r="DGC131" s="786"/>
      <c r="DGD131" s="786"/>
      <c r="DGE131" s="786"/>
      <c r="DGF131" s="786"/>
      <c r="DGG131" s="786"/>
      <c r="DGH131" s="786"/>
      <c r="DGI131" s="786"/>
      <c r="DGJ131" s="786"/>
      <c r="DGK131" s="786"/>
      <c r="DGL131" s="786"/>
      <c r="DGM131" s="786"/>
      <c r="DGN131" s="786"/>
      <c r="DGO131" s="786"/>
      <c r="DGP131" s="786"/>
      <c r="DGQ131" s="786"/>
      <c r="DGR131" s="786"/>
      <c r="DGS131" s="786"/>
      <c r="DGT131" s="786"/>
      <c r="DGU131" s="786"/>
      <c r="DGV131" s="786"/>
      <c r="DGW131" s="786"/>
      <c r="DGX131" s="786"/>
      <c r="DGY131" s="786"/>
      <c r="DGZ131" s="786"/>
      <c r="DHA131" s="786"/>
      <c r="DHB131" s="786"/>
      <c r="DHC131" s="786"/>
      <c r="DHD131" s="786"/>
      <c r="DHE131" s="786"/>
      <c r="DHF131" s="786"/>
      <c r="DHG131" s="786"/>
      <c r="DHH131" s="786"/>
      <c r="DHI131" s="786"/>
      <c r="DHJ131" s="786"/>
      <c r="DHK131" s="786"/>
      <c r="DHL131" s="786"/>
      <c r="DHM131" s="786"/>
      <c r="DHN131" s="786"/>
      <c r="DHO131" s="786"/>
      <c r="DHP131" s="786"/>
      <c r="DHQ131" s="786"/>
      <c r="DHR131" s="786"/>
      <c r="DHS131" s="786"/>
      <c r="DHT131" s="786"/>
      <c r="DHU131" s="786"/>
      <c r="DHV131" s="786"/>
      <c r="DHW131" s="786"/>
      <c r="DHX131" s="786"/>
      <c r="DHY131" s="786"/>
      <c r="DHZ131" s="786"/>
      <c r="DIA131" s="786"/>
      <c r="DIB131" s="786"/>
      <c r="DIC131" s="786"/>
      <c r="DID131" s="786"/>
      <c r="DIE131" s="786"/>
      <c r="DIF131" s="786"/>
      <c r="DIG131" s="786"/>
      <c r="DIH131" s="786"/>
      <c r="DII131" s="786"/>
      <c r="DIJ131" s="786"/>
      <c r="DIK131" s="786"/>
      <c r="DIL131" s="786"/>
      <c r="DIM131" s="786"/>
      <c r="DIN131" s="786"/>
      <c r="DIO131" s="786"/>
      <c r="DIP131" s="786"/>
      <c r="DIQ131" s="786"/>
      <c r="DIR131" s="786"/>
      <c r="DIS131" s="786"/>
      <c r="DIT131" s="786"/>
      <c r="DIU131" s="786"/>
      <c r="DIV131" s="786"/>
      <c r="DIW131" s="786"/>
      <c r="DIX131" s="786"/>
      <c r="DIY131" s="786"/>
      <c r="DIZ131" s="786"/>
      <c r="DJA131" s="786"/>
      <c r="DJB131" s="786"/>
      <c r="DJC131" s="786"/>
      <c r="DJD131" s="786"/>
      <c r="DJE131" s="786"/>
      <c r="DJF131" s="786"/>
      <c r="DJG131" s="786"/>
      <c r="DJH131" s="786"/>
      <c r="DJI131" s="786"/>
      <c r="DJJ131" s="786"/>
      <c r="DJK131" s="786"/>
      <c r="DJL131" s="786"/>
      <c r="DJM131" s="786"/>
      <c r="DJN131" s="786"/>
      <c r="DJO131" s="786"/>
      <c r="DJP131" s="786"/>
      <c r="DJQ131" s="786"/>
      <c r="DJR131" s="786"/>
      <c r="DJS131" s="786"/>
      <c r="DJT131" s="786"/>
      <c r="DJU131" s="786"/>
      <c r="DJV131" s="786"/>
      <c r="DJW131" s="786"/>
      <c r="DJX131" s="786"/>
      <c r="DJY131" s="786"/>
      <c r="DJZ131" s="786"/>
      <c r="DKA131" s="786"/>
      <c r="DKB131" s="786"/>
      <c r="DKC131" s="786"/>
      <c r="DKD131" s="786"/>
      <c r="DKE131" s="786"/>
      <c r="DKF131" s="786"/>
      <c r="DKG131" s="786"/>
      <c r="DKH131" s="786"/>
      <c r="DKI131" s="786"/>
      <c r="DKJ131" s="786"/>
      <c r="DKK131" s="786"/>
      <c r="DKL131" s="786"/>
      <c r="DKM131" s="786"/>
      <c r="DKN131" s="786"/>
      <c r="DKO131" s="786"/>
      <c r="DKP131" s="786"/>
      <c r="DKQ131" s="786"/>
      <c r="DKR131" s="786"/>
      <c r="DKS131" s="786"/>
      <c r="DKT131" s="786"/>
      <c r="DKU131" s="786"/>
      <c r="DKV131" s="786"/>
      <c r="DKW131" s="786"/>
      <c r="DKX131" s="786"/>
      <c r="DKY131" s="786"/>
      <c r="DKZ131" s="786"/>
      <c r="DLA131" s="786"/>
      <c r="DLB131" s="786"/>
      <c r="DLC131" s="786"/>
      <c r="DLD131" s="786"/>
      <c r="DLE131" s="786"/>
      <c r="DLF131" s="786"/>
      <c r="DLG131" s="786"/>
      <c r="DLH131" s="786"/>
      <c r="DLI131" s="786"/>
      <c r="DLJ131" s="786"/>
      <c r="DLK131" s="786"/>
      <c r="DLL131" s="786"/>
      <c r="DLM131" s="786"/>
      <c r="DLN131" s="786"/>
      <c r="DLO131" s="786"/>
      <c r="DLP131" s="786"/>
      <c r="DLQ131" s="786"/>
      <c r="DLR131" s="786"/>
      <c r="DLS131" s="786"/>
      <c r="DLT131" s="786"/>
      <c r="DLU131" s="786"/>
      <c r="DLV131" s="786"/>
      <c r="DLW131" s="786"/>
      <c r="DLX131" s="786"/>
      <c r="DLY131" s="786"/>
      <c r="DLZ131" s="786"/>
      <c r="DMA131" s="786"/>
      <c r="DMB131" s="786"/>
      <c r="DMC131" s="786"/>
      <c r="DMD131" s="786"/>
      <c r="DME131" s="786"/>
      <c r="DMF131" s="786"/>
      <c r="DMG131" s="786"/>
      <c r="DMH131" s="786"/>
      <c r="DMI131" s="786"/>
      <c r="DMJ131" s="786"/>
      <c r="DMK131" s="786"/>
      <c r="DML131" s="786"/>
      <c r="DMM131" s="786"/>
      <c r="DMN131" s="786"/>
      <c r="DMO131" s="786"/>
      <c r="DMP131" s="786"/>
      <c r="DMQ131" s="786"/>
      <c r="DMR131" s="786"/>
      <c r="DMS131" s="786"/>
      <c r="DMT131" s="786"/>
      <c r="DMU131" s="786"/>
      <c r="DMV131" s="786"/>
      <c r="DMW131" s="786"/>
      <c r="DMX131" s="786"/>
      <c r="DMY131" s="786"/>
      <c r="DMZ131" s="786"/>
      <c r="DNA131" s="786"/>
      <c r="DNB131" s="786"/>
      <c r="DNC131" s="786"/>
      <c r="DND131" s="786"/>
      <c r="DNE131" s="786"/>
      <c r="DNF131" s="786"/>
      <c r="DNG131" s="786"/>
      <c r="DNH131" s="786"/>
      <c r="DNI131" s="786"/>
      <c r="DNJ131" s="786"/>
      <c r="DNK131" s="786"/>
      <c r="DNL131" s="786"/>
      <c r="DNM131" s="786"/>
      <c r="DNN131" s="786"/>
      <c r="DNO131" s="786"/>
      <c r="DNP131" s="786"/>
      <c r="DNQ131" s="786"/>
      <c r="DNR131" s="786"/>
      <c r="DNS131" s="786"/>
      <c r="DNT131" s="786"/>
      <c r="DNU131" s="786"/>
      <c r="DNV131" s="786"/>
      <c r="DNW131" s="786"/>
      <c r="DNX131" s="786"/>
      <c r="DNY131" s="786"/>
      <c r="DNZ131" s="786"/>
      <c r="DOA131" s="786"/>
      <c r="DOB131" s="786"/>
      <c r="DOC131" s="786"/>
      <c r="DOD131" s="786"/>
      <c r="DOE131" s="786"/>
      <c r="DOF131" s="786"/>
      <c r="DOG131" s="786"/>
      <c r="DOH131" s="786"/>
      <c r="DOI131" s="786"/>
      <c r="DOJ131" s="786"/>
      <c r="DOK131" s="786"/>
      <c r="DOL131" s="786"/>
      <c r="DOM131" s="786"/>
      <c r="DON131" s="786"/>
      <c r="DOO131" s="786"/>
      <c r="DOP131" s="786"/>
      <c r="DOQ131" s="786"/>
      <c r="DOR131" s="786"/>
      <c r="DOS131" s="786"/>
      <c r="DOT131" s="786"/>
      <c r="DOU131" s="786"/>
      <c r="DOV131" s="786"/>
      <c r="DOW131" s="786"/>
      <c r="DOX131" s="786"/>
      <c r="DOY131" s="786"/>
      <c r="DOZ131" s="786"/>
      <c r="DPA131" s="786"/>
      <c r="DPB131" s="786"/>
      <c r="DPC131" s="786"/>
      <c r="DPD131" s="786"/>
      <c r="DPE131" s="786"/>
      <c r="DPF131" s="786"/>
      <c r="DPG131" s="786"/>
      <c r="DPH131" s="786"/>
      <c r="DPI131" s="786"/>
      <c r="DPJ131" s="786"/>
      <c r="DPK131" s="786"/>
      <c r="DPL131" s="786"/>
      <c r="DPM131" s="786"/>
      <c r="DPN131" s="786"/>
      <c r="DPO131" s="786"/>
      <c r="DPP131" s="786"/>
      <c r="DPQ131" s="786"/>
      <c r="DPR131" s="786"/>
      <c r="DPS131" s="786"/>
      <c r="DPT131" s="786"/>
      <c r="DPU131" s="786"/>
      <c r="DPV131" s="786"/>
      <c r="DPW131" s="786"/>
      <c r="DPX131" s="786"/>
      <c r="DPY131" s="786"/>
      <c r="DPZ131" s="786"/>
      <c r="DQA131" s="786"/>
      <c r="DQB131" s="786"/>
      <c r="DQC131" s="786"/>
      <c r="DQD131" s="786"/>
      <c r="DQE131" s="786"/>
      <c r="DQF131" s="786"/>
      <c r="DQG131" s="786"/>
      <c r="DQH131" s="786"/>
      <c r="DQI131" s="786"/>
      <c r="DQJ131" s="786"/>
      <c r="DQK131" s="786"/>
      <c r="DQL131" s="786"/>
      <c r="DQM131" s="786"/>
      <c r="DQN131" s="786"/>
      <c r="DQO131" s="786"/>
      <c r="DQP131" s="786"/>
      <c r="DQQ131" s="786"/>
      <c r="DQR131" s="786"/>
      <c r="DQS131" s="786"/>
      <c r="DQT131" s="786"/>
      <c r="DQU131" s="786"/>
      <c r="DQV131" s="786"/>
      <c r="DQW131" s="786"/>
      <c r="DQX131" s="786"/>
      <c r="DQY131" s="786"/>
      <c r="DQZ131" s="786"/>
      <c r="DRA131" s="786"/>
      <c r="DRB131" s="786"/>
      <c r="DRC131" s="786"/>
      <c r="DRD131" s="786"/>
      <c r="DRE131" s="786"/>
      <c r="DRF131" s="786"/>
      <c r="DRG131" s="786"/>
      <c r="DRH131" s="786"/>
      <c r="DRI131" s="786"/>
      <c r="DRJ131" s="786"/>
      <c r="DRK131" s="786"/>
      <c r="DRL131" s="786"/>
      <c r="DRM131" s="786"/>
      <c r="DRN131" s="786"/>
      <c r="DRO131" s="786"/>
      <c r="DRP131" s="786"/>
      <c r="DRQ131" s="786"/>
      <c r="DRR131" s="786"/>
      <c r="DRS131" s="786"/>
      <c r="DRT131" s="786"/>
      <c r="DRU131" s="786"/>
      <c r="DRV131" s="786"/>
      <c r="DRW131" s="786"/>
      <c r="DRX131" s="786"/>
      <c r="DRY131" s="786"/>
      <c r="DRZ131" s="786"/>
      <c r="DSA131" s="786"/>
      <c r="DSB131" s="786"/>
      <c r="DSC131" s="786"/>
      <c r="DSD131" s="786"/>
      <c r="DSE131" s="786"/>
      <c r="DSF131" s="786"/>
      <c r="DSG131" s="786"/>
      <c r="DSH131" s="786"/>
      <c r="DSI131" s="786"/>
      <c r="DSJ131" s="786"/>
      <c r="DSK131" s="786"/>
      <c r="DSL131" s="786"/>
      <c r="DSM131" s="786"/>
      <c r="DSN131" s="786"/>
      <c r="DSO131" s="786"/>
      <c r="DSP131" s="786"/>
      <c r="DSQ131" s="786"/>
      <c r="DSR131" s="786"/>
      <c r="DSS131" s="786"/>
      <c r="DST131" s="786"/>
      <c r="DSU131" s="786"/>
      <c r="DSV131" s="786"/>
      <c r="DSW131" s="786"/>
      <c r="DSX131" s="786"/>
      <c r="DSY131" s="786"/>
      <c r="DSZ131" s="786"/>
      <c r="DTA131" s="786"/>
      <c r="DTB131" s="786"/>
      <c r="DTC131" s="786"/>
      <c r="DTD131" s="786"/>
      <c r="DTE131" s="786"/>
      <c r="DTF131" s="786"/>
      <c r="DTG131" s="786"/>
      <c r="DTH131" s="786"/>
      <c r="DTI131" s="786"/>
      <c r="DTJ131" s="786"/>
      <c r="DTK131" s="786"/>
      <c r="DTL131" s="786"/>
      <c r="DTM131" s="786"/>
      <c r="DTN131" s="786"/>
      <c r="DTO131" s="786"/>
      <c r="DTP131" s="786"/>
      <c r="DTQ131" s="786"/>
      <c r="DTR131" s="786"/>
      <c r="DTS131" s="786"/>
      <c r="DTT131" s="786"/>
      <c r="DTU131" s="786"/>
      <c r="DTV131" s="786"/>
      <c r="DTW131" s="786"/>
      <c r="DTX131" s="786"/>
      <c r="DTY131" s="786"/>
      <c r="DTZ131" s="786"/>
      <c r="DUA131" s="786"/>
      <c r="DUB131" s="786"/>
      <c r="DUC131" s="786"/>
      <c r="DUD131" s="786"/>
      <c r="DUE131" s="786"/>
      <c r="DUF131" s="786"/>
      <c r="DUG131" s="786"/>
      <c r="DUH131" s="786"/>
      <c r="DUI131" s="786"/>
      <c r="DUJ131" s="786"/>
      <c r="DUK131" s="786"/>
      <c r="DUL131" s="786"/>
      <c r="DUM131" s="786"/>
      <c r="DUN131" s="786"/>
      <c r="DUO131" s="786"/>
      <c r="DUP131" s="786"/>
      <c r="DUQ131" s="786"/>
      <c r="DUR131" s="786"/>
      <c r="DUS131" s="786"/>
      <c r="DUT131" s="786"/>
      <c r="DUU131" s="786"/>
      <c r="DUV131" s="786"/>
      <c r="DUW131" s="786"/>
      <c r="DUX131" s="786"/>
      <c r="DUY131" s="786"/>
      <c r="DUZ131" s="786"/>
      <c r="DVA131" s="786"/>
      <c r="DVB131" s="786"/>
      <c r="DVC131" s="786"/>
      <c r="DVD131" s="786"/>
      <c r="DVE131" s="786"/>
      <c r="DVF131" s="786"/>
      <c r="DVG131" s="786"/>
      <c r="DVH131" s="786"/>
      <c r="DVI131" s="786"/>
      <c r="DVJ131" s="786"/>
      <c r="DVK131" s="786"/>
      <c r="DVL131" s="786"/>
      <c r="DVM131" s="786"/>
      <c r="DVN131" s="786"/>
      <c r="DVO131" s="786"/>
      <c r="DVP131" s="786"/>
      <c r="DVQ131" s="786"/>
      <c r="DVR131" s="786"/>
      <c r="DVS131" s="786"/>
      <c r="DVT131" s="786"/>
      <c r="DVU131" s="786"/>
      <c r="DVV131" s="786"/>
      <c r="DVW131" s="786"/>
      <c r="DVX131" s="786"/>
      <c r="DVY131" s="786"/>
      <c r="DVZ131" s="786"/>
      <c r="DWA131" s="786"/>
      <c r="DWB131" s="786"/>
      <c r="DWC131" s="786"/>
      <c r="DWD131" s="786"/>
      <c r="DWE131" s="786"/>
      <c r="DWF131" s="786"/>
      <c r="DWG131" s="786"/>
      <c r="DWH131" s="786"/>
      <c r="DWI131" s="786"/>
      <c r="DWJ131" s="786"/>
      <c r="DWK131" s="786"/>
      <c r="DWL131" s="786"/>
      <c r="DWM131" s="786"/>
      <c r="DWN131" s="786"/>
      <c r="DWO131" s="786"/>
      <c r="DWP131" s="786"/>
      <c r="DWQ131" s="786"/>
      <c r="DWR131" s="786"/>
      <c r="DWS131" s="786"/>
      <c r="DWT131" s="786"/>
      <c r="DWU131" s="786"/>
      <c r="DWV131" s="786"/>
      <c r="DWW131" s="786"/>
      <c r="DWX131" s="786"/>
      <c r="DWY131" s="786"/>
      <c r="DWZ131" s="786"/>
      <c r="DXA131" s="786"/>
      <c r="DXB131" s="786"/>
      <c r="DXC131" s="786"/>
      <c r="DXD131" s="786"/>
      <c r="DXE131" s="786"/>
      <c r="DXF131" s="786"/>
      <c r="DXG131" s="786"/>
      <c r="DXH131" s="786"/>
      <c r="DXI131" s="786"/>
      <c r="DXJ131" s="786"/>
      <c r="DXK131" s="786"/>
      <c r="DXL131" s="786"/>
      <c r="DXM131" s="786"/>
      <c r="DXN131" s="786"/>
      <c r="DXO131" s="786"/>
      <c r="DXP131" s="786"/>
      <c r="DXQ131" s="786"/>
      <c r="DXR131" s="786"/>
      <c r="DXS131" s="786"/>
      <c r="DXT131" s="786"/>
      <c r="DXU131" s="786"/>
      <c r="DXV131" s="786"/>
      <c r="DXW131" s="786"/>
      <c r="DXX131" s="786"/>
      <c r="DXY131" s="786"/>
      <c r="DXZ131" s="786"/>
      <c r="DYA131" s="786"/>
      <c r="DYB131" s="786"/>
      <c r="DYC131" s="786"/>
      <c r="DYD131" s="786"/>
      <c r="DYE131" s="786"/>
      <c r="DYF131" s="786"/>
      <c r="DYG131" s="786"/>
      <c r="DYH131" s="786"/>
      <c r="DYI131" s="786"/>
      <c r="DYJ131" s="786"/>
      <c r="DYK131" s="786"/>
      <c r="DYL131" s="786"/>
      <c r="DYM131" s="786"/>
      <c r="DYN131" s="786"/>
      <c r="DYO131" s="786"/>
      <c r="DYP131" s="786"/>
      <c r="DYQ131" s="786"/>
      <c r="DYR131" s="786"/>
      <c r="DYS131" s="786"/>
      <c r="DYT131" s="786"/>
      <c r="DYU131" s="786"/>
      <c r="DYV131" s="786"/>
      <c r="DYW131" s="786"/>
      <c r="DYX131" s="786"/>
      <c r="DYY131" s="786"/>
      <c r="DYZ131" s="786"/>
      <c r="DZA131" s="786"/>
      <c r="DZB131" s="786"/>
      <c r="DZC131" s="786"/>
      <c r="DZD131" s="786"/>
      <c r="DZE131" s="786"/>
      <c r="DZF131" s="786"/>
      <c r="DZG131" s="786"/>
      <c r="DZH131" s="786"/>
      <c r="DZI131" s="786"/>
      <c r="DZJ131" s="786"/>
      <c r="DZK131" s="786"/>
      <c r="DZL131" s="786"/>
      <c r="DZM131" s="786"/>
      <c r="DZN131" s="786"/>
      <c r="DZO131" s="786"/>
      <c r="DZP131" s="786"/>
      <c r="DZQ131" s="786"/>
      <c r="DZR131" s="786"/>
      <c r="DZS131" s="786"/>
      <c r="DZT131" s="786"/>
      <c r="DZU131" s="786"/>
      <c r="DZV131" s="786"/>
      <c r="DZW131" s="786"/>
      <c r="DZX131" s="786"/>
      <c r="DZY131" s="786"/>
      <c r="DZZ131" s="786"/>
      <c r="EAA131" s="786"/>
      <c r="EAB131" s="786"/>
      <c r="EAC131" s="786"/>
      <c r="EAD131" s="786"/>
      <c r="EAE131" s="786"/>
      <c r="EAF131" s="786"/>
      <c r="EAG131" s="786"/>
      <c r="EAH131" s="786"/>
      <c r="EAI131" s="786"/>
      <c r="EAJ131" s="786"/>
      <c r="EAK131" s="786"/>
      <c r="EAL131" s="786"/>
      <c r="EAM131" s="786"/>
      <c r="EAN131" s="786"/>
      <c r="EAO131" s="786"/>
      <c r="EAP131" s="786"/>
      <c r="EAQ131" s="786"/>
      <c r="EAR131" s="786"/>
      <c r="EAS131" s="786"/>
      <c r="EAT131" s="786"/>
      <c r="EAU131" s="786"/>
      <c r="EAV131" s="786"/>
      <c r="EAW131" s="786"/>
      <c r="EAX131" s="786"/>
      <c r="EAY131" s="786"/>
      <c r="EAZ131" s="786"/>
      <c r="EBA131" s="786"/>
      <c r="EBB131" s="786"/>
      <c r="EBC131" s="786"/>
      <c r="EBD131" s="786"/>
      <c r="EBE131" s="786"/>
      <c r="EBF131" s="786"/>
      <c r="EBG131" s="786"/>
      <c r="EBH131" s="786"/>
      <c r="EBI131" s="786"/>
      <c r="EBJ131" s="786"/>
      <c r="EBK131" s="786"/>
      <c r="EBL131" s="786"/>
      <c r="EBM131" s="786"/>
      <c r="EBN131" s="786"/>
      <c r="EBO131" s="786"/>
      <c r="EBP131" s="786"/>
      <c r="EBQ131" s="786"/>
      <c r="EBR131" s="786"/>
      <c r="EBS131" s="786"/>
      <c r="EBT131" s="786"/>
      <c r="EBU131" s="786"/>
      <c r="EBV131" s="786"/>
      <c r="EBW131" s="786"/>
      <c r="EBX131" s="786"/>
      <c r="EBY131" s="786"/>
      <c r="EBZ131" s="786"/>
      <c r="ECA131" s="786"/>
      <c r="ECB131" s="786"/>
      <c r="ECC131" s="786"/>
      <c r="ECD131" s="786"/>
      <c r="ECE131" s="786"/>
      <c r="ECF131" s="786"/>
      <c r="ECG131" s="786"/>
      <c r="ECH131" s="786"/>
      <c r="ECI131" s="786"/>
      <c r="ECJ131" s="786"/>
      <c r="ECK131" s="786"/>
      <c r="ECL131" s="786"/>
      <c r="ECM131" s="786"/>
      <c r="ECN131" s="786"/>
      <c r="ECO131" s="786"/>
      <c r="ECP131" s="786"/>
      <c r="ECQ131" s="786"/>
      <c r="ECR131" s="786"/>
      <c r="ECS131" s="786"/>
      <c r="ECT131" s="786"/>
      <c r="ECU131" s="786"/>
      <c r="ECV131" s="786"/>
      <c r="ECW131" s="786"/>
      <c r="ECX131" s="786"/>
      <c r="ECY131" s="786"/>
      <c r="ECZ131" s="786"/>
      <c r="EDA131" s="786"/>
      <c r="EDB131" s="786"/>
      <c r="EDC131" s="786"/>
      <c r="EDD131" s="786"/>
      <c r="EDE131" s="786"/>
      <c r="EDF131" s="786"/>
      <c r="EDG131" s="786"/>
      <c r="EDH131" s="786"/>
      <c r="EDI131" s="786"/>
      <c r="EDJ131" s="786"/>
      <c r="EDK131" s="786"/>
      <c r="EDL131" s="786"/>
      <c r="EDM131" s="786"/>
      <c r="EDN131" s="786"/>
      <c r="EDO131" s="786"/>
      <c r="EDP131" s="786"/>
      <c r="EDQ131" s="786"/>
      <c r="EDR131" s="786"/>
      <c r="EDS131" s="786"/>
      <c r="EDT131" s="786"/>
      <c r="EDU131" s="786"/>
      <c r="EDV131" s="786"/>
      <c r="EDW131" s="786"/>
      <c r="EDX131" s="786"/>
      <c r="EDY131" s="786"/>
      <c r="EDZ131" s="786"/>
      <c r="EEA131" s="786"/>
      <c r="EEB131" s="786"/>
      <c r="EEC131" s="786"/>
      <c r="EED131" s="786"/>
      <c r="EEE131" s="786"/>
      <c r="EEF131" s="786"/>
      <c r="EEG131" s="786"/>
      <c r="EEH131" s="786"/>
      <c r="EEI131" s="786"/>
      <c r="EEJ131" s="786"/>
      <c r="EEK131" s="786"/>
      <c r="EEL131" s="786"/>
      <c r="EEM131" s="786"/>
      <c r="EEN131" s="786"/>
      <c r="EEO131" s="786"/>
      <c r="EEP131" s="786"/>
      <c r="EEQ131" s="786"/>
      <c r="EER131" s="786"/>
      <c r="EES131" s="786"/>
      <c r="EET131" s="786"/>
      <c r="EEU131" s="786"/>
      <c r="EEV131" s="786"/>
      <c r="EEW131" s="786"/>
      <c r="EEX131" s="786"/>
      <c r="EEY131" s="786"/>
      <c r="EEZ131" s="786"/>
      <c r="EFA131" s="786"/>
      <c r="EFB131" s="786"/>
      <c r="EFC131" s="786"/>
      <c r="EFD131" s="786"/>
      <c r="EFE131" s="786"/>
      <c r="EFF131" s="786"/>
      <c r="EFG131" s="786"/>
      <c r="EFH131" s="786"/>
      <c r="EFI131" s="786"/>
      <c r="EFJ131" s="786"/>
      <c r="EFK131" s="786"/>
      <c r="EFL131" s="786"/>
      <c r="EFM131" s="786"/>
      <c r="EFN131" s="786"/>
      <c r="EFO131" s="786"/>
      <c r="EFP131" s="786"/>
      <c r="EFQ131" s="786"/>
      <c r="EFR131" s="786"/>
      <c r="EFS131" s="786"/>
      <c r="EFT131" s="786"/>
      <c r="EFU131" s="786"/>
      <c r="EFV131" s="786"/>
      <c r="EFW131" s="786"/>
      <c r="EFX131" s="786"/>
      <c r="EFY131" s="786"/>
      <c r="EFZ131" s="786"/>
      <c r="EGA131" s="786"/>
      <c r="EGB131" s="786"/>
      <c r="EGC131" s="786"/>
      <c r="EGD131" s="786"/>
      <c r="EGE131" s="786"/>
      <c r="EGF131" s="786"/>
      <c r="EGG131" s="786"/>
      <c r="EGH131" s="786"/>
      <c r="EGI131" s="786"/>
      <c r="EGJ131" s="786"/>
      <c r="EGK131" s="786"/>
      <c r="EGL131" s="786"/>
      <c r="EGM131" s="786"/>
      <c r="EGN131" s="786"/>
      <c r="EGO131" s="786"/>
      <c r="EGP131" s="786"/>
      <c r="EGQ131" s="786"/>
      <c r="EGR131" s="786"/>
      <c r="EGS131" s="786"/>
      <c r="EGT131" s="786"/>
      <c r="EGU131" s="786"/>
      <c r="EGV131" s="786"/>
      <c r="EGW131" s="786"/>
      <c r="EGX131" s="786"/>
      <c r="EGY131" s="786"/>
      <c r="EGZ131" s="786"/>
      <c r="EHA131" s="786"/>
      <c r="EHB131" s="786"/>
      <c r="EHC131" s="786"/>
      <c r="EHD131" s="786"/>
      <c r="EHE131" s="786"/>
      <c r="EHF131" s="786"/>
      <c r="EHG131" s="786"/>
      <c r="EHH131" s="786"/>
      <c r="EHI131" s="786"/>
      <c r="EHJ131" s="786"/>
      <c r="EHK131" s="786"/>
      <c r="EHL131" s="786"/>
      <c r="EHM131" s="786"/>
      <c r="EHN131" s="786"/>
      <c r="EHO131" s="786"/>
      <c r="EHP131" s="786"/>
      <c r="EHQ131" s="786"/>
      <c r="EHR131" s="786"/>
      <c r="EHS131" s="786"/>
      <c r="EHT131" s="786"/>
      <c r="EHU131" s="786"/>
      <c r="EHV131" s="786"/>
      <c r="EHW131" s="786"/>
      <c r="EHX131" s="786"/>
      <c r="EHY131" s="786"/>
      <c r="EHZ131" s="786"/>
      <c r="EIA131" s="786"/>
      <c r="EIB131" s="786"/>
      <c r="EIC131" s="786"/>
      <c r="EID131" s="786"/>
      <c r="EIE131" s="786"/>
      <c r="EIF131" s="786"/>
      <c r="EIG131" s="786"/>
      <c r="EIH131" s="786"/>
      <c r="EII131" s="786"/>
      <c r="EIJ131" s="786"/>
      <c r="EIK131" s="786"/>
      <c r="EIL131" s="786"/>
      <c r="EIM131" s="786"/>
      <c r="EIN131" s="786"/>
      <c r="EIO131" s="786"/>
      <c r="EIP131" s="786"/>
      <c r="EIQ131" s="786"/>
      <c r="EIR131" s="786"/>
      <c r="EIS131" s="786"/>
      <c r="EIT131" s="786"/>
      <c r="EIU131" s="786"/>
      <c r="EIV131" s="786"/>
      <c r="EIW131" s="786"/>
      <c r="EIX131" s="786"/>
      <c r="EIY131" s="786"/>
      <c r="EIZ131" s="786"/>
      <c r="EJA131" s="786"/>
      <c r="EJB131" s="786"/>
      <c r="EJC131" s="786"/>
      <c r="EJD131" s="786"/>
      <c r="EJE131" s="786"/>
      <c r="EJF131" s="786"/>
      <c r="EJG131" s="786"/>
      <c r="EJH131" s="786"/>
      <c r="EJI131" s="786"/>
      <c r="EJJ131" s="786"/>
      <c r="EJK131" s="786"/>
      <c r="EJL131" s="786"/>
      <c r="EJM131" s="786"/>
      <c r="EJN131" s="786"/>
      <c r="EJO131" s="786"/>
      <c r="EJP131" s="786"/>
      <c r="EJQ131" s="786"/>
      <c r="EJR131" s="786"/>
      <c r="EJS131" s="786"/>
      <c r="EJT131" s="786"/>
      <c r="EJU131" s="786"/>
      <c r="EJV131" s="786"/>
      <c r="EJW131" s="786"/>
      <c r="EJX131" s="786"/>
      <c r="EJY131" s="786"/>
      <c r="EJZ131" s="786"/>
      <c r="EKA131" s="786"/>
      <c r="EKB131" s="786"/>
      <c r="EKC131" s="786"/>
      <c r="EKD131" s="786"/>
      <c r="EKE131" s="786"/>
      <c r="EKF131" s="786"/>
      <c r="EKG131" s="786"/>
      <c r="EKH131" s="786"/>
      <c r="EKI131" s="786"/>
      <c r="EKJ131" s="786"/>
      <c r="EKK131" s="786"/>
      <c r="EKL131" s="786"/>
      <c r="EKM131" s="786"/>
      <c r="EKN131" s="786"/>
      <c r="EKO131" s="786"/>
      <c r="EKP131" s="786"/>
      <c r="EKQ131" s="786"/>
      <c r="EKR131" s="786"/>
      <c r="EKS131" s="786"/>
      <c r="EKT131" s="786"/>
      <c r="EKU131" s="786"/>
      <c r="EKV131" s="786"/>
      <c r="EKW131" s="786"/>
      <c r="EKX131" s="786"/>
      <c r="EKY131" s="786"/>
      <c r="EKZ131" s="786"/>
      <c r="ELA131" s="786"/>
      <c r="ELB131" s="786"/>
      <c r="ELC131" s="786"/>
      <c r="ELD131" s="786"/>
      <c r="ELE131" s="786"/>
      <c r="ELF131" s="786"/>
      <c r="ELG131" s="786"/>
      <c r="ELH131" s="786"/>
      <c r="ELI131" s="786"/>
      <c r="ELJ131" s="786"/>
      <c r="ELK131" s="786"/>
      <c r="ELL131" s="786"/>
      <c r="ELM131" s="786"/>
      <c r="ELN131" s="786"/>
      <c r="ELO131" s="786"/>
      <c r="ELP131" s="786"/>
      <c r="ELQ131" s="786"/>
      <c r="ELR131" s="786"/>
      <c r="ELS131" s="786"/>
      <c r="ELT131" s="786"/>
      <c r="ELU131" s="786"/>
      <c r="ELV131" s="786"/>
      <c r="ELW131" s="786"/>
      <c r="ELX131" s="786"/>
      <c r="ELY131" s="786"/>
      <c r="ELZ131" s="786"/>
      <c r="EMA131" s="786"/>
      <c r="EMB131" s="786"/>
      <c r="EMC131" s="786"/>
      <c r="EMD131" s="786"/>
      <c r="EME131" s="786"/>
      <c r="EMF131" s="786"/>
      <c r="EMG131" s="786"/>
      <c r="EMH131" s="786"/>
      <c r="EMI131" s="786"/>
      <c r="EMJ131" s="786"/>
      <c r="EMK131" s="786"/>
      <c r="EML131" s="786"/>
      <c r="EMM131" s="786"/>
      <c r="EMN131" s="786"/>
      <c r="EMO131" s="786"/>
      <c r="EMP131" s="786"/>
      <c r="EMQ131" s="786"/>
      <c r="EMR131" s="786"/>
      <c r="EMS131" s="786"/>
      <c r="EMT131" s="786"/>
      <c r="EMU131" s="786"/>
      <c r="EMV131" s="786"/>
      <c r="EMW131" s="786"/>
      <c r="EMX131" s="786"/>
      <c r="EMY131" s="786"/>
      <c r="EMZ131" s="786"/>
      <c r="ENA131" s="786"/>
      <c r="ENB131" s="786"/>
      <c r="ENC131" s="786"/>
      <c r="END131" s="786"/>
      <c r="ENE131" s="786"/>
      <c r="ENF131" s="786"/>
      <c r="ENG131" s="786"/>
      <c r="ENH131" s="786"/>
      <c r="ENI131" s="786"/>
      <c r="ENJ131" s="786"/>
      <c r="ENK131" s="786"/>
      <c r="ENL131" s="786"/>
      <c r="ENM131" s="786"/>
      <c r="ENN131" s="786"/>
      <c r="ENO131" s="786"/>
      <c r="ENP131" s="786"/>
      <c r="ENQ131" s="786"/>
      <c r="ENR131" s="786"/>
      <c r="ENS131" s="786"/>
      <c r="ENT131" s="786"/>
      <c r="ENU131" s="786"/>
      <c r="ENV131" s="786"/>
      <c r="ENW131" s="786"/>
      <c r="ENX131" s="786"/>
      <c r="ENY131" s="786"/>
      <c r="ENZ131" s="786"/>
      <c r="EOA131" s="786"/>
      <c r="EOB131" s="786"/>
      <c r="EOC131" s="786"/>
      <c r="EOD131" s="786"/>
      <c r="EOE131" s="786"/>
      <c r="EOF131" s="786"/>
      <c r="EOG131" s="786"/>
      <c r="EOH131" s="786"/>
      <c r="EOI131" s="786"/>
      <c r="EOJ131" s="786"/>
      <c r="EOK131" s="786"/>
      <c r="EOL131" s="786"/>
      <c r="EOM131" s="786"/>
      <c r="EON131" s="786"/>
      <c r="EOO131" s="786"/>
      <c r="EOP131" s="786"/>
      <c r="EOQ131" s="786"/>
      <c r="EOR131" s="786"/>
      <c r="EOS131" s="786"/>
      <c r="EOT131" s="786"/>
      <c r="EOU131" s="786"/>
      <c r="EOV131" s="786"/>
      <c r="EOW131" s="786"/>
      <c r="EOX131" s="786"/>
      <c r="EOY131" s="786"/>
      <c r="EOZ131" s="786"/>
      <c r="EPA131" s="786"/>
      <c r="EPB131" s="786"/>
      <c r="EPC131" s="786"/>
      <c r="EPD131" s="786"/>
      <c r="EPE131" s="786"/>
      <c r="EPF131" s="786"/>
      <c r="EPG131" s="786"/>
      <c r="EPH131" s="786"/>
      <c r="EPI131" s="786"/>
      <c r="EPJ131" s="786"/>
      <c r="EPK131" s="786"/>
      <c r="EPL131" s="786"/>
      <c r="EPM131" s="786"/>
      <c r="EPN131" s="786"/>
      <c r="EPO131" s="786"/>
      <c r="EPP131" s="786"/>
      <c r="EPQ131" s="786"/>
      <c r="EPR131" s="786"/>
      <c r="EPS131" s="786"/>
      <c r="EPT131" s="786"/>
      <c r="EPU131" s="786"/>
      <c r="EPV131" s="786"/>
      <c r="EPW131" s="786"/>
      <c r="EPX131" s="786"/>
      <c r="EPY131" s="786"/>
      <c r="EPZ131" s="786"/>
      <c r="EQA131" s="786"/>
      <c r="EQB131" s="786"/>
      <c r="EQC131" s="786"/>
      <c r="EQD131" s="786"/>
      <c r="EQE131" s="786"/>
      <c r="EQF131" s="786"/>
      <c r="EQG131" s="786"/>
      <c r="EQH131" s="786"/>
      <c r="EQI131" s="786"/>
      <c r="EQJ131" s="786"/>
      <c r="EQK131" s="786"/>
      <c r="EQL131" s="786"/>
      <c r="EQM131" s="786"/>
      <c r="EQN131" s="786"/>
      <c r="EQO131" s="786"/>
      <c r="EQP131" s="786"/>
      <c r="EQQ131" s="786"/>
      <c r="EQR131" s="786"/>
      <c r="EQS131" s="786"/>
      <c r="EQT131" s="786"/>
      <c r="EQU131" s="786"/>
      <c r="EQV131" s="786"/>
      <c r="EQW131" s="786"/>
      <c r="EQX131" s="786"/>
      <c r="EQY131" s="786"/>
      <c r="EQZ131" s="786"/>
      <c r="ERA131" s="786"/>
      <c r="ERB131" s="786"/>
      <c r="ERC131" s="786"/>
      <c r="ERD131" s="786"/>
      <c r="ERE131" s="786"/>
      <c r="ERF131" s="786"/>
      <c r="ERG131" s="786"/>
      <c r="ERH131" s="786"/>
      <c r="ERI131" s="786"/>
      <c r="ERJ131" s="786"/>
      <c r="ERK131" s="786"/>
      <c r="ERL131" s="786"/>
      <c r="ERM131" s="786"/>
      <c r="ERN131" s="786"/>
      <c r="ERO131" s="786"/>
      <c r="ERP131" s="786"/>
      <c r="ERQ131" s="786"/>
      <c r="ERR131" s="786"/>
      <c r="ERS131" s="786"/>
      <c r="ERT131" s="786"/>
      <c r="ERU131" s="786"/>
      <c r="ERV131" s="786"/>
      <c r="ERW131" s="786"/>
      <c r="ERX131" s="786"/>
      <c r="ERY131" s="786"/>
      <c r="ERZ131" s="786"/>
      <c r="ESA131" s="786"/>
      <c r="ESB131" s="786"/>
      <c r="ESC131" s="786"/>
      <c r="ESD131" s="786"/>
      <c r="ESE131" s="786"/>
      <c r="ESF131" s="786"/>
      <c r="ESG131" s="786"/>
      <c r="ESH131" s="786"/>
      <c r="ESI131" s="786"/>
      <c r="ESJ131" s="786"/>
      <c r="ESK131" s="786"/>
      <c r="ESL131" s="786"/>
      <c r="ESM131" s="786"/>
      <c r="ESN131" s="786"/>
      <c r="ESO131" s="786"/>
      <c r="ESP131" s="786"/>
      <c r="ESQ131" s="786"/>
      <c r="ESR131" s="786"/>
      <c r="ESS131" s="786"/>
      <c r="EST131" s="786"/>
      <c r="ESU131" s="786"/>
      <c r="ESV131" s="786"/>
      <c r="ESW131" s="786"/>
      <c r="ESX131" s="786"/>
      <c r="ESY131" s="786"/>
      <c r="ESZ131" s="786"/>
      <c r="ETA131" s="786"/>
      <c r="ETB131" s="786"/>
      <c r="ETC131" s="786"/>
      <c r="ETD131" s="786"/>
      <c r="ETE131" s="786"/>
      <c r="ETF131" s="786"/>
      <c r="ETG131" s="786"/>
      <c r="ETH131" s="786"/>
      <c r="ETI131" s="786"/>
      <c r="ETJ131" s="786"/>
      <c r="ETK131" s="786"/>
      <c r="ETL131" s="786"/>
      <c r="ETM131" s="786"/>
      <c r="ETN131" s="786"/>
      <c r="ETO131" s="786"/>
      <c r="ETP131" s="786"/>
      <c r="ETQ131" s="786"/>
      <c r="ETR131" s="786"/>
      <c r="ETS131" s="786"/>
      <c r="ETT131" s="786"/>
      <c r="ETU131" s="786"/>
      <c r="ETV131" s="786"/>
      <c r="ETW131" s="786"/>
      <c r="ETX131" s="786"/>
      <c r="ETY131" s="786"/>
      <c r="ETZ131" s="786"/>
      <c r="EUA131" s="786"/>
      <c r="EUB131" s="786"/>
      <c r="EUC131" s="786"/>
      <c r="EUD131" s="786"/>
      <c r="EUE131" s="786"/>
      <c r="EUF131" s="786"/>
      <c r="EUG131" s="786"/>
      <c r="EUH131" s="786"/>
      <c r="EUI131" s="786"/>
      <c r="EUJ131" s="786"/>
      <c r="EUK131" s="786"/>
      <c r="EUL131" s="786"/>
      <c r="EUM131" s="786"/>
      <c r="EUN131" s="786"/>
      <c r="EUO131" s="786"/>
      <c r="EUP131" s="786"/>
      <c r="EUQ131" s="786"/>
      <c r="EUR131" s="786"/>
      <c r="EUS131" s="786"/>
      <c r="EUT131" s="786"/>
      <c r="EUU131" s="786"/>
      <c r="EUV131" s="786"/>
      <c r="EUW131" s="786"/>
      <c r="EUX131" s="786"/>
      <c r="EUY131" s="786"/>
      <c r="EUZ131" s="786"/>
      <c r="EVA131" s="786"/>
      <c r="EVB131" s="786"/>
      <c r="EVC131" s="786"/>
      <c r="EVD131" s="786"/>
      <c r="EVE131" s="786"/>
      <c r="EVF131" s="786"/>
      <c r="EVG131" s="786"/>
      <c r="EVH131" s="786"/>
      <c r="EVI131" s="786"/>
      <c r="EVJ131" s="786"/>
      <c r="EVK131" s="786"/>
      <c r="EVL131" s="786"/>
      <c r="EVM131" s="786"/>
      <c r="EVN131" s="786"/>
      <c r="EVO131" s="786"/>
      <c r="EVP131" s="786"/>
      <c r="EVQ131" s="786"/>
      <c r="EVR131" s="786"/>
      <c r="EVS131" s="786"/>
      <c r="EVT131" s="786"/>
      <c r="EVU131" s="786"/>
      <c r="EVV131" s="786"/>
      <c r="EVW131" s="786"/>
      <c r="EVX131" s="786"/>
      <c r="EVY131" s="786"/>
      <c r="EVZ131" s="786"/>
      <c r="EWA131" s="786"/>
      <c r="EWB131" s="786"/>
      <c r="EWC131" s="786"/>
      <c r="EWD131" s="786"/>
      <c r="EWE131" s="786"/>
      <c r="EWF131" s="786"/>
      <c r="EWG131" s="786"/>
      <c r="EWH131" s="786"/>
      <c r="EWI131" s="786"/>
      <c r="EWJ131" s="786"/>
      <c r="EWK131" s="786"/>
      <c r="EWL131" s="786"/>
      <c r="EWM131" s="786"/>
      <c r="EWN131" s="786"/>
      <c r="EWO131" s="786"/>
      <c r="EWP131" s="786"/>
      <c r="EWQ131" s="786"/>
      <c r="EWR131" s="786"/>
      <c r="EWS131" s="786"/>
      <c r="EWT131" s="786"/>
      <c r="EWU131" s="786"/>
      <c r="EWV131" s="786"/>
      <c r="EWW131" s="786"/>
      <c r="EWX131" s="786"/>
      <c r="EWY131" s="786"/>
      <c r="EWZ131" s="786"/>
      <c r="EXA131" s="786"/>
      <c r="EXB131" s="786"/>
      <c r="EXC131" s="786"/>
      <c r="EXD131" s="786"/>
      <c r="EXE131" s="786"/>
      <c r="EXF131" s="786"/>
      <c r="EXG131" s="786"/>
      <c r="EXH131" s="786"/>
      <c r="EXI131" s="786"/>
      <c r="EXJ131" s="786"/>
      <c r="EXK131" s="786"/>
      <c r="EXL131" s="786"/>
      <c r="EXM131" s="786"/>
      <c r="EXN131" s="786"/>
      <c r="EXO131" s="786"/>
      <c r="EXP131" s="786"/>
      <c r="EXQ131" s="786"/>
      <c r="EXR131" s="786"/>
      <c r="EXS131" s="786"/>
      <c r="EXT131" s="786"/>
      <c r="EXU131" s="786"/>
      <c r="EXV131" s="786"/>
      <c r="EXW131" s="786"/>
      <c r="EXX131" s="786"/>
      <c r="EXY131" s="786"/>
      <c r="EXZ131" s="786"/>
      <c r="EYA131" s="786"/>
      <c r="EYB131" s="786"/>
      <c r="EYC131" s="786"/>
      <c r="EYD131" s="786"/>
      <c r="EYE131" s="786"/>
      <c r="EYF131" s="786"/>
      <c r="EYG131" s="786"/>
      <c r="EYH131" s="786"/>
      <c r="EYI131" s="786"/>
      <c r="EYJ131" s="786"/>
      <c r="EYK131" s="786"/>
      <c r="EYL131" s="786"/>
      <c r="EYM131" s="786"/>
      <c r="EYN131" s="786"/>
      <c r="EYO131" s="786"/>
      <c r="EYP131" s="786"/>
      <c r="EYQ131" s="786"/>
      <c r="EYR131" s="786"/>
      <c r="EYS131" s="786"/>
      <c r="EYT131" s="786"/>
      <c r="EYU131" s="786"/>
      <c r="EYV131" s="786"/>
      <c r="EYW131" s="786"/>
      <c r="EYX131" s="786"/>
      <c r="EYY131" s="786"/>
      <c r="EYZ131" s="786"/>
      <c r="EZA131" s="786"/>
      <c r="EZB131" s="786"/>
      <c r="EZC131" s="786"/>
      <c r="EZD131" s="786"/>
      <c r="EZE131" s="786"/>
      <c r="EZF131" s="786"/>
      <c r="EZG131" s="786"/>
      <c r="EZH131" s="786"/>
      <c r="EZI131" s="786"/>
      <c r="EZJ131" s="786"/>
      <c r="EZK131" s="786"/>
      <c r="EZL131" s="786"/>
      <c r="EZM131" s="786"/>
      <c r="EZN131" s="786"/>
      <c r="EZO131" s="786"/>
      <c r="EZP131" s="786"/>
      <c r="EZQ131" s="786"/>
      <c r="EZR131" s="786"/>
      <c r="EZS131" s="786"/>
      <c r="EZT131" s="786"/>
      <c r="EZU131" s="786"/>
      <c r="EZV131" s="786"/>
      <c r="EZW131" s="786"/>
      <c r="EZX131" s="786"/>
      <c r="EZY131" s="786"/>
      <c r="EZZ131" s="786"/>
      <c r="FAA131" s="786"/>
      <c r="FAB131" s="786"/>
      <c r="FAC131" s="786"/>
      <c r="FAD131" s="786"/>
      <c r="FAE131" s="786"/>
      <c r="FAF131" s="786"/>
      <c r="FAG131" s="786"/>
      <c r="FAH131" s="786"/>
      <c r="FAI131" s="786"/>
      <c r="FAJ131" s="786"/>
      <c r="FAK131" s="786"/>
      <c r="FAL131" s="786"/>
      <c r="FAM131" s="786"/>
      <c r="FAN131" s="786"/>
      <c r="FAO131" s="786"/>
      <c r="FAP131" s="786"/>
      <c r="FAQ131" s="786"/>
      <c r="FAR131" s="786"/>
      <c r="FAS131" s="786"/>
      <c r="FAT131" s="786"/>
      <c r="FAU131" s="786"/>
      <c r="FAV131" s="786"/>
      <c r="FAW131" s="786"/>
      <c r="FAX131" s="786"/>
      <c r="FAY131" s="786"/>
      <c r="FAZ131" s="786"/>
      <c r="FBA131" s="786"/>
      <c r="FBB131" s="786"/>
      <c r="FBC131" s="786"/>
      <c r="FBD131" s="786"/>
      <c r="FBE131" s="786"/>
      <c r="FBF131" s="786"/>
      <c r="FBG131" s="786"/>
      <c r="FBH131" s="786"/>
      <c r="FBI131" s="786"/>
      <c r="FBJ131" s="786"/>
      <c r="FBK131" s="786"/>
      <c r="FBL131" s="786"/>
      <c r="FBM131" s="786"/>
      <c r="FBN131" s="786"/>
      <c r="FBO131" s="786"/>
      <c r="FBP131" s="786"/>
      <c r="FBQ131" s="786"/>
      <c r="FBR131" s="786"/>
      <c r="FBS131" s="786"/>
      <c r="FBT131" s="786"/>
      <c r="FBU131" s="786"/>
      <c r="FBV131" s="786"/>
      <c r="FBW131" s="786"/>
      <c r="FBX131" s="786"/>
      <c r="FBY131" s="786"/>
      <c r="FBZ131" s="786"/>
      <c r="FCA131" s="786"/>
      <c r="FCB131" s="786"/>
      <c r="FCC131" s="786"/>
      <c r="FCD131" s="786"/>
      <c r="FCE131" s="786"/>
      <c r="FCF131" s="786"/>
      <c r="FCG131" s="786"/>
      <c r="FCH131" s="786"/>
      <c r="FCI131" s="786"/>
      <c r="FCJ131" s="786"/>
      <c r="FCK131" s="786"/>
      <c r="FCL131" s="786"/>
      <c r="FCM131" s="786"/>
      <c r="FCN131" s="786"/>
      <c r="FCO131" s="786"/>
      <c r="FCP131" s="786"/>
      <c r="FCQ131" s="786"/>
      <c r="FCR131" s="786"/>
      <c r="FCS131" s="786"/>
      <c r="FCT131" s="786"/>
      <c r="FCU131" s="786"/>
      <c r="FCV131" s="786"/>
      <c r="FCW131" s="786"/>
      <c r="FCX131" s="786"/>
      <c r="FCY131" s="786"/>
      <c r="FCZ131" s="786"/>
      <c r="FDA131" s="786"/>
      <c r="FDB131" s="786"/>
      <c r="FDC131" s="786"/>
      <c r="FDD131" s="786"/>
      <c r="FDE131" s="786"/>
      <c r="FDF131" s="786"/>
      <c r="FDG131" s="786"/>
      <c r="FDH131" s="786"/>
      <c r="FDI131" s="786"/>
      <c r="FDJ131" s="786"/>
      <c r="FDK131" s="786"/>
      <c r="FDL131" s="786"/>
      <c r="FDM131" s="786"/>
      <c r="FDN131" s="786"/>
      <c r="FDO131" s="786"/>
      <c r="FDP131" s="786"/>
      <c r="FDQ131" s="786"/>
      <c r="FDR131" s="786"/>
      <c r="FDS131" s="786"/>
      <c r="FDT131" s="786"/>
      <c r="FDU131" s="786"/>
      <c r="FDV131" s="786"/>
      <c r="FDW131" s="786"/>
      <c r="FDX131" s="786"/>
      <c r="FDY131" s="786"/>
      <c r="FDZ131" s="786"/>
      <c r="FEA131" s="786"/>
      <c r="FEB131" s="786"/>
      <c r="FEC131" s="786"/>
      <c r="FED131" s="786"/>
      <c r="FEE131" s="786"/>
      <c r="FEF131" s="786"/>
      <c r="FEG131" s="786"/>
      <c r="FEH131" s="786"/>
      <c r="FEI131" s="786"/>
      <c r="FEJ131" s="786"/>
      <c r="FEK131" s="786"/>
      <c r="FEL131" s="786"/>
      <c r="FEM131" s="786"/>
      <c r="FEN131" s="786"/>
      <c r="FEO131" s="786"/>
      <c r="FEP131" s="786"/>
      <c r="FEQ131" s="786"/>
      <c r="FER131" s="786"/>
      <c r="FES131" s="786"/>
      <c r="FET131" s="786"/>
      <c r="FEU131" s="786"/>
      <c r="FEV131" s="786"/>
      <c r="FEW131" s="786"/>
      <c r="FEX131" s="786"/>
      <c r="FEY131" s="786"/>
      <c r="FEZ131" s="786"/>
      <c r="FFA131" s="786"/>
      <c r="FFB131" s="786"/>
      <c r="FFC131" s="786"/>
      <c r="FFD131" s="786"/>
      <c r="FFE131" s="786"/>
      <c r="FFF131" s="786"/>
      <c r="FFG131" s="786"/>
      <c r="FFH131" s="786"/>
      <c r="FFI131" s="786"/>
      <c r="FFJ131" s="786"/>
      <c r="FFK131" s="786"/>
      <c r="FFL131" s="786"/>
      <c r="FFM131" s="786"/>
      <c r="FFN131" s="786"/>
      <c r="FFO131" s="786"/>
      <c r="FFP131" s="786"/>
      <c r="FFQ131" s="786"/>
      <c r="FFR131" s="786"/>
      <c r="FFS131" s="786"/>
      <c r="FFT131" s="786"/>
      <c r="FFU131" s="786"/>
      <c r="FFV131" s="786"/>
      <c r="FFW131" s="786"/>
      <c r="FFX131" s="786"/>
      <c r="FFY131" s="786"/>
      <c r="FFZ131" s="786"/>
      <c r="FGA131" s="786"/>
      <c r="FGB131" s="786"/>
      <c r="FGC131" s="786"/>
      <c r="FGD131" s="786"/>
      <c r="FGE131" s="786"/>
      <c r="FGF131" s="786"/>
      <c r="FGG131" s="786"/>
      <c r="FGH131" s="786"/>
      <c r="FGI131" s="786"/>
      <c r="FGJ131" s="786"/>
      <c r="FGK131" s="786"/>
      <c r="FGL131" s="786"/>
      <c r="FGM131" s="786"/>
      <c r="FGN131" s="786"/>
      <c r="FGO131" s="786"/>
      <c r="FGP131" s="786"/>
      <c r="FGQ131" s="786"/>
      <c r="FGR131" s="786"/>
      <c r="FGS131" s="786"/>
      <c r="FGT131" s="786"/>
      <c r="FGU131" s="786"/>
      <c r="FGV131" s="786"/>
      <c r="FGW131" s="786"/>
      <c r="FGX131" s="786"/>
      <c r="FGY131" s="786"/>
      <c r="FGZ131" s="786"/>
      <c r="FHA131" s="786"/>
      <c r="FHB131" s="786"/>
      <c r="FHC131" s="786"/>
      <c r="FHD131" s="786"/>
      <c r="FHE131" s="786"/>
      <c r="FHF131" s="786"/>
      <c r="FHG131" s="786"/>
      <c r="FHH131" s="786"/>
      <c r="FHI131" s="786"/>
      <c r="FHJ131" s="786"/>
      <c r="FHK131" s="786"/>
      <c r="FHL131" s="786"/>
      <c r="FHM131" s="786"/>
      <c r="FHN131" s="786"/>
      <c r="FHO131" s="786"/>
      <c r="FHP131" s="786"/>
      <c r="FHQ131" s="786"/>
      <c r="FHR131" s="786"/>
      <c r="FHS131" s="786"/>
      <c r="FHT131" s="786"/>
      <c r="FHU131" s="786"/>
      <c r="FHV131" s="786"/>
      <c r="FHW131" s="786"/>
      <c r="FHX131" s="786"/>
      <c r="FHY131" s="786"/>
      <c r="FHZ131" s="786"/>
      <c r="FIA131" s="786"/>
      <c r="FIB131" s="786"/>
      <c r="FIC131" s="786"/>
      <c r="FID131" s="786"/>
      <c r="FIE131" s="786"/>
      <c r="FIF131" s="786"/>
      <c r="FIG131" s="786"/>
      <c r="FIH131" s="786"/>
      <c r="FII131" s="786"/>
      <c r="FIJ131" s="786"/>
      <c r="FIK131" s="786"/>
      <c r="FIL131" s="786"/>
      <c r="FIM131" s="786"/>
      <c r="FIN131" s="786"/>
      <c r="FIO131" s="786"/>
      <c r="FIP131" s="786"/>
      <c r="FIQ131" s="786"/>
      <c r="FIR131" s="786"/>
      <c r="FIS131" s="786"/>
      <c r="FIT131" s="786"/>
      <c r="FIU131" s="786"/>
      <c r="FIV131" s="786"/>
      <c r="FIW131" s="786"/>
      <c r="FIX131" s="786"/>
      <c r="FIY131" s="786"/>
      <c r="FIZ131" s="786"/>
      <c r="FJA131" s="786"/>
      <c r="FJB131" s="786"/>
      <c r="FJC131" s="786"/>
      <c r="FJD131" s="786"/>
      <c r="FJE131" s="786"/>
      <c r="FJF131" s="786"/>
      <c r="FJG131" s="786"/>
      <c r="FJH131" s="786"/>
      <c r="FJI131" s="786"/>
      <c r="FJJ131" s="786"/>
      <c r="FJK131" s="786"/>
      <c r="FJL131" s="786"/>
      <c r="FJM131" s="786"/>
      <c r="FJN131" s="786"/>
      <c r="FJO131" s="786"/>
      <c r="FJP131" s="786"/>
      <c r="FJQ131" s="786"/>
      <c r="FJR131" s="786"/>
      <c r="FJS131" s="786"/>
      <c r="FJT131" s="786"/>
      <c r="FJU131" s="786"/>
      <c r="FJV131" s="786"/>
      <c r="FJW131" s="786"/>
      <c r="FJX131" s="786"/>
      <c r="FJY131" s="786"/>
      <c r="FJZ131" s="786"/>
      <c r="FKA131" s="786"/>
      <c r="FKB131" s="786"/>
      <c r="FKC131" s="786"/>
      <c r="FKD131" s="786"/>
      <c r="FKE131" s="786"/>
      <c r="FKF131" s="786"/>
      <c r="FKG131" s="786"/>
      <c r="FKH131" s="786"/>
      <c r="FKI131" s="786"/>
      <c r="FKJ131" s="786"/>
      <c r="FKK131" s="786"/>
      <c r="FKL131" s="786"/>
      <c r="FKM131" s="786"/>
      <c r="FKN131" s="786"/>
      <c r="FKO131" s="786"/>
      <c r="FKP131" s="786"/>
      <c r="FKQ131" s="786"/>
      <c r="FKR131" s="786"/>
      <c r="FKS131" s="786"/>
      <c r="FKT131" s="786"/>
      <c r="FKU131" s="786"/>
      <c r="FKV131" s="786"/>
      <c r="FKW131" s="786"/>
      <c r="FKX131" s="786"/>
      <c r="FKY131" s="786"/>
      <c r="FKZ131" s="786"/>
      <c r="FLA131" s="786"/>
      <c r="FLB131" s="786"/>
      <c r="FLC131" s="786"/>
      <c r="FLD131" s="786"/>
      <c r="FLE131" s="786"/>
      <c r="FLF131" s="786"/>
      <c r="FLG131" s="786"/>
      <c r="FLH131" s="786"/>
      <c r="FLI131" s="786"/>
      <c r="FLJ131" s="786"/>
      <c r="FLK131" s="786"/>
      <c r="FLL131" s="786"/>
      <c r="FLM131" s="786"/>
      <c r="FLN131" s="786"/>
      <c r="FLO131" s="786"/>
      <c r="FLP131" s="786"/>
      <c r="FLQ131" s="786"/>
      <c r="FLR131" s="786"/>
      <c r="FLS131" s="786"/>
      <c r="FLT131" s="786"/>
      <c r="FLU131" s="786"/>
      <c r="FLV131" s="786"/>
      <c r="FLW131" s="786"/>
      <c r="FLX131" s="786"/>
      <c r="FLY131" s="786"/>
      <c r="FLZ131" s="786"/>
      <c r="FMA131" s="786"/>
      <c r="FMB131" s="786"/>
      <c r="FMC131" s="786"/>
      <c r="FMD131" s="786"/>
      <c r="FME131" s="786"/>
      <c r="FMF131" s="786"/>
      <c r="FMG131" s="786"/>
      <c r="FMH131" s="786"/>
      <c r="FMI131" s="786"/>
      <c r="FMJ131" s="786"/>
      <c r="FMK131" s="786"/>
      <c r="FML131" s="786"/>
      <c r="FMM131" s="786"/>
      <c r="FMN131" s="786"/>
      <c r="FMO131" s="786"/>
      <c r="FMP131" s="786"/>
      <c r="FMQ131" s="786"/>
      <c r="FMR131" s="786"/>
      <c r="FMS131" s="786"/>
      <c r="FMT131" s="786"/>
      <c r="FMU131" s="786"/>
      <c r="FMV131" s="786"/>
      <c r="FMW131" s="786"/>
      <c r="FMX131" s="786"/>
      <c r="FMY131" s="786"/>
      <c r="FMZ131" s="786"/>
      <c r="FNA131" s="786"/>
      <c r="FNB131" s="786"/>
      <c r="FNC131" s="786"/>
      <c r="FND131" s="786"/>
      <c r="FNE131" s="786"/>
      <c r="FNF131" s="786"/>
      <c r="FNG131" s="786"/>
      <c r="FNH131" s="786"/>
      <c r="FNI131" s="786"/>
      <c r="FNJ131" s="786"/>
      <c r="FNK131" s="786"/>
      <c r="FNL131" s="786"/>
      <c r="FNM131" s="786"/>
      <c r="FNN131" s="786"/>
      <c r="FNO131" s="786"/>
      <c r="FNP131" s="786"/>
      <c r="FNQ131" s="786"/>
      <c r="FNR131" s="786"/>
      <c r="FNS131" s="786"/>
      <c r="FNT131" s="786"/>
      <c r="FNU131" s="786"/>
      <c r="FNV131" s="786"/>
      <c r="FNW131" s="786"/>
      <c r="FNX131" s="786"/>
      <c r="FNY131" s="786"/>
      <c r="FNZ131" s="786"/>
      <c r="FOA131" s="786"/>
      <c r="FOB131" s="786"/>
      <c r="FOC131" s="786"/>
      <c r="FOD131" s="786"/>
      <c r="FOE131" s="786"/>
      <c r="FOF131" s="786"/>
      <c r="FOG131" s="786"/>
      <c r="FOH131" s="786"/>
      <c r="FOI131" s="786"/>
      <c r="FOJ131" s="786"/>
      <c r="FOK131" s="786"/>
      <c r="FOL131" s="786"/>
      <c r="FOM131" s="786"/>
      <c r="FON131" s="786"/>
      <c r="FOO131" s="786"/>
      <c r="FOP131" s="786"/>
      <c r="FOQ131" s="786"/>
      <c r="FOR131" s="786"/>
      <c r="FOS131" s="786"/>
      <c r="FOT131" s="786"/>
      <c r="FOU131" s="786"/>
      <c r="FOV131" s="786"/>
      <c r="FOW131" s="786"/>
      <c r="FOX131" s="786"/>
      <c r="FOY131" s="786"/>
      <c r="FOZ131" s="786"/>
      <c r="FPA131" s="786"/>
      <c r="FPB131" s="786"/>
      <c r="FPC131" s="786"/>
      <c r="FPD131" s="786"/>
      <c r="FPE131" s="786"/>
      <c r="FPF131" s="786"/>
      <c r="FPG131" s="786"/>
      <c r="FPH131" s="786"/>
      <c r="FPI131" s="786"/>
      <c r="FPJ131" s="786"/>
      <c r="FPK131" s="786"/>
      <c r="FPL131" s="786"/>
      <c r="FPM131" s="786"/>
      <c r="FPN131" s="786"/>
      <c r="FPO131" s="786"/>
      <c r="FPP131" s="786"/>
      <c r="FPQ131" s="786"/>
      <c r="FPR131" s="786"/>
      <c r="FPS131" s="786"/>
      <c r="FPT131" s="786"/>
      <c r="FPU131" s="786"/>
      <c r="FPV131" s="786"/>
      <c r="FPW131" s="786"/>
      <c r="FPX131" s="786"/>
      <c r="FPY131" s="786"/>
      <c r="FPZ131" s="786"/>
      <c r="FQA131" s="786"/>
      <c r="FQB131" s="786"/>
      <c r="FQC131" s="786"/>
      <c r="FQD131" s="786"/>
      <c r="FQE131" s="786"/>
      <c r="FQF131" s="786"/>
      <c r="FQG131" s="786"/>
      <c r="FQH131" s="786"/>
      <c r="FQI131" s="786"/>
      <c r="FQJ131" s="786"/>
      <c r="FQK131" s="786"/>
      <c r="FQL131" s="786"/>
      <c r="FQM131" s="786"/>
      <c r="FQN131" s="786"/>
      <c r="FQO131" s="786"/>
      <c r="FQP131" s="786"/>
      <c r="FQQ131" s="786"/>
      <c r="FQR131" s="786"/>
      <c r="FQS131" s="786"/>
      <c r="FQT131" s="786"/>
      <c r="FQU131" s="786"/>
      <c r="FQV131" s="786"/>
      <c r="FQW131" s="786"/>
      <c r="FQX131" s="786"/>
      <c r="FQY131" s="786"/>
      <c r="FQZ131" s="786"/>
      <c r="FRA131" s="786"/>
      <c r="FRB131" s="786"/>
      <c r="FRC131" s="786"/>
      <c r="FRD131" s="786"/>
      <c r="FRE131" s="786"/>
      <c r="FRF131" s="786"/>
      <c r="FRG131" s="786"/>
      <c r="FRH131" s="786"/>
      <c r="FRI131" s="786"/>
      <c r="FRJ131" s="786"/>
      <c r="FRK131" s="786"/>
      <c r="FRL131" s="786"/>
      <c r="FRM131" s="786"/>
      <c r="FRN131" s="786"/>
      <c r="FRO131" s="786"/>
      <c r="FRP131" s="786"/>
      <c r="FRQ131" s="786"/>
      <c r="FRR131" s="786"/>
      <c r="FRS131" s="786"/>
      <c r="FRT131" s="786"/>
      <c r="FRU131" s="786"/>
      <c r="FRV131" s="786"/>
      <c r="FRW131" s="786"/>
      <c r="FRX131" s="786"/>
      <c r="FRY131" s="786"/>
      <c r="FRZ131" s="786"/>
      <c r="FSA131" s="786"/>
      <c r="FSB131" s="786"/>
      <c r="FSC131" s="786"/>
      <c r="FSD131" s="786"/>
      <c r="FSE131" s="786"/>
      <c r="FSF131" s="786"/>
      <c r="FSG131" s="786"/>
      <c r="FSH131" s="786"/>
      <c r="FSI131" s="786"/>
      <c r="FSJ131" s="786"/>
      <c r="FSK131" s="786"/>
      <c r="FSL131" s="786"/>
      <c r="FSM131" s="786"/>
      <c r="FSN131" s="786"/>
      <c r="FSO131" s="786"/>
      <c r="FSP131" s="786"/>
      <c r="FSQ131" s="786"/>
      <c r="FSR131" s="786"/>
      <c r="FSS131" s="786"/>
      <c r="FST131" s="786"/>
      <c r="FSU131" s="786"/>
      <c r="FSV131" s="786"/>
      <c r="FSW131" s="786"/>
      <c r="FSX131" s="786"/>
      <c r="FSY131" s="786"/>
      <c r="FSZ131" s="786"/>
      <c r="FTA131" s="786"/>
      <c r="FTB131" s="786"/>
      <c r="FTC131" s="786"/>
      <c r="FTD131" s="786"/>
      <c r="FTE131" s="786"/>
      <c r="FTF131" s="786"/>
      <c r="FTG131" s="786"/>
      <c r="FTH131" s="786"/>
      <c r="FTI131" s="786"/>
      <c r="FTJ131" s="786"/>
      <c r="FTK131" s="786"/>
      <c r="FTL131" s="786"/>
      <c r="FTM131" s="786"/>
      <c r="FTN131" s="786"/>
      <c r="FTO131" s="786"/>
      <c r="FTP131" s="786"/>
      <c r="FTQ131" s="786"/>
      <c r="FTR131" s="786"/>
      <c r="FTS131" s="786"/>
      <c r="FTT131" s="786"/>
      <c r="FTU131" s="786"/>
      <c r="FTV131" s="786"/>
      <c r="FTW131" s="786"/>
      <c r="FTX131" s="786"/>
      <c r="FTY131" s="786"/>
      <c r="FTZ131" s="786"/>
      <c r="FUA131" s="786"/>
      <c r="FUB131" s="786"/>
      <c r="FUC131" s="786"/>
      <c r="FUD131" s="786"/>
      <c r="FUE131" s="786"/>
      <c r="FUF131" s="786"/>
      <c r="FUG131" s="786"/>
      <c r="FUH131" s="786"/>
      <c r="FUI131" s="786"/>
      <c r="FUJ131" s="786"/>
      <c r="FUK131" s="786"/>
      <c r="FUL131" s="786"/>
      <c r="FUM131" s="786"/>
      <c r="FUN131" s="786"/>
      <c r="FUO131" s="786"/>
      <c r="FUP131" s="786"/>
      <c r="FUQ131" s="786"/>
      <c r="FUR131" s="786"/>
      <c r="FUS131" s="786"/>
      <c r="FUT131" s="786"/>
      <c r="FUU131" s="786"/>
      <c r="FUV131" s="786"/>
      <c r="FUW131" s="786"/>
      <c r="FUX131" s="786"/>
      <c r="FUY131" s="786"/>
      <c r="FUZ131" s="786"/>
      <c r="FVA131" s="786"/>
      <c r="FVB131" s="786"/>
      <c r="FVC131" s="786"/>
      <c r="FVD131" s="786"/>
      <c r="FVE131" s="786"/>
      <c r="FVF131" s="786"/>
      <c r="FVG131" s="786"/>
      <c r="FVH131" s="786"/>
      <c r="FVI131" s="786"/>
      <c r="FVJ131" s="786"/>
      <c r="FVK131" s="786"/>
      <c r="FVL131" s="786"/>
      <c r="FVM131" s="786"/>
      <c r="FVN131" s="786"/>
      <c r="FVO131" s="786"/>
      <c r="FVP131" s="786"/>
      <c r="FVQ131" s="786"/>
      <c r="FVR131" s="786"/>
      <c r="FVS131" s="786"/>
      <c r="FVT131" s="786"/>
      <c r="FVU131" s="786"/>
      <c r="FVV131" s="786"/>
      <c r="FVW131" s="786"/>
      <c r="FVX131" s="786"/>
      <c r="FVY131" s="786"/>
      <c r="FVZ131" s="786"/>
      <c r="FWA131" s="786"/>
      <c r="FWB131" s="786"/>
      <c r="FWC131" s="786"/>
      <c r="FWD131" s="786"/>
      <c r="FWE131" s="786"/>
      <c r="FWF131" s="786"/>
      <c r="FWG131" s="786"/>
      <c r="FWH131" s="786"/>
      <c r="FWI131" s="786"/>
      <c r="FWJ131" s="786"/>
      <c r="FWK131" s="786"/>
      <c r="FWL131" s="786"/>
      <c r="FWM131" s="786"/>
      <c r="FWN131" s="786"/>
      <c r="FWO131" s="786"/>
      <c r="FWP131" s="786"/>
      <c r="FWQ131" s="786"/>
      <c r="FWR131" s="786"/>
      <c r="FWS131" s="786"/>
      <c r="FWT131" s="786"/>
      <c r="FWU131" s="786"/>
      <c r="FWV131" s="786"/>
      <c r="FWW131" s="786"/>
      <c r="FWX131" s="786"/>
      <c r="FWY131" s="786"/>
      <c r="FWZ131" s="786"/>
      <c r="FXA131" s="786"/>
      <c r="FXB131" s="786"/>
      <c r="FXC131" s="786"/>
      <c r="FXD131" s="786"/>
      <c r="FXE131" s="786"/>
      <c r="FXF131" s="786"/>
      <c r="FXG131" s="786"/>
      <c r="FXH131" s="786"/>
      <c r="FXI131" s="786"/>
      <c r="FXJ131" s="786"/>
      <c r="FXK131" s="786"/>
      <c r="FXL131" s="786"/>
      <c r="FXM131" s="786"/>
      <c r="FXN131" s="786"/>
      <c r="FXO131" s="786"/>
      <c r="FXP131" s="786"/>
      <c r="FXQ131" s="786"/>
      <c r="FXR131" s="786"/>
      <c r="FXS131" s="786"/>
      <c r="FXT131" s="786"/>
      <c r="FXU131" s="786"/>
      <c r="FXV131" s="786"/>
      <c r="FXW131" s="786"/>
      <c r="FXX131" s="786"/>
      <c r="FXY131" s="786"/>
      <c r="FXZ131" s="786"/>
      <c r="FYA131" s="786"/>
      <c r="FYB131" s="786"/>
      <c r="FYC131" s="786"/>
      <c r="FYD131" s="786"/>
      <c r="FYE131" s="786"/>
      <c r="FYF131" s="786"/>
      <c r="FYG131" s="786"/>
      <c r="FYH131" s="786"/>
      <c r="FYI131" s="786"/>
      <c r="FYJ131" s="786"/>
      <c r="FYK131" s="786"/>
      <c r="FYL131" s="786"/>
      <c r="FYM131" s="786"/>
      <c r="FYN131" s="786"/>
      <c r="FYO131" s="786"/>
      <c r="FYP131" s="786"/>
      <c r="FYQ131" s="786"/>
      <c r="FYR131" s="786"/>
      <c r="FYS131" s="786"/>
      <c r="FYT131" s="786"/>
      <c r="FYU131" s="786"/>
      <c r="FYV131" s="786"/>
      <c r="FYW131" s="786"/>
      <c r="FYX131" s="786"/>
      <c r="FYY131" s="786"/>
      <c r="FYZ131" s="786"/>
      <c r="FZA131" s="786"/>
      <c r="FZB131" s="786"/>
      <c r="FZC131" s="786"/>
      <c r="FZD131" s="786"/>
      <c r="FZE131" s="786"/>
      <c r="FZF131" s="786"/>
      <c r="FZG131" s="786"/>
      <c r="FZH131" s="786"/>
      <c r="FZI131" s="786"/>
      <c r="FZJ131" s="786"/>
      <c r="FZK131" s="786"/>
      <c r="FZL131" s="786"/>
      <c r="FZM131" s="786"/>
      <c r="FZN131" s="786"/>
      <c r="FZO131" s="786"/>
      <c r="FZP131" s="786"/>
      <c r="FZQ131" s="786"/>
      <c r="FZR131" s="786"/>
      <c r="FZS131" s="786"/>
      <c r="FZT131" s="786"/>
      <c r="FZU131" s="786"/>
      <c r="FZV131" s="786"/>
      <c r="FZW131" s="786"/>
      <c r="FZX131" s="786"/>
      <c r="FZY131" s="786"/>
      <c r="FZZ131" s="786"/>
      <c r="GAA131" s="786"/>
      <c r="GAB131" s="786"/>
      <c r="GAC131" s="786"/>
      <c r="GAD131" s="786"/>
      <c r="GAE131" s="786"/>
      <c r="GAF131" s="786"/>
      <c r="GAG131" s="786"/>
      <c r="GAH131" s="786"/>
      <c r="GAI131" s="786"/>
      <c r="GAJ131" s="786"/>
      <c r="GAK131" s="786"/>
      <c r="GAL131" s="786"/>
      <c r="GAM131" s="786"/>
      <c r="GAN131" s="786"/>
      <c r="GAO131" s="786"/>
      <c r="GAP131" s="786"/>
      <c r="GAQ131" s="786"/>
      <c r="GAR131" s="786"/>
      <c r="GAS131" s="786"/>
      <c r="GAT131" s="786"/>
      <c r="GAU131" s="786"/>
      <c r="GAV131" s="786"/>
      <c r="GAW131" s="786"/>
      <c r="GAX131" s="786"/>
      <c r="GAY131" s="786"/>
      <c r="GAZ131" s="786"/>
      <c r="GBA131" s="786"/>
      <c r="GBB131" s="786"/>
      <c r="GBC131" s="786"/>
      <c r="GBD131" s="786"/>
      <c r="GBE131" s="786"/>
      <c r="GBF131" s="786"/>
      <c r="GBG131" s="786"/>
      <c r="GBH131" s="786"/>
      <c r="GBI131" s="786"/>
      <c r="GBJ131" s="786"/>
      <c r="GBK131" s="786"/>
      <c r="GBL131" s="786"/>
      <c r="GBM131" s="786"/>
      <c r="GBN131" s="786"/>
      <c r="GBO131" s="786"/>
      <c r="GBP131" s="786"/>
      <c r="GBQ131" s="786"/>
      <c r="GBR131" s="786"/>
      <c r="GBS131" s="786"/>
      <c r="GBT131" s="786"/>
      <c r="GBU131" s="786"/>
      <c r="GBV131" s="786"/>
      <c r="GBW131" s="786"/>
      <c r="GBX131" s="786"/>
      <c r="GBY131" s="786"/>
      <c r="GBZ131" s="786"/>
      <c r="GCA131" s="786"/>
      <c r="GCB131" s="786"/>
      <c r="GCC131" s="786"/>
      <c r="GCD131" s="786"/>
      <c r="GCE131" s="786"/>
      <c r="GCF131" s="786"/>
      <c r="GCG131" s="786"/>
      <c r="GCH131" s="786"/>
      <c r="GCI131" s="786"/>
      <c r="GCJ131" s="786"/>
      <c r="GCK131" s="786"/>
      <c r="GCL131" s="786"/>
      <c r="GCM131" s="786"/>
      <c r="GCN131" s="786"/>
      <c r="GCO131" s="786"/>
      <c r="GCP131" s="786"/>
      <c r="GCQ131" s="786"/>
      <c r="GCR131" s="786"/>
      <c r="GCS131" s="786"/>
      <c r="GCT131" s="786"/>
      <c r="GCU131" s="786"/>
      <c r="GCV131" s="786"/>
      <c r="GCW131" s="786"/>
      <c r="GCX131" s="786"/>
      <c r="GCY131" s="786"/>
      <c r="GCZ131" s="786"/>
      <c r="GDA131" s="786"/>
      <c r="GDB131" s="786"/>
      <c r="GDC131" s="786"/>
      <c r="GDD131" s="786"/>
      <c r="GDE131" s="786"/>
      <c r="GDF131" s="786"/>
      <c r="GDG131" s="786"/>
      <c r="GDH131" s="786"/>
      <c r="GDI131" s="786"/>
      <c r="GDJ131" s="786"/>
      <c r="GDK131" s="786"/>
      <c r="GDL131" s="786"/>
      <c r="GDM131" s="786"/>
      <c r="GDN131" s="786"/>
      <c r="GDO131" s="786"/>
      <c r="GDP131" s="786"/>
      <c r="GDQ131" s="786"/>
      <c r="GDR131" s="786"/>
      <c r="GDS131" s="786"/>
      <c r="GDT131" s="786"/>
      <c r="GDU131" s="786"/>
      <c r="GDV131" s="786"/>
      <c r="GDW131" s="786"/>
      <c r="GDX131" s="786"/>
      <c r="GDY131" s="786"/>
      <c r="GDZ131" s="786"/>
      <c r="GEA131" s="786"/>
      <c r="GEB131" s="786"/>
      <c r="GEC131" s="786"/>
      <c r="GED131" s="786"/>
      <c r="GEE131" s="786"/>
      <c r="GEF131" s="786"/>
      <c r="GEG131" s="786"/>
      <c r="GEH131" s="786"/>
      <c r="GEI131" s="786"/>
      <c r="GEJ131" s="786"/>
      <c r="GEK131" s="786"/>
      <c r="GEL131" s="786"/>
      <c r="GEM131" s="786"/>
      <c r="GEN131" s="786"/>
      <c r="GEO131" s="786"/>
      <c r="GEP131" s="786"/>
      <c r="GEQ131" s="786"/>
      <c r="GER131" s="786"/>
      <c r="GES131" s="786"/>
      <c r="GET131" s="786"/>
      <c r="GEU131" s="786"/>
      <c r="GEV131" s="786"/>
      <c r="GEW131" s="786"/>
      <c r="GEX131" s="786"/>
      <c r="GEY131" s="786"/>
      <c r="GEZ131" s="786"/>
      <c r="GFA131" s="786"/>
      <c r="GFB131" s="786"/>
      <c r="GFC131" s="786"/>
      <c r="GFD131" s="786"/>
      <c r="GFE131" s="786"/>
      <c r="GFF131" s="786"/>
      <c r="GFG131" s="786"/>
      <c r="GFH131" s="786"/>
      <c r="GFI131" s="786"/>
      <c r="GFJ131" s="786"/>
      <c r="GFK131" s="786"/>
      <c r="GFL131" s="786"/>
      <c r="GFM131" s="786"/>
      <c r="GFN131" s="786"/>
      <c r="GFO131" s="786"/>
      <c r="GFP131" s="786"/>
      <c r="GFQ131" s="786"/>
      <c r="GFR131" s="786"/>
      <c r="GFS131" s="786"/>
      <c r="GFT131" s="786"/>
      <c r="GFU131" s="786"/>
      <c r="GFV131" s="786"/>
      <c r="GFW131" s="786"/>
      <c r="GFX131" s="786"/>
      <c r="GFY131" s="786"/>
      <c r="GFZ131" s="786"/>
      <c r="GGA131" s="786"/>
      <c r="GGB131" s="786"/>
      <c r="GGC131" s="786"/>
      <c r="GGD131" s="786"/>
      <c r="GGE131" s="786"/>
      <c r="GGF131" s="786"/>
      <c r="GGG131" s="786"/>
      <c r="GGH131" s="786"/>
      <c r="GGI131" s="786"/>
      <c r="GGJ131" s="786"/>
      <c r="GGK131" s="786"/>
      <c r="GGL131" s="786"/>
      <c r="GGM131" s="786"/>
      <c r="GGN131" s="786"/>
      <c r="GGO131" s="786"/>
      <c r="GGP131" s="786"/>
      <c r="GGQ131" s="786"/>
      <c r="GGR131" s="786"/>
      <c r="GGS131" s="786"/>
      <c r="GGT131" s="786"/>
      <c r="GGU131" s="786"/>
      <c r="GGV131" s="786"/>
      <c r="GGW131" s="786"/>
      <c r="GGX131" s="786"/>
      <c r="GGY131" s="786"/>
      <c r="GGZ131" s="786"/>
      <c r="GHA131" s="786"/>
      <c r="GHB131" s="786"/>
      <c r="GHC131" s="786"/>
      <c r="GHD131" s="786"/>
      <c r="GHE131" s="786"/>
      <c r="GHF131" s="786"/>
      <c r="GHG131" s="786"/>
      <c r="GHH131" s="786"/>
      <c r="GHI131" s="786"/>
      <c r="GHJ131" s="786"/>
      <c r="GHK131" s="786"/>
      <c r="GHL131" s="786"/>
      <c r="GHM131" s="786"/>
      <c r="GHN131" s="786"/>
      <c r="GHO131" s="786"/>
      <c r="GHP131" s="786"/>
      <c r="GHQ131" s="786"/>
      <c r="GHR131" s="786"/>
      <c r="GHS131" s="786"/>
      <c r="GHT131" s="786"/>
      <c r="GHU131" s="786"/>
      <c r="GHV131" s="786"/>
      <c r="GHW131" s="786"/>
      <c r="GHX131" s="786"/>
      <c r="GHY131" s="786"/>
      <c r="GHZ131" s="786"/>
      <c r="GIA131" s="786"/>
      <c r="GIB131" s="786"/>
      <c r="GIC131" s="786"/>
      <c r="GID131" s="786"/>
      <c r="GIE131" s="786"/>
      <c r="GIF131" s="786"/>
      <c r="GIG131" s="786"/>
      <c r="GIH131" s="786"/>
      <c r="GII131" s="786"/>
      <c r="GIJ131" s="786"/>
      <c r="GIK131" s="786"/>
      <c r="GIL131" s="786"/>
      <c r="GIM131" s="786"/>
      <c r="GIN131" s="786"/>
      <c r="GIO131" s="786"/>
      <c r="GIP131" s="786"/>
      <c r="GIQ131" s="786"/>
      <c r="GIR131" s="786"/>
      <c r="GIS131" s="786"/>
      <c r="GIT131" s="786"/>
      <c r="GIU131" s="786"/>
      <c r="GIV131" s="786"/>
      <c r="GIW131" s="786"/>
      <c r="GIX131" s="786"/>
      <c r="GIY131" s="786"/>
      <c r="GIZ131" s="786"/>
      <c r="GJA131" s="786"/>
      <c r="GJB131" s="786"/>
      <c r="GJC131" s="786"/>
      <c r="GJD131" s="786"/>
      <c r="GJE131" s="786"/>
      <c r="GJF131" s="786"/>
      <c r="GJG131" s="786"/>
      <c r="GJH131" s="786"/>
      <c r="GJI131" s="786"/>
      <c r="GJJ131" s="786"/>
      <c r="GJK131" s="786"/>
      <c r="GJL131" s="786"/>
      <c r="GJM131" s="786"/>
      <c r="GJN131" s="786"/>
      <c r="GJO131" s="786"/>
      <c r="GJP131" s="786"/>
      <c r="GJQ131" s="786"/>
      <c r="GJR131" s="786"/>
      <c r="GJS131" s="786"/>
      <c r="GJT131" s="786"/>
      <c r="GJU131" s="786"/>
      <c r="GJV131" s="786"/>
      <c r="GJW131" s="786"/>
      <c r="GJX131" s="786"/>
      <c r="GJY131" s="786"/>
      <c r="GJZ131" s="786"/>
      <c r="GKA131" s="786"/>
      <c r="GKB131" s="786"/>
      <c r="GKC131" s="786"/>
      <c r="GKD131" s="786"/>
      <c r="GKE131" s="786"/>
      <c r="GKF131" s="786"/>
      <c r="GKG131" s="786"/>
      <c r="GKH131" s="786"/>
      <c r="GKI131" s="786"/>
      <c r="GKJ131" s="786"/>
      <c r="GKK131" s="786"/>
      <c r="GKL131" s="786"/>
      <c r="GKM131" s="786"/>
      <c r="GKN131" s="786"/>
      <c r="GKO131" s="786"/>
      <c r="GKP131" s="786"/>
      <c r="GKQ131" s="786"/>
      <c r="GKR131" s="786"/>
      <c r="GKS131" s="786"/>
      <c r="GKT131" s="786"/>
      <c r="GKU131" s="786"/>
      <c r="GKV131" s="786"/>
      <c r="GKW131" s="786"/>
      <c r="GKX131" s="786"/>
      <c r="GKY131" s="786"/>
      <c r="GKZ131" s="786"/>
      <c r="GLA131" s="786"/>
      <c r="GLB131" s="786"/>
      <c r="GLC131" s="786"/>
      <c r="GLD131" s="786"/>
      <c r="GLE131" s="786"/>
      <c r="GLF131" s="786"/>
      <c r="GLG131" s="786"/>
      <c r="GLH131" s="786"/>
      <c r="GLI131" s="786"/>
      <c r="GLJ131" s="786"/>
      <c r="GLK131" s="786"/>
      <c r="GLL131" s="786"/>
      <c r="GLM131" s="786"/>
      <c r="GLN131" s="786"/>
      <c r="GLO131" s="786"/>
      <c r="GLP131" s="786"/>
      <c r="GLQ131" s="786"/>
      <c r="GLR131" s="786"/>
      <c r="GLS131" s="786"/>
      <c r="GLT131" s="786"/>
      <c r="GLU131" s="786"/>
      <c r="GLV131" s="786"/>
      <c r="GLW131" s="786"/>
      <c r="GLX131" s="786"/>
      <c r="GLY131" s="786"/>
      <c r="GLZ131" s="786"/>
      <c r="GMA131" s="786"/>
      <c r="GMB131" s="786"/>
      <c r="GMC131" s="786"/>
      <c r="GMD131" s="786"/>
      <c r="GME131" s="786"/>
      <c r="GMF131" s="786"/>
      <c r="GMG131" s="786"/>
      <c r="GMH131" s="786"/>
      <c r="GMI131" s="786"/>
      <c r="GMJ131" s="786"/>
      <c r="GMK131" s="786"/>
      <c r="GML131" s="786"/>
      <c r="GMM131" s="786"/>
      <c r="GMN131" s="786"/>
      <c r="GMO131" s="786"/>
      <c r="GMP131" s="786"/>
      <c r="GMQ131" s="786"/>
      <c r="GMR131" s="786"/>
      <c r="GMS131" s="786"/>
      <c r="GMT131" s="786"/>
      <c r="GMU131" s="786"/>
      <c r="GMV131" s="786"/>
      <c r="GMW131" s="786"/>
      <c r="GMX131" s="786"/>
      <c r="GMY131" s="786"/>
      <c r="GMZ131" s="786"/>
      <c r="GNA131" s="786"/>
      <c r="GNB131" s="786"/>
      <c r="GNC131" s="786"/>
      <c r="GND131" s="786"/>
      <c r="GNE131" s="786"/>
      <c r="GNF131" s="786"/>
      <c r="GNG131" s="786"/>
      <c r="GNH131" s="786"/>
      <c r="GNI131" s="786"/>
      <c r="GNJ131" s="786"/>
      <c r="GNK131" s="786"/>
      <c r="GNL131" s="786"/>
      <c r="GNM131" s="786"/>
      <c r="GNN131" s="786"/>
      <c r="GNO131" s="786"/>
      <c r="GNP131" s="786"/>
      <c r="GNQ131" s="786"/>
      <c r="GNR131" s="786"/>
      <c r="GNS131" s="786"/>
      <c r="GNT131" s="786"/>
      <c r="GNU131" s="786"/>
      <c r="GNV131" s="786"/>
      <c r="GNW131" s="786"/>
      <c r="GNX131" s="786"/>
      <c r="GNY131" s="786"/>
      <c r="GNZ131" s="786"/>
      <c r="GOA131" s="786"/>
      <c r="GOB131" s="786"/>
      <c r="GOC131" s="786"/>
      <c r="GOD131" s="786"/>
      <c r="GOE131" s="786"/>
      <c r="GOF131" s="786"/>
      <c r="GOG131" s="786"/>
      <c r="GOH131" s="786"/>
      <c r="GOI131" s="786"/>
      <c r="GOJ131" s="786"/>
      <c r="GOK131" s="786"/>
      <c r="GOL131" s="786"/>
      <c r="GOM131" s="786"/>
      <c r="GON131" s="786"/>
      <c r="GOO131" s="786"/>
      <c r="GOP131" s="786"/>
      <c r="GOQ131" s="786"/>
      <c r="GOR131" s="786"/>
      <c r="GOS131" s="786"/>
      <c r="GOT131" s="786"/>
      <c r="GOU131" s="786"/>
      <c r="GOV131" s="786"/>
      <c r="GOW131" s="786"/>
      <c r="GOX131" s="786"/>
      <c r="GOY131" s="786"/>
      <c r="GOZ131" s="786"/>
      <c r="GPA131" s="786"/>
      <c r="GPB131" s="786"/>
      <c r="GPC131" s="786"/>
      <c r="GPD131" s="786"/>
      <c r="GPE131" s="786"/>
      <c r="GPF131" s="786"/>
      <c r="GPG131" s="786"/>
      <c r="GPH131" s="786"/>
      <c r="GPI131" s="786"/>
      <c r="GPJ131" s="786"/>
      <c r="GPK131" s="786"/>
      <c r="GPL131" s="786"/>
      <c r="GPM131" s="786"/>
      <c r="GPN131" s="786"/>
      <c r="GPO131" s="786"/>
      <c r="GPP131" s="786"/>
      <c r="GPQ131" s="786"/>
      <c r="GPR131" s="786"/>
      <c r="GPS131" s="786"/>
      <c r="GPT131" s="786"/>
      <c r="GPU131" s="786"/>
      <c r="GPV131" s="786"/>
      <c r="GPW131" s="786"/>
      <c r="GPX131" s="786"/>
      <c r="GPY131" s="786"/>
      <c r="GPZ131" s="786"/>
      <c r="GQA131" s="786"/>
      <c r="GQB131" s="786"/>
      <c r="GQC131" s="786"/>
      <c r="GQD131" s="786"/>
      <c r="GQE131" s="786"/>
      <c r="GQF131" s="786"/>
      <c r="GQG131" s="786"/>
      <c r="GQH131" s="786"/>
      <c r="GQI131" s="786"/>
      <c r="GQJ131" s="786"/>
      <c r="GQK131" s="786"/>
      <c r="GQL131" s="786"/>
      <c r="GQM131" s="786"/>
      <c r="GQN131" s="786"/>
      <c r="GQO131" s="786"/>
      <c r="GQP131" s="786"/>
      <c r="GQQ131" s="786"/>
      <c r="GQR131" s="786"/>
      <c r="GQS131" s="786"/>
      <c r="GQT131" s="786"/>
      <c r="GQU131" s="786"/>
      <c r="GQV131" s="786"/>
      <c r="GQW131" s="786"/>
      <c r="GQX131" s="786"/>
      <c r="GQY131" s="786"/>
      <c r="GQZ131" s="786"/>
      <c r="GRA131" s="786"/>
      <c r="GRB131" s="786"/>
      <c r="GRC131" s="786"/>
      <c r="GRD131" s="786"/>
      <c r="GRE131" s="786"/>
      <c r="GRF131" s="786"/>
      <c r="GRG131" s="786"/>
      <c r="GRH131" s="786"/>
      <c r="GRI131" s="786"/>
      <c r="GRJ131" s="786"/>
      <c r="GRK131" s="786"/>
      <c r="GRL131" s="786"/>
      <c r="GRM131" s="786"/>
      <c r="GRN131" s="786"/>
      <c r="GRO131" s="786"/>
      <c r="GRP131" s="786"/>
      <c r="GRQ131" s="786"/>
      <c r="GRR131" s="786"/>
      <c r="GRS131" s="786"/>
      <c r="GRT131" s="786"/>
      <c r="GRU131" s="786"/>
      <c r="GRV131" s="786"/>
      <c r="GRW131" s="786"/>
      <c r="GRX131" s="786"/>
      <c r="GRY131" s="786"/>
      <c r="GRZ131" s="786"/>
      <c r="GSA131" s="786"/>
      <c r="GSB131" s="786"/>
      <c r="GSC131" s="786"/>
      <c r="GSD131" s="786"/>
      <c r="GSE131" s="786"/>
      <c r="GSF131" s="786"/>
      <c r="GSG131" s="786"/>
      <c r="GSH131" s="786"/>
      <c r="GSI131" s="786"/>
      <c r="GSJ131" s="786"/>
      <c r="GSK131" s="786"/>
      <c r="GSL131" s="786"/>
      <c r="GSM131" s="786"/>
      <c r="GSN131" s="786"/>
      <c r="GSO131" s="786"/>
      <c r="GSP131" s="786"/>
      <c r="GSQ131" s="786"/>
      <c r="GSR131" s="786"/>
      <c r="GSS131" s="786"/>
      <c r="GST131" s="786"/>
      <c r="GSU131" s="786"/>
      <c r="GSV131" s="786"/>
      <c r="GSW131" s="786"/>
      <c r="GSX131" s="786"/>
      <c r="GSY131" s="786"/>
      <c r="GSZ131" s="786"/>
      <c r="GTA131" s="786"/>
      <c r="GTB131" s="786"/>
      <c r="GTC131" s="786"/>
      <c r="GTD131" s="786"/>
      <c r="GTE131" s="786"/>
      <c r="GTF131" s="786"/>
      <c r="GTG131" s="786"/>
      <c r="GTH131" s="786"/>
      <c r="GTI131" s="786"/>
      <c r="GTJ131" s="786"/>
      <c r="GTK131" s="786"/>
      <c r="GTL131" s="786"/>
      <c r="GTM131" s="786"/>
      <c r="GTN131" s="786"/>
      <c r="GTO131" s="786"/>
      <c r="GTP131" s="786"/>
      <c r="GTQ131" s="786"/>
      <c r="GTR131" s="786"/>
      <c r="GTS131" s="786"/>
      <c r="GTT131" s="786"/>
      <c r="GTU131" s="786"/>
      <c r="GTV131" s="786"/>
      <c r="GTW131" s="786"/>
      <c r="GTX131" s="786"/>
      <c r="GTY131" s="786"/>
      <c r="GTZ131" s="786"/>
      <c r="GUA131" s="786"/>
      <c r="GUB131" s="786"/>
      <c r="GUC131" s="786"/>
      <c r="GUD131" s="786"/>
      <c r="GUE131" s="786"/>
      <c r="GUF131" s="786"/>
      <c r="GUG131" s="786"/>
      <c r="GUH131" s="786"/>
      <c r="GUI131" s="786"/>
      <c r="GUJ131" s="786"/>
      <c r="GUK131" s="786"/>
      <c r="GUL131" s="786"/>
      <c r="GUM131" s="786"/>
      <c r="GUN131" s="786"/>
      <c r="GUO131" s="786"/>
      <c r="GUP131" s="786"/>
      <c r="GUQ131" s="786"/>
      <c r="GUR131" s="786"/>
      <c r="GUS131" s="786"/>
      <c r="GUT131" s="786"/>
      <c r="GUU131" s="786"/>
      <c r="GUV131" s="786"/>
      <c r="GUW131" s="786"/>
      <c r="GUX131" s="786"/>
      <c r="GUY131" s="786"/>
      <c r="GUZ131" s="786"/>
      <c r="GVA131" s="786"/>
      <c r="GVB131" s="786"/>
      <c r="GVC131" s="786"/>
      <c r="GVD131" s="786"/>
      <c r="GVE131" s="786"/>
      <c r="GVF131" s="786"/>
      <c r="GVG131" s="786"/>
      <c r="GVH131" s="786"/>
      <c r="GVI131" s="786"/>
      <c r="GVJ131" s="786"/>
      <c r="GVK131" s="786"/>
      <c r="GVL131" s="786"/>
      <c r="GVM131" s="786"/>
      <c r="GVN131" s="786"/>
      <c r="GVO131" s="786"/>
      <c r="GVP131" s="786"/>
      <c r="GVQ131" s="786"/>
      <c r="GVR131" s="786"/>
      <c r="GVS131" s="786"/>
      <c r="GVT131" s="786"/>
      <c r="GVU131" s="786"/>
      <c r="GVV131" s="786"/>
      <c r="GVW131" s="786"/>
      <c r="GVX131" s="786"/>
      <c r="GVY131" s="786"/>
      <c r="GVZ131" s="786"/>
      <c r="GWA131" s="786"/>
      <c r="GWB131" s="786"/>
      <c r="GWC131" s="786"/>
      <c r="GWD131" s="786"/>
      <c r="GWE131" s="786"/>
      <c r="GWF131" s="786"/>
      <c r="GWG131" s="786"/>
      <c r="GWH131" s="786"/>
      <c r="GWI131" s="786"/>
      <c r="GWJ131" s="786"/>
      <c r="GWK131" s="786"/>
      <c r="GWL131" s="786"/>
      <c r="GWM131" s="786"/>
      <c r="GWN131" s="786"/>
      <c r="GWO131" s="786"/>
      <c r="GWP131" s="786"/>
      <c r="GWQ131" s="786"/>
      <c r="GWR131" s="786"/>
      <c r="GWS131" s="786"/>
      <c r="GWT131" s="786"/>
      <c r="GWU131" s="786"/>
      <c r="GWV131" s="786"/>
      <c r="GWW131" s="786"/>
      <c r="GWX131" s="786"/>
      <c r="GWY131" s="786"/>
      <c r="GWZ131" s="786"/>
      <c r="GXA131" s="786"/>
      <c r="GXB131" s="786"/>
      <c r="GXC131" s="786"/>
      <c r="GXD131" s="786"/>
      <c r="GXE131" s="786"/>
      <c r="GXF131" s="786"/>
      <c r="GXG131" s="786"/>
      <c r="GXH131" s="786"/>
      <c r="GXI131" s="786"/>
      <c r="GXJ131" s="786"/>
      <c r="GXK131" s="786"/>
      <c r="GXL131" s="786"/>
      <c r="GXM131" s="786"/>
      <c r="GXN131" s="786"/>
      <c r="GXO131" s="786"/>
      <c r="GXP131" s="786"/>
      <c r="GXQ131" s="786"/>
      <c r="GXR131" s="786"/>
      <c r="GXS131" s="786"/>
      <c r="GXT131" s="786"/>
      <c r="GXU131" s="786"/>
      <c r="GXV131" s="786"/>
      <c r="GXW131" s="786"/>
      <c r="GXX131" s="786"/>
      <c r="GXY131" s="786"/>
      <c r="GXZ131" s="786"/>
      <c r="GYA131" s="786"/>
      <c r="GYB131" s="786"/>
      <c r="GYC131" s="786"/>
      <c r="GYD131" s="786"/>
      <c r="GYE131" s="786"/>
      <c r="GYF131" s="786"/>
      <c r="GYG131" s="786"/>
      <c r="GYH131" s="786"/>
      <c r="GYI131" s="786"/>
      <c r="GYJ131" s="786"/>
      <c r="GYK131" s="786"/>
      <c r="GYL131" s="786"/>
      <c r="GYM131" s="786"/>
      <c r="GYN131" s="786"/>
      <c r="GYO131" s="786"/>
      <c r="GYP131" s="786"/>
      <c r="GYQ131" s="786"/>
      <c r="GYR131" s="786"/>
      <c r="GYS131" s="786"/>
      <c r="GYT131" s="786"/>
      <c r="GYU131" s="786"/>
      <c r="GYV131" s="786"/>
      <c r="GYW131" s="786"/>
      <c r="GYX131" s="786"/>
      <c r="GYY131" s="786"/>
      <c r="GYZ131" s="786"/>
      <c r="GZA131" s="786"/>
      <c r="GZB131" s="786"/>
      <c r="GZC131" s="786"/>
      <c r="GZD131" s="786"/>
      <c r="GZE131" s="786"/>
      <c r="GZF131" s="786"/>
      <c r="GZG131" s="786"/>
      <c r="GZH131" s="786"/>
      <c r="GZI131" s="786"/>
      <c r="GZJ131" s="786"/>
      <c r="GZK131" s="786"/>
      <c r="GZL131" s="786"/>
      <c r="GZM131" s="786"/>
      <c r="GZN131" s="786"/>
      <c r="GZO131" s="786"/>
      <c r="GZP131" s="786"/>
      <c r="GZQ131" s="786"/>
      <c r="GZR131" s="786"/>
      <c r="GZS131" s="786"/>
      <c r="GZT131" s="786"/>
      <c r="GZU131" s="786"/>
      <c r="GZV131" s="786"/>
      <c r="GZW131" s="786"/>
      <c r="GZX131" s="786"/>
      <c r="GZY131" s="786"/>
      <c r="GZZ131" s="786"/>
      <c r="HAA131" s="786"/>
      <c r="HAB131" s="786"/>
      <c r="HAC131" s="786"/>
      <c r="HAD131" s="786"/>
      <c r="HAE131" s="786"/>
      <c r="HAF131" s="786"/>
      <c r="HAG131" s="786"/>
      <c r="HAH131" s="786"/>
      <c r="HAI131" s="786"/>
      <c r="HAJ131" s="786"/>
      <c r="HAK131" s="786"/>
      <c r="HAL131" s="786"/>
      <c r="HAM131" s="786"/>
      <c r="HAN131" s="786"/>
      <c r="HAO131" s="786"/>
      <c r="HAP131" s="786"/>
      <c r="HAQ131" s="786"/>
      <c r="HAR131" s="786"/>
      <c r="HAS131" s="786"/>
      <c r="HAT131" s="786"/>
      <c r="HAU131" s="786"/>
      <c r="HAV131" s="786"/>
      <c r="HAW131" s="786"/>
      <c r="HAX131" s="786"/>
      <c r="HAY131" s="786"/>
      <c r="HAZ131" s="786"/>
      <c r="HBA131" s="786"/>
      <c r="HBB131" s="786"/>
      <c r="HBC131" s="786"/>
      <c r="HBD131" s="786"/>
      <c r="HBE131" s="786"/>
      <c r="HBF131" s="786"/>
      <c r="HBG131" s="786"/>
      <c r="HBH131" s="786"/>
      <c r="HBI131" s="786"/>
      <c r="HBJ131" s="786"/>
      <c r="HBK131" s="786"/>
      <c r="HBL131" s="786"/>
      <c r="HBM131" s="786"/>
      <c r="HBN131" s="786"/>
      <c r="HBO131" s="786"/>
      <c r="HBP131" s="786"/>
      <c r="HBQ131" s="786"/>
      <c r="HBR131" s="786"/>
      <c r="HBS131" s="786"/>
      <c r="HBT131" s="786"/>
      <c r="HBU131" s="786"/>
      <c r="HBV131" s="786"/>
      <c r="HBW131" s="786"/>
      <c r="HBX131" s="786"/>
      <c r="HBY131" s="786"/>
      <c r="HBZ131" s="786"/>
      <c r="HCA131" s="786"/>
      <c r="HCB131" s="786"/>
      <c r="HCC131" s="786"/>
      <c r="HCD131" s="786"/>
      <c r="HCE131" s="786"/>
      <c r="HCF131" s="786"/>
      <c r="HCG131" s="786"/>
      <c r="HCH131" s="786"/>
      <c r="HCI131" s="786"/>
      <c r="HCJ131" s="786"/>
      <c r="HCK131" s="786"/>
      <c r="HCL131" s="786"/>
      <c r="HCM131" s="786"/>
      <c r="HCN131" s="786"/>
      <c r="HCO131" s="786"/>
      <c r="HCP131" s="786"/>
      <c r="HCQ131" s="786"/>
      <c r="HCR131" s="786"/>
      <c r="HCS131" s="786"/>
      <c r="HCT131" s="786"/>
      <c r="HCU131" s="786"/>
      <c r="HCV131" s="786"/>
      <c r="HCW131" s="786"/>
      <c r="HCX131" s="786"/>
      <c r="HCY131" s="786"/>
      <c r="HCZ131" s="786"/>
      <c r="HDA131" s="786"/>
      <c r="HDB131" s="786"/>
      <c r="HDC131" s="786"/>
      <c r="HDD131" s="786"/>
      <c r="HDE131" s="786"/>
      <c r="HDF131" s="786"/>
      <c r="HDG131" s="786"/>
      <c r="HDH131" s="786"/>
      <c r="HDI131" s="786"/>
      <c r="HDJ131" s="786"/>
      <c r="HDK131" s="786"/>
      <c r="HDL131" s="786"/>
      <c r="HDM131" s="786"/>
      <c r="HDN131" s="786"/>
      <c r="HDO131" s="786"/>
      <c r="HDP131" s="786"/>
      <c r="HDQ131" s="786"/>
      <c r="HDR131" s="786"/>
      <c r="HDS131" s="786"/>
      <c r="HDT131" s="786"/>
      <c r="HDU131" s="786"/>
      <c r="HDV131" s="786"/>
      <c r="HDW131" s="786"/>
      <c r="HDX131" s="786"/>
      <c r="HDY131" s="786"/>
      <c r="HDZ131" s="786"/>
      <c r="HEA131" s="786"/>
      <c r="HEB131" s="786"/>
      <c r="HEC131" s="786"/>
      <c r="HED131" s="786"/>
      <c r="HEE131" s="786"/>
      <c r="HEF131" s="786"/>
      <c r="HEG131" s="786"/>
      <c r="HEH131" s="786"/>
      <c r="HEI131" s="786"/>
      <c r="HEJ131" s="786"/>
      <c r="HEK131" s="786"/>
      <c r="HEL131" s="786"/>
      <c r="HEM131" s="786"/>
      <c r="HEN131" s="786"/>
      <c r="HEO131" s="786"/>
      <c r="HEP131" s="786"/>
      <c r="HEQ131" s="786"/>
      <c r="HER131" s="786"/>
      <c r="HES131" s="786"/>
      <c r="HET131" s="786"/>
      <c r="HEU131" s="786"/>
      <c r="HEV131" s="786"/>
      <c r="HEW131" s="786"/>
      <c r="HEX131" s="786"/>
      <c r="HEY131" s="786"/>
      <c r="HEZ131" s="786"/>
      <c r="HFA131" s="786"/>
      <c r="HFB131" s="786"/>
      <c r="HFC131" s="786"/>
      <c r="HFD131" s="786"/>
      <c r="HFE131" s="786"/>
      <c r="HFF131" s="786"/>
      <c r="HFG131" s="786"/>
      <c r="HFH131" s="786"/>
      <c r="HFI131" s="786"/>
      <c r="HFJ131" s="786"/>
      <c r="HFK131" s="786"/>
      <c r="HFL131" s="786"/>
      <c r="HFM131" s="786"/>
      <c r="HFN131" s="786"/>
      <c r="HFO131" s="786"/>
      <c r="HFP131" s="786"/>
      <c r="HFQ131" s="786"/>
      <c r="HFR131" s="786"/>
      <c r="HFS131" s="786"/>
      <c r="HFT131" s="786"/>
      <c r="HFU131" s="786"/>
      <c r="HFV131" s="786"/>
      <c r="HFW131" s="786"/>
      <c r="HFX131" s="786"/>
      <c r="HFY131" s="786"/>
      <c r="HFZ131" s="786"/>
      <c r="HGA131" s="786"/>
      <c r="HGB131" s="786"/>
      <c r="HGC131" s="786"/>
      <c r="HGD131" s="786"/>
      <c r="HGE131" s="786"/>
      <c r="HGF131" s="786"/>
      <c r="HGG131" s="786"/>
      <c r="HGH131" s="786"/>
      <c r="HGI131" s="786"/>
      <c r="HGJ131" s="786"/>
      <c r="HGK131" s="786"/>
      <c r="HGL131" s="786"/>
      <c r="HGM131" s="786"/>
      <c r="HGN131" s="786"/>
      <c r="HGO131" s="786"/>
      <c r="HGP131" s="786"/>
      <c r="HGQ131" s="786"/>
      <c r="HGR131" s="786"/>
      <c r="HGS131" s="786"/>
      <c r="HGT131" s="786"/>
      <c r="HGU131" s="786"/>
      <c r="HGV131" s="786"/>
      <c r="HGW131" s="786"/>
      <c r="HGX131" s="786"/>
      <c r="HGY131" s="786"/>
      <c r="HGZ131" s="786"/>
      <c r="HHA131" s="786"/>
      <c r="HHB131" s="786"/>
      <c r="HHC131" s="786"/>
      <c r="HHD131" s="786"/>
      <c r="HHE131" s="786"/>
      <c r="HHF131" s="786"/>
      <c r="HHG131" s="786"/>
      <c r="HHH131" s="786"/>
      <c r="HHI131" s="786"/>
      <c r="HHJ131" s="786"/>
      <c r="HHK131" s="786"/>
      <c r="HHL131" s="786"/>
      <c r="HHM131" s="786"/>
      <c r="HHN131" s="786"/>
      <c r="HHO131" s="786"/>
      <c r="HHP131" s="786"/>
      <c r="HHQ131" s="786"/>
      <c r="HHR131" s="786"/>
      <c r="HHS131" s="786"/>
      <c r="HHT131" s="786"/>
      <c r="HHU131" s="786"/>
      <c r="HHV131" s="786"/>
      <c r="HHW131" s="786"/>
      <c r="HHX131" s="786"/>
      <c r="HHY131" s="786"/>
      <c r="HHZ131" s="786"/>
      <c r="HIA131" s="786"/>
      <c r="HIB131" s="786"/>
      <c r="HIC131" s="786"/>
      <c r="HID131" s="786"/>
      <c r="HIE131" s="786"/>
      <c r="HIF131" s="786"/>
      <c r="HIG131" s="786"/>
      <c r="HIH131" s="786"/>
      <c r="HII131" s="786"/>
      <c r="HIJ131" s="786"/>
      <c r="HIK131" s="786"/>
      <c r="HIL131" s="786"/>
      <c r="HIM131" s="786"/>
      <c r="HIN131" s="786"/>
      <c r="HIO131" s="786"/>
      <c r="HIP131" s="786"/>
      <c r="HIQ131" s="786"/>
      <c r="HIR131" s="786"/>
      <c r="HIS131" s="786"/>
      <c r="HIT131" s="786"/>
      <c r="HIU131" s="786"/>
      <c r="HIV131" s="786"/>
      <c r="HIW131" s="786"/>
      <c r="HIX131" s="786"/>
      <c r="HIY131" s="786"/>
      <c r="HIZ131" s="786"/>
      <c r="HJA131" s="786"/>
      <c r="HJB131" s="786"/>
      <c r="HJC131" s="786"/>
      <c r="HJD131" s="786"/>
      <c r="HJE131" s="786"/>
      <c r="HJF131" s="786"/>
      <c r="HJG131" s="786"/>
      <c r="HJH131" s="786"/>
      <c r="HJI131" s="786"/>
      <c r="HJJ131" s="786"/>
      <c r="HJK131" s="786"/>
      <c r="HJL131" s="786"/>
      <c r="HJM131" s="786"/>
      <c r="HJN131" s="786"/>
      <c r="HJO131" s="786"/>
      <c r="HJP131" s="786"/>
      <c r="HJQ131" s="786"/>
      <c r="HJR131" s="786"/>
      <c r="HJS131" s="786"/>
      <c r="HJT131" s="786"/>
      <c r="HJU131" s="786"/>
      <c r="HJV131" s="786"/>
      <c r="HJW131" s="786"/>
      <c r="HJX131" s="786"/>
      <c r="HJY131" s="786"/>
      <c r="HJZ131" s="786"/>
      <c r="HKA131" s="786"/>
      <c r="HKB131" s="786"/>
      <c r="HKC131" s="786"/>
      <c r="HKD131" s="786"/>
      <c r="HKE131" s="786"/>
      <c r="HKF131" s="786"/>
      <c r="HKG131" s="786"/>
      <c r="HKH131" s="786"/>
      <c r="HKI131" s="786"/>
      <c r="HKJ131" s="786"/>
      <c r="HKK131" s="786"/>
      <c r="HKL131" s="786"/>
      <c r="HKM131" s="786"/>
      <c r="HKN131" s="786"/>
      <c r="HKO131" s="786"/>
      <c r="HKP131" s="786"/>
      <c r="HKQ131" s="786"/>
      <c r="HKR131" s="786"/>
      <c r="HKS131" s="786"/>
      <c r="HKT131" s="786"/>
      <c r="HKU131" s="786"/>
      <c r="HKV131" s="786"/>
      <c r="HKW131" s="786"/>
      <c r="HKX131" s="786"/>
      <c r="HKY131" s="786"/>
      <c r="HKZ131" s="786"/>
      <c r="HLA131" s="786"/>
      <c r="HLB131" s="786"/>
      <c r="HLC131" s="786"/>
      <c r="HLD131" s="786"/>
      <c r="HLE131" s="786"/>
      <c r="HLF131" s="786"/>
      <c r="HLG131" s="786"/>
      <c r="HLH131" s="786"/>
      <c r="HLI131" s="786"/>
      <c r="HLJ131" s="786"/>
      <c r="HLK131" s="786"/>
      <c r="HLL131" s="786"/>
      <c r="HLM131" s="786"/>
      <c r="HLN131" s="786"/>
      <c r="HLO131" s="786"/>
      <c r="HLP131" s="786"/>
      <c r="HLQ131" s="786"/>
      <c r="HLR131" s="786"/>
      <c r="HLS131" s="786"/>
      <c r="HLT131" s="786"/>
      <c r="HLU131" s="786"/>
      <c r="HLV131" s="786"/>
      <c r="HLW131" s="786"/>
      <c r="HLX131" s="786"/>
      <c r="HLY131" s="786"/>
      <c r="HLZ131" s="786"/>
      <c r="HMA131" s="786"/>
      <c r="HMB131" s="786"/>
      <c r="HMC131" s="786"/>
      <c r="HMD131" s="786"/>
      <c r="HME131" s="786"/>
      <c r="HMF131" s="786"/>
      <c r="HMG131" s="786"/>
      <c r="HMH131" s="786"/>
      <c r="HMI131" s="786"/>
      <c r="HMJ131" s="786"/>
      <c r="HMK131" s="786"/>
      <c r="HML131" s="786"/>
      <c r="HMM131" s="786"/>
      <c r="HMN131" s="786"/>
      <c r="HMO131" s="786"/>
      <c r="HMP131" s="786"/>
      <c r="HMQ131" s="786"/>
      <c r="HMR131" s="786"/>
      <c r="HMS131" s="786"/>
      <c r="HMT131" s="786"/>
      <c r="HMU131" s="786"/>
      <c r="HMV131" s="786"/>
      <c r="HMW131" s="786"/>
      <c r="HMX131" s="786"/>
      <c r="HMY131" s="786"/>
      <c r="HMZ131" s="786"/>
      <c r="HNA131" s="786"/>
      <c r="HNB131" s="786"/>
      <c r="HNC131" s="786"/>
      <c r="HND131" s="786"/>
      <c r="HNE131" s="786"/>
      <c r="HNF131" s="786"/>
      <c r="HNG131" s="786"/>
      <c r="HNH131" s="786"/>
      <c r="HNI131" s="786"/>
      <c r="HNJ131" s="786"/>
      <c r="HNK131" s="786"/>
      <c r="HNL131" s="786"/>
      <c r="HNM131" s="786"/>
      <c r="HNN131" s="786"/>
      <c r="HNO131" s="786"/>
      <c r="HNP131" s="786"/>
      <c r="HNQ131" s="786"/>
      <c r="HNR131" s="786"/>
      <c r="HNS131" s="786"/>
      <c r="HNT131" s="786"/>
      <c r="HNU131" s="786"/>
      <c r="HNV131" s="786"/>
      <c r="HNW131" s="786"/>
      <c r="HNX131" s="786"/>
      <c r="HNY131" s="786"/>
      <c r="HNZ131" s="786"/>
      <c r="HOA131" s="786"/>
      <c r="HOB131" s="786"/>
      <c r="HOC131" s="786"/>
      <c r="HOD131" s="786"/>
      <c r="HOE131" s="786"/>
      <c r="HOF131" s="786"/>
      <c r="HOG131" s="786"/>
      <c r="HOH131" s="786"/>
      <c r="HOI131" s="786"/>
      <c r="HOJ131" s="786"/>
      <c r="HOK131" s="786"/>
      <c r="HOL131" s="786"/>
      <c r="HOM131" s="786"/>
      <c r="HON131" s="786"/>
      <c r="HOO131" s="786"/>
      <c r="HOP131" s="786"/>
      <c r="HOQ131" s="786"/>
      <c r="HOR131" s="786"/>
      <c r="HOS131" s="786"/>
      <c r="HOT131" s="786"/>
      <c r="HOU131" s="786"/>
      <c r="HOV131" s="786"/>
      <c r="HOW131" s="786"/>
      <c r="HOX131" s="786"/>
      <c r="HOY131" s="786"/>
      <c r="HOZ131" s="786"/>
      <c r="HPA131" s="786"/>
      <c r="HPB131" s="786"/>
      <c r="HPC131" s="786"/>
      <c r="HPD131" s="786"/>
      <c r="HPE131" s="786"/>
      <c r="HPF131" s="786"/>
      <c r="HPG131" s="786"/>
      <c r="HPH131" s="786"/>
      <c r="HPI131" s="786"/>
      <c r="HPJ131" s="786"/>
      <c r="HPK131" s="786"/>
      <c r="HPL131" s="786"/>
      <c r="HPM131" s="786"/>
      <c r="HPN131" s="786"/>
      <c r="HPO131" s="786"/>
      <c r="HPP131" s="786"/>
      <c r="HPQ131" s="786"/>
      <c r="HPR131" s="786"/>
      <c r="HPS131" s="786"/>
      <c r="HPT131" s="786"/>
      <c r="HPU131" s="786"/>
      <c r="HPV131" s="786"/>
      <c r="HPW131" s="786"/>
      <c r="HPX131" s="786"/>
      <c r="HPY131" s="786"/>
      <c r="HPZ131" s="786"/>
      <c r="HQA131" s="786"/>
      <c r="HQB131" s="786"/>
      <c r="HQC131" s="786"/>
      <c r="HQD131" s="786"/>
      <c r="HQE131" s="786"/>
      <c r="HQF131" s="786"/>
      <c r="HQG131" s="786"/>
      <c r="HQH131" s="786"/>
      <c r="HQI131" s="786"/>
      <c r="HQJ131" s="786"/>
      <c r="HQK131" s="786"/>
      <c r="HQL131" s="786"/>
      <c r="HQM131" s="786"/>
      <c r="HQN131" s="786"/>
      <c r="HQO131" s="786"/>
      <c r="HQP131" s="786"/>
      <c r="HQQ131" s="786"/>
      <c r="HQR131" s="786"/>
      <c r="HQS131" s="786"/>
      <c r="HQT131" s="786"/>
      <c r="HQU131" s="786"/>
      <c r="HQV131" s="786"/>
      <c r="HQW131" s="786"/>
      <c r="HQX131" s="786"/>
      <c r="HQY131" s="786"/>
      <c r="HQZ131" s="786"/>
      <c r="HRA131" s="786"/>
      <c r="HRB131" s="786"/>
      <c r="HRC131" s="786"/>
      <c r="HRD131" s="786"/>
      <c r="HRE131" s="786"/>
      <c r="HRF131" s="786"/>
      <c r="HRG131" s="786"/>
      <c r="HRH131" s="786"/>
      <c r="HRI131" s="786"/>
      <c r="HRJ131" s="786"/>
      <c r="HRK131" s="786"/>
      <c r="HRL131" s="786"/>
      <c r="HRM131" s="786"/>
      <c r="HRN131" s="786"/>
      <c r="HRO131" s="786"/>
      <c r="HRP131" s="786"/>
      <c r="HRQ131" s="786"/>
      <c r="HRR131" s="786"/>
      <c r="HRS131" s="786"/>
      <c r="HRT131" s="786"/>
      <c r="HRU131" s="786"/>
      <c r="HRV131" s="786"/>
      <c r="HRW131" s="786"/>
      <c r="HRX131" s="786"/>
      <c r="HRY131" s="786"/>
      <c r="HRZ131" s="786"/>
      <c r="HSA131" s="786"/>
      <c r="HSB131" s="786"/>
      <c r="HSC131" s="786"/>
      <c r="HSD131" s="786"/>
      <c r="HSE131" s="786"/>
      <c r="HSF131" s="786"/>
      <c r="HSG131" s="786"/>
      <c r="HSH131" s="786"/>
      <c r="HSI131" s="786"/>
      <c r="HSJ131" s="786"/>
      <c r="HSK131" s="786"/>
      <c r="HSL131" s="786"/>
      <c r="HSM131" s="786"/>
      <c r="HSN131" s="786"/>
      <c r="HSO131" s="786"/>
      <c r="HSP131" s="786"/>
      <c r="HSQ131" s="786"/>
      <c r="HSR131" s="786"/>
      <c r="HSS131" s="786"/>
      <c r="HST131" s="786"/>
      <c r="HSU131" s="786"/>
      <c r="HSV131" s="786"/>
      <c r="HSW131" s="786"/>
      <c r="HSX131" s="786"/>
      <c r="HSY131" s="786"/>
      <c r="HSZ131" s="786"/>
      <c r="HTA131" s="786"/>
      <c r="HTB131" s="786"/>
      <c r="HTC131" s="786"/>
      <c r="HTD131" s="786"/>
      <c r="HTE131" s="786"/>
      <c r="HTF131" s="786"/>
      <c r="HTG131" s="786"/>
      <c r="HTH131" s="786"/>
      <c r="HTI131" s="786"/>
      <c r="HTJ131" s="786"/>
      <c r="HTK131" s="786"/>
      <c r="HTL131" s="786"/>
      <c r="HTM131" s="786"/>
      <c r="HTN131" s="786"/>
      <c r="HTO131" s="786"/>
      <c r="HTP131" s="786"/>
      <c r="HTQ131" s="786"/>
      <c r="HTR131" s="786"/>
      <c r="HTS131" s="786"/>
      <c r="HTT131" s="786"/>
      <c r="HTU131" s="786"/>
      <c r="HTV131" s="786"/>
      <c r="HTW131" s="786"/>
      <c r="HTX131" s="786"/>
      <c r="HTY131" s="786"/>
      <c r="HTZ131" s="786"/>
      <c r="HUA131" s="786"/>
      <c r="HUB131" s="786"/>
      <c r="HUC131" s="786"/>
      <c r="HUD131" s="786"/>
      <c r="HUE131" s="786"/>
      <c r="HUF131" s="786"/>
      <c r="HUG131" s="786"/>
      <c r="HUH131" s="786"/>
      <c r="HUI131" s="786"/>
      <c r="HUJ131" s="786"/>
      <c r="HUK131" s="786"/>
      <c r="HUL131" s="786"/>
      <c r="HUM131" s="786"/>
      <c r="HUN131" s="786"/>
      <c r="HUO131" s="786"/>
      <c r="HUP131" s="786"/>
      <c r="HUQ131" s="786"/>
      <c r="HUR131" s="786"/>
      <c r="HUS131" s="786"/>
      <c r="HUT131" s="786"/>
      <c r="HUU131" s="786"/>
      <c r="HUV131" s="786"/>
      <c r="HUW131" s="786"/>
      <c r="HUX131" s="786"/>
      <c r="HUY131" s="786"/>
      <c r="HUZ131" s="786"/>
      <c r="HVA131" s="786"/>
      <c r="HVB131" s="786"/>
      <c r="HVC131" s="786"/>
      <c r="HVD131" s="786"/>
      <c r="HVE131" s="786"/>
      <c r="HVF131" s="786"/>
      <c r="HVG131" s="786"/>
      <c r="HVH131" s="786"/>
      <c r="HVI131" s="786"/>
      <c r="HVJ131" s="786"/>
      <c r="HVK131" s="786"/>
      <c r="HVL131" s="786"/>
      <c r="HVM131" s="786"/>
      <c r="HVN131" s="786"/>
      <c r="HVO131" s="786"/>
      <c r="HVP131" s="786"/>
      <c r="HVQ131" s="786"/>
      <c r="HVR131" s="786"/>
      <c r="HVS131" s="786"/>
      <c r="HVT131" s="786"/>
      <c r="HVU131" s="786"/>
      <c r="HVV131" s="786"/>
      <c r="HVW131" s="786"/>
      <c r="HVX131" s="786"/>
      <c r="HVY131" s="786"/>
      <c r="HVZ131" s="786"/>
      <c r="HWA131" s="786"/>
      <c r="HWB131" s="786"/>
      <c r="HWC131" s="786"/>
      <c r="HWD131" s="786"/>
      <c r="HWE131" s="786"/>
      <c r="HWF131" s="786"/>
      <c r="HWG131" s="786"/>
      <c r="HWH131" s="786"/>
      <c r="HWI131" s="786"/>
      <c r="HWJ131" s="786"/>
      <c r="HWK131" s="786"/>
      <c r="HWL131" s="786"/>
      <c r="HWM131" s="786"/>
      <c r="HWN131" s="786"/>
      <c r="HWO131" s="786"/>
      <c r="HWP131" s="786"/>
      <c r="HWQ131" s="786"/>
      <c r="HWR131" s="786"/>
      <c r="HWS131" s="786"/>
      <c r="HWT131" s="786"/>
      <c r="HWU131" s="786"/>
      <c r="HWV131" s="786"/>
      <c r="HWW131" s="786"/>
      <c r="HWX131" s="786"/>
      <c r="HWY131" s="786"/>
      <c r="HWZ131" s="786"/>
      <c r="HXA131" s="786"/>
      <c r="HXB131" s="786"/>
      <c r="HXC131" s="786"/>
      <c r="HXD131" s="786"/>
      <c r="HXE131" s="786"/>
      <c r="HXF131" s="786"/>
      <c r="HXG131" s="786"/>
      <c r="HXH131" s="786"/>
      <c r="HXI131" s="786"/>
      <c r="HXJ131" s="786"/>
      <c r="HXK131" s="786"/>
      <c r="HXL131" s="786"/>
      <c r="HXM131" s="786"/>
      <c r="HXN131" s="786"/>
      <c r="HXO131" s="786"/>
      <c r="HXP131" s="786"/>
      <c r="HXQ131" s="786"/>
      <c r="HXR131" s="786"/>
      <c r="HXS131" s="786"/>
      <c r="HXT131" s="786"/>
      <c r="HXU131" s="786"/>
      <c r="HXV131" s="786"/>
      <c r="HXW131" s="786"/>
      <c r="HXX131" s="786"/>
      <c r="HXY131" s="786"/>
      <c r="HXZ131" s="786"/>
      <c r="HYA131" s="786"/>
      <c r="HYB131" s="786"/>
      <c r="HYC131" s="786"/>
      <c r="HYD131" s="786"/>
      <c r="HYE131" s="786"/>
      <c r="HYF131" s="786"/>
      <c r="HYG131" s="786"/>
      <c r="HYH131" s="786"/>
      <c r="HYI131" s="786"/>
      <c r="HYJ131" s="786"/>
      <c r="HYK131" s="786"/>
      <c r="HYL131" s="786"/>
      <c r="HYM131" s="786"/>
      <c r="HYN131" s="786"/>
      <c r="HYO131" s="786"/>
      <c r="HYP131" s="786"/>
      <c r="HYQ131" s="786"/>
      <c r="HYR131" s="786"/>
      <c r="HYS131" s="786"/>
      <c r="HYT131" s="786"/>
      <c r="HYU131" s="786"/>
      <c r="HYV131" s="786"/>
      <c r="HYW131" s="786"/>
      <c r="HYX131" s="786"/>
      <c r="HYY131" s="786"/>
      <c r="HYZ131" s="786"/>
      <c r="HZA131" s="786"/>
      <c r="HZB131" s="786"/>
      <c r="HZC131" s="786"/>
      <c r="HZD131" s="786"/>
      <c r="HZE131" s="786"/>
      <c r="HZF131" s="786"/>
      <c r="HZG131" s="786"/>
      <c r="HZH131" s="786"/>
      <c r="HZI131" s="786"/>
      <c r="HZJ131" s="786"/>
      <c r="HZK131" s="786"/>
      <c r="HZL131" s="786"/>
      <c r="HZM131" s="786"/>
      <c r="HZN131" s="786"/>
      <c r="HZO131" s="786"/>
      <c r="HZP131" s="786"/>
      <c r="HZQ131" s="786"/>
      <c r="HZR131" s="786"/>
      <c r="HZS131" s="786"/>
      <c r="HZT131" s="786"/>
      <c r="HZU131" s="786"/>
      <c r="HZV131" s="786"/>
      <c r="HZW131" s="786"/>
      <c r="HZX131" s="786"/>
      <c r="HZY131" s="786"/>
      <c r="HZZ131" s="786"/>
      <c r="IAA131" s="786"/>
      <c r="IAB131" s="786"/>
      <c r="IAC131" s="786"/>
      <c r="IAD131" s="786"/>
      <c r="IAE131" s="786"/>
      <c r="IAF131" s="786"/>
      <c r="IAG131" s="786"/>
      <c r="IAH131" s="786"/>
      <c r="IAI131" s="786"/>
      <c r="IAJ131" s="786"/>
      <c r="IAK131" s="786"/>
      <c r="IAL131" s="786"/>
      <c r="IAM131" s="786"/>
      <c r="IAN131" s="786"/>
      <c r="IAO131" s="786"/>
      <c r="IAP131" s="786"/>
      <c r="IAQ131" s="786"/>
      <c r="IAR131" s="786"/>
      <c r="IAS131" s="786"/>
      <c r="IAT131" s="786"/>
      <c r="IAU131" s="786"/>
      <c r="IAV131" s="786"/>
      <c r="IAW131" s="786"/>
      <c r="IAX131" s="786"/>
      <c r="IAY131" s="786"/>
      <c r="IAZ131" s="786"/>
      <c r="IBA131" s="786"/>
      <c r="IBB131" s="786"/>
      <c r="IBC131" s="786"/>
      <c r="IBD131" s="786"/>
      <c r="IBE131" s="786"/>
      <c r="IBF131" s="786"/>
      <c r="IBG131" s="786"/>
      <c r="IBH131" s="786"/>
      <c r="IBI131" s="786"/>
      <c r="IBJ131" s="786"/>
      <c r="IBK131" s="786"/>
      <c r="IBL131" s="786"/>
      <c r="IBM131" s="786"/>
      <c r="IBN131" s="786"/>
      <c r="IBO131" s="786"/>
      <c r="IBP131" s="786"/>
      <c r="IBQ131" s="786"/>
      <c r="IBR131" s="786"/>
      <c r="IBS131" s="786"/>
      <c r="IBT131" s="786"/>
      <c r="IBU131" s="786"/>
      <c r="IBV131" s="786"/>
      <c r="IBW131" s="786"/>
      <c r="IBX131" s="786"/>
      <c r="IBY131" s="786"/>
      <c r="IBZ131" s="786"/>
      <c r="ICA131" s="786"/>
      <c r="ICB131" s="786"/>
      <c r="ICC131" s="786"/>
      <c r="ICD131" s="786"/>
      <c r="ICE131" s="786"/>
      <c r="ICF131" s="786"/>
      <c r="ICG131" s="786"/>
      <c r="ICH131" s="786"/>
      <c r="ICI131" s="786"/>
      <c r="ICJ131" s="786"/>
      <c r="ICK131" s="786"/>
      <c r="ICL131" s="786"/>
      <c r="ICM131" s="786"/>
      <c r="ICN131" s="786"/>
      <c r="ICO131" s="786"/>
      <c r="ICP131" s="786"/>
      <c r="ICQ131" s="786"/>
      <c r="ICR131" s="786"/>
      <c r="ICS131" s="786"/>
      <c r="ICT131" s="786"/>
      <c r="ICU131" s="786"/>
      <c r="ICV131" s="786"/>
      <c r="ICW131" s="786"/>
      <c r="ICX131" s="786"/>
      <c r="ICY131" s="786"/>
      <c r="ICZ131" s="786"/>
      <c r="IDA131" s="786"/>
      <c r="IDB131" s="786"/>
      <c r="IDC131" s="786"/>
      <c r="IDD131" s="786"/>
      <c r="IDE131" s="786"/>
      <c r="IDF131" s="786"/>
      <c r="IDG131" s="786"/>
      <c r="IDH131" s="786"/>
      <c r="IDI131" s="786"/>
      <c r="IDJ131" s="786"/>
      <c r="IDK131" s="786"/>
      <c r="IDL131" s="786"/>
      <c r="IDM131" s="786"/>
      <c r="IDN131" s="786"/>
      <c r="IDO131" s="786"/>
      <c r="IDP131" s="786"/>
      <c r="IDQ131" s="786"/>
      <c r="IDR131" s="786"/>
      <c r="IDS131" s="786"/>
      <c r="IDT131" s="786"/>
      <c r="IDU131" s="786"/>
      <c r="IDV131" s="786"/>
      <c r="IDW131" s="786"/>
      <c r="IDX131" s="786"/>
      <c r="IDY131" s="786"/>
      <c r="IDZ131" s="786"/>
      <c r="IEA131" s="786"/>
      <c r="IEB131" s="786"/>
      <c r="IEC131" s="786"/>
      <c r="IED131" s="786"/>
      <c r="IEE131" s="786"/>
      <c r="IEF131" s="786"/>
      <c r="IEG131" s="786"/>
      <c r="IEH131" s="786"/>
      <c r="IEI131" s="786"/>
      <c r="IEJ131" s="786"/>
      <c r="IEK131" s="786"/>
      <c r="IEL131" s="786"/>
      <c r="IEM131" s="786"/>
      <c r="IEN131" s="786"/>
      <c r="IEO131" s="786"/>
      <c r="IEP131" s="786"/>
      <c r="IEQ131" s="786"/>
      <c r="IER131" s="786"/>
      <c r="IES131" s="786"/>
      <c r="IET131" s="786"/>
      <c r="IEU131" s="786"/>
      <c r="IEV131" s="786"/>
      <c r="IEW131" s="786"/>
      <c r="IEX131" s="786"/>
      <c r="IEY131" s="786"/>
      <c r="IEZ131" s="786"/>
      <c r="IFA131" s="786"/>
      <c r="IFB131" s="786"/>
      <c r="IFC131" s="786"/>
      <c r="IFD131" s="786"/>
      <c r="IFE131" s="786"/>
      <c r="IFF131" s="786"/>
      <c r="IFG131" s="786"/>
      <c r="IFH131" s="786"/>
      <c r="IFI131" s="786"/>
      <c r="IFJ131" s="786"/>
      <c r="IFK131" s="786"/>
      <c r="IFL131" s="786"/>
      <c r="IFM131" s="786"/>
      <c r="IFN131" s="786"/>
      <c r="IFO131" s="786"/>
      <c r="IFP131" s="786"/>
      <c r="IFQ131" s="786"/>
      <c r="IFR131" s="786"/>
      <c r="IFS131" s="786"/>
      <c r="IFT131" s="786"/>
      <c r="IFU131" s="786"/>
      <c r="IFV131" s="786"/>
      <c r="IFW131" s="786"/>
      <c r="IFX131" s="786"/>
      <c r="IFY131" s="786"/>
      <c r="IFZ131" s="786"/>
      <c r="IGA131" s="786"/>
      <c r="IGB131" s="786"/>
      <c r="IGC131" s="786"/>
      <c r="IGD131" s="786"/>
      <c r="IGE131" s="786"/>
      <c r="IGF131" s="786"/>
      <c r="IGG131" s="786"/>
      <c r="IGH131" s="786"/>
      <c r="IGI131" s="786"/>
      <c r="IGJ131" s="786"/>
      <c r="IGK131" s="786"/>
      <c r="IGL131" s="786"/>
      <c r="IGM131" s="786"/>
      <c r="IGN131" s="786"/>
      <c r="IGO131" s="786"/>
      <c r="IGP131" s="786"/>
      <c r="IGQ131" s="786"/>
      <c r="IGR131" s="786"/>
      <c r="IGS131" s="786"/>
      <c r="IGT131" s="786"/>
      <c r="IGU131" s="786"/>
      <c r="IGV131" s="786"/>
      <c r="IGW131" s="786"/>
      <c r="IGX131" s="786"/>
      <c r="IGY131" s="786"/>
      <c r="IGZ131" s="786"/>
      <c r="IHA131" s="786"/>
      <c r="IHB131" s="786"/>
      <c r="IHC131" s="786"/>
      <c r="IHD131" s="786"/>
      <c r="IHE131" s="786"/>
      <c r="IHF131" s="786"/>
      <c r="IHG131" s="786"/>
      <c r="IHH131" s="786"/>
      <c r="IHI131" s="786"/>
      <c r="IHJ131" s="786"/>
      <c r="IHK131" s="786"/>
      <c r="IHL131" s="786"/>
      <c r="IHM131" s="786"/>
      <c r="IHN131" s="786"/>
      <c r="IHO131" s="786"/>
      <c r="IHP131" s="786"/>
      <c r="IHQ131" s="786"/>
      <c r="IHR131" s="786"/>
      <c r="IHS131" s="786"/>
      <c r="IHT131" s="786"/>
      <c r="IHU131" s="786"/>
      <c r="IHV131" s="786"/>
      <c r="IHW131" s="786"/>
      <c r="IHX131" s="786"/>
      <c r="IHY131" s="786"/>
      <c r="IHZ131" s="786"/>
      <c r="IIA131" s="786"/>
      <c r="IIB131" s="786"/>
      <c r="IIC131" s="786"/>
      <c r="IID131" s="786"/>
      <c r="IIE131" s="786"/>
      <c r="IIF131" s="786"/>
      <c r="IIG131" s="786"/>
      <c r="IIH131" s="786"/>
      <c r="III131" s="786"/>
      <c r="IIJ131" s="786"/>
      <c r="IIK131" s="786"/>
      <c r="IIL131" s="786"/>
      <c r="IIM131" s="786"/>
      <c r="IIN131" s="786"/>
      <c r="IIO131" s="786"/>
      <c r="IIP131" s="786"/>
      <c r="IIQ131" s="786"/>
      <c r="IIR131" s="786"/>
      <c r="IIS131" s="786"/>
      <c r="IIT131" s="786"/>
      <c r="IIU131" s="786"/>
      <c r="IIV131" s="786"/>
      <c r="IIW131" s="786"/>
      <c r="IIX131" s="786"/>
      <c r="IIY131" s="786"/>
      <c r="IIZ131" s="786"/>
      <c r="IJA131" s="786"/>
      <c r="IJB131" s="786"/>
      <c r="IJC131" s="786"/>
      <c r="IJD131" s="786"/>
      <c r="IJE131" s="786"/>
      <c r="IJF131" s="786"/>
      <c r="IJG131" s="786"/>
      <c r="IJH131" s="786"/>
      <c r="IJI131" s="786"/>
      <c r="IJJ131" s="786"/>
      <c r="IJK131" s="786"/>
      <c r="IJL131" s="786"/>
      <c r="IJM131" s="786"/>
      <c r="IJN131" s="786"/>
      <c r="IJO131" s="786"/>
      <c r="IJP131" s="786"/>
      <c r="IJQ131" s="786"/>
      <c r="IJR131" s="786"/>
      <c r="IJS131" s="786"/>
      <c r="IJT131" s="786"/>
      <c r="IJU131" s="786"/>
      <c r="IJV131" s="786"/>
      <c r="IJW131" s="786"/>
      <c r="IJX131" s="786"/>
      <c r="IJY131" s="786"/>
      <c r="IJZ131" s="786"/>
      <c r="IKA131" s="786"/>
      <c r="IKB131" s="786"/>
      <c r="IKC131" s="786"/>
      <c r="IKD131" s="786"/>
      <c r="IKE131" s="786"/>
      <c r="IKF131" s="786"/>
      <c r="IKG131" s="786"/>
      <c r="IKH131" s="786"/>
      <c r="IKI131" s="786"/>
      <c r="IKJ131" s="786"/>
      <c r="IKK131" s="786"/>
      <c r="IKL131" s="786"/>
      <c r="IKM131" s="786"/>
      <c r="IKN131" s="786"/>
      <c r="IKO131" s="786"/>
      <c r="IKP131" s="786"/>
      <c r="IKQ131" s="786"/>
      <c r="IKR131" s="786"/>
      <c r="IKS131" s="786"/>
      <c r="IKT131" s="786"/>
      <c r="IKU131" s="786"/>
      <c r="IKV131" s="786"/>
      <c r="IKW131" s="786"/>
      <c r="IKX131" s="786"/>
      <c r="IKY131" s="786"/>
      <c r="IKZ131" s="786"/>
      <c r="ILA131" s="786"/>
      <c r="ILB131" s="786"/>
      <c r="ILC131" s="786"/>
      <c r="ILD131" s="786"/>
      <c r="ILE131" s="786"/>
      <c r="ILF131" s="786"/>
      <c r="ILG131" s="786"/>
      <c r="ILH131" s="786"/>
      <c r="ILI131" s="786"/>
      <c r="ILJ131" s="786"/>
      <c r="ILK131" s="786"/>
      <c r="ILL131" s="786"/>
      <c r="ILM131" s="786"/>
      <c r="ILN131" s="786"/>
      <c r="ILO131" s="786"/>
      <c r="ILP131" s="786"/>
      <c r="ILQ131" s="786"/>
      <c r="ILR131" s="786"/>
      <c r="ILS131" s="786"/>
      <c r="ILT131" s="786"/>
      <c r="ILU131" s="786"/>
      <c r="ILV131" s="786"/>
      <c r="ILW131" s="786"/>
      <c r="ILX131" s="786"/>
      <c r="ILY131" s="786"/>
      <c r="ILZ131" s="786"/>
      <c r="IMA131" s="786"/>
      <c r="IMB131" s="786"/>
      <c r="IMC131" s="786"/>
      <c r="IMD131" s="786"/>
      <c r="IME131" s="786"/>
      <c r="IMF131" s="786"/>
      <c r="IMG131" s="786"/>
      <c r="IMH131" s="786"/>
      <c r="IMI131" s="786"/>
      <c r="IMJ131" s="786"/>
      <c r="IMK131" s="786"/>
      <c r="IML131" s="786"/>
      <c r="IMM131" s="786"/>
      <c r="IMN131" s="786"/>
      <c r="IMO131" s="786"/>
      <c r="IMP131" s="786"/>
      <c r="IMQ131" s="786"/>
      <c r="IMR131" s="786"/>
      <c r="IMS131" s="786"/>
      <c r="IMT131" s="786"/>
      <c r="IMU131" s="786"/>
      <c r="IMV131" s="786"/>
      <c r="IMW131" s="786"/>
      <c r="IMX131" s="786"/>
      <c r="IMY131" s="786"/>
      <c r="IMZ131" s="786"/>
      <c r="INA131" s="786"/>
      <c r="INB131" s="786"/>
      <c r="INC131" s="786"/>
      <c r="IND131" s="786"/>
      <c r="INE131" s="786"/>
      <c r="INF131" s="786"/>
      <c r="ING131" s="786"/>
      <c r="INH131" s="786"/>
      <c r="INI131" s="786"/>
      <c r="INJ131" s="786"/>
      <c r="INK131" s="786"/>
      <c r="INL131" s="786"/>
      <c r="INM131" s="786"/>
      <c r="INN131" s="786"/>
      <c r="INO131" s="786"/>
      <c r="INP131" s="786"/>
      <c r="INQ131" s="786"/>
      <c r="INR131" s="786"/>
      <c r="INS131" s="786"/>
      <c r="INT131" s="786"/>
      <c r="INU131" s="786"/>
      <c r="INV131" s="786"/>
      <c r="INW131" s="786"/>
      <c r="INX131" s="786"/>
      <c r="INY131" s="786"/>
      <c r="INZ131" s="786"/>
      <c r="IOA131" s="786"/>
      <c r="IOB131" s="786"/>
      <c r="IOC131" s="786"/>
      <c r="IOD131" s="786"/>
      <c r="IOE131" s="786"/>
      <c r="IOF131" s="786"/>
      <c r="IOG131" s="786"/>
      <c r="IOH131" s="786"/>
      <c r="IOI131" s="786"/>
      <c r="IOJ131" s="786"/>
      <c r="IOK131" s="786"/>
      <c r="IOL131" s="786"/>
      <c r="IOM131" s="786"/>
      <c r="ION131" s="786"/>
      <c r="IOO131" s="786"/>
      <c r="IOP131" s="786"/>
      <c r="IOQ131" s="786"/>
      <c r="IOR131" s="786"/>
      <c r="IOS131" s="786"/>
      <c r="IOT131" s="786"/>
      <c r="IOU131" s="786"/>
      <c r="IOV131" s="786"/>
      <c r="IOW131" s="786"/>
      <c r="IOX131" s="786"/>
      <c r="IOY131" s="786"/>
      <c r="IOZ131" s="786"/>
      <c r="IPA131" s="786"/>
      <c r="IPB131" s="786"/>
      <c r="IPC131" s="786"/>
      <c r="IPD131" s="786"/>
      <c r="IPE131" s="786"/>
      <c r="IPF131" s="786"/>
      <c r="IPG131" s="786"/>
      <c r="IPH131" s="786"/>
      <c r="IPI131" s="786"/>
      <c r="IPJ131" s="786"/>
      <c r="IPK131" s="786"/>
      <c r="IPL131" s="786"/>
      <c r="IPM131" s="786"/>
      <c r="IPN131" s="786"/>
      <c r="IPO131" s="786"/>
      <c r="IPP131" s="786"/>
      <c r="IPQ131" s="786"/>
      <c r="IPR131" s="786"/>
      <c r="IPS131" s="786"/>
      <c r="IPT131" s="786"/>
      <c r="IPU131" s="786"/>
      <c r="IPV131" s="786"/>
      <c r="IPW131" s="786"/>
      <c r="IPX131" s="786"/>
      <c r="IPY131" s="786"/>
      <c r="IPZ131" s="786"/>
      <c r="IQA131" s="786"/>
      <c r="IQB131" s="786"/>
      <c r="IQC131" s="786"/>
      <c r="IQD131" s="786"/>
      <c r="IQE131" s="786"/>
      <c r="IQF131" s="786"/>
      <c r="IQG131" s="786"/>
      <c r="IQH131" s="786"/>
      <c r="IQI131" s="786"/>
      <c r="IQJ131" s="786"/>
      <c r="IQK131" s="786"/>
      <c r="IQL131" s="786"/>
      <c r="IQM131" s="786"/>
      <c r="IQN131" s="786"/>
      <c r="IQO131" s="786"/>
      <c r="IQP131" s="786"/>
      <c r="IQQ131" s="786"/>
      <c r="IQR131" s="786"/>
      <c r="IQS131" s="786"/>
      <c r="IQT131" s="786"/>
      <c r="IQU131" s="786"/>
      <c r="IQV131" s="786"/>
      <c r="IQW131" s="786"/>
      <c r="IQX131" s="786"/>
      <c r="IQY131" s="786"/>
      <c r="IQZ131" s="786"/>
      <c r="IRA131" s="786"/>
      <c r="IRB131" s="786"/>
      <c r="IRC131" s="786"/>
      <c r="IRD131" s="786"/>
      <c r="IRE131" s="786"/>
      <c r="IRF131" s="786"/>
      <c r="IRG131" s="786"/>
      <c r="IRH131" s="786"/>
      <c r="IRI131" s="786"/>
      <c r="IRJ131" s="786"/>
      <c r="IRK131" s="786"/>
      <c r="IRL131" s="786"/>
      <c r="IRM131" s="786"/>
      <c r="IRN131" s="786"/>
      <c r="IRO131" s="786"/>
      <c r="IRP131" s="786"/>
      <c r="IRQ131" s="786"/>
      <c r="IRR131" s="786"/>
      <c r="IRS131" s="786"/>
      <c r="IRT131" s="786"/>
      <c r="IRU131" s="786"/>
      <c r="IRV131" s="786"/>
      <c r="IRW131" s="786"/>
      <c r="IRX131" s="786"/>
      <c r="IRY131" s="786"/>
      <c r="IRZ131" s="786"/>
      <c r="ISA131" s="786"/>
      <c r="ISB131" s="786"/>
      <c r="ISC131" s="786"/>
      <c r="ISD131" s="786"/>
      <c r="ISE131" s="786"/>
      <c r="ISF131" s="786"/>
      <c r="ISG131" s="786"/>
      <c r="ISH131" s="786"/>
      <c r="ISI131" s="786"/>
      <c r="ISJ131" s="786"/>
      <c r="ISK131" s="786"/>
      <c r="ISL131" s="786"/>
      <c r="ISM131" s="786"/>
      <c r="ISN131" s="786"/>
      <c r="ISO131" s="786"/>
      <c r="ISP131" s="786"/>
      <c r="ISQ131" s="786"/>
      <c r="ISR131" s="786"/>
      <c r="ISS131" s="786"/>
      <c r="IST131" s="786"/>
      <c r="ISU131" s="786"/>
      <c r="ISV131" s="786"/>
      <c r="ISW131" s="786"/>
      <c r="ISX131" s="786"/>
      <c r="ISY131" s="786"/>
      <c r="ISZ131" s="786"/>
      <c r="ITA131" s="786"/>
      <c r="ITB131" s="786"/>
      <c r="ITC131" s="786"/>
      <c r="ITD131" s="786"/>
      <c r="ITE131" s="786"/>
      <c r="ITF131" s="786"/>
      <c r="ITG131" s="786"/>
      <c r="ITH131" s="786"/>
      <c r="ITI131" s="786"/>
      <c r="ITJ131" s="786"/>
      <c r="ITK131" s="786"/>
      <c r="ITL131" s="786"/>
      <c r="ITM131" s="786"/>
      <c r="ITN131" s="786"/>
      <c r="ITO131" s="786"/>
      <c r="ITP131" s="786"/>
      <c r="ITQ131" s="786"/>
      <c r="ITR131" s="786"/>
      <c r="ITS131" s="786"/>
      <c r="ITT131" s="786"/>
      <c r="ITU131" s="786"/>
      <c r="ITV131" s="786"/>
      <c r="ITW131" s="786"/>
      <c r="ITX131" s="786"/>
      <c r="ITY131" s="786"/>
      <c r="ITZ131" s="786"/>
      <c r="IUA131" s="786"/>
      <c r="IUB131" s="786"/>
      <c r="IUC131" s="786"/>
      <c r="IUD131" s="786"/>
      <c r="IUE131" s="786"/>
      <c r="IUF131" s="786"/>
      <c r="IUG131" s="786"/>
      <c r="IUH131" s="786"/>
      <c r="IUI131" s="786"/>
      <c r="IUJ131" s="786"/>
      <c r="IUK131" s="786"/>
      <c r="IUL131" s="786"/>
      <c r="IUM131" s="786"/>
      <c r="IUN131" s="786"/>
      <c r="IUO131" s="786"/>
      <c r="IUP131" s="786"/>
      <c r="IUQ131" s="786"/>
      <c r="IUR131" s="786"/>
      <c r="IUS131" s="786"/>
      <c r="IUT131" s="786"/>
      <c r="IUU131" s="786"/>
      <c r="IUV131" s="786"/>
      <c r="IUW131" s="786"/>
      <c r="IUX131" s="786"/>
      <c r="IUY131" s="786"/>
      <c r="IUZ131" s="786"/>
      <c r="IVA131" s="786"/>
      <c r="IVB131" s="786"/>
      <c r="IVC131" s="786"/>
      <c r="IVD131" s="786"/>
      <c r="IVE131" s="786"/>
      <c r="IVF131" s="786"/>
      <c r="IVG131" s="786"/>
      <c r="IVH131" s="786"/>
      <c r="IVI131" s="786"/>
      <c r="IVJ131" s="786"/>
      <c r="IVK131" s="786"/>
      <c r="IVL131" s="786"/>
      <c r="IVM131" s="786"/>
      <c r="IVN131" s="786"/>
      <c r="IVO131" s="786"/>
      <c r="IVP131" s="786"/>
      <c r="IVQ131" s="786"/>
      <c r="IVR131" s="786"/>
      <c r="IVS131" s="786"/>
      <c r="IVT131" s="786"/>
      <c r="IVU131" s="786"/>
      <c r="IVV131" s="786"/>
      <c r="IVW131" s="786"/>
      <c r="IVX131" s="786"/>
      <c r="IVY131" s="786"/>
      <c r="IVZ131" s="786"/>
      <c r="IWA131" s="786"/>
      <c r="IWB131" s="786"/>
      <c r="IWC131" s="786"/>
      <c r="IWD131" s="786"/>
      <c r="IWE131" s="786"/>
      <c r="IWF131" s="786"/>
      <c r="IWG131" s="786"/>
      <c r="IWH131" s="786"/>
      <c r="IWI131" s="786"/>
      <c r="IWJ131" s="786"/>
      <c r="IWK131" s="786"/>
      <c r="IWL131" s="786"/>
      <c r="IWM131" s="786"/>
      <c r="IWN131" s="786"/>
      <c r="IWO131" s="786"/>
      <c r="IWP131" s="786"/>
      <c r="IWQ131" s="786"/>
      <c r="IWR131" s="786"/>
      <c r="IWS131" s="786"/>
      <c r="IWT131" s="786"/>
      <c r="IWU131" s="786"/>
      <c r="IWV131" s="786"/>
      <c r="IWW131" s="786"/>
      <c r="IWX131" s="786"/>
      <c r="IWY131" s="786"/>
      <c r="IWZ131" s="786"/>
      <c r="IXA131" s="786"/>
      <c r="IXB131" s="786"/>
      <c r="IXC131" s="786"/>
      <c r="IXD131" s="786"/>
      <c r="IXE131" s="786"/>
      <c r="IXF131" s="786"/>
      <c r="IXG131" s="786"/>
      <c r="IXH131" s="786"/>
      <c r="IXI131" s="786"/>
      <c r="IXJ131" s="786"/>
      <c r="IXK131" s="786"/>
      <c r="IXL131" s="786"/>
      <c r="IXM131" s="786"/>
      <c r="IXN131" s="786"/>
      <c r="IXO131" s="786"/>
      <c r="IXP131" s="786"/>
      <c r="IXQ131" s="786"/>
      <c r="IXR131" s="786"/>
      <c r="IXS131" s="786"/>
      <c r="IXT131" s="786"/>
      <c r="IXU131" s="786"/>
      <c r="IXV131" s="786"/>
      <c r="IXW131" s="786"/>
      <c r="IXX131" s="786"/>
      <c r="IXY131" s="786"/>
      <c r="IXZ131" s="786"/>
      <c r="IYA131" s="786"/>
      <c r="IYB131" s="786"/>
      <c r="IYC131" s="786"/>
      <c r="IYD131" s="786"/>
      <c r="IYE131" s="786"/>
      <c r="IYF131" s="786"/>
      <c r="IYG131" s="786"/>
      <c r="IYH131" s="786"/>
      <c r="IYI131" s="786"/>
      <c r="IYJ131" s="786"/>
      <c r="IYK131" s="786"/>
      <c r="IYL131" s="786"/>
      <c r="IYM131" s="786"/>
      <c r="IYN131" s="786"/>
      <c r="IYO131" s="786"/>
      <c r="IYP131" s="786"/>
      <c r="IYQ131" s="786"/>
      <c r="IYR131" s="786"/>
      <c r="IYS131" s="786"/>
      <c r="IYT131" s="786"/>
      <c r="IYU131" s="786"/>
      <c r="IYV131" s="786"/>
      <c r="IYW131" s="786"/>
      <c r="IYX131" s="786"/>
      <c r="IYY131" s="786"/>
      <c r="IYZ131" s="786"/>
      <c r="IZA131" s="786"/>
      <c r="IZB131" s="786"/>
      <c r="IZC131" s="786"/>
      <c r="IZD131" s="786"/>
      <c r="IZE131" s="786"/>
      <c r="IZF131" s="786"/>
      <c r="IZG131" s="786"/>
      <c r="IZH131" s="786"/>
      <c r="IZI131" s="786"/>
      <c r="IZJ131" s="786"/>
      <c r="IZK131" s="786"/>
      <c r="IZL131" s="786"/>
      <c r="IZM131" s="786"/>
      <c r="IZN131" s="786"/>
      <c r="IZO131" s="786"/>
      <c r="IZP131" s="786"/>
      <c r="IZQ131" s="786"/>
      <c r="IZR131" s="786"/>
      <c r="IZS131" s="786"/>
      <c r="IZT131" s="786"/>
      <c r="IZU131" s="786"/>
      <c r="IZV131" s="786"/>
      <c r="IZW131" s="786"/>
      <c r="IZX131" s="786"/>
      <c r="IZY131" s="786"/>
      <c r="IZZ131" s="786"/>
      <c r="JAA131" s="786"/>
      <c r="JAB131" s="786"/>
      <c r="JAC131" s="786"/>
      <c r="JAD131" s="786"/>
      <c r="JAE131" s="786"/>
      <c r="JAF131" s="786"/>
      <c r="JAG131" s="786"/>
      <c r="JAH131" s="786"/>
      <c r="JAI131" s="786"/>
      <c r="JAJ131" s="786"/>
      <c r="JAK131" s="786"/>
      <c r="JAL131" s="786"/>
      <c r="JAM131" s="786"/>
      <c r="JAN131" s="786"/>
      <c r="JAO131" s="786"/>
      <c r="JAP131" s="786"/>
      <c r="JAQ131" s="786"/>
      <c r="JAR131" s="786"/>
      <c r="JAS131" s="786"/>
      <c r="JAT131" s="786"/>
      <c r="JAU131" s="786"/>
      <c r="JAV131" s="786"/>
      <c r="JAW131" s="786"/>
      <c r="JAX131" s="786"/>
      <c r="JAY131" s="786"/>
      <c r="JAZ131" s="786"/>
      <c r="JBA131" s="786"/>
      <c r="JBB131" s="786"/>
      <c r="JBC131" s="786"/>
      <c r="JBD131" s="786"/>
      <c r="JBE131" s="786"/>
      <c r="JBF131" s="786"/>
      <c r="JBG131" s="786"/>
      <c r="JBH131" s="786"/>
      <c r="JBI131" s="786"/>
      <c r="JBJ131" s="786"/>
      <c r="JBK131" s="786"/>
      <c r="JBL131" s="786"/>
      <c r="JBM131" s="786"/>
      <c r="JBN131" s="786"/>
      <c r="JBO131" s="786"/>
      <c r="JBP131" s="786"/>
      <c r="JBQ131" s="786"/>
      <c r="JBR131" s="786"/>
      <c r="JBS131" s="786"/>
      <c r="JBT131" s="786"/>
      <c r="JBU131" s="786"/>
      <c r="JBV131" s="786"/>
      <c r="JBW131" s="786"/>
      <c r="JBX131" s="786"/>
      <c r="JBY131" s="786"/>
      <c r="JBZ131" s="786"/>
      <c r="JCA131" s="786"/>
      <c r="JCB131" s="786"/>
      <c r="JCC131" s="786"/>
      <c r="JCD131" s="786"/>
      <c r="JCE131" s="786"/>
      <c r="JCF131" s="786"/>
      <c r="JCG131" s="786"/>
      <c r="JCH131" s="786"/>
      <c r="JCI131" s="786"/>
      <c r="JCJ131" s="786"/>
      <c r="JCK131" s="786"/>
      <c r="JCL131" s="786"/>
      <c r="JCM131" s="786"/>
      <c r="JCN131" s="786"/>
      <c r="JCO131" s="786"/>
      <c r="JCP131" s="786"/>
      <c r="JCQ131" s="786"/>
      <c r="JCR131" s="786"/>
      <c r="JCS131" s="786"/>
      <c r="JCT131" s="786"/>
      <c r="JCU131" s="786"/>
      <c r="JCV131" s="786"/>
      <c r="JCW131" s="786"/>
      <c r="JCX131" s="786"/>
      <c r="JCY131" s="786"/>
      <c r="JCZ131" s="786"/>
      <c r="JDA131" s="786"/>
      <c r="JDB131" s="786"/>
      <c r="JDC131" s="786"/>
      <c r="JDD131" s="786"/>
      <c r="JDE131" s="786"/>
      <c r="JDF131" s="786"/>
      <c r="JDG131" s="786"/>
      <c r="JDH131" s="786"/>
      <c r="JDI131" s="786"/>
      <c r="JDJ131" s="786"/>
      <c r="JDK131" s="786"/>
      <c r="JDL131" s="786"/>
      <c r="JDM131" s="786"/>
      <c r="JDN131" s="786"/>
      <c r="JDO131" s="786"/>
      <c r="JDP131" s="786"/>
      <c r="JDQ131" s="786"/>
      <c r="JDR131" s="786"/>
      <c r="JDS131" s="786"/>
      <c r="JDT131" s="786"/>
      <c r="JDU131" s="786"/>
      <c r="JDV131" s="786"/>
      <c r="JDW131" s="786"/>
      <c r="JDX131" s="786"/>
      <c r="JDY131" s="786"/>
      <c r="JDZ131" s="786"/>
      <c r="JEA131" s="786"/>
      <c r="JEB131" s="786"/>
      <c r="JEC131" s="786"/>
      <c r="JED131" s="786"/>
      <c r="JEE131" s="786"/>
      <c r="JEF131" s="786"/>
      <c r="JEG131" s="786"/>
      <c r="JEH131" s="786"/>
      <c r="JEI131" s="786"/>
      <c r="JEJ131" s="786"/>
      <c r="JEK131" s="786"/>
      <c r="JEL131" s="786"/>
      <c r="JEM131" s="786"/>
      <c r="JEN131" s="786"/>
      <c r="JEO131" s="786"/>
      <c r="JEP131" s="786"/>
      <c r="JEQ131" s="786"/>
      <c r="JER131" s="786"/>
      <c r="JES131" s="786"/>
      <c r="JET131" s="786"/>
      <c r="JEU131" s="786"/>
      <c r="JEV131" s="786"/>
      <c r="JEW131" s="786"/>
      <c r="JEX131" s="786"/>
      <c r="JEY131" s="786"/>
      <c r="JEZ131" s="786"/>
      <c r="JFA131" s="786"/>
      <c r="JFB131" s="786"/>
      <c r="JFC131" s="786"/>
      <c r="JFD131" s="786"/>
      <c r="JFE131" s="786"/>
      <c r="JFF131" s="786"/>
      <c r="JFG131" s="786"/>
      <c r="JFH131" s="786"/>
      <c r="JFI131" s="786"/>
      <c r="JFJ131" s="786"/>
      <c r="JFK131" s="786"/>
      <c r="JFL131" s="786"/>
      <c r="JFM131" s="786"/>
      <c r="JFN131" s="786"/>
      <c r="JFO131" s="786"/>
      <c r="JFP131" s="786"/>
      <c r="JFQ131" s="786"/>
      <c r="JFR131" s="786"/>
      <c r="JFS131" s="786"/>
      <c r="JFT131" s="786"/>
      <c r="JFU131" s="786"/>
      <c r="JFV131" s="786"/>
      <c r="JFW131" s="786"/>
      <c r="JFX131" s="786"/>
      <c r="JFY131" s="786"/>
      <c r="JFZ131" s="786"/>
      <c r="JGA131" s="786"/>
      <c r="JGB131" s="786"/>
      <c r="JGC131" s="786"/>
      <c r="JGD131" s="786"/>
      <c r="JGE131" s="786"/>
      <c r="JGF131" s="786"/>
      <c r="JGG131" s="786"/>
      <c r="JGH131" s="786"/>
      <c r="JGI131" s="786"/>
      <c r="JGJ131" s="786"/>
      <c r="JGK131" s="786"/>
      <c r="JGL131" s="786"/>
      <c r="JGM131" s="786"/>
      <c r="JGN131" s="786"/>
      <c r="JGO131" s="786"/>
      <c r="JGP131" s="786"/>
      <c r="JGQ131" s="786"/>
      <c r="JGR131" s="786"/>
      <c r="JGS131" s="786"/>
      <c r="JGT131" s="786"/>
      <c r="JGU131" s="786"/>
      <c r="JGV131" s="786"/>
      <c r="JGW131" s="786"/>
      <c r="JGX131" s="786"/>
      <c r="JGY131" s="786"/>
      <c r="JGZ131" s="786"/>
      <c r="JHA131" s="786"/>
      <c r="JHB131" s="786"/>
      <c r="JHC131" s="786"/>
      <c r="JHD131" s="786"/>
      <c r="JHE131" s="786"/>
      <c r="JHF131" s="786"/>
      <c r="JHG131" s="786"/>
      <c r="JHH131" s="786"/>
      <c r="JHI131" s="786"/>
      <c r="JHJ131" s="786"/>
      <c r="JHK131" s="786"/>
      <c r="JHL131" s="786"/>
      <c r="JHM131" s="786"/>
      <c r="JHN131" s="786"/>
      <c r="JHO131" s="786"/>
      <c r="JHP131" s="786"/>
      <c r="JHQ131" s="786"/>
      <c r="JHR131" s="786"/>
      <c r="JHS131" s="786"/>
      <c r="JHT131" s="786"/>
      <c r="JHU131" s="786"/>
      <c r="JHV131" s="786"/>
      <c r="JHW131" s="786"/>
      <c r="JHX131" s="786"/>
      <c r="JHY131" s="786"/>
      <c r="JHZ131" s="786"/>
      <c r="JIA131" s="786"/>
      <c r="JIB131" s="786"/>
      <c r="JIC131" s="786"/>
      <c r="JID131" s="786"/>
      <c r="JIE131" s="786"/>
      <c r="JIF131" s="786"/>
      <c r="JIG131" s="786"/>
      <c r="JIH131" s="786"/>
      <c r="JII131" s="786"/>
      <c r="JIJ131" s="786"/>
      <c r="JIK131" s="786"/>
      <c r="JIL131" s="786"/>
      <c r="JIM131" s="786"/>
      <c r="JIN131" s="786"/>
      <c r="JIO131" s="786"/>
      <c r="JIP131" s="786"/>
      <c r="JIQ131" s="786"/>
      <c r="JIR131" s="786"/>
      <c r="JIS131" s="786"/>
      <c r="JIT131" s="786"/>
      <c r="JIU131" s="786"/>
      <c r="JIV131" s="786"/>
      <c r="JIW131" s="786"/>
      <c r="JIX131" s="786"/>
      <c r="JIY131" s="786"/>
      <c r="JIZ131" s="786"/>
      <c r="JJA131" s="786"/>
      <c r="JJB131" s="786"/>
      <c r="JJC131" s="786"/>
      <c r="JJD131" s="786"/>
      <c r="JJE131" s="786"/>
      <c r="JJF131" s="786"/>
      <c r="JJG131" s="786"/>
      <c r="JJH131" s="786"/>
      <c r="JJI131" s="786"/>
      <c r="JJJ131" s="786"/>
      <c r="JJK131" s="786"/>
      <c r="JJL131" s="786"/>
      <c r="JJM131" s="786"/>
      <c r="JJN131" s="786"/>
      <c r="JJO131" s="786"/>
      <c r="JJP131" s="786"/>
      <c r="JJQ131" s="786"/>
      <c r="JJR131" s="786"/>
      <c r="JJS131" s="786"/>
      <c r="JJT131" s="786"/>
      <c r="JJU131" s="786"/>
      <c r="JJV131" s="786"/>
      <c r="JJW131" s="786"/>
      <c r="JJX131" s="786"/>
      <c r="JJY131" s="786"/>
      <c r="JJZ131" s="786"/>
      <c r="JKA131" s="786"/>
      <c r="JKB131" s="786"/>
      <c r="JKC131" s="786"/>
      <c r="JKD131" s="786"/>
      <c r="JKE131" s="786"/>
      <c r="JKF131" s="786"/>
      <c r="JKG131" s="786"/>
      <c r="JKH131" s="786"/>
      <c r="JKI131" s="786"/>
      <c r="JKJ131" s="786"/>
      <c r="JKK131" s="786"/>
      <c r="JKL131" s="786"/>
      <c r="JKM131" s="786"/>
      <c r="JKN131" s="786"/>
      <c r="JKO131" s="786"/>
      <c r="JKP131" s="786"/>
      <c r="JKQ131" s="786"/>
      <c r="JKR131" s="786"/>
      <c r="JKS131" s="786"/>
      <c r="JKT131" s="786"/>
      <c r="JKU131" s="786"/>
      <c r="JKV131" s="786"/>
      <c r="JKW131" s="786"/>
      <c r="JKX131" s="786"/>
      <c r="JKY131" s="786"/>
      <c r="JKZ131" s="786"/>
      <c r="JLA131" s="786"/>
      <c r="JLB131" s="786"/>
      <c r="JLC131" s="786"/>
      <c r="JLD131" s="786"/>
      <c r="JLE131" s="786"/>
      <c r="JLF131" s="786"/>
      <c r="JLG131" s="786"/>
      <c r="JLH131" s="786"/>
      <c r="JLI131" s="786"/>
      <c r="JLJ131" s="786"/>
      <c r="JLK131" s="786"/>
      <c r="JLL131" s="786"/>
      <c r="JLM131" s="786"/>
      <c r="JLN131" s="786"/>
      <c r="JLO131" s="786"/>
      <c r="JLP131" s="786"/>
      <c r="JLQ131" s="786"/>
      <c r="JLR131" s="786"/>
      <c r="JLS131" s="786"/>
      <c r="JLT131" s="786"/>
      <c r="JLU131" s="786"/>
      <c r="JLV131" s="786"/>
      <c r="JLW131" s="786"/>
      <c r="JLX131" s="786"/>
      <c r="JLY131" s="786"/>
      <c r="JLZ131" s="786"/>
      <c r="JMA131" s="786"/>
      <c r="JMB131" s="786"/>
      <c r="JMC131" s="786"/>
      <c r="JMD131" s="786"/>
      <c r="JME131" s="786"/>
      <c r="JMF131" s="786"/>
      <c r="JMG131" s="786"/>
      <c r="JMH131" s="786"/>
      <c r="JMI131" s="786"/>
      <c r="JMJ131" s="786"/>
      <c r="JMK131" s="786"/>
      <c r="JML131" s="786"/>
      <c r="JMM131" s="786"/>
      <c r="JMN131" s="786"/>
      <c r="JMO131" s="786"/>
      <c r="JMP131" s="786"/>
      <c r="JMQ131" s="786"/>
      <c r="JMR131" s="786"/>
      <c r="JMS131" s="786"/>
      <c r="JMT131" s="786"/>
      <c r="JMU131" s="786"/>
      <c r="JMV131" s="786"/>
      <c r="JMW131" s="786"/>
      <c r="JMX131" s="786"/>
      <c r="JMY131" s="786"/>
      <c r="JMZ131" s="786"/>
      <c r="JNA131" s="786"/>
      <c r="JNB131" s="786"/>
      <c r="JNC131" s="786"/>
      <c r="JND131" s="786"/>
      <c r="JNE131" s="786"/>
      <c r="JNF131" s="786"/>
      <c r="JNG131" s="786"/>
      <c r="JNH131" s="786"/>
      <c r="JNI131" s="786"/>
      <c r="JNJ131" s="786"/>
      <c r="JNK131" s="786"/>
      <c r="JNL131" s="786"/>
      <c r="JNM131" s="786"/>
      <c r="JNN131" s="786"/>
      <c r="JNO131" s="786"/>
      <c r="JNP131" s="786"/>
      <c r="JNQ131" s="786"/>
      <c r="JNR131" s="786"/>
      <c r="JNS131" s="786"/>
      <c r="JNT131" s="786"/>
      <c r="JNU131" s="786"/>
      <c r="JNV131" s="786"/>
      <c r="JNW131" s="786"/>
      <c r="JNX131" s="786"/>
      <c r="JNY131" s="786"/>
      <c r="JNZ131" s="786"/>
      <c r="JOA131" s="786"/>
      <c r="JOB131" s="786"/>
      <c r="JOC131" s="786"/>
      <c r="JOD131" s="786"/>
      <c r="JOE131" s="786"/>
      <c r="JOF131" s="786"/>
      <c r="JOG131" s="786"/>
      <c r="JOH131" s="786"/>
      <c r="JOI131" s="786"/>
      <c r="JOJ131" s="786"/>
      <c r="JOK131" s="786"/>
      <c r="JOL131" s="786"/>
      <c r="JOM131" s="786"/>
      <c r="JON131" s="786"/>
      <c r="JOO131" s="786"/>
      <c r="JOP131" s="786"/>
      <c r="JOQ131" s="786"/>
      <c r="JOR131" s="786"/>
      <c r="JOS131" s="786"/>
      <c r="JOT131" s="786"/>
      <c r="JOU131" s="786"/>
      <c r="JOV131" s="786"/>
      <c r="JOW131" s="786"/>
      <c r="JOX131" s="786"/>
      <c r="JOY131" s="786"/>
      <c r="JOZ131" s="786"/>
      <c r="JPA131" s="786"/>
      <c r="JPB131" s="786"/>
      <c r="JPC131" s="786"/>
      <c r="JPD131" s="786"/>
      <c r="JPE131" s="786"/>
      <c r="JPF131" s="786"/>
      <c r="JPG131" s="786"/>
      <c r="JPH131" s="786"/>
      <c r="JPI131" s="786"/>
      <c r="JPJ131" s="786"/>
      <c r="JPK131" s="786"/>
      <c r="JPL131" s="786"/>
      <c r="JPM131" s="786"/>
      <c r="JPN131" s="786"/>
      <c r="JPO131" s="786"/>
      <c r="JPP131" s="786"/>
      <c r="JPQ131" s="786"/>
      <c r="JPR131" s="786"/>
      <c r="JPS131" s="786"/>
      <c r="JPT131" s="786"/>
      <c r="JPU131" s="786"/>
      <c r="JPV131" s="786"/>
      <c r="JPW131" s="786"/>
      <c r="JPX131" s="786"/>
      <c r="JPY131" s="786"/>
      <c r="JPZ131" s="786"/>
      <c r="JQA131" s="786"/>
      <c r="JQB131" s="786"/>
      <c r="JQC131" s="786"/>
      <c r="JQD131" s="786"/>
      <c r="JQE131" s="786"/>
      <c r="JQF131" s="786"/>
      <c r="JQG131" s="786"/>
      <c r="JQH131" s="786"/>
      <c r="JQI131" s="786"/>
      <c r="JQJ131" s="786"/>
      <c r="JQK131" s="786"/>
      <c r="JQL131" s="786"/>
      <c r="JQM131" s="786"/>
      <c r="JQN131" s="786"/>
      <c r="JQO131" s="786"/>
      <c r="JQP131" s="786"/>
      <c r="JQQ131" s="786"/>
      <c r="JQR131" s="786"/>
      <c r="JQS131" s="786"/>
      <c r="JQT131" s="786"/>
      <c r="JQU131" s="786"/>
      <c r="JQV131" s="786"/>
      <c r="JQW131" s="786"/>
      <c r="JQX131" s="786"/>
      <c r="JQY131" s="786"/>
      <c r="JQZ131" s="786"/>
      <c r="JRA131" s="786"/>
      <c r="JRB131" s="786"/>
      <c r="JRC131" s="786"/>
      <c r="JRD131" s="786"/>
      <c r="JRE131" s="786"/>
      <c r="JRF131" s="786"/>
      <c r="JRG131" s="786"/>
      <c r="JRH131" s="786"/>
      <c r="JRI131" s="786"/>
      <c r="JRJ131" s="786"/>
      <c r="JRK131" s="786"/>
      <c r="JRL131" s="786"/>
      <c r="JRM131" s="786"/>
      <c r="JRN131" s="786"/>
      <c r="JRO131" s="786"/>
      <c r="JRP131" s="786"/>
      <c r="JRQ131" s="786"/>
      <c r="JRR131" s="786"/>
      <c r="JRS131" s="786"/>
      <c r="JRT131" s="786"/>
      <c r="JRU131" s="786"/>
      <c r="JRV131" s="786"/>
      <c r="JRW131" s="786"/>
      <c r="JRX131" s="786"/>
      <c r="JRY131" s="786"/>
      <c r="JRZ131" s="786"/>
      <c r="JSA131" s="786"/>
      <c r="JSB131" s="786"/>
      <c r="JSC131" s="786"/>
      <c r="JSD131" s="786"/>
      <c r="JSE131" s="786"/>
      <c r="JSF131" s="786"/>
      <c r="JSG131" s="786"/>
      <c r="JSH131" s="786"/>
      <c r="JSI131" s="786"/>
      <c r="JSJ131" s="786"/>
      <c r="JSK131" s="786"/>
      <c r="JSL131" s="786"/>
      <c r="JSM131" s="786"/>
      <c r="JSN131" s="786"/>
      <c r="JSO131" s="786"/>
      <c r="JSP131" s="786"/>
      <c r="JSQ131" s="786"/>
      <c r="JSR131" s="786"/>
      <c r="JSS131" s="786"/>
      <c r="JST131" s="786"/>
      <c r="JSU131" s="786"/>
      <c r="JSV131" s="786"/>
      <c r="JSW131" s="786"/>
      <c r="JSX131" s="786"/>
      <c r="JSY131" s="786"/>
      <c r="JSZ131" s="786"/>
      <c r="JTA131" s="786"/>
      <c r="JTB131" s="786"/>
      <c r="JTC131" s="786"/>
      <c r="JTD131" s="786"/>
      <c r="JTE131" s="786"/>
      <c r="JTF131" s="786"/>
      <c r="JTG131" s="786"/>
      <c r="JTH131" s="786"/>
      <c r="JTI131" s="786"/>
      <c r="JTJ131" s="786"/>
      <c r="JTK131" s="786"/>
      <c r="JTL131" s="786"/>
      <c r="JTM131" s="786"/>
      <c r="JTN131" s="786"/>
      <c r="JTO131" s="786"/>
      <c r="JTP131" s="786"/>
      <c r="JTQ131" s="786"/>
      <c r="JTR131" s="786"/>
      <c r="JTS131" s="786"/>
      <c r="JTT131" s="786"/>
      <c r="JTU131" s="786"/>
      <c r="JTV131" s="786"/>
      <c r="JTW131" s="786"/>
      <c r="JTX131" s="786"/>
      <c r="JTY131" s="786"/>
      <c r="JTZ131" s="786"/>
      <c r="JUA131" s="786"/>
      <c r="JUB131" s="786"/>
      <c r="JUC131" s="786"/>
      <c r="JUD131" s="786"/>
      <c r="JUE131" s="786"/>
      <c r="JUF131" s="786"/>
      <c r="JUG131" s="786"/>
      <c r="JUH131" s="786"/>
      <c r="JUI131" s="786"/>
      <c r="JUJ131" s="786"/>
      <c r="JUK131" s="786"/>
      <c r="JUL131" s="786"/>
      <c r="JUM131" s="786"/>
      <c r="JUN131" s="786"/>
      <c r="JUO131" s="786"/>
      <c r="JUP131" s="786"/>
      <c r="JUQ131" s="786"/>
      <c r="JUR131" s="786"/>
      <c r="JUS131" s="786"/>
      <c r="JUT131" s="786"/>
      <c r="JUU131" s="786"/>
      <c r="JUV131" s="786"/>
      <c r="JUW131" s="786"/>
      <c r="JUX131" s="786"/>
      <c r="JUY131" s="786"/>
      <c r="JUZ131" s="786"/>
      <c r="JVA131" s="786"/>
      <c r="JVB131" s="786"/>
      <c r="JVC131" s="786"/>
      <c r="JVD131" s="786"/>
      <c r="JVE131" s="786"/>
      <c r="JVF131" s="786"/>
      <c r="JVG131" s="786"/>
      <c r="JVH131" s="786"/>
      <c r="JVI131" s="786"/>
      <c r="JVJ131" s="786"/>
      <c r="JVK131" s="786"/>
      <c r="JVL131" s="786"/>
      <c r="JVM131" s="786"/>
      <c r="JVN131" s="786"/>
      <c r="JVO131" s="786"/>
      <c r="JVP131" s="786"/>
      <c r="JVQ131" s="786"/>
      <c r="JVR131" s="786"/>
      <c r="JVS131" s="786"/>
      <c r="JVT131" s="786"/>
      <c r="JVU131" s="786"/>
      <c r="JVV131" s="786"/>
      <c r="JVW131" s="786"/>
      <c r="JVX131" s="786"/>
      <c r="JVY131" s="786"/>
      <c r="JVZ131" s="786"/>
      <c r="JWA131" s="786"/>
      <c r="JWB131" s="786"/>
      <c r="JWC131" s="786"/>
      <c r="JWD131" s="786"/>
      <c r="JWE131" s="786"/>
      <c r="JWF131" s="786"/>
      <c r="JWG131" s="786"/>
      <c r="JWH131" s="786"/>
      <c r="JWI131" s="786"/>
      <c r="JWJ131" s="786"/>
      <c r="JWK131" s="786"/>
      <c r="JWL131" s="786"/>
      <c r="JWM131" s="786"/>
      <c r="JWN131" s="786"/>
      <c r="JWO131" s="786"/>
      <c r="JWP131" s="786"/>
      <c r="JWQ131" s="786"/>
      <c r="JWR131" s="786"/>
      <c r="JWS131" s="786"/>
      <c r="JWT131" s="786"/>
      <c r="JWU131" s="786"/>
      <c r="JWV131" s="786"/>
      <c r="JWW131" s="786"/>
      <c r="JWX131" s="786"/>
      <c r="JWY131" s="786"/>
      <c r="JWZ131" s="786"/>
      <c r="JXA131" s="786"/>
      <c r="JXB131" s="786"/>
      <c r="JXC131" s="786"/>
      <c r="JXD131" s="786"/>
      <c r="JXE131" s="786"/>
      <c r="JXF131" s="786"/>
      <c r="JXG131" s="786"/>
      <c r="JXH131" s="786"/>
      <c r="JXI131" s="786"/>
      <c r="JXJ131" s="786"/>
      <c r="JXK131" s="786"/>
      <c r="JXL131" s="786"/>
      <c r="JXM131" s="786"/>
      <c r="JXN131" s="786"/>
      <c r="JXO131" s="786"/>
      <c r="JXP131" s="786"/>
      <c r="JXQ131" s="786"/>
      <c r="JXR131" s="786"/>
      <c r="JXS131" s="786"/>
      <c r="JXT131" s="786"/>
      <c r="JXU131" s="786"/>
      <c r="JXV131" s="786"/>
      <c r="JXW131" s="786"/>
      <c r="JXX131" s="786"/>
      <c r="JXY131" s="786"/>
      <c r="JXZ131" s="786"/>
      <c r="JYA131" s="786"/>
      <c r="JYB131" s="786"/>
      <c r="JYC131" s="786"/>
      <c r="JYD131" s="786"/>
      <c r="JYE131" s="786"/>
      <c r="JYF131" s="786"/>
      <c r="JYG131" s="786"/>
      <c r="JYH131" s="786"/>
      <c r="JYI131" s="786"/>
      <c r="JYJ131" s="786"/>
      <c r="JYK131" s="786"/>
      <c r="JYL131" s="786"/>
      <c r="JYM131" s="786"/>
      <c r="JYN131" s="786"/>
      <c r="JYO131" s="786"/>
      <c r="JYP131" s="786"/>
      <c r="JYQ131" s="786"/>
      <c r="JYR131" s="786"/>
      <c r="JYS131" s="786"/>
      <c r="JYT131" s="786"/>
      <c r="JYU131" s="786"/>
      <c r="JYV131" s="786"/>
      <c r="JYW131" s="786"/>
      <c r="JYX131" s="786"/>
      <c r="JYY131" s="786"/>
      <c r="JYZ131" s="786"/>
      <c r="JZA131" s="786"/>
      <c r="JZB131" s="786"/>
      <c r="JZC131" s="786"/>
      <c r="JZD131" s="786"/>
      <c r="JZE131" s="786"/>
      <c r="JZF131" s="786"/>
      <c r="JZG131" s="786"/>
      <c r="JZH131" s="786"/>
      <c r="JZI131" s="786"/>
      <c r="JZJ131" s="786"/>
      <c r="JZK131" s="786"/>
      <c r="JZL131" s="786"/>
      <c r="JZM131" s="786"/>
      <c r="JZN131" s="786"/>
      <c r="JZO131" s="786"/>
      <c r="JZP131" s="786"/>
      <c r="JZQ131" s="786"/>
      <c r="JZR131" s="786"/>
      <c r="JZS131" s="786"/>
      <c r="JZT131" s="786"/>
      <c r="JZU131" s="786"/>
      <c r="JZV131" s="786"/>
      <c r="JZW131" s="786"/>
      <c r="JZX131" s="786"/>
      <c r="JZY131" s="786"/>
      <c r="JZZ131" s="786"/>
      <c r="KAA131" s="786"/>
      <c r="KAB131" s="786"/>
      <c r="KAC131" s="786"/>
      <c r="KAD131" s="786"/>
      <c r="KAE131" s="786"/>
      <c r="KAF131" s="786"/>
      <c r="KAG131" s="786"/>
      <c r="KAH131" s="786"/>
      <c r="KAI131" s="786"/>
      <c r="KAJ131" s="786"/>
      <c r="KAK131" s="786"/>
      <c r="KAL131" s="786"/>
      <c r="KAM131" s="786"/>
      <c r="KAN131" s="786"/>
      <c r="KAO131" s="786"/>
      <c r="KAP131" s="786"/>
      <c r="KAQ131" s="786"/>
      <c r="KAR131" s="786"/>
      <c r="KAS131" s="786"/>
      <c r="KAT131" s="786"/>
      <c r="KAU131" s="786"/>
      <c r="KAV131" s="786"/>
      <c r="KAW131" s="786"/>
      <c r="KAX131" s="786"/>
      <c r="KAY131" s="786"/>
      <c r="KAZ131" s="786"/>
      <c r="KBA131" s="786"/>
      <c r="KBB131" s="786"/>
      <c r="KBC131" s="786"/>
      <c r="KBD131" s="786"/>
      <c r="KBE131" s="786"/>
      <c r="KBF131" s="786"/>
      <c r="KBG131" s="786"/>
      <c r="KBH131" s="786"/>
      <c r="KBI131" s="786"/>
      <c r="KBJ131" s="786"/>
      <c r="KBK131" s="786"/>
      <c r="KBL131" s="786"/>
      <c r="KBM131" s="786"/>
      <c r="KBN131" s="786"/>
      <c r="KBO131" s="786"/>
      <c r="KBP131" s="786"/>
      <c r="KBQ131" s="786"/>
      <c r="KBR131" s="786"/>
      <c r="KBS131" s="786"/>
      <c r="KBT131" s="786"/>
      <c r="KBU131" s="786"/>
      <c r="KBV131" s="786"/>
      <c r="KBW131" s="786"/>
      <c r="KBX131" s="786"/>
      <c r="KBY131" s="786"/>
      <c r="KBZ131" s="786"/>
      <c r="KCA131" s="786"/>
      <c r="KCB131" s="786"/>
      <c r="KCC131" s="786"/>
      <c r="KCD131" s="786"/>
      <c r="KCE131" s="786"/>
      <c r="KCF131" s="786"/>
      <c r="KCG131" s="786"/>
      <c r="KCH131" s="786"/>
      <c r="KCI131" s="786"/>
      <c r="KCJ131" s="786"/>
      <c r="KCK131" s="786"/>
      <c r="KCL131" s="786"/>
      <c r="KCM131" s="786"/>
      <c r="KCN131" s="786"/>
      <c r="KCO131" s="786"/>
      <c r="KCP131" s="786"/>
      <c r="KCQ131" s="786"/>
      <c r="KCR131" s="786"/>
      <c r="KCS131" s="786"/>
      <c r="KCT131" s="786"/>
      <c r="KCU131" s="786"/>
      <c r="KCV131" s="786"/>
      <c r="KCW131" s="786"/>
      <c r="KCX131" s="786"/>
      <c r="KCY131" s="786"/>
      <c r="KCZ131" s="786"/>
      <c r="KDA131" s="786"/>
      <c r="KDB131" s="786"/>
      <c r="KDC131" s="786"/>
      <c r="KDD131" s="786"/>
      <c r="KDE131" s="786"/>
      <c r="KDF131" s="786"/>
      <c r="KDG131" s="786"/>
      <c r="KDH131" s="786"/>
      <c r="KDI131" s="786"/>
      <c r="KDJ131" s="786"/>
      <c r="KDK131" s="786"/>
      <c r="KDL131" s="786"/>
      <c r="KDM131" s="786"/>
      <c r="KDN131" s="786"/>
      <c r="KDO131" s="786"/>
      <c r="KDP131" s="786"/>
      <c r="KDQ131" s="786"/>
      <c r="KDR131" s="786"/>
      <c r="KDS131" s="786"/>
      <c r="KDT131" s="786"/>
      <c r="KDU131" s="786"/>
      <c r="KDV131" s="786"/>
      <c r="KDW131" s="786"/>
      <c r="KDX131" s="786"/>
      <c r="KDY131" s="786"/>
      <c r="KDZ131" s="786"/>
      <c r="KEA131" s="786"/>
      <c r="KEB131" s="786"/>
      <c r="KEC131" s="786"/>
      <c r="KED131" s="786"/>
      <c r="KEE131" s="786"/>
      <c r="KEF131" s="786"/>
      <c r="KEG131" s="786"/>
      <c r="KEH131" s="786"/>
      <c r="KEI131" s="786"/>
      <c r="KEJ131" s="786"/>
      <c r="KEK131" s="786"/>
      <c r="KEL131" s="786"/>
      <c r="KEM131" s="786"/>
      <c r="KEN131" s="786"/>
      <c r="KEO131" s="786"/>
      <c r="KEP131" s="786"/>
      <c r="KEQ131" s="786"/>
      <c r="KER131" s="786"/>
      <c r="KES131" s="786"/>
      <c r="KET131" s="786"/>
      <c r="KEU131" s="786"/>
      <c r="KEV131" s="786"/>
      <c r="KEW131" s="786"/>
      <c r="KEX131" s="786"/>
      <c r="KEY131" s="786"/>
      <c r="KEZ131" s="786"/>
      <c r="KFA131" s="786"/>
      <c r="KFB131" s="786"/>
      <c r="KFC131" s="786"/>
      <c r="KFD131" s="786"/>
      <c r="KFE131" s="786"/>
      <c r="KFF131" s="786"/>
      <c r="KFG131" s="786"/>
      <c r="KFH131" s="786"/>
      <c r="KFI131" s="786"/>
      <c r="KFJ131" s="786"/>
      <c r="KFK131" s="786"/>
      <c r="KFL131" s="786"/>
      <c r="KFM131" s="786"/>
      <c r="KFN131" s="786"/>
      <c r="KFO131" s="786"/>
      <c r="KFP131" s="786"/>
      <c r="KFQ131" s="786"/>
      <c r="KFR131" s="786"/>
      <c r="KFS131" s="786"/>
      <c r="KFT131" s="786"/>
      <c r="KFU131" s="786"/>
      <c r="KFV131" s="786"/>
      <c r="KFW131" s="786"/>
      <c r="KFX131" s="786"/>
      <c r="KFY131" s="786"/>
      <c r="KFZ131" s="786"/>
      <c r="KGA131" s="786"/>
      <c r="KGB131" s="786"/>
      <c r="KGC131" s="786"/>
      <c r="KGD131" s="786"/>
      <c r="KGE131" s="786"/>
      <c r="KGF131" s="786"/>
      <c r="KGG131" s="786"/>
      <c r="KGH131" s="786"/>
      <c r="KGI131" s="786"/>
      <c r="KGJ131" s="786"/>
      <c r="KGK131" s="786"/>
      <c r="KGL131" s="786"/>
      <c r="KGM131" s="786"/>
      <c r="KGN131" s="786"/>
      <c r="KGO131" s="786"/>
      <c r="KGP131" s="786"/>
      <c r="KGQ131" s="786"/>
      <c r="KGR131" s="786"/>
      <c r="KGS131" s="786"/>
      <c r="KGT131" s="786"/>
      <c r="KGU131" s="786"/>
      <c r="KGV131" s="786"/>
      <c r="KGW131" s="786"/>
      <c r="KGX131" s="786"/>
      <c r="KGY131" s="786"/>
      <c r="KGZ131" s="786"/>
      <c r="KHA131" s="786"/>
      <c r="KHB131" s="786"/>
      <c r="KHC131" s="786"/>
      <c r="KHD131" s="786"/>
      <c r="KHE131" s="786"/>
      <c r="KHF131" s="786"/>
      <c r="KHG131" s="786"/>
      <c r="KHH131" s="786"/>
      <c r="KHI131" s="786"/>
      <c r="KHJ131" s="786"/>
      <c r="KHK131" s="786"/>
      <c r="KHL131" s="786"/>
      <c r="KHM131" s="786"/>
      <c r="KHN131" s="786"/>
      <c r="KHO131" s="786"/>
      <c r="KHP131" s="786"/>
      <c r="KHQ131" s="786"/>
      <c r="KHR131" s="786"/>
      <c r="KHS131" s="786"/>
      <c r="KHT131" s="786"/>
      <c r="KHU131" s="786"/>
      <c r="KHV131" s="786"/>
      <c r="KHW131" s="786"/>
      <c r="KHX131" s="786"/>
      <c r="KHY131" s="786"/>
      <c r="KHZ131" s="786"/>
      <c r="KIA131" s="786"/>
      <c r="KIB131" s="786"/>
      <c r="KIC131" s="786"/>
      <c r="KID131" s="786"/>
      <c r="KIE131" s="786"/>
      <c r="KIF131" s="786"/>
      <c r="KIG131" s="786"/>
      <c r="KIH131" s="786"/>
      <c r="KII131" s="786"/>
      <c r="KIJ131" s="786"/>
      <c r="KIK131" s="786"/>
      <c r="KIL131" s="786"/>
      <c r="KIM131" s="786"/>
      <c r="KIN131" s="786"/>
      <c r="KIO131" s="786"/>
      <c r="KIP131" s="786"/>
      <c r="KIQ131" s="786"/>
      <c r="KIR131" s="786"/>
      <c r="KIS131" s="786"/>
      <c r="KIT131" s="786"/>
      <c r="KIU131" s="786"/>
      <c r="KIV131" s="786"/>
      <c r="KIW131" s="786"/>
      <c r="KIX131" s="786"/>
      <c r="KIY131" s="786"/>
      <c r="KIZ131" s="786"/>
      <c r="KJA131" s="786"/>
      <c r="KJB131" s="786"/>
      <c r="KJC131" s="786"/>
      <c r="KJD131" s="786"/>
      <c r="KJE131" s="786"/>
      <c r="KJF131" s="786"/>
      <c r="KJG131" s="786"/>
      <c r="KJH131" s="786"/>
      <c r="KJI131" s="786"/>
      <c r="KJJ131" s="786"/>
      <c r="KJK131" s="786"/>
      <c r="KJL131" s="786"/>
      <c r="KJM131" s="786"/>
      <c r="KJN131" s="786"/>
      <c r="KJO131" s="786"/>
      <c r="KJP131" s="786"/>
      <c r="KJQ131" s="786"/>
      <c r="KJR131" s="786"/>
      <c r="KJS131" s="786"/>
      <c r="KJT131" s="786"/>
      <c r="KJU131" s="786"/>
      <c r="KJV131" s="786"/>
      <c r="KJW131" s="786"/>
      <c r="KJX131" s="786"/>
      <c r="KJY131" s="786"/>
      <c r="KJZ131" s="786"/>
      <c r="KKA131" s="786"/>
      <c r="KKB131" s="786"/>
      <c r="KKC131" s="786"/>
      <c r="KKD131" s="786"/>
      <c r="KKE131" s="786"/>
      <c r="KKF131" s="786"/>
      <c r="KKG131" s="786"/>
      <c r="KKH131" s="786"/>
      <c r="KKI131" s="786"/>
      <c r="KKJ131" s="786"/>
      <c r="KKK131" s="786"/>
      <c r="KKL131" s="786"/>
      <c r="KKM131" s="786"/>
      <c r="KKN131" s="786"/>
      <c r="KKO131" s="786"/>
      <c r="KKP131" s="786"/>
      <c r="KKQ131" s="786"/>
      <c r="KKR131" s="786"/>
      <c r="KKS131" s="786"/>
      <c r="KKT131" s="786"/>
      <c r="KKU131" s="786"/>
      <c r="KKV131" s="786"/>
      <c r="KKW131" s="786"/>
      <c r="KKX131" s="786"/>
      <c r="KKY131" s="786"/>
      <c r="KKZ131" s="786"/>
      <c r="KLA131" s="786"/>
      <c r="KLB131" s="786"/>
      <c r="KLC131" s="786"/>
      <c r="KLD131" s="786"/>
      <c r="KLE131" s="786"/>
      <c r="KLF131" s="786"/>
      <c r="KLG131" s="786"/>
      <c r="KLH131" s="786"/>
      <c r="KLI131" s="786"/>
      <c r="KLJ131" s="786"/>
      <c r="KLK131" s="786"/>
      <c r="KLL131" s="786"/>
      <c r="KLM131" s="786"/>
      <c r="KLN131" s="786"/>
      <c r="KLO131" s="786"/>
      <c r="KLP131" s="786"/>
      <c r="KLQ131" s="786"/>
      <c r="KLR131" s="786"/>
      <c r="KLS131" s="786"/>
      <c r="KLT131" s="786"/>
      <c r="KLU131" s="786"/>
      <c r="KLV131" s="786"/>
      <c r="KLW131" s="786"/>
      <c r="KLX131" s="786"/>
      <c r="KLY131" s="786"/>
      <c r="KLZ131" s="786"/>
      <c r="KMA131" s="786"/>
      <c r="KMB131" s="786"/>
      <c r="KMC131" s="786"/>
      <c r="KMD131" s="786"/>
      <c r="KME131" s="786"/>
      <c r="KMF131" s="786"/>
      <c r="KMG131" s="786"/>
      <c r="KMH131" s="786"/>
      <c r="KMI131" s="786"/>
      <c r="KMJ131" s="786"/>
      <c r="KMK131" s="786"/>
      <c r="KML131" s="786"/>
      <c r="KMM131" s="786"/>
      <c r="KMN131" s="786"/>
      <c r="KMO131" s="786"/>
      <c r="KMP131" s="786"/>
      <c r="KMQ131" s="786"/>
      <c r="KMR131" s="786"/>
      <c r="KMS131" s="786"/>
      <c r="KMT131" s="786"/>
      <c r="KMU131" s="786"/>
      <c r="KMV131" s="786"/>
      <c r="KMW131" s="786"/>
      <c r="KMX131" s="786"/>
      <c r="KMY131" s="786"/>
      <c r="KMZ131" s="786"/>
      <c r="KNA131" s="786"/>
      <c r="KNB131" s="786"/>
      <c r="KNC131" s="786"/>
      <c r="KND131" s="786"/>
      <c r="KNE131" s="786"/>
      <c r="KNF131" s="786"/>
      <c r="KNG131" s="786"/>
      <c r="KNH131" s="786"/>
      <c r="KNI131" s="786"/>
      <c r="KNJ131" s="786"/>
      <c r="KNK131" s="786"/>
      <c r="KNL131" s="786"/>
      <c r="KNM131" s="786"/>
      <c r="KNN131" s="786"/>
      <c r="KNO131" s="786"/>
      <c r="KNP131" s="786"/>
      <c r="KNQ131" s="786"/>
      <c r="KNR131" s="786"/>
      <c r="KNS131" s="786"/>
      <c r="KNT131" s="786"/>
      <c r="KNU131" s="786"/>
      <c r="KNV131" s="786"/>
      <c r="KNW131" s="786"/>
      <c r="KNX131" s="786"/>
      <c r="KNY131" s="786"/>
      <c r="KNZ131" s="786"/>
      <c r="KOA131" s="786"/>
      <c r="KOB131" s="786"/>
      <c r="KOC131" s="786"/>
      <c r="KOD131" s="786"/>
      <c r="KOE131" s="786"/>
      <c r="KOF131" s="786"/>
      <c r="KOG131" s="786"/>
      <c r="KOH131" s="786"/>
      <c r="KOI131" s="786"/>
      <c r="KOJ131" s="786"/>
      <c r="KOK131" s="786"/>
      <c r="KOL131" s="786"/>
      <c r="KOM131" s="786"/>
      <c r="KON131" s="786"/>
      <c r="KOO131" s="786"/>
      <c r="KOP131" s="786"/>
      <c r="KOQ131" s="786"/>
      <c r="KOR131" s="786"/>
      <c r="KOS131" s="786"/>
      <c r="KOT131" s="786"/>
      <c r="KOU131" s="786"/>
      <c r="KOV131" s="786"/>
      <c r="KOW131" s="786"/>
      <c r="KOX131" s="786"/>
      <c r="KOY131" s="786"/>
      <c r="KOZ131" s="786"/>
      <c r="KPA131" s="786"/>
      <c r="KPB131" s="786"/>
      <c r="KPC131" s="786"/>
      <c r="KPD131" s="786"/>
      <c r="KPE131" s="786"/>
      <c r="KPF131" s="786"/>
      <c r="KPG131" s="786"/>
      <c r="KPH131" s="786"/>
      <c r="KPI131" s="786"/>
      <c r="KPJ131" s="786"/>
      <c r="KPK131" s="786"/>
      <c r="KPL131" s="786"/>
      <c r="KPM131" s="786"/>
      <c r="KPN131" s="786"/>
      <c r="KPO131" s="786"/>
      <c r="KPP131" s="786"/>
      <c r="KPQ131" s="786"/>
      <c r="KPR131" s="786"/>
      <c r="KPS131" s="786"/>
      <c r="KPT131" s="786"/>
      <c r="KPU131" s="786"/>
      <c r="KPV131" s="786"/>
      <c r="KPW131" s="786"/>
      <c r="KPX131" s="786"/>
      <c r="KPY131" s="786"/>
      <c r="KPZ131" s="786"/>
      <c r="KQA131" s="786"/>
      <c r="KQB131" s="786"/>
      <c r="KQC131" s="786"/>
      <c r="KQD131" s="786"/>
      <c r="KQE131" s="786"/>
      <c r="KQF131" s="786"/>
      <c r="KQG131" s="786"/>
      <c r="KQH131" s="786"/>
      <c r="KQI131" s="786"/>
      <c r="KQJ131" s="786"/>
      <c r="KQK131" s="786"/>
      <c r="KQL131" s="786"/>
      <c r="KQM131" s="786"/>
      <c r="KQN131" s="786"/>
      <c r="KQO131" s="786"/>
      <c r="KQP131" s="786"/>
      <c r="KQQ131" s="786"/>
      <c r="KQR131" s="786"/>
      <c r="KQS131" s="786"/>
      <c r="KQT131" s="786"/>
      <c r="KQU131" s="786"/>
      <c r="KQV131" s="786"/>
      <c r="KQW131" s="786"/>
      <c r="KQX131" s="786"/>
      <c r="KQY131" s="786"/>
      <c r="KQZ131" s="786"/>
      <c r="KRA131" s="786"/>
      <c r="KRB131" s="786"/>
      <c r="KRC131" s="786"/>
      <c r="KRD131" s="786"/>
      <c r="KRE131" s="786"/>
      <c r="KRF131" s="786"/>
      <c r="KRG131" s="786"/>
      <c r="KRH131" s="786"/>
      <c r="KRI131" s="786"/>
      <c r="KRJ131" s="786"/>
      <c r="KRK131" s="786"/>
      <c r="KRL131" s="786"/>
      <c r="KRM131" s="786"/>
      <c r="KRN131" s="786"/>
      <c r="KRO131" s="786"/>
      <c r="KRP131" s="786"/>
      <c r="KRQ131" s="786"/>
      <c r="KRR131" s="786"/>
      <c r="KRS131" s="786"/>
      <c r="KRT131" s="786"/>
      <c r="KRU131" s="786"/>
      <c r="KRV131" s="786"/>
      <c r="KRW131" s="786"/>
      <c r="KRX131" s="786"/>
      <c r="KRY131" s="786"/>
      <c r="KRZ131" s="786"/>
      <c r="KSA131" s="786"/>
      <c r="KSB131" s="786"/>
      <c r="KSC131" s="786"/>
      <c r="KSD131" s="786"/>
      <c r="KSE131" s="786"/>
      <c r="KSF131" s="786"/>
      <c r="KSG131" s="786"/>
      <c r="KSH131" s="786"/>
      <c r="KSI131" s="786"/>
      <c r="KSJ131" s="786"/>
      <c r="KSK131" s="786"/>
      <c r="KSL131" s="786"/>
      <c r="KSM131" s="786"/>
      <c r="KSN131" s="786"/>
      <c r="KSO131" s="786"/>
      <c r="KSP131" s="786"/>
      <c r="KSQ131" s="786"/>
      <c r="KSR131" s="786"/>
      <c r="KSS131" s="786"/>
      <c r="KST131" s="786"/>
      <c r="KSU131" s="786"/>
      <c r="KSV131" s="786"/>
      <c r="KSW131" s="786"/>
      <c r="KSX131" s="786"/>
      <c r="KSY131" s="786"/>
      <c r="KSZ131" s="786"/>
      <c r="KTA131" s="786"/>
      <c r="KTB131" s="786"/>
      <c r="KTC131" s="786"/>
      <c r="KTD131" s="786"/>
      <c r="KTE131" s="786"/>
      <c r="KTF131" s="786"/>
      <c r="KTG131" s="786"/>
      <c r="KTH131" s="786"/>
      <c r="KTI131" s="786"/>
      <c r="KTJ131" s="786"/>
      <c r="KTK131" s="786"/>
      <c r="KTL131" s="786"/>
      <c r="KTM131" s="786"/>
      <c r="KTN131" s="786"/>
      <c r="KTO131" s="786"/>
      <c r="KTP131" s="786"/>
      <c r="KTQ131" s="786"/>
      <c r="KTR131" s="786"/>
      <c r="KTS131" s="786"/>
      <c r="KTT131" s="786"/>
      <c r="KTU131" s="786"/>
      <c r="KTV131" s="786"/>
      <c r="KTW131" s="786"/>
      <c r="KTX131" s="786"/>
      <c r="KTY131" s="786"/>
      <c r="KTZ131" s="786"/>
      <c r="KUA131" s="786"/>
      <c r="KUB131" s="786"/>
      <c r="KUC131" s="786"/>
      <c r="KUD131" s="786"/>
      <c r="KUE131" s="786"/>
      <c r="KUF131" s="786"/>
      <c r="KUG131" s="786"/>
      <c r="KUH131" s="786"/>
      <c r="KUI131" s="786"/>
      <c r="KUJ131" s="786"/>
      <c r="KUK131" s="786"/>
      <c r="KUL131" s="786"/>
      <c r="KUM131" s="786"/>
      <c r="KUN131" s="786"/>
      <c r="KUO131" s="786"/>
      <c r="KUP131" s="786"/>
      <c r="KUQ131" s="786"/>
      <c r="KUR131" s="786"/>
      <c r="KUS131" s="786"/>
      <c r="KUT131" s="786"/>
      <c r="KUU131" s="786"/>
      <c r="KUV131" s="786"/>
      <c r="KUW131" s="786"/>
      <c r="KUX131" s="786"/>
      <c r="KUY131" s="786"/>
      <c r="KUZ131" s="786"/>
      <c r="KVA131" s="786"/>
      <c r="KVB131" s="786"/>
      <c r="KVC131" s="786"/>
      <c r="KVD131" s="786"/>
      <c r="KVE131" s="786"/>
      <c r="KVF131" s="786"/>
      <c r="KVG131" s="786"/>
      <c r="KVH131" s="786"/>
      <c r="KVI131" s="786"/>
      <c r="KVJ131" s="786"/>
      <c r="KVK131" s="786"/>
      <c r="KVL131" s="786"/>
      <c r="KVM131" s="786"/>
      <c r="KVN131" s="786"/>
      <c r="KVO131" s="786"/>
      <c r="KVP131" s="786"/>
      <c r="KVQ131" s="786"/>
      <c r="KVR131" s="786"/>
      <c r="KVS131" s="786"/>
      <c r="KVT131" s="786"/>
      <c r="KVU131" s="786"/>
      <c r="KVV131" s="786"/>
      <c r="KVW131" s="786"/>
      <c r="KVX131" s="786"/>
      <c r="KVY131" s="786"/>
      <c r="KVZ131" s="786"/>
      <c r="KWA131" s="786"/>
      <c r="KWB131" s="786"/>
      <c r="KWC131" s="786"/>
      <c r="KWD131" s="786"/>
      <c r="KWE131" s="786"/>
      <c r="KWF131" s="786"/>
      <c r="KWG131" s="786"/>
      <c r="KWH131" s="786"/>
      <c r="KWI131" s="786"/>
      <c r="KWJ131" s="786"/>
      <c r="KWK131" s="786"/>
      <c r="KWL131" s="786"/>
      <c r="KWM131" s="786"/>
      <c r="KWN131" s="786"/>
      <c r="KWO131" s="786"/>
      <c r="KWP131" s="786"/>
      <c r="KWQ131" s="786"/>
      <c r="KWR131" s="786"/>
      <c r="KWS131" s="786"/>
      <c r="KWT131" s="786"/>
      <c r="KWU131" s="786"/>
      <c r="KWV131" s="786"/>
      <c r="KWW131" s="786"/>
      <c r="KWX131" s="786"/>
      <c r="KWY131" s="786"/>
      <c r="KWZ131" s="786"/>
      <c r="KXA131" s="786"/>
      <c r="KXB131" s="786"/>
      <c r="KXC131" s="786"/>
      <c r="KXD131" s="786"/>
      <c r="KXE131" s="786"/>
      <c r="KXF131" s="786"/>
      <c r="KXG131" s="786"/>
      <c r="KXH131" s="786"/>
      <c r="KXI131" s="786"/>
      <c r="KXJ131" s="786"/>
      <c r="KXK131" s="786"/>
      <c r="KXL131" s="786"/>
      <c r="KXM131" s="786"/>
      <c r="KXN131" s="786"/>
      <c r="KXO131" s="786"/>
      <c r="KXP131" s="786"/>
      <c r="KXQ131" s="786"/>
      <c r="KXR131" s="786"/>
      <c r="KXS131" s="786"/>
      <c r="KXT131" s="786"/>
      <c r="KXU131" s="786"/>
      <c r="KXV131" s="786"/>
      <c r="KXW131" s="786"/>
      <c r="KXX131" s="786"/>
      <c r="KXY131" s="786"/>
      <c r="KXZ131" s="786"/>
      <c r="KYA131" s="786"/>
      <c r="KYB131" s="786"/>
      <c r="KYC131" s="786"/>
      <c r="KYD131" s="786"/>
      <c r="KYE131" s="786"/>
      <c r="KYF131" s="786"/>
      <c r="KYG131" s="786"/>
      <c r="KYH131" s="786"/>
      <c r="KYI131" s="786"/>
      <c r="KYJ131" s="786"/>
      <c r="KYK131" s="786"/>
      <c r="KYL131" s="786"/>
      <c r="KYM131" s="786"/>
      <c r="KYN131" s="786"/>
      <c r="KYO131" s="786"/>
      <c r="KYP131" s="786"/>
      <c r="KYQ131" s="786"/>
      <c r="KYR131" s="786"/>
      <c r="KYS131" s="786"/>
      <c r="KYT131" s="786"/>
      <c r="KYU131" s="786"/>
      <c r="KYV131" s="786"/>
      <c r="KYW131" s="786"/>
      <c r="KYX131" s="786"/>
      <c r="KYY131" s="786"/>
      <c r="KYZ131" s="786"/>
      <c r="KZA131" s="786"/>
      <c r="KZB131" s="786"/>
      <c r="KZC131" s="786"/>
      <c r="KZD131" s="786"/>
      <c r="KZE131" s="786"/>
      <c r="KZF131" s="786"/>
      <c r="KZG131" s="786"/>
      <c r="KZH131" s="786"/>
      <c r="KZI131" s="786"/>
      <c r="KZJ131" s="786"/>
      <c r="KZK131" s="786"/>
      <c r="KZL131" s="786"/>
      <c r="KZM131" s="786"/>
      <c r="KZN131" s="786"/>
      <c r="KZO131" s="786"/>
      <c r="KZP131" s="786"/>
      <c r="KZQ131" s="786"/>
      <c r="KZR131" s="786"/>
      <c r="KZS131" s="786"/>
      <c r="KZT131" s="786"/>
      <c r="KZU131" s="786"/>
      <c r="KZV131" s="786"/>
      <c r="KZW131" s="786"/>
      <c r="KZX131" s="786"/>
      <c r="KZY131" s="786"/>
      <c r="KZZ131" s="786"/>
      <c r="LAA131" s="786"/>
      <c r="LAB131" s="786"/>
      <c r="LAC131" s="786"/>
      <c r="LAD131" s="786"/>
      <c r="LAE131" s="786"/>
      <c r="LAF131" s="786"/>
      <c r="LAG131" s="786"/>
      <c r="LAH131" s="786"/>
      <c r="LAI131" s="786"/>
      <c r="LAJ131" s="786"/>
      <c r="LAK131" s="786"/>
      <c r="LAL131" s="786"/>
      <c r="LAM131" s="786"/>
      <c r="LAN131" s="786"/>
      <c r="LAO131" s="786"/>
      <c r="LAP131" s="786"/>
      <c r="LAQ131" s="786"/>
      <c r="LAR131" s="786"/>
      <c r="LAS131" s="786"/>
      <c r="LAT131" s="786"/>
      <c r="LAU131" s="786"/>
      <c r="LAV131" s="786"/>
      <c r="LAW131" s="786"/>
      <c r="LAX131" s="786"/>
      <c r="LAY131" s="786"/>
      <c r="LAZ131" s="786"/>
      <c r="LBA131" s="786"/>
      <c r="LBB131" s="786"/>
      <c r="LBC131" s="786"/>
      <c r="LBD131" s="786"/>
      <c r="LBE131" s="786"/>
      <c r="LBF131" s="786"/>
      <c r="LBG131" s="786"/>
      <c r="LBH131" s="786"/>
      <c r="LBI131" s="786"/>
      <c r="LBJ131" s="786"/>
      <c r="LBK131" s="786"/>
      <c r="LBL131" s="786"/>
      <c r="LBM131" s="786"/>
      <c r="LBN131" s="786"/>
      <c r="LBO131" s="786"/>
      <c r="LBP131" s="786"/>
      <c r="LBQ131" s="786"/>
      <c r="LBR131" s="786"/>
      <c r="LBS131" s="786"/>
      <c r="LBT131" s="786"/>
      <c r="LBU131" s="786"/>
      <c r="LBV131" s="786"/>
      <c r="LBW131" s="786"/>
      <c r="LBX131" s="786"/>
      <c r="LBY131" s="786"/>
      <c r="LBZ131" s="786"/>
      <c r="LCA131" s="786"/>
      <c r="LCB131" s="786"/>
      <c r="LCC131" s="786"/>
      <c r="LCD131" s="786"/>
      <c r="LCE131" s="786"/>
      <c r="LCF131" s="786"/>
      <c r="LCG131" s="786"/>
      <c r="LCH131" s="786"/>
      <c r="LCI131" s="786"/>
      <c r="LCJ131" s="786"/>
      <c r="LCK131" s="786"/>
      <c r="LCL131" s="786"/>
      <c r="LCM131" s="786"/>
      <c r="LCN131" s="786"/>
      <c r="LCO131" s="786"/>
      <c r="LCP131" s="786"/>
      <c r="LCQ131" s="786"/>
      <c r="LCR131" s="786"/>
      <c r="LCS131" s="786"/>
      <c r="LCT131" s="786"/>
      <c r="LCU131" s="786"/>
      <c r="LCV131" s="786"/>
      <c r="LCW131" s="786"/>
      <c r="LCX131" s="786"/>
      <c r="LCY131" s="786"/>
      <c r="LCZ131" s="786"/>
      <c r="LDA131" s="786"/>
      <c r="LDB131" s="786"/>
      <c r="LDC131" s="786"/>
      <c r="LDD131" s="786"/>
      <c r="LDE131" s="786"/>
      <c r="LDF131" s="786"/>
      <c r="LDG131" s="786"/>
      <c r="LDH131" s="786"/>
      <c r="LDI131" s="786"/>
      <c r="LDJ131" s="786"/>
      <c r="LDK131" s="786"/>
      <c r="LDL131" s="786"/>
      <c r="LDM131" s="786"/>
      <c r="LDN131" s="786"/>
      <c r="LDO131" s="786"/>
      <c r="LDP131" s="786"/>
      <c r="LDQ131" s="786"/>
      <c r="LDR131" s="786"/>
      <c r="LDS131" s="786"/>
      <c r="LDT131" s="786"/>
      <c r="LDU131" s="786"/>
      <c r="LDV131" s="786"/>
      <c r="LDW131" s="786"/>
      <c r="LDX131" s="786"/>
      <c r="LDY131" s="786"/>
      <c r="LDZ131" s="786"/>
      <c r="LEA131" s="786"/>
      <c r="LEB131" s="786"/>
      <c r="LEC131" s="786"/>
      <c r="LED131" s="786"/>
      <c r="LEE131" s="786"/>
      <c r="LEF131" s="786"/>
      <c r="LEG131" s="786"/>
      <c r="LEH131" s="786"/>
      <c r="LEI131" s="786"/>
      <c r="LEJ131" s="786"/>
      <c r="LEK131" s="786"/>
      <c r="LEL131" s="786"/>
      <c r="LEM131" s="786"/>
      <c r="LEN131" s="786"/>
      <c r="LEO131" s="786"/>
      <c r="LEP131" s="786"/>
      <c r="LEQ131" s="786"/>
      <c r="LER131" s="786"/>
      <c r="LES131" s="786"/>
      <c r="LET131" s="786"/>
      <c r="LEU131" s="786"/>
      <c r="LEV131" s="786"/>
      <c r="LEW131" s="786"/>
      <c r="LEX131" s="786"/>
      <c r="LEY131" s="786"/>
      <c r="LEZ131" s="786"/>
      <c r="LFA131" s="786"/>
      <c r="LFB131" s="786"/>
      <c r="LFC131" s="786"/>
      <c r="LFD131" s="786"/>
      <c r="LFE131" s="786"/>
      <c r="LFF131" s="786"/>
      <c r="LFG131" s="786"/>
      <c r="LFH131" s="786"/>
      <c r="LFI131" s="786"/>
      <c r="LFJ131" s="786"/>
      <c r="LFK131" s="786"/>
      <c r="LFL131" s="786"/>
      <c r="LFM131" s="786"/>
      <c r="LFN131" s="786"/>
      <c r="LFO131" s="786"/>
      <c r="LFP131" s="786"/>
      <c r="LFQ131" s="786"/>
      <c r="LFR131" s="786"/>
      <c r="LFS131" s="786"/>
      <c r="LFT131" s="786"/>
      <c r="LFU131" s="786"/>
      <c r="LFV131" s="786"/>
      <c r="LFW131" s="786"/>
      <c r="LFX131" s="786"/>
      <c r="LFY131" s="786"/>
      <c r="LFZ131" s="786"/>
      <c r="LGA131" s="786"/>
      <c r="LGB131" s="786"/>
      <c r="LGC131" s="786"/>
      <c r="LGD131" s="786"/>
      <c r="LGE131" s="786"/>
      <c r="LGF131" s="786"/>
      <c r="LGG131" s="786"/>
      <c r="LGH131" s="786"/>
      <c r="LGI131" s="786"/>
      <c r="LGJ131" s="786"/>
      <c r="LGK131" s="786"/>
      <c r="LGL131" s="786"/>
      <c r="LGM131" s="786"/>
      <c r="LGN131" s="786"/>
      <c r="LGO131" s="786"/>
      <c r="LGP131" s="786"/>
      <c r="LGQ131" s="786"/>
      <c r="LGR131" s="786"/>
      <c r="LGS131" s="786"/>
      <c r="LGT131" s="786"/>
      <c r="LGU131" s="786"/>
      <c r="LGV131" s="786"/>
      <c r="LGW131" s="786"/>
      <c r="LGX131" s="786"/>
      <c r="LGY131" s="786"/>
      <c r="LGZ131" s="786"/>
      <c r="LHA131" s="786"/>
      <c r="LHB131" s="786"/>
      <c r="LHC131" s="786"/>
      <c r="LHD131" s="786"/>
      <c r="LHE131" s="786"/>
      <c r="LHF131" s="786"/>
      <c r="LHG131" s="786"/>
      <c r="LHH131" s="786"/>
      <c r="LHI131" s="786"/>
      <c r="LHJ131" s="786"/>
      <c r="LHK131" s="786"/>
      <c r="LHL131" s="786"/>
      <c r="LHM131" s="786"/>
      <c r="LHN131" s="786"/>
      <c r="LHO131" s="786"/>
      <c r="LHP131" s="786"/>
      <c r="LHQ131" s="786"/>
      <c r="LHR131" s="786"/>
      <c r="LHS131" s="786"/>
      <c r="LHT131" s="786"/>
      <c r="LHU131" s="786"/>
      <c r="LHV131" s="786"/>
      <c r="LHW131" s="786"/>
      <c r="LHX131" s="786"/>
      <c r="LHY131" s="786"/>
      <c r="LHZ131" s="786"/>
      <c r="LIA131" s="786"/>
      <c r="LIB131" s="786"/>
      <c r="LIC131" s="786"/>
      <c r="LID131" s="786"/>
      <c r="LIE131" s="786"/>
      <c r="LIF131" s="786"/>
      <c r="LIG131" s="786"/>
      <c r="LIH131" s="786"/>
      <c r="LII131" s="786"/>
      <c r="LIJ131" s="786"/>
      <c r="LIK131" s="786"/>
      <c r="LIL131" s="786"/>
      <c r="LIM131" s="786"/>
      <c r="LIN131" s="786"/>
      <c r="LIO131" s="786"/>
      <c r="LIP131" s="786"/>
      <c r="LIQ131" s="786"/>
      <c r="LIR131" s="786"/>
      <c r="LIS131" s="786"/>
      <c r="LIT131" s="786"/>
      <c r="LIU131" s="786"/>
      <c r="LIV131" s="786"/>
      <c r="LIW131" s="786"/>
      <c r="LIX131" s="786"/>
      <c r="LIY131" s="786"/>
      <c r="LIZ131" s="786"/>
      <c r="LJA131" s="786"/>
      <c r="LJB131" s="786"/>
      <c r="LJC131" s="786"/>
      <c r="LJD131" s="786"/>
      <c r="LJE131" s="786"/>
      <c r="LJF131" s="786"/>
      <c r="LJG131" s="786"/>
      <c r="LJH131" s="786"/>
      <c r="LJI131" s="786"/>
      <c r="LJJ131" s="786"/>
      <c r="LJK131" s="786"/>
      <c r="LJL131" s="786"/>
      <c r="LJM131" s="786"/>
      <c r="LJN131" s="786"/>
      <c r="LJO131" s="786"/>
      <c r="LJP131" s="786"/>
      <c r="LJQ131" s="786"/>
      <c r="LJR131" s="786"/>
      <c r="LJS131" s="786"/>
      <c r="LJT131" s="786"/>
      <c r="LJU131" s="786"/>
      <c r="LJV131" s="786"/>
      <c r="LJW131" s="786"/>
      <c r="LJX131" s="786"/>
      <c r="LJY131" s="786"/>
      <c r="LJZ131" s="786"/>
      <c r="LKA131" s="786"/>
      <c r="LKB131" s="786"/>
      <c r="LKC131" s="786"/>
      <c r="LKD131" s="786"/>
      <c r="LKE131" s="786"/>
      <c r="LKF131" s="786"/>
      <c r="LKG131" s="786"/>
      <c r="LKH131" s="786"/>
      <c r="LKI131" s="786"/>
      <c r="LKJ131" s="786"/>
      <c r="LKK131" s="786"/>
      <c r="LKL131" s="786"/>
      <c r="LKM131" s="786"/>
      <c r="LKN131" s="786"/>
      <c r="LKO131" s="786"/>
      <c r="LKP131" s="786"/>
      <c r="LKQ131" s="786"/>
      <c r="LKR131" s="786"/>
      <c r="LKS131" s="786"/>
      <c r="LKT131" s="786"/>
      <c r="LKU131" s="786"/>
      <c r="LKV131" s="786"/>
      <c r="LKW131" s="786"/>
      <c r="LKX131" s="786"/>
      <c r="LKY131" s="786"/>
      <c r="LKZ131" s="786"/>
      <c r="LLA131" s="786"/>
      <c r="LLB131" s="786"/>
      <c r="LLC131" s="786"/>
      <c r="LLD131" s="786"/>
      <c r="LLE131" s="786"/>
      <c r="LLF131" s="786"/>
      <c r="LLG131" s="786"/>
      <c r="LLH131" s="786"/>
      <c r="LLI131" s="786"/>
      <c r="LLJ131" s="786"/>
      <c r="LLK131" s="786"/>
      <c r="LLL131" s="786"/>
      <c r="LLM131" s="786"/>
      <c r="LLN131" s="786"/>
      <c r="LLO131" s="786"/>
      <c r="LLP131" s="786"/>
      <c r="LLQ131" s="786"/>
      <c r="LLR131" s="786"/>
      <c r="LLS131" s="786"/>
      <c r="LLT131" s="786"/>
      <c r="LLU131" s="786"/>
      <c r="LLV131" s="786"/>
      <c r="LLW131" s="786"/>
      <c r="LLX131" s="786"/>
      <c r="LLY131" s="786"/>
      <c r="LLZ131" s="786"/>
      <c r="LMA131" s="786"/>
      <c r="LMB131" s="786"/>
      <c r="LMC131" s="786"/>
      <c r="LMD131" s="786"/>
      <c r="LME131" s="786"/>
      <c r="LMF131" s="786"/>
      <c r="LMG131" s="786"/>
      <c r="LMH131" s="786"/>
      <c r="LMI131" s="786"/>
      <c r="LMJ131" s="786"/>
      <c r="LMK131" s="786"/>
      <c r="LML131" s="786"/>
      <c r="LMM131" s="786"/>
      <c r="LMN131" s="786"/>
      <c r="LMO131" s="786"/>
      <c r="LMP131" s="786"/>
      <c r="LMQ131" s="786"/>
      <c r="LMR131" s="786"/>
      <c r="LMS131" s="786"/>
      <c r="LMT131" s="786"/>
      <c r="LMU131" s="786"/>
      <c r="LMV131" s="786"/>
      <c r="LMW131" s="786"/>
      <c r="LMX131" s="786"/>
      <c r="LMY131" s="786"/>
      <c r="LMZ131" s="786"/>
      <c r="LNA131" s="786"/>
      <c r="LNB131" s="786"/>
      <c r="LNC131" s="786"/>
      <c r="LND131" s="786"/>
      <c r="LNE131" s="786"/>
      <c r="LNF131" s="786"/>
      <c r="LNG131" s="786"/>
      <c r="LNH131" s="786"/>
      <c r="LNI131" s="786"/>
      <c r="LNJ131" s="786"/>
      <c r="LNK131" s="786"/>
      <c r="LNL131" s="786"/>
      <c r="LNM131" s="786"/>
      <c r="LNN131" s="786"/>
      <c r="LNO131" s="786"/>
      <c r="LNP131" s="786"/>
      <c r="LNQ131" s="786"/>
      <c r="LNR131" s="786"/>
      <c r="LNS131" s="786"/>
      <c r="LNT131" s="786"/>
      <c r="LNU131" s="786"/>
      <c r="LNV131" s="786"/>
      <c r="LNW131" s="786"/>
      <c r="LNX131" s="786"/>
      <c r="LNY131" s="786"/>
      <c r="LNZ131" s="786"/>
      <c r="LOA131" s="786"/>
      <c r="LOB131" s="786"/>
      <c r="LOC131" s="786"/>
      <c r="LOD131" s="786"/>
      <c r="LOE131" s="786"/>
      <c r="LOF131" s="786"/>
      <c r="LOG131" s="786"/>
      <c r="LOH131" s="786"/>
      <c r="LOI131" s="786"/>
      <c r="LOJ131" s="786"/>
      <c r="LOK131" s="786"/>
      <c r="LOL131" s="786"/>
      <c r="LOM131" s="786"/>
      <c r="LON131" s="786"/>
      <c r="LOO131" s="786"/>
      <c r="LOP131" s="786"/>
      <c r="LOQ131" s="786"/>
      <c r="LOR131" s="786"/>
      <c r="LOS131" s="786"/>
      <c r="LOT131" s="786"/>
      <c r="LOU131" s="786"/>
      <c r="LOV131" s="786"/>
      <c r="LOW131" s="786"/>
      <c r="LOX131" s="786"/>
      <c r="LOY131" s="786"/>
      <c r="LOZ131" s="786"/>
      <c r="LPA131" s="786"/>
      <c r="LPB131" s="786"/>
      <c r="LPC131" s="786"/>
      <c r="LPD131" s="786"/>
      <c r="LPE131" s="786"/>
      <c r="LPF131" s="786"/>
      <c r="LPG131" s="786"/>
      <c r="LPH131" s="786"/>
      <c r="LPI131" s="786"/>
      <c r="LPJ131" s="786"/>
      <c r="LPK131" s="786"/>
      <c r="LPL131" s="786"/>
      <c r="LPM131" s="786"/>
      <c r="LPN131" s="786"/>
      <c r="LPO131" s="786"/>
      <c r="LPP131" s="786"/>
      <c r="LPQ131" s="786"/>
      <c r="LPR131" s="786"/>
      <c r="LPS131" s="786"/>
      <c r="LPT131" s="786"/>
      <c r="LPU131" s="786"/>
      <c r="LPV131" s="786"/>
      <c r="LPW131" s="786"/>
      <c r="LPX131" s="786"/>
      <c r="LPY131" s="786"/>
      <c r="LPZ131" s="786"/>
      <c r="LQA131" s="786"/>
      <c r="LQB131" s="786"/>
      <c r="LQC131" s="786"/>
      <c r="LQD131" s="786"/>
      <c r="LQE131" s="786"/>
      <c r="LQF131" s="786"/>
      <c r="LQG131" s="786"/>
      <c r="LQH131" s="786"/>
      <c r="LQI131" s="786"/>
      <c r="LQJ131" s="786"/>
      <c r="LQK131" s="786"/>
      <c r="LQL131" s="786"/>
      <c r="LQM131" s="786"/>
      <c r="LQN131" s="786"/>
      <c r="LQO131" s="786"/>
      <c r="LQP131" s="786"/>
      <c r="LQQ131" s="786"/>
      <c r="LQR131" s="786"/>
      <c r="LQS131" s="786"/>
      <c r="LQT131" s="786"/>
      <c r="LQU131" s="786"/>
      <c r="LQV131" s="786"/>
      <c r="LQW131" s="786"/>
      <c r="LQX131" s="786"/>
      <c r="LQY131" s="786"/>
      <c r="LQZ131" s="786"/>
      <c r="LRA131" s="786"/>
      <c r="LRB131" s="786"/>
      <c r="LRC131" s="786"/>
      <c r="LRD131" s="786"/>
      <c r="LRE131" s="786"/>
      <c r="LRF131" s="786"/>
      <c r="LRG131" s="786"/>
      <c r="LRH131" s="786"/>
      <c r="LRI131" s="786"/>
      <c r="LRJ131" s="786"/>
      <c r="LRK131" s="786"/>
      <c r="LRL131" s="786"/>
      <c r="LRM131" s="786"/>
      <c r="LRN131" s="786"/>
      <c r="LRO131" s="786"/>
      <c r="LRP131" s="786"/>
      <c r="LRQ131" s="786"/>
      <c r="LRR131" s="786"/>
      <c r="LRS131" s="786"/>
      <c r="LRT131" s="786"/>
      <c r="LRU131" s="786"/>
      <c r="LRV131" s="786"/>
      <c r="LRW131" s="786"/>
      <c r="LRX131" s="786"/>
      <c r="LRY131" s="786"/>
      <c r="LRZ131" s="786"/>
      <c r="LSA131" s="786"/>
      <c r="LSB131" s="786"/>
      <c r="LSC131" s="786"/>
      <c r="LSD131" s="786"/>
      <c r="LSE131" s="786"/>
      <c r="LSF131" s="786"/>
      <c r="LSG131" s="786"/>
      <c r="LSH131" s="786"/>
      <c r="LSI131" s="786"/>
      <c r="LSJ131" s="786"/>
      <c r="LSK131" s="786"/>
      <c r="LSL131" s="786"/>
      <c r="LSM131" s="786"/>
      <c r="LSN131" s="786"/>
      <c r="LSO131" s="786"/>
      <c r="LSP131" s="786"/>
      <c r="LSQ131" s="786"/>
      <c r="LSR131" s="786"/>
      <c r="LSS131" s="786"/>
      <c r="LST131" s="786"/>
      <c r="LSU131" s="786"/>
      <c r="LSV131" s="786"/>
      <c r="LSW131" s="786"/>
      <c r="LSX131" s="786"/>
      <c r="LSY131" s="786"/>
      <c r="LSZ131" s="786"/>
      <c r="LTA131" s="786"/>
      <c r="LTB131" s="786"/>
      <c r="LTC131" s="786"/>
      <c r="LTD131" s="786"/>
      <c r="LTE131" s="786"/>
      <c r="LTF131" s="786"/>
      <c r="LTG131" s="786"/>
      <c r="LTH131" s="786"/>
      <c r="LTI131" s="786"/>
      <c r="LTJ131" s="786"/>
      <c r="LTK131" s="786"/>
      <c r="LTL131" s="786"/>
      <c r="LTM131" s="786"/>
      <c r="LTN131" s="786"/>
      <c r="LTO131" s="786"/>
      <c r="LTP131" s="786"/>
      <c r="LTQ131" s="786"/>
      <c r="LTR131" s="786"/>
      <c r="LTS131" s="786"/>
      <c r="LTT131" s="786"/>
      <c r="LTU131" s="786"/>
      <c r="LTV131" s="786"/>
      <c r="LTW131" s="786"/>
      <c r="LTX131" s="786"/>
      <c r="LTY131" s="786"/>
      <c r="LTZ131" s="786"/>
      <c r="LUA131" s="786"/>
      <c r="LUB131" s="786"/>
      <c r="LUC131" s="786"/>
      <c r="LUD131" s="786"/>
      <c r="LUE131" s="786"/>
      <c r="LUF131" s="786"/>
      <c r="LUG131" s="786"/>
      <c r="LUH131" s="786"/>
      <c r="LUI131" s="786"/>
      <c r="LUJ131" s="786"/>
      <c r="LUK131" s="786"/>
      <c r="LUL131" s="786"/>
      <c r="LUM131" s="786"/>
      <c r="LUN131" s="786"/>
      <c r="LUO131" s="786"/>
      <c r="LUP131" s="786"/>
      <c r="LUQ131" s="786"/>
      <c r="LUR131" s="786"/>
      <c r="LUS131" s="786"/>
      <c r="LUT131" s="786"/>
      <c r="LUU131" s="786"/>
      <c r="LUV131" s="786"/>
      <c r="LUW131" s="786"/>
      <c r="LUX131" s="786"/>
      <c r="LUY131" s="786"/>
      <c r="LUZ131" s="786"/>
      <c r="LVA131" s="786"/>
      <c r="LVB131" s="786"/>
      <c r="LVC131" s="786"/>
      <c r="LVD131" s="786"/>
      <c r="LVE131" s="786"/>
      <c r="LVF131" s="786"/>
      <c r="LVG131" s="786"/>
      <c r="LVH131" s="786"/>
      <c r="LVI131" s="786"/>
      <c r="LVJ131" s="786"/>
      <c r="LVK131" s="786"/>
      <c r="LVL131" s="786"/>
      <c r="LVM131" s="786"/>
      <c r="LVN131" s="786"/>
      <c r="LVO131" s="786"/>
      <c r="LVP131" s="786"/>
      <c r="LVQ131" s="786"/>
      <c r="LVR131" s="786"/>
      <c r="LVS131" s="786"/>
      <c r="LVT131" s="786"/>
      <c r="LVU131" s="786"/>
      <c r="LVV131" s="786"/>
      <c r="LVW131" s="786"/>
      <c r="LVX131" s="786"/>
      <c r="LVY131" s="786"/>
      <c r="LVZ131" s="786"/>
      <c r="LWA131" s="786"/>
      <c r="LWB131" s="786"/>
      <c r="LWC131" s="786"/>
      <c r="LWD131" s="786"/>
      <c r="LWE131" s="786"/>
      <c r="LWF131" s="786"/>
      <c r="LWG131" s="786"/>
      <c r="LWH131" s="786"/>
      <c r="LWI131" s="786"/>
      <c r="LWJ131" s="786"/>
      <c r="LWK131" s="786"/>
      <c r="LWL131" s="786"/>
      <c r="LWM131" s="786"/>
      <c r="LWN131" s="786"/>
      <c r="LWO131" s="786"/>
      <c r="LWP131" s="786"/>
      <c r="LWQ131" s="786"/>
      <c r="LWR131" s="786"/>
      <c r="LWS131" s="786"/>
      <c r="LWT131" s="786"/>
      <c r="LWU131" s="786"/>
      <c r="LWV131" s="786"/>
      <c r="LWW131" s="786"/>
      <c r="LWX131" s="786"/>
      <c r="LWY131" s="786"/>
      <c r="LWZ131" s="786"/>
      <c r="LXA131" s="786"/>
      <c r="LXB131" s="786"/>
      <c r="LXC131" s="786"/>
      <c r="LXD131" s="786"/>
      <c r="LXE131" s="786"/>
      <c r="LXF131" s="786"/>
      <c r="LXG131" s="786"/>
      <c r="LXH131" s="786"/>
      <c r="LXI131" s="786"/>
      <c r="LXJ131" s="786"/>
      <c r="LXK131" s="786"/>
      <c r="LXL131" s="786"/>
      <c r="LXM131" s="786"/>
      <c r="LXN131" s="786"/>
      <c r="LXO131" s="786"/>
      <c r="LXP131" s="786"/>
      <c r="LXQ131" s="786"/>
      <c r="LXR131" s="786"/>
      <c r="LXS131" s="786"/>
      <c r="LXT131" s="786"/>
      <c r="LXU131" s="786"/>
      <c r="LXV131" s="786"/>
      <c r="LXW131" s="786"/>
      <c r="LXX131" s="786"/>
      <c r="LXY131" s="786"/>
      <c r="LXZ131" s="786"/>
      <c r="LYA131" s="786"/>
      <c r="LYB131" s="786"/>
      <c r="LYC131" s="786"/>
      <c r="LYD131" s="786"/>
      <c r="LYE131" s="786"/>
      <c r="LYF131" s="786"/>
      <c r="LYG131" s="786"/>
      <c r="LYH131" s="786"/>
      <c r="LYI131" s="786"/>
      <c r="LYJ131" s="786"/>
      <c r="LYK131" s="786"/>
      <c r="LYL131" s="786"/>
      <c r="LYM131" s="786"/>
      <c r="LYN131" s="786"/>
      <c r="LYO131" s="786"/>
      <c r="LYP131" s="786"/>
      <c r="LYQ131" s="786"/>
      <c r="LYR131" s="786"/>
      <c r="LYS131" s="786"/>
      <c r="LYT131" s="786"/>
      <c r="LYU131" s="786"/>
      <c r="LYV131" s="786"/>
      <c r="LYW131" s="786"/>
      <c r="LYX131" s="786"/>
      <c r="LYY131" s="786"/>
      <c r="LYZ131" s="786"/>
      <c r="LZA131" s="786"/>
      <c r="LZB131" s="786"/>
      <c r="LZC131" s="786"/>
      <c r="LZD131" s="786"/>
      <c r="LZE131" s="786"/>
      <c r="LZF131" s="786"/>
      <c r="LZG131" s="786"/>
      <c r="LZH131" s="786"/>
      <c r="LZI131" s="786"/>
      <c r="LZJ131" s="786"/>
      <c r="LZK131" s="786"/>
      <c r="LZL131" s="786"/>
      <c r="LZM131" s="786"/>
      <c r="LZN131" s="786"/>
      <c r="LZO131" s="786"/>
      <c r="LZP131" s="786"/>
      <c r="LZQ131" s="786"/>
      <c r="LZR131" s="786"/>
      <c r="LZS131" s="786"/>
      <c r="LZT131" s="786"/>
      <c r="LZU131" s="786"/>
      <c r="LZV131" s="786"/>
      <c r="LZW131" s="786"/>
      <c r="LZX131" s="786"/>
      <c r="LZY131" s="786"/>
      <c r="LZZ131" s="786"/>
      <c r="MAA131" s="786"/>
      <c r="MAB131" s="786"/>
      <c r="MAC131" s="786"/>
      <c r="MAD131" s="786"/>
      <c r="MAE131" s="786"/>
      <c r="MAF131" s="786"/>
      <c r="MAG131" s="786"/>
      <c r="MAH131" s="786"/>
      <c r="MAI131" s="786"/>
      <c r="MAJ131" s="786"/>
      <c r="MAK131" s="786"/>
      <c r="MAL131" s="786"/>
      <c r="MAM131" s="786"/>
      <c r="MAN131" s="786"/>
      <c r="MAO131" s="786"/>
      <c r="MAP131" s="786"/>
      <c r="MAQ131" s="786"/>
      <c r="MAR131" s="786"/>
      <c r="MAS131" s="786"/>
      <c r="MAT131" s="786"/>
      <c r="MAU131" s="786"/>
      <c r="MAV131" s="786"/>
      <c r="MAW131" s="786"/>
      <c r="MAX131" s="786"/>
      <c r="MAY131" s="786"/>
      <c r="MAZ131" s="786"/>
      <c r="MBA131" s="786"/>
      <c r="MBB131" s="786"/>
      <c r="MBC131" s="786"/>
      <c r="MBD131" s="786"/>
      <c r="MBE131" s="786"/>
      <c r="MBF131" s="786"/>
      <c r="MBG131" s="786"/>
      <c r="MBH131" s="786"/>
      <c r="MBI131" s="786"/>
      <c r="MBJ131" s="786"/>
      <c r="MBK131" s="786"/>
      <c r="MBL131" s="786"/>
      <c r="MBM131" s="786"/>
      <c r="MBN131" s="786"/>
      <c r="MBO131" s="786"/>
      <c r="MBP131" s="786"/>
      <c r="MBQ131" s="786"/>
      <c r="MBR131" s="786"/>
      <c r="MBS131" s="786"/>
      <c r="MBT131" s="786"/>
      <c r="MBU131" s="786"/>
      <c r="MBV131" s="786"/>
      <c r="MBW131" s="786"/>
      <c r="MBX131" s="786"/>
      <c r="MBY131" s="786"/>
      <c r="MBZ131" s="786"/>
      <c r="MCA131" s="786"/>
      <c r="MCB131" s="786"/>
      <c r="MCC131" s="786"/>
      <c r="MCD131" s="786"/>
      <c r="MCE131" s="786"/>
      <c r="MCF131" s="786"/>
      <c r="MCG131" s="786"/>
      <c r="MCH131" s="786"/>
      <c r="MCI131" s="786"/>
      <c r="MCJ131" s="786"/>
      <c r="MCK131" s="786"/>
      <c r="MCL131" s="786"/>
      <c r="MCM131" s="786"/>
      <c r="MCN131" s="786"/>
      <c r="MCO131" s="786"/>
      <c r="MCP131" s="786"/>
      <c r="MCQ131" s="786"/>
      <c r="MCR131" s="786"/>
      <c r="MCS131" s="786"/>
      <c r="MCT131" s="786"/>
      <c r="MCU131" s="786"/>
      <c r="MCV131" s="786"/>
      <c r="MCW131" s="786"/>
      <c r="MCX131" s="786"/>
      <c r="MCY131" s="786"/>
      <c r="MCZ131" s="786"/>
      <c r="MDA131" s="786"/>
      <c r="MDB131" s="786"/>
      <c r="MDC131" s="786"/>
      <c r="MDD131" s="786"/>
      <c r="MDE131" s="786"/>
      <c r="MDF131" s="786"/>
      <c r="MDG131" s="786"/>
      <c r="MDH131" s="786"/>
      <c r="MDI131" s="786"/>
      <c r="MDJ131" s="786"/>
      <c r="MDK131" s="786"/>
      <c r="MDL131" s="786"/>
      <c r="MDM131" s="786"/>
      <c r="MDN131" s="786"/>
      <c r="MDO131" s="786"/>
      <c r="MDP131" s="786"/>
      <c r="MDQ131" s="786"/>
      <c r="MDR131" s="786"/>
      <c r="MDS131" s="786"/>
      <c r="MDT131" s="786"/>
      <c r="MDU131" s="786"/>
      <c r="MDV131" s="786"/>
      <c r="MDW131" s="786"/>
      <c r="MDX131" s="786"/>
      <c r="MDY131" s="786"/>
      <c r="MDZ131" s="786"/>
      <c r="MEA131" s="786"/>
      <c r="MEB131" s="786"/>
      <c r="MEC131" s="786"/>
      <c r="MED131" s="786"/>
      <c r="MEE131" s="786"/>
      <c r="MEF131" s="786"/>
      <c r="MEG131" s="786"/>
      <c r="MEH131" s="786"/>
      <c r="MEI131" s="786"/>
      <c r="MEJ131" s="786"/>
      <c r="MEK131" s="786"/>
      <c r="MEL131" s="786"/>
      <c r="MEM131" s="786"/>
      <c r="MEN131" s="786"/>
      <c r="MEO131" s="786"/>
      <c r="MEP131" s="786"/>
      <c r="MEQ131" s="786"/>
      <c r="MER131" s="786"/>
      <c r="MES131" s="786"/>
      <c r="MET131" s="786"/>
      <c r="MEU131" s="786"/>
      <c r="MEV131" s="786"/>
      <c r="MEW131" s="786"/>
      <c r="MEX131" s="786"/>
      <c r="MEY131" s="786"/>
      <c r="MEZ131" s="786"/>
      <c r="MFA131" s="786"/>
      <c r="MFB131" s="786"/>
      <c r="MFC131" s="786"/>
      <c r="MFD131" s="786"/>
      <c r="MFE131" s="786"/>
      <c r="MFF131" s="786"/>
      <c r="MFG131" s="786"/>
      <c r="MFH131" s="786"/>
      <c r="MFI131" s="786"/>
      <c r="MFJ131" s="786"/>
      <c r="MFK131" s="786"/>
      <c r="MFL131" s="786"/>
      <c r="MFM131" s="786"/>
      <c r="MFN131" s="786"/>
      <c r="MFO131" s="786"/>
      <c r="MFP131" s="786"/>
      <c r="MFQ131" s="786"/>
      <c r="MFR131" s="786"/>
      <c r="MFS131" s="786"/>
      <c r="MFT131" s="786"/>
      <c r="MFU131" s="786"/>
      <c r="MFV131" s="786"/>
      <c r="MFW131" s="786"/>
      <c r="MFX131" s="786"/>
      <c r="MFY131" s="786"/>
      <c r="MFZ131" s="786"/>
      <c r="MGA131" s="786"/>
      <c r="MGB131" s="786"/>
      <c r="MGC131" s="786"/>
      <c r="MGD131" s="786"/>
      <c r="MGE131" s="786"/>
      <c r="MGF131" s="786"/>
      <c r="MGG131" s="786"/>
      <c r="MGH131" s="786"/>
      <c r="MGI131" s="786"/>
      <c r="MGJ131" s="786"/>
      <c r="MGK131" s="786"/>
      <c r="MGL131" s="786"/>
      <c r="MGM131" s="786"/>
      <c r="MGN131" s="786"/>
      <c r="MGO131" s="786"/>
      <c r="MGP131" s="786"/>
      <c r="MGQ131" s="786"/>
      <c r="MGR131" s="786"/>
      <c r="MGS131" s="786"/>
      <c r="MGT131" s="786"/>
      <c r="MGU131" s="786"/>
      <c r="MGV131" s="786"/>
      <c r="MGW131" s="786"/>
      <c r="MGX131" s="786"/>
      <c r="MGY131" s="786"/>
      <c r="MGZ131" s="786"/>
      <c r="MHA131" s="786"/>
      <c r="MHB131" s="786"/>
      <c r="MHC131" s="786"/>
      <c r="MHD131" s="786"/>
      <c r="MHE131" s="786"/>
      <c r="MHF131" s="786"/>
      <c r="MHG131" s="786"/>
      <c r="MHH131" s="786"/>
      <c r="MHI131" s="786"/>
      <c r="MHJ131" s="786"/>
      <c r="MHK131" s="786"/>
      <c r="MHL131" s="786"/>
      <c r="MHM131" s="786"/>
      <c r="MHN131" s="786"/>
      <c r="MHO131" s="786"/>
      <c r="MHP131" s="786"/>
      <c r="MHQ131" s="786"/>
      <c r="MHR131" s="786"/>
      <c r="MHS131" s="786"/>
      <c r="MHT131" s="786"/>
      <c r="MHU131" s="786"/>
      <c r="MHV131" s="786"/>
      <c r="MHW131" s="786"/>
      <c r="MHX131" s="786"/>
      <c r="MHY131" s="786"/>
      <c r="MHZ131" s="786"/>
      <c r="MIA131" s="786"/>
      <c r="MIB131" s="786"/>
      <c r="MIC131" s="786"/>
      <c r="MID131" s="786"/>
      <c r="MIE131" s="786"/>
      <c r="MIF131" s="786"/>
      <c r="MIG131" s="786"/>
      <c r="MIH131" s="786"/>
      <c r="MII131" s="786"/>
      <c r="MIJ131" s="786"/>
      <c r="MIK131" s="786"/>
      <c r="MIL131" s="786"/>
      <c r="MIM131" s="786"/>
      <c r="MIN131" s="786"/>
      <c r="MIO131" s="786"/>
      <c r="MIP131" s="786"/>
      <c r="MIQ131" s="786"/>
      <c r="MIR131" s="786"/>
      <c r="MIS131" s="786"/>
      <c r="MIT131" s="786"/>
      <c r="MIU131" s="786"/>
      <c r="MIV131" s="786"/>
      <c r="MIW131" s="786"/>
      <c r="MIX131" s="786"/>
      <c r="MIY131" s="786"/>
      <c r="MIZ131" s="786"/>
      <c r="MJA131" s="786"/>
      <c r="MJB131" s="786"/>
      <c r="MJC131" s="786"/>
      <c r="MJD131" s="786"/>
      <c r="MJE131" s="786"/>
      <c r="MJF131" s="786"/>
      <c r="MJG131" s="786"/>
      <c r="MJH131" s="786"/>
      <c r="MJI131" s="786"/>
      <c r="MJJ131" s="786"/>
      <c r="MJK131" s="786"/>
      <c r="MJL131" s="786"/>
      <c r="MJM131" s="786"/>
      <c r="MJN131" s="786"/>
      <c r="MJO131" s="786"/>
      <c r="MJP131" s="786"/>
      <c r="MJQ131" s="786"/>
      <c r="MJR131" s="786"/>
      <c r="MJS131" s="786"/>
      <c r="MJT131" s="786"/>
      <c r="MJU131" s="786"/>
      <c r="MJV131" s="786"/>
      <c r="MJW131" s="786"/>
      <c r="MJX131" s="786"/>
      <c r="MJY131" s="786"/>
      <c r="MJZ131" s="786"/>
      <c r="MKA131" s="786"/>
      <c r="MKB131" s="786"/>
      <c r="MKC131" s="786"/>
      <c r="MKD131" s="786"/>
      <c r="MKE131" s="786"/>
      <c r="MKF131" s="786"/>
      <c r="MKG131" s="786"/>
      <c r="MKH131" s="786"/>
      <c r="MKI131" s="786"/>
      <c r="MKJ131" s="786"/>
      <c r="MKK131" s="786"/>
      <c r="MKL131" s="786"/>
      <c r="MKM131" s="786"/>
      <c r="MKN131" s="786"/>
      <c r="MKO131" s="786"/>
      <c r="MKP131" s="786"/>
      <c r="MKQ131" s="786"/>
      <c r="MKR131" s="786"/>
      <c r="MKS131" s="786"/>
      <c r="MKT131" s="786"/>
      <c r="MKU131" s="786"/>
      <c r="MKV131" s="786"/>
      <c r="MKW131" s="786"/>
      <c r="MKX131" s="786"/>
      <c r="MKY131" s="786"/>
      <c r="MKZ131" s="786"/>
      <c r="MLA131" s="786"/>
      <c r="MLB131" s="786"/>
      <c r="MLC131" s="786"/>
      <c r="MLD131" s="786"/>
      <c r="MLE131" s="786"/>
      <c r="MLF131" s="786"/>
      <c r="MLG131" s="786"/>
      <c r="MLH131" s="786"/>
      <c r="MLI131" s="786"/>
      <c r="MLJ131" s="786"/>
      <c r="MLK131" s="786"/>
      <c r="MLL131" s="786"/>
      <c r="MLM131" s="786"/>
      <c r="MLN131" s="786"/>
      <c r="MLO131" s="786"/>
      <c r="MLP131" s="786"/>
      <c r="MLQ131" s="786"/>
      <c r="MLR131" s="786"/>
      <c r="MLS131" s="786"/>
      <c r="MLT131" s="786"/>
      <c r="MLU131" s="786"/>
      <c r="MLV131" s="786"/>
      <c r="MLW131" s="786"/>
      <c r="MLX131" s="786"/>
      <c r="MLY131" s="786"/>
      <c r="MLZ131" s="786"/>
      <c r="MMA131" s="786"/>
      <c r="MMB131" s="786"/>
      <c r="MMC131" s="786"/>
      <c r="MMD131" s="786"/>
      <c r="MME131" s="786"/>
      <c r="MMF131" s="786"/>
      <c r="MMG131" s="786"/>
      <c r="MMH131" s="786"/>
      <c r="MMI131" s="786"/>
      <c r="MMJ131" s="786"/>
      <c r="MMK131" s="786"/>
      <c r="MML131" s="786"/>
      <c r="MMM131" s="786"/>
      <c r="MMN131" s="786"/>
      <c r="MMO131" s="786"/>
      <c r="MMP131" s="786"/>
      <c r="MMQ131" s="786"/>
      <c r="MMR131" s="786"/>
      <c r="MMS131" s="786"/>
      <c r="MMT131" s="786"/>
      <c r="MMU131" s="786"/>
      <c r="MMV131" s="786"/>
      <c r="MMW131" s="786"/>
      <c r="MMX131" s="786"/>
      <c r="MMY131" s="786"/>
      <c r="MMZ131" s="786"/>
      <c r="MNA131" s="786"/>
      <c r="MNB131" s="786"/>
      <c r="MNC131" s="786"/>
      <c r="MND131" s="786"/>
      <c r="MNE131" s="786"/>
      <c r="MNF131" s="786"/>
      <c r="MNG131" s="786"/>
      <c r="MNH131" s="786"/>
      <c r="MNI131" s="786"/>
      <c r="MNJ131" s="786"/>
      <c r="MNK131" s="786"/>
      <c r="MNL131" s="786"/>
      <c r="MNM131" s="786"/>
      <c r="MNN131" s="786"/>
      <c r="MNO131" s="786"/>
      <c r="MNP131" s="786"/>
      <c r="MNQ131" s="786"/>
      <c r="MNR131" s="786"/>
      <c r="MNS131" s="786"/>
      <c r="MNT131" s="786"/>
      <c r="MNU131" s="786"/>
      <c r="MNV131" s="786"/>
      <c r="MNW131" s="786"/>
      <c r="MNX131" s="786"/>
      <c r="MNY131" s="786"/>
      <c r="MNZ131" s="786"/>
      <c r="MOA131" s="786"/>
      <c r="MOB131" s="786"/>
      <c r="MOC131" s="786"/>
      <c r="MOD131" s="786"/>
      <c r="MOE131" s="786"/>
      <c r="MOF131" s="786"/>
      <c r="MOG131" s="786"/>
      <c r="MOH131" s="786"/>
      <c r="MOI131" s="786"/>
      <c r="MOJ131" s="786"/>
      <c r="MOK131" s="786"/>
      <c r="MOL131" s="786"/>
      <c r="MOM131" s="786"/>
      <c r="MON131" s="786"/>
      <c r="MOO131" s="786"/>
      <c r="MOP131" s="786"/>
      <c r="MOQ131" s="786"/>
      <c r="MOR131" s="786"/>
      <c r="MOS131" s="786"/>
      <c r="MOT131" s="786"/>
      <c r="MOU131" s="786"/>
      <c r="MOV131" s="786"/>
      <c r="MOW131" s="786"/>
      <c r="MOX131" s="786"/>
      <c r="MOY131" s="786"/>
      <c r="MOZ131" s="786"/>
      <c r="MPA131" s="786"/>
      <c r="MPB131" s="786"/>
      <c r="MPC131" s="786"/>
      <c r="MPD131" s="786"/>
      <c r="MPE131" s="786"/>
      <c r="MPF131" s="786"/>
      <c r="MPG131" s="786"/>
      <c r="MPH131" s="786"/>
      <c r="MPI131" s="786"/>
      <c r="MPJ131" s="786"/>
      <c r="MPK131" s="786"/>
      <c r="MPL131" s="786"/>
      <c r="MPM131" s="786"/>
      <c r="MPN131" s="786"/>
      <c r="MPO131" s="786"/>
      <c r="MPP131" s="786"/>
      <c r="MPQ131" s="786"/>
      <c r="MPR131" s="786"/>
      <c r="MPS131" s="786"/>
      <c r="MPT131" s="786"/>
      <c r="MPU131" s="786"/>
      <c r="MPV131" s="786"/>
      <c r="MPW131" s="786"/>
      <c r="MPX131" s="786"/>
      <c r="MPY131" s="786"/>
      <c r="MPZ131" s="786"/>
      <c r="MQA131" s="786"/>
      <c r="MQB131" s="786"/>
      <c r="MQC131" s="786"/>
      <c r="MQD131" s="786"/>
      <c r="MQE131" s="786"/>
      <c r="MQF131" s="786"/>
      <c r="MQG131" s="786"/>
      <c r="MQH131" s="786"/>
      <c r="MQI131" s="786"/>
      <c r="MQJ131" s="786"/>
      <c r="MQK131" s="786"/>
      <c r="MQL131" s="786"/>
      <c r="MQM131" s="786"/>
      <c r="MQN131" s="786"/>
      <c r="MQO131" s="786"/>
      <c r="MQP131" s="786"/>
      <c r="MQQ131" s="786"/>
      <c r="MQR131" s="786"/>
      <c r="MQS131" s="786"/>
      <c r="MQT131" s="786"/>
      <c r="MQU131" s="786"/>
      <c r="MQV131" s="786"/>
      <c r="MQW131" s="786"/>
      <c r="MQX131" s="786"/>
      <c r="MQY131" s="786"/>
      <c r="MQZ131" s="786"/>
      <c r="MRA131" s="786"/>
      <c r="MRB131" s="786"/>
      <c r="MRC131" s="786"/>
      <c r="MRD131" s="786"/>
      <c r="MRE131" s="786"/>
      <c r="MRF131" s="786"/>
      <c r="MRG131" s="786"/>
      <c r="MRH131" s="786"/>
      <c r="MRI131" s="786"/>
      <c r="MRJ131" s="786"/>
      <c r="MRK131" s="786"/>
      <c r="MRL131" s="786"/>
      <c r="MRM131" s="786"/>
      <c r="MRN131" s="786"/>
      <c r="MRO131" s="786"/>
      <c r="MRP131" s="786"/>
      <c r="MRQ131" s="786"/>
      <c r="MRR131" s="786"/>
      <c r="MRS131" s="786"/>
      <c r="MRT131" s="786"/>
      <c r="MRU131" s="786"/>
      <c r="MRV131" s="786"/>
      <c r="MRW131" s="786"/>
      <c r="MRX131" s="786"/>
      <c r="MRY131" s="786"/>
      <c r="MRZ131" s="786"/>
      <c r="MSA131" s="786"/>
      <c r="MSB131" s="786"/>
      <c r="MSC131" s="786"/>
      <c r="MSD131" s="786"/>
      <c r="MSE131" s="786"/>
      <c r="MSF131" s="786"/>
      <c r="MSG131" s="786"/>
      <c r="MSH131" s="786"/>
      <c r="MSI131" s="786"/>
      <c r="MSJ131" s="786"/>
      <c r="MSK131" s="786"/>
      <c r="MSL131" s="786"/>
      <c r="MSM131" s="786"/>
      <c r="MSN131" s="786"/>
      <c r="MSO131" s="786"/>
      <c r="MSP131" s="786"/>
      <c r="MSQ131" s="786"/>
      <c r="MSR131" s="786"/>
      <c r="MSS131" s="786"/>
      <c r="MST131" s="786"/>
      <c r="MSU131" s="786"/>
      <c r="MSV131" s="786"/>
      <c r="MSW131" s="786"/>
      <c r="MSX131" s="786"/>
      <c r="MSY131" s="786"/>
      <c r="MSZ131" s="786"/>
      <c r="MTA131" s="786"/>
      <c r="MTB131" s="786"/>
      <c r="MTC131" s="786"/>
      <c r="MTD131" s="786"/>
      <c r="MTE131" s="786"/>
      <c r="MTF131" s="786"/>
      <c r="MTG131" s="786"/>
      <c r="MTH131" s="786"/>
      <c r="MTI131" s="786"/>
      <c r="MTJ131" s="786"/>
      <c r="MTK131" s="786"/>
      <c r="MTL131" s="786"/>
      <c r="MTM131" s="786"/>
      <c r="MTN131" s="786"/>
      <c r="MTO131" s="786"/>
      <c r="MTP131" s="786"/>
      <c r="MTQ131" s="786"/>
      <c r="MTR131" s="786"/>
      <c r="MTS131" s="786"/>
      <c r="MTT131" s="786"/>
      <c r="MTU131" s="786"/>
      <c r="MTV131" s="786"/>
      <c r="MTW131" s="786"/>
      <c r="MTX131" s="786"/>
      <c r="MTY131" s="786"/>
      <c r="MTZ131" s="786"/>
      <c r="MUA131" s="786"/>
      <c r="MUB131" s="786"/>
      <c r="MUC131" s="786"/>
      <c r="MUD131" s="786"/>
      <c r="MUE131" s="786"/>
      <c r="MUF131" s="786"/>
      <c r="MUG131" s="786"/>
      <c r="MUH131" s="786"/>
      <c r="MUI131" s="786"/>
      <c r="MUJ131" s="786"/>
      <c r="MUK131" s="786"/>
      <c r="MUL131" s="786"/>
      <c r="MUM131" s="786"/>
      <c r="MUN131" s="786"/>
      <c r="MUO131" s="786"/>
      <c r="MUP131" s="786"/>
      <c r="MUQ131" s="786"/>
      <c r="MUR131" s="786"/>
      <c r="MUS131" s="786"/>
      <c r="MUT131" s="786"/>
      <c r="MUU131" s="786"/>
      <c r="MUV131" s="786"/>
      <c r="MUW131" s="786"/>
      <c r="MUX131" s="786"/>
      <c r="MUY131" s="786"/>
      <c r="MUZ131" s="786"/>
      <c r="MVA131" s="786"/>
      <c r="MVB131" s="786"/>
      <c r="MVC131" s="786"/>
      <c r="MVD131" s="786"/>
      <c r="MVE131" s="786"/>
      <c r="MVF131" s="786"/>
      <c r="MVG131" s="786"/>
      <c r="MVH131" s="786"/>
      <c r="MVI131" s="786"/>
      <c r="MVJ131" s="786"/>
      <c r="MVK131" s="786"/>
      <c r="MVL131" s="786"/>
      <c r="MVM131" s="786"/>
      <c r="MVN131" s="786"/>
      <c r="MVO131" s="786"/>
      <c r="MVP131" s="786"/>
      <c r="MVQ131" s="786"/>
      <c r="MVR131" s="786"/>
      <c r="MVS131" s="786"/>
      <c r="MVT131" s="786"/>
      <c r="MVU131" s="786"/>
      <c r="MVV131" s="786"/>
      <c r="MVW131" s="786"/>
      <c r="MVX131" s="786"/>
      <c r="MVY131" s="786"/>
      <c r="MVZ131" s="786"/>
      <c r="MWA131" s="786"/>
      <c r="MWB131" s="786"/>
      <c r="MWC131" s="786"/>
      <c r="MWD131" s="786"/>
      <c r="MWE131" s="786"/>
      <c r="MWF131" s="786"/>
      <c r="MWG131" s="786"/>
      <c r="MWH131" s="786"/>
      <c r="MWI131" s="786"/>
      <c r="MWJ131" s="786"/>
      <c r="MWK131" s="786"/>
      <c r="MWL131" s="786"/>
      <c r="MWM131" s="786"/>
      <c r="MWN131" s="786"/>
      <c r="MWO131" s="786"/>
      <c r="MWP131" s="786"/>
      <c r="MWQ131" s="786"/>
      <c r="MWR131" s="786"/>
      <c r="MWS131" s="786"/>
      <c r="MWT131" s="786"/>
      <c r="MWU131" s="786"/>
      <c r="MWV131" s="786"/>
      <c r="MWW131" s="786"/>
      <c r="MWX131" s="786"/>
      <c r="MWY131" s="786"/>
      <c r="MWZ131" s="786"/>
      <c r="MXA131" s="786"/>
      <c r="MXB131" s="786"/>
      <c r="MXC131" s="786"/>
      <c r="MXD131" s="786"/>
      <c r="MXE131" s="786"/>
      <c r="MXF131" s="786"/>
      <c r="MXG131" s="786"/>
      <c r="MXH131" s="786"/>
      <c r="MXI131" s="786"/>
      <c r="MXJ131" s="786"/>
      <c r="MXK131" s="786"/>
      <c r="MXL131" s="786"/>
      <c r="MXM131" s="786"/>
      <c r="MXN131" s="786"/>
      <c r="MXO131" s="786"/>
      <c r="MXP131" s="786"/>
      <c r="MXQ131" s="786"/>
      <c r="MXR131" s="786"/>
      <c r="MXS131" s="786"/>
      <c r="MXT131" s="786"/>
      <c r="MXU131" s="786"/>
      <c r="MXV131" s="786"/>
      <c r="MXW131" s="786"/>
      <c r="MXX131" s="786"/>
      <c r="MXY131" s="786"/>
      <c r="MXZ131" s="786"/>
      <c r="MYA131" s="786"/>
      <c r="MYB131" s="786"/>
      <c r="MYC131" s="786"/>
      <c r="MYD131" s="786"/>
      <c r="MYE131" s="786"/>
      <c r="MYF131" s="786"/>
      <c r="MYG131" s="786"/>
      <c r="MYH131" s="786"/>
      <c r="MYI131" s="786"/>
      <c r="MYJ131" s="786"/>
      <c r="MYK131" s="786"/>
      <c r="MYL131" s="786"/>
      <c r="MYM131" s="786"/>
      <c r="MYN131" s="786"/>
      <c r="MYO131" s="786"/>
      <c r="MYP131" s="786"/>
      <c r="MYQ131" s="786"/>
      <c r="MYR131" s="786"/>
      <c r="MYS131" s="786"/>
      <c r="MYT131" s="786"/>
      <c r="MYU131" s="786"/>
      <c r="MYV131" s="786"/>
      <c r="MYW131" s="786"/>
      <c r="MYX131" s="786"/>
      <c r="MYY131" s="786"/>
      <c r="MYZ131" s="786"/>
      <c r="MZA131" s="786"/>
      <c r="MZB131" s="786"/>
      <c r="MZC131" s="786"/>
      <c r="MZD131" s="786"/>
      <c r="MZE131" s="786"/>
      <c r="MZF131" s="786"/>
      <c r="MZG131" s="786"/>
      <c r="MZH131" s="786"/>
      <c r="MZI131" s="786"/>
      <c r="MZJ131" s="786"/>
      <c r="MZK131" s="786"/>
      <c r="MZL131" s="786"/>
      <c r="MZM131" s="786"/>
      <c r="MZN131" s="786"/>
      <c r="MZO131" s="786"/>
      <c r="MZP131" s="786"/>
      <c r="MZQ131" s="786"/>
      <c r="MZR131" s="786"/>
      <c r="MZS131" s="786"/>
      <c r="MZT131" s="786"/>
      <c r="MZU131" s="786"/>
      <c r="MZV131" s="786"/>
      <c r="MZW131" s="786"/>
      <c r="MZX131" s="786"/>
      <c r="MZY131" s="786"/>
      <c r="MZZ131" s="786"/>
      <c r="NAA131" s="786"/>
      <c r="NAB131" s="786"/>
      <c r="NAC131" s="786"/>
      <c r="NAD131" s="786"/>
      <c r="NAE131" s="786"/>
      <c r="NAF131" s="786"/>
      <c r="NAG131" s="786"/>
      <c r="NAH131" s="786"/>
      <c r="NAI131" s="786"/>
      <c r="NAJ131" s="786"/>
      <c r="NAK131" s="786"/>
      <c r="NAL131" s="786"/>
      <c r="NAM131" s="786"/>
      <c r="NAN131" s="786"/>
      <c r="NAO131" s="786"/>
      <c r="NAP131" s="786"/>
      <c r="NAQ131" s="786"/>
      <c r="NAR131" s="786"/>
      <c r="NAS131" s="786"/>
      <c r="NAT131" s="786"/>
      <c r="NAU131" s="786"/>
      <c r="NAV131" s="786"/>
      <c r="NAW131" s="786"/>
      <c r="NAX131" s="786"/>
      <c r="NAY131" s="786"/>
      <c r="NAZ131" s="786"/>
      <c r="NBA131" s="786"/>
      <c r="NBB131" s="786"/>
      <c r="NBC131" s="786"/>
      <c r="NBD131" s="786"/>
      <c r="NBE131" s="786"/>
      <c r="NBF131" s="786"/>
      <c r="NBG131" s="786"/>
      <c r="NBH131" s="786"/>
      <c r="NBI131" s="786"/>
      <c r="NBJ131" s="786"/>
      <c r="NBK131" s="786"/>
      <c r="NBL131" s="786"/>
      <c r="NBM131" s="786"/>
      <c r="NBN131" s="786"/>
      <c r="NBO131" s="786"/>
      <c r="NBP131" s="786"/>
      <c r="NBQ131" s="786"/>
      <c r="NBR131" s="786"/>
      <c r="NBS131" s="786"/>
      <c r="NBT131" s="786"/>
      <c r="NBU131" s="786"/>
      <c r="NBV131" s="786"/>
      <c r="NBW131" s="786"/>
      <c r="NBX131" s="786"/>
      <c r="NBY131" s="786"/>
      <c r="NBZ131" s="786"/>
      <c r="NCA131" s="786"/>
      <c r="NCB131" s="786"/>
      <c r="NCC131" s="786"/>
      <c r="NCD131" s="786"/>
      <c r="NCE131" s="786"/>
      <c r="NCF131" s="786"/>
      <c r="NCG131" s="786"/>
      <c r="NCH131" s="786"/>
      <c r="NCI131" s="786"/>
      <c r="NCJ131" s="786"/>
      <c r="NCK131" s="786"/>
      <c r="NCL131" s="786"/>
      <c r="NCM131" s="786"/>
      <c r="NCN131" s="786"/>
      <c r="NCO131" s="786"/>
      <c r="NCP131" s="786"/>
      <c r="NCQ131" s="786"/>
      <c r="NCR131" s="786"/>
      <c r="NCS131" s="786"/>
      <c r="NCT131" s="786"/>
      <c r="NCU131" s="786"/>
      <c r="NCV131" s="786"/>
      <c r="NCW131" s="786"/>
      <c r="NCX131" s="786"/>
      <c r="NCY131" s="786"/>
      <c r="NCZ131" s="786"/>
      <c r="NDA131" s="786"/>
      <c r="NDB131" s="786"/>
      <c r="NDC131" s="786"/>
      <c r="NDD131" s="786"/>
      <c r="NDE131" s="786"/>
      <c r="NDF131" s="786"/>
      <c r="NDG131" s="786"/>
      <c r="NDH131" s="786"/>
      <c r="NDI131" s="786"/>
      <c r="NDJ131" s="786"/>
      <c r="NDK131" s="786"/>
      <c r="NDL131" s="786"/>
      <c r="NDM131" s="786"/>
      <c r="NDN131" s="786"/>
      <c r="NDO131" s="786"/>
      <c r="NDP131" s="786"/>
      <c r="NDQ131" s="786"/>
      <c r="NDR131" s="786"/>
      <c r="NDS131" s="786"/>
      <c r="NDT131" s="786"/>
      <c r="NDU131" s="786"/>
      <c r="NDV131" s="786"/>
      <c r="NDW131" s="786"/>
      <c r="NDX131" s="786"/>
      <c r="NDY131" s="786"/>
      <c r="NDZ131" s="786"/>
      <c r="NEA131" s="786"/>
      <c r="NEB131" s="786"/>
      <c r="NEC131" s="786"/>
      <c r="NED131" s="786"/>
      <c r="NEE131" s="786"/>
      <c r="NEF131" s="786"/>
      <c r="NEG131" s="786"/>
      <c r="NEH131" s="786"/>
      <c r="NEI131" s="786"/>
      <c r="NEJ131" s="786"/>
      <c r="NEK131" s="786"/>
      <c r="NEL131" s="786"/>
      <c r="NEM131" s="786"/>
      <c r="NEN131" s="786"/>
      <c r="NEO131" s="786"/>
      <c r="NEP131" s="786"/>
      <c r="NEQ131" s="786"/>
      <c r="NER131" s="786"/>
      <c r="NES131" s="786"/>
      <c r="NET131" s="786"/>
      <c r="NEU131" s="786"/>
      <c r="NEV131" s="786"/>
      <c r="NEW131" s="786"/>
      <c r="NEX131" s="786"/>
      <c r="NEY131" s="786"/>
      <c r="NEZ131" s="786"/>
      <c r="NFA131" s="786"/>
      <c r="NFB131" s="786"/>
      <c r="NFC131" s="786"/>
      <c r="NFD131" s="786"/>
      <c r="NFE131" s="786"/>
      <c r="NFF131" s="786"/>
      <c r="NFG131" s="786"/>
      <c r="NFH131" s="786"/>
      <c r="NFI131" s="786"/>
      <c r="NFJ131" s="786"/>
      <c r="NFK131" s="786"/>
      <c r="NFL131" s="786"/>
      <c r="NFM131" s="786"/>
      <c r="NFN131" s="786"/>
      <c r="NFO131" s="786"/>
      <c r="NFP131" s="786"/>
      <c r="NFQ131" s="786"/>
      <c r="NFR131" s="786"/>
      <c r="NFS131" s="786"/>
      <c r="NFT131" s="786"/>
      <c r="NFU131" s="786"/>
      <c r="NFV131" s="786"/>
      <c r="NFW131" s="786"/>
      <c r="NFX131" s="786"/>
      <c r="NFY131" s="786"/>
      <c r="NFZ131" s="786"/>
      <c r="NGA131" s="786"/>
      <c r="NGB131" s="786"/>
      <c r="NGC131" s="786"/>
      <c r="NGD131" s="786"/>
      <c r="NGE131" s="786"/>
      <c r="NGF131" s="786"/>
      <c r="NGG131" s="786"/>
      <c r="NGH131" s="786"/>
      <c r="NGI131" s="786"/>
      <c r="NGJ131" s="786"/>
      <c r="NGK131" s="786"/>
      <c r="NGL131" s="786"/>
      <c r="NGM131" s="786"/>
      <c r="NGN131" s="786"/>
      <c r="NGO131" s="786"/>
      <c r="NGP131" s="786"/>
      <c r="NGQ131" s="786"/>
      <c r="NGR131" s="786"/>
      <c r="NGS131" s="786"/>
      <c r="NGT131" s="786"/>
      <c r="NGU131" s="786"/>
      <c r="NGV131" s="786"/>
      <c r="NGW131" s="786"/>
      <c r="NGX131" s="786"/>
      <c r="NGY131" s="786"/>
      <c r="NGZ131" s="786"/>
      <c r="NHA131" s="786"/>
      <c r="NHB131" s="786"/>
      <c r="NHC131" s="786"/>
      <c r="NHD131" s="786"/>
      <c r="NHE131" s="786"/>
      <c r="NHF131" s="786"/>
      <c r="NHG131" s="786"/>
      <c r="NHH131" s="786"/>
      <c r="NHI131" s="786"/>
      <c r="NHJ131" s="786"/>
      <c r="NHK131" s="786"/>
      <c r="NHL131" s="786"/>
      <c r="NHM131" s="786"/>
      <c r="NHN131" s="786"/>
      <c r="NHO131" s="786"/>
      <c r="NHP131" s="786"/>
      <c r="NHQ131" s="786"/>
      <c r="NHR131" s="786"/>
      <c r="NHS131" s="786"/>
      <c r="NHT131" s="786"/>
      <c r="NHU131" s="786"/>
      <c r="NHV131" s="786"/>
      <c r="NHW131" s="786"/>
      <c r="NHX131" s="786"/>
      <c r="NHY131" s="786"/>
      <c r="NHZ131" s="786"/>
      <c r="NIA131" s="786"/>
      <c r="NIB131" s="786"/>
      <c r="NIC131" s="786"/>
      <c r="NID131" s="786"/>
      <c r="NIE131" s="786"/>
      <c r="NIF131" s="786"/>
      <c r="NIG131" s="786"/>
      <c r="NIH131" s="786"/>
      <c r="NII131" s="786"/>
      <c r="NIJ131" s="786"/>
      <c r="NIK131" s="786"/>
      <c r="NIL131" s="786"/>
      <c r="NIM131" s="786"/>
      <c r="NIN131" s="786"/>
      <c r="NIO131" s="786"/>
      <c r="NIP131" s="786"/>
      <c r="NIQ131" s="786"/>
      <c r="NIR131" s="786"/>
      <c r="NIS131" s="786"/>
      <c r="NIT131" s="786"/>
      <c r="NIU131" s="786"/>
      <c r="NIV131" s="786"/>
      <c r="NIW131" s="786"/>
      <c r="NIX131" s="786"/>
      <c r="NIY131" s="786"/>
      <c r="NIZ131" s="786"/>
      <c r="NJA131" s="786"/>
      <c r="NJB131" s="786"/>
      <c r="NJC131" s="786"/>
      <c r="NJD131" s="786"/>
      <c r="NJE131" s="786"/>
      <c r="NJF131" s="786"/>
      <c r="NJG131" s="786"/>
      <c r="NJH131" s="786"/>
      <c r="NJI131" s="786"/>
      <c r="NJJ131" s="786"/>
      <c r="NJK131" s="786"/>
      <c r="NJL131" s="786"/>
      <c r="NJM131" s="786"/>
      <c r="NJN131" s="786"/>
      <c r="NJO131" s="786"/>
      <c r="NJP131" s="786"/>
      <c r="NJQ131" s="786"/>
      <c r="NJR131" s="786"/>
      <c r="NJS131" s="786"/>
      <c r="NJT131" s="786"/>
      <c r="NJU131" s="786"/>
      <c r="NJV131" s="786"/>
      <c r="NJW131" s="786"/>
      <c r="NJX131" s="786"/>
      <c r="NJY131" s="786"/>
      <c r="NJZ131" s="786"/>
      <c r="NKA131" s="786"/>
      <c r="NKB131" s="786"/>
      <c r="NKC131" s="786"/>
      <c r="NKD131" s="786"/>
      <c r="NKE131" s="786"/>
      <c r="NKF131" s="786"/>
      <c r="NKG131" s="786"/>
      <c r="NKH131" s="786"/>
      <c r="NKI131" s="786"/>
      <c r="NKJ131" s="786"/>
      <c r="NKK131" s="786"/>
      <c r="NKL131" s="786"/>
      <c r="NKM131" s="786"/>
      <c r="NKN131" s="786"/>
      <c r="NKO131" s="786"/>
      <c r="NKP131" s="786"/>
      <c r="NKQ131" s="786"/>
      <c r="NKR131" s="786"/>
      <c r="NKS131" s="786"/>
      <c r="NKT131" s="786"/>
      <c r="NKU131" s="786"/>
      <c r="NKV131" s="786"/>
      <c r="NKW131" s="786"/>
      <c r="NKX131" s="786"/>
      <c r="NKY131" s="786"/>
      <c r="NKZ131" s="786"/>
      <c r="NLA131" s="786"/>
      <c r="NLB131" s="786"/>
      <c r="NLC131" s="786"/>
      <c r="NLD131" s="786"/>
      <c r="NLE131" s="786"/>
      <c r="NLF131" s="786"/>
      <c r="NLG131" s="786"/>
      <c r="NLH131" s="786"/>
      <c r="NLI131" s="786"/>
      <c r="NLJ131" s="786"/>
      <c r="NLK131" s="786"/>
      <c r="NLL131" s="786"/>
      <c r="NLM131" s="786"/>
      <c r="NLN131" s="786"/>
      <c r="NLO131" s="786"/>
      <c r="NLP131" s="786"/>
      <c r="NLQ131" s="786"/>
      <c r="NLR131" s="786"/>
      <c r="NLS131" s="786"/>
      <c r="NLT131" s="786"/>
      <c r="NLU131" s="786"/>
      <c r="NLV131" s="786"/>
      <c r="NLW131" s="786"/>
      <c r="NLX131" s="786"/>
      <c r="NLY131" s="786"/>
      <c r="NLZ131" s="786"/>
      <c r="NMA131" s="786"/>
      <c r="NMB131" s="786"/>
      <c r="NMC131" s="786"/>
      <c r="NMD131" s="786"/>
      <c r="NME131" s="786"/>
      <c r="NMF131" s="786"/>
      <c r="NMG131" s="786"/>
      <c r="NMH131" s="786"/>
      <c r="NMI131" s="786"/>
      <c r="NMJ131" s="786"/>
      <c r="NMK131" s="786"/>
      <c r="NML131" s="786"/>
      <c r="NMM131" s="786"/>
      <c r="NMN131" s="786"/>
      <c r="NMO131" s="786"/>
      <c r="NMP131" s="786"/>
      <c r="NMQ131" s="786"/>
      <c r="NMR131" s="786"/>
      <c r="NMS131" s="786"/>
      <c r="NMT131" s="786"/>
      <c r="NMU131" s="786"/>
      <c r="NMV131" s="786"/>
      <c r="NMW131" s="786"/>
      <c r="NMX131" s="786"/>
      <c r="NMY131" s="786"/>
      <c r="NMZ131" s="786"/>
      <c r="NNA131" s="786"/>
      <c r="NNB131" s="786"/>
      <c r="NNC131" s="786"/>
      <c r="NND131" s="786"/>
      <c r="NNE131" s="786"/>
      <c r="NNF131" s="786"/>
      <c r="NNG131" s="786"/>
      <c r="NNH131" s="786"/>
      <c r="NNI131" s="786"/>
      <c r="NNJ131" s="786"/>
      <c r="NNK131" s="786"/>
      <c r="NNL131" s="786"/>
      <c r="NNM131" s="786"/>
      <c r="NNN131" s="786"/>
      <c r="NNO131" s="786"/>
      <c r="NNP131" s="786"/>
      <c r="NNQ131" s="786"/>
      <c r="NNR131" s="786"/>
      <c r="NNS131" s="786"/>
      <c r="NNT131" s="786"/>
      <c r="NNU131" s="786"/>
      <c r="NNV131" s="786"/>
      <c r="NNW131" s="786"/>
      <c r="NNX131" s="786"/>
      <c r="NNY131" s="786"/>
      <c r="NNZ131" s="786"/>
      <c r="NOA131" s="786"/>
      <c r="NOB131" s="786"/>
      <c r="NOC131" s="786"/>
      <c r="NOD131" s="786"/>
      <c r="NOE131" s="786"/>
      <c r="NOF131" s="786"/>
      <c r="NOG131" s="786"/>
      <c r="NOH131" s="786"/>
      <c r="NOI131" s="786"/>
      <c r="NOJ131" s="786"/>
      <c r="NOK131" s="786"/>
      <c r="NOL131" s="786"/>
      <c r="NOM131" s="786"/>
      <c r="NON131" s="786"/>
      <c r="NOO131" s="786"/>
      <c r="NOP131" s="786"/>
      <c r="NOQ131" s="786"/>
      <c r="NOR131" s="786"/>
      <c r="NOS131" s="786"/>
      <c r="NOT131" s="786"/>
      <c r="NOU131" s="786"/>
      <c r="NOV131" s="786"/>
      <c r="NOW131" s="786"/>
      <c r="NOX131" s="786"/>
      <c r="NOY131" s="786"/>
      <c r="NOZ131" s="786"/>
      <c r="NPA131" s="786"/>
      <c r="NPB131" s="786"/>
      <c r="NPC131" s="786"/>
      <c r="NPD131" s="786"/>
      <c r="NPE131" s="786"/>
      <c r="NPF131" s="786"/>
      <c r="NPG131" s="786"/>
      <c r="NPH131" s="786"/>
      <c r="NPI131" s="786"/>
      <c r="NPJ131" s="786"/>
      <c r="NPK131" s="786"/>
      <c r="NPL131" s="786"/>
      <c r="NPM131" s="786"/>
      <c r="NPN131" s="786"/>
      <c r="NPO131" s="786"/>
      <c r="NPP131" s="786"/>
      <c r="NPQ131" s="786"/>
      <c r="NPR131" s="786"/>
      <c r="NPS131" s="786"/>
      <c r="NPT131" s="786"/>
      <c r="NPU131" s="786"/>
      <c r="NPV131" s="786"/>
      <c r="NPW131" s="786"/>
      <c r="NPX131" s="786"/>
      <c r="NPY131" s="786"/>
      <c r="NPZ131" s="786"/>
      <c r="NQA131" s="786"/>
      <c r="NQB131" s="786"/>
      <c r="NQC131" s="786"/>
      <c r="NQD131" s="786"/>
      <c r="NQE131" s="786"/>
      <c r="NQF131" s="786"/>
      <c r="NQG131" s="786"/>
      <c r="NQH131" s="786"/>
      <c r="NQI131" s="786"/>
      <c r="NQJ131" s="786"/>
      <c r="NQK131" s="786"/>
      <c r="NQL131" s="786"/>
      <c r="NQM131" s="786"/>
      <c r="NQN131" s="786"/>
      <c r="NQO131" s="786"/>
      <c r="NQP131" s="786"/>
      <c r="NQQ131" s="786"/>
      <c r="NQR131" s="786"/>
      <c r="NQS131" s="786"/>
      <c r="NQT131" s="786"/>
      <c r="NQU131" s="786"/>
      <c r="NQV131" s="786"/>
      <c r="NQW131" s="786"/>
      <c r="NQX131" s="786"/>
      <c r="NQY131" s="786"/>
      <c r="NQZ131" s="786"/>
      <c r="NRA131" s="786"/>
      <c r="NRB131" s="786"/>
      <c r="NRC131" s="786"/>
      <c r="NRD131" s="786"/>
      <c r="NRE131" s="786"/>
      <c r="NRF131" s="786"/>
      <c r="NRG131" s="786"/>
      <c r="NRH131" s="786"/>
      <c r="NRI131" s="786"/>
      <c r="NRJ131" s="786"/>
      <c r="NRK131" s="786"/>
      <c r="NRL131" s="786"/>
      <c r="NRM131" s="786"/>
      <c r="NRN131" s="786"/>
      <c r="NRO131" s="786"/>
      <c r="NRP131" s="786"/>
      <c r="NRQ131" s="786"/>
      <c r="NRR131" s="786"/>
      <c r="NRS131" s="786"/>
      <c r="NRT131" s="786"/>
      <c r="NRU131" s="786"/>
      <c r="NRV131" s="786"/>
      <c r="NRW131" s="786"/>
      <c r="NRX131" s="786"/>
      <c r="NRY131" s="786"/>
      <c r="NRZ131" s="786"/>
      <c r="NSA131" s="786"/>
      <c r="NSB131" s="786"/>
      <c r="NSC131" s="786"/>
      <c r="NSD131" s="786"/>
      <c r="NSE131" s="786"/>
      <c r="NSF131" s="786"/>
      <c r="NSG131" s="786"/>
      <c r="NSH131" s="786"/>
      <c r="NSI131" s="786"/>
      <c r="NSJ131" s="786"/>
      <c r="NSK131" s="786"/>
      <c r="NSL131" s="786"/>
      <c r="NSM131" s="786"/>
      <c r="NSN131" s="786"/>
      <c r="NSO131" s="786"/>
      <c r="NSP131" s="786"/>
      <c r="NSQ131" s="786"/>
      <c r="NSR131" s="786"/>
      <c r="NSS131" s="786"/>
      <c r="NST131" s="786"/>
      <c r="NSU131" s="786"/>
      <c r="NSV131" s="786"/>
      <c r="NSW131" s="786"/>
      <c r="NSX131" s="786"/>
      <c r="NSY131" s="786"/>
      <c r="NSZ131" s="786"/>
      <c r="NTA131" s="786"/>
      <c r="NTB131" s="786"/>
      <c r="NTC131" s="786"/>
      <c r="NTD131" s="786"/>
      <c r="NTE131" s="786"/>
      <c r="NTF131" s="786"/>
      <c r="NTG131" s="786"/>
      <c r="NTH131" s="786"/>
      <c r="NTI131" s="786"/>
      <c r="NTJ131" s="786"/>
      <c r="NTK131" s="786"/>
      <c r="NTL131" s="786"/>
      <c r="NTM131" s="786"/>
      <c r="NTN131" s="786"/>
      <c r="NTO131" s="786"/>
      <c r="NTP131" s="786"/>
      <c r="NTQ131" s="786"/>
      <c r="NTR131" s="786"/>
      <c r="NTS131" s="786"/>
      <c r="NTT131" s="786"/>
      <c r="NTU131" s="786"/>
      <c r="NTV131" s="786"/>
      <c r="NTW131" s="786"/>
      <c r="NTX131" s="786"/>
      <c r="NTY131" s="786"/>
      <c r="NTZ131" s="786"/>
      <c r="NUA131" s="786"/>
      <c r="NUB131" s="786"/>
      <c r="NUC131" s="786"/>
      <c r="NUD131" s="786"/>
      <c r="NUE131" s="786"/>
      <c r="NUF131" s="786"/>
      <c r="NUG131" s="786"/>
      <c r="NUH131" s="786"/>
      <c r="NUI131" s="786"/>
      <c r="NUJ131" s="786"/>
      <c r="NUK131" s="786"/>
      <c r="NUL131" s="786"/>
      <c r="NUM131" s="786"/>
      <c r="NUN131" s="786"/>
      <c r="NUO131" s="786"/>
      <c r="NUP131" s="786"/>
      <c r="NUQ131" s="786"/>
      <c r="NUR131" s="786"/>
      <c r="NUS131" s="786"/>
      <c r="NUT131" s="786"/>
      <c r="NUU131" s="786"/>
      <c r="NUV131" s="786"/>
      <c r="NUW131" s="786"/>
      <c r="NUX131" s="786"/>
      <c r="NUY131" s="786"/>
      <c r="NUZ131" s="786"/>
      <c r="NVA131" s="786"/>
      <c r="NVB131" s="786"/>
      <c r="NVC131" s="786"/>
      <c r="NVD131" s="786"/>
      <c r="NVE131" s="786"/>
      <c r="NVF131" s="786"/>
      <c r="NVG131" s="786"/>
      <c r="NVH131" s="786"/>
      <c r="NVI131" s="786"/>
      <c r="NVJ131" s="786"/>
      <c r="NVK131" s="786"/>
      <c r="NVL131" s="786"/>
      <c r="NVM131" s="786"/>
      <c r="NVN131" s="786"/>
      <c r="NVO131" s="786"/>
      <c r="NVP131" s="786"/>
      <c r="NVQ131" s="786"/>
      <c r="NVR131" s="786"/>
      <c r="NVS131" s="786"/>
      <c r="NVT131" s="786"/>
      <c r="NVU131" s="786"/>
      <c r="NVV131" s="786"/>
      <c r="NVW131" s="786"/>
      <c r="NVX131" s="786"/>
      <c r="NVY131" s="786"/>
      <c r="NVZ131" s="786"/>
      <c r="NWA131" s="786"/>
      <c r="NWB131" s="786"/>
      <c r="NWC131" s="786"/>
      <c r="NWD131" s="786"/>
      <c r="NWE131" s="786"/>
      <c r="NWF131" s="786"/>
      <c r="NWG131" s="786"/>
      <c r="NWH131" s="786"/>
      <c r="NWI131" s="786"/>
      <c r="NWJ131" s="786"/>
      <c r="NWK131" s="786"/>
      <c r="NWL131" s="786"/>
      <c r="NWM131" s="786"/>
      <c r="NWN131" s="786"/>
      <c r="NWO131" s="786"/>
      <c r="NWP131" s="786"/>
      <c r="NWQ131" s="786"/>
      <c r="NWR131" s="786"/>
      <c r="NWS131" s="786"/>
      <c r="NWT131" s="786"/>
      <c r="NWU131" s="786"/>
      <c r="NWV131" s="786"/>
      <c r="NWW131" s="786"/>
      <c r="NWX131" s="786"/>
      <c r="NWY131" s="786"/>
      <c r="NWZ131" s="786"/>
      <c r="NXA131" s="786"/>
      <c r="NXB131" s="786"/>
      <c r="NXC131" s="786"/>
      <c r="NXD131" s="786"/>
      <c r="NXE131" s="786"/>
      <c r="NXF131" s="786"/>
      <c r="NXG131" s="786"/>
      <c r="NXH131" s="786"/>
      <c r="NXI131" s="786"/>
      <c r="NXJ131" s="786"/>
      <c r="NXK131" s="786"/>
      <c r="NXL131" s="786"/>
      <c r="NXM131" s="786"/>
      <c r="NXN131" s="786"/>
      <c r="NXO131" s="786"/>
      <c r="NXP131" s="786"/>
      <c r="NXQ131" s="786"/>
      <c r="NXR131" s="786"/>
      <c r="NXS131" s="786"/>
      <c r="NXT131" s="786"/>
      <c r="NXU131" s="786"/>
      <c r="NXV131" s="786"/>
      <c r="NXW131" s="786"/>
      <c r="NXX131" s="786"/>
      <c r="NXY131" s="786"/>
      <c r="NXZ131" s="786"/>
      <c r="NYA131" s="786"/>
      <c r="NYB131" s="786"/>
      <c r="NYC131" s="786"/>
      <c r="NYD131" s="786"/>
      <c r="NYE131" s="786"/>
      <c r="NYF131" s="786"/>
      <c r="NYG131" s="786"/>
      <c r="NYH131" s="786"/>
      <c r="NYI131" s="786"/>
      <c r="NYJ131" s="786"/>
      <c r="NYK131" s="786"/>
      <c r="NYL131" s="786"/>
      <c r="NYM131" s="786"/>
      <c r="NYN131" s="786"/>
      <c r="NYO131" s="786"/>
      <c r="NYP131" s="786"/>
      <c r="NYQ131" s="786"/>
      <c r="NYR131" s="786"/>
      <c r="NYS131" s="786"/>
      <c r="NYT131" s="786"/>
      <c r="NYU131" s="786"/>
      <c r="NYV131" s="786"/>
      <c r="NYW131" s="786"/>
      <c r="NYX131" s="786"/>
      <c r="NYY131" s="786"/>
      <c r="NYZ131" s="786"/>
      <c r="NZA131" s="786"/>
      <c r="NZB131" s="786"/>
      <c r="NZC131" s="786"/>
      <c r="NZD131" s="786"/>
      <c r="NZE131" s="786"/>
      <c r="NZF131" s="786"/>
      <c r="NZG131" s="786"/>
      <c r="NZH131" s="786"/>
      <c r="NZI131" s="786"/>
      <c r="NZJ131" s="786"/>
      <c r="NZK131" s="786"/>
      <c r="NZL131" s="786"/>
      <c r="NZM131" s="786"/>
      <c r="NZN131" s="786"/>
      <c r="NZO131" s="786"/>
      <c r="NZP131" s="786"/>
      <c r="NZQ131" s="786"/>
      <c r="NZR131" s="786"/>
      <c r="NZS131" s="786"/>
      <c r="NZT131" s="786"/>
      <c r="NZU131" s="786"/>
      <c r="NZV131" s="786"/>
      <c r="NZW131" s="786"/>
      <c r="NZX131" s="786"/>
      <c r="NZY131" s="786"/>
      <c r="NZZ131" s="786"/>
      <c r="OAA131" s="786"/>
      <c r="OAB131" s="786"/>
      <c r="OAC131" s="786"/>
      <c r="OAD131" s="786"/>
      <c r="OAE131" s="786"/>
      <c r="OAF131" s="786"/>
      <c r="OAG131" s="786"/>
      <c r="OAH131" s="786"/>
      <c r="OAI131" s="786"/>
      <c r="OAJ131" s="786"/>
      <c r="OAK131" s="786"/>
      <c r="OAL131" s="786"/>
      <c r="OAM131" s="786"/>
      <c r="OAN131" s="786"/>
      <c r="OAO131" s="786"/>
      <c r="OAP131" s="786"/>
      <c r="OAQ131" s="786"/>
      <c r="OAR131" s="786"/>
      <c r="OAS131" s="786"/>
      <c r="OAT131" s="786"/>
      <c r="OAU131" s="786"/>
      <c r="OAV131" s="786"/>
      <c r="OAW131" s="786"/>
      <c r="OAX131" s="786"/>
      <c r="OAY131" s="786"/>
      <c r="OAZ131" s="786"/>
      <c r="OBA131" s="786"/>
      <c r="OBB131" s="786"/>
      <c r="OBC131" s="786"/>
      <c r="OBD131" s="786"/>
      <c r="OBE131" s="786"/>
      <c r="OBF131" s="786"/>
      <c r="OBG131" s="786"/>
      <c r="OBH131" s="786"/>
      <c r="OBI131" s="786"/>
      <c r="OBJ131" s="786"/>
      <c r="OBK131" s="786"/>
      <c r="OBL131" s="786"/>
      <c r="OBM131" s="786"/>
      <c r="OBN131" s="786"/>
      <c r="OBO131" s="786"/>
      <c r="OBP131" s="786"/>
      <c r="OBQ131" s="786"/>
      <c r="OBR131" s="786"/>
      <c r="OBS131" s="786"/>
      <c r="OBT131" s="786"/>
      <c r="OBU131" s="786"/>
      <c r="OBV131" s="786"/>
      <c r="OBW131" s="786"/>
      <c r="OBX131" s="786"/>
      <c r="OBY131" s="786"/>
      <c r="OBZ131" s="786"/>
      <c r="OCA131" s="786"/>
      <c r="OCB131" s="786"/>
      <c r="OCC131" s="786"/>
      <c r="OCD131" s="786"/>
      <c r="OCE131" s="786"/>
      <c r="OCF131" s="786"/>
      <c r="OCG131" s="786"/>
      <c r="OCH131" s="786"/>
      <c r="OCI131" s="786"/>
      <c r="OCJ131" s="786"/>
      <c r="OCK131" s="786"/>
      <c r="OCL131" s="786"/>
      <c r="OCM131" s="786"/>
      <c r="OCN131" s="786"/>
      <c r="OCO131" s="786"/>
      <c r="OCP131" s="786"/>
      <c r="OCQ131" s="786"/>
      <c r="OCR131" s="786"/>
      <c r="OCS131" s="786"/>
      <c r="OCT131" s="786"/>
      <c r="OCU131" s="786"/>
      <c r="OCV131" s="786"/>
      <c r="OCW131" s="786"/>
      <c r="OCX131" s="786"/>
      <c r="OCY131" s="786"/>
      <c r="OCZ131" s="786"/>
      <c r="ODA131" s="786"/>
      <c r="ODB131" s="786"/>
      <c r="ODC131" s="786"/>
      <c r="ODD131" s="786"/>
      <c r="ODE131" s="786"/>
      <c r="ODF131" s="786"/>
      <c r="ODG131" s="786"/>
      <c r="ODH131" s="786"/>
      <c r="ODI131" s="786"/>
      <c r="ODJ131" s="786"/>
      <c r="ODK131" s="786"/>
      <c r="ODL131" s="786"/>
      <c r="ODM131" s="786"/>
      <c r="ODN131" s="786"/>
      <c r="ODO131" s="786"/>
      <c r="ODP131" s="786"/>
      <c r="ODQ131" s="786"/>
      <c r="ODR131" s="786"/>
      <c r="ODS131" s="786"/>
      <c r="ODT131" s="786"/>
      <c r="ODU131" s="786"/>
      <c r="ODV131" s="786"/>
      <c r="ODW131" s="786"/>
      <c r="ODX131" s="786"/>
      <c r="ODY131" s="786"/>
      <c r="ODZ131" s="786"/>
      <c r="OEA131" s="786"/>
      <c r="OEB131" s="786"/>
      <c r="OEC131" s="786"/>
      <c r="OED131" s="786"/>
      <c r="OEE131" s="786"/>
      <c r="OEF131" s="786"/>
      <c r="OEG131" s="786"/>
      <c r="OEH131" s="786"/>
      <c r="OEI131" s="786"/>
      <c r="OEJ131" s="786"/>
      <c r="OEK131" s="786"/>
      <c r="OEL131" s="786"/>
      <c r="OEM131" s="786"/>
      <c r="OEN131" s="786"/>
      <c r="OEO131" s="786"/>
      <c r="OEP131" s="786"/>
      <c r="OEQ131" s="786"/>
      <c r="OER131" s="786"/>
      <c r="OES131" s="786"/>
      <c r="OET131" s="786"/>
      <c r="OEU131" s="786"/>
      <c r="OEV131" s="786"/>
      <c r="OEW131" s="786"/>
      <c r="OEX131" s="786"/>
      <c r="OEY131" s="786"/>
      <c r="OEZ131" s="786"/>
      <c r="OFA131" s="786"/>
      <c r="OFB131" s="786"/>
      <c r="OFC131" s="786"/>
      <c r="OFD131" s="786"/>
      <c r="OFE131" s="786"/>
      <c r="OFF131" s="786"/>
      <c r="OFG131" s="786"/>
      <c r="OFH131" s="786"/>
      <c r="OFI131" s="786"/>
      <c r="OFJ131" s="786"/>
      <c r="OFK131" s="786"/>
      <c r="OFL131" s="786"/>
      <c r="OFM131" s="786"/>
      <c r="OFN131" s="786"/>
      <c r="OFO131" s="786"/>
      <c r="OFP131" s="786"/>
      <c r="OFQ131" s="786"/>
      <c r="OFR131" s="786"/>
      <c r="OFS131" s="786"/>
      <c r="OFT131" s="786"/>
      <c r="OFU131" s="786"/>
      <c r="OFV131" s="786"/>
      <c r="OFW131" s="786"/>
      <c r="OFX131" s="786"/>
      <c r="OFY131" s="786"/>
      <c r="OFZ131" s="786"/>
      <c r="OGA131" s="786"/>
      <c r="OGB131" s="786"/>
      <c r="OGC131" s="786"/>
      <c r="OGD131" s="786"/>
      <c r="OGE131" s="786"/>
      <c r="OGF131" s="786"/>
      <c r="OGG131" s="786"/>
      <c r="OGH131" s="786"/>
      <c r="OGI131" s="786"/>
      <c r="OGJ131" s="786"/>
      <c r="OGK131" s="786"/>
      <c r="OGL131" s="786"/>
      <c r="OGM131" s="786"/>
      <c r="OGN131" s="786"/>
      <c r="OGO131" s="786"/>
      <c r="OGP131" s="786"/>
      <c r="OGQ131" s="786"/>
      <c r="OGR131" s="786"/>
      <c r="OGS131" s="786"/>
      <c r="OGT131" s="786"/>
      <c r="OGU131" s="786"/>
      <c r="OGV131" s="786"/>
      <c r="OGW131" s="786"/>
      <c r="OGX131" s="786"/>
      <c r="OGY131" s="786"/>
      <c r="OGZ131" s="786"/>
      <c r="OHA131" s="786"/>
      <c r="OHB131" s="786"/>
      <c r="OHC131" s="786"/>
      <c r="OHD131" s="786"/>
      <c r="OHE131" s="786"/>
      <c r="OHF131" s="786"/>
      <c r="OHG131" s="786"/>
      <c r="OHH131" s="786"/>
      <c r="OHI131" s="786"/>
      <c r="OHJ131" s="786"/>
      <c r="OHK131" s="786"/>
      <c r="OHL131" s="786"/>
      <c r="OHM131" s="786"/>
      <c r="OHN131" s="786"/>
      <c r="OHO131" s="786"/>
      <c r="OHP131" s="786"/>
      <c r="OHQ131" s="786"/>
      <c r="OHR131" s="786"/>
      <c r="OHS131" s="786"/>
      <c r="OHT131" s="786"/>
      <c r="OHU131" s="786"/>
      <c r="OHV131" s="786"/>
      <c r="OHW131" s="786"/>
      <c r="OHX131" s="786"/>
      <c r="OHY131" s="786"/>
      <c r="OHZ131" s="786"/>
      <c r="OIA131" s="786"/>
      <c r="OIB131" s="786"/>
      <c r="OIC131" s="786"/>
      <c r="OID131" s="786"/>
      <c r="OIE131" s="786"/>
      <c r="OIF131" s="786"/>
      <c r="OIG131" s="786"/>
      <c r="OIH131" s="786"/>
      <c r="OII131" s="786"/>
      <c r="OIJ131" s="786"/>
      <c r="OIK131" s="786"/>
      <c r="OIL131" s="786"/>
      <c r="OIM131" s="786"/>
      <c r="OIN131" s="786"/>
      <c r="OIO131" s="786"/>
      <c r="OIP131" s="786"/>
      <c r="OIQ131" s="786"/>
      <c r="OIR131" s="786"/>
      <c r="OIS131" s="786"/>
      <c r="OIT131" s="786"/>
      <c r="OIU131" s="786"/>
      <c r="OIV131" s="786"/>
      <c r="OIW131" s="786"/>
      <c r="OIX131" s="786"/>
      <c r="OIY131" s="786"/>
      <c r="OIZ131" s="786"/>
      <c r="OJA131" s="786"/>
      <c r="OJB131" s="786"/>
      <c r="OJC131" s="786"/>
      <c r="OJD131" s="786"/>
      <c r="OJE131" s="786"/>
      <c r="OJF131" s="786"/>
      <c r="OJG131" s="786"/>
      <c r="OJH131" s="786"/>
      <c r="OJI131" s="786"/>
      <c r="OJJ131" s="786"/>
      <c r="OJK131" s="786"/>
      <c r="OJL131" s="786"/>
      <c r="OJM131" s="786"/>
      <c r="OJN131" s="786"/>
      <c r="OJO131" s="786"/>
      <c r="OJP131" s="786"/>
      <c r="OJQ131" s="786"/>
      <c r="OJR131" s="786"/>
      <c r="OJS131" s="786"/>
      <c r="OJT131" s="786"/>
      <c r="OJU131" s="786"/>
      <c r="OJV131" s="786"/>
      <c r="OJW131" s="786"/>
      <c r="OJX131" s="786"/>
      <c r="OJY131" s="786"/>
      <c r="OJZ131" s="786"/>
      <c r="OKA131" s="786"/>
      <c r="OKB131" s="786"/>
      <c r="OKC131" s="786"/>
      <c r="OKD131" s="786"/>
      <c r="OKE131" s="786"/>
      <c r="OKF131" s="786"/>
      <c r="OKG131" s="786"/>
      <c r="OKH131" s="786"/>
      <c r="OKI131" s="786"/>
      <c r="OKJ131" s="786"/>
      <c r="OKK131" s="786"/>
      <c r="OKL131" s="786"/>
      <c r="OKM131" s="786"/>
      <c r="OKN131" s="786"/>
      <c r="OKO131" s="786"/>
      <c r="OKP131" s="786"/>
      <c r="OKQ131" s="786"/>
      <c r="OKR131" s="786"/>
      <c r="OKS131" s="786"/>
      <c r="OKT131" s="786"/>
      <c r="OKU131" s="786"/>
      <c r="OKV131" s="786"/>
      <c r="OKW131" s="786"/>
      <c r="OKX131" s="786"/>
      <c r="OKY131" s="786"/>
      <c r="OKZ131" s="786"/>
      <c r="OLA131" s="786"/>
      <c r="OLB131" s="786"/>
      <c r="OLC131" s="786"/>
      <c r="OLD131" s="786"/>
      <c r="OLE131" s="786"/>
      <c r="OLF131" s="786"/>
      <c r="OLG131" s="786"/>
      <c r="OLH131" s="786"/>
      <c r="OLI131" s="786"/>
      <c r="OLJ131" s="786"/>
      <c r="OLK131" s="786"/>
      <c r="OLL131" s="786"/>
      <c r="OLM131" s="786"/>
      <c r="OLN131" s="786"/>
      <c r="OLO131" s="786"/>
      <c r="OLP131" s="786"/>
      <c r="OLQ131" s="786"/>
      <c r="OLR131" s="786"/>
      <c r="OLS131" s="786"/>
      <c r="OLT131" s="786"/>
      <c r="OLU131" s="786"/>
      <c r="OLV131" s="786"/>
      <c r="OLW131" s="786"/>
      <c r="OLX131" s="786"/>
      <c r="OLY131" s="786"/>
      <c r="OLZ131" s="786"/>
      <c r="OMA131" s="786"/>
      <c r="OMB131" s="786"/>
      <c r="OMC131" s="786"/>
      <c r="OMD131" s="786"/>
      <c r="OME131" s="786"/>
      <c r="OMF131" s="786"/>
      <c r="OMG131" s="786"/>
      <c r="OMH131" s="786"/>
      <c r="OMI131" s="786"/>
      <c r="OMJ131" s="786"/>
      <c r="OMK131" s="786"/>
      <c r="OML131" s="786"/>
      <c r="OMM131" s="786"/>
      <c r="OMN131" s="786"/>
      <c r="OMO131" s="786"/>
      <c r="OMP131" s="786"/>
      <c r="OMQ131" s="786"/>
      <c r="OMR131" s="786"/>
      <c r="OMS131" s="786"/>
      <c r="OMT131" s="786"/>
      <c r="OMU131" s="786"/>
      <c r="OMV131" s="786"/>
      <c r="OMW131" s="786"/>
      <c r="OMX131" s="786"/>
      <c r="OMY131" s="786"/>
      <c r="OMZ131" s="786"/>
      <c r="ONA131" s="786"/>
      <c r="ONB131" s="786"/>
      <c r="ONC131" s="786"/>
      <c r="OND131" s="786"/>
      <c r="ONE131" s="786"/>
      <c r="ONF131" s="786"/>
      <c r="ONG131" s="786"/>
      <c r="ONH131" s="786"/>
      <c r="ONI131" s="786"/>
      <c r="ONJ131" s="786"/>
      <c r="ONK131" s="786"/>
      <c r="ONL131" s="786"/>
      <c r="ONM131" s="786"/>
      <c r="ONN131" s="786"/>
      <c r="ONO131" s="786"/>
      <c r="ONP131" s="786"/>
      <c r="ONQ131" s="786"/>
      <c r="ONR131" s="786"/>
      <c r="ONS131" s="786"/>
      <c r="ONT131" s="786"/>
      <c r="ONU131" s="786"/>
      <c r="ONV131" s="786"/>
      <c r="ONW131" s="786"/>
      <c r="ONX131" s="786"/>
      <c r="ONY131" s="786"/>
      <c r="ONZ131" s="786"/>
      <c r="OOA131" s="786"/>
      <c r="OOB131" s="786"/>
      <c r="OOC131" s="786"/>
      <c r="OOD131" s="786"/>
      <c r="OOE131" s="786"/>
      <c r="OOF131" s="786"/>
      <c r="OOG131" s="786"/>
      <c r="OOH131" s="786"/>
      <c r="OOI131" s="786"/>
      <c r="OOJ131" s="786"/>
      <c r="OOK131" s="786"/>
      <c r="OOL131" s="786"/>
      <c r="OOM131" s="786"/>
      <c r="OON131" s="786"/>
      <c r="OOO131" s="786"/>
      <c r="OOP131" s="786"/>
      <c r="OOQ131" s="786"/>
      <c r="OOR131" s="786"/>
      <c r="OOS131" s="786"/>
      <c r="OOT131" s="786"/>
      <c r="OOU131" s="786"/>
      <c r="OOV131" s="786"/>
      <c r="OOW131" s="786"/>
      <c r="OOX131" s="786"/>
      <c r="OOY131" s="786"/>
      <c r="OOZ131" s="786"/>
      <c r="OPA131" s="786"/>
      <c r="OPB131" s="786"/>
      <c r="OPC131" s="786"/>
      <c r="OPD131" s="786"/>
      <c r="OPE131" s="786"/>
      <c r="OPF131" s="786"/>
      <c r="OPG131" s="786"/>
      <c r="OPH131" s="786"/>
      <c r="OPI131" s="786"/>
      <c r="OPJ131" s="786"/>
      <c r="OPK131" s="786"/>
      <c r="OPL131" s="786"/>
      <c r="OPM131" s="786"/>
      <c r="OPN131" s="786"/>
      <c r="OPO131" s="786"/>
      <c r="OPP131" s="786"/>
      <c r="OPQ131" s="786"/>
      <c r="OPR131" s="786"/>
      <c r="OPS131" s="786"/>
      <c r="OPT131" s="786"/>
      <c r="OPU131" s="786"/>
      <c r="OPV131" s="786"/>
      <c r="OPW131" s="786"/>
      <c r="OPX131" s="786"/>
      <c r="OPY131" s="786"/>
      <c r="OPZ131" s="786"/>
      <c r="OQA131" s="786"/>
      <c r="OQB131" s="786"/>
      <c r="OQC131" s="786"/>
      <c r="OQD131" s="786"/>
      <c r="OQE131" s="786"/>
      <c r="OQF131" s="786"/>
      <c r="OQG131" s="786"/>
      <c r="OQH131" s="786"/>
      <c r="OQI131" s="786"/>
      <c r="OQJ131" s="786"/>
      <c r="OQK131" s="786"/>
      <c r="OQL131" s="786"/>
      <c r="OQM131" s="786"/>
      <c r="OQN131" s="786"/>
      <c r="OQO131" s="786"/>
      <c r="OQP131" s="786"/>
      <c r="OQQ131" s="786"/>
      <c r="OQR131" s="786"/>
      <c r="OQS131" s="786"/>
      <c r="OQT131" s="786"/>
      <c r="OQU131" s="786"/>
      <c r="OQV131" s="786"/>
      <c r="OQW131" s="786"/>
      <c r="OQX131" s="786"/>
      <c r="OQY131" s="786"/>
      <c r="OQZ131" s="786"/>
      <c r="ORA131" s="786"/>
      <c r="ORB131" s="786"/>
      <c r="ORC131" s="786"/>
      <c r="ORD131" s="786"/>
      <c r="ORE131" s="786"/>
      <c r="ORF131" s="786"/>
      <c r="ORG131" s="786"/>
      <c r="ORH131" s="786"/>
      <c r="ORI131" s="786"/>
      <c r="ORJ131" s="786"/>
      <c r="ORK131" s="786"/>
      <c r="ORL131" s="786"/>
      <c r="ORM131" s="786"/>
      <c r="ORN131" s="786"/>
      <c r="ORO131" s="786"/>
      <c r="ORP131" s="786"/>
      <c r="ORQ131" s="786"/>
      <c r="ORR131" s="786"/>
      <c r="ORS131" s="786"/>
      <c r="ORT131" s="786"/>
      <c r="ORU131" s="786"/>
      <c r="ORV131" s="786"/>
      <c r="ORW131" s="786"/>
      <c r="ORX131" s="786"/>
      <c r="ORY131" s="786"/>
      <c r="ORZ131" s="786"/>
      <c r="OSA131" s="786"/>
      <c r="OSB131" s="786"/>
      <c r="OSC131" s="786"/>
      <c r="OSD131" s="786"/>
      <c r="OSE131" s="786"/>
      <c r="OSF131" s="786"/>
      <c r="OSG131" s="786"/>
      <c r="OSH131" s="786"/>
      <c r="OSI131" s="786"/>
      <c r="OSJ131" s="786"/>
      <c r="OSK131" s="786"/>
      <c r="OSL131" s="786"/>
      <c r="OSM131" s="786"/>
      <c r="OSN131" s="786"/>
      <c r="OSO131" s="786"/>
      <c r="OSP131" s="786"/>
      <c r="OSQ131" s="786"/>
      <c r="OSR131" s="786"/>
      <c r="OSS131" s="786"/>
      <c r="OST131" s="786"/>
      <c r="OSU131" s="786"/>
      <c r="OSV131" s="786"/>
      <c r="OSW131" s="786"/>
      <c r="OSX131" s="786"/>
      <c r="OSY131" s="786"/>
      <c r="OSZ131" s="786"/>
      <c r="OTA131" s="786"/>
      <c r="OTB131" s="786"/>
      <c r="OTC131" s="786"/>
      <c r="OTD131" s="786"/>
      <c r="OTE131" s="786"/>
      <c r="OTF131" s="786"/>
      <c r="OTG131" s="786"/>
      <c r="OTH131" s="786"/>
      <c r="OTI131" s="786"/>
      <c r="OTJ131" s="786"/>
      <c r="OTK131" s="786"/>
      <c r="OTL131" s="786"/>
      <c r="OTM131" s="786"/>
      <c r="OTN131" s="786"/>
      <c r="OTO131" s="786"/>
      <c r="OTP131" s="786"/>
      <c r="OTQ131" s="786"/>
      <c r="OTR131" s="786"/>
      <c r="OTS131" s="786"/>
      <c r="OTT131" s="786"/>
      <c r="OTU131" s="786"/>
      <c r="OTV131" s="786"/>
      <c r="OTW131" s="786"/>
      <c r="OTX131" s="786"/>
      <c r="OTY131" s="786"/>
      <c r="OTZ131" s="786"/>
      <c r="OUA131" s="786"/>
      <c r="OUB131" s="786"/>
      <c r="OUC131" s="786"/>
      <c r="OUD131" s="786"/>
      <c r="OUE131" s="786"/>
      <c r="OUF131" s="786"/>
      <c r="OUG131" s="786"/>
      <c r="OUH131" s="786"/>
      <c r="OUI131" s="786"/>
      <c r="OUJ131" s="786"/>
      <c r="OUK131" s="786"/>
      <c r="OUL131" s="786"/>
      <c r="OUM131" s="786"/>
      <c r="OUN131" s="786"/>
      <c r="OUO131" s="786"/>
      <c r="OUP131" s="786"/>
      <c r="OUQ131" s="786"/>
      <c r="OUR131" s="786"/>
      <c r="OUS131" s="786"/>
      <c r="OUT131" s="786"/>
      <c r="OUU131" s="786"/>
      <c r="OUV131" s="786"/>
      <c r="OUW131" s="786"/>
      <c r="OUX131" s="786"/>
      <c r="OUY131" s="786"/>
      <c r="OUZ131" s="786"/>
      <c r="OVA131" s="786"/>
      <c r="OVB131" s="786"/>
      <c r="OVC131" s="786"/>
      <c r="OVD131" s="786"/>
      <c r="OVE131" s="786"/>
      <c r="OVF131" s="786"/>
      <c r="OVG131" s="786"/>
      <c r="OVH131" s="786"/>
      <c r="OVI131" s="786"/>
      <c r="OVJ131" s="786"/>
      <c r="OVK131" s="786"/>
      <c r="OVL131" s="786"/>
      <c r="OVM131" s="786"/>
      <c r="OVN131" s="786"/>
      <c r="OVO131" s="786"/>
      <c r="OVP131" s="786"/>
      <c r="OVQ131" s="786"/>
      <c r="OVR131" s="786"/>
      <c r="OVS131" s="786"/>
      <c r="OVT131" s="786"/>
      <c r="OVU131" s="786"/>
      <c r="OVV131" s="786"/>
      <c r="OVW131" s="786"/>
      <c r="OVX131" s="786"/>
      <c r="OVY131" s="786"/>
      <c r="OVZ131" s="786"/>
      <c r="OWA131" s="786"/>
      <c r="OWB131" s="786"/>
      <c r="OWC131" s="786"/>
      <c r="OWD131" s="786"/>
      <c r="OWE131" s="786"/>
      <c r="OWF131" s="786"/>
      <c r="OWG131" s="786"/>
      <c r="OWH131" s="786"/>
      <c r="OWI131" s="786"/>
      <c r="OWJ131" s="786"/>
      <c r="OWK131" s="786"/>
      <c r="OWL131" s="786"/>
      <c r="OWM131" s="786"/>
      <c r="OWN131" s="786"/>
      <c r="OWO131" s="786"/>
      <c r="OWP131" s="786"/>
      <c r="OWQ131" s="786"/>
      <c r="OWR131" s="786"/>
      <c r="OWS131" s="786"/>
      <c r="OWT131" s="786"/>
      <c r="OWU131" s="786"/>
      <c r="OWV131" s="786"/>
      <c r="OWW131" s="786"/>
      <c r="OWX131" s="786"/>
      <c r="OWY131" s="786"/>
      <c r="OWZ131" s="786"/>
      <c r="OXA131" s="786"/>
      <c r="OXB131" s="786"/>
      <c r="OXC131" s="786"/>
      <c r="OXD131" s="786"/>
      <c r="OXE131" s="786"/>
      <c r="OXF131" s="786"/>
      <c r="OXG131" s="786"/>
      <c r="OXH131" s="786"/>
      <c r="OXI131" s="786"/>
      <c r="OXJ131" s="786"/>
      <c r="OXK131" s="786"/>
      <c r="OXL131" s="786"/>
      <c r="OXM131" s="786"/>
      <c r="OXN131" s="786"/>
      <c r="OXO131" s="786"/>
      <c r="OXP131" s="786"/>
      <c r="OXQ131" s="786"/>
      <c r="OXR131" s="786"/>
      <c r="OXS131" s="786"/>
      <c r="OXT131" s="786"/>
      <c r="OXU131" s="786"/>
      <c r="OXV131" s="786"/>
      <c r="OXW131" s="786"/>
      <c r="OXX131" s="786"/>
      <c r="OXY131" s="786"/>
      <c r="OXZ131" s="786"/>
      <c r="OYA131" s="786"/>
      <c r="OYB131" s="786"/>
      <c r="OYC131" s="786"/>
      <c r="OYD131" s="786"/>
      <c r="OYE131" s="786"/>
      <c r="OYF131" s="786"/>
      <c r="OYG131" s="786"/>
      <c r="OYH131" s="786"/>
      <c r="OYI131" s="786"/>
      <c r="OYJ131" s="786"/>
      <c r="OYK131" s="786"/>
      <c r="OYL131" s="786"/>
      <c r="OYM131" s="786"/>
      <c r="OYN131" s="786"/>
      <c r="OYO131" s="786"/>
      <c r="OYP131" s="786"/>
      <c r="OYQ131" s="786"/>
      <c r="OYR131" s="786"/>
      <c r="OYS131" s="786"/>
      <c r="OYT131" s="786"/>
      <c r="OYU131" s="786"/>
      <c r="OYV131" s="786"/>
      <c r="OYW131" s="786"/>
      <c r="OYX131" s="786"/>
      <c r="OYY131" s="786"/>
      <c r="OYZ131" s="786"/>
      <c r="OZA131" s="786"/>
      <c r="OZB131" s="786"/>
      <c r="OZC131" s="786"/>
      <c r="OZD131" s="786"/>
      <c r="OZE131" s="786"/>
      <c r="OZF131" s="786"/>
      <c r="OZG131" s="786"/>
      <c r="OZH131" s="786"/>
      <c r="OZI131" s="786"/>
      <c r="OZJ131" s="786"/>
      <c r="OZK131" s="786"/>
      <c r="OZL131" s="786"/>
      <c r="OZM131" s="786"/>
      <c r="OZN131" s="786"/>
      <c r="OZO131" s="786"/>
      <c r="OZP131" s="786"/>
      <c r="OZQ131" s="786"/>
      <c r="OZR131" s="786"/>
      <c r="OZS131" s="786"/>
      <c r="OZT131" s="786"/>
      <c r="OZU131" s="786"/>
      <c r="OZV131" s="786"/>
      <c r="OZW131" s="786"/>
      <c r="OZX131" s="786"/>
      <c r="OZY131" s="786"/>
      <c r="OZZ131" s="786"/>
      <c r="PAA131" s="786"/>
      <c r="PAB131" s="786"/>
      <c r="PAC131" s="786"/>
      <c r="PAD131" s="786"/>
      <c r="PAE131" s="786"/>
      <c r="PAF131" s="786"/>
      <c r="PAG131" s="786"/>
      <c r="PAH131" s="786"/>
      <c r="PAI131" s="786"/>
      <c r="PAJ131" s="786"/>
      <c r="PAK131" s="786"/>
      <c r="PAL131" s="786"/>
      <c r="PAM131" s="786"/>
      <c r="PAN131" s="786"/>
      <c r="PAO131" s="786"/>
      <c r="PAP131" s="786"/>
      <c r="PAQ131" s="786"/>
      <c r="PAR131" s="786"/>
      <c r="PAS131" s="786"/>
      <c r="PAT131" s="786"/>
      <c r="PAU131" s="786"/>
      <c r="PAV131" s="786"/>
      <c r="PAW131" s="786"/>
      <c r="PAX131" s="786"/>
      <c r="PAY131" s="786"/>
      <c r="PAZ131" s="786"/>
      <c r="PBA131" s="786"/>
      <c r="PBB131" s="786"/>
      <c r="PBC131" s="786"/>
      <c r="PBD131" s="786"/>
      <c r="PBE131" s="786"/>
      <c r="PBF131" s="786"/>
      <c r="PBG131" s="786"/>
      <c r="PBH131" s="786"/>
      <c r="PBI131" s="786"/>
      <c r="PBJ131" s="786"/>
      <c r="PBK131" s="786"/>
      <c r="PBL131" s="786"/>
      <c r="PBM131" s="786"/>
      <c r="PBN131" s="786"/>
      <c r="PBO131" s="786"/>
      <c r="PBP131" s="786"/>
      <c r="PBQ131" s="786"/>
      <c r="PBR131" s="786"/>
      <c r="PBS131" s="786"/>
      <c r="PBT131" s="786"/>
      <c r="PBU131" s="786"/>
      <c r="PBV131" s="786"/>
      <c r="PBW131" s="786"/>
      <c r="PBX131" s="786"/>
      <c r="PBY131" s="786"/>
      <c r="PBZ131" s="786"/>
      <c r="PCA131" s="786"/>
      <c r="PCB131" s="786"/>
      <c r="PCC131" s="786"/>
      <c r="PCD131" s="786"/>
      <c r="PCE131" s="786"/>
      <c r="PCF131" s="786"/>
      <c r="PCG131" s="786"/>
      <c r="PCH131" s="786"/>
      <c r="PCI131" s="786"/>
      <c r="PCJ131" s="786"/>
      <c r="PCK131" s="786"/>
      <c r="PCL131" s="786"/>
      <c r="PCM131" s="786"/>
      <c r="PCN131" s="786"/>
      <c r="PCO131" s="786"/>
      <c r="PCP131" s="786"/>
      <c r="PCQ131" s="786"/>
      <c r="PCR131" s="786"/>
      <c r="PCS131" s="786"/>
      <c r="PCT131" s="786"/>
      <c r="PCU131" s="786"/>
      <c r="PCV131" s="786"/>
      <c r="PCW131" s="786"/>
      <c r="PCX131" s="786"/>
      <c r="PCY131" s="786"/>
      <c r="PCZ131" s="786"/>
      <c r="PDA131" s="786"/>
      <c r="PDB131" s="786"/>
      <c r="PDC131" s="786"/>
      <c r="PDD131" s="786"/>
      <c r="PDE131" s="786"/>
      <c r="PDF131" s="786"/>
      <c r="PDG131" s="786"/>
      <c r="PDH131" s="786"/>
      <c r="PDI131" s="786"/>
      <c r="PDJ131" s="786"/>
      <c r="PDK131" s="786"/>
      <c r="PDL131" s="786"/>
      <c r="PDM131" s="786"/>
      <c r="PDN131" s="786"/>
      <c r="PDO131" s="786"/>
      <c r="PDP131" s="786"/>
      <c r="PDQ131" s="786"/>
      <c r="PDR131" s="786"/>
      <c r="PDS131" s="786"/>
      <c r="PDT131" s="786"/>
      <c r="PDU131" s="786"/>
      <c r="PDV131" s="786"/>
      <c r="PDW131" s="786"/>
      <c r="PDX131" s="786"/>
      <c r="PDY131" s="786"/>
      <c r="PDZ131" s="786"/>
      <c r="PEA131" s="786"/>
      <c r="PEB131" s="786"/>
      <c r="PEC131" s="786"/>
      <c r="PED131" s="786"/>
      <c r="PEE131" s="786"/>
      <c r="PEF131" s="786"/>
      <c r="PEG131" s="786"/>
      <c r="PEH131" s="786"/>
      <c r="PEI131" s="786"/>
      <c r="PEJ131" s="786"/>
      <c r="PEK131" s="786"/>
      <c r="PEL131" s="786"/>
      <c r="PEM131" s="786"/>
      <c r="PEN131" s="786"/>
      <c r="PEO131" s="786"/>
      <c r="PEP131" s="786"/>
      <c r="PEQ131" s="786"/>
      <c r="PER131" s="786"/>
      <c r="PES131" s="786"/>
      <c r="PET131" s="786"/>
      <c r="PEU131" s="786"/>
      <c r="PEV131" s="786"/>
      <c r="PEW131" s="786"/>
      <c r="PEX131" s="786"/>
      <c r="PEY131" s="786"/>
      <c r="PEZ131" s="786"/>
      <c r="PFA131" s="786"/>
      <c r="PFB131" s="786"/>
      <c r="PFC131" s="786"/>
      <c r="PFD131" s="786"/>
      <c r="PFE131" s="786"/>
      <c r="PFF131" s="786"/>
      <c r="PFG131" s="786"/>
      <c r="PFH131" s="786"/>
      <c r="PFI131" s="786"/>
      <c r="PFJ131" s="786"/>
      <c r="PFK131" s="786"/>
      <c r="PFL131" s="786"/>
      <c r="PFM131" s="786"/>
      <c r="PFN131" s="786"/>
      <c r="PFO131" s="786"/>
      <c r="PFP131" s="786"/>
      <c r="PFQ131" s="786"/>
      <c r="PFR131" s="786"/>
      <c r="PFS131" s="786"/>
      <c r="PFT131" s="786"/>
      <c r="PFU131" s="786"/>
      <c r="PFV131" s="786"/>
      <c r="PFW131" s="786"/>
      <c r="PFX131" s="786"/>
      <c r="PFY131" s="786"/>
      <c r="PFZ131" s="786"/>
      <c r="PGA131" s="786"/>
      <c r="PGB131" s="786"/>
      <c r="PGC131" s="786"/>
      <c r="PGD131" s="786"/>
      <c r="PGE131" s="786"/>
      <c r="PGF131" s="786"/>
      <c r="PGG131" s="786"/>
      <c r="PGH131" s="786"/>
      <c r="PGI131" s="786"/>
      <c r="PGJ131" s="786"/>
      <c r="PGK131" s="786"/>
      <c r="PGL131" s="786"/>
      <c r="PGM131" s="786"/>
      <c r="PGN131" s="786"/>
      <c r="PGO131" s="786"/>
      <c r="PGP131" s="786"/>
      <c r="PGQ131" s="786"/>
      <c r="PGR131" s="786"/>
      <c r="PGS131" s="786"/>
      <c r="PGT131" s="786"/>
      <c r="PGU131" s="786"/>
      <c r="PGV131" s="786"/>
      <c r="PGW131" s="786"/>
      <c r="PGX131" s="786"/>
      <c r="PGY131" s="786"/>
      <c r="PGZ131" s="786"/>
      <c r="PHA131" s="786"/>
      <c r="PHB131" s="786"/>
      <c r="PHC131" s="786"/>
      <c r="PHD131" s="786"/>
      <c r="PHE131" s="786"/>
      <c r="PHF131" s="786"/>
      <c r="PHG131" s="786"/>
      <c r="PHH131" s="786"/>
      <c r="PHI131" s="786"/>
      <c r="PHJ131" s="786"/>
      <c r="PHK131" s="786"/>
      <c r="PHL131" s="786"/>
      <c r="PHM131" s="786"/>
      <c r="PHN131" s="786"/>
      <c r="PHO131" s="786"/>
      <c r="PHP131" s="786"/>
      <c r="PHQ131" s="786"/>
      <c r="PHR131" s="786"/>
      <c r="PHS131" s="786"/>
      <c r="PHT131" s="786"/>
      <c r="PHU131" s="786"/>
      <c r="PHV131" s="786"/>
      <c r="PHW131" s="786"/>
      <c r="PHX131" s="786"/>
      <c r="PHY131" s="786"/>
      <c r="PHZ131" s="786"/>
      <c r="PIA131" s="786"/>
      <c r="PIB131" s="786"/>
      <c r="PIC131" s="786"/>
      <c r="PID131" s="786"/>
      <c r="PIE131" s="786"/>
      <c r="PIF131" s="786"/>
      <c r="PIG131" s="786"/>
      <c r="PIH131" s="786"/>
      <c r="PII131" s="786"/>
      <c r="PIJ131" s="786"/>
      <c r="PIK131" s="786"/>
      <c r="PIL131" s="786"/>
      <c r="PIM131" s="786"/>
      <c r="PIN131" s="786"/>
      <c r="PIO131" s="786"/>
      <c r="PIP131" s="786"/>
      <c r="PIQ131" s="786"/>
      <c r="PIR131" s="786"/>
      <c r="PIS131" s="786"/>
      <c r="PIT131" s="786"/>
      <c r="PIU131" s="786"/>
      <c r="PIV131" s="786"/>
      <c r="PIW131" s="786"/>
      <c r="PIX131" s="786"/>
      <c r="PIY131" s="786"/>
      <c r="PIZ131" s="786"/>
      <c r="PJA131" s="786"/>
      <c r="PJB131" s="786"/>
      <c r="PJC131" s="786"/>
      <c r="PJD131" s="786"/>
      <c r="PJE131" s="786"/>
      <c r="PJF131" s="786"/>
      <c r="PJG131" s="786"/>
      <c r="PJH131" s="786"/>
      <c r="PJI131" s="786"/>
      <c r="PJJ131" s="786"/>
      <c r="PJK131" s="786"/>
      <c r="PJL131" s="786"/>
      <c r="PJM131" s="786"/>
      <c r="PJN131" s="786"/>
      <c r="PJO131" s="786"/>
      <c r="PJP131" s="786"/>
      <c r="PJQ131" s="786"/>
      <c r="PJR131" s="786"/>
      <c r="PJS131" s="786"/>
      <c r="PJT131" s="786"/>
      <c r="PJU131" s="786"/>
      <c r="PJV131" s="786"/>
      <c r="PJW131" s="786"/>
      <c r="PJX131" s="786"/>
      <c r="PJY131" s="786"/>
      <c r="PJZ131" s="786"/>
      <c r="PKA131" s="786"/>
      <c r="PKB131" s="786"/>
      <c r="PKC131" s="786"/>
      <c r="PKD131" s="786"/>
      <c r="PKE131" s="786"/>
      <c r="PKF131" s="786"/>
      <c r="PKG131" s="786"/>
      <c r="PKH131" s="786"/>
      <c r="PKI131" s="786"/>
      <c r="PKJ131" s="786"/>
      <c r="PKK131" s="786"/>
      <c r="PKL131" s="786"/>
      <c r="PKM131" s="786"/>
      <c r="PKN131" s="786"/>
      <c r="PKO131" s="786"/>
      <c r="PKP131" s="786"/>
      <c r="PKQ131" s="786"/>
      <c r="PKR131" s="786"/>
      <c r="PKS131" s="786"/>
      <c r="PKT131" s="786"/>
      <c r="PKU131" s="786"/>
      <c r="PKV131" s="786"/>
      <c r="PKW131" s="786"/>
      <c r="PKX131" s="786"/>
      <c r="PKY131" s="786"/>
      <c r="PKZ131" s="786"/>
      <c r="PLA131" s="786"/>
      <c r="PLB131" s="786"/>
      <c r="PLC131" s="786"/>
      <c r="PLD131" s="786"/>
      <c r="PLE131" s="786"/>
      <c r="PLF131" s="786"/>
      <c r="PLG131" s="786"/>
      <c r="PLH131" s="786"/>
      <c r="PLI131" s="786"/>
      <c r="PLJ131" s="786"/>
      <c r="PLK131" s="786"/>
      <c r="PLL131" s="786"/>
      <c r="PLM131" s="786"/>
      <c r="PLN131" s="786"/>
      <c r="PLO131" s="786"/>
      <c r="PLP131" s="786"/>
      <c r="PLQ131" s="786"/>
      <c r="PLR131" s="786"/>
      <c r="PLS131" s="786"/>
      <c r="PLT131" s="786"/>
      <c r="PLU131" s="786"/>
      <c r="PLV131" s="786"/>
      <c r="PLW131" s="786"/>
      <c r="PLX131" s="786"/>
      <c r="PLY131" s="786"/>
      <c r="PLZ131" s="786"/>
      <c r="PMA131" s="786"/>
      <c r="PMB131" s="786"/>
      <c r="PMC131" s="786"/>
      <c r="PMD131" s="786"/>
      <c r="PME131" s="786"/>
      <c r="PMF131" s="786"/>
      <c r="PMG131" s="786"/>
      <c r="PMH131" s="786"/>
      <c r="PMI131" s="786"/>
      <c r="PMJ131" s="786"/>
      <c r="PMK131" s="786"/>
      <c r="PML131" s="786"/>
      <c r="PMM131" s="786"/>
      <c r="PMN131" s="786"/>
      <c r="PMO131" s="786"/>
      <c r="PMP131" s="786"/>
      <c r="PMQ131" s="786"/>
      <c r="PMR131" s="786"/>
      <c r="PMS131" s="786"/>
      <c r="PMT131" s="786"/>
      <c r="PMU131" s="786"/>
      <c r="PMV131" s="786"/>
      <c r="PMW131" s="786"/>
      <c r="PMX131" s="786"/>
      <c r="PMY131" s="786"/>
      <c r="PMZ131" s="786"/>
      <c r="PNA131" s="786"/>
      <c r="PNB131" s="786"/>
      <c r="PNC131" s="786"/>
      <c r="PND131" s="786"/>
      <c r="PNE131" s="786"/>
      <c r="PNF131" s="786"/>
      <c r="PNG131" s="786"/>
      <c r="PNH131" s="786"/>
      <c r="PNI131" s="786"/>
      <c r="PNJ131" s="786"/>
      <c r="PNK131" s="786"/>
      <c r="PNL131" s="786"/>
      <c r="PNM131" s="786"/>
      <c r="PNN131" s="786"/>
      <c r="PNO131" s="786"/>
      <c r="PNP131" s="786"/>
      <c r="PNQ131" s="786"/>
      <c r="PNR131" s="786"/>
      <c r="PNS131" s="786"/>
      <c r="PNT131" s="786"/>
      <c r="PNU131" s="786"/>
      <c r="PNV131" s="786"/>
      <c r="PNW131" s="786"/>
      <c r="PNX131" s="786"/>
      <c r="PNY131" s="786"/>
      <c r="PNZ131" s="786"/>
      <c r="POA131" s="786"/>
      <c r="POB131" s="786"/>
      <c r="POC131" s="786"/>
      <c r="POD131" s="786"/>
      <c r="POE131" s="786"/>
      <c r="POF131" s="786"/>
      <c r="POG131" s="786"/>
      <c r="POH131" s="786"/>
      <c r="POI131" s="786"/>
      <c r="POJ131" s="786"/>
      <c r="POK131" s="786"/>
      <c r="POL131" s="786"/>
      <c r="POM131" s="786"/>
      <c r="PON131" s="786"/>
      <c r="POO131" s="786"/>
      <c r="POP131" s="786"/>
      <c r="POQ131" s="786"/>
      <c r="POR131" s="786"/>
      <c r="POS131" s="786"/>
      <c r="POT131" s="786"/>
      <c r="POU131" s="786"/>
      <c r="POV131" s="786"/>
      <c r="POW131" s="786"/>
      <c r="POX131" s="786"/>
      <c r="POY131" s="786"/>
      <c r="POZ131" s="786"/>
      <c r="PPA131" s="786"/>
      <c r="PPB131" s="786"/>
      <c r="PPC131" s="786"/>
      <c r="PPD131" s="786"/>
      <c r="PPE131" s="786"/>
      <c r="PPF131" s="786"/>
      <c r="PPG131" s="786"/>
      <c r="PPH131" s="786"/>
      <c r="PPI131" s="786"/>
      <c r="PPJ131" s="786"/>
      <c r="PPK131" s="786"/>
      <c r="PPL131" s="786"/>
      <c r="PPM131" s="786"/>
      <c r="PPN131" s="786"/>
      <c r="PPO131" s="786"/>
      <c r="PPP131" s="786"/>
      <c r="PPQ131" s="786"/>
      <c r="PPR131" s="786"/>
      <c r="PPS131" s="786"/>
      <c r="PPT131" s="786"/>
      <c r="PPU131" s="786"/>
      <c r="PPV131" s="786"/>
      <c r="PPW131" s="786"/>
      <c r="PPX131" s="786"/>
      <c r="PPY131" s="786"/>
      <c r="PPZ131" s="786"/>
      <c r="PQA131" s="786"/>
      <c r="PQB131" s="786"/>
      <c r="PQC131" s="786"/>
      <c r="PQD131" s="786"/>
      <c r="PQE131" s="786"/>
      <c r="PQF131" s="786"/>
      <c r="PQG131" s="786"/>
      <c r="PQH131" s="786"/>
      <c r="PQI131" s="786"/>
      <c r="PQJ131" s="786"/>
      <c r="PQK131" s="786"/>
      <c r="PQL131" s="786"/>
      <c r="PQM131" s="786"/>
      <c r="PQN131" s="786"/>
      <c r="PQO131" s="786"/>
      <c r="PQP131" s="786"/>
      <c r="PQQ131" s="786"/>
      <c r="PQR131" s="786"/>
      <c r="PQS131" s="786"/>
      <c r="PQT131" s="786"/>
      <c r="PQU131" s="786"/>
      <c r="PQV131" s="786"/>
      <c r="PQW131" s="786"/>
      <c r="PQX131" s="786"/>
      <c r="PQY131" s="786"/>
      <c r="PQZ131" s="786"/>
      <c r="PRA131" s="786"/>
      <c r="PRB131" s="786"/>
      <c r="PRC131" s="786"/>
      <c r="PRD131" s="786"/>
      <c r="PRE131" s="786"/>
      <c r="PRF131" s="786"/>
      <c r="PRG131" s="786"/>
      <c r="PRH131" s="786"/>
      <c r="PRI131" s="786"/>
      <c r="PRJ131" s="786"/>
      <c r="PRK131" s="786"/>
      <c r="PRL131" s="786"/>
      <c r="PRM131" s="786"/>
      <c r="PRN131" s="786"/>
      <c r="PRO131" s="786"/>
      <c r="PRP131" s="786"/>
      <c r="PRQ131" s="786"/>
      <c r="PRR131" s="786"/>
      <c r="PRS131" s="786"/>
      <c r="PRT131" s="786"/>
      <c r="PRU131" s="786"/>
      <c r="PRV131" s="786"/>
      <c r="PRW131" s="786"/>
      <c r="PRX131" s="786"/>
      <c r="PRY131" s="786"/>
      <c r="PRZ131" s="786"/>
      <c r="PSA131" s="786"/>
      <c r="PSB131" s="786"/>
      <c r="PSC131" s="786"/>
      <c r="PSD131" s="786"/>
      <c r="PSE131" s="786"/>
      <c r="PSF131" s="786"/>
      <c r="PSG131" s="786"/>
      <c r="PSH131" s="786"/>
      <c r="PSI131" s="786"/>
      <c r="PSJ131" s="786"/>
      <c r="PSK131" s="786"/>
      <c r="PSL131" s="786"/>
      <c r="PSM131" s="786"/>
      <c r="PSN131" s="786"/>
      <c r="PSO131" s="786"/>
      <c r="PSP131" s="786"/>
      <c r="PSQ131" s="786"/>
      <c r="PSR131" s="786"/>
      <c r="PSS131" s="786"/>
      <c r="PST131" s="786"/>
      <c r="PSU131" s="786"/>
      <c r="PSV131" s="786"/>
      <c r="PSW131" s="786"/>
      <c r="PSX131" s="786"/>
      <c r="PSY131" s="786"/>
      <c r="PSZ131" s="786"/>
      <c r="PTA131" s="786"/>
      <c r="PTB131" s="786"/>
      <c r="PTC131" s="786"/>
      <c r="PTD131" s="786"/>
      <c r="PTE131" s="786"/>
      <c r="PTF131" s="786"/>
      <c r="PTG131" s="786"/>
      <c r="PTH131" s="786"/>
      <c r="PTI131" s="786"/>
      <c r="PTJ131" s="786"/>
      <c r="PTK131" s="786"/>
      <c r="PTL131" s="786"/>
      <c r="PTM131" s="786"/>
      <c r="PTN131" s="786"/>
      <c r="PTO131" s="786"/>
      <c r="PTP131" s="786"/>
      <c r="PTQ131" s="786"/>
      <c r="PTR131" s="786"/>
      <c r="PTS131" s="786"/>
      <c r="PTT131" s="786"/>
      <c r="PTU131" s="786"/>
      <c r="PTV131" s="786"/>
      <c r="PTW131" s="786"/>
      <c r="PTX131" s="786"/>
      <c r="PTY131" s="786"/>
      <c r="PTZ131" s="786"/>
      <c r="PUA131" s="786"/>
      <c r="PUB131" s="786"/>
      <c r="PUC131" s="786"/>
      <c r="PUD131" s="786"/>
      <c r="PUE131" s="786"/>
      <c r="PUF131" s="786"/>
      <c r="PUG131" s="786"/>
      <c r="PUH131" s="786"/>
      <c r="PUI131" s="786"/>
      <c r="PUJ131" s="786"/>
      <c r="PUK131" s="786"/>
      <c r="PUL131" s="786"/>
      <c r="PUM131" s="786"/>
      <c r="PUN131" s="786"/>
      <c r="PUO131" s="786"/>
      <c r="PUP131" s="786"/>
      <c r="PUQ131" s="786"/>
      <c r="PUR131" s="786"/>
      <c r="PUS131" s="786"/>
      <c r="PUT131" s="786"/>
      <c r="PUU131" s="786"/>
      <c r="PUV131" s="786"/>
      <c r="PUW131" s="786"/>
      <c r="PUX131" s="786"/>
      <c r="PUY131" s="786"/>
      <c r="PUZ131" s="786"/>
      <c r="PVA131" s="786"/>
      <c r="PVB131" s="786"/>
      <c r="PVC131" s="786"/>
      <c r="PVD131" s="786"/>
      <c r="PVE131" s="786"/>
      <c r="PVF131" s="786"/>
      <c r="PVG131" s="786"/>
      <c r="PVH131" s="786"/>
      <c r="PVI131" s="786"/>
      <c r="PVJ131" s="786"/>
      <c r="PVK131" s="786"/>
      <c r="PVL131" s="786"/>
      <c r="PVM131" s="786"/>
      <c r="PVN131" s="786"/>
      <c r="PVO131" s="786"/>
      <c r="PVP131" s="786"/>
      <c r="PVQ131" s="786"/>
      <c r="PVR131" s="786"/>
      <c r="PVS131" s="786"/>
      <c r="PVT131" s="786"/>
      <c r="PVU131" s="786"/>
      <c r="PVV131" s="786"/>
      <c r="PVW131" s="786"/>
      <c r="PVX131" s="786"/>
      <c r="PVY131" s="786"/>
      <c r="PVZ131" s="786"/>
      <c r="PWA131" s="786"/>
      <c r="PWB131" s="786"/>
      <c r="PWC131" s="786"/>
      <c r="PWD131" s="786"/>
      <c r="PWE131" s="786"/>
      <c r="PWF131" s="786"/>
      <c r="PWG131" s="786"/>
      <c r="PWH131" s="786"/>
      <c r="PWI131" s="786"/>
      <c r="PWJ131" s="786"/>
      <c r="PWK131" s="786"/>
      <c r="PWL131" s="786"/>
      <c r="PWM131" s="786"/>
      <c r="PWN131" s="786"/>
      <c r="PWO131" s="786"/>
      <c r="PWP131" s="786"/>
      <c r="PWQ131" s="786"/>
      <c r="PWR131" s="786"/>
      <c r="PWS131" s="786"/>
      <c r="PWT131" s="786"/>
      <c r="PWU131" s="786"/>
      <c r="PWV131" s="786"/>
      <c r="PWW131" s="786"/>
      <c r="PWX131" s="786"/>
      <c r="PWY131" s="786"/>
      <c r="PWZ131" s="786"/>
      <c r="PXA131" s="786"/>
      <c r="PXB131" s="786"/>
      <c r="PXC131" s="786"/>
      <c r="PXD131" s="786"/>
      <c r="PXE131" s="786"/>
      <c r="PXF131" s="786"/>
      <c r="PXG131" s="786"/>
      <c r="PXH131" s="786"/>
      <c r="PXI131" s="786"/>
      <c r="PXJ131" s="786"/>
      <c r="PXK131" s="786"/>
      <c r="PXL131" s="786"/>
      <c r="PXM131" s="786"/>
      <c r="PXN131" s="786"/>
      <c r="PXO131" s="786"/>
      <c r="PXP131" s="786"/>
      <c r="PXQ131" s="786"/>
      <c r="PXR131" s="786"/>
      <c r="PXS131" s="786"/>
      <c r="PXT131" s="786"/>
      <c r="PXU131" s="786"/>
      <c r="PXV131" s="786"/>
      <c r="PXW131" s="786"/>
      <c r="PXX131" s="786"/>
      <c r="PXY131" s="786"/>
      <c r="PXZ131" s="786"/>
      <c r="PYA131" s="786"/>
      <c r="PYB131" s="786"/>
      <c r="PYC131" s="786"/>
      <c r="PYD131" s="786"/>
      <c r="PYE131" s="786"/>
      <c r="PYF131" s="786"/>
      <c r="PYG131" s="786"/>
      <c r="PYH131" s="786"/>
      <c r="PYI131" s="786"/>
      <c r="PYJ131" s="786"/>
      <c r="PYK131" s="786"/>
      <c r="PYL131" s="786"/>
      <c r="PYM131" s="786"/>
      <c r="PYN131" s="786"/>
      <c r="PYO131" s="786"/>
      <c r="PYP131" s="786"/>
      <c r="PYQ131" s="786"/>
      <c r="PYR131" s="786"/>
      <c r="PYS131" s="786"/>
      <c r="PYT131" s="786"/>
      <c r="PYU131" s="786"/>
      <c r="PYV131" s="786"/>
      <c r="PYW131" s="786"/>
      <c r="PYX131" s="786"/>
      <c r="PYY131" s="786"/>
      <c r="PYZ131" s="786"/>
      <c r="PZA131" s="786"/>
      <c r="PZB131" s="786"/>
      <c r="PZC131" s="786"/>
      <c r="PZD131" s="786"/>
      <c r="PZE131" s="786"/>
      <c r="PZF131" s="786"/>
      <c r="PZG131" s="786"/>
      <c r="PZH131" s="786"/>
      <c r="PZI131" s="786"/>
      <c r="PZJ131" s="786"/>
      <c r="PZK131" s="786"/>
      <c r="PZL131" s="786"/>
      <c r="PZM131" s="786"/>
      <c r="PZN131" s="786"/>
      <c r="PZO131" s="786"/>
      <c r="PZP131" s="786"/>
      <c r="PZQ131" s="786"/>
      <c r="PZR131" s="786"/>
      <c r="PZS131" s="786"/>
      <c r="PZT131" s="786"/>
      <c r="PZU131" s="786"/>
      <c r="PZV131" s="786"/>
      <c r="PZW131" s="786"/>
      <c r="PZX131" s="786"/>
      <c r="PZY131" s="786"/>
      <c r="PZZ131" s="786"/>
      <c r="QAA131" s="786"/>
      <c r="QAB131" s="786"/>
      <c r="QAC131" s="786"/>
      <c r="QAD131" s="786"/>
      <c r="QAE131" s="786"/>
      <c r="QAF131" s="786"/>
      <c r="QAG131" s="786"/>
      <c r="QAH131" s="786"/>
      <c r="QAI131" s="786"/>
      <c r="QAJ131" s="786"/>
      <c r="QAK131" s="786"/>
      <c r="QAL131" s="786"/>
      <c r="QAM131" s="786"/>
      <c r="QAN131" s="786"/>
      <c r="QAO131" s="786"/>
      <c r="QAP131" s="786"/>
      <c r="QAQ131" s="786"/>
      <c r="QAR131" s="786"/>
      <c r="QAS131" s="786"/>
      <c r="QAT131" s="786"/>
      <c r="QAU131" s="786"/>
      <c r="QAV131" s="786"/>
      <c r="QAW131" s="786"/>
      <c r="QAX131" s="786"/>
      <c r="QAY131" s="786"/>
      <c r="QAZ131" s="786"/>
      <c r="QBA131" s="786"/>
      <c r="QBB131" s="786"/>
      <c r="QBC131" s="786"/>
      <c r="QBD131" s="786"/>
      <c r="QBE131" s="786"/>
      <c r="QBF131" s="786"/>
      <c r="QBG131" s="786"/>
      <c r="QBH131" s="786"/>
      <c r="QBI131" s="786"/>
      <c r="QBJ131" s="786"/>
      <c r="QBK131" s="786"/>
      <c r="QBL131" s="786"/>
      <c r="QBM131" s="786"/>
      <c r="QBN131" s="786"/>
      <c r="QBO131" s="786"/>
      <c r="QBP131" s="786"/>
      <c r="QBQ131" s="786"/>
      <c r="QBR131" s="786"/>
      <c r="QBS131" s="786"/>
      <c r="QBT131" s="786"/>
      <c r="QBU131" s="786"/>
      <c r="QBV131" s="786"/>
      <c r="QBW131" s="786"/>
      <c r="QBX131" s="786"/>
      <c r="QBY131" s="786"/>
      <c r="QBZ131" s="786"/>
      <c r="QCA131" s="786"/>
      <c r="QCB131" s="786"/>
      <c r="QCC131" s="786"/>
      <c r="QCD131" s="786"/>
      <c r="QCE131" s="786"/>
      <c r="QCF131" s="786"/>
      <c r="QCG131" s="786"/>
      <c r="QCH131" s="786"/>
      <c r="QCI131" s="786"/>
      <c r="QCJ131" s="786"/>
      <c r="QCK131" s="786"/>
      <c r="QCL131" s="786"/>
      <c r="QCM131" s="786"/>
      <c r="QCN131" s="786"/>
      <c r="QCO131" s="786"/>
      <c r="QCP131" s="786"/>
      <c r="QCQ131" s="786"/>
      <c r="QCR131" s="786"/>
      <c r="QCS131" s="786"/>
      <c r="QCT131" s="786"/>
      <c r="QCU131" s="786"/>
      <c r="QCV131" s="786"/>
      <c r="QCW131" s="786"/>
      <c r="QCX131" s="786"/>
      <c r="QCY131" s="786"/>
      <c r="QCZ131" s="786"/>
      <c r="QDA131" s="786"/>
      <c r="QDB131" s="786"/>
      <c r="QDC131" s="786"/>
      <c r="QDD131" s="786"/>
      <c r="QDE131" s="786"/>
      <c r="QDF131" s="786"/>
      <c r="QDG131" s="786"/>
      <c r="QDH131" s="786"/>
      <c r="QDI131" s="786"/>
      <c r="QDJ131" s="786"/>
      <c r="QDK131" s="786"/>
      <c r="QDL131" s="786"/>
      <c r="QDM131" s="786"/>
      <c r="QDN131" s="786"/>
      <c r="QDO131" s="786"/>
      <c r="QDP131" s="786"/>
      <c r="QDQ131" s="786"/>
      <c r="QDR131" s="786"/>
      <c r="QDS131" s="786"/>
      <c r="QDT131" s="786"/>
      <c r="QDU131" s="786"/>
      <c r="QDV131" s="786"/>
      <c r="QDW131" s="786"/>
      <c r="QDX131" s="786"/>
      <c r="QDY131" s="786"/>
      <c r="QDZ131" s="786"/>
      <c r="QEA131" s="786"/>
      <c r="QEB131" s="786"/>
      <c r="QEC131" s="786"/>
      <c r="QED131" s="786"/>
      <c r="QEE131" s="786"/>
      <c r="QEF131" s="786"/>
      <c r="QEG131" s="786"/>
      <c r="QEH131" s="786"/>
      <c r="QEI131" s="786"/>
      <c r="QEJ131" s="786"/>
      <c r="QEK131" s="786"/>
      <c r="QEL131" s="786"/>
      <c r="QEM131" s="786"/>
      <c r="QEN131" s="786"/>
      <c r="QEO131" s="786"/>
      <c r="QEP131" s="786"/>
      <c r="QEQ131" s="786"/>
      <c r="QER131" s="786"/>
      <c r="QES131" s="786"/>
      <c r="QET131" s="786"/>
      <c r="QEU131" s="786"/>
      <c r="QEV131" s="786"/>
      <c r="QEW131" s="786"/>
      <c r="QEX131" s="786"/>
      <c r="QEY131" s="786"/>
      <c r="QEZ131" s="786"/>
      <c r="QFA131" s="786"/>
      <c r="QFB131" s="786"/>
      <c r="QFC131" s="786"/>
      <c r="QFD131" s="786"/>
      <c r="QFE131" s="786"/>
      <c r="QFF131" s="786"/>
      <c r="QFG131" s="786"/>
      <c r="QFH131" s="786"/>
      <c r="QFI131" s="786"/>
      <c r="QFJ131" s="786"/>
      <c r="QFK131" s="786"/>
      <c r="QFL131" s="786"/>
      <c r="QFM131" s="786"/>
      <c r="QFN131" s="786"/>
      <c r="QFO131" s="786"/>
      <c r="QFP131" s="786"/>
      <c r="QFQ131" s="786"/>
      <c r="QFR131" s="786"/>
      <c r="QFS131" s="786"/>
      <c r="QFT131" s="786"/>
      <c r="QFU131" s="786"/>
      <c r="QFV131" s="786"/>
      <c r="QFW131" s="786"/>
      <c r="QFX131" s="786"/>
      <c r="QFY131" s="786"/>
      <c r="QFZ131" s="786"/>
      <c r="QGA131" s="786"/>
      <c r="QGB131" s="786"/>
      <c r="QGC131" s="786"/>
      <c r="QGD131" s="786"/>
      <c r="QGE131" s="786"/>
      <c r="QGF131" s="786"/>
      <c r="QGG131" s="786"/>
      <c r="QGH131" s="786"/>
      <c r="QGI131" s="786"/>
      <c r="QGJ131" s="786"/>
      <c r="QGK131" s="786"/>
      <c r="QGL131" s="786"/>
      <c r="QGM131" s="786"/>
      <c r="QGN131" s="786"/>
      <c r="QGO131" s="786"/>
      <c r="QGP131" s="786"/>
      <c r="QGQ131" s="786"/>
      <c r="QGR131" s="786"/>
      <c r="QGS131" s="786"/>
      <c r="QGT131" s="786"/>
      <c r="QGU131" s="786"/>
      <c r="QGV131" s="786"/>
      <c r="QGW131" s="786"/>
      <c r="QGX131" s="786"/>
      <c r="QGY131" s="786"/>
      <c r="QGZ131" s="786"/>
      <c r="QHA131" s="786"/>
      <c r="QHB131" s="786"/>
      <c r="QHC131" s="786"/>
      <c r="QHD131" s="786"/>
      <c r="QHE131" s="786"/>
      <c r="QHF131" s="786"/>
      <c r="QHG131" s="786"/>
      <c r="QHH131" s="786"/>
      <c r="QHI131" s="786"/>
      <c r="QHJ131" s="786"/>
      <c r="QHK131" s="786"/>
      <c r="QHL131" s="786"/>
      <c r="QHM131" s="786"/>
      <c r="QHN131" s="786"/>
      <c r="QHO131" s="786"/>
      <c r="QHP131" s="786"/>
      <c r="QHQ131" s="786"/>
      <c r="QHR131" s="786"/>
      <c r="QHS131" s="786"/>
      <c r="QHT131" s="786"/>
      <c r="QHU131" s="786"/>
      <c r="QHV131" s="786"/>
      <c r="QHW131" s="786"/>
      <c r="QHX131" s="786"/>
      <c r="QHY131" s="786"/>
      <c r="QHZ131" s="786"/>
      <c r="QIA131" s="786"/>
      <c r="QIB131" s="786"/>
      <c r="QIC131" s="786"/>
      <c r="QID131" s="786"/>
      <c r="QIE131" s="786"/>
      <c r="QIF131" s="786"/>
      <c r="QIG131" s="786"/>
      <c r="QIH131" s="786"/>
      <c r="QII131" s="786"/>
      <c r="QIJ131" s="786"/>
      <c r="QIK131" s="786"/>
      <c r="QIL131" s="786"/>
      <c r="QIM131" s="786"/>
      <c r="QIN131" s="786"/>
      <c r="QIO131" s="786"/>
      <c r="QIP131" s="786"/>
      <c r="QIQ131" s="786"/>
      <c r="QIR131" s="786"/>
      <c r="QIS131" s="786"/>
      <c r="QIT131" s="786"/>
      <c r="QIU131" s="786"/>
      <c r="QIV131" s="786"/>
      <c r="QIW131" s="786"/>
      <c r="QIX131" s="786"/>
      <c r="QIY131" s="786"/>
      <c r="QIZ131" s="786"/>
      <c r="QJA131" s="786"/>
      <c r="QJB131" s="786"/>
      <c r="QJC131" s="786"/>
      <c r="QJD131" s="786"/>
      <c r="QJE131" s="786"/>
      <c r="QJF131" s="786"/>
      <c r="QJG131" s="786"/>
      <c r="QJH131" s="786"/>
      <c r="QJI131" s="786"/>
      <c r="QJJ131" s="786"/>
      <c r="QJK131" s="786"/>
      <c r="QJL131" s="786"/>
      <c r="QJM131" s="786"/>
      <c r="QJN131" s="786"/>
      <c r="QJO131" s="786"/>
      <c r="QJP131" s="786"/>
      <c r="QJQ131" s="786"/>
      <c r="QJR131" s="786"/>
      <c r="QJS131" s="786"/>
      <c r="QJT131" s="786"/>
      <c r="QJU131" s="786"/>
      <c r="QJV131" s="786"/>
      <c r="QJW131" s="786"/>
      <c r="QJX131" s="786"/>
      <c r="QJY131" s="786"/>
      <c r="QJZ131" s="786"/>
      <c r="QKA131" s="786"/>
      <c r="QKB131" s="786"/>
      <c r="QKC131" s="786"/>
      <c r="QKD131" s="786"/>
      <c r="QKE131" s="786"/>
      <c r="QKF131" s="786"/>
      <c r="QKG131" s="786"/>
      <c r="QKH131" s="786"/>
      <c r="QKI131" s="786"/>
      <c r="QKJ131" s="786"/>
      <c r="QKK131" s="786"/>
      <c r="QKL131" s="786"/>
      <c r="QKM131" s="786"/>
      <c r="QKN131" s="786"/>
      <c r="QKO131" s="786"/>
      <c r="QKP131" s="786"/>
      <c r="QKQ131" s="786"/>
      <c r="QKR131" s="786"/>
      <c r="QKS131" s="786"/>
      <c r="QKT131" s="786"/>
      <c r="QKU131" s="786"/>
      <c r="QKV131" s="786"/>
      <c r="QKW131" s="786"/>
      <c r="QKX131" s="786"/>
      <c r="QKY131" s="786"/>
      <c r="QKZ131" s="786"/>
      <c r="QLA131" s="786"/>
      <c r="QLB131" s="786"/>
      <c r="QLC131" s="786"/>
      <c r="QLD131" s="786"/>
      <c r="QLE131" s="786"/>
      <c r="QLF131" s="786"/>
      <c r="QLG131" s="786"/>
      <c r="QLH131" s="786"/>
      <c r="QLI131" s="786"/>
      <c r="QLJ131" s="786"/>
      <c r="QLK131" s="786"/>
      <c r="QLL131" s="786"/>
      <c r="QLM131" s="786"/>
      <c r="QLN131" s="786"/>
      <c r="QLO131" s="786"/>
      <c r="QLP131" s="786"/>
      <c r="QLQ131" s="786"/>
      <c r="QLR131" s="786"/>
      <c r="QLS131" s="786"/>
      <c r="QLT131" s="786"/>
      <c r="QLU131" s="786"/>
      <c r="QLV131" s="786"/>
      <c r="QLW131" s="786"/>
      <c r="QLX131" s="786"/>
      <c r="QLY131" s="786"/>
      <c r="QLZ131" s="786"/>
      <c r="QMA131" s="786"/>
      <c r="QMB131" s="786"/>
      <c r="QMC131" s="786"/>
      <c r="QMD131" s="786"/>
      <c r="QME131" s="786"/>
      <c r="QMF131" s="786"/>
      <c r="QMG131" s="786"/>
      <c r="QMH131" s="786"/>
      <c r="QMI131" s="786"/>
      <c r="QMJ131" s="786"/>
      <c r="QMK131" s="786"/>
      <c r="QML131" s="786"/>
      <c r="QMM131" s="786"/>
      <c r="QMN131" s="786"/>
      <c r="QMO131" s="786"/>
      <c r="QMP131" s="786"/>
      <c r="QMQ131" s="786"/>
      <c r="QMR131" s="786"/>
      <c r="QMS131" s="786"/>
      <c r="QMT131" s="786"/>
      <c r="QMU131" s="786"/>
      <c r="QMV131" s="786"/>
      <c r="QMW131" s="786"/>
      <c r="QMX131" s="786"/>
      <c r="QMY131" s="786"/>
      <c r="QMZ131" s="786"/>
      <c r="QNA131" s="786"/>
      <c r="QNB131" s="786"/>
      <c r="QNC131" s="786"/>
      <c r="QND131" s="786"/>
      <c r="QNE131" s="786"/>
      <c r="QNF131" s="786"/>
      <c r="QNG131" s="786"/>
      <c r="QNH131" s="786"/>
      <c r="QNI131" s="786"/>
      <c r="QNJ131" s="786"/>
      <c r="QNK131" s="786"/>
      <c r="QNL131" s="786"/>
      <c r="QNM131" s="786"/>
      <c r="QNN131" s="786"/>
      <c r="QNO131" s="786"/>
      <c r="QNP131" s="786"/>
      <c r="QNQ131" s="786"/>
      <c r="QNR131" s="786"/>
      <c r="QNS131" s="786"/>
      <c r="QNT131" s="786"/>
      <c r="QNU131" s="786"/>
      <c r="QNV131" s="786"/>
      <c r="QNW131" s="786"/>
      <c r="QNX131" s="786"/>
      <c r="QNY131" s="786"/>
      <c r="QNZ131" s="786"/>
      <c r="QOA131" s="786"/>
      <c r="QOB131" s="786"/>
      <c r="QOC131" s="786"/>
      <c r="QOD131" s="786"/>
      <c r="QOE131" s="786"/>
      <c r="QOF131" s="786"/>
      <c r="QOG131" s="786"/>
      <c r="QOH131" s="786"/>
      <c r="QOI131" s="786"/>
      <c r="QOJ131" s="786"/>
      <c r="QOK131" s="786"/>
      <c r="QOL131" s="786"/>
      <c r="QOM131" s="786"/>
      <c r="QON131" s="786"/>
      <c r="QOO131" s="786"/>
      <c r="QOP131" s="786"/>
      <c r="QOQ131" s="786"/>
      <c r="QOR131" s="786"/>
      <c r="QOS131" s="786"/>
      <c r="QOT131" s="786"/>
      <c r="QOU131" s="786"/>
      <c r="QOV131" s="786"/>
      <c r="QOW131" s="786"/>
      <c r="QOX131" s="786"/>
      <c r="QOY131" s="786"/>
      <c r="QOZ131" s="786"/>
      <c r="QPA131" s="786"/>
      <c r="QPB131" s="786"/>
      <c r="QPC131" s="786"/>
      <c r="QPD131" s="786"/>
      <c r="QPE131" s="786"/>
      <c r="QPF131" s="786"/>
      <c r="QPG131" s="786"/>
      <c r="QPH131" s="786"/>
      <c r="QPI131" s="786"/>
      <c r="QPJ131" s="786"/>
      <c r="QPK131" s="786"/>
      <c r="QPL131" s="786"/>
      <c r="QPM131" s="786"/>
      <c r="QPN131" s="786"/>
      <c r="QPO131" s="786"/>
      <c r="QPP131" s="786"/>
      <c r="QPQ131" s="786"/>
      <c r="QPR131" s="786"/>
      <c r="QPS131" s="786"/>
      <c r="QPT131" s="786"/>
      <c r="QPU131" s="786"/>
      <c r="QPV131" s="786"/>
      <c r="QPW131" s="786"/>
      <c r="QPX131" s="786"/>
      <c r="QPY131" s="786"/>
      <c r="QPZ131" s="786"/>
      <c r="QQA131" s="786"/>
      <c r="QQB131" s="786"/>
      <c r="QQC131" s="786"/>
      <c r="QQD131" s="786"/>
      <c r="QQE131" s="786"/>
      <c r="QQF131" s="786"/>
      <c r="QQG131" s="786"/>
      <c r="QQH131" s="786"/>
      <c r="QQI131" s="786"/>
      <c r="QQJ131" s="786"/>
      <c r="QQK131" s="786"/>
      <c r="QQL131" s="786"/>
      <c r="QQM131" s="786"/>
      <c r="QQN131" s="786"/>
      <c r="QQO131" s="786"/>
      <c r="QQP131" s="786"/>
      <c r="QQQ131" s="786"/>
      <c r="QQR131" s="786"/>
      <c r="QQS131" s="786"/>
      <c r="QQT131" s="786"/>
      <c r="QQU131" s="786"/>
      <c r="QQV131" s="786"/>
      <c r="QQW131" s="786"/>
      <c r="QQX131" s="786"/>
      <c r="QQY131" s="786"/>
      <c r="QQZ131" s="786"/>
      <c r="QRA131" s="786"/>
      <c r="QRB131" s="786"/>
      <c r="QRC131" s="786"/>
      <c r="QRD131" s="786"/>
      <c r="QRE131" s="786"/>
      <c r="QRF131" s="786"/>
      <c r="QRG131" s="786"/>
      <c r="QRH131" s="786"/>
      <c r="QRI131" s="786"/>
      <c r="QRJ131" s="786"/>
      <c r="QRK131" s="786"/>
      <c r="QRL131" s="786"/>
      <c r="QRM131" s="786"/>
      <c r="QRN131" s="786"/>
      <c r="QRO131" s="786"/>
      <c r="QRP131" s="786"/>
      <c r="QRQ131" s="786"/>
      <c r="QRR131" s="786"/>
      <c r="QRS131" s="786"/>
      <c r="QRT131" s="786"/>
      <c r="QRU131" s="786"/>
      <c r="QRV131" s="786"/>
      <c r="QRW131" s="786"/>
      <c r="QRX131" s="786"/>
      <c r="QRY131" s="786"/>
      <c r="QRZ131" s="786"/>
      <c r="QSA131" s="786"/>
      <c r="QSB131" s="786"/>
      <c r="QSC131" s="786"/>
      <c r="QSD131" s="786"/>
      <c r="QSE131" s="786"/>
      <c r="QSF131" s="786"/>
      <c r="QSG131" s="786"/>
      <c r="QSH131" s="786"/>
      <c r="QSI131" s="786"/>
      <c r="QSJ131" s="786"/>
      <c r="QSK131" s="786"/>
      <c r="QSL131" s="786"/>
      <c r="QSM131" s="786"/>
      <c r="QSN131" s="786"/>
      <c r="QSO131" s="786"/>
      <c r="QSP131" s="786"/>
      <c r="QSQ131" s="786"/>
      <c r="QSR131" s="786"/>
      <c r="QSS131" s="786"/>
      <c r="QST131" s="786"/>
      <c r="QSU131" s="786"/>
      <c r="QSV131" s="786"/>
      <c r="QSW131" s="786"/>
      <c r="QSX131" s="786"/>
      <c r="QSY131" s="786"/>
      <c r="QSZ131" s="786"/>
      <c r="QTA131" s="786"/>
      <c r="QTB131" s="786"/>
      <c r="QTC131" s="786"/>
      <c r="QTD131" s="786"/>
      <c r="QTE131" s="786"/>
      <c r="QTF131" s="786"/>
      <c r="QTG131" s="786"/>
      <c r="QTH131" s="786"/>
      <c r="QTI131" s="786"/>
      <c r="QTJ131" s="786"/>
      <c r="QTK131" s="786"/>
      <c r="QTL131" s="786"/>
      <c r="QTM131" s="786"/>
      <c r="QTN131" s="786"/>
      <c r="QTO131" s="786"/>
      <c r="QTP131" s="786"/>
      <c r="QTQ131" s="786"/>
      <c r="QTR131" s="786"/>
      <c r="QTS131" s="786"/>
      <c r="QTT131" s="786"/>
      <c r="QTU131" s="786"/>
      <c r="QTV131" s="786"/>
      <c r="QTW131" s="786"/>
      <c r="QTX131" s="786"/>
      <c r="QTY131" s="786"/>
      <c r="QTZ131" s="786"/>
      <c r="QUA131" s="786"/>
      <c r="QUB131" s="786"/>
      <c r="QUC131" s="786"/>
      <c r="QUD131" s="786"/>
      <c r="QUE131" s="786"/>
      <c r="QUF131" s="786"/>
      <c r="QUG131" s="786"/>
      <c r="QUH131" s="786"/>
      <c r="QUI131" s="786"/>
      <c r="QUJ131" s="786"/>
      <c r="QUK131" s="786"/>
      <c r="QUL131" s="786"/>
      <c r="QUM131" s="786"/>
      <c r="QUN131" s="786"/>
      <c r="QUO131" s="786"/>
      <c r="QUP131" s="786"/>
      <c r="QUQ131" s="786"/>
      <c r="QUR131" s="786"/>
      <c r="QUS131" s="786"/>
      <c r="QUT131" s="786"/>
      <c r="QUU131" s="786"/>
      <c r="QUV131" s="786"/>
      <c r="QUW131" s="786"/>
      <c r="QUX131" s="786"/>
      <c r="QUY131" s="786"/>
      <c r="QUZ131" s="786"/>
      <c r="QVA131" s="786"/>
      <c r="QVB131" s="786"/>
      <c r="QVC131" s="786"/>
      <c r="QVD131" s="786"/>
      <c r="QVE131" s="786"/>
      <c r="QVF131" s="786"/>
      <c r="QVG131" s="786"/>
      <c r="QVH131" s="786"/>
      <c r="QVI131" s="786"/>
      <c r="QVJ131" s="786"/>
      <c r="QVK131" s="786"/>
      <c r="QVL131" s="786"/>
      <c r="QVM131" s="786"/>
      <c r="QVN131" s="786"/>
      <c r="QVO131" s="786"/>
      <c r="QVP131" s="786"/>
      <c r="QVQ131" s="786"/>
      <c r="QVR131" s="786"/>
      <c r="QVS131" s="786"/>
      <c r="QVT131" s="786"/>
      <c r="QVU131" s="786"/>
      <c r="QVV131" s="786"/>
      <c r="QVW131" s="786"/>
      <c r="QVX131" s="786"/>
      <c r="QVY131" s="786"/>
      <c r="QVZ131" s="786"/>
      <c r="QWA131" s="786"/>
      <c r="QWB131" s="786"/>
      <c r="QWC131" s="786"/>
      <c r="QWD131" s="786"/>
      <c r="QWE131" s="786"/>
      <c r="QWF131" s="786"/>
      <c r="QWG131" s="786"/>
      <c r="QWH131" s="786"/>
      <c r="QWI131" s="786"/>
      <c r="QWJ131" s="786"/>
      <c r="QWK131" s="786"/>
      <c r="QWL131" s="786"/>
      <c r="QWM131" s="786"/>
      <c r="QWN131" s="786"/>
      <c r="QWO131" s="786"/>
      <c r="QWP131" s="786"/>
      <c r="QWQ131" s="786"/>
      <c r="QWR131" s="786"/>
      <c r="QWS131" s="786"/>
      <c r="QWT131" s="786"/>
      <c r="QWU131" s="786"/>
      <c r="QWV131" s="786"/>
      <c r="QWW131" s="786"/>
      <c r="QWX131" s="786"/>
      <c r="QWY131" s="786"/>
      <c r="QWZ131" s="786"/>
      <c r="QXA131" s="786"/>
      <c r="QXB131" s="786"/>
      <c r="QXC131" s="786"/>
      <c r="QXD131" s="786"/>
      <c r="QXE131" s="786"/>
      <c r="QXF131" s="786"/>
      <c r="QXG131" s="786"/>
      <c r="QXH131" s="786"/>
      <c r="QXI131" s="786"/>
      <c r="QXJ131" s="786"/>
      <c r="QXK131" s="786"/>
      <c r="QXL131" s="786"/>
      <c r="QXM131" s="786"/>
      <c r="QXN131" s="786"/>
      <c r="QXO131" s="786"/>
      <c r="QXP131" s="786"/>
      <c r="QXQ131" s="786"/>
      <c r="QXR131" s="786"/>
      <c r="QXS131" s="786"/>
      <c r="QXT131" s="786"/>
      <c r="QXU131" s="786"/>
      <c r="QXV131" s="786"/>
      <c r="QXW131" s="786"/>
      <c r="QXX131" s="786"/>
      <c r="QXY131" s="786"/>
      <c r="QXZ131" s="786"/>
      <c r="QYA131" s="786"/>
      <c r="QYB131" s="786"/>
      <c r="QYC131" s="786"/>
      <c r="QYD131" s="786"/>
      <c r="QYE131" s="786"/>
      <c r="QYF131" s="786"/>
      <c r="QYG131" s="786"/>
      <c r="QYH131" s="786"/>
      <c r="QYI131" s="786"/>
      <c r="QYJ131" s="786"/>
      <c r="QYK131" s="786"/>
      <c r="QYL131" s="786"/>
      <c r="QYM131" s="786"/>
      <c r="QYN131" s="786"/>
      <c r="QYO131" s="786"/>
      <c r="QYP131" s="786"/>
      <c r="QYQ131" s="786"/>
      <c r="QYR131" s="786"/>
      <c r="QYS131" s="786"/>
      <c r="QYT131" s="786"/>
      <c r="QYU131" s="786"/>
      <c r="QYV131" s="786"/>
      <c r="QYW131" s="786"/>
      <c r="QYX131" s="786"/>
      <c r="QYY131" s="786"/>
      <c r="QYZ131" s="786"/>
      <c r="QZA131" s="786"/>
      <c r="QZB131" s="786"/>
      <c r="QZC131" s="786"/>
      <c r="QZD131" s="786"/>
      <c r="QZE131" s="786"/>
      <c r="QZF131" s="786"/>
      <c r="QZG131" s="786"/>
      <c r="QZH131" s="786"/>
      <c r="QZI131" s="786"/>
      <c r="QZJ131" s="786"/>
      <c r="QZK131" s="786"/>
      <c r="QZL131" s="786"/>
      <c r="QZM131" s="786"/>
      <c r="QZN131" s="786"/>
      <c r="QZO131" s="786"/>
      <c r="QZP131" s="786"/>
      <c r="QZQ131" s="786"/>
      <c r="QZR131" s="786"/>
      <c r="QZS131" s="786"/>
      <c r="QZT131" s="786"/>
      <c r="QZU131" s="786"/>
      <c r="QZV131" s="786"/>
      <c r="QZW131" s="786"/>
      <c r="QZX131" s="786"/>
      <c r="QZY131" s="786"/>
      <c r="QZZ131" s="786"/>
      <c r="RAA131" s="786"/>
      <c r="RAB131" s="786"/>
      <c r="RAC131" s="786"/>
      <c r="RAD131" s="786"/>
      <c r="RAE131" s="786"/>
      <c r="RAF131" s="786"/>
      <c r="RAG131" s="786"/>
      <c r="RAH131" s="786"/>
      <c r="RAI131" s="786"/>
      <c r="RAJ131" s="786"/>
      <c r="RAK131" s="786"/>
      <c r="RAL131" s="786"/>
      <c r="RAM131" s="786"/>
      <c r="RAN131" s="786"/>
      <c r="RAO131" s="786"/>
      <c r="RAP131" s="786"/>
      <c r="RAQ131" s="786"/>
      <c r="RAR131" s="786"/>
      <c r="RAS131" s="786"/>
      <c r="RAT131" s="786"/>
      <c r="RAU131" s="786"/>
      <c r="RAV131" s="786"/>
      <c r="RAW131" s="786"/>
      <c r="RAX131" s="786"/>
      <c r="RAY131" s="786"/>
      <c r="RAZ131" s="786"/>
      <c r="RBA131" s="786"/>
      <c r="RBB131" s="786"/>
      <c r="RBC131" s="786"/>
      <c r="RBD131" s="786"/>
      <c r="RBE131" s="786"/>
      <c r="RBF131" s="786"/>
      <c r="RBG131" s="786"/>
      <c r="RBH131" s="786"/>
      <c r="RBI131" s="786"/>
      <c r="RBJ131" s="786"/>
      <c r="RBK131" s="786"/>
      <c r="RBL131" s="786"/>
      <c r="RBM131" s="786"/>
      <c r="RBN131" s="786"/>
      <c r="RBO131" s="786"/>
      <c r="RBP131" s="786"/>
      <c r="RBQ131" s="786"/>
      <c r="RBR131" s="786"/>
      <c r="RBS131" s="786"/>
      <c r="RBT131" s="786"/>
      <c r="RBU131" s="786"/>
      <c r="RBV131" s="786"/>
      <c r="RBW131" s="786"/>
      <c r="RBX131" s="786"/>
      <c r="RBY131" s="786"/>
      <c r="RBZ131" s="786"/>
      <c r="RCA131" s="786"/>
      <c r="RCB131" s="786"/>
      <c r="RCC131" s="786"/>
      <c r="RCD131" s="786"/>
      <c r="RCE131" s="786"/>
      <c r="RCF131" s="786"/>
      <c r="RCG131" s="786"/>
      <c r="RCH131" s="786"/>
      <c r="RCI131" s="786"/>
      <c r="RCJ131" s="786"/>
      <c r="RCK131" s="786"/>
      <c r="RCL131" s="786"/>
      <c r="RCM131" s="786"/>
      <c r="RCN131" s="786"/>
      <c r="RCO131" s="786"/>
      <c r="RCP131" s="786"/>
      <c r="RCQ131" s="786"/>
      <c r="RCR131" s="786"/>
      <c r="RCS131" s="786"/>
      <c r="RCT131" s="786"/>
      <c r="RCU131" s="786"/>
      <c r="RCV131" s="786"/>
      <c r="RCW131" s="786"/>
      <c r="RCX131" s="786"/>
      <c r="RCY131" s="786"/>
      <c r="RCZ131" s="786"/>
      <c r="RDA131" s="786"/>
      <c r="RDB131" s="786"/>
      <c r="RDC131" s="786"/>
      <c r="RDD131" s="786"/>
      <c r="RDE131" s="786"/>
      <c r="RDF131" s="786"/>
      <c r="RDG131" s="786"/>
      <c r="RDH131" s="786"/>
      <c r="RDI131" s="786"/>
      <c r="RDJ131" s="786"/>
      <c r="RDK131" s="786"/>
      <c r="RDL131" s="786"/>
      <c r="RDM131" s="786"/>
      <c r="RDN131" s="786"/>
      <c r="RDO131" s="786"/>
      <c r="RDP131" s="786"/>
      <c r="RDQ131" s="786"/>
      <c r="RDR131" s="786"/>
      <c r="RDS131" s="786"/>
      <c r="RDT131" s="786"/>
      <c r="RDU131" s="786"/>
      <c r="RDV131" s="786"/>
      <c r="RDW131" s="786"/>
      <c r="RDX131" s="786"/>
      <c r="RDY131" s="786"/>
      <c r="RDZ131" s="786"/>
      <c r="REA131" s="786"/>
      <c r="REB131" s="786"/>
      <c r="REC131" s="786"/>
      <c r="RED131" s="786"/>
      <c r="REE131" s="786"/>
      <c r="REF131" s="786"/>
      <c r="REG131" s="786"/>
      <c r="REH131" s="786"/>
      <c r="REI131" s="786"/>
      <c r="REJ131" s="786"/>
      <c r="REK131" s="786"/>
      <c r="REL131" s="786"/>
      <c r="REM131" s="786"/>
      <c r="REN131" s="786"/>
      <c r="REO131" s="786"/>
      <c r="REP131" s="786"/>
      <c r="REQ131" s="786"/>
      <c r="RER131" s="786"/>
      <c r="RES131" s="786"/>
      <c r="RET131" s="786"/>
      <c r="REU131" s="786"/>
      <c r="REV131" s="786"/>
      <c r="REW131" s="786"/>
      <c r="REX131" s="786"/>
      <c r="REY131" s="786"/>
      <c r="REZ131" s="786"/>
      <c r="RFA131" s="786"/>
      <c r="RFB131" s="786"/>
      <c r="RFC131" s="786"/>
      <c r="RFD131" s="786"/>
      <c r="RFE131" s="786"/>
      <c r="RFF131" s="786"/>
      <c r="RFG131" s="786"/>
      <c r="RFH131" s="786"/>
      <c r="RFI131" s="786"/>
      <c r="RFJ131" s="786"/>
      <c r="RFK131" s="786"/>
      <c r="RFL131" s="786"/>
      <c r="RFM131" s="786"/>
      <c r="RFN131" s="786"/>
      <c r="RFO131" s="786"/>
      <c r="RFP131" s="786"/>
      <c r="RFQ131" s="786"/>
      <c r="RFR131" s="786"/>
      <c r="RFS131" s="786"/>
      <c r="RFT131" s="786"/>
      <c r="RFU131" s="786"/>
      <c r="RFV131" s="786"/>
      <c r="RFW131" s="786"/>
      <c r="RFX131" s="786"/>
      <c r="RFY131" s="786"/>
      <c r="RFZ131" s="786"/>
      <c r="RGA131" s="786"/>
      <c r="RGB131" s="786"/>
      <c r="RGC131" s="786"/>
      <c r="RGD131" s="786"/>
      <c r="RGE131" s="786"/>
      <c r="RGF131" s="786"/>
      <c r="RGG131" s="786"/>
      <c r="RGH131" s="786"/>
      <c r="RGI131" s="786"/>
      <c r="RGJ131" s="786"/>
      <c r="RGK131" s="786"/>
      <c r="RGL131" s="786"/>
      <c r="RGM131" s="786"/>
      <c r="RGN131" s="786"/>
      <c r="RGO131" s="786"/>
      <c r="RGP131" s="786"/>
      <c r="RGQ131" s="786"/>
      <c r="RGR131" s="786"/>
      <c r="RGS131" s="786"/>
      <c r="RGT131" s="786"/>
      <c r="RGU131" s="786"/>
      <c r="RGV131" s="786"/>
      <c r="RGW131" s="786"/>
      <c r="RGX131" s="786"/>
      <c r="RGY131" s="786"/>
      <c r="RGZ131" s="786"/>
      <c r="RHA131" s="786"/>
      <c r="RHB131" s="786"/>
      <c r="RHC131" s="786"/>
      <c r="RHD131" s="786"/>
      <c r="RHE131" s="786"/>
      <c r="RHF131" s="786"/>
      <c r="RHG131" s="786"/>
      <c r="RHH131" s="786"/>
      <c r="RHI131" s="786"/>
      <c r="RHJ131" s="786"/>
      <c r="RHK131" s="786"/>
      <c r="RHL131" s="786"/>
      <c r="RHM131" s="786"/>
      <c r="RHN131" s="786"/>
      <c r="RHO131" s="786"/>
      <c r="RHP131" s="786"/>
      <c r="RHQ131" s="786"/>
      <c r="RHR131" s="786"/>
      <c r="RHS131" s="786"/>
      <c r="RHT131" s="786"/>
      <c r="RHU131" s="786"/>
      <c r="RHV131" s="786"/>
      <c r="RHW131" s="786"/>
      <c r="RHX131" s="786"/>
      <c r="RHY131" s="786"/>
      <c r="RHZ131" s="786"/>
      <c r="RIA131" s="786"/>
      <c r="RIB131" s="786"/>
      <c r="RIC131" s="786"/>
      <c r="RID131" s="786"/>
      <c r="RIE131" s="786"/>
      <c r="RIF131" s="786"/>
      <c r="RIG131" s="786"/>
      <c r="RIH131" s="786"/>
      <c r="RII131" s="786"/>
      <c r="RIJ131" s="786"/>
      <c r="RIK131" s="786"/>
      <c r="RIL131" s="786"/>
      <c r="RIM131" s="786"/>
      <c r="RIN131" s="786"/>
      <c r="RIO131" s="786"/>
      <c r="RIP131" s="786"/>
      <c r="RIQ131" s="786"/>
      <c r="RIR131" s="786"/>
      <c r="RIS131" s="786"/>
      <c r="RIT131" s="786"/>
      <c r="RIU131" s="786"/>
      <c r="RIV131" s="786"/>
      <c r="RIW131" s="786"/>
      <c r="RIX131" s="786"/>
      <c r="RIY131" s="786"/>
      <c r="RIZ131" s="786"/>
      <c r="RJA131" s="786"/>
      <c r="RJB131" s="786"/>
      <c r="RJC131" s="786"/>
      <c r="RJD131" s="786"/>
      <c r="RJE131" s="786"/>
      <c r="RJF131" s="786"/>
      <c r="RJG131" s="786"/>
      <c r="RJH131" s="786"/>
      <c r="RJI131" s="786"/>
      <c r="RJJ131" s="786"/>
      <c r="RJK131" s="786"/>
      <c r="RJL131" s="786"/>
      <c r="RJM131" s="786"/>
      <c r="RJN131" s="786"/>
      <c r="RJO131" s="786"/>
      <c r="RJP131" s="786"/>
      <c r="RJQ131" s="786"/>
      <c r="RJR131" s="786"/>
      <c r="RJS131" s="786"/>
      <c r="RJT131" s="786"/>
      <c r="RJU131" s="786"/>
      <c r="RJV131" s="786"/>
      <c r="RJW131" s="786"/>
      <c r="RJX131" s="786"/>
      <c r="RJY131" s="786"/>
      <c r="RJZ131" s="786"/>
      <c r="RKA131" s="786"/>
      <c r="RKB131" s="786"/>
      <c r="RKC131" s="786"/>
      <c r="RKD131" s="786"/>
      <c r="RKE131" s="786"/>
      <c r="RKF131" s="786"/>
      <c r="RKG131" s="786"/>
      <c r="RKH131" s="786"/>
      <c r="RKI131" s="786"/>
      <c r="RKJ131" s="786"/>
      <c r="RKK131" s="786"/>
      <c r="RKL131" s="786"/>
      <c r="RKM131" s="786"/>
      <c r="RKN131" s="786"/>
      <c r="RKO131" s="786"/>
      <c r="RKP131" s="786"/>
      <c r="RKQ131" s="786"/>
      <c r="RKR131" s="786"/>
      <c r="RKS131" s="786"/>
      <c r="RKT131" s="786"/>
      <c r="RKU131" s="786"/>
      <c r="RKV131" s="786"/>
      <c r="RKW131" s="786"/>
      <c r="RKX131" s="786"/>
      <c r="RKY131" s="786"/>
      <c r="RKZ131" s="786"/>
      <c r="RLA131" s="786"/>
      <c r="RLB131" s="786"/>
      <c r="RLC131" s="786"/>
      <c r="RLD131" s="786"/>
      <c r="RLE131" s="786"/>
      <c r="RLF131" s="786"/>
      <c r="RLG131" s="786"/>
      <c r="RLH131" s="786"/>
      <c r="RLI131" s="786"/>
      <c r="RLJ131" s="786"/>
      <c r="RLK131" s="786"/>
      <c r="RLL131" s="786"/>
      <c r="RLM131" s="786"/>
      <c r="RLN131" s="786"/>
      <c r="RLO131" s="786"/>
      <c r="RLP131" s="786"/>
      <c r="RLQ131" s="786"/>
      <c r="RLR131" s="786"/>
      <c r="RLS131" s="786"/>
      <c r="RLT131" s="786"/>
      <c r="RLU131" s="786"/>
      <c r="RLV131" s="786"/>
      <c r="RLW131" s="786"/>
      <c r="RLX131" s="786"/>
      <c r="RLY131" s="786"/>
      <c r="RLZ131" s="786"/>
      <c r="RMA131" s="786"/>
      <c r="RMB131" s="786"/>
      <c r="RMC131" s="786"/>
      <c r="RMD131" s="786"/>
      <c r="RME131" s="786"/>
      <c r="RMF131" s="786"/>
      <c r="RMG131" s="786"/>
      <c r="RMH131" s="786"/>
      <c r="RMI131" s="786"/>
      <c r="RMJ131" s="786"/>
      <c r="RMK131" s="786"/>
      <c r="RML131" s="786"/>
      <c r="RMM131" s="786"/>
      <c r="RMN131" s="786"/>
      <c r="RMO131" s="786"/>
      <c r="RMP131" s="786"/>
      <c r="RMQ131" s="786"/>
      <c r="RMR131" s="786"/>
      <c r="RMS131" s="786"/>
      <c r="RMT131" s="786"/>
      <c r="RMU131" s="786"/>
      <c r="RMV131" s="786"/>
      <c r="RMW131" s="786"/>
      <c r="RMX131" s="786"/>
      <c r="RMY131" s="786"/>
      <c r="RMZ131" s="786"/>
      <c r="RNA131" s="786"/>
      <c r="RNB131" s="786"/>
      <c r="RNC131" s="786"/>
      <c r="RND131" s="786"/>
      <c r="RNE131" s="786"/>
      <c r="RNF131" s="786"/>
      <c r="RNG131" s="786"/>
      <c r="RNH131" s="786"/>
      <c r="RNI131" s="786"/>
      <c r="RNJ131" s="786"/>
      <c r="RNK131" s="786"/>
      <c r="RNL131" s="786"/>
      <c r="RNM131" s="786"/>
      <c r="RNN131" s="786"/>
      <c r="RNO131" s="786"/>
      <c r="RNP131" s="786"/>
      <c r="RNQ131" s="786"/>
      <c r="RNR131" s="786"/>
      <c r="RNS131" s="786"/>
      <c r="RNT131" s="786"/>
      <c r="RNU131" s="786"/>
      <c r="RNV131" s="786"/>
      <c r="RNW131" s="786"/>
      <c r="RNX131" s="786"/>
      <c r="RNY131" s="786"/>
      <c r="RNZ131" s="786"/>
      <c r="ROA131" s="786"/>
      <c r="ROB131" s="786"/>
      <c r="ROC131" s="786"/>
      <c r="ROD131" s="786"/>
      <c r="ROE131" s="786"/>
      <c r="ROF131" s="786"/>
      <c r="ROG131" s="786"/>
      <c r="ROH131" s="786"/>
      <c r="ROI131" s="786"/>
      <c r="ROJ131" s="786"/>
      <c r="ROK131" s="786"/>
      <c r="ROL131" s="786"/>
      <c r="ROM131" s="786"/>
      <c r="RON131" s="786"/>
      <c r="ROO131" s="786"/>
      <c r="ROP131" s="786"/>
      <c r="ROQ131" s="786"/>
      <c r="ROR131" s="786"/>
      <c r="ROS131" s="786"/>
      <c r="ROT131" s="786"/>
      <c r="ROU131" s="786"/>
      <c r="ROV131" s="786"/>
      <c r="ROW131" s="786"/>
      <c r="ROX131" s="786"/>
      <c r="ROY131" s="786"/>
      <c r="ROZ131" s="786"/>
      <c r="RPA131" s="786"/>
      <c r="RPB131" s="786"/>
      <c r="RPC131" s="786"/>
      <c r="RPD131" s="786"/>
      <c r="RPE131" s="786"/>
      <c r="RPF131" s="786"/>
      <c r="RPG131" s="786"/>
      <c r="RPH131" s="786"/>
      <c r="RPI131" s="786"/>
      <c r="RPJ131" s="786"/>
      <c r="RPK131" s="786"/>
      <c r="RPL131" s="786"/>
      <c r="RPM131" s="786"/>
      <c r="RPN131" s="786"/>
      <c r="RPO131" s="786"/>
      <c r="RPP131" s="786"/>
      <c r="RPQ131" s="786"/>
      <c r="RPR131" s="786"/>
      <c r="RPS131" s="786"/>
      <c r="RPT131" s="786"/>
      <c r="RPU131" s="786"/>
      <c r="RPV131" s="786"/>
      <c r="RPW131" s="786"/>
      <c r="RPX131" s="786"/>
      <c r="RPY131" s="786"/>
      <c r="RPZ131" s="786"/>
      <c r="RQA131" s="786"/>
      <c r="RQB131" s="786"/>
      <c r="RQC131" s="786"/>
      <c r="RQD131" s="786"/>
      <c r="RQE131" s="786"/>
      <c r="RQF131" s="786"/>
      <c r="RQG131" s="786"/>
      <c r="RQH131" s="786"/>
      <c r="RQI131" s="786"/>
      <c r="RQJ131" s="786"/>
      <c r="RQK131" s="786"/>
      <c r="RQL131" s="786"/>
      <c r="RQM131" s="786"/>
      <c r="RQN131" s="786"/>
      <c r="RQO131" s="786"/>
      <c r="RQP131" s="786"/>
      <c r="RQQ131" s="786"/>
      <c r="RQR131" s="786"/>
      <c r="RQS131" s="786"/>
      <c r="RQT131" s="786"/>
      <c r="RQU131" s="786"/>
      <c r="RQV131" s="786"/>
      <c r="RQW131" s="786"/>
      <c r="RQX131" s="786"/>
      <c r="RQY131" s="786"/>
      <c r="RQZ131" s="786"/>
      <c r="RRA131" s="786"/>
      <c r="RRB131" s="786"/>
      <c r="RRC131" s="786"/>
      <c r="RRD131" s="786"/>
      <c r="RRE131" s="786"/>
      <c r="RRF131" s="786"/>
      <c r="RRG131" s="786"/>
      <c r="RRH131" s="786"/>
      <c r="RRI131" s="786"/>
      <c r="RRJ131" s="786"/>
      <c r="RRK131" s="786"/>
      <c r="RRL131" s="786"/>
      <c r="RRM131" s="786"/>
      <c r="RRN131" s="786"/>
      <c r="RRO131" s="786"/>
      <c r="RRP131" s="786"/>
      <c r="RRQ131" s="786"/>
      <c r="RRR131" s="786"/>
      <c r="RRS131" s="786"/>
      <c r="RRT131" s="786"/>
      <c r="RRU131" s="786"/>
      <c r="RRV131" s="786"/>
      <c r="RRW131" s="786"/>
      <c r="RRX131" s="786"/>
      <c r="RRY131" s="786"/>
      <c r="RRZ131" s="786"/>
      <c r="RSA131" s="786"/>
      <c r="RSB131" s="786"/>
      <c r="RSC131" s="786"/>
      <c r="RSD131" s="786"/>
      <c r="RSE131" s="786"/>
      <c r="RSF131" s="786"/>
      <c r="RSG131" s="786"/>
      <c r="RSH131" s="786"/>
      <c r="RSI131" s="786"/>
      <c r="RSJ131" s="786"/>
      <c r="RSK131" s="786"/>
      <c r="RSL131" s="786"/>
      <c r="RSM131" s="786"/>
      <c r="RSN131" s="786"/>
      <c r="RSO131" s="786"/>
      <c r="RSP131" s="786"/>
      <c r="RSQ131" s="786"/>
      <c r="RSR131" s="786"/>
      <c r="RSS131" s="786"/>
      <c r="RST131" s="786"/>
      <c r="RSU131" s="786"/>
      <c r="RSV131" s="786"/>
      <c r="RSW131" s="786"/>
      <c r="RSX131" s="786"/>
      <c r="RSY131" s="786"/>
      <c r="RSZ131" s="786"/>
      <c r="RTA131" s="786"/>
      <c r="RTB131" s="786"/>
      <c r="RTC131" s="786"/>
      <c r="RTD131" s="786"/>
      <c r="RTE131" s="786"/>
      <c r="RTF131" s="786"/>
      <c r="RTG131" s="786"/>
      <c r="RTH131" s="786"/>
      <c r="RTI131" s="786"/>
      <c r="RTJ131" s="786"/>
      <c r="RTK131" s="786"/>
      <c r="RTL131" s="786"/>
      <c r="RTM131" s="786"/>
      <c r="RTN131" s="786"/>
      <c r="RTO131" s="786"/>
      <c r="RTP131" s="786"/>
      <c r="RTQ131" s="786"/>
      <c r="RTR131" s="786"/>
      <c r="RTS131" s="786"/>
      <c r="RTT131" s="786"/>
      <c r="RTU131" s="786"/>
      <c r="RTV131" s="786"/>
      <c r="RTW131" s="786"/>
      <c r="RTX131" s="786"/>
      <c r="RTY131" s="786"/>
      <c r="RTZ131" s="786"/>
      <c r="RUA131" s="786"/>
      <c r="RUB131" s="786"/>
      <c r="RUC131" s="786"/>
      <c r="RUD131" s="786"/>
      <c r="RUE131" s="786"/>
      <c r="RUF131" s="786"/>
      <c r="RUG131" s="786"/>
      <c r="RUH131" s="786"/>
      <c r="RUI131" s="786"/>
      <c r="RUJ131" s="786"/>
      <c r="RUK131" s="786"/>
      <c r="RUL131" s="786"/>
      <c r="RUM131" s="786"/>
      <c r="RUN131" s="786"/>
      <c r="RUO131" s="786"/>
      <c r="RUP131" s="786"/>
      <c r="RUQ131" s="786"/>
      <c r="RUR131" s="786"/>
      <c r="RUS131" s="786"/>
      <c r="RUT131" s="786"/>
      <c r="RUU131" s="786"/>
      <c r="RUV131" s="786"/>
      <c r="RUW131" s="786"/>
      <c r="RUX131" s="786"/>
      <c r="RUY131" s="786"/>
      <c r="RUZ131" s="786"/>
      <c r="RVA131" s="786"/>
      <c r="RVB131" s="786"/>
      <c r="RVC131" s="786"/>
      <c r="RVD131" s="786"/>
      <c r="RVE131" s="786"/>
      <c r="RVF131" s="786"/>
      <c r="RVG131" s="786"/>
      <c r="RVH131" s="786"/>
      <c r="RVI131" s="786"/>
      <c r="RVJ131" s="786"/>
      <c r="RVK131" s="786"/>
      <c r="RVL131" s="786"/>
      <c r="RVM131" s="786"/>
      <c r="RVN131" s="786"/>
      <c r="RVO131" s="786"/>
      <c r="RVP131" s="786"/>
      <c r="RVQ131" s="786"/>
      <c r="RVR131" s="786"/>
      <c r="RVS131" s="786"/>
      <c r="RVT131" s="786"/>
      <c r="RVU131" s="786"/>
      <c r="RVV131" s="786"/>
      <c r="RVW131" s="786"/>
      <c r="RVX131" s="786"/>
      <c r="RVY131" s="786"/>
      <c r="RVZ131" s="786"/>
      <c r="RWA131" s="786"/>
      <c r="RWB131" s="786"/>
      <c r="RWC131" s="786"/>
      <c r="RWD131" s="786"/>
      <c r="RWE131" s="786"/>
      <c r="RWF131" s="786"/>
      <c r="RWG131" s="786"/>
      <c r="RWH131" s="786"/>
      <c r="RWI131" s="786"/>
      <c r="RWJ131" s="786"/>
      <c r="RWK131" s="786"/>
      <c r="RWL131" s="786"/>
      <c r="RWM131" s="786"/>
      <c r="RWN131" s="786"/>
      <c r="RWO131" s="786"/>
      <c r="RWP131" s="786"/>
      <c r="RWQ131" s="786"/>
      <c r="RWR131" s="786"/>
      <c r="RWS131" s="786"/>
      <c r="RWT131" s="786"/>
      <c r="RWU131" s="786"/>
      <c r="RWV131" s="786"/>
      <c r="RWW131" s="786"/>
      <c r="RWX131" s="786"/>
      <c r="RWY131" s="786"/>
      <c r="RWZ131" s="786"/>
      <c r="RXA131" s="786"/>
      <c r="RXB131" s="786"/>
      <c r="RXC131" s="786"/>
      <c r="RXD131" s="786"/>
      <c r="RXE131" s="786"/>
      <c r="RXF131" s="786"/>
      <c r="RXG131" s="786"/>
      <c r="RXH131" s="786"/>
      <c r="RXI131" s="786"/>
      <c r="RXJ131" s="786"/>
      <c r="RXK131" s="786"/>
      <c r="RXL131" s="786"/>
      <c r="RXM131" s="786"/>
      <c r="RXN131" s="786"/>
      <c r="RXO131" s="786"/>
      <c r="RXP131" s="786"/>
      <c r="RXQ131" s="786"/>
      <c r="RXR131" s="786"/>
      <c r="RXS131" s="786"/>
      <c r="RXT131" s="786"/>
      <c r="RXU131" s="786"/>
      <c r="RXV131" s="786"/>
      <c r="RXW131" s="786"/>
      <c r="RXX131" s="786"/>
      <c r="RXY131" s="786"/>
      <c r="RXZ131" s="786"/>
      <c r="RYA131" s="786"/>
      <c r="RYB131" s="786"/>
      <c r="RYC131" s="786"/>
      <c r="RYD131" s="786"/>
      <c r="RYE131" s="786"/>
      <c r="RYF131" s="786"/>
      <c r="RYG131" s="786"/>
      <c r="RYH131" s="786"/>
      <c r="RYI131" s="786"/>
      <c r="RYJ131" s="786"/>
      <c r="RYK131" s="786"/>
      <c r="RYL131" s="786"/>
      <c r="RYM131" s="786"/>
      <c r="RYN131" s="786"/>
      <c r="RYO131" s="786"/>
      <c r="RYP131" s="786"/>
      <c r="RYQ131" s="786"/>
      <c r="RYR131" s="786"/>
      <c r="RYS131" s="786"/>
      <c r="RYT131" s="786"/>
      <c r="RYU131" s="786"/>
      <c r="RYV131" s="786"/>
      <c r="RYW131" s="786"/>
      <c r="RYX131" s="786"/>
      <c r="RYY131" s="786"/>
      <c r="RYZ131" s="786"/>
      <c r="RZA131" s="786"/>
      <c r="RZB131" s="786"/>
      <c r="RZC131" s="786"/>
      <c r="RZD131" s="786"/>
      <c r="RZE131" s="786"/>
      <c r="RZF131" s="786"/>
      <c r="RZG131" s="786"/>
      <c r="RZH131" s="786"/>
      <c r="RZI131" s="786"/>
      <c r="RZJ131" s="786"/>
      <c r="RZK131" s="786"/>
      <c r="RZL131" s="786"/>
      <c r="RZM131" s="786"/>
      <c r="RZN131" s="786"/>
      <c r="RZO131" s="786"/>
      <c r="RZP131" s="786"/>
      <c r="RZQ131" s="786"/>
      <c r="RZR131" s="786"/>
      <c r="RZS131" s="786"/>
      <c r="RZT131" s="786"/>
      <c r="RZU131" s="786"/>
      <c r="RZV131" s="786"/>
      <c r="RZW131" s="786"/>
      <c r="RZX131" s="786"/>
      <c r="RZY131" s="786"/>
      <c r="RZZ131" s="786"/>
      <c r="SAA131" s="786"/>
      <c r="SAB131" s="786"/>
      <c r="SAC131" s="786"/>
      <c r="SAD131" s="786"/>
      <c r="SAE131" s="786"/>
      <c r="SAF131" s="786"/>
      <c r="SAG131" s="786"/>
      <c r="SAH131" s="786"/>
      <c r="SAI131" s="786"/>
      <c r="SAJ131" s="786"/>
      <c r="SAK131" s="786"/>
      <c r="SAL131" s="786"/>
      <c r="SAM131" s="786"/>
      <c r="SAN131" s="786"/>
      <c r="SAO131" s="786"/>
      <c r="SAP131" s="786"/>
      <c r="SAQ131" s="786"/>
      <c r="SAR131" s="786"/>
      <c r="SAS131" s="786"/>
      <c r="SAT131" s="786"/>
      <c r="SAU131" s="786"/>
      <c r="SAV131" s="786"/>
      <c r="SAW131" s="786"/>
      <c r="SAX131" s="786"/>
      <c r="SAY131" s="786"/>
      <c r="SAZ131" s="786"/>
      <c r="SBA131" s="786"/>
      <c r="SBB131" s="786"/>
      <c r="SBC131" s="786"/>
      <c r="SBD131" s="786"/>
      <c r="SBE131" s="786"/>
      <c r="SBF131" s="786"/>
      <c r="SBG131" s="786"/>
      <c r="SBH131" s="786"/>
      <c r="SBI131" s="786"/>
      <c r="SBJ131" s="786"/>
      <c r="SBK131" s="786"/>
      <c r="SBL131" s="786"/>
      <c r="SBM131" s="786"/>
      <c r="SBN131" s="786"/>
      <c r="SBO131" s="786"/>
      <c r="SBP131" s="786"/>
      <c r="SBQ131" s="786"/>
      <c r="SBR131" s="786"/>
      <c r="SBS131" s="786"/>
      <c r="SBT131" s="786"/>
      <c r="SBU131" s="786"/>
      <c r="SBV131" s="786"/>
      <c r="SBW131" s="786"/>
      <c r="SBX131" s="786"/>
      <c r="SBY131" s="786"/>
      <c r="SBZ131" s="786"/>
      <c r="SCA131" s="786"/>
      <c r="SCB131" s="786"/>
      <c r="SCC131" s="786"/>
      <c r="SCD131" s="786"/>
      <c r="SCE131" s="786"/>
      <c r="SCF131" s="786"/>
      <c r="SCG131" s="786"/>
      <c r="SCH131" s="786"/>
      <c r="SCI131" s="786"/>
      <c r="SCJ131" s="786"/>
      <c r="SCK131" s="786"/>
      <c r="SCL131" s="786"/>
      <c r="SCM131" s="786"/>
      <c r="SCN131" s="786"/>
      <c r="SCO131" s="786"/>
      <c r="SCP131" s="786"/>
      <c r="SCQ131" s="786"/>
      <c r="SCR131" s="786"/>
      <c r="SCS131" s="786"/>
      <c r="SCT131" s="786"/>
      <c r="SCU131" s="786"/>
      <c r="SCV131" s="786"/>
      <c r="SCW131" s="786"/>
      <c r="SCX131" s="786"/>
      <c r="SCY131" s="786"/>
      <c r="SCZ131" s="786"/>
      <c r="SDA131" s="786"/>
      <c r="SDB131" s="786"/>
      <c r="SDC131" s="786"/>
      <c r="SDD131" s="786"/>
      <c r="SDE131" s="786"/>
      <c r="SDF131" s="786"/>
      <c r="SDG131" s="786"/>
      <c r="SDH131" s="786"/>
      <c r="SDI131" s="786"/>
      <c r="SDJ131" s="786"/>
      <c r="SDK131" s="786"/>
      <c r="SDL131" s="786"/>
      <c r="SDM131" s="786"/>
      <c r="SDN131" s="786"/>
      <c r="SDO131" s="786"/>
      <c r="SDP131" s="786"/>
      <c r="SDQ131" s="786"/>
      <c r="SDR131" s="786"/>
      <c r="SDS131" s="786"/>
      <c r="SDT131" s="786"/>
      <c r="SDU131" s="786"/>
      <c r="SDV131" s="786"/>
      <c r="SDW131" s="786"/>
      <c r="SDX131" s="786"/>
      <c r="SDY131" s="786"/>
      <c r="SDZ131" s="786"/>
      <c r="SEA131" s="786"/>
      <c r="SEB131" s="786"/>
      <c r="SEC131" s="786"/>
      <c r="SED131" s="786"/>
      <c r="SEE131" s="786"/>
      <c r="SEF131" s="786"/>
      <c r="SEG131" s="786"/>
      <c r="SEH131" s="786"/>
      <c r="SEI131" s="786"/>
      <c r="SEJ131" s="786"/>
      <c r="SEK131" s="786"/>
      <c r="SEL131" s="786"/>
      <c r="SEM131" s="786"/>
      <c r="SEN131" s="786"/>
      <c r="SEO131" s="786"/>
      <c r="SEP131" s="786"/>
      <c r="SEQ131" s="786"/>
      <c r="SER131" s="786"/>
      <c r="SES131" s="786"/>
      <c r="SET131" s="786"/>
      <c r="SEU131" s="786"/>
      <c r="SEV131" s="786"/>
      <c r="SEW131" s="786"/>
      <c r="SEX131" s="786"/>
      <c r="SEY131" s="786"/>
      <c r="SEZ131" s="786"/>
      <c r="SFA131" s="786"/>
      <c r="SFB131" s="786"/>
      <c r="SFC131" s="786"/>
      <c r="SFD131" s="786"/>
      <c r="SFE131" s="786"/>
      <c r="SFF131" s="786"/>
      <c r="SFG131" s="786"/>
      <c r="SFH131" s="786"/>
      <c r="SFI131" s="786"/>
      <c r="SFJ131" s="786"/>
      <c r="SFK131" s="786"/>
      <c r="SFL131" s="786"/>
      <c r="SFM131" s="786"/>
      <c r="SFN131" s="786"/>
      <c r="SFO131" s="786"/>
      <c r="SFP131" s="786"/>
      <c r="SFQ131" s="786"/>
      <c r="SFR131" s="786"/>
      <c r="SFS131" s="786"/>
      <c r="SFT131" s="786"/>
      <c r="SFU131" s="786"/>
      <c r="SFV131" s="786"/>
      <c r="SFW131" s="786"/>
      <c r="SFX131" s="786"/>
      <c r="SFY131" s="786"/>
      <c r="SFZ131" s="786"/>
      <c r="SGA131" s="786"/>
      <c r="SGB131" s="786"/>
      <c r="SGC131" s="786"/>
      <c r="SGD131" s="786"/>
      <c r="SGE131" s="786"/>
      <c r="SGF131" s="786"/>
      <c r="SGG131" s="786"/>
      <c r="SGH131" s="786"/>
      <c r="SGI131" s="786"/>
      <c r="SGJ131" s="786"/>
      <c r="SGK131" s="786"/>
      <c r="SGL131" s="786"/>
      <c r="SGM131" s="786"/>
      <c r="SGN131" s="786"/>
      <c r="SGO131" s="786"/>
      <c r="SGP131" s="786"/>
      <c r="SGQ131" s="786"/>
      <c r="SGR131" s="786"/>
      <c r="SGS131" s="786"/>
      <c r="SGT131" s="786"/>
      <c r="SGU131" s="786"/>
      <c r="SGV131" s="786"/>
      <c r="SGW131" s="786"/>
      <c r="SGX131" s="786"/>
      <c r="SGY131" s="786"/>
      <c r="SGZ131" s="786"/>
      <c r="SHA131" s="786"/>
      <c r="SHB131" s="786"/>
      <c r="SHC131" s="786"/>
      <c r="SHD131" s="786"/>
      <c r="SHE131" s="786"/>
      <c r="SHF131" s="786"/>
      <c r="SHG131" s="786"/>
      <c r="SHH131" s="786"/>
      <c r="SHI131" s="786"/>
      <c r="SHJ131" s="786"/>
      <c r="SHK131" s="786"/>
      <c r="SHL131" s="786"/>
      <c r="SHM131" s="786"/>
      <c r="SHN131" s="786"/>
      <c r="SHO131" s="786"/>
      <c r="SHP131" s="786"/>
      <c r="SHQ131" s="786"/>
      <c r="SHR131" s="786"/>
      <c r="SHS131" s="786"/>
      <c r="SHT131" s="786"/>
      <c r="SHU131" s="786"/>
      <c r="SHV131" s="786"/>
      <c r="SHW131" s="786"/>
      <c r="SHX131" s="786"/>
      <c r="SHY131" s="786"/>
      <c r="SHZ131" s="786"/>
      <c r="SIA131" s="786"/>
      <c r="SIB131" s="786"/>
      <c r="SIC131" s="786"/>
      <c r="SID131" s="786"/>
      <c r="SIE131" s="786"/>
      <c r="SIF131" s="786"/>
      <c r="SIG131" s="786"/>
      <c r="SIH131" s="786"/>
      <c r="SII131" s="786"/>
      <c r="SIJ131" s="786"/>
      <c r="SIK131" s="786"/>
      <c r="SIL131" s="786"/>
      <c r="SIM131" s="786"/>
      <c r="SIN131" s="786"/>
      <c r="SIO131" s="786"/>
      <c r="SIP131" s="786"/>
      <c r="SIQ131" s="786"/>
      <c r="SIR131" s="786"/>
      <c r="SIS131" s="786"/>
      <c r="SIT131" s="786"/>
      <c r="SIU131" s="786"/>
      <c r="SIV131" s="786"/>
      <c r="SIW131" s="786"/>
      <c r="SIX131" s="786"/>
      <c r="SIY131" s="786"/>
      <c r="SIZ131" s="786"/>
      <c r="SJA131" s="786"/>
      <c r="SJB131" s="786"/>
      <c r="SJC131" s="786"/>
      <c r="SJD131" s="786"/>
      <c r="SJE131" s="786"/>
      <c r="SJF131" s="786"/>
      <c r="SJG131" s="786"/>
      <c r="SJH131" s="786"/>
      <c r="SJI131" s="786"/>
      <c r="SJJ131" s="786"/>
      <c r="SJK131" s="786"/>
      <c r="SJL131" s="786"/>
      <c r="SJM131" s="786"/>
      <c r="SJN131" s="786"/>
      <c r="SJO131" s="786"/>
      <c r="SJP131" s="786"/>
      <c r="SJQ131" s="786"/>
      <c r="SJR131" s="786"/>
      <c r="SJS131" s="786"/>
      <c r="SJT131" s="786"/>
      <c r="SJU131" s="786"/>
      <c r="SJV131" s="786"/>
      <c r="SJW131" s="786"/>
      <c r="SJX131" s="786"/>
      <c r="SJY131" s="786"/>
      <c r="SJZ131" s="786"/>
      <c r="SKA131" s="786"/>
      <c r="SKB131" s="786"/>
      <c r="SKC131" s="786"/>
      <c r="SKD131" s="786"/>
      <c r="SKE131" s="786"/>
      <c r="SKF131" s="786"/>
      <c r="SKG131" s="786"/>
      <c r="SKH131" s="786"/>
      <c r="SKI131" s="786"/>
      <c r="SKJ131" s="786"/>
      <c r="SKK131" s="786"/>
      <c r="SKL131" s="786"/>
      <c r="SKM131" s="786"/>
      <c r="SKN131" s="786"/>
      <c r="SKO131" s="786"/>
      <c r="SKP131" s="786"/>
      <c r="SKQ131" s="786"/>
      <c r="SKR131" s="786"/>
      <c r="SKS131" s="786"/>
      <c r="SKT131" s="786"/>
      <c r="SKU131" s="786"/>
      <c r="SKV131" s="786"/>
      <c r="SKW131" s="786"/>
      <c r="SKX131" s="786"/>
      <c r="SKY131" s="786"/>
      <c r="SKZ131" s="786"/>
      <c r="SLA131" s="786"/>
      <c r="SLB131" s="786"/>
      <c r="SLC131" s="786"/>
      <c r="SLD131" s="786"/>
      <c r="SLE131" s="786"/>
      <c r="SLF131" s="786"/>
      <c r="SLG131" s="786"/>
      <c r="SLH131" s="786"/>
      <c r="SLI131" s="786"/>
      <c r="SLJ131" s="786"/>
      <c r="SLK131" s="786"/>
      <c r="SLL131" s="786"/>
      <c r="SLM131" s="786"/>
      <c r="SLN131" s="786"/>
      <c r="SLO131" s="786"/>
      <c r="SLP131" s="786"/>
      <c r="SLQ131" s="786"/>
      <c r="SLR131" s="786"/>
      <c r="SLS131" s="786"/>
      <c r="SLT131" s="786"/>
      <c r="SLU131" s="786"/>
      <c r="SLV131" s="786"/>
      <c r="SLW131" s="786"/>
      <c r="SLX131" s="786"/>
      <c r="SLY131" s="786"/>
      <c r="SLZ131" s="786"/>
      <c r="SMA131" s="786"/>
      <c r="SMB131" s="786"/>
      <c r="SMC131" s="786"/>
      <c r="SMD131" s="786"/>
      <c r="SME131" s="786"/>
      <c r="SMF131" s="786"/>
      <c r="SMG131" s="786"/>
      <c r="SMH131" s="786"/>
      <c r="SMI131" s="786"/>
      <c r="SMJ131" s="786"/>
      <c r="SMK131" s="786"/>
      <c r="SML131" s="786"/>
      <c r="SMM131" s="786"/>
      <c r="SMN131" s="786"/>
      <c r="SMO131" s="786"/>
      <c r="SMP131" s="786"/>
      <c r="SMQ131" s="786"/>
      <c r="SMR131" s="786"/>
      <c r="SMS131" s="786"/>
      <c r="SMT131" s="786"/>
      <c r="SMU131" s="786"/>
      <c r="SMV131" s="786"/>
      <c r="SMW131" s="786"/>
      <c r="SMX131" s="786"/>
      <c r="SMY131" s="786"/>
      <c r="SMZ131" s="786"/>
      <c r="SNA131" s="786"/>
      <c r="SNB131" s="786"/>
      <c r="SNC131" s="786"/>
      <c r="SND131" s="786"/>
      <c r="SNE131" s="786"/>
      <c r="SNF131" s="786"/>
      <c r="SNG131" s="786"/>
      <c r="SNH131" s="786"/>
      <c r="SNI131" s="786"/>
      <c r="SNJ131" s="786"/>
      <c r="SNK131" s="786"/>
      <c r="SNL131" s="786"/>
      <c r="SNM131" s="786"/>
      <c r="SNN131" s="786"/>
      <c r="SNO131" s="786"/>
      <c r="SNP131" s="786"/>
      <c r="SNQ131" s="786"/>
      <c r="SNR131" s="786"/>
      <c r="SNS131" s="786"/>
      <c r="SNT131" s="786"/>
      <c r="SNU131" s="786"/>
      <c r="SNV131" s="786"/>
      <c r="SNW131" s="786"/>
      <c r="SNX131" s="786"/>
      <c r="SNY131" s="786"/>
      <c r="SNZ131" s="786"/>
      <c r="SOA131" s="786"/>
      <c r="SOB131" s="786"/>
      <c r="SOC131" s="786"/>
      <c r="SOD131" s="786"/>
      <c r="SOE131" s="786"/>
      <c r="SOF131" s="786"/>
      <c r="SOG131" s="786"/>
      <c r="SOH131" s="786"/>
      <c r="SOI131" s="786"/>
      <c r="SOJ131" s="786"/>
      <c r="SOK131" s="786"/>
      <c r="SOL131" s="786"/>
      <c r="SOM131" s="786"/>
      <c r="SON131" s="786"/>
      <c r="SOO131" s="786"/>
      <c r="SOP131" s="786"/>
      <c r="SOQ131" s="786"/>
      <c r="SOR131" s="786"/>
      <c r="SOS131" s="786"/>
      <c r="SOT131" s="786"/>
      <c r="SOU131" s="786"/>
      <c r="SOV131" s="786"/>
      <c r="SOW131" s="786"/>
      <c r="SOX131" s="786"/>
      <c r="SOY131" s="786"/>
      <c r="SOZ131" s="786"/>
      <c r="SPA131" s="786"/>
      <c r="SPB131" s="786"/>
      <c r="SPC131" s="786"/>
      <c r="SPD131" s="786"/>
      <c r="SPE131" s="786"/>
      <c r="SPF131" s="786"/>
      <c r="SPG131" s="786"/>
      <c r="SPH131" s="786"/>
      <c r="SPI131" s="786"/>
      <c r="SPJ131" s="786"/>
      <c r="SPK131" s="786"/>
      <c r="SPL131" s="786"/>
      <c r="SPM131" s="786"/>
      <c r="SPN131" s="786"/>
      <c r="SPO131" s="786"/>
      <c r="SPP131" s="786"/>
      <c r="SPQ131" s="786"/>
      <c r="SPR131" s="786"/>
      <c r="SPS131" s="786"/>
      <c r="SPT131" s="786"/>
      <c r="SPU131" s="786"/>
      <c r="SPV131" s="786"/>
      <c r="SPW131" s="786"/>
      <c r="SPX131" s="786"/>
      <c r="SPY131" s="786"/>
      <c r="SPZ131" s="786"/>
      <c r="SQA131" s="786"/>
      <c r="SQB131" s="786"/>
      <c r="SQC131" s="786"/>
      <c r="SQD131" s="786"/>
      <c r="SQE131" s="786"/>
      <c r="SQF131" s="786"/>
      <c r="SQG131" s="786"/>
      <c r="SQH131" s="786"/>
      <c r="SQI131" s="786"/>
      <c r="SQJ131" s="786"/>
      <c r="SQK131" s="786"/>
      <c r="SQL131" s="786"/>
      <c r="SQM131" s="786"/>
      <c r="SQN131" s="786"/>
      <c r="SQO131" s="786"/>
      <c r="SQP131" s="786"/>
      <c r="SQQ131" s="786"/>
      <c r="SQR131" s="786"/>
      <c r="SQS131" s="786"/>
      <c r="SQT131" s="786"/>
      <c r="SQU131" s="786"/>
      <c r="SQV131" s="786"/>
      <c r="SQW131" s="786"/>
      <c r="SQX131" s="786"/>
      <c r="SQY131" s="786"/>
      <c r="SQZ131" s="786"/>
      <c r="SRA131" s="786"/>
      <c r="SRB131" s="786"/>
      <c r="SRC131" s="786"/>
      <c r="SRD131" s="786"/>
      <c r="SRE131" s="786"/>
      <c r="SRF131" s="786"/>
      <c r="SRG131" s="786"/>
      <c r="SRH131" s="786"/>
      <c r="SRI131" s="786"/>
      <c r="SRJ131" s="786"/>
      <c r="SRK131" s="786"/>
      <c r="SRL131" s="786"/>
      <c r="SRM131" s="786"/>
      <c r="SRN131" s="786"/>
      <c r="SRO131" s="786"/>
      <c r="SRP131" s="786"/>
      <c r="SRQ131" s="786"/>
      <c r="SRR131" s="786"/>
      <c r="SRS131" s="786"/>
      <c r="SRT131" s="786"/>
      <c r="SRU131" s="786"/>
      <c r="SRV131" s="786"/>
      <c r="SRW131" s="786"/>
      <c r="SRX131" s="786"/>
      <c r="SRY131" s="786"/>
      <c r="SRZ131" s="786"/>
      <c r="SSA131" s="786"/>
      <c r="SSB131" s="786"/>
      <c r="SSC131" s="786"/>
      <c r="SSD131" s="786"/>
      <c r="SSE131" s="786"/>
      <c r="SSF131" s="786"/>
      <c r="SSG131" s="786"/>
      <c r="SSH131" s="786"/>
      <c r="SSI131" s="786"/>
      <c r="SSJ131" s="786"/>
      <c r="SSK131" s="786"/>
      <c r="SSL131" s="786"/>
      <c r="SSM131" s="786"/>
      <c r="SSN131" s="786"/>
      <c r="SSO131" s="786"/>
      <c r="SSP131" s="786"/>
      <c r="SSQ131" s="786"/>
      <c r="SSR131" s="786"/>
      <c r="SSS131" s="786"/>
      <c r="SST131" s="786"/>
      <c r="SSU131" s="786"/>
      <c r="SSV131" s="786"/>
      <c r="SSW131" s="786"/>
      <c r="SSX131" s="786"/>
      <c r="SSY131" s="786"/>
      <c r="SSZ131" s="786"/>
      <c r="STA131" s="786"/>
      <c r="STB131" s="786"/>
      <c r="STC131" s="786"/>
      <c r="STD131" s="786"/>
      <c r="STE131" s="786"/>
      <c r="STF131" s="786"/>
      <c r="STG131" s="786"/>
      <c r="STH131" s="786"/>
      <c r="STI131" s="786"/>
      <c r="STJ131" s="786"/>
      <c r="STK131" s="786"/>
      <c r="STL131" s="786"/>
      <c r="STM131" s="786"/>
      <c r="STN131" s="786"/>
      <c r="STO131" s="786"/>
      <c r="STP131" s="786"/>
      <c r="STQ131" s="786"/>
      <c r="STR131" s="786"/>
      <c r="STS131" s="786"/>
      <c r="STT131" s="786"/>
      <c r="STU131" s="786"/>
      <c r="STV131" s="786"/>
      <c r="STW131" s="786"/>
      <c r="STX131" s="786"/>
      <c r="STY131" s="786"/>
      <c r="STZ131" s="786"/>
      <c r="SUA131" s="786"/>
      <c r="SUB131" s="786"/>
      <c r="SUC131" s="786"/>
      <c r="SUD131" s="786"/>
      <c r="SUE131" s="786"/>
      <c r="SUF131" s="786"/>
      <c r="SUG131" s="786"/>
      <c r="SUH131" s="786"/>
      <c r="SUI131" s="786"/>
      <c r="SUJ131" s="786"/>
      <c r="SUK131" s="786"/>
      <c r="SUL131" s="786"/>
      <c r="SUM131" s="786"/>
      <c r="SUN131" s="786"/>
      <c r="SUO131" s="786"/>
      <c r="SUP131" s="786"/>
      <c r="SUQ131" s="786"/>
      <c r="SUR131" s="786"/>
      <c r="SUS131" s="786"/>
      <c r="SUT131" s="786"/>
      <c r="SUU131" s="786"/>
      <c r="SUV131" s="786"/>
      <c r="SUW131" s="786"/>
      <c r="SUX131" s="786"/>
      <c r="SUY131" s="786"/>
      <c r="SUZ131" s="786"/>
      <c r="SVA131" s="786"/>
      <c r="SVB131" s="786"/>
      <c r="SVC131" s="786"/>
      <c r="SVD131" s="786"/>
      <c r="SVE131" s="786"/>
      <c r="SVF131" s="786"/>
      <c r="SVG131" s="786"/>
      <c r="SVH131" s="786"/>
      <c r="SVI131" s="786"/>
      <c r="SVJ131" s="786"/>
      <c r="SVK131" s="786"/>
      <c r="SVL131" s="786"/>
      <c r="SVM131" s="786"/>
      <c r="SVN131" s="786"/>
      <c r="SVO131" s="786"/>
      <c r="SVP131" s="786"/>
      <c r="SVQ131" s="786"/>
      <c r="SVR131" s="786"/>
      <c r="SVS131" s="786"/>
      <c r="SVT131" s="786"/>
      <c r="SVU131" s="786"/>
      <c r="SVV131" s="786"/>
      <c r="SVW131" s="786"/>
      <c r="SVX131" s="786"/>
      <c r="SVY131" s="786"/>
      <c r="SVZ131" s="786"/>
      <c r="SWA131" s="786"/>
      <c r="SWB131" s="786"/>
      <c r="SWC131" s="786"/>
      <c r="SWD131" s="786"/>
      <c r="SWE131" s="786"/>
      <c r="SWF131" s="786"/>
      <c r="SWG131" s="786"/>
      <c r="SWH131" s="786"/>
      <c r="SWI131" s="786"/>
      <c r="SWJ131" s="786"/>
      <c r="SWK131" s="786"/>
      <c r="SWL131" s="786"/>
      <c r="SWM131" s="786"/>
      <c r="SWN131" s="786"/>
      <c r="SWO131" s="786"/>
      <c r="SWP131" s="786"/>
      <c r="SWQ131" s="786"/>
      <c r="SWR131" s="786"/>
      <c r="SWS131" s="786"/>
      <c r="SWT131" s="786"/>
      <c r="SWU131" s="786"/>
      <c r="SWV131" s="786"/>
      <c r="SWW131" s="786"/>
      <c r="SWX131" s="786"/>
      <c r="SWY131" s="786"/>
      <c r="SWZ131" s="786"/>
      <c r="SXA131" s="786"/>
      <c r="SXB131" s="786"/>
      <c r="SXC131" s="786"/>
      <c r="SXD131" s="786"/>
      <c r="SXE131" s="786"/>
      <c r="SXF131" s="786"/>
      <c r="SXG131" s="786"/>
      <c r="SXH131" s="786"/>
      <c r="SXI131" s="786"/>
      <c r="SXJ131" s="786"/>
      <c r="SXK131" s="786"/>
      <c r="SXL131" s="786"/>
      <c r="SXM131" s="786"/>
      <c r="SXN131" s="786"/>
      <c r="SXO131" s="786"/>
      <c r="SXP131" s="786"/>
      <c r="SXQ131" s="786"/>
      <c r="SXR131" s="786"/>
      <c r="SXS131" s="786"/>
      <c r="SXT131" s="786"/>
      <c r="SXU131" s="786"/>
      <c r="SXV131" s="786"/>
      <c r="SXW131" s="786"/>
      <c r="SXX131" s="786"/>
      <c r="SXY131" s="786"/>
      <c r="SXZ131" s="786"/>
      <c r="SYA131" s="786"/>
      <c r="SYB131" s="786"/>
      <c r="SYC131" s="786"/>
      <c r="SYD131" s="786"/>
      <c r="SYE131" s="786"/>
      <c r="SYF131" s="786"/>
      <c r="SYG131" s="786"/>
      <c r="SYH131" s="786"/>
      <c r="SYI131" s="786"/>
      <c r="SYJ131" s="786"/>
      <c r="SYK131" s="786"/>
      <c r="SYL131" s="786"/>
      <c r="SYM131" s="786"/>
      <c r="SYN131" s="786"/>
      <c r="SYO131" s="786"/>
      <c r="SYP131" s="786"/>
      <c r="SYQ131" s="786"/>
      <c r="SYR131" s="786"/>
      <c r="SYS131" s="786"/>
      <c r="SYT131" s="786"/>
      <c r="SYU131" s="786"/>
      <c r="SYV131" s="786"/>
      <c r="SYW131" s="786"/>
      <c r="SYX131" s="786"/>
      <c r="SYY131" s="786"/>
      <c r="SYZ131" s="786"/>
      <c r="SZA131" s="786"/>
      <c r="SZB131" s="786"/>
      <c r="SZC131" s="786"/>
      <c r="SZD131" s="786"/>
      <c r="SZE131" s="786"/>
      <c r="SZF131" s="786"/>
      <c r="SZG131" s="786"/>
      <c r="SZH131" s="786"/>
      <c r="SZI131" s="786"/>
      <c r="SZJ131" s="786"/>
      <c r="SZK131" s="786"/>
      <c r="SZL131" s="786"/>
      <c r="SZM131" s="786"/>
      <c r="SZN131" s="786"/>
      <c r="SZO131" s="786"/>
      <c r="SZP131" s="786"/>
      <c r="SZQ131" s="786"/>
      <c r="SZR131" s="786"/>
      <c r="SZS131" s="786"/>
      <c r="SZT131" s="786"/>
      <c r="SZU131" s="786"/>
      <c r="SZV131" s="786"/>
      <c r="SZW131" s="786"/>
      <c r="SZX131" s="786"/>
      <c r="SZY131" s="786"/>
      <c r="SZZ131" s="786"/>
      <c r="TAA131" s="786"/>
      <c r="TAB131" s="786"/>
      <c r="TAC131" s="786"/>
      <c r="TAD131" s="786"/>
      <c r="TAE131" s="786"/>
      <c r="TAF131" s="786"/>
      <c r="TAG131" s="786"/>
      <c r="TAH131" s="786"/>
      <c r="TAI131" s="786"/>
      <c r="TAJ131" s="786"/>
      <c r="TAK131" s="786"/>
      <c r="TAL131" s="786"/>
      <c r="TAM131" s="786"/>
      <c r="TAN131" s="786"/>
      <c r="TAO131" s="786"/>
      <c r="TAP131" s="786"/>
      <c r="TAQ131" s="786"/>
      <c r="TAR131" s="786"/>
      <c r="TAS131" s="786"/>
      <c r="TAT131" s="786"/>
      <c r="TAU131" s="786"/>
      <c r="TAV131" s="786"/>
      <c r="TAW131" s="786"/>
      <c r="TAX131" s="786"/>
      <c r="TAY131" s="786"/>
      <c r="TAZ131" s="786"/>
      <c r="TBA131" s="786"/>
      <c r="TBB131" s="786"/>
      <c r="TBC131" s="786"/>
      <c r="TBD131" s="786"/>
      <c r="TBE131" s="786"/>
      <c r="TBF131" s="786"/>
      <c r="TBG131" s="786"/>
      <c r="TBH131" s="786"/>
      <c r="TBI131" s="786"/>
      <c r="TBJ131" s="786"/>
      <c r="TBK131" s="786"/>
      <c r="TBL131" s="786"/>
      <c r="TBM131" s="786"/>
      <c r="TBN131" s="786"/>
      <c r="TBO131" s="786"/>
      <c r="TBP131" s="786"/>
      <c r="TBQ131" s="786"/>
      <c r="TBR131" s="786"/>
      <c r="TBS131" s="786"/>
      <c r="TBT131" s="786"/>
      <c r="TBU131" s="786"/>
      <c r="TBV131" s="786"/>
      <c r="TBW131" s="786"/>
      <c r="TBX131" s="786"/>
      <c r="TBY131" s="786"/>
      <c r="TBZ131" s="786"/>
      <c r="TCA131" s="786"/>
      <c r="TCB131" s="786"/>
      <c r="TCC131" s="786"/>
      <c r="TCD131" s="786"/>
      <c r="TCE131" s="786"/>
      <c r="TCF131" s="786"/>
      <c r="TCG131" s="786"/>
      <c r="TCH131" s="786"/>
      <c r="TCI131" s="786"/>
      <c r="TCJ131" s="786"/>
      <c r="TCK131" s="786"/>
      <c r="TCL131" s="786"/>
      <c r="TCM131" s="786"/>
      <c r="TCN131" s="786"/>
      <c r="TCO131" s="786"/>
      <c r="TCP131" s="786"/>
      <c r="TCQ131" s="786"/>
      <c r="TCR131" s="786"/>
      <c r="TCS131" s="786"/>
      <c r="TCT131" s="786"/>
      <c r="TCU131" s="786"/>
      <c r="TCV131" s="786"/>
      <c r="TCW131" s="786"/>
      <c r="TCX131" s="786"/>
      <c r="TCY131" s="786"/>
      <c r="TCZ131" s="786"/>
      <c r="TDA131" s="786"/>
      <c r="TDB131" s="786"/>
      <c r="TDC131" s="786"/>
      <c r="TDD131" s="786"/>
      <c r="TDE131" s="786"/>
      <c r="TDF131" s="786"/>
      <c r="TDG131" s="786"/>
      <c r="TDH131" s="786"/>
      <c r="TDI131" s="786"/>
      <c r="TDJ131" s="786"/>
      <c r="TDK131" s="786"/>
      <c r="TDL131" s="786"/>
      <c r="TDM131" s="786"/>
      <c r="TDN131" s="786"/>
      <c r="TDO131" s="786"/>
      <c r="TDP131" s="786"/>
      <c r="TDQ131" s="786"/>
      <c r="TDR131" s="786"/>
      <c r="TDS131" s="786"/>
      <c r="TDT131" s="786"/>
      <c r="TDU131" s="786"/>
      <c r="TDV131" s="786"/>
      <c r="TDW131" s="786"/>
      <c r="TDX131" s="786"/>
      <c r="TDY131" s="786"/>
      <c r="TDZ131" s="786"/>
      <c r="TEA131" s="786"/>
      <c r="TEB131" s="786"/>
      <c r="TEC131" s="786"/>
      <c r="TED131" s="786"/>
      <c r="TEE131" s="786"/>
      <c r="TEF131" s="786"/>
      <c r="TEG131" s="786"/>
      <c r="TEH131" s="786"/>
      <c r="TEI131" s="786"/>
      <c r="TEJ131" s="786"/>
      <c r="TEK131" s="786"/>
      <c r="TEL131" s="786"/>
      <c r="TEM131" s="786"/>
      <c r="TEN131" s="786"/>
      <c r="TEO131" s="786"/>
      <c r="TEP131" s="786"/>
      <c r="TEQ131" s="786"/>
      <c r="TER131" s="786"/>
      <c r="TES131" s="786"/>
      <c r="TET131" s="786"/>
      <c r="TEU131" s="786"/>
      <c r="TEV131" s="786"/>
      <c r="TEW131" s="786"/>
      <c r="TEX131" s="786"/>
      <c r="TEY131" s="786"/>
      <c r="TEZ131" s="786"/>
      <c r="TFA131" s="786"/>
      <c r="TFB131" s="786"/>
      <c r="TFC131" s="786"/>
      <c r="TFD131" s="786"/>
      <c r="TFE131" s="786"/>
      <c r="TFF131" s="786"/>
      <c r="TFG131" s="786"/>
      <c r="TFH131" s="786"/>
      <c r="TFI131" s="786"/>
      <c r="TFJ131" s="786"/>
      <c r="TFK131" s="786"/>
      <c r="TFL131" s="786"/>
      <c r="TFM131" s="786"/>
      <c r="TFN131" s="786"/>
      <c r="TFO131" s="786"/>
      <c r="TFP131" s="786"/>
      <c r="TFQ131" s="786"/>
      <c r="TFR131" s="786"/>
      <c r="TFS131" s="786"/>
      <c r="TFT131" s="786"/>
      <c r="TFU131" s="786"/>
      <c r="TFV131" s="786"/>
      <c r="TFW131" s="786"/>
      <c r="TFX131" s="786"/>
      <c r="TFY131" s="786"/>
      <c r="TFZ131" s="786"/>
      <c r="TGA131" s="786"/>
      <c r="TGB131" s="786"/>
      <c r="TGC131" s="786"/>
      <c r="TGD131" s="786"/>
      <c r="TGE131" s="786"/>
      <c r="TGF131" s="786"/>
      <c r="TGG131" s="786"/>
      <c r="TGH131" s="786"/>
      <c r="TGI131" s="786"/>
      <c r="TGJ131" s="786"/>
      <c r="TGK131" s="786"/>
      <c r="TGL131" s="786"/>
      <c r="TGM131" s="786"/>
      <c r="TGN131" s="786"/>
      <c r="TGO131" s="786"/>
      <c r="TGP131" s="786"/>
      <c r="TGQ131" s="786"/>
      <c r="TGR131" s="786"/>
      <c r="TGS131" s="786"/>
      <c r="TGT131" s="786"/>
      <c r="TGU131" s="786"/>
      <c r="TGV131" s="786"/>
      <c r="TGW131" s="786"/>
      <c r="TGX131" s="786"/>
      <c r="TGY131" s="786"/>
      <c r="TGZ131" s="786"/>
      <c r="THA131" s="786"/>
      <c r="THB131" s="786"/>
      <c r="THC131" s="786"/>
      <c r="THD131" s="786"/>
      <c r="THE131" s="786"/>
      <c r="THF131" s="786"/>
      <c r="THG131" s="786"/>
      <c r="THH131" s="786"/>
      <c r="THI131" s="786"/>
      <c r="THJ131" s="786"/>
      <c r="THK131" s="786"/>
      <c r="THL131" s="786"/>
      <c r="THM131" s="786"/>
      <c r="THN131" s="786"/>
      <c r="THO131" s="786"/>
      <c r="THP131" s="786"/>
      <c r="THQ131" s="786"/>
      <c r="THR131" s="786"/>
      <c r="THS131" s="786"/>
      <c r="THT131" s="786"/>
      <c r="THU131" s="786"/>
      <c r="THV131" s="786"/>
      <c r="THW131" s="786"/>
      <c r="THX131" s="786"/>
      <c r="THY131" s="786"/>
      <c r="THZ131" s="786"/>
      <c r="TIA131" s="786"/>
      <c r="TIB131" s="786"/>
      <c r="TIC131" s="786"/>
      <c r="TID131" s="786"/>
      <c r="TIE131" s="786"/>
      <c r="TIF131" s="786"/>
      <c r="TIG131" s="786"/>
      <c r="TIH131" s="786"/>
      <c r="TII131" s="786"/>
      <c r="TIJ131" s="786"/>
      <c r="TIK131" s="786"/>
      <c r="TIL131" s="786"/>
      <c r="TIM131" s="786"/>
      <c r="TIN131" s="786"/>
      <c r="TIO131" s="786"/>
      <c r="TIP131" s="786"/>
      <c r="TIQ131" s="786"/>
      <c r="TIR131" s="786"/>
      <c r="TIS131" s="786"/>
      <c r="TIT131" s="786"/>
      <c r="TIU131" s="786"/>
      <c r="TIV131" s="786"/>
      <c r="TIW131" s="786"/>
      <c r="TIX131" s="786"/>
      <c r="TIY131" s="786"/>
      <c r="TIZ131" s="786"/>
      <c r="TJA131" s="786"/>
      <c r="TJB131" s="786"/>
      <c r="TJC131" s="786"/>
      <c r="TJD131" s="786"/>
      <c r="TJE131" s="786"/>
      <c r="TJF131" s="786"/>
      <c r="TJG131" s="786"/>
      <c r="TJH131" s="786"/>
      <c r="TJI131" s="786"/>
      <c r="TJJ131" s="786"/>
      <c r="TJK131" s="786"/>
      <c r="TJL131" s="786"/>
      <c r="TJM131" s="786"/>
      <c r="TJN131" s="786"/>
      <c r="TJO131" s="786"/>
      <c r="TJP131" s="786"/>
      <c r="TJQ131" s="786"/>
      <c r="TJR131" s="786"/>
      <c r="TJS131" s="786"/>
      <c r="TJT131" s="786"/>
      <c r="TJU131" s="786"/>
      <c r="TJV131" s="786"/>
      <c r="TJW131" s="786"/>
      <c r="TJX131" s="786"/>
      <c r="TJY131" s="786"/>
      <c r="TJZ131" s="786"/>
      <c r="TKA131" s="786"/>
      <c r="TKB131" s="786"/>
      <c r="TKC131" s="786"/>
      <c r="TKD131" s="786"/>
      <c r="TKE131" s="786"/>
      <c r="TKF131" s="786"/>
      <c r="TKG131" s="786"/>
      <c r="TKH131" s="786"/>
      <c r="TKI131" s="786"/>
      <c r="TKJ131" s="786"/>
      <c r="TKK131" s="786"/>
      <c r="TKL131" s="786"/>
      <c r="TKM131" s="786"/>
      <c r="TKN131" s="786"/>
      <c r="TKO131" s="786"/>
      <c r="TKP131" s="786"/>
      <c r="TKQ131" s="786"/>
      <c r="TKR131" s="786"/>
      <c r="TKS131" s="786"/>
      <c r="TKT131" s="786"/>
      <c r="TKU131" s="786"/>
      <c r="TKV131" s="786"/>
      <c r="TKW131" s="786"/>
      <c r="TKX131" s="786"/>
      <c r="TKY131" s="786"/>
      <c r="TKZ131" s="786"/>
      <c r="TLA131" s="786"/>
      <c r="TLB131" s="786"/>
      <c r="TLC131" s="786"/>
      <c r="TLD131" s="786"/>
      <c r="TLE131" s="786"/>
      <c r="TLF131" s="786"/>
      <c r="TLG131" s="786"/>
      <c r="TLH131" s="786"/>
      <c r="TLI131" s="786"/>
      <c r="TLJ131" s="786"/>
      <c r="TLK131" s="786"/>
      <c r="TLL131" s="786"/>
      <c r="TLM131" s="786"/>
      <c r="TLN131" s="786"/>
      <c r="TLO131" s="786"/>
      <c r="TLP131" s="786"/>
      <c r="TLQ131" s="786"/>
      <c r="TLR131" s="786"/>
      <c r="TLS131" s="786"/>
      <c r="TLT131" s="786"/>
      <c r="TLU131" s="786"/>
      <c r="TLV131" s="786"/>
      <c r="TLW131" s="786"/>
      <c r="TLX131" s="786"/>
      <c r="TLY131" s="786"/>
      <c r="TLZ131" s="786"/>
      <c r="TMA131" s="786"/>
      <c r="TMB131" s="786"/>
      <c r="TMC131" s="786"/>
      <c r="TMD131" s="786"/>
      <c r="TME131" s="786"/>
      <c r="TMF131" s="786"/>
      <c r="TMG131" s="786"/>
      <c r="TMH131" s="786"/>
      <c r="TMI131" s="786"/>
      <c r="TMJ131" s="786"/>
      <c r="TMK131" s="786"/>
      <c r="TML131" s="786"/>
      <c r="TMM131" s="786"/>
      <c r="TMN131" s="786"/>
      <c r="TMO131" s="786"/>
      <c r="TMP131" s="786"/>
      <c r="TMQ131" s="786"/>
      <c r="TMR131" s="786"/>
      <c r="TMS131" s="786"/>
      <c r="TMT131" s="786"/>
      <c r="TMU131" s="786"/>
      <c r="TMV131" s="786"/>
      <c r="TMW131" s="786"/>
      <c r="TMX131" s="786"/>
      <c r="TMY131" s="786"/>
      <c r="TMZ131" s="786"/>
      <c r="TNA131" s="786"/>
      <c r="TNB131" s="786"/>
      <c r="TNC131" s="786"/>
      <c r="TND131" s="786"/>
      <c r="TNE131" s="786"/>
      <c r="TNF131" s="786"/>
      <c r="TNG131" s="786"/>
      <c r="TNH131" s="786"/>
      <c r="TNI131" s="786"/>
      <c r="TNJ131" s="786"/>
      <c r="TNK131" s="786"/>
      <c r="TNL131" s="786"/>
      <c r="TNM131" s="786"/>
      <c r="TNN131" s="786"/>
      <c r="TNO131" s="786"/>
      <c r="TNP131" s="786"/>
      <c r="TNQ131" s="786"/>
      <c r="TNR131" s="786"/>
      <c r="TNS131" s="786"/>
      <c r="TNT131" s="786"/>
      <c r="TNU131" s="786"/>
      <c r="TNV131" s="786"/>
      <c r="TNW131" s="786"/>
      <c r="TNX131" s="786"/>
      <c r="TNY131" s="786"/>
      <c r="TNZ131" s="786"/>
      <c r="TOA131" s="786"/>
      <c r="TOB131" s="786"/>
      <c r="TOC131" s="786"/>
      <c r="TOD131" s="786"/>
      <c r="TOE131" s="786"/>
      <c r="TOF131" s="786"/>
      <c r="TOG131" s="786"/>
      <c r="TOH131" s="786"/>
      <c r="TOI131" s="786"/>
      <c r="TOJ131" s="786"/>
      <c r="TOK131" s="786"/>
      <c r="TOL131" s="786"/>
      <c r="TOM131" s="786"/>
      <c r="TON131" s="786"/>
      <c r="TOO131" s="786"/>
      <c r="TOP131" s="786"/>
      <c r="TOQ131" s="786"/>
      <c r="TOR131" s="786"/>
      <c r="TOS131" s="786"/>
      <c r="TOT131" s="786"/>
      <c r="TOU131" s="786"/>
      <c r="TOV131" s="786"/>
      <c r="TOW131" s="786"/>
      <c r="TOX131" s="786"/>
      <c r="TOY131" s="786"/>
      <c r="TOZ131" s="786"/>
      <c r="TPA131" s="786"/>
      <c r="TPB131" s="786"/>
      <c r="TPC131" s="786"/>
      <c r="TPD131" s="786"/>
      <c r="TPE131" s="786"/>
      <c r="TPF131" s="786"/>
      <c r="TPG131" s="786"/>
      <c r="TPH131" s="786"/>
      <c r="TPI131" s="786"/>
      <c r="TPJ131" s="786"/>
      <c r="TPK131" s="786"/>
      <c r="TPL131" s="786"/>
      <c r="TPM131" s="786"/>
      <c r="TPN131" s="786"/>
      <c r="TPO131" s="786"/>
      <c r="TPP131" s="786"/>
      <c r="TPQ131" s="786"/>
      <c r="TPR131" s="786"/>
      <c r="TPS131" s="786"/>
      <c r="TPT131" s="786"/>
      <c r="TPU131" s="786"/>
      <c r="TPV131" s="786"/>
      <c r="TPW131" s="786"/>
      <c r="TPX131" s="786"/>
      <c r="TPY131" s="786"/>
      <c r="TPZ131" s="786"/>
      <c r="TQA131" s="786"/>
      <c r="TQB131" s="786"/>
      <c r="TQC131" s="786"/>
      <c r="TQD131" s="786"/>
      <c r="TQE131" s="786"/>
      <c r="TQF131" s="786"/>
      <c r="TQG131" s="786"/>
      <c r="TQH131" s="786"/>
      <c r="TQI131" s="786"/>
      <c r="TQJ131" s="786"/>
      <c r="TQK131" s="786"/>
      <c r="TQL131" s="786"/>
      <c r="TQM131" s="786"/>
      <c r="TQN131" s="786"/>
      <c r="TQO131" s="786"/>
      <c r="TQP131" s="786"/>
      <c r="TQQ131" s="786"/>
      <c r="TQR131" s="786"/>
      <c r="TQS131" s="786"/>
      <c r="TQT131" s="786"/>
      <c r="TQU131" s="786"/>
      <c r="TQV131" s="786"/>
      <c r="TQW131" s="786"/>
      <c r="TQX131" s="786"/>
      <c r="TQY131" s="786"/>
      <c r="TQZ131" s="786"/>
      <c r="TRA131" s="786"/>
      <c r="TRB131" s="786"/>
      <c r="TRC131" s="786"/>
      <c r="TRD131" s="786"/>
      <c r="TRE131" s="786"/>
      <c r="TRF131" s="786"/>
      <c r="TRG131" s="786"/>
      <c r="TRH131" s="786"/>
      <c r="TRI131" s="786"/>
      <c r="TRJ131" s="786"/>
      <c r="TRK131" s="786"/>
      <c r="TRL131" s="786"/>
      <c r="TRM131" s="786"/>
      <c r="TRN131" s="786"/>
      <c r="TRO131" s="786"/>
      <c r="TRP131" s="786"/>
      <c r="TRQ131" s="786"/>
      <c r="TRR131" s="786"/>
      <c r="TRS131" s="786"/>
      <c r="TRT131" s="786"/>
      <c r="TRU131" s="786"/>
      <c r="TRV131" s="786"/>
      <c r="TRW131" s="786"/>
      <c r="TRX131" s="786"/>
      <c r="TRY131" s="786"/>
      <c r="TRZ131" s="786"/>
      <c r="TSA131" s="786"/>
      <c r="TSB131" s="786"/>
      <c r="TSC131" s="786"/>
      <c r="TSD131" s="786"/>
      <c r="TSE131" s="786"/>
      <c r="TSF131" s="786"/>
      <c r="TSG131" s="786"/>
      <c r="TSH131" s="786"/>
      <c r="TSI131" s="786"/>
      <c r="TSJ131" s="786"/>
      <c r="TSK131" s="786"/>
      <c r="TSL131" s="786"/>
      <c r="TSM131" s="786"/>
      <c r="TSN131" s="786"/>
      <c r="TSO131" s="786"/>
      <c r="TSP131" s="786"/>
      <c r="TSQ131" s="786"/>
      <c r="TSR131" s="786"/>
      <c r="TSS131" s="786"/>
      <c r="TST131" s="786"/>
      <c r="TSU131" s="786"/>
      <c r="TSV131" s="786"/>
      <c r="TSW131" s="786"/>
      <c r="TSX131" s="786"/>
      <c r="TSY131" s="786"/>
      <c r="TSZ131" s="786"/>
      <c r="TTA131" s="786"/>
      <c r="TTB131" s="786"/>
      <c r="TTC131" s="786"/>
      <c r="TTD131" s="786"/>
      <c r="TTE131" s="786"/>
      <c r="TTF131" s="786"/>
      <c r="TTG131" s="786"/>
      <c r="TTH131" s="786"/>
      <c r="TTI131" s="786"/>
      <c r="TTJ131" s="786"/>
      <c r="TTK131" s="786"/>
      <c r="TTL131" s="786"/>
      <c r="TTM131" s="786"/>
      <c r="TTN131" s="786"/>
      <c r="TTO131" s="786"/>
      <c r="TTP131" s="786"/>
      <c r="TTQ131" s="786"/>
      <c r="TTR131" s="786"/>
      <c r="TTS131" s="786"/>
      <c r="TTT131" s="786"/>
      <c r="TTU131" s="786"/>
      <c r="TTV131" s="786"/>
      <c r="TTW131" s="786"/>
      <c r="TTX131" s="786"/>
      <c r="TTY131" s="786"/>
      <c r="TTZ131" s="786"/>
      <c r="TUA131" s="786"/>
      <c r="TUB131" s="786"/>
      <c r="TUC131" s="786"/>
      <c r="TUD131" s="786"/>
      <c r="TUE131" s="786"/>
      <c r="TUF131" s="786"/>
      <c r="TUG131" s="786"/>
      <c r="TUH131" s="786"/>
      <c r="TUI131" s="786"/>
      <c r="TUJ131" s="786"/>
      <c r="TUK131" s="786"/>
      <c r="TUL131" s="786"/>
      <c r="TUM131" s="786"/>
      <c r="TUN131" s="786"/>
      <c r="TUO131" s="786"/>
      <c r="TUP131" s="786"/>
      <c r="TUQ131" s="786"/>
      <c r="TUR131" s="786"/>
      <c r="TUS131" s="786"/>
      <c r="TUT131" s="786"/>
      <c r="TUU131" s="786"/>
      <c r="TUV131" s="786"/>
      <c r="TUW131" s="786"/>
      <c r="TUX131" s="786"/>
      <c r="TUY131" s="786"/>
      <c r="TUZ131" s="786"/>
      <c r="TVA131" s="786"/>
      <c r="TVB131" s="786"/>
      <c r="TVC131" s="786"/>
      <c r="TVD131" s="786"/>
      <c r="TVE131" s="786"/>
      <c r="TVF131" s="786"/>
      <c r="TVG131" s="786"/>
      <c r="TVH131" s="786"/>
      <c r="TVI131" s="786"/>
      <c r="TVJ131" s="786"/>
      <c r="TVK131" s="786"/>
      <c r="TVL131" s="786"/>
      <c r="TVM131" s="786"/>
      <c r="TVN131" s="786"/>
      <c r="TVO131" s="786"/>
      <c r="TVP131" s="786"/>
      <c r="TVQ131" s="786"/>
      <c r="TVR131" s="786"/>
      <c r="TVS131" s="786"/>
      <c r="TVT131" s="786"/>
      <c r="TVU131" s="786"/>
      <c r="TVV131" s="786"/>
      <c r="TVW131" s="786"/>
      <c r="TVX131" s="786"/>
      <c r="TVY131" s="786"/>
      <c r="TVZ131" s="786"/>
      <c r="TWA131" s="786"/>
      <c r="TWB131" s="786"/>
      <c r="TWC131" s="786"/>
      <c r="TWD131" s="786"/>
      <c r="TWE131" s="786"/>
      <c r="TWF131" s="786"/>
      <c r="TWG131" s="786"/>
      <c r="TWH131" s="786"/>
      <c r="TWI131" s="786"/>
      <c r="TWJ131" s="786"/>
      <c r="TWK131" s="786"/>
      <c r="TWL131" s="786"/>
      <c r="TWM131" s="786"/>
      <c r="TWN131" s="786"/>
      <c r="TWO131" s="786"/>
      <c r="TWP131" s="786"/>
      <c r="TWQ131" s="786"/>
      <c r="TWR131" s="786"/>
      <c r="TWS131" s="786"/>
      <c r="TWT131" s="786"/>
      <c r="TWU131" s="786"/>
      <c r="TWV131" s="786"/>
      <c r="TWW131" s="786"/>
      <c r="TWX131" s="786"/>
      <c r="TWY131" s="786"/>
      <c r="TWZ131" s="786"/>
      <c r="TXA131" s="786"/>
      <c r="TXB131" s="786"/>
      <c r="TXC131" s="786"/>
      <c r="TXD131" s="786"/>
      <c r="TXE131" s="786"/>
      <c r="TXF131" s="786"/>
      <c r="TXG131" s="786"/>
      <c r="TXH131" s="786"/>
      <c r="TXI131" s="786"/>
      <c r="TXJ131" s="786"/>
      <c r="TXK131" s="786"/>
      <c r="TXL131" s="786"/>
      <c r="TXM131" s="786"/>
      <c r="TXN131" s="786"/>
      <c r="TXO131" s="786"/>
      <c r="TXP131" s="786"/>
      <c r="TXQ131" s="786"/>
      <c r="TXR131" s="786"/>
      <c r="TXS131" s="786"/>
      <c r="TXT131" s="786"/>
      <c r="TXU131" s="786"/>
      <c r="TXV131" s="786"/>
      <c r="TXW131" s="786"/>
      <c r="TXX131" s="786"/>
      <c r="TXY131" s="786"/>
      <c r="TXZ131" s="786"/>
      <c r="TYA131" s="786"/>
      <c r="TYB131" s="786"/>
      <c r="TYC131" s="786"/>
      <c r="TYD131" s="786"/>
      <c r="TYE131" s="786"/>
      <c r="TYF131" s="786"/>
      <c r="TYG131" s="786"/>
      <c r="TYH131" s="786"/>
      <c r="TYI131" s="786"/>
      <c r="TYJ131" s="786"/>
      <c r="TYK131" s="786"/>
      <c r="TYL131" s="786"/>
      <c r="TYM131" s="786"/>
      <c r="TYN131" s="786"/>
      <c r="TYO131" s="786"/>
      <c r="TYP131" s="786"/>
      <c r="TYQ131" s="786"/>
      <c r="TYR131" s="786"/>
      <c r="TYS131" s="786"/>
      <c r="TYT131" s="786"/>
      <c r="TYU131" s="786"/>
      <c r="TYV131" s="786"/>
      <c r="TYW131" s="786"/>
      <c r="TYX131" s="786"/>
      <c r="TYY131" s="786"/>
      <c r="TYZ131" s="786"/>
      <c r="TZA131" s="786"/>
      <c r="TZB131" s="786"/>
      <c r="TZC131" s="786"/>
      <c r="TZD131" s="786"/>
      <c r="TZE131" s="786"/>
      <c r="TZF131" s="786"/>
      <c r="TZG131" s="786"/>
      <c r="TZH131" s="786"/>
      <c r="TZI131" s="786"/>
      <c r="TZJ131" s="786"/>
      <c r="TZK131" s="786"/>
      <c r="TZL131" s="786"/>
      <c r="TZM131" s="786"/>
      <c r="TZN131" s="786"/>
      <c r="TZO131" s="786"/>
      <c r="TZP131" s="786"/>
      <c r="TZQ131" s="786"/>
      <c r="TZR131" s="786"/>
      <c r="TZS131" s="786"/>
      <c r="TZT131" s="786"/>
      <c r="TZU131" s="786"/>
      <c r="TZV131" s="786"/>
      <c r="TZW131" s="786"/>
      <c r="TZX131" s="786"/>
      <c r="TZY131" s="786"/>
      <c r="TZZ131" s="786"/>
      <c r="UAA131" s="786"/>
      <c r="UAB131" s="786"/>
      <c r="UAC131" s="786"/>
      <c r="UAD131" s="786"/>
      <c r="UAE131" s="786"/>
      <c r="UAF131" s="786"/>
      <c r="UAG131" s="786"/>
      <c r="UAH131" s="786"/>
      <c r="UAI131" s="786"/>
      <c r="UAJ131" s="786"/>
      <c r="UAK131" s="786"/>
      <c r="UAL131" s="786"/>
      <c r="UAM131" s="786"/>
      <c r="UAN131" s="786"/>
      <c r="UAO131" s="786"/>
      <c r="UAP131" s="786"/>
      <c r="UAQ131" s="786"/>
      <c r="UAR131" s="786"/>
      <c r="UAS131" s="786"/>
      <c r="UAT131" s="786"/>
      <c r="UAU131" s="786"/>
      <c r="UAV131" s="786"/>
      <c r="UAW131" s="786"/>
      <c r="UAX131" s="786"/>
      <c r="UAY131" s="786"/>
      <c r="UAZ131" s="786"/>
      <c r="UBA131" s="786"/>
      <c r="UBB131" s="786"/>
      <c r="UBC131" s="786"/>
      <c r="UBD131" s="786"/>
      <c r="UBE131" s="786"/>
      <c r="UBF131" s="786"/>
      <c r="UBG131" s="786"/>
      <c r="UBH131" s="786"/>
      <c r="UBI131" s="786"/>
      <c r="UBJ131" s="786"/>
      <c r="UBK131" s="786"/>
      <c r="UBL131" s="786"/>
      <c r="UBM131" s="786"/>
      <c r="UBN131" s="786"/>
      <c r="UBO131" s="786"/>
      <c r="UBP131" s="786"/>
      <c r="UBQ131" s="786"/>
      <c r="UBR131" s="786"/>
      <c r="UBS131" s="786"/>
      <c r="UBT131" s="786"/>
      <c r="UBU131" s="786"/>
      <c r="UBV131" s="786"/>
      <c r="UBW131" s="786"/>
      <c r="UBX131" s="786"/>
      <c r="UBY131" s="786"/>
      <c r="UBZ131" s="786"/>
      <c r="UCA131" s="786"/>
      <c r="UCB131" s="786"/>
      <c r="UCC131" s="786"/>
      <c r="UCD131" s="786"/>
      <c r="UCE131" s="786"/>
      <c r="UCF131" s="786"/>
      <c r="UCG131" s="786"/>
      <c r="UCH131" s="786"/>
      <c r="UCI131" s="786"/>
      <c r="UCJ131" s="786"/>
      <c r="UCK131" s="786"/>
      <c r="UCL131" s="786"/>
      <c r="UCM131" s="786"/>
      <c r="UCN131" s="786"/>
      <c r="UCO131" s="786"/>
      <c r="UCP131" s="786"/>
      <c r="UCQ131" s="786"/>
      <c r="UCR131" s="786"/>
      <c r="UCS131" s="786"/>
      <c r="UCT131" s="786"/>
      <c r="UCU131" s="786"/>
      <c r="UCV131" s="786"/>
      <c r="UCW131" s="786"/>
      <c r="UCX131" s="786"/>
      <c r="UCY131" s="786"/>
      <c r="UCZ131" s="786"/>
      <c r="UDA131" s="786"/>
      <c r="UDB131" s="786"/>
      <c r="UDC131" s="786"/>
      <c r="UDD131" s="786"/>
      <c r="UDE131" s="786"/>
      <c r="UDF131" s="786"/>
      <c r="UDG131" s="786"/>
      <c r="UDH131" s="786"/>
      <c r="UDI131" s="786"/>
      <c r="UDJ131" s="786"/>
      <c r="UDK131" s="786"/>
      <c r="UDL131" s="786"/>
      <c r="UDM131" s="786"/>
      <c r="UDN131" s="786"/>
      <c r="UDO131" s="786"/>
      <c r="UDP131" s="786"/>
      <c r="UDQ131" s="786"/>
      <c r="UDR131" s="786"/>
      <c r="UDS131" s="786"/>
      <c r="UDT131" s="786"/>
      <c r="UDU131" s="786"/>
      <c r="UDV131" s="786"/>
      <c r="UDW131" s="786"/>
      <c r="UDX131" s="786"/>
      <c r="UDY131" s="786"/>
      <c r="UDZ131" s="786"/>
      <c r="UEA131" s="786"/>
      <c r="UEB131" s="786"/>
      <c r="UEC131" s="786"/>
      <c r="UED131" s="786"/>
      <c r="UEE131" s="786"/>
      <c r="UEF131" s="786"/>
      <c r="UEG131" s="786"/>
      <c r="UEH131" s="786"/>
      <c r="UEI131" s="786"/>
      <c r="UEJ131" s="786"/>
      <c r="UEK131" s="786"/>
      <c r="UEL131" s="786"/>
      <c r="UEM131" s="786"/>
      <c r="UEN131" s="786"/>
      <c r="UEO131" s="786"/>
      <c r="UEP131" s="786"/>
      <c r="UEQ131" s="786"/>
      <c r="UER131" s="786"/>
      <c r="UES131" s="786"/>
      <c r="UET131" s="786"/>
      <c r="UEU131" s="786"/>
      <c r="UEV131" s="786"/>
      <c r="UEW131" s="786"/>
      <c r="UEX131" s="786"/>
      <c r="UEY131" s="786"/>
      <c r="UEZ131" s="786"/>
      <c r="UFA131" s="786"/>
      <c r="UFB131" s="786"/>
      <c r="UFC131" s="786"/>
      <c r="UFD131" s="786"/>
      <c r="UFE131" s="786"/>
      <c r="UFF131" s="786"/>
      <c r="UFG131" s="786"/>
      <c r="UFH131" s="786"/>
      <c r="UFI131" s="786"/>
      <c r="UFJ131" s="786"/>
      <c r="UFK131" s="786"/>
      <c r="UFL131" s="786"/>
      <c r="UFM131" s="786"/>
      <c r="UFN131" s="786"/>
      <c r="UFO131" s="786"/>
      <c r="UFP131" s="786"/>
      <c r="UFQ131" s="786"/>
      <c r="UFR131" s="786"/>
      <c r="UFS131" s="786"/>
      <c r="UFT131" s="786"/>
      <c r="UFU131" s="786"/>
      <c r="UFV131" s="786"/>
      <c r="UFW131" s="786"/>
      <c r="UFX131" s="786"/>
      <c r="UFY131" s="786"/>
      <c r="UFZ131" s="786"/>
      <c r="UGA131" s="786"/>
      <c r="UGB131" s="786"/>
      <c r="UGC131" s="786"/>
      <c r="UGD131" s="786"/>
      <c r="UGE131" s="786"/>
      <c r="UGF131" s="786"/>
      <c r="UGG131" s="786"/>
      <c r="UGH131" s="786"/>
      <c r="UGI131" s="786"/>
      <c r="UGJ131" s="786"/>
      <c r="UGK131" s="786"/>
      <c r="UGL131" s="786"/>
      <c r="UGM131" s="786"/>
      <c r="UGN131" s="786"/>
      <c r="UGO131" s="786"/>
      <c r="UGP131" s="786"/>
      <c r="UGQ131" s="786"/>
      <c r="UGR131" s="786"/>
      <c r="UGS131" s="786"/>
      <c r="UGT131" s="786"/>
      <c r="UGU131" s="786"/>
      <c r="UGV131" s="786"/>
      <c r="UGW131" s="786"/>
      <c r="UGX131" s="786"/>
      <c r="UGY131" s="786"/>
      <c r="UGZ131" s="786"/>
      <c r="UHA131" s="786"/>
      <c r="UHB131" s="786"/>
      <c r="UHC131" s="786"/>
      <c r="UHD131" s="786"/>
      <c r="UHE131" s="786"/>
      <c r="UHF131" s="786"/>
      <c r="UHG131" s="786"/>
      <c r="UHH131" s="786"/>
      <c r="UHI131" s="786"/>
      <c r="UHJ131" s="786"/>
      <c r="UHK131" s="786"/>
      <c r="UHL131" s="786"/>
      <c r="UHM131" s="786"/>
      <c r="UHN131" s="786"/>
      <c r="UHO131" s="786"/>
      <c r="UHP131" s="786"/>
      <c r="UHQ131" s="786"/>
      <c r="UHR131" s="786"/>
      <c r="UHS131" s="786"/>
      <c r="UHT131" s="786"/>
      <c r="UHU131" s="786"/>
      <c r="UHV131" s="786"/>
      <c r="UHW131" s="786"/>
      <c r="UHX131" s="786"/>
      <c r="UHY131" s="786"/>
      <c r="UHZ131" s="786"/>
      <c r="UIA131" s="786"/>
      <c r="UIB131" s="786"/>
      <c r="UIC131" s="786"/>
      <c r="UID131" s="786"/>
      <c r="UIE131" s="786"/>
      <c r="UIF131" s="786"/>
      <c r="UIG131" s="786"/>
      <c r="UIH131" s="786"/>
      <c r="UII131" s="786"/>
      <c r="UIJ131" s="786"/>
      <c r="UIK131" s="786"/>
      <c r="UIL131" s="786"/>
      <c r="UIM131" s="786"/>
      <c r="UIN131" s="786"/>
      <c r="UIO131" s="786"/>
      <c r="UIP131" s="786"/>
      <c r="UIQ131" s="786"/>
      <c r="UIR131" s="786"/>
      <c r="UIS131" s="786"/>
      <c r="UIT131" s="786"/>
      <c r="UIU131" s="786"/>
      <c r="UIV131" s="786"/>
      <c r="UIW131" s="786"/>
      <c r="UIX131" s="786"/>
      <c r="UIY131" s="786"/>
      <c r="UIZ131" s="786"/>
      <c r="UJA131" s="786"/>
      <c r="UJB131" s="786"/>
      <c r="UJC131" s="786"/>
      <c r="UJD131" s="786"/>
      <c r="UJE131" s="786"/>
      <c r="UJF131" s="786"/>
      <c r="UJG131" s="786"/>
      <c r="UJH131" s="786"/>
      <c r="UJI131" s="786"/>
      <c r="UJJ131" s="786"/>
      <c r="UJK131" s="786"/>
      <c r="UJL131" s="786"/>
      <c r="UJM131" s="786"/>
      <c r="UJN131" s="786"/>
      <c r="UJO131" s="786"/>
      <c r="UJP131" s="786"/>
      <c r="UJQ131" s="786"/>
      <c r="UJR131" s="786"/>
      <c r="UJS131" s="786"/>
      <c r="UJT131" s="786"/>
      <c r="UJU131" s="786"/>
      <c r="UJV131" s="786"/>
      <c r="UJW131" s="786"/>
      <c r="UJX131" s="786"/>
      <c r="UJY131" s="786"/>
      <c r="UJZ131" s="786"/>
      <c r="UKA131" s="786"/>
      <c r="UKB131" s="786"/>
      <c r="UKC131" s="786"/>
      <c r="UKD131" s="786"/>
      <c r="UKE131" s="786"/>
      <c r="UKF131" s="786"/>
      <c r="UKG131" s="786"/>
      <c r="UKH131" s="786"/>
      <c r="UKI131" s="786"/>
      <c r="UKJ131" s="786"/>
      <c r="UKK131" s="786"/>
      <c r="UKL131" s="786"/>
      <c r="UKM131" s="786"/>
      <c r="UKN131" s="786"/>
      <c r="UKO131" s="786"/>
      <c r="UKP131" s="786"/>
      <c r="UKQ131" s="786"/>
      <c r="UKR131" s="786"/>
      <c r="UKS131" s="786"/>
      <c r="UKT131" s="786"/>
      <c r="UKU131" s="786"/>
      <c r="UKV131" s="786"/>
      <c r="UKW131" s="786"/>
      <c r="UKX131" s="786"/>
      <c r="UKY131" s="786"/>
      <c r="UKZ131" s="786"/>
      <c r="ULA131" s="786"/>
      <c r="ULB131" s="786"/>
      <c r="ULC131" s="786"/>
      <c r="ULD131" s="786"/>
      <c r="ULE131" s="786"/>
      <c r="ULF131" s="786"/>
      <c r="ULG131" s="786"/>
      <c r="ULH131" s="786"/>
      <c r="ULI131" s="786"/>
      <c r="ULJ131" s="786"/>
      <c r="ULK131" s="786"/>
      <c r="ULL131" s="786"/>
      <c r="ULM131" s="786"/>
      <c r="ULN131" s="786"/>
      <c r="ULO131" s="786"/>
      <c r="ULP131" s="786"/>
      <c r="ULQ131" s="786"/>
      <c r="ULR131" s="786"/>
      <c r="ULS131" s="786"/>
      <c r="ULT131" s="786"/>
      <c r="ULU131" s="786"/>
      <c r="ULV131" s="786"/>
      <c r="ULW131" s="786"/>
      <c r="ULX131" s="786"/>
      <c r="ULY131" s="786"/>
      <c r="ULZ131" s="786"/>
      <c r="UMA131" s="786"/>
      <c r="UMB131" s="786"/>
      <c r="UMC131" s="786"/>
      <c r="UMD131" s="786"/>
      <c r="UME131" s="786"/>
      <c r="UMF131" s="786"/>
      <c r="UMG131" s="786"/>
      <c r="UMH131" s="786"/>
      <c r="UMI131" s="786"/>
      <c r="UMJ131" s="786"/>
      <c r="UMK131" s="786"/>
      <c r="UML131" s="786"/>
      <c r="UMM131" s="786"/>
      <c r="UMN131" s="786"/>
      <c r="UMO131" s="786"/>
      <c r="UMP131" s="786"/>
      <c r="UMQ131" s="786"/>
      <c r="UMR131" s="786"/>
      <c r="UMS131" s="786"/>
      <c r="UMT131" s="786"/>
      <c r="UMU131" s="786"/>
      <c r="UMV131" s="786"/>
      <c r="UMW131" s="786"/>
      <c r="UMX131" s="786"/>
      <c r="UMY131" s="786"/>
      <c r="UMZ131" s="786"/>
      <c r="UNA131" s="786"/>
      <c r="UNB131" s="786"/>
      <c r="UNC131" s="786"/>
      <c r="UND131" s="786"/>
      <c r="UNE131" s="786"/>
      <c r="UNF131" s="786"/>
      <c r="UNG131" s="786"/>
      <c r="UNH131" s="786"/>
      <c r="UNI131" s="786"/>
      <c r="UNJ131" s="786"/>
      <c r="UNK131" s="786"/>
      <c r="UNL131" s="786"/>
      <c r="UNM131" s="786"/>
      <c r="UNN131" s="786"/>
      <c r="UNO131" s="786"/>
      <c r="UNP131" s="786"/>
      <c r="UNQ131" s="786"/>
      <c r="UNR131" s="786"/>
      <c r="UNS131" s="786"/>
      <c r="UNT131" s="786"/>
      <c r="UNU131" s="786"/>
      <c r="UNV131" s="786"/>
      <c r="UNW131" s="786"/>
      <c r="UNX131" s="786"/>
      <c r="UNY131" s="786"/>
      <c r="UNZ131" s="786"/>
      <c r="UOA131" s="786"/>
      <c r="UOB131" s="786"/>
      <c r="UOC131" s="786"/>
      <c r="UOD131" s="786"/>
      <c r="UOE131" s="786"/>
      <c r="UOF131" s="786"/>
      <c r="UOG131" s="786"/>
      <c r="UOH131" s="786"/>
      <c r="UOI131" s="786"/>
      <c r="UOJ131" s="786"/>
      <c r="UOK131" s="786"/>
      <c r="UOL131" s="786"/>
      <c r="UOM131" s="786"/>
      <c r="UON131" s="786"/>
      <c r="UOO131" s="786"/>
      <c r="UOP131" s="786"/>
      <c r="UOQ131" s="786"/>
      <c r="UOR131" s="786"/>
      <c r="UOS131" s="786"/>
      <c r="UOT131" s="786"/>
      <c r="UOU131" s="786"/>
      <c r="UOV131" s="786"/>
      <c r="UOW131" s="786"/>
      <c r="UOX131" s="786"/>
      <c r="UOY131" s="786"/>
      <c r="UOZ131" s="786"/>
      <c r="UPA131" s="786"/>
      <c r="UPB131" s="786"/>
      <c r="UPC131" s="786"/>
      <c r="UPD131" s="786"/>
      <c r="UPE131" s="786"/>
      <c r="UPF131" s="786"/>
      <c r="UPG131" s="786"/>
      <c r="UPH131" s="786"/>
      <c r="UPI131" s="786"/>
      <c r="UPJ131" s="786"/>
      <c r="UPK131" s="786"/>
      <c r="UPL131" s="786"/>
      <c r="UPM131" s="786"/>
      <c r="UPN131" s="786"/>
      <c r="UPO131" s="786"/>
      <c r="UPP131" s="786"/>
      <c r="UPQ131" s="786"/>
      <c r="UPR131" s="786"/>
      <c r="UPS131" s="786"/>
      <c r="UPT131" s="786"/>
      <c r="UPU131" s="786"/>
      <c r="UPV131" s="786"/>
      <c r="UPW131" s="786"/>
      <c r="UPX131" s="786"/>
      <c r="UPY131" s="786"/>
      <c r="UPZ131" s="786"/>
      <c r="UQA131" s="786"/>
      <c r="UQB131" s="786"/>
      <c r="UQC131" s="786"/>
      <c r="UQD131" s="786"/>
      <c r="UQE131" s="786"/>
      <c r="UQF131" s="786"/>
      <c r="UQG131" s="786"/>
      <c r="UQH131" s="786"/>
      <c r="UQI131" s="786"/>
      <c r="UQJ131" s="786"/>
      <c r="UQK131" s="786"/>
      <c r="UQL131" s="786"/>
      <c r="UQM131" s="786"/>
      <c r="UQN131" s="786"/>
      <c r="UQO131" s="786"/>
      <c r="UQP131" s="786"/>
      <c r="UQQ131" s="786"/>
      <c r="UQR131" s="786"/>
      <c r="UQS131" s="786"/>
      <c r="UQT131" s="786"/>
      <c r="UQU131" s="786"/>
      <c r="UQV131" s="786"/>
      <c r="UQW131" s="786"/>
      <c r="UQX131" s="786"/>
      <c r="UQY131" s="786"/>
      <c r="UQZ131" s="786"/>
      <c r="URA131" s="786"/>
      <c r="URB131" s="786"/>
      <c r="URC131" s="786"/>
      <c r="URD131" s="786"/>
      <c r="URE131" s="786"/>
      <c r="URF131" s="786"/>
      <c r="URG131" s="786"/>
      <c r="URH131" s="786"/>
      <c r="URI131" s="786"/>
      <c r="URJ131" s="786"/>
      <c r="URK131" s="786"/>
      <c r="URL131" s="786"/>
      <c r="URM131" s="786"/>
      <c r="URN131" s="786"/>
      <c r="URO131" s="786"/>
      <c r="URP131" s="786"/>
      <c r="URQ131" s="786"/>
      <c r="URR131" s="786"/>
      <c r="URS131" s="786"/>
      <c r="URT131" s="786"/>
      <c r="URU131" s="786"/>
      <c r="URV131" s="786"/>
      <c r="URW131" s="786"/>
      <c r="URX131" s="786"/>
      <c r="URY131" s="786"/>
      <c r="URZ131" s="786"/>
      <c r="USA131" s="786"/>
      <c r="USB131" s="786"/>
      <c r="USC131" s="786"/>
      <c r="USD131" s="786"/>
      <c r="USE131" s="786"/>
      <c r="USF131" s="786"/>
      <c r="USG131" s="786"/>
      <c r="USH131" s="786"/>
      <c r="USI131" s="786"/>
      <c r="USJ131" s="786"/>
      <c r="USK131" s="786"/>
      <c r="USL131" s="786"/>
      <c r="USM131" s="786"/>
      <c r="USN131" s="786"/>
      <c r="USO131" s="786"/>
      <c r="USP131" s="786"/>
      <c r="USQ131" s="786"/>
      <c r="USR131" s="786"/>
      <c r="USS131" s="786"/>
      <c r="UST131" s="786"/>
      <c r="USU131" s="786"/>
      <c r="USV131" s="786"/>
      <c r="USW131" s="786"/>
      <c r="USX131" s="786"/>
      <c r="USY131" s="786"/>
      <c r="USZ131" s="786"/>
      <c r="UTA131" s="786"/>
      <c r="UTB131" s="786"/>
      <c r="UTC131" s="786"/>
      <c r="UTD131" s="786"/>
      <c r="UTE131" s="786"/>
      <c r="UTF131" s="786"/>
      <c r="UTG131" s="786"/>
      <c r="UTH131" s="786"/>
      <c r="UTI131" s="786"/>
      <c r="UTJ131" s="786"/>
      <c r="UTK131" s="786"/>
      <c r="UTL131" s="786"/>
      <c r="UTM131" s="786"/>
      <c r="UTN131" s="786"/>
      <c r="UTO131" s="786"/>
      <c r="UTP131" s="786"/>
      <c r="UTQ131" s="786"/>
      <c r="UTR131" s="786"/>
      <c r="UTS131" s="786"/>
      <c r="UTT131" s="786"/>
      <c r="UTU131" s="786"/>
      <c r="UTV131" s="786"/>
      <c r="UTW131" s="786"/>
      <c r="UTX131" s="786"/>
      <c r="UTY131" s="786"/>
      <c r="UTZ131" s="786"/>
      <c r="UUA131" s="786"/>
      <c r="UUB131" s="786"/>
      <c r="UUC131" s="786"/>
      <c r="UUD131" s="786"/>
      <c r="UUE131" s="786"/>
      <c r="UUF131" s="786"/>
      <c r="UUG131" s="786"/>
      <c r="UUH131" s="786"/>
      <c r="UUI131" s="786"/>
      <c r="UUJ131" s="786"/>
      <c r="UUK131" s="786"/>
      <c r="UUL131" s="786"/>
      <c r="UUM131" s="786"/>
      <c r="UUN131" s="786"/>
      <c r="UUO131" s="786"/>
      <c r="UUP131" s="786"/>
      <c r="UUQ131" s="786"/>
      <c r="UUR131" s="786"/>
      <c r="UUS131" s="786"/>
      <c r="UUT131" s="786"/>
      <c r="UUU131" s="786"/>
      <c r="UUV131" s="786"/>
      <c r="UUW131" s="786"/>
      <c r="UUX131" s="786"/>
      <c r="UUY131" s="786"/>
      <c r="UUZ131" s="786"/>
      <c r="UVA131" s="786"/>
      <c r="UVB131" s="786"/>
      <c r="UVC131" s="786"/>
      <c r="UVD131" s="786"/>
      <c r="UVE131" s="786"/>
      <c r="UVF131" s="786"/>
      <c r="UVG131" s="786"/>
      <c r="UVH131" s="786"/>
      <c r="UVI131" s="786"/>
      <c r="UVJ131" s="786"/>
      <c r="UVK131" s="786"/>
      <c r="UVL131" s="786"/>
      <c r="UVM131" s="786"/>
      <c r="UVN131" s="786"/>
      <c r="UVO131" s="786"/>
      <c r="UVP131" s="786"/>
      <c r="UVQ131" s="786"/>
      <c r="UVR131" s="786"/>
      <c r="UVS131" s="786"/>
      <c r="UVT131" s="786"/>
      <c r="UVU131" s="786"/>
      <c r="UVV131" s="786"/>
      <c r="UVW131" s="786"/>
      <c r="UVX131" s="786"/>
      <c r="UVY131" s="786"/>
      <c r="UVZ131" s="786"/>
      <c r="UWA131" s="786"/>
      <c r="UWB131" s="786"/>
      <c r="UWC131" s="786"/>
      <c r="UWD131" s="786"/>
      <c r="UWE131" s="786"/>
      <c r="UWF131" s="786"/>
      <c r="UWG131" s="786"/>
      <c r="UWH131" s="786"/>
      <c r="UWI131" s="786"/>
      <c r="UWJ131" s="786"/>
      <c r="UWK131" s="786"/>
      <c r="UWL131" s="786"/>
      <c r="UWM131" s="786"/>
      <c r="UWN131" s="786"/>
      <c r="UWO131" s="786"/>
      <c r="UWP131" s="786"/>
      <c r="UWQ131" s="786"/>
      <c r="UWR131" s="786"/>
      <c r="UWS131" s="786"/>
      <c r="UWT131" s="786"/>
      <c r="UWU131" s="786"/>
      <c r="UWV131" s="786"/>
      <c r="UWW131" s="786"/>
      <c r="UWX131" s="786"/>
      <c r="UWY131" s="786"/>
      <c r="UWZ131" s="786"/>
      <c r="UXA131" s="786"/>
      <c r="UXB131" s="786"/>
      <c r="UXC131" s="786"/>
      <c r="UXD131" s="786"/>
      <c r="UXE131" s="786"/>
      <c r="UXF131" s="786"/>
      <c r="UXG131" s="786"/>
      <c r="UXH131" s="786"/>
      <c r="UXI131" s="786"/>
      <c r="UXJ131" s="786"/>
      <c r="UXK131" s="786"/>
      <c r="UXL131" s="786"/>
      <c r="UXM131" s="786"/>
      <c r="UXN131" s="786"/>
      <c r="UXO131" s="786"/>
      <c r="UXP131" s="786"/>
      <c r="UXQ131" s="786"/>
      <c r="UXR131" s="786"/>
      <c r="UXS131" s="786"/>
      <c r="UXT131" s="786"/>
      <c r="UXU131" s="786"/>
      <c r="UXV131" s="786"/>
      <c r="UXW131" s="786"/>
      <c r="UXX131" s="786"/>
      <c r="UXY131" s="786"/>
      <c r="UXZ131" s="786"/>
      <c r="UYA131" s="786"/>
      <c r="UYB131" s="786"/>
      <c r="UYC131" s="786"/>
      <c r="UYD131" s="786"/>
      <c r="UYE131" s="786"/>
      <c r="UYF131" s="786"/>
      <c r="UYG131" s="786"/>
      <c r="UYH131" s="786"/>
      <c r="UYI131" s="786"/>
      <c r="UYJ131" s="786"/>
      <c r="UYK131" s="786"/>
      <c r="UYL131" s="786"/>
      <c r="UYM131" s="786"/>
      <c r="UYN131" s="786"/>
      <c r="UYO131" s="786"/>
      <c r="UYP131" s="786"/>
      <c r="UYQ131" s="786"/>
      <c r="UYR131" s="786"/>
      <c r="UYS131" s="786"/>
      <c r="UYT131" s="786"/>
      <c r="UYU131" s="786"/>
      <c r="UYV131" s="786"/>
      <c r="UYW131" s="786"/>
      <c r="UYX131" s="786"/>
      <c r="UYY131" s="786"/>
      <c r="UYZ131" s="786"/>
      <c r="UZA131" s="786"/>
      <c r="UZB131" s="786"/>
      <c r="UZC131" s="786"/>
      <c r="UZD131" s="786"/>
      <c r="UZE131" s="786"/>
      <c r="UZF131" s="786"/>
      <c r="UZG131" s="786"/>
      <c r="UZH131" s="786"/>
      <c r="UZI131" s="786"/>
      <c r="UZJ131" s="786"/>
      <c r="UZK131" s="786"/>
      <c r="UZL131" s="786"/>
      <c r="UZM131" s="786"/>
      <c r="UZN131" s="786"/>
      <c r="UZO131" s="786"/>
      <c r="UZP131" s="786"/>
      <c r="UZQ131" s="786"/>
      <c r="UZR131" s="786"/>
      <c r="UZS131" s="786"/>
      <c r="UZT131" s="786"/>
      <c r="UZU131" s="786"/>
      <c r="UZV131" s="786"/>
      <c r="UZW131" s="786"/>
      <c r="UZX131" s="786"/>
      <c r="UZY131" s="786"/>
      <c r="UZZ131" s="786"/>
      <c r="VAA131" s="786"/>
      <c r="VAB131" s="786"/>
      <c r="VAC131" s="786"/>
      <c r="VAD131" s="786"/>
      <c r="VAE131" s="786"/>
      <c r="VAF131" s="786"/>
      <c r="VAG131" s="786"/>
      <c r="VAH131" s="786"/>
      <c r="VAI131" s="786"/>
      <c r="VAJ131" s="786"/>
      <c r="VAK131" s="786"/>
      <c r="VAL131" s="786"/>
      <c r="VAM131" s="786"/>
      <c r="VAN131" s="786"/>
      <c r="VAO131" s="786"/>
      <c r="VAP131" s="786"/>
      <c r="VAQ131" s="786"/>
      <c r="VAR131" s="786"/>
      <c r="VAS131" s="786"/>
      <c r="VAT131" s="786"/>
      <c r="VAU131" s="786"/>
      <c r="VAV131" s="786"/>
      <c r="VAW131" s="786"/>
      <c r="VAX131" s="786"/>
      <c r="VAY131" s="786"/>
      <c r="VAZ131" s="786"/>
      <c r="VBA131" s="786"/>
      <c r="VBB131" s="786"/>
      <c r="VBC131" s="786"/>
      <c r="VBD131" s="786"/>
      <c r="VBE131" s="786"/>
      <c r="VBF131" s="786"/>
      <c r="VBG131" s="786"/>
      <c r="VBH131" s="786"/>
      <c r="VBI131" s="786"/>
      <c r="VBJ131" s="786"/>
      <c r="VBK131" s="786"/>
      <c r="VBL131" s="786"/>
      <c r="VBM131" s="786"/>
      <c r="VBN131" s="786"/>
      <c r="VBO131" s="786"/>
      <c r="VBP131" s="786"/>
      <c r="VBQ131" s="786"/>
      <c r="VBR131" s="786"/>
      <c r="VBS131" s="786"/>
      <c r="VBT131" s="786"/>
      <c r="VBU131" s="786"/>
      <c r="VBV131" s="786"/>
      <c r="VBW131" s="786"/>
      <c r="VBX131" s="786"/>
      <c r="VBY131" s="786"/>
      <c r="VBZ131" s="786"/>
      <c r="VCA131" s="786"/>
      <c r="VCB131" s="786"/>
      <c r="VCC131" s="786"/>
      <c r="VCD131" s="786"/>
      <c r="VCE131" s="786"/>
      <c r="VCF131" s="786"/>
      <c r="VCG131" s="786"/>
      <c r="VCH131" s="786"/>
      <c r="VCI131" s="786"/>
      <c r="VCJ131" s="786"/>
      <c r="VCK131" s="786"/>
      <c r="VCL131" s="786"/>
      <c r="VCM131" s="786"/>
      <c r="VCN131" s="786"/>
      <c r="VCO131" s="786"/>
      <c r="VCP131" s="786"/>
      <c r="VCQ131" s="786"/>
      <c r="VCR131" s="786"/>
      <c r="VCS131" s="786"/>
      <c r="VCT131" s="786"/>
      <c r="VCU131" s="786"/>
      <c r="VCV131" s="786"/>
      <c r="VCW131" s="786"/>
      <c r="VCX131" s="786"/>
      <c r="VCY131" s="786"/>
      <c r="VCZ131" s="786"/>
      <c r="VDA131" s="786"/>
      <c r="VDB131" s="786"/>
      <c r="VDC131" s="786"/>
      <c r="VDD131" s="786"/>
      <c r="VDE131" s="786"/>
      <c r="VDF131" s="786"/>
      <c r="VDG131" s="786"/>
      <c r="VDH131" s="786"/>
      <c r="VDI131" s="786"/>
      <c r="VDJ131" s="786"/>
      <c r="VDK131" s="786"/>
      <c r="VDL131" s="786"/>
      <c r="VDM131" s="786"/>
      <c r="VDN131" s="786"/>
      <c r="VDO131" s="786"/>
      <c r="VDP131" s="786"/>
      <c r="VDQ131" s="786"/>
      <c r="VDR131" s="786"/>
      <c r="VDS131" s="786"/>
      <c r="VDT131" s="786"/>
      <c r="VDU131" s="786"/>
      <c r="VDV131" s="786"/>
      <c r="VDW131" s="786"/>
      <c r="VDX131" s="786"/>
      <c r="VDY131" s="786"/>
      <c r="VDZ131" s="786"/>
      <c r="VEA131" s="786"/>
      <c r="VEB131" s="786"/>
      <c r="VEC131" s="786"/>
      <c r="VED131" s="786"/>
      <c r="VEE131" s="786"/>
      <c r="VEF131" s="786"/>
      <c r="VEG131" s="786"/>
      <c r="VEH131" s="786"/>
      <c r="VEI131" s="786"/>
      <c r="VEJ131" s="786"/>
      <c r="VEK131" s="786"/>
      <c r="VEL131" s="786"/>
      <c r="VEM131" s="786"/>
      <c r="VEN131" s="786"/>
      <c r="VEO131" s="786"/>
      <c r="VEP131" s="786"/>
      <c r="VEQ131" s="786"/>
      <c r="VER131" s="786"/>
      <c r="VES131" s="786"/>
      <c r="VET131" s="786"/>
      <c r="VEU131" s="786"/>
      <c r="VEV131" s="786"/>
      <c r="VEW131" s="786"/>
      <c r="VEX131" s="786"/>
      <c r="VEY131" s="786"/>
      <c r="VEZ131" s="786"/>
      <c r="VFA131" s="786"/>
      <c r="VFB131" s="786"/>
      <c r="VFC131" s="786"/>
      <c r="VFD131" s="786"/>
      <c r="VFE131" s="786"/>
      <c r="VFF131" s="786"/>
      <c r="VFG131" s="786"/>
      <c r="VFH131" s="786"/>
      <c r="VFI131" s="786"/>
      <c r="VFJ131" s="786"/>
      <c r="VFK131" s="786"/>
      <c r="VFL131" s="786"/>
      <c r="VFM131" s="786"/>
      <c r="VFN131" s="786"/>
      <c r="VFO131" s="786"/>
      <c r="VFP131" s="786"/>
      <c r="VFQ131" s="786"/>
      <c r="VFR131" s="786"/>
      <c r="VFS131" s="786"/>
      <c r="VFT131" s="786"/>
      <c r="VFU131" s="786"/>
      <c r="VFV131" s="786"/>
      <c r="VFW131" s="786"/>
      <c r="VFX131" s="786"/>
      <c r="VFY131" s="786"/>
      <c r="VFZ131" s="786"/>
      <c r="VGA131" s="786"/>
      <c r="VGB131" s="786"/>
      <c r="VGC131" s="786"/>
      <c r="VGD131" s="786"/>
      <c r="VGE131" s="786"/>
      <c r="VGF131" s="786"/>
      <c r="VGG131" s="786"/>
      <c r="VGH131" s="786"/>
      <c r="VGI131" s="786"/>
      <c r="VGJ131" s="786"/>
      <c r="VGK131" s="786"/>
      <c r="VGL131" s="786"/>
      <c r="VGM131" s="786"/>
      <c r="VGN131" s="786"/>
      <c r="VGO131" s="786"/>
      <c r="VGP131" s="786"/>
      <c r="VGQ131" s="786"/>
      <c r="VGR131" s="786"/>
      <c r="VGS131" s="786"/>
      <c r="VGT131" s="786"/>
      <c r="VGU131" s="786"/>
      <c r="VGV131" s="786"/>
      <c r="VGW131" s="786"/>
      <c r="VGX131" s="786"/>
      <c r="VGY131" s="786"/>
      <c r="VGZ131" s="786"/>
      <c r="VHA131" s="786"/>
      <c r="VHB131" s="786"/>
      <c r="VHC131" s="786"/>
      <c r="VHD131" s="786"/>
      <c r="VHE131" s="786"/>
      <c r="VHF131" s="786"/>
      <c r="VHG131" s="786"/>
      <c r="VHH131" s="786"/>
      <c r="VHI131" s="786"/>
      <c r="VHJ131" s="786"/>
      <c r="VHK131" s="786"/>
      <c r="VHL131" s="786"/>
      <c r="VHM131" s="786"/>
      <c r="VHN131" s="786"/>
      <c r="VHO131" s="786"/>
      <c r="VHP131" s="786"/>
      <c r="VHQ131" s="786"/>
      <c r="VHR131" s="786"/>
      <c r="VHS131" s="786"/>
      <c r="VHT131" s="786"/>
      <c r="VHU131" s="786"/>
      <c r="VHV131" s="786"/>
      <c r="VHW131" s="786"/>
      <c r="VHX131" s="786"/>
      <c r="VHY131" s="786"/>
      <c r="VHZ131" s="786"/>
      <c r="VIA131" s="786"/>
      <c r="VIB131" s="786"/>
      <c r="VIC131" s="786"/>
      <c r="VID131" s="786"/>
      <c r="VIE131" s="786"/>
      <c r="VIF131" s="786"/>
      <c r="VIG131" s="786"/>
      <c r="VIH131" s="786"/>
      <c r="VII131" s="786"/>
      <c r="VIJ131" s="786"/>
      <c r="VIK131" s="786"/>
      <c r="VIL131" s="786"/>
      <c r="VIM131" s="786"/>
      <c r="VIN131" s="786"/>
      <c r="VIO131" s="786"/>
      <c r="VIP131" s="786"/>
      <c r="VIQ131" s="786"/>
      <c r="VIR131" s="786"/>
      <c r="VIS131" s="786"/>
      <c r="VIT131" s="786"/>
      <c r="VIU131" s="786"/>
      <c r="VIV131" s="786"/>
      <c r="VIW131" s="786"/>
      <c r="VIX131" s="786"/>
      <c r="VIY131" s="786"/>
      <c r="VIZ131" s="786"/>
      <c r="VJA131" s="786"/>
      <c r="VJB131" s="786"/>
      <c r="VJC131" s="786"/>
      <c r="VJD131" s="786"/>
      <c r="VJE131" s="786"/>
      <c r="VJF131" s="786"/>
      <c r="VJG131" s="786"/>
      <c r="VJH131" s="786"/>
      <c r="VJI131" s="786"/>
      <c r="VJJ131" s="786"/>
      <c r="VJK131" s="786"/>
      <c r="VJL131" s="786"/>
      <c r="VJM131" s="786"/>
      <c r="VJN131" s="786"/>
      <c r="VJO131" s="786"/>
      <c r="VJP131" s="786"/>
      <c r="VJQ131" s="786"/>
      <c r="VJR131" s="786"/>
      <c r="VJS131" s="786"/>
      <c r="VJT131" s="786"/>
      <c r="VJU131" s="786"/>
      <c r="VJV131" s="786"/>
      <c r="VJW131" s="786"/>
      <c r="VJX131" s="786"/>
      <c r="VJY131" s="786"/>
      <c r="VJZ131" s="786"/>
      <c r="VKA131" s="786"/>
      <c r="VKB131" s="786"/>
      <c r="VKC131" s="786"/>
      <c r="VKD131" s="786"/>
      <c r="VKE131" s="786"/>
      <c r="VKF131" s="786"/>
      <c r="VKG131" s="786"/>
      <c r="VKH131" s="786"/>
      <c r="VKI131" s="786"/>
      <c r="VKJ131" s="786"/>
      <c r="VKK131" s="786"/>
      <c r="VKL131" s="786"/>
      <c r="VKM131" s="786"/>
      <c r="VKN131" s="786"/>
      <c r="VKO131" s="786"/>
      <c r="VKP131" s="786"/>
      <c r="VKQ131" s="786"/>
      <c r="VKR131" s="786"/>
      <c r="VKS131" s="786"/>
      <c r="VKT131" s="786"/>
      <c r="VKU131" s="786"/>
      <c r="VKV131" s="786"/>
      <c r="VKW131" s="786"/>
      <c r="VKX131" s="786"/>
      <c r="VKY131" s="786"/>
      <c r="VKZ131" s="786"/>
      <c r="VLA131" s="786"/>
      <c r="VLB131" s="786"/>
      <c r="VLC131" s="786"/>
      <c r="VLD131" s="786"/>
      <c r="VLE131" s="786"/>
      <c r="VLF131" s="786"/>
      <c r="VLG131" s="786"/>
      <c r="VLH131" s="786"/>
      <c r="VLI131" s="786"/>
      <c r="VLJ131" s="786"/>
      <c r="VLK131" s="786"/>
      <c r="VLL131" s="786"/>
      <c r="VLM131" s="786"/>
      <c r="VLN131" s="786"/>
      <c r="VLO131" s="786"/>
      <c r="VLP131" s="786"/>
      <c r="VLQ131" s="786"/>
      <c r="VLR131" s="786"/>
      <c r="VLS131" s="786"/>
      <c r="VLT131" s="786"/>
      <c r="VLU131" s="786"/>
      <c r="VLV131" s="786"/>
      <c r="VLW131" s="786"/>
      <c r="VLX131" s="786"/>
      <c r="VLY131" s="786"/>
      <c r="VLZ131" s="786"/>
      <c r="VMA131" s="786"/>
      <c r="VMB131" s="786"/>
      <c r="VMC131" s="786"/>
      <c r="VMD131" s="786"/>
      <c r="VME131" s="786"/>
      <c r="VMF131" s="786"/>
      <c r="VMG131" s="786"/>
      <c r="VMH131" s="786"/>
      <c r="VMI131" s="786"/>
      <c r="VMJ131" s="786"/>
      <c r="VMK131" s="786"/>
      <c r="VML131" s="786"/>
      <c r="VMM131" s="786"/>
      <c r="VMN131" s="786"/>
      <c r="VMO131" s="786"/>
      <c r="VMP131" s="786"/>
      <c r="VMQ131" s="786"/>
      <c r="VMR131" s="786"/>
      <c r="VMS131" s="786"/>
      <c r="VMT131" s="786"/>
      <c r="VMU131" s="786"/>
      <c r="VMV131" s="786"/>
      <c r="VMW131" s="786"/>
      <c r="VMX131" s="786"/>
      <c r="VMY131" s="786"/>
      <c r="VMZ131" s="786"/>
      <c r="VNA131" s="786"/>
      <c r="VNB131" s="786"/>
      <c r="VNC131" s="786"/>
      <c r="VND131" s="786"/>
      <c r="VNE131" s="786"/>
      <c r="VNF131" s="786"/>
      <c r="VNG131" s="786"/>
      <c r="VNH131" s="786"/>
      <c r="VNI131" s="786"/>
      <c r="VNJ131" s="786"/>
      <c r="VNK131" s="786"/>
      <c r="VNL131" s="786"/>
      <c r="VNM131" s="786"/>
      <c r="VNN131" s="786"/>
      <c r="VNO131" s="786"/>
      <c r="VNP131" s="786"/>
      <c r="VNQ131" s="786"/>
      <c r="VNR131" s="786"/>
      <c r="VNS131" s="786"/>
      <c r="VNT131" s="786"/>
      <c r="VNU131" s="786"/>
      <c r="VNV131" s="786"/>
      <c r="VNW131" s="786"/>
      <c r="VNX131" s="786"/>
      <c r="VNY131" s="786"/>
      <c r="VNZ131" s="786"/>
      <c r="VOA131" s="786"/>
      <c r="VOB131" s="786"/>
      <c r="VOC131" s="786"/>
      <c r="VOD131" s="786"/>
      <c r="VOE131" s="786"/>
      <c r="VOF131" s="786"/>
      <c r="VOG131" s="786"/>
      <c r="VOH131" s="786"/>
      <c r="VOI131" s="786"/>
      <c r="VOJ131" s="786"/>
      <c r="VOK131" s="786"/>
      <c r="VOL131" s="786"/>
      <c r="VOM131" s="786"/>
      <c r="VON131" s="786"/>
      <c r="VOO131" s="786"/>
      <c r="VOP131" s="786"/>
      <c r="VOQ131" s="786"/>
      <c r="VOR131" s="786"/>
      <c r="VOS131" s="786"/>
      <c r="VOT131" s="786"/>
      <c r="VOU131" s="786"/>
      <c r="VOV131" s="786"/>
      <c r="VOW131" s="786"/>
      <c r="VOX131" s="786"/>
      <c r="VOY131" s="786"/>
      <c r="VOZ131" s="786"/>
      <c r="VPA131" s="786"/>
      <c r="VPB131" s="786"/>
      <c r="VPC131" s="786"/>
      <c r="VPD131" s="786"/>
      <c r="VPE131" s="786"/>
      <c r="VPF131" s="786"/>
      <c r="VPG131" s="786"/>
      <c r="VPH131" s="786"/>
      <c r="VPI131" s="786"/>
      <c r="VPJ131" s="786"/>
      <c r="VPK131" s="786"/>
      <c r="VPL131" s="786"/>
      <c r="VPM131" s="786"/>
      <c r="VPN131" s="786"/>
      <c r="VPO131" s="786"/>
      <c r="VPP131" s="786"/>
      <c r="VPQ131" s="786"/>
      <c r="VPR131" s="786"/>
      <c r="VPS131" s="786"/>
      <c r="VPT131" s="786"/>
      <c r="VPU131" s="786"/>
      <c r="VPV131" s="786"/>
      <c r="VPW131" s="786"/>
      <c r="VPX131" s="786"/>
      <c r="VPY131" s="786"/>
      <c r="VPZ131" s="786"/>
      <c r="VQA131" s="786"/>
      <c r="VQB131" s="786"/>
      <c r="VQC131" s="786"/>
      <c r="VQD131" s="786"/>
      <c r="VQE131" s="786"/>
      <c r="VQF131" s="786"/>
      <c r="VQG131" s="786"/>
      <c r="VQH131" s="786"/>
      <c r="VQI131" s="786"/>
      <c r="VQJ131" s="786"/>
      <c r="VQK131" s="786"/>
      <c r="VQL131" s="786"/>
      <c r="VQM131" s="786"/>
      <c r="VQN131" s="786"/>
      <c r="VQO131" s="786"/>
      <c r="VQP131" s="786"/>
      <c r="VQQ131" s="786"/>
      <c r="VQR131" s="786"/>
      <c r="VQS131" s="786"/>
      <c r="VQT131" s="786"/>
      <c r="VQU131" s="786"/>
      <c r="VQV131" s="786"/>
      <c r="VQW131" s="786"/>
      <c r="VQX131" s="786"/>
      <c r="VQY131" s="786"/>
      <c r="VQZ131" s="786"/>
      <c r="VRA131" s="786"/>
      <c r="VRB131" s="786"/>
      <c r="VRC131" s="786"/>
      <c r="VRD131" s="786"/>
      <c r="VRE131" s="786"/>
      <c r="VRF131" s="786"/>
      <c r="VRG131" s="786"/>
      <c r="VRH131" s="786"/>
      <c r="VRI131" s="786"/>
      <c r="VRJ131" s="786"/>
      <c r="VRK131" s="786"/>
      <c r="VRL131" s="786"/>
      <c r="VRM131" s="786"/>
      <c r="VRN131" s="786"/>
      <c r="VRO131" s="786"/>
      <c r="VRP131" s="786"/>
      <c r="VRQ131" s="786"/>
      <c r="VRR131" s="786"/>
      <c r="VRS131" s="786"/>
      <c r="VRT131" s="786"/>
      <c r="VRU131" s="786"/>
      <c r="VRV131" s="786"/>
      <c r="VRW131" s="786"/>
      <c r="VRX131" s="786"/>
      <c r="VRY131" s="786"/>
      <c r="VRZ131" s="786"/>
      <c r="VSA131" s="786"/>
      <c r="VSB131" s="786"/>
      <c r="VSC131" s="786"/>
      <c r="VSD131" s="786"/>
      <c r="VSE131" s="786"/>
      <c r="VSF131" s="786"/>
      <c r="VSG131" s="786"/>
      <c r="VSH131" s="786"/>
      <c r="VSI131" s="786"/>
      <c r="VSJ131" s="786"/>
      <c r="VSK131" s="786"/>
      <c r="VSL131" s="786"/>
      <c r="VSM131" s="786"/>
      <c r="VSN131" s="786"/>
      <c r="VSO131" s="786"/>
      <c r="VSP131" s="786"/>
      <c r="VSQ131" s="786"/>
      <c r="VSR131" s="786"/>
      <c r="VSS131" s="786"/>
      <c r="VST131" s="786"/>
      <c r="VSU131" s="786"/>
      <c r="VSV131" s="786"/>
      <c r="VSW131" s="786"/>
      <c r="VSX131" s="786"/>
      <c r="VSY131" s="786"/>
      <c r="VSZ131" s="786"/>
      <c r="VTA131" s="786"/>
      <c r="VTB131" s="786"/>
      <c r="VTC131" s="786"/>
      <c r="VTD131" s="786"/>
      <c r="VTE131" s="786"/>
      <c r="VTF131" s="786"/>
      <c r="VTG131" s="786"/>
      <c r="VTH131" s="786"/>
      <c r="VTI131" s="786"/>
      <c r="VTJ131" s="786"/>
      <c r="VTK131" s="786"/>
      <c r="VTL131" s="786"/>
      <c r="VTM131" s="786"/>
      <c r="VTN131" s="786"/>
      <c r="VTO131" s="786"/>
      <c r="VTP131" s="786"/>
      <c r="VTQ131" s="786"/>
      <c r="VTR131" s="786"/>
      <c r="VTS131" s="786"/>
      <c r="VTT131" s="786"/>
      <c r="VTU131" s="786"/>
      <c r="VTV131" s="786"/>
      <c r="VTW131" s="786"/>
      <c r="VTX131" s="786"/>
      <c r="VTY131" s="786"/>
      <c r="VTZ131" s="786"/>
      <c r="VUA131" s="786"/>
      <c r="VUB131" s="786"/>
      <c r="VUC131" s="786"/>
      <c r="VUD131" s="786"/>
      <c r="VUE131" s="786"/>
      <c r="VUF131" s="786"/>
      <c r="VUG131" s="786"/>
      <c r="VUH131" s="786"/>
      <c r="VUI131" s="786"/>
      <c r="VUJ131" s="786"/>
      <c r="VUK131" s="786"/>
      <c r="VUL131" s="786"/>
      <c r="VUM131" s="786"/>
      <c r="VUN131" s="786"/>
      <c r="VUO131" s="786"/>
      <c r="VUP131" s="786"/>
      <c r="VUQ131" s="786"/>
      <c r="VUR131" s="786"/>
      <c r="VUS131" s="786"/>
      <c r="VUT131" s="786"/>
      <c r="VUU131" s="786"/>
      <c r="VUV131" s="786"/>
      <c r="VUW131" s="786"/>
      <c r="VUX131" s="786"/>
      <c r="VUY131" s="786"/>
      <c r="VUZ131" s="786"/>
      <c r="VVA131" s="786"/>
      <c r="VVB131" s="786"/>
      <c r="VVC131" s="786"/>
      <c r="VVD131" s="786"/>
      <c r="VVE131" s="786"/>
      <c r="VVF131" s="786"/>
      <c r="VVG131" s="786"/>
      <c r="VVH131" s="786"/>
      <c r="VVI131" s="786"/>
      <c r="VVJ131" s="786"/>
      <c r="VVK131" s="786"/>
      <c r="VVL131" s="786"/>
      <c r="VVM131" s="786"/>
      <c r="VVN131" s="786"/>
      <c r="VVO131" s="786"/>
      <c r="VVP131" s="786"/>
      <c r="VVQ131" s="786"/>
      <c r="VVR131" s="786"/>
      <c r="VVS131" s="786"/>
      <c r="VVT131" s="786"/>
      <c r="VVU131" s="786"/>
      <c r="VVV131" s="786"/>
      <c r="VVW131" s="786"/>
      <c r="VVX131" s="786"/>
      <c r="VVY131" s="786"/>
      <c r="VVZ131" s="786"/>
      <c r="VWA131" s="786"/>
      <c r="VWB131" s="786"/>
      <c r="VWC131" s="786"/>
      <c r="VWD131" s="786"/>
      <c r="VWE131" s="786"/>
      <c r="VWF131" s="786"/>
      <c r="VWG131" s="786"/>
      <c r="VWH131" s="786"/>
      <c r="VWI131" s="786"/>
      <c r="VWJ131" s="786"/>
      <c r="VWK131" s="786"/>
      <c r="VWL131" s="786"/>
      <c r="VWM131" s="786"/>
      <c r="VWN131" s="786"/>
      <c r="VWO131" s="786"/>
      <c r="VWP131" s="786"/>
      <c r="VWQ131" s="786"/>
      <c r="VWR131" s="786"/>
      <c r="VWS131" s="786"/>
      <c r="VWT131" s="786"/>
      <c r="VWU131" s="786"/>
      <c r="VWV131" s="786"/>
      <c r="VWW131" s="786"/>
      <c r="VWX131" s="786"/>
      <c r="VWY131" s="786"/>
      <c r="VWZ131" s="786"/>
      <c r="VXA131" s="786"/>
      <c r="VXB131" s="786"/>
      <c r="VXC131" s="786"/>
      <c r="VXD131" s="786"/>
      <c r="VXE131" s="786"/>
      <c r="VXF131" s="786"/>
      <c r="VXG131" s="786"/>
      <c r="VXH131" s="786"/>
      <c r="VXI131" s="786"/>
      <c r="VXJ131" s="786"/>
      <c r="VXK131" s="786"/>
      <c r="VXL131" s="786"/>
      <c r="VXM131" s="786"/>
      <c r="VXN131" s="786"/>
      <c r="VXO131" s="786"/>
      <c r="VXP131" s="786"/>
      <c r="VXQ131" s="786"/>
      <c r="VXR131" s="786"/>
      <c r="VXS131" s="786"/>
      <c r="VXT131" s="786"/>
      <c r="VXU131" s="786"/>
      <c r="VXV131" s="786"/>
      <c r="VXW131" s="786"/>
      <c r="VXX131" s="786"/>
      <c r="VXY131" s="786"/>
      <c r="VXZ131" s="786"/>
      <c r="VYA131" s="786"/>
      <c r="VYB131" s="786"/>
      <c r="VYC131" s="786"/>
      <c r="VYD131" s="786"/>
      <c r="VYE131" s="786"/>
      <c r="VYF131" s="786"/>
      <c r="VYG131" s="786"/>
      <c r="VYH131" s="786"/>
      <c r="VYI131" s="786"/>
      <c r="VYJ131" s="786"/>
      <c r="VYK131" s="786"/>
      <c r="VYL131" s="786"/>
      <c r="VYM131" s="786"/>
      <c r="VYN131" s="786"/>
      <c r="VYO131" s="786"/>
      <c r="VYP131" s="786"/>
      <c r="VYQ131" s="786"/>
      <c r="VYR131" s="786"/>
      <c r="VYS131" s="786"/>
      <c r="VYT131" s="786"/>
      <c r="VYU131" s="786"/>
      <c r="VYV131" s="786"/>
      <c r="VYW131" s="786"/>
      <c r="VYX131" s="786"/>
      <c r="VYY131" s="786"/>
      <c r="VYZ131" s="786"/>
      <c r="VZA131" s="786"/>
      <c r="VZB131" s="786"/>
      <c r="VZC131" s="786"/>
      <c r="VZD131" s="786"/>
      <c r="VZE131" s="786"/>
      <c r="VZF131" s="786"/>
      <c r="VZG131" s="786"/>
      <c r="VZH131" s="786"/>
      <c r="VZI131" s="786"/>
      <c r="VZJ131" s="786"/>
      <c r="VZK131" s="786"/>
      <c r="VZL131" s="786"/>
      <c r="VZM131" s="786"/>
      <c r="VZN131" s="786"/>
      <c r="VZO131" s="786"/>
      <c r="VZP131" s="786"/>
      <c r="VZQ131" s="786"/>
      <c r="VZR131" s="786"/>
      <c r="VZS131" s="786"/>
      <c r="VZT131" s="786"/>
      <c r="VZU131" s="786"/>
      <c r="VZV131" s="786"/>
      <c r="VZW131" s="786"/>
      <c r="VZX131" s="786"/>
      <c r="VZY131" s="786"/>
      <c r="VZZ131" s="786"/>
      <c r="WAA131" s="786"/>
      <c r="WAB131" s="786"/>
      <c r="WAC131" s="786"/>
      <c r="WAD131" s="786"/>
      <c r="WAE131" s="786"/>
      <c r="WAF131" s="786"/>
      <c r="WAG131" s="786"/>
      <c r="WAH131" s="786"/>
      <c r="WAI131" s="786"/>
      <c r="WAJ131" s="786"/>
      <c r="WAK131" s="786"/>
      <c r="WAL131" s="786"/>
      <c r="WAM131" s="786"/>
      <c r="WAN131" s="786"/>
      <c r="WAO131" s="786"/>
      <c r="WAP131" s="786"/>
      <c r="WAQ131" s="786"/>
      <c r="WAR131" s="786"/>
      <c r="WAS131" s="786"/>
      <c r="WAT131" s="786"/>
      <c r="WAU131" s="786"/>
      <c r="WAV131" s="786"/>
      <c r="WAW131" s="786"/>
      <c r="WAX131" s="786"/>
      <c r="WAY131" s="786"/>
      <c r="WAZ131" s="786"/>
      <c r="WBA131" s="786"/>
      <c r="WBB131" s="786"/>
      <c r="WBC131" s="786"/>
      <c r="WBD131" s="786"/>
      <c r="WBE131" s="786"/>
      <c r="WBF131" s="786"/>
      <c r="WBG131" s="786"/>
      <c r="WBH131" s="786"/>
      <c r="WBI131" s="786"/>
      <c r="WBJ131" s="786"/>
      <c r="WBK131" s="786"/>
      <c r="WBL131" s="786"/>
      <c r="WBM131" s="786"/>
      <c r="WBN131" s="786"/>
      <c r="WBO131" s="786"/>
      <c r="WBP131" s="786"/>
      <c r="WBQ131" s="786"/>
      <c r="WBR131" s="786"/>
      <c r="WBS131" s="786"/>
      <c r="WBT131" s="786"/>
      <c r="WBU131" s="786"/>
      <c r="WBV131" s="786"/>
      <c r="WBW131" s="786"/>
      <c r="WBX131" s="786"/>
      <c r="WBY131" s="786"/>
      <c r="WBZ131" s="786"/>
      <c r="WCA131" s="786"/>
      <c r="WCB131" s="786"/>
      <c r="WCC131" s="786"/>
      <c r="WCD131" s="786"/>
      <c r="WCE131" s="786"/>
      <c r="WCF131" s="786"/>
      <c r="WCG131" s="786"/>
      <c r="WCH131" s="786"/>
      <c r="WCI131" s="786"/>
      <c r="WCJ131" s="786"/>
      <c r="WCK131" s="786"/>
      <c r="WCL131" s="786"/>
      <c r="WCM131" s="786"/>
      <c r="WCN131" s="786"/>
      <c r="WCO131" s="786"/>
      <c r="WCP131" s="786"/>
      <c r="WCQ131" s="786"/>
      <c r="WCR131" s="786"/>
      <c r="WCS131" s="786"/>
      <c r="WCT131" s="786"/>
      <c r="WCU131" s="786"/>
      <c r="WCV131" s="786"/>
      <c r="WCW131" s="786"/>
      <c r="WCX131" s="786"/>
      <c r="WCY131" s="786"/>
      <c r="WCZ131" s="786"/>
      <c r="WDA131" s="786"/>
      <c r="WDB131" s="786"/>
      <c r="WDC131" s="786"/>
      <c r="WDD131" s="786"/>
      <c r="WDE131" s="786"/>
      <c r="WDF131" s="786"/>
      <c r="WDG131" s="786"/>
      <c r="WDH131" s="786"/>
      <c r="WDI131" s="786"/>
      <c r="WDJ131" s="786"/>
      <c r="WDK131" s="786"/>
      <c r="WDL131" s="786"/>
      <c r="WDM131" s="786"/>
      <c r="WDN131" s="786"/>
      <c r="WDO131" s="786"/>
      <c r="WDP131" s="786"/>
      <c r="WDQ131" s="786"/>
      <c r="WDR131" s="786"/>
      <c r="WDS131" s="786"/>
      <c r="WDT131" s="786"/>
      <c r="WDU131" s="786"/>
      <c r="WDV131" s="786"/>
      <c r="WDW131" s="786"/>
      <c r="WDX131" s="786"/>
      <c r="WDY131" s="786"/>
      <c r="WDZ131" s="786"/>
      <c r="WEA131" s="786"/>
      <c r="WEB131" s="786"/>
      <c r="WEC131" s="786"/>
      <c r="WED131" s="786"/>
      <c r="WEE131" s="786"/>
      <c r="WEF131" s="786"/>
      <c r="WEG131" s="786"/>
      <c r="WEH131" s="786"/>
      <c r="WEI131" s="786"/>
      <c r="WEJ131" s="786"/>
      <c r="WEK131" s="786"/>
      <c r="WEL131" s="786"/>
      <c r="WEM131" s="786"/>
      <c r="WEN131" s="786"/>
      <c r="WEO131" s="786"/>
      <c r="WEP131" s="786"/>
      <c r="WEQ131" s="786"/>
      <c r="WER131" s="786"/>
      <c r="WES131" s="786"/>
      <c r="WET131" s="786"/>
      <c r="WEU131" s="786"/>
      <c r="WEV131" s="786"/>
      <c r="WEW131" s="786"/>
      <c r="WEX131" s="786"/>
      <c r="WEY131" s="786"/>
      <c r="WEZ131" s="786"/>
      <c r="WFA131" s="786"/>
      <c r="WFB131" s="786"/>
      <c r="WFC131" s="786"/>
      <c r="WFD131" s="786"/>
      <c r="WFE131" s="786"/>
      <c r="WFF131" s="786"/>
      <c r="WFG131" s="786"/>
      <c r="WFH131" s="786"/>
      <c r="WFI131" s="786"/>
      <c r="WFJ131" s="786"/>
      <c r="WFK131" s="786"/>
      <c r="WFL131" s="786"/>
      <c r="WFM131" s="786"/>
      <c r="WFN131" s="786"/>
      <c r="WFO131" s="786"/>
      <c r="WFP131" s="786"/>
      <c r="WFQ131" s="786"/>
      <c r="WFR131" s="786"/>
      <c r="WFS131" s="786"/>
      <c r="WFT131" s="786"/>
      <c r="WFU131" s="786"/>
      <c r="WFV131" s="786"/>
      <c r="WFW131" s="786"/>
      <c r="WFX131" s="786"/>
      <c r="WFY131" s="786"/>
      <c r="WFZ131" s="786"/>
      <c r="WGA131" s="786"/>
      <c r="WGB131" s="786"/>
      <c r="WGC131" s="786"/>
      <c r="WGD131" s="786"/>
      <c r="WGE131" s="786"/>
      <c r="WGF131" s="786"/>
      <c r="WGG131" s="786"/>
      <c r="WGH131" s="786"/>
      <c r="WGI131" s="786"/>
      <c r="WGJ131" s="786"/>
      <c r="WGK131" s="786"/>
      <c r="WGL131" s="786"/>
      <c r="WGM131" s="786"/>
      <c r="WGN131" s="786"/>
      <c r="WGO131" s="786"/>
      <c r="WGP131" s="786"/>
      <c r="WGQ131" s="786"/>
      <c r="WGR131" s="786"/>
      <c r="WGS131" s="786"/>
      <c r="WGT131" s="786"/>
      <c r="WGU131" s="786"/>
      <c r="WGV131" s="786"/>
      <c r="WGW131" s="786"/>
      <c r="WGX131" s="786"/>
      <c r="WGY131" s="786"/>
      <c r="WGZ131" s="786"/>
      <c r="WHA131" s="786"/>
      <c r="WHB131" s="786"/>
      <c r="WHC131" s="786"/>
      <c r="WHD131" s="786"/>
      <c r="WHE131" s="786"/>
      <c r="WHF131" s="786"/>
      <c r="WHG131" s="786"/>
      <c r="WHH131" s="786"/>
      <c r="WHI131" s="786"/>
      <c r="WHJ131" s="786"/>
      <c r="WHK131" s="786"/>
      <c r="WHL131" s="786"/>
      <c r="WHM131" s="786"/>
      <c r="WHN131" s="786"/>
      <c r="WHO131" s="786"/>
      <c r="WHP131" s="786"/>
      <c r="WHQ131" s="786"/>
      <c r="WHR131" s="786"/>
      <c r="WHS131" s="786"/>
      <c r="WHT131" s="786"/>
      <c r="WHU131" s="786"/>
      <c r="WHV131" s="786"/>
      <c r="WHW131" s="786"/>
      <c r="WHX131" s="786"/>
      <c r="WHY131" s="786"/>
      <c r="WHZ131" s="786"/>
      <c r="WIA131" s="786"/>
      <c r="WIB131" s="786"/>
      <c r="WIC131" s="786"/>
      <c r="WID131" s="786"/>
      <c r="WIE131" s="786"/>
      <c r="WIF131" s="786"/>
      <c r="WIG131" s="786"/>
      <c r="WIH131" s="786"/>
      <c r="WII131" s="786"/>
      <c r="WIJ131" s="786"/>
      <c r="WIK131" s="786"/>
      <c r="WIL131" s="786"/>
      <c r="WIM131" s="786"/>
      <c r="WIN131" s="786"/>
      <c r="WIO131" s="786"/>
      <c r="WIP131" s="786"/>
      <c r="WIQ131" s="786"/>
      <c r="WIR131" s="786"/>
      <c r="WIS131" s="786"/>
      <c r="WIT131" s="786"/>
      <c r="WIU131" s="786"/>
      <c r="WIV131" s="786"/>
      <c r="WIW131" s="786"/>
      <c r="WIX131" s="786"/>
      <c r="WIY131" s="786"/>
      <c r="WIZ131" s="786"/>
      <c r="WJA131" s="786"/>
      <c r="WJB131" s="786"/>
      <c r="WJC131" s="786"/>
      <c r="WJD131" s="786"/>
      <c r="WJE131" s="786"/>
      <c r="WJF131" s="786"/>
      <c r="WJG131" s="786"/>
      <c r="WJH131" s="786"/>
      <c r="WJI131" s="786"/>
      <c r="WJJ131" s="786"/>
      <c r="WJK131" s="786"/>
      <c r="WJL131" s="786"/>
      <c r="WJM131" s="786"/>
      <c r="WJN131" s="786"/>
      <c r="WJO131" s="786"/>
      <c r="WJP131" s="786"/>
      <c r="WJQ131" s="786"/>
      <c r="WJR131" s="786"/>
      <c r="WJS131" s="786"/>
      <c r="WJT131" s="786"/>
      <c r="WJU131" s="786"/>
      <c r="WJV131" s="786"/>
      <c r="WJW131" s="786"/>
      <c r="WJX131" s="786"/>
      <c r="WJY131" s="786"/>
      <c r="WJZ131" s="786"/>
      <c r="WKA131" s="786"/>
      <c r="WKB131" s="786"/>
      <c r="WKC131" s="786"/>
      <c r="WKD131" s="786"/>
      <c r="WKE131" s="786"/>
      <c r="WKF131" s="786"/>
      <c r="WKG131" s="786"/>
      <c r="WKH131" s="786"/>
      <c r="WKI131" s="786"/>
      <c r="WKJ131" s="786"/>
      <c r="WKK131" s="786"/>
      <c r="WKL131" s="786"/>
      <c r="WKM131" s="786"/>
      <c r="WKN131" s="786"/>
      <c r="WKO131" s="786"/>
      <c r="WKP131" s="786"/>
      <c r="WKQ131" s="786"/>
      <c r="WKR131" s="786"/>
      <c r="WKS131" s="786"/>
      <c r="WKT131" s="786"/>
      <c r="WKU131" s="786"/>
      <c r="WKV131" s="786"/>
      <c r="WKW131" s="786"/>
      <c r="WKX131" s="786"/>
      <c r="WKY131" s="786"/>
      <c r="WKZ131" s="786"/>
      <c r="WLA131" s="786"/>
      <c r="WLB131" s="786"/>
      <c r="WLC131" s="786"/>
      <c r="WLD131" s="786"/>
      <c r="WLE131" s="786"/>
      <c r="WLF131" s="786"/>
      <c r="WLG131" s="786"/>
      <c r="WLH131" s="786"/>
      <c r="WLI131" s="786"/>
      <c r="WLJ131" s="786"/>
      <c r="WLK131" s="786"/>
      <c r="WLL131" s="786"/>
      <c r="WLM131" s="786"/>
      <c r="WLN131" s="786"/>
      <c r="WLO131" s="786"/>
      <c r="WLP131" s="786"/>
      <c r="WLQ131" s="786"/>
      <c r="WLR131" s="786"/>
      <c r="WLS131" s="786"/>
      <c r="WLT131" s="786"/>
      <c r="WLU131" s="786"/>
      <c r="WLV131" s="786"/>
      <c r="WLW131" s="786"/>
      <c r="WLX131" s="786"/>
      <c r="WLY131" s="786"/>
      <c r="WLZ131" s="786"/>
      <c r="WMA131" s="786"/>
      <c r="WMB131" s="786"/>
      <c r="WMC131" s="786"/>
      <c r="WMD131" s="786"/>
      <c r="WME131" s="786"/>
      <c r="WMF131" s="786"/>
      <c r="WMG131" s="786"/>
      <c r="WMH131" s="786"/>
      <c r="WMI131" s="786"/>
      <c r="WMJ131" s="786"/>
      <c r="WMK131" s="786"/>
      <c r="WML131" s="786"/>
      <c r="WMM131" s="786"/>
      <c r="WMN131" s="786"/>
      <c r="WMO131" s="786"/>
      <c r="WMP131" s="786"/>
      <c r="WMQ131" s="786"/>
      <c r="WMR131" s="786"/>
      <c r="WMS131" s="786"/>
      <c r="WMT131" s="786"/>
      <c r="WMU131" s="786"/>
      <c r="WMV131" s="786"/>
      <c r="WMW131" s="786"/>
      <c r="WMX131" s="786"/>
      <c r="WMY131" s="786"/>
      <c r="WMZ131" s="786"/>
      <c r="WNA131" s="786"/>
      <c r="WNB131" s="786"/>
      <c r="WNC131" s="786"/>
      <c r="WND131" s="786"/>
      <c r="WNE131" s="786"/>
      <c r="WNF131" s="786"/>
      <c r="WNG131" s="786"/>
      <c r="WNH131" s="786"/>
      <c r="WNI131" s="786"/>
      <c r="WNJ131" s="786"/>
      <c r="WNK131" s="786"/>
      <c r="WNL131" s="786"/>
      <c r="WNM131" s="786"/>
      <c r="WNN131" s="786"/>
      <c r="WNO131" s="786"/>
      <c r="WNP131" s="786"/>
      <c r="WNQ131" s="786"/>
      <c r="WNR131" s="786"/>
      <c r="WNS131" s="786"/>
      <c r="WNT131" s="786"/>
      <c r="WNU131" s="786"/>
      <c r="WNV131" s="786"/>
      <c r="WNW131" s="786"/>
      <c r="WNX131" s="786"/>
      <c r="WNY131" s="786"/>
      <c r="WNZ131" s="786"/>
      <c r="WOA131" s="786"/>
      <c r="WOB131" s="786"/>
      <c r="WOC131" s="786"/>
      <c r="WOD131" s="786"/>
      <c r="WOE131" s="786"/>
      <c r="WOF131" s="786"/>
      <c r="WOG131" s="786"/>
      <c r="WOH131" s="786"/>
      <c r="WOI131" s="786"/>
      <c r="WOJ131" s="786"/>
      <c r="WOK131" s="786"/>
      <c r="WOL131" s="786"/>
      <c r="WOM131" s="786"/>
      <c r="WON131" s="786"/>
      <c r="WOO131" s="786"/>
      <c r="WOP131" s="786"/>
      <c r="WOQ131" s="786"/>
      <c r="WOR131" s="786"/>
      <c r="WOS131" s="786"/>
      <c r="WOT131" s="786"/>
      <c r="WOU131" s="786"/>
      <c r="WOV131" s="786"/>
      <c r="WOW131" s="786"/>
      <c r="WOX131" s="786"/>
      <c r="WOY131" s="786"/>
      <c r="WOZ131" s="786"/>
      <c r="WPA131" s="786"/>
      <c r="WPB131" s="786"/>
      <c r="WPC131" s="786"/>
      <c r="WPD131" s="786"/>
      <c r="WPE131" s="786"/>
      <c r="WPF131" s="786"/>
      <c r="WPG131" s="786"/>
      <c r="WPH131" s="786"/>
      <c r="WPI131" s="786"/>
      <c r="WPJ131" s="786"/>
      <c r="WPK131" s="786"/>
      <c r="WPL131" s="786"/>
      <c r="WPM131" s="786"/>
      <c r="WPN131" s="786"/>
      <c r="WPO131" s="786"/>
      <c r="WPP131" s="786"/>
      <c r="WPQ131" s="786"/>
      <c r="WPR131" s="786"/>
      <c r="WPS131" s="786"/>
      <c r="WPT131" s="786"/>
      <c r="WPU131" s="786"/>
      <c r="WPV131" s="786"/>
      <c r="WPW131" s="786"/>
      <c r="WPX131" s="786"/>
      <c r="WPY131" s="786"/>
      <c r="WPZ131" s="786"/>
      <c r="WQA131" s="786"/>
      <c r="WQB131" s="786"/>
      <c r="WQC131" s="786"/>
      <c r="WQD131" s="786"/>
      <c r="WQE131" s="786"/>
      <c r="WQF131" s="786"/>
      <c r="WQG131" s="786"/>
      <c r="WQH131" s="786"/>
      <c r="WQI131" s="786"/>
      <c r="WQJ131" s="786"/>
      <c r="WQK131" s="786"/>
      <c r="WQL131" s="786"/>
      <c r="WQM131" s="786"/>
      <c r="WQN131" s="786"/>
      <c r="WQO131" s="786"/>
      <c r="WQP131" s="786"/>
      <c r="WQQ131" s="786"/>
      <c r="WQR131" s="786"/>
      <c r="WQS131" s="786"/>
      <c r="WQT131" s="786"/>
      <c r="WQU131" s="786"/>
      <c r="WQV131" s="786"/>
      <c r="WQW131" s="786"/>
      <c r="WQX131" s="786"/>
      <c r="WQY131" s="786"/>
      <c r="WQZ131" s="786"/>
      <c r="WRA131" s="786"/>
      <c r="WRB131" s="786"/>
      <c r="WRC131" s="786"/>
      <c r="WRD131" s="786"/>
      <c r="WRE131" s="786"/>
      <c r="WRF131" s="786"/>
      <c r="WRG131" s="786"/>
      <c r="WRH131" s="786"/>
      <c r="WRI131" s="786"/>
      <c r="WRJ131" s="786"/>
      <c r="WRK131" s="786"/>
      <c r="WRL131" s="786"/>
      <c r="WRM131" s="786"/>
      <c r="WRN131" s="786"/>
      <c r="WRO131" s="786"/>
      <c r="WRP131" s="786"/>
      <c r="WRQ131" s="786"/>
      <c r="WRR131" s="786"/>
      <c r="WRS131" s="786"/>
      <c r="WRT131" s="786"/>
      <c r="WRU131" s="786"/>
      <c r="WRV131" s="786"/>
      <c r="WRW131" s="786"/>
      <c r="WRX131" s="786"/>
      <c r="WRY131" s="786"/>
      <c r="WRZ131" s="786"/>
      <c r="WSA131" s="786"/>
      <c r="WSB131" s="786"/>
      <c r="WSC131" s="786"/>
      <c r="WSD131" s="786"/>
      <c r="WSE131" s="786"/>
      <c r="WSF131" s="786"/>
      <c r="WSG131" s="786"/>
      <c r="WSH131" s="786"/>
      <c r="WSI131" s="786"/>
      <c r="WSJ131" s="786"/>
      <c r="WSK131" s="786"/>
      <c r="WSL131" s="786"/>
      <c r="WSM131" s="786"/>
      <c r="WSN131" s="786"/>
      <c r="WSO131" s="786"/>
      <c r="WSP131" s="786"/>
      <c r="WSQ131" s="786"/>
      <c r="WSR131" s="786"/>
      <c r="WSS131" s="786"/>
      <c r="WST131" s="786"/>
      <c r="WSU131" s="786"/>
      <c r="WSV131" s="786"/>
      <c r="WSW131" s="786"/>
      <c r="WSX131" s="786"/>
      <c r="WSY131" s="786"/>
      <c r="WSZ131" s="786"/>
      <c r="WTA131" s="786"/>
      <c r="WTB131" s="786"/>
      <c r="WTC131" s="786"/>
      <c r="WTD131" s="786"/>
      <c r="WTE131" s="786"/>
      <c r="WTF131" s="786"/>
      <c r="WTG131" s="786"/>
      <c r="WTH131" s="786"/>
      <c r="WTI131" s="786"/>
      <c r="WTJ131" s="786"/>
      <c r="WTK131" s="786"/>
      <c r="WTL131" s="786"/>
      <c r="WTM131" s="786"/>
      <c r="WTN131" s="786"/>
      <c r="WTO131" s="786"/>
      <c r="WTP131" s="786"/>
      <c r="WTQ131" s="786"/>
      <c r="WTR131" s="786"/>
      <c r="WTS131" s="786"/>
      <c r="WTT131" s="786"/>
      <c r="WTU131" s="786"/>
      <c r="WTV131" s="786"/>
      <c r="WTW131" s="786"/>
      <c r="WTX131" s="786"/>
      <c r="WTY131" s="786"/>
      <c r="WTZ131" s="786"/>
      <c r="WUA131" s="786"/>
      <c r="WUB131" s="786"/>
      <c r="WUC131" s="786"/>
      <c r="WUD131" s="786"/>
      <c r="WUE131" s="786"/>
      <c r="WUF131" s="786"/>
      <c r="WUG131" s="786"/>
      <c r="WUH131" s="786"/>
      <c r="WUI131" s="786"/>
      <c r="WUJ131" s="786"/>
      <c r="WUK131" s="786"/>
      <c r="WUL131" s="786"/>
      <c r="WUM131" s="786"/>
      <c r="WUN131" s="786"/>
      <c r="WUO131" s="786"/>
      <c r="WUP131" s="786"/>
      <c r="WUQ131" s="786"/>
      <c r="WUR131" s="786"/>
      <c r="WUS131" s="786"/>
      <c r="WUT131" s="786"/>
      <c r="WUU131" s="786"/>
      <c r="WUV131" s="786"/>
      <c r="WUW131" s="786"/>
      <c r="WUX131" s="786"/>
      <c r="WUY131" s="786"/>
      <c r="WUZ131" s="786"/>
      <c r="WVA131" s="786"/>
      <c r="WVB131" s="786"/>
      <c r="WVC131" s="786"/>
      <c r="WVD131" s="786"/>
      <c r="WVE131" s="786"/>
      <c r="WVF131" s="786"/>
      <c r="WVG131" s="786"/>
      <c r="WVH131" s="786"/>
      <c r="WVI131" s="786"/>
      <c r="WVJ131" s="786"/>
      <c r="WVK131" s="786"/>
      <c r="WVL131" s="786"/>
      <c r="WVM131" s="786"/>
      <c r="WVN131" s="786"/>
      <c r="WVO131" s="786"/>
      <c r="WVP131" s="786"/>
      <c r="WVQ131" s="786"/>
      <c r="WVR131" s="786"/>
      <c r="WVS131" s="786"/>
      <c r="WVT131" s="786"/>
      <c r="WVU131" s="786"/>
      <c r="WVV131" s="786"/>
      <c r="WVW131" s="786"/>
      <c r="WVX131" s="786"/>
      <c r="WVY131" s="786"/>
      <c r="WVZ131" s="786"/>
      <c r="WWA131" s="786"/>
      <c r="WWB131" s="786"/>
      <c r="WWC131" s="786"/>
      <c r="WWD131" s="786"/>
      <c r="WWE131" s="786"/>
      <c r="WWF131" s="786"/>
      <c r="WWG131" s="786"/>
      <c r="WWH131" s="786"/>
      <c r="WWI131" s="786"/>
      <c r="WWJ131" s="786"/>
      <c r="WWK131" s="786"/>
      <c r="WWL131" s="786"/>
      <c r="WWM131" s="786"/>
      <c r="WWN131" s="786"/>
      <c r="WWO131" s="786"/>
      <c r="WWP131" s="786"/>
      <c r="WWQ131" s="786"/>
      <c r="WWR131" s="786"/>
      <c r="WWS131" s="786"/>
      <c r="WWT131" s="786"/>
      <c r="WWU131" s="786"/>
      <c r="WWV131" s="786"/>
      <c r="WWW131" s="786"/>
      <c r="WWX131" s="786"/>
      <c r="WWY131" s="786"/>
      <c r="WWZ131" s="786"/>
      <c r="WXA131" s="786"/>
      <c r="WXB131" s="786"/>
      <c r="WXC131" s="786"/>
      <c r="WXD131" s="786"/>
      <c r="WXE131" s="786"/>
      <c r="WXF131" s="786"/>
      <c r="WXG131" s="786"/>
      <c r="WXH131" s="786"/>
      <c r="WXI131" s="786"/>
      <c r="WXJ131" s="786"/>
      <c r="WXK131" s="786"/>
      <c r="WXL131" s="786"/>
      <c r="WXM131" s="786"/>
      <c r="WXN131" s="786"/>
      <c r="WXO131" s="786"/>
      <c r="WXP131" s="786"/>
      <c r="WXQ131" s="786"/>
      <c r="WXR131" s="786"/>
      <c r="WXS131" s="786"/>
      <c r="WXT131" s="786"/>
      <c r="WXU131" s="786"/>
      <c r="WXV131" s="786"/>
      <c r="WXW131" s="786"/>
      <c r="WXX131" s="786"/>
      <c r="WXY131" s="786"/>
      <c r="WXZ131" s="786"/>
      <c r="WYA131" s="786"/>
      <c r="WYB131" s="786"/>
      <c r="WYC131" s="786"/>
      <c r="WYD131" s="786"/>
      <c r="WYE131" s="786"/>
      <c r="WYF131" s="786"/>
      <c r="WYG131" s="786"/>
      <c r="WYH131" s="786"/>
      <c r="WYI131" s="786"/>
      <c r="WYJ131" s="786"/>
      <c r="WYK131" s="786"/>
      <c r="WYL131" s="786"/>
      <c r="WYM131" s="786"/>
      <c r="WYN131" s="786"/>
      <c r="WYO131" s="786"/>
      <c r="WYP131" s="786"/>
      <c r="WYQ131" s="786"/>
      <c r="WYR131" s="786"/>
      <c r="WYS131" s="786"/>
      <c r="WYT131" s="786"/>
      <c r="WYU131" s="786"/>
      <c r="WYV131" s="786"/>
      <c r="WYW131" s="786"/>
      <c r="WYX131" s="786"/>
      <c r="WYY131" s="786"/>
      <c r="WYZ131" s="786"/>
      <c r="WZA131" s="786"/>
      <c r="WZB131" s="786"/>
      <c r="WZC131" s="786"/>
      <c r="WZD131" s="786"/>
      <c r="WZE131" s="786"/>
      <c r="WZF131" s="786"/>
      <c r="WZG131" s="786"/>
      <c r="WZH131" s="786"/>
      <c r="WZI131" s="786"/>
      <c r="WZJ131" s="786"/>
      <c r="WZK131" s="786"/>
      <c r="WZL131" s="786"/>
      <c r="WZM131" s="786"/>
      <c r="WZN131" s="786"/>
      <c r="WZO131" s="786"/>
      <c r="WZP131" s="786"/>
      <c r="WZQ131" s="786"/>
      <c r="WZR131" s="786"/>
      <c r="WZS131" s="786"/>
      <c r="WZT131" s="786"/>
      <c r="WZU131" s="786"/>
      <c r="WZV131" s="786"/>
      <c r="WZW131" s="786"/>
      <c r="WZX131" s="786"/>
      <c r="WZY131" s="786"/>
      <c r="WZZ131" s="786"/>
      <c r="XAA131" s="786"/>
      <c r="XAB131" s="786"/>
      <c r="XAC131" s="786"/>
      <c r="XAD131" s="786"/>
      <c r="XAE131" s="786"/>
      <c r="XAF131" s="786"/>
      <c r="XAG131" s="786"/>
      <c r="XAH131" s="786"/>
      <c r="XAI131" s="786"/>
      <c r="XAJ131" s="786"/>
      <c r="XAK131" s="786"/>
      <c r="XAL131" s="786"/>
      <c r="XAM131" s="786"/>
      <c r="XAN131" s="786"/>
      <c r="XAO131" s="786"/>
      <c r="XAP131" s="786"/>
      <c r="XAQ131" s="786"/>
      <c r="XAR131" s="786"/>
      <c r="XAS131" s="786"/>
      <c r="XAT131" s="786"/>
      <c r="XAU131" s="786"/>
      <c r="XAV131" s="786"/>
      <c r="XAW131" s="786"/>
      <c r="XAX131" s="786"/>
      <c r="XAY131" s="786"/>
      <c r="XAZ131" s="786"/>
      <c r="XBA131" s="786"/>
      <c r="XBB131" s="786"/>
      <c r="XBC131" s="786"/>
      <c r="XBD131" s="786"/>
      <c r="XBE131" s="786"/>
      <c r="XBF131" s="786"/>
      <c r="XBG131" s="786"/>
      <c r="XBH131" s="786"/>
      <c r="XBI131" s="786"/>
      <c r="XBJ131" s="786"/>
      <c r="XBK131" s="786"/>
      <c r="XBL131" s="786"/>
      <c r="XBM131" s="786"/>
      <c r="XBN131" s="786"/>
      <c r="XBO131" s="786"/>
      <c r="XBP131" s="786"/>
      <c r="XBQ131" s="786"/>
      <c r="XBR131" s="786"/>
      <c r="XBS131" s="786"/>
      <c r="XBT131" s="786"/>
      <c r="XBU131" s="786"/>
      <c r="XBV131" s="786"/>
      <c r="XBW131" s="786"/>
      <c r="XBX131" s="786"/>
      <c r="XBY131" s="786"/>
      <c r="XBZ131" s="786"/>
      <c r="XCA131" s="786"/>
      <c r="XCB131" s="786"/>
      <c r="XCC131" s="786"/>
      <c r="XCD131" s="786"/>
      <c r="XCE131" s="786"/>
      <c r="XCF131" s="786"/>
      <c r="XCG131" s="786"/>
      <c r="XCH131" s="786"/>
      <c r="XCI131" s="786"/>
      <c r="XCJ131" s="786"/>
      <c r="XCK131" s="786"/>
      <c r="XCL131" s="786"/>
      <c r="XCM131" s="786"/>
      <c r="XCN131" s="786"/>
      <c r="XCO131" s="786"/>
      <c r="XCP131" s="786"/>
      <c r="XCQ131" s="786"/>
      <c r="XCR131" s="786"/>
      <c r="XCS131" s="786"/>
      <c r="XCT131" s="786"/>
      <c r="XCU131" s="786"/>
      <c r="XCV131" s="786"/>
      <c r="XCW131" s="786"/>
      <c r="XCX131" s="786"/>
      <c r="XCY131" s="786"/>
      <c r="XCZ131" s="786"/>
      <c r="XDA131" s="786"/>
      <c r="XDB131" s="786"/>
      <c r="XDC131" s="786"/>
      <c r="XDD131" s="786"/>
      <c r="XDE131" s="786"/>
      <c r="XDF131" s="786"/>
      <c r="XDG131" s="786"/>
      <c r="XDH131" s="786"/>
      <c r="XDI131" s="786"/>
      <c r="XDJ131" s="786"/>
      <c r="XDK131" s="786"/>
      <c r="XDL131" s="786"/>
      <c r="XDM131" s="786"/>
      <c r="XDN131" s="786"/>
      <c r="XDO131" s="786"/>
      <c r="XDP131" s="786"/>
      <c r="XDQ131" s="786"/>
      <c r="XDR131" s="786"/>
      <c r="XDS131" s="786"/>
      <c r="XDT131" s="786"/>
      <c r="XDU131" s="786"/>
      <c r="XDV131" s="786"/>
      <c r="XDW131" s="786"/>
      <c r="XDX131" s="786"/>
      <c r="XDY131" s="786"/>
      <c r="XDZ131" s="786"/>
      <c r="XEA131" s="786"/>
      <c r="XEB131" s="786"/>
      <c r="XEC131" s="786"/>
      <c r="XED131" s="786"/>
      <c r="XEE131" s="786"/>
      <c r="XEF131" s="786"/>
      <c r="XEG131" s="786"/>
      <c r="XEH131" s="786"/>
      <c r="XEI131" s="786"/>
      <c r="XEJ131" s="786"/>
      <c r="XEK131" s="786"/>
      <c r="XEL131" s="786"/>
      <c r="XEM131" s="786"/>
      <c r="XEN131" s="786"/>
      <c r="XEO131" s="786"/>
      <c r="XEP131" s="786"/>
      <c r="XEQ131" s="786"/>
      <c r="XER131" s="786"/>
      <c r="XES131" s="786"/>
      <c r="XET131" s="786"/>
      <c r="XEU131" s="786"/>
      <c r="XEV131" s="786"/>
      <c r="XEW131" s="786"/>
      <c r="XEX131" s="786"/>
      <c r="XEY131" s="786"/>
      <c r="XEZ131" s="786"/>
      <c r="XFA131" s="786"/>
      <c r="XFB131" s="786"/>
      <c r="XFC131" s="786"/>
    </row>
    <row r="132" spans="1:16383" s="88" customFormat="1" ht="20.25" customHeight="1">
      <c r="A132" s="786" t="s">
        <v>979</v>
      </c>
      <c r="B132" s="786"/>
      <c r="C132" s="661" t="s">
        <v>549</v>
      </c>
      <c r="D132" s="195"/>
      <c r="E132" s="195"/>
      <c r="F132" s="195"/>
      <c r="G132" s="195"/>
      <c r="H132" s="233"/>
      <c r="I132" s="396"/>
      <c r="J132" s="396"/>
      <c r="K132" s="195"/>
      <c r="L132" s="195"/>
      <c r="M132" s="195"/>
      <c r="N132" s="195"/>
    </row>
    <row r="133" spans="1:16383" s="88" customFormat="1" ht="20.25" customHeight="1">
      <c r="A133" s="786" t="s">
        <v>980</v>
      </c>
      <c r="B133" s="786"/>
      <c r="C133" s="661" t="s">
        <v>549</v>
      </c>
      <c r="D133" s="661"/>
      <c r="E133" s="788" t="s">
        <v>551</v>
      </c>
      <c r="F133" s="788"/>
      <c r="G133" s="788"/>
      <c r="H133" s="788"/>
      <c r="I133" s="788"/>
      <c r="J133" s="788"/>
      <c r="K133" s="788"/>
      <c r="L133" s="788" t="s">
        <v>1057</v>
      </c>
      <c r="M133" s="788"/>
      <c r="N133" s="788"/>
    </row>
    <row r="134" spans="1:16383" ht="22.5" customHeight="1">
      <c r="A134" s="786" t="s">
        <v>1085</v>
      </c>
      <c r="B134" s="786"/>
    </row>
  </sheetData>
  <mergeCells count="8231">
    <mergeCell ref="A13:A14"/>
    <mergeCell ref="B13:B14"/>
    <mergeCell ref="C13:C14"/>
    <mergeCell ref="D13:D14"/>
    <mergeCell ref="E13:E14"/>
    <mergeCell ref="I13:I14"/>
    <mergeCell ref="J13:J14"/>
    <mergeCell ref="K13:K14"/>
    <mergeCell ref="L13:L14"/>
    <mergeCell ref="M13:M14"/>
    <mergeCell ref="A8:B8"/>
    <mergeCell ref="C8:F8"/>
    <mergeCell ref="AT131:AU131"/>
    <mergeCell ref="A1:E1"/>
    <mergeCell ref="G1:N1"/>
    <mergeCell ref="A2:E2"/>
    <mergeCell ref="G2:N2"/>
    <mergeCell ref="A3:N3"/>
    <mergeCell ref="A4:N4"/>
    <mergeCell ref="A5:N5"/>
    <mergeCell ref="A6:B6"/>
    <mergeCell ref="C6:F6"/>
    <mergeCell ref="A7:B7"/>
    <mergeCell ref="C7:F7"/>
    <mergeCell ref="A9:N9"/>
    <mergeCell ref="A10:N10"/>
    <mergeCell ref="A11:N11"/>
    <mergeCell ref="A12:L12"/>
    <mergeCell ref="N13:N14"/>
    <mergeCell ref="A130:B130"/>
    <mergeCell ref="AD131:AE131"/>
    <mergeCell ref="AF131:AG131"/>
    <mergeCell ref="AH131:AI131"/>
    <mergeCell ref="AJ131:AK131"/>
    <mergeCell ref="AL131:AM131"/>
    <mergeCell ref="T131:U131"/>
    <mergeCell ref="V131:W131"/>
    <mergeCell ref="X131:Y131"/>
    <mergeCell ref="Z131:AA131"/>
    <mergeCell ref="AB131:AC131"/>
    <mergeCell ref="K131:L131"/>
    <mergeCell ref="M131:N131"/>
    <mergeCell ref="P131:Q131"/>
    <mergeCell ref="R131:S131"/>
    <mergeCell ref="CL131:CM131"/>
    <mergeCell ref="A131:B131"/>
    <mergeCell ref="C131:D131"/>
    <mergeCell ref="E131:F131"/>
    <mergeCell ref="G131:H131"/>
    <mergeCell ref="CN131:CO131"/>
    <mergeCell ref="CP131:CQ131"/>
    <mergeCell ref="CR131:CS131"/>
    <mergeCell ref="CT131:CU131"/>
    <mergeCell ref="E129:G129"/>
    <mergeCell ref="H129:K129"/>
    <mergeCell ref="L129:N129"/>
    <mergeCell ref="I131:J131"/>
    <mergeCell ref="CB131:CC131"/>
    <mergeCell ref="CD131:CE131"/>
    <mergeCell ref="CF131:CG131"/>
    <mergeCell ref="CH131:CI131"/>
    <mergeCell ref="CJ131:CK131"/>
    <mergeCell ref="BR131:BS131"/>
    <mergeCell ref="BT131:BU131"/>
    <mergeCell ref="BV131:BW131"/>
    <mergeCell ref="BX131:BY131"/>
    <mergeCell ref="BZ131:CA131"/>
    <mergeCell ref="BH131:BI131"/>
    <mergeCell ref="BJ131:BK131"/>
    <mergeCell ref="BL131:BM131"/>
    <mergeCell ref="BN131:BO131"/>
    <mergeCell ref="BP131:BQ131"/>
    <mergeCell ref="AX131:AY131"/>
    <mergeCell ref="AZ131:BA131"/>
    <mergeCell ref="BB131:BC131"/>
    <mergeCell ref="BD131:BE131"/>
    <mergeCell ref="BF131:BG131"/>
    <mergeCell ref="AN131:AO131"/>
    <mergeCell ref="AP131:AQ131"/>
    <mergeCell ref="AR131:AS131"/>
    <mergeCell ref="AV131:AW131"/>
    <mergeCell ref="DZ131:EA131"/>
    <mergeCell ref="EB131:EC131"/>
    <mergeCell ref="ED131:EE131"/>
    <mergeCell ref="EF131:EG131"/>
    <mergeCell ref="EH131:EI131"/>
    <mergeCell ref="DP131:DQ131"/>
    <mergeCell ref="DR131:DS131"/>
    <mergeCell ref="DT131:DU131"/>
    <mergeCell ref="DV131:DW131"/>
    <mergeCell ref="DX131:DY131"/>
    <mergeCell ref="DF131:DG131"/>
    <mergeCell ref="DH131:DI131"/>
    <mergeCell ref="DJ131:DK131"/>
    <mergeCell ref="DL131:DM131"/>
    <mergeCell ref="DN131:DO131"/>
    <mergeCell ref="CV131:CW131"/>
    <mergeCell ref="CX131:CY131"/>
    <mergeCell ref="CZ131:DA131"/>
    <mergeCell ref="DB131:DC131"/>
    <mergeCell ref="DD131:DE131"/>
    <mergeCell ref="FN131:FO131"/>
    <mergeCell ref="FP131:FQ131"/>
    <mergeCell ref="FR131:FS131"/>
    <mergeCell ref="FT131:FU131"/>
    <mergeCell ref="FV131:FW131"/>
    <mergeCell ref="FD131:FE131"/>
    <mergeCell ref="FF131:FG131"/>
    <mergeCell ref="FH131:FI131"/>
    <mergeCell ref="FJ131:FK131"/>
    <mergeCell ref="FL131:FM131"/>
    <mergeCell ref="ET131:EU131"/>
    <mergeCell ref="EV131:EW131"/>
    <mergeCell ref="EX131:EY131"/>
    <mergeCell ref="EZ131:FA131"/>
    <mergeCell ref="FB131:FC131"/>
    <mergeCell ref="EJ131:EK131"/>
    <mergeCell ref="EL131:EM131"/>
    <mergeCell ref="EN131:EO131"/>
    <mergeCell ref="EP131:EQ131"/>
    <mergeCell ref="ER131:ES131"/>
    <mergeCell ref="HB131:HC131"/>
    <mergeCell ref="HD131:HE131"/>
    <mergeCell ref="HF131:HG131"/>
    <mergeCell ref="HH131:HI131"/>
    <mergeCell ref="HJ131:HK131"/>
    <mergeCell ref="GR131:GS131"/>
    <mergeCell ref="GT131:GU131"/>
    <mergeCell ref="GV131:GW131"/>
    <mergeCell ref="GX131:GY131"/>
    <mergeCell ref="GZ131:HA131"/>
    <mergeCell ref="GH131:GI131"/>
    <mergeCell ref="GJ131:GK131"/>
    <mergeCell ref="GL131:GM131"/>
    <mergeCell ref="GN131:GO131"/>
    <mergeCell ref="GP131:GQ131"/>
    <mergeCell ref="FX131:FY131"/>
    <mergeCell ref="FZ131:GA131"/>
    <mergeCell ref="GB131:GC131"/>
    <mergeCell ref="GD131:GE131"/>
    <mergeCell ref="GF131:GG131"/>
    <mergeCell ref="IP131:IQ131"/>
    <mergeCell ref="IR131:IS131"/>
    <mergeCell ref="IT131:IU131"/>
    <mergeCell ref="IV131:IW131"/>
    <mergeCell ref="IX131:IY131"/>
    <mergeCell ref="IF131:IG131"/>
    <mergeCell ref="IH131:II131"/>
    <mergeCell ref="IJ131:IK131"/>
    <mergeCell ref="IL131:IM131"/>
    <mergeCell ref="IN131:IO131"/>
    <mergeCell ref="HV131:HW131"/>
    <mergeCell ref="HX131:HY131"/>
    <mergeCell ref="HZ131:IA131"/>
    <mergeCell ref="IB131:IC131"/>
    <mergeCell ref="ID131:IE131"/>
    <mergeCell ref="HL131:HM131"/>
    <mergeCell ref="HN131:HO131"/>
    <mergeCell ref="HP131:HQ131"/>
    <mergeCell ref="HR131:HS131"/>
    <mergeCell ref="HT131:HU131"/>
    <mergeCell ref="KD131:KE131"/>
    <mergeCell ref="KF131:KG131"/>
    <mergeCell ref="KH131:KI131"/>
    <mergeCell ref="KJ131:KK131"/>
    <mergeCell ref="KL131:KM131"/>
    <mergeCell ref="JT131:JU131"/>
    <mergeCell ref="JV131:JW131"/>
    <mergeCell ref="JX131:JY131"/>
    <mergeCell ref="JZ131:KA131"/>
    <mergeCell ref="KB131:KC131"/>
    <mergeCell ref="JJ131:JK131"/>
    <mergeCell ref="JL131:JM131"/>
    <mergeCell ref="JN131:JO131"/>
    <mergeCell ref="JP131:JQ131"/>
    <mergeCell ref="JR131:JS131"/>
    <mergeCell ref="IZ131:JA131"/>
    <mergeCell ref="JB131:JC131"/>
    <mergeCell ref="JD131:JE131"/>
    <mergeCell ref="JF131:JG131"/>
    <mergeCell ref="JH131:JI131"/>
    <mergeCell ref="LR131:LS131"/>
    <mergeCell ref="LT131:LU131"/>
    <mergeCell ref="LV131:LW131"/>
    <mergeCell ref="LX131:LY131"/>
    <mergeCell ref="LZ131:MA131"/>
    <mergeCell ref="LH131:LI131"/>
    <mergeCell ref="LJ131:LK131"/>
    <mergeCell ref="LL131:LM131"/>
    <mergeCell ref="LN131:LO131"/>
    <mergeCell ref="LP131:LQ131"/>
    <mergeCell ref="KX131:KY131"/>
    <mergeCell ref="KZ131:LA131"/>
    <mergeCell ref="LB131:LC131"/>
    <mergeCell ref="LD131:LE131"/>
    <mergeCell ref="LF131:LG131"/>
    <mergeCell ref="KN131:KO131"/>
    <mergeCell ref="KP131:KQ131"/>
    <mergeCell ref="KR131:KS131"/>
    <mergeCell ref="KT131:KU131"/>
    <mergeCell ref="KV131:KW131"/>
    <mergeCell ref="NF131:NG131"/>
    <mergeCell ref="NH131:NI131"/>
    <mergeCell ref="NJ131:NK131"/>
    <mergeCell ref="NL131:NM131"/>
    <mergeCell ref="NN131:NO131"/>
    <mergeCell ref="MV131:MW131"/>
    <mergeCell ref="MX131:MY131"/>
    <mergeCell ref="MZ131:NA131"/>
    <mergeCell ref="NB131:NC131"/>
    <mergeCell ref="ND131:NE131"/>
    <mergeCell ref="ML131:MM131"/>
    <mergeCell ref="MN131:MO131"/>
    <mergeCell ref="MP131:MQ131"/>
    <mergeCell ref="MR131:MS131"/>
    <mergeCell ref="MT131:MU131"/>
    <mergeCell ref="MB131:MC131"/>
    <mergeCell ref="MD131:ME131"/>
    <mergeCell ref="MF131:MG131"/>
    <mergeCell ref="MH131:MI131"/>
    <mergeCell ref="MJ131:MK131"/>
    <mergeCell ref="OT131:OU131"/>
    <mergeCell ref="OV131:OW131"/>
    <mergeCell ref="OX131:OY131"/>
    <mergeCell ref="OZ131:PA131"/>
    <mergeCell ref="PB131:PC131"/>
    <mergeCell ref="OJ131:OK131"/>
    <mergeCell ref="OL131:OM131"/>
    <mergeCell ref="ON131:OO131"/>
    <mergeCell ref="OP131:OQ131"/>
    <mergeCell ref="OR131:OS131"/>
    <mergeCell ref="NZ131:OA131"/>
    <mergeCell ref="OB131:OC131"/>
    <mergeCell ref="OD131:OE131"/>
    <mergeCell ref="OF131:OG131"/>
    <mergeCell ref="OH131:OI131"/>
    <mergeCell ref="NP131:NQ131"/>
    <mergeCell ref="NR131:NS131"/>
    <mergeCell ref="NT131:NU131"/>
    <mergeCell ref="NV131:NW131"/>
    <mergeCell ref="NX131:NY131"/>
    <mergeCell ref="QH131:QI131"/>
    <mergeCell ref="QJ131:QK131"/>
    <mergeCell ref="QL131:QM131"/>
    <mergeCell ref="QN131:QO131"/>
    <mergeCell ref="QP131:QQ131"/>
    <mergeCell ref="PX131:PY131"/>
    <mergeCell ref="PZ131:QA131"/>
    <mergeCell ref="QB131:QC131"/>
    <mergeCell ref="QD131:QE131"/>
    <mergeCell ref="QF131:QG131"/>
    <mergeCell ref="PN131:PO131"/>
    <mergeCell ref="PP131:PQ131"/>
    <mergeCell ref="PR131:PS131"/>
    <mergeCell ref="PT131:PU131"/>
    <mergeCell ref="PV131:PW131"/>
    <mergeCell ref="PD131:PE131"/>
    <mergeCell ref="PF131:PG131"/>
    <mergeCell ref="PH131:PI131"/>
    <mergeCell ref="PJ131:PK131"/>
    <mergeCell ref="PL131:PM131"/>
    <mergeCell ref="RV131:RW131"/>
    <mergeCell ref="RX131:RY131"/>
    <mergeCell ref="RZ131:SA131"/>
    <mergeCell ref="SB131:SC131"/>
    <mergeCell ref="SD131:SE131"/>
    <mergeCell ref="RL131:RM131"/>
    <mergeCell ref="RN131:RO131"/>
    <mergeCell ref="RP131:RQ131"/>
    <mergeCell ref="RR131:RS131"/>
    <mergeCell ref="RT131:RU131"/>
    <mergeCell ref="RB131:RC131"/>
    <mergeCell ref="RD131:RE131"/>
    <mergeCell ref="RF131:RG131"/>
    <mergeCell ref="RH131:RI131"/>
    <mergeCell ref="RJ131:RK131"/>
    <mergeCell ref="QR131:QS131"/>
    <mergeCell ref="QT131:QU131"/>
    <mergeCell ref="QV131:QW131"/>
    <mergeCell ref="QX131:QY131"/>
    <mergeCell ref="QZ131:RA131"/>
    <mergeCell ref="TJ131:TK131"/>
    <mergeCell ref="TL131:TM131"/>
    <mergeCell ref="TN131:TO131"/>
    <mergeCell ref="TP131:TQ131"/>
    <mergeCell ref="TR131:TS131"/>
    <mergeCell ref="SZ131:TA131"/>
    <mergeCell ref="TB131:TC131"/>
    <mergeCell ref="TD131:TE131"/>
    <mergeCell ref="TF131:TG131"/>
    <mergeCell ref="TH131:TI131"/>
    <mergeCell ref="SP131:SQ131"/>
    <mergeCell ref="SR131:SS131"/>
    <mergeCell ref="ST131:SU131"/>
    <mergeCell ref="SV131:SW131"/>
    <mergeCell ref="SX131:SY131"/>
    <mergeCell ref="SF131:SG131"/>
    <mergeCell ref="SH131:SI131"/>
    <mergeCell ref="SJ131:SK131"/>
    <mergeCell ref="SL131:SM131"/>
    <mergeCell ref="SN131:SO131"/>
    <mergeCell ref="UX131:UY131"/>
    <mergeCell ref="UZ131:VA131"/>
    <mergeCell ref="VB131:VC131"/>
    <mergeCell ref="VD131:VE131"/>
    <mergeCell ref="VF131:VG131"/>
    <mergeCell ref="UN131:UO131"/>
    <mergeCell ref="UP131:UQ131"/>
    <mergeCell ref="UR131:US131"/>
    <mergeCell ref="UT131:UU131"/>
    <mergeCell ref="UV131:UW131"/>
    <mergeCell ref="UD131:UE131"/>
    <mergeCell ref="UF131:UG131"/>
    <mergeCell ref="UH131:UI131"/>
    <mergeCell ref="UJ131:UK131"/>
    <mergeCell ref="UL131:UM131"/>
    <mergeCell ref="TT131:TU131"/>
    <mergeCell ref="TV131:TW131"/>
    <mergeCell ref="TX131:TY131"/>
    <mergeCell ref="TZ131:UA131"/>
    <mergeCell ref="UB131:UC131"/>
    <mergeCell ref="WL131:WM131"/>
    <mergeCell ref="WN131:WO131"/>
    <mergeCell ref="WP131:WQ131"/>
    <mergeCell ref="WR131:WS131"/>
    <mergeCell ref="WT131:WU131"/>
    <mergeCell ref="WB131:WC131"/>
    <mergeCell ref="WD131:WE131"/>
    <mergeCell ref="WF131:WG131"/>
    <mergeCell ref="WH131:WI131"/>
    <mergeCell ref="WJ131:WK131"/>
    <mergeCell ref="VR131:VS131"/>
    <mergeCell ref="VT131:VU131"/>
    <mergeCell ref="VV131:VW131"/>
    <mergeCell ref="VX131:VY131"/>
    <mergeCell ref="VZ131:WA131"/>
    <mergeCell ref="VH131:VI131"/>
    <mergeCell ref="VJ131:VK131"/>
    <mergeCell ref="VL131:VM131"/>
    <mergeCell ref="VN131:VO131"/>
    <mergeCell ref="VP131:VQ131"/>
    <mergeCell ref="XZ131:YA131"/>
    <mergeCell ref="YB131:YC131"/>
    <mergeCell ref="YD131:YE131"/>
    <mergeCell ref="YF131:YG131"/>
    <mergeCell ref="YH131:YI131"/>
    <mergeCell ref="XP131:XQ131"/>
    <mergeCell ref="XR131:XS131"/>
    <mergeCell ref="XT131:XU131"/>
    <mergeCell ref="XV131:XW131"/>
    <mergeCell ref="XX131:XY131"/>
    <mergeCell ref="XF131:XG131"/>
    <mergeCell ref="XH131:XI131"/>
    <mergeCell ref="XJ131:XK131"/>
    <mergeCell ref="XL131:XM131"/>
    <mergeCell ref="XN131:XO131"/>
    <mergeCell ref="WV131:WW131"/>
    <mergeCell ref="WX131:WY131"/>
    <mergeCell ref="WZ131:XA131"/>
    <mergeCell ref="XB131:XC131"/>
    <mergeCell ref="XD131:XE131"/>
    <mergeCell ref="ZN131:ZO131"/>
    <mergeCell ref="ZP131:ZQ131"/>
    <mergeCell ref="ZR131:ZS131"/>
    <mergeCell ref="ZT131:ZU131"/>
    <mergeCell ref="ZV131:ZW131"/>
    <mergeCell ref="ZD131:ZE131"/>
    <mergeCell ref="ZF131:ZG131"/>
    <mergeCell ref="ZH131:ZI131"/>
    <mergeCell ref="ZJ131:ZK131"/>
    <mergeCell ref="ZL131:ZM131"/>
    <mergeCell ref="YT131:YU131"/>
    <mergeCell ref="YV131:YW131"/>
    <mergeCell ref="YX131:YY131"/>
    <mergeCell ref="YZ131:ZA131"/>
    <mergeCell ref="ZB131:ZC131"/>
    <mergeCell ref="YJ131:YK131"/>
    <mergeCell ref="YL131:YM131"/>
    <mergeCell ref="YN131:YO131"/>
    <mergeCell ref="YP131:YQ131"/>
    <mergeCell ref="YR131:YS131"/>
    <mergeCell ref="ABB131:ABC131"/>
    <mergeCell ref="ABD131:ABE131"/>
    <mergeCell ref="ABF131:ABG131"/>
    <mergeCell ref="ABH131:ABI131"/>
    <mergeCell ref="ABJ131:ABK131"/>
    <mergeCell ref="AAR131:AAS131"/>
    <mergeCell ref="AAT131:AAU131"/>
    <mergeCell ref="AAV131:AAW131"/>
    <mergeCell ref="AAX131:AAY131"/>
    <mergeCell ref="AAZ131:ABA131"/>
    <mergeCell ref="AAH131:AAI131"/>
    <mergeCell ref="AAJ131:AAK131"/>
    <mergeCell ref="AAL131:AAM131"/>
    <mergeCell ref="AAN131:AAO131"/>
    <mergeCell ref="AAP131:AAQ131"/>
    <mergeCell ref="ZX131:ZY131"/>
    <mergeCell ref="ZZ131:AAA131"/>
    <mergeCell ref="AAB131:AAC131"/>
    <mergeCell ref="AAD131:AAE131"/>
    <mergeCell ref="AAF131:AAG131"/>
    <mergeCell ref="ACP131:ACQ131"/>
    <mergeCell ref="ACR131:ACS131"/>
    <mergeCell ref="ACT131:ACU131"/>
    <mergeCell ref="ACV131:ACW131"/>
    <mergeCell ref="ACX131:ACY131"/>
    <mergeCell ref="ACF131:ACG131"/>
    <mergeCell ref="ACH131:ACI131"/>
    <mergeCell ref="ACJ131:ACK131"/>
    <mergeCell ref="ACL131:ACM131"/>
    <mergeCell ref="ACN131:ACO131"/>
    <mergeCell ref="ABV131:ABW131"/>
    <mergeCell ref="ABX131:ABY131"/>
    <mergeCell ref="ABZ131:ACA131"/>
    <mergeCell ref="ACB131:ACC131"/>
    <mergeCell ref="ACD131:ACE131"/>
    <mergeCell ref="ABL131:ABM131"/>
    <mergeCell ref="ABN131:ABO131"/>
    <mergeCell ref="ABP131:ABQ131"/>
    <mergeCell ref="ABR131:ABS131"/>
    <mergeCell ref="ABT131:ABU131"/>
    <mergeCell ref="AED131:AEE131"/>
    <mergeCell ref="AEF131:AEG131"/>
    <mergeCell ref="AEH131:AEI131"/>
    <mergeCell ref="AEJ131:AEK131"/>
    <mergeCell ref="AEL131:AEM131"/>
    <mergeCell ref="ADT131:ADU131"/>
    <mergeCell ref="ADV131:ADW131"/>
    <mergeCell ref="ADX131:ADY131"/>
    <mergeCell ref="ADZ131:AEA131"/>
    <mergeCell ref="AEB131:AEC131"/>
    <mergeCell ref="ADJ131:ADK131"/>
    <mergeCell ref="ADL131:ADM131"/>
    <mergeCell ref="ADN131:ADO131"/>
    <mergeCell ref="ADP131:ADQ131"/>
    <mergeCell ref="ADR131:ADS131"/>
    <mergeCell ref="ACZ131:ADA131"/>
    <mergeCell ref="ADB131:ADC131"/>
    <mergeCell ref="ADD131:ADE131"/>
    <mergeCell ref="ADF131:ADG131"/>
    <mergeCell ref="ADH131:ADI131"/>
    <mergeCell ref="AFR131:AFS131"/>
    <mergeCell ref="AFT131:AFU131"/>
    <mergeCell ref="AFV131:AFW131"/>
    <mergeCell ref="AFX131:AFY131"/>
    <mergeCell ref="AFZ131:AGA131"/>
    <mergeCell ref="AFH131:AFI131"/>
    <mergeCell ref="AFJ131:AFK131"/>
    <mergeCell ref="AFL131:AFM131"/>
    <mergeCell ref="AFN131:AFO131"/>
    <mergeCell ref="AFP131:AFQ131"/>
    <mergeCell ref="AEX131:AEY131"/>
    <mergeCell ref="AEZ131:AFA131"/>
    <mergeCell ref="AFB131:AFC131"/>
    <mergeCell ref="AFD131:AFE131"/>
    <mergeCell ref="AFF131:AFG131"/>
    <mergeCell ref="AEN131:AEO131"/>
    <mergeCell ref="AEP131:AEQ131"/>
    <mergeCell ref="AER131:AES131"/>
    <mergeCell ref="AET131:AEU131"/>
    <mergeCell ref="AEV131:AEW131"/>
    <mergeCell ref="AHF131:AHG131"/>
    <mergeCell ref="AHH131:AHI131"/>
    <mergeCell ref="AHJ131:AHK131"/>
    <mergeCell ref="AHL131:AHM131"/>
    <mergeCell ref="AHN131:AHO131"/>
    <mergeCell ref="AGV131:AGW131"/>
    <mergeCell ref="AGX131:AGY131"/>
    <mergeCell ref="AGZ131:AHA131"/>
    <mergeCell ref="AHB131:AHC131"/>
    <mergeCell ref="AHD131:AHE131"/>
    <mergeCell ref="AGL131:AGM131"/>
    <mergeCell ref="AGN131:AGO131"/>
    <mergeCell ref="AGP131:AGQ131"/>
    <mergeCell ref="AGR131:AGS131"/>
    <mergeCell ref="AGT131:AGU131"/>
    <mergeCell ref="AGB131:AGC131"/>
    <mergeCell ref="AGD131:AGE131"/>
    <mergeCell ref="AGF131:AGG131"/>
    <mergeCell ref="AGH131:AGI131"/>
    <mergeCell ref="AGJ131:AGK131"/>
    <mergeCell ref="AIT131:AIU131"/>
    <mergeCell ref="AIV131:AIW131"/>
    <mergeCell ref="AIX131:AIY131"/>
    <mergeCell ref="AIZ131:AJA131"/>
    <mergeCell ref="AJB131:AJC131"/>
    <mergeCell ref="AIJ131:AIK131"/>
    <mergeCell ref="AIL131:AIM131"/>
    <mergeCell ref="AIN131:AIO131"/>
    <mergeCell ref="AIP131:AIQ131"/>
    <mergeCell ref="AIR131:AIS131"/>
    <mergeCell ref="AHZ131:AIA131"/>
    <mergeCell ref="AIB131:AIC131"/>
    <mergeCell ref="AID131:AIE131"/>
    <mergeCell ref="AIF131:AIG131"/>
    <mergeCell ref="AIH131:AII131"/>
    <mergeCell ref="AHP131:AHQ131"/>
    <mergeCell ref="AHR131:AHS131"/>
    <mergeCell ref="AHT131:AHU131"/>
    <mergeCell ref="AHV131:AHW131"/>
    <mergeCell ref="AHX131:AHY131"/>
    <mergeCell ref="AKH131:AKI131"/>
    <mergeCell ref="AKJ131:AKK131"/>
    <mergeCell ref="AKL131:AKM131"/>
    <mergeCell ref="AKN131:AKO131"/>
    <mergeCell ref="AKP131:AKQ131"/>
    <mergeCell ref="AJX131:AJY131"/>
    <mergeCell ref="AJZ131:AKA131"/>
    <mergeCell ref="AKB131:AKC131"/>
    <mergeCell ref="AKD131:AKE131"/>
    <mergeCell ref="AKF131:AKG131"/>
    <mergeCell ref="AJN131:AJO131"/>
    <mergeCell ref="AJP131:AJQ131"/>
    <mergeCell ref="AJR131:AJS131"/>
    <mergeCell ref="AJT131:AJU131"/>
    <mergeCell ref="AJV131:AJW131"/>
    <mergeCell ref="AJD131:AJE131"/>
    <mergeCell ref="AJF131:AJG131"/>
    <mergeCell ref="AJH131:AJI131"/>
    <mergeCell ref="AJJ131:AJK131"/>
    <mergeCell ref="AJL131:AJM131"/>
    <mergeCell ref="ALV131:ALW131"/>
    <mergeCell ref="ALX131:ALY131"/>
    <mergeCell ref="ALZ131:AMA131"/>
    <mergeCell ref="AMB131:AMC131"/>
    <mergeCell ref="AMD131:AME131"/>
    <mergeCell ref="ALL131:ALM131"/>
    <mergeCell ref="ALN131:ALO131"/>
    <mergeCell ref="ALP131:ALQ131"/>
    <mergeCell ref="ALR131:ALS131"/>
    <mergeCell ref="ALT131:ALU131"/>
    <mergeCell ref="ALB131:ALC131"/>
    <mergeCell ref="ALD131:ALE131"/>
    <mergeCell ref="ALF131:ALG131"/>
    <mergeCell ref="ALH131:ALI131"/>
    <mergeCell ref="ALJ131:ALK131"/>
    <mergeCell ref="AKR131:AKS131"/>
    <mergeCell ref="AKT131:AKU131"/>
    <mergeCell ref="AKV131:AKW131"/>
    <mergeCell ref="AKX131:AKY131"/>
    <mergeCell ref="AKZ131:ALA131"/>
    <mergeCell ref="ANJ131:ANK131"/>
    <mergeCell ref="ANL131:ANM131"/>
    <mergeCell ref="ANN131:ANO131"/>
    <mergeCell ref="ANP131:ANQ131"/>
    <mergeCell ref="ANR131:ANS131"/>
    <mergeCell ref="AMZ131:ANA131"/>
    <mergeCell ref="ANB131:ANC131"/>
    <mergeCell ref="AND131:ANE131"/>
    <mergeCell ref="ANF131:ANG131"/>
    <mergeCell ref="ANH131:ANI131"/>
    <mergeCell ref="AMP131:AMQ131"/>
    <mergeCell ref="AMR131:AMS131"/>
    <mergeCell ref="AMT131:AMU131"/>
    <mergeCell ref="AMV131:AMW131"/>
    <mergeCell ref="AMX131:AMY131"/>
    <mergeCell ref="AMF131:AMG131"/>
    <mergeCell ref="AMH131:AMI131"/>
    <mergeCell ref="AMJ131:AMK131"/>
    <mergeCell ref="AML131:AMM131"/>
    <mergeCell ref="AMN131:AMO131"/>
    <mergeCell ref="AOX131:AOY131"/>
    <mergeCell ref="AOZ131:APA131"/>
    <mergeCell ref="APB131:APC131"/>
    <mergeCell ref="APD131:APE131"/>
    <mergeCell ref="APF131:APG131"/>
    <mergeCell ref="AON131:AOO131"/>
    <mergeCell ref="AOP131:AOQ131"/>
    <mergeCell ref="AOR131:AOS131"/>
    <mergeCell ref="AOT131:AOU131"/>
    <mergeCell ref="AOV131:AOW131"/>
    <mergeCell ref="AOD131:AOE131"/>
    <mergeCell ref="AOF131:AOG131"/>
    <mergeCell ref="AOH131:AOI131"/>
    <mergeCell ref="AOJ131:AOK131"/>
    <mergeCell ref="AOL131:AOM131"/>
    <mergeCell ref="ANT131:ANU131"/>
    <mergeCell ref="ANV131:ANW131"/>
    <mergeCell ref="ANX131:ANY131"/>
    <mergeCell ref="ANZ131:AOA131"/>
    <mergeCell ref="AOB131:AOC131"/>
    <mergeCell ref="AQL131:AQM131"/>
    <mergeCell ref="AQN131:AQO131"/>
    <mergeCell ref="AQP131:AQQ131"/>
    <mergeCell ref="AQR131:AQS131"/>
    <mergeCell ref="AQT131:AQU131"/>
    <mergeCell ref="AQB131:AQC131"/>
    <mergeCell ref="AQD131:AQE131"/>
    <mergeCell ref="AQF131:AQG131"/>
    <mergeCell ref="AQH131:AQI131"/>
    <mergeCell ref="AQJ131:AQK131"/>
    <mergeCell ref="APR131:APS131"/>
    <mergeCell ref="APT131:APU131"/>
    <mergeCell ref="APV131:APW131"/>
    <mergeCell ref="APX131:APY131"/>
    <mergeCell ref="APZ131:AQA131"/>
    <mergeCell ref="APH131:API131"/>
    <mergeCell ref="APJ131:APK131"/>
    <mergeCell ref="APL131:APM131"/>
    <mergeCell ref="APN131:APO131"/>
    <mergeCell ref="APP131:APQ131"/>
    <mergeCell ref="ARZ131:ASA131"/>
    <mergeCell ref="ASB131:ASC131"/>
    <mergeCell ref="ASD131:ASE131"/>
    <mergeCell ref="ASF131:ASG131"/>
    <mergeCell ref="ASH131:ASI131"/>
    <mergeCell ref="ARP131:ARQ131"/>
    <mergeCell ref="ARR131:ARS131"/>
    <mergeCell ref="ART131:ARU131"/>
    <mergeCell ref="ARV131:ARW131"/>
    <mergeCell ref="ARX131:ARY131"/>
    <mergeCell ref="ARF131:ARG131"/>
    <mergeCell ref="ARH131:ARI131"/>
    <mergeCell ref="ARJ131:ARK131"/>
    <mergeCell ref="ARL131:ARM131"/>
    <mergeCell ref="ARN131:ARO131"/>
    <mergeCell ref="AQV131:AQW131"/>
    <mergeCell ref="AQX131:AQY131"/>
    <mergeCell ref="AQZ131:ARA131"/>
    <mergeCell ref="ARB131:ARC131"/>
    <mergeCell ref="ARD131:ARE131"/>
    <mergeCell ref="ATN131:ATO131"/>
    <mergeCell ref="ATP131:ATQ131"/>
    <mergeCell ref="ATR131:ATS131"/>
    <mergeCell ref="ATT131:ATU131"/>
    <mergeCell ref="ATV131:ATW131"/>
    <mergeCell ref="ATD131:ATE131"/>
    <mergeCell ref="ATF131:ATG131"/>
    <mergeCell ref="ATH131:ATI131"/>
    <mergeCell ref="ATJ131:ATK131"/>
    <mergeCell ref="ATL131:ATM131"/>
    <mergeCell ref="AST131:ASU131"/>
    <mergeCell ref="ASV131:ASW131"/>
    <mergeCell ref="ASX131:ASY131"/>
    <mergeCell ref="ASZ131:ATA131"/>
    <mergeCell ref="ATB131:ATC131"/>
    <mergeCell ref="ASJ131:ASK131"/>
    <mergeCell ref="ASL131:ASM131"/>
    <mergeCell ref="ASN131:ASO131"/>
    <mergeCell ref="ASP131:ASQ131"/>
    <mergeCell ref="ASR131:ASS131"/>
    <mergeCell ref="AVB131:AVC131"/>
    <mergeCell ref="AVD131:AVE131"/>
    <mergeCell ref="AVF131:AVG131"/>
    <mergeCell ref="AVH131:AVI131"/>
    <mergeCell ref="AVJ131:AVK131"/>
    <mergeCell ref="AUR131:AUS131"/>
    <mergeCell ref="AUT131:AUU131"/>
    <mergeCell ref="AUV131:AUW131"/>
    <mergeCell ref="AUX131:AUY131"/>
    <mergeCell ref="AUZ131:AVA131"/>
    <mergeCell ref="AUH131:AUI131"/>
    <mergeCell ref="AUJ131:AUK131"/>
    <mergeCell ref="AUL131:AUM131"/>
    <mergeCell ref="AUN131:AUO131"/>
    <mergeCell ref="AUP131:AUQ131"/>
    <mergeCell ref="ATX131:ATY131"/>
    <mergeCell ref="ATZ131:AUA131"/>
    <mergeCell ref="AUB131:AUC131"/>
    <mergeCell ref="AUD131:AUE131"/>
    <mergeCell ref="AUF131:AUG131"/>
    <mergeCell ref="AWP131:AWQ131"/>
    <mergeCell ref="AWR131:AWS131"/>
    <mergeCell ref="AWT131:AWU131"/>
    <mergeCell ref="AWV131:AWW131"/>
    <mergeCell ref="AWX131:AWY131"/>
    <mergeCell ref="AWF131:AWG131"/>
    <mergeCell ref="AWH131:AWI131"/>
    <mergeCell ref="AWJ131:AWK131"/>
    <mergeCell ref="AWL131:AWM131"/>
    <mergeCell ref="AWN131:AWO131"/>
    <mergeCell ref="AVV131:AVW131"/>
    <mergeCell ref="AVX131:AVY131"/>
    <mergeCell ref="AVZ131:AWA131"/>
    <mergeCell ref="AWB131:AWC131"/>
    <mergeCell ref="AWD131:AWE131"/>
    <mergeCell ref="AVL131:AVM131"/>
    <mergeCell ref="AVN131:AVO131"/>
    <mergeCell ref="AVP131:AVQ131"/>
    <mergeCell ref="AVR131:AVS131"/>
    <mergeCell ref="AVT131:AVU131"/>
    <mergeCell ref="AYD131:AYE131"/>
    <mergeCell ref="AYF131:AYG131"/>
    <mergeCell ref="AYH131:AYI131"/>
    <mergeCell ref="AYJ131:AYK131"/>
    <mergeCell ref="AYL131:AYM131"/>
    <mergeCell ref="AXT131:AXU131"/>
    <mergeCell ref="AXV131:AXW131"/>
    <mergeCell ref="AXX131:AXY131"/>
    <mergeCell ref="AXZ131:AYA131"/>
    <mergeCell ref="AYB131:AYC131"/>
    <mergeCell ref="AXJ131:AXK131"/>
    <mergeCell ref="AXL131:AXM131"/>
    <mergeCell ref="AXN131:AXO131"/>
    <mergeCell ref="AXP131:AXQ131"/>
    <mergeCell ref="AXR131:AXS131"/>
    <mergeCell ref="AWZ131:AXA131"/>
    <mergeCell ref="AXB131:AXC131"/>
    <mergeCell ref="AXD131:AXE131"/>
    <mergeCell ref="AXF131:AXG131"/>
    <mergeCell ref="AXH131:AXI131"/>
    <mergeCell ref="AZR131:AZS131"/>
    <mergeCell ref="AZT131:AZU131"/>
    <mergeCell ref="AZV131:AZW131"/>
    <mergeCell ref="AZX131:AZY131"/>
    <mergeCell ref="AZZ131:BAA131"/>
    <mergeCell ref="AZH131:AZI131"/>
    <mergeCell ref="AZJ131:AZK131"/>
    <mergeCell ref="AZL131:AZM131"/>
    <mergeCell ref="AZN131:AZO131"/>
    <mergeCell ref="AZP131:AZQ131"/>
    <mergeCell ref="AYX131:AYY131"/>
    <mergeCell ref="AYZ131:AZA131"/>
    <mergeCell ref="AZB131:AZC131"/>
    <mergeCell ref="AZD131:AZE131"/>
    <mergeCell ref="AZF131:AZG131"/>
    <mergeCell ref="AYN131:AYO131"/>
    <mergeCell ref="AYP131:AYQ131"/>
    <mergeCell ref="AYR131:AYS131"/>
    <mergeCell ref="AYT131:AYU131"/>
    <mergeCell ref="AYV131:AYW131"/>
    <mergeCell ref="BBF131:BBG131"/>
    <mergeCell ref="BBH131:BBI131"/>
    <mergeCell ref="BBJ131:BBK131"/>
    <mergeCell ref="BBL131:BBM131"/>
    <mergeCell ref="BBN131:BBO131"/>
    <mergeCell ref="BAV131:BAW131"/>
    <mergeCell ref="BAX131:BAY131"/>
    <mergeCell ref="BAZ131:BBA131"/>
    <mergeCell ref="BBB131:BBC131"/>
    <mergeCell ref="BBD131:BBE131"/>
    <mergeCell ref="BAL131:BAM131"/>
    <mergeCell ref="BAN131:BAO131"/>
    <mergeCell ref="BAP131:BAQ131"/>
    <mergeCell ref="BAR131:BAS131"/>
    <mergeCell ref="BAT131:BAU131"/>
    <mergeCell ref="BAB131:BAC131"/>
    <mergeCell ref="BAD131:BAE131"/>
    <mergeCell ref="BAF131:BAG131"/>
    <mergeCell ref="BAH131:BAI131"/>
    <mergeCell ref="BAJ131:BAK131"/>
    <mergeCell ref="BCT131:BCU131"/>
    <mergeCell ref="BCV131:BCW131"/>
    <mergeCell ref="BCX131:BCY131"/>
    <mergeCell ref="BCZ131:BDA131"/>
    <mergeCell ref="BDB131:BDC131"/>
    <mergeCell ref="BCJ131:BCK131"/>
    <mergeCell ref="BCL131:BCM131"/>
    <mergeCell ref="BCN131:BCO131"/>
    <mergeCell ref="BCP131:BCQ131"/>
    <mergeCell ref="BCR131:BCS131"/>
    <mergeCell ref="BBZ131:BCA131"/>
    <mergeCell ref="BCB131:BCC131"/>
    <mergeCell ref="BCD131:BCE131"/>
    <mergeCell ref="BCF131:BCG131"/>
    <mergeCell ref="BCH131:BCI131"/>
    <mergeCell ref="BBP131:BBQ131"/>
    <mergeCell ref="BBR131:BBS131"/>
    <mergeCell ref="BBT131:BBU131"/>
    <mergeCell ref="BBV131:BBW131"/>
    <mergeCell ref="BBX131:BBY131"/>
    <mergeCell ref="BEH131:BEI131"/>
    <mergeCell ref="BEJ131:BEK131"/>
    <mergeCell ref="BEL131:BEM131"/>
    <mergeCell ref="BEN131:BEO131"/>
    <mergeCell ref="BEP131:BEQ131"/>
    <mergeCell ref="BDX131:BDY131"/>
    <mergeCell ref="BDZ131:BEA131"/>
    <mergeCell ref="BEB131:BEC131"/>
    <mergeCell ref="BED131:BEE131"/>
    <mergeCell ref="BEF131:BEG131"/>
    <mergeCell ref="BDN131:BDO131"/>
    <mergeCell ref="BDP131:BDQ131"/>
    <mergeCell ref="BDR131:BDS131"/>
    <mergeCell ref="BDT131:BDU131"/>
    <mergeCell ref="BDV131:BDW131"/>
    <mergeCell ref="BDD131:BDE131"/>
    <mergeCell ref="BDF131:BDG131"/>
    <mergeCell ref="BDH131:BDI131"/>
    <mergeCell ref="BDJ131:BDK131"/>
    <mergeCell ref="BDL131:BDM131"/>
    <mergeCell ref="BFV131:BFW131"/>
    <mergeCell ref="BFX131:BFY131"/>
    <mergeCell ref="BFZ131:BGA131"/>
    <mergeCell ref="BGB131:BGC131"/>
    <mergeCell ref="BGD131:BGE131"/>
    <mergeCell ref="BFL131:BFM131"/>
    <mergeCell ref="BFN131:BFO131"/>
    <mergeCell ref="BFP131:BFQ131"/>
    <mergeCell ref="BFR131:BFS131"/>
    <mergeCell ref="BFT131:BFU131"/>
    <mergeCell ref="BFB131:BFC131"/>
    <mergeCell ref="BFD131:BFE131"/>
    <mergeCell ref="BFF131:BFG131"/>
    <mergeCell ref="BFH131:BFI131"/>
    <mergeCell ref="BFJ131:BFK131"/>
    <mergeCell ref="BER131:BES131"/>
    <mergeCell ref="BET131:BEU131"/>
    <mergeCell ref="BEV131:BEW131"/>
    <mergeCell ref="BEX131:BEY131"/>
    <mergeCell ref="BEZ131:BFA131"/>
    <mergeCell ref="BHJ131:BHK131"/>
    <mergeCell ref="BHL131:BHM131"/>
    <mergeCell ref="BHN131:BHO131"/>
    <mergeCell ref="BHP131:BHQ131"/>
    <mergeCell ref="BHR131:BHS131"/>
    <mergeCell ref="BGZ131:BHA131"/>
    <mergeCell ref="BHB131:BHC131"/>
    <mergeCell ref="BHD131:BHE131"/>
    <mergeCell ref="BHF131:BHG131"/>
    <mergeCell ref="BHH131:BHI131"/>
    <mergeCell ref="BGP131:BGQ131"/>
    <mergeCell ref="BGR131:BGS131"/>
    <mergeCell ref="BGT131:BGU131"/>
    <mergeCell ref="BGV131:BGW131"/>
    <mergeCell ref="BGX131:BGY131"/>
    <mergeCell ref="BGF131:BGG131"/>
    <mergeCell ref="BGH131:BGI131"/>
    <mergeCell ref="BGJ131:BGK131"/>
    <mergeCell ref="BGL131:BGM131"/>
    <mergeCell ref="BGN131:BGO131"/>
    <mergeCell ref="BIX131:BIY131"/>
    <mergeCell ref="BIZ131:BJA131"/>
    <mergeCell ref="BJB131:BJC131"/>
    <mergeCell ref="BJD131:BJE131"/>
    <mergeCell ref="BJF131:BJG131"/>
    <mergeCell ref="BIN131:BIO131"/>
    <mergeCell ref="BIP131:BIQ131"/>
    <mergeCell ref="BIR131:BIS131"/>
    <mergeCell ref="BIT131:BIU131"/>
    <mergeCell ref="BIV131:BIW131"/>
    <mergeCell ref="BID131:BIE131"/>
    <mergeCell ref="BIF131:BIG131"/>
    <mergeCell ref="BIH131:BII131"/>
    <mergeCell ref="BIJ131:BIK131"/>
    <mergeCell ref="BIL131:BIM131"/>
    <mergeCell ref="BHT131:BHU131"/>
    <mergeCell ref="BHV131:BHW131"/>
    <mergeCell ref="BHX131:BHY131"/>
    <mergeCell ref="BHZ131:BIA131"/>
    <mergeCell ref="BIB131:BIC131"/>
    <mergeCell ref="BKL131:BKM131"/>
    <mergeCell ref="BKN131:BKO131"/>
    <mergeCell ref="BKP131:BKQ131"/>
    <mergeCell ref="BKR131:BKS131"/>
    <mergeCell ref="BKT131:BKU131"/>
    <mergeCell ref="BKB131:BKC131"/>
    <mergeCell ref="BKD131:BKE131"/>
    <mergeCell ref="BKF131:BKG131"/>
    <mergeCell ref="BKH131:BKI131"/>
    <mergeCell ref="BKJ131:BKK131"/>
    <mergeCell ref="BJR131:BJS131"/>
    <mergeCell ref="BJT131:BJU131"/>
    <mergeCell ref="BJV131:BJW131"/>
    <mergeCell ref="BJX131:BJY131"/>
    <mergeCell ref="BJZ131:BKA131"/>
    <mergeCell ref="BJH131:BJI131"/>
    <mergeCell ref="BJJ131:BJK131"/>
    <mergeCell ref="BJL131:BJM131"/>
    <mergeCell ref="BJN131:BJO131"/>
    <mergeCell ref="BJP131:BJQ131"/>
    <mergeCell ref="BLZ131:BMA131"/>
    <mergeCell ref="BMB131:BMC131"/>
    <mergeCell ref="BMD131:BME131"/>
    <mergeCell ref="BMF131:BMG131"/>
    <mergeCell ref="BMH131:BMI131"/>
    <mergeCell ref="BLP131:BLQ131"/>
    <mergeCell ref="BLR131:BLS131"/>
    <mergeCell ref="BLT131:BLU131"/>
    <mergeCell ref="BLV131:BLW131"/>
    <mergeCell ref="BLX131:BLY131"/>
    <mergeCell ref="BLF131:BLG131"/>
    <mergeCell ref="BLH131:BLI131"/>
    <mergeCell ref="BLJ131:BLK131"/>
    <mergeCell ref="BLL131:BLM131"/>
    <mergeCell ref="BLN131:BLO131"/>
    <mergeCell ref="BKV131:BKW131"/>
    <mergeCell ref="BKX131:BKY131"/>
    <mergeCell ref="BKZ131:BLA131"/>
    <mergeCell ref="BLB131:BLC131"/>
    <mergeCell ref="BLD131:BLE131"/>
    <mergeCell ref="BNN131:BNO131"/>
    <mergeCell ref="BNP131:BNQ131"/>
    <mergeCell ref="BNR131:BNS131"/>
    <mergeCell ref="BNT131:BNU131"/>
    <mergeCell ref="BNV131:BNW131"/>
    <mergeCell ref="BND131:BNE131"/>
    <mergeCell ref="BNF131:BNG131"/>
    <mergeCell ref="BNH131:BNI131"/>
    <mergeCell ref="BNJ131:BNK131"/>
    <mergeCell ref="BNL131:BNM131"/>
    <mergeCell ref="BMT131:BMU131"/>
    <mergeCell ref="BMV131:BMW131"/>
    <mergeCell ref="BMX131:BMY131"/>
    <mergeCell ref="BMZ131:BNA131"/>
    <mergeCell ref="BNB131:BNC131"/>
    <mergeCell ref="BMJ131:BMK131"/>
    <mergeCell ref="BML131:BMM131"/>
    <mergeCell ref="BMN131:BMO131"/>
    <mergeCell ref="BMP131:BMQ131"/>
    <mergeCell ref="BMR131:BMS131"/>
    <mergeCell ref="BPB131:BPC131"/>
    <mergeCell ref="BPD131:BPE131"/>
    <mergeCell ref="BPF131:BPG131"/>
    <mergeCell ref="BPH131:BPI131"/>
    <mergeCell ref="BPJ131:BPK131"/>
    <mergeCell ref="BOR131:BOS131"/>
    <mergeCell ref="BOT131:BOU131"/>
    <mergeCell ref="BOV131:BOW131"/>
    <mergeCell ref="BOX131:BOY131"/>
    <mergeCell ref="BOZ131:BPA131"/>
    <mergeCell ref="BOH131:BOI131"/>
    <mergeCell ref="BOJ131:BOK131"/>
    <mergeCell ref="BOL131:BOM131"/>
    <mergeCell ref="BON131:BOO131"/>
    <mergeCell ref="BOP131:BOQ131"/>
    <mergeCell ref="BNX131:BNY131"/>
    <mergeCell ref="BNZ131:BOA131"/>
    <mergeCell ref="BOB131:BOC131"/>
    <mergeCell ref="BOD131:BOE131"/>
    <mergeCell ref="BOF131:BOG131"/>
    <mergeCell ref="BQP131:BQQ131"/>
    <mergeCell ref="BQR131:BQS131"/>
    <mergeCell ref="BQT131:BQU131"/>
    <mergeCell ref="BQV131:BQW131"/>
    <mergeCell ref="BQX131:BQY131"/>
    <mergeCell ref="BQF131:BQG131"/>
    <mergeCell ref="BQH131:BQI131"/>
    <mergeCell ref="BQJ131:BQK131"/>
    <mergeCell ref="BQL131:BQM131"/>
    <mergeCell ref="BQN131:BQO131"/>
    <mergeCell ref="BPV131:BPW131"/>
    <mergeCell ref="BPX131:BPY131"/>
    <mergeCell ref="BPZ131:BQA131"/>
    <mergeCell ref="BQB131:BQC131"/>
    <mergeCell ref="BQD131:BQE131"/>
    <mergeCell ref="BPL131:BPM131"/>
    <mergeCell ref="BPN131:BPO131"/>
    <mergeCell ref="BPP131:BPQ131"/>
    <mergeCell ref="BPR131:BPS131"/>
    <mergeCell ref="BPT131:BPU131"/>
    <mergeCell ref="BSD131:BSE131"/>
    <mergeCell ref="BSF131:BSG131"/>
    <mergeCell ref="BSH131:BSI131"/>
    <mergeCell ref="BSJ131:BSK131"/>
    <mergeCell ref="BSL131:BSM131"/>
    <mergeCell ref="BRT131:BRU131"/>
    <mergeCell ref="BRV131:BRW131"/>
    <mergeCell ref="BRX131:BRY131"/>
    <mergeCell ref="BRZ131:BSA131"/>
    <mergeCell ref="BSB131:BSC131"/>
    <mergeCell ref="BRJ131:BRK131"/>
    <mergeCell ref="BRL131:BRM131"/>
    <mergeCell ref="BRN131:BRO131"/>
    <mergeCell ref="BRP131:BRQ131"/>
    <mergeCell ref="BRR131:BRS131"/>
    <mergeCell ref="BQZ131:BRA131"/>
    <mergeCell ref="BRB131:BRC131"/>
    <mergeCell ref="BRD131:BRE131"/>
    <mergeCell ref="BRF131:BRG131"/>
    <mergeCell ref="BRH131:BRI131"/>
    <mergeCell ref="BTR131:BTS131"/>
    <mergeCell ref="BTT131:BTU131"/>
    <mergeCell ref="BTV131:BTW131"/>
    <mergeCell ref="BTX131:BTY131"/>
    <mergeCell ref="BTZ131:BUA131"/>
    <mergeCell ref="BTH131:BTI131"/>
    <mergeCell ref="BTJ131:BTK131"/>
    <mergeCell ref="BTL131:BTM131"/>
    <mergeCell ref="BTN131:BTO131"/>
    <mergeCell ref="BTP131:BTQ131"/>
    <mergeCell ref="BSX131:BSY131"/>
    <mergeCell ref="BSZ131:BTA131"/>
    <mergeCell ref="BTB131:BTC131"/>
    <mergeCell ref="BTD131:BTE131"/>
    <mergeCell ref="BTF131:BTG131"/>
    <mergeCell ref="BSN131:BSO131"/>
    <mergeCell ref="BSP131:BSQ131"/>
    <mergeCell ref="BSR131:BSS131"/>
    <mergeCell ref="BST131:BSU131"/>
    <mergeCell ref="BSV131:BSW131"/>
    <mergeCell ref="BVF131:BVG131"/>
    <mergeCell ref="BVH131:BVI131"/>
    <mergeCell ref="BVJ131:BVK131"/>
    <mergeCell ref="BVL131:BVM131"/>
    <mergeCell ref="BVN131:BVO131"/>
    <mergeCell ref="BUV131:BUW131"/>
    <mergeCell ref="BUX131:BUY131"/>
    <mergeCell ref="BUZ131:BVA131"/>
    <mergeCell ref="BVB131:BVC131"/>
    <mergeCell ref="BVD131:BVE131"/>
    <mergeCell ref="BUL131:BUM131"/>
    <mergeCell ref="BUN131:BUO131"/>
    <mergeCell ref="BUP131:BUQ131"/>
    <mergeCell ref="BUR131:BUS131"/>
    <mergeCell ref="BUT131:BUU131"/>
    <mergeCell ref="BUB131:BUC131"/>
    <mergeCell ref="BUD131:BUE131"/>
    <mergeCell ref="BUF131:BUG131"/>
    <mergeCell ref="BUH131:BUI131"/>
    <mergeCell ref="BUJ131:BUK131"/>
    <mergeCell ref="BWT131:BWU131"/>
    <mergeCell ref="BWV131:BWW131"/>
    <mergeCell ref="BWX131:BWY131"/>
    <mergeCell ref="BWZ131:BXA131"/>
    <mergeCell ref="BXB131:BXC131"/>
    <mergeCell ref="BWJ131:BWK131"/>
    <mergeCell ref="BWL131:BWM131"/>
    <mergeCell ref="BWN131:BWO131"/>
    <mergeCell ref="BWP131:BWQ131"/>
    <mergeCell ref="BWR131:BWS131"/>
    <mergeCell ref="BVZ131:BWA131"/>
    <mergeCell ref="BWB131:BWC131"/>
    <mergeCell ref="BWD131:BWE131"/>
    <mergeCell ref="BWF131:BWG131"/>
    <mergeCell ref="BWH131:BWI131"/>
    <mergeCell ref="BVP131:BVQ131"/>
    <mergeCell ref="BVR131:BVS131"/>
    <mergeCell ref="BVT131:BVU131"/>
    <mergeCell ref="BVV131:BVW131"/>
    <mergeCell ref="BVX131:BVY131"/>
    <mergeCell ref="BYH131:BYI131"/>
    <mergeCell ref="BYJ131:BYK131"/>
    <mergeCell ref="BYL131:BYM131"/>
    <mergeCell ref="BYN131:BYO131"/>
    <mergeCell ref="BYP131:BYQ131"/>
    <mergeCell ref="BXX131:BXY131"/>
    <mergeCell ref="BXZ131:BYA131"/>
    <mergeCell ref="BYB131:BYC131"/>
    <mergeCell ref="BYD131:BYE131"/>
    <mergeCell ref="BYF131:BYG131"/>
    <mergeCell ref="BXN131:BXO131"/>
    <mergeCell ref="BXP131:BXQ131"/>
    <mergeCell ref="BXR131:BXS131"/>
    <mergeCell ref="BXT131:BXU131"/>
    <mergeCell ref="BXV131:BXW131"/>
    <mergeCell ref="BXD131:BXE131"/>
    <mergeCell ref="BXF131:BXG131"/>
    <mergeCell ref="BXH131:BXI131"/>
    <mergeCell ref="BXJ131:BXK131"/>
    <mergeCell ref="BXL131:BXM131"/>
    <mergeCell ref="BZV131:BZW131"/>
    <mergeCell ref="BZX131:BZY131"/>
    <mergeCell ref="BZZ131:CAA131"/>
    <mergeCell ref="CAB131:CAC131"/>
    <mergeCell ref="CAD131:CAE131"/>
    <mergeCell ref="BZL131:BZM131"/>
    <mergeCell ref="BZN131:BZO131"/>
    <mergeCell ref="BZP131:BZQ131"/>
    <mergeCell ref="BZR131:BZS131"/>
    <mergeCell ref="BZT131:BZU131"/>
    <mergeCell ref="BZB131:BZC131"/>
    <mergeCell ref="BZD131:BZE131"/>
    <mergeCell ref="BZF131:BZG131"/>
    <mergeCell ref="BZH131:BZI131"/>
    <mergeCell ref="BZJ131:BZK131"/>
    <mergeCell ref="BYR131:BYS131"/>
    <mergeCell ref="BYT131:BYU131"/>
    <mergeCell ref="BYV131:BYW131"/>
    <mergeCell ref="BYX131:BYY131"/>
    <mergeCell ref="BYZ131:BZA131"/>
    <mergeCell ref="CBJ131:CBK131"/>
    <mergeCell ref="CBL131:CBM131"/>
    <mergeCell ref="CBN131:CBO131"/>
    <mergeCell ref="CBP131:CBQ131"/>
    <mergeCell ref="CBR131:CBS131"/>
    <mergeCell ref="CAZ131:CBA131"/>
    <mergeCell ref="CBB131:CBC131"/>
    <mergeCell ref="CBD131:CBE131"/>
    <mergeCell ref="CBF131:CBG131"/>
    <mergeCell ref="CBH131:CBI131"/>
    <mergeCell ref="CAP131:CAQ131"/>
    <mergeCell ref="CAR131:CAS131"/>
    <mergeCell ref="CAT131:CAU131"/>
    <mergeCell ref="CAV131:CAW131"/>
    <mergeCell ref="CAX131:CAY131"/>
    <mergeCell ref="CAF131:CAG131"/>
    <mergeCell ref="CAH131:CAI131"/>
    <mergeCell ref="CAJ131:CAK131"/>
    <mergeCell ref="CAL131:CAM131"/>
    <mergeCell ref="CAN131:CAO131"/>
    <mergeCell ref="CCX131:CCY131"/>
    <mergeCell ref="CCZ131:CDA131"/>
    <mergeCell ref="CDB131:CDC131"/>
    <mergeCell ref="CDD131:CDE131"/>
    <mergeCell ref="CDF131:CDG131"/>
    <mergeCell ref="CCN131:CCO131"/>
    <mergeCell ref="CCP131:CCQ131"/>
    <mergeCell ref="CCR131:CCS131"/>
    <mergeCell ref="CCT131:CCU131"/>
    <mergeCell ref="CCV131:CCW131"/>
    <mergeCell ref="CCD131:CCE131"/>
    <mergeCell ref="CCF131:CCG131"/>
    <mergeCell ref="CCH131:CCI131"/>
    <mergeCell ref="CCJ131:CCK131"/>
    <mergeCell ref="CCL131:CCM131"/>
    <mergeCell ref="CBT131:CBU131"/>
    <mergeCell ref="CBV131:CBW131"/>
    <mergeCell ref="CBX131:CBY131"/>
    <mergeCell ref="CBZ131:CCA131"/>
    <mergeCell ref="CCB131:CCC131"/>
    <mergeCell ref="CEL131:CEM131"/>
    <mergeCell ref="CEN131:CEO131"/>
    <mergeCell ref="CEP131:CEQ131"/>
    <mergeCell ref="CER131:CES131"/>
    <mergeCell ref="CET131:CEU131"/>
    <mergeCell ref="CEB131:CEC131"/>
    <mergeCell ref="CED131:CEE131"/>
    <mergeCell ref="CEF131:CEG131"/>
    <mergeCell ref="CEH131:CEI131"/>
    <mergeCell ref="CEJ131:CEK131"/>
    <mergeCell ref="CDR131:CDS131"/>
    <mergeCell ref="CDT131:CDU131"/>
    <mergeCell ref="CDV131:CDW131"/>
    <mergeCell ref="CDX131:CDY131"/>
    <mergeCell ref="CDZ131:CEA131"/>
    <mergeCell ref="CDH131:CDI131"/>
    <mergeCell ref="CDJ131:CDK131"/>
    <mergeCell ref="CDL131:CDM131"/>
    <mergeCell ref="CDN131:CDO131"/>
    <mergeCell ref="CDP131:CDQ131"/>
    <mergeCell ref="CFZ131:CGA131"/>
    <mergeCell ref="CGB131:CGC131"/>
    <mergeCell ref="CGD131:CGE131"/>
    <mergeCell ref="CGF131:CGG131"/>
    <mergeCell ref="CGH131:CGI131"/>
    <mergeCell ref="CFP131:CFQ131"/>
    <mergeCell ref="CFR131:CFS131"/>
    <mergeCell ref="CFT131:CFU131"/>
    <mergeCell ref="CFV131:CFW131"/>
    <mergeCell ref="CFX131:CFY131"/>
    <mergeCell ref="CFF131:CFG131"/>
    <mergeCell ref="CFH131:CFI131"/>
    <mergeCell ref="CFJ131:CFK131"/>
    <mergeCell ref="CFL131:CFM131"/>
    <mergeCell ref="CFN131:CFO131"/>
    <mergeCell ref="CEV131:CEW131"/>
    <mergeCell ref="CEX131:CEY131"/>
    <mergeCell ref="CEZ131:CFA131"/>
    <mergeCell ref="CFB131:CFC131"/>
    <mergeCell ref="CFD131:CFE131"/>
    <mergeCell ref="CHN131:CHO131"/>
    <mergeCell ref="CHP131:CHQ131"/>
    <mergeCell ref="CHR131:CHS131"/>
    <mergeCell ref="CHT131:CHU131"/>
    <mergeCell ref="CHV131:CHW131"/>
    <mergeCell ref="CHD131:CHE131"/>
    <mergeCell ref="CHF131:CHG131"/>
    <mergeCell ref="CHH131:CHI131"/>
    <mergeCell ref="CHJ131:CHK131"/>
    <mergeCell ref="CHL131:CHM131"/>
    <mergeCell ref="CGT131:CGU131"/>
    <mergeCell ref="CGV131:CGW131"/>
    <mergeCell ref="CGX131:CGY131"/>
    <mergeCell ref="CGZ131:CHA131"/>
    <mergeCell ref="CHB131:CHC131"/>
    <mergeCell ref="CGJ131:CGK131"/>
    <mergeCell ref="CGL131:CGM131"/>
    <mergeCell ref="CGN131:CGO131"/>
    <mergeCell ref="CGP131:CGQ131"/>
    <mergeCell ref="CGR131:CGS131"/>
    <mergeCell ref="CJB131:CJC131"/>
    <mergeCell ref="CJD131:CJE131"/>
    <mergeCell ref="CJF131:CJG131"/>
    <mergeCell ref="CJH131:CJI131"/>
    <mergeCell ref="CJJ131:CJK131"/>
    <mergeCell ref="CIR131:CIS131"/>
    <mergeCell ref="CIT131:CIU131"/>
    <mergeCell ref="CIV131:CIW131"/>
    <mergeCell ref="CIX131:CIY131"/>
    <mergeCell ref="CIZ131:CJA131"/>
    <mergeCell ref="CIH131:CII131"/>
    <mergeCell ref="CIJ131:CIK131"/>
    <mergeCell ref="CIL131:CIM131"/>
    <mergeCell ref="CIN131:CIO131"/>
    <mergeCell ref="CIP131:CIQ131"/>
    <mergeCell ref="CHX131:CHY131"/>
    <mergeCell ref="CHZ131:CIA131"/>
    <mergeCell ref="CIB131:CIC131"/>
    <mergeCell ref="CID131:CIE131"/>
    <mergeCell ref="CIF131:CIG131"/>
    <mergeCell ref="CKP131:CKQ131"/>
    <mergeCell ref="CKR131:CKS131"/>
    <mergeCell ref="CKT131:CKU131"/>
    <mergeCell ref="CKV131:CKW131"/>
    <mergeCell ref="CKX131:CKY131"/>
    <mergeCell ref="CKF131:CKG131"/>
    <mergeCell ref="CKH131:CKI131"/>
    <mergeCell ref="CKJ131:CKK131"/>
    <mergeCell ref="CKL131:CKM131"/>
    <mergeCell ref="CKN131:CKO131"/>
    <mergeCell ref="CJV131:CJW131"/>
    <mergeCell ref="CJX131:CJY131"/>
    <mergeCell ref="CJZ131:CKA131"/>
    <mergeCell ref="CKB131:CKC131"/>
    <mergeCell ref="CKD131:CKE131"/>
    <mergeCell ref="CJL131:CJM131"/>
    <mergeCell ref="CJN131:CJO131"/>
    <mergeCell ref="CJP131:CJQ131"/>
    <mergeCell ref="CJR131:CJS131"/>
    <mergeCell ref="CJT131:CJU131"/>
    <mergeCell ref="CMD131:CME131"/>
    <mergeCell ref="CMF131:CMG131"/>
    <mergeCell ref="CMH131:CMI131"/>
    <mergeCell ref="CMJ131:CMK131"/>
    <mergeCell ref="CML131:CMM131"/>
    <mergeCell ref="CLT131:CLU131"/>
    <mergeCell ref="CLV131:CLW131"/>
    <mergeCell ref="CLX131:CLY131"/>
    <mergeCell ref="CLZ131:CMA131"/>
    <mergeCell ref="CMB131:CMC131"/>
    <mergeCell ref="CLJ131:CLK131"/>
    <mergeCell ref="CLL131:CLM131"/>
    <mergeCell ref="CLN131:CLO131"/>
    <mergeCell ref="CLP131:CLQ131"/>
    <mergeCell ref="CLR131:CLS131"/>
    <mergeCell ref="CKZ131:CLA131"/>
    <mergeCell ref="CLB131:CLC131"/>
    <mergeCell ref="CLD131:CLE131"/>
    <mergeCell ref="CLF131:CLG131"/>
    <mergeCell ref="CLH131:CLI131"/>
    <mergeCell ref="CNR131:CNS131"/>
    <mergeCell ref="CNT131:CNU131"/>
    <mergeCell ref="CNV131:CNW131"/>
    <mergeCell ref="CNX131:CNY131"/>
    <mergeCell ref="CNZ131:COA131"/>
    <mergeCell ref="CNH131:CNI131"/>
    <mergeCell ref="CNJ131:CNK131"/>
    <mergeCell ref="CNL131:CNM131"/>
    <mergeCell ref="CNN131:CNO131"/>
    <mergeCell ref="CNP131:CNQ131"/>
    <mergeCell ref="CMX131:CMY131"/>
    <mergeCell ref="CMZ131:CNA131"/>
    <mergeCell ref="CNB131:CNC131"/>
    <mergeCell ref="CND131:CNE131"/>
    <mergeCell ref="CNF131:CNG131"/>
    <mergeCell ref="CMN131:CMO131"/>
    <mergeCell ref="CMP131:CMQ131"/>
    <mergeCell ref="CMR131:CMS131"/>
    <mergeCell ref="CMT131:CMU131"/>
    <mergeCell ref="CMV131:CMW131"/>
    <mergeCell ref="CPF131:CPG131"/>
    <mergeCell ref="CPH131:CPI131"/>
    <mergeCell ref="CPJ131:CPK131"/>
    <mergeCell ref="CPL131:CPM131"/>
    <mergeCell ref="CPN131:CPO131"/>
    <mergeCell ref="COV131:COW131"/>
    <mergeCell ref="COX131:COY131"/>
    <mergeCell ref="COZ131:CPA131"/>
    <mergeCell ref="CPB131:CPC131"/>
    <mergeCell ref="CPD131:CPE131"/>
    <mergeCell ref="COL131:COM131"/>
    <mergeCell ref="CON131:COO131"/>
    <mergeCell ref="COP131:COQ131"/>
    <mergeCell ref="COR131:COS131"/>
    <mergeCell ref="COT131:COU131"/>
    <mergeCell ref="COB131:COC131"/>
    <mergeCell ref="COD131:COE131"/>
    <mergeCell ref="COF131:COG131"/>
    <mergeCell ref="COH131:COI131"/>
    <mergeCell ref="COJ131:COK131"/>
    <mergeCell ref="CQT131:CQU131"/>
    <mergeCell ref="CQV131:CQW131"/>
    <mergeCell ref="CQX131:CQY131"/>
    <mergeCell ref="CQZ131:CRA131"/>
    <mergeCell ref="CRB131:CRC131"/>
    <mergeCell ref="CQJ131:CQK131"/>
    <mergeCell ref="CQL131:CQM131"/>
    <mergeCell ref="CQN131:CQO131"/>
    <mergeCell ref="CQP131:CQQ131"/>
    <mergeCell ref="CQR131:CQS131"/>
    <mergeCell ref="CPZ131:CQA131"/>
    <mergeCell ref="CQB131:CQC131"/>
    <mergeCell ref="CQD131:CQE131"/>
    <mergeCell ref="CQF131:CQG131"/>
    <mergeCell ref="CQH131:CQI131"/>
    <mergeCell ref="CPP131:CPQ131"/>
    <mergeCell ref="CPR131:CPS131"/>
    <mergeCell ref="CPT131:CPU131"/>
    <mergeCell ref="CPV131:CPW131"/>
    <mergeCell ref="CPX131:CPY131"/>
    <mergeCell ref="CSH131:CSI131"/>
    <mergeCell ref="CSJ131:CSK131"/>
    <mergeCell ref="CSL131:CSM131"/>
    <mergeCell ref="CSN131:CSO131"/>
    <mergeCell ref="CSP131:CSQ131"/>
    <mergeCell ref="CRX131:CRY131"/>
    <mergeCell ref="CRZ131:CSA131"/>
    <mergeCell ref="CSB131:CSC131"/>
    <mergeCell ref="CSD131:CSE131"/>
    <mergeCell ref="CSF131:CSG131"/>
    <mergeCell ref="CRN131:CRO131"/>
    <mergeCell ref="CRP131:CRQ131"/>
    <mergeCell ref="CRR131:CRS131"/>
    <mergeCell ref="CRT131:CRU131"/>
    <mergeCell ref="CRV131:CRW131"/>
    <mergeCell ref="CRD131:CRE131"/>
    <mergeCell ref="CRF131:CRG131"/>
    <mergeCell ref="CRH131:CRI131"/>
    <mergeCell ref="CRJ131:CRK131"/>
    <mergeCell ref="CRL131:CRM131"/>
    <mergeCell ref="CTV131:CTW131"/>
    <mergeCell ref="CTX131:CTY131"/>
    <mergeCell ref="CTZ131:CUA131"/>
    <mergeCell ref="CUB131:CUC131"/>
    <mergeCell ref="CUD131:CUE131"/>
    <mergeCell ref="CTL131:CTM131"/>
    <mergeCell ref="CTN131:CTO131"/>
    <mergeCell ref="CTP131:CTQ131"/>
    <mergeCell ref="CTR131:CTS131"/>
    <mergeCell ref="CTT131:CTU131"/>
    <mergeCell ref="CTB131:CTC131"/>
    <mergeCell ref="CTD131:CTE131"/>
    <mergeCell ref="CTF131:CTG131"/>
    <mergeCell ref="CTH131:CTI131"/>
    <mergeCell ref="CTJ131:CTK131"/>
    <mergeCell ref="CSR131:CSS131"/>
    <mergeCell ref="CST131:CSU131"/>
    <mergeCell ref="CSV131:CSW131"/>
    <mergeCell ref="CSX131:CSY131"/>
    <mergeCell ref="CSZ131:CTA131"/>
    <mergeCell ref="CVJ131:CVK131"/>
    <mergeCell ref="CVL131:CVM131"/>
    <mergeCell ref="CVN131:CVO131"/>
    <mergeCell ref="CVP131:CVQ131"/>
    <mergeCell ref="CVR131:CVS131"/>
    <mergeCell ref="CUZ131:CVA131"/>
    <mergeCell ref="CVB131:CVC131"/>
    <mergeCell ref="CVD131:CVE131"/>
    <mergeCell ref="CVF131:CVG131"/>
    <mergeCell ref="CVH131:CVI131"/>
    <mergeCell ref="CUP131:CUQ131"/>
    <mergeCell ref="CUR131:CUS131"/>
    <mergeCell ref="CUT131:CUU131"/>
    <mergeCell ref="CUV131:CUW131"/>
    <mergeCell ref="CUX131:CUY131"/>
    <mergeCell ref="CUF131:CUG131"/>
    <mergeCell ref="CUH131:CUI131"/>
    <mergeCell ref="CUJ131:CUK131"/>
    <mergeCell ref="CUL131:CUM131"/>
    <mergeCell ref="CUN131:CUO131"/>
    <mergeCell ref="CWX131:CWY131"/>
    <mergeCell ref="CWZ131:CXA131"/>
    <mergeCell ref="CXB131:CXC131"/>
    <mergeCell ref="CXD131:CXE131"/>
    <mergeCell ref="CXF131:CXG131"/>
    <mergeCell ref="CWN131:CWO131"/>
    <mergeCell ref="CWP131:CWQ131"/>
    <mergeCell ref="CWR131:CWS131"/>
    <mergeCell ref="CWT131:CWU131"/>
    <mergeCell ref="CWV131:CWW131"/>
    <mergeCell ref="CWD131:CWE131"/>
    <mergeCell ref="CWF131:CWG131"/>
    <mergeCell ref="CWH131:CWI131"/>
    <mergeCell ref="CWJ131:CWK131"/>
    <mergeCell ref="CWL131:CWM131"/>
    <mergeCell ref="CVT131:CVU131"/>
    <mergeCell ref="CVV131:CVW131"/>
    <mergeCell ref="CVX131:CVY131"/>
    <mergeCell ref="CVZ131:CWA131"/>
    <mergeCell ref="CWB131:CWC131"/>
    <mergeCell ref="CYL131:CYM131"/>
    <mergeCell ref="CYN131:CYO131"/>
    <mergeCell ref="CYP131:CYQ131"/>
    <mergeCell ref="CYR131:CYS131"/>
    <mergeCell ref="CYT131:CYU131"/>
    <mergeCell ref="CYB131:CYC131"/>
    <mergeCell ref="CYD131:CYE131"/>
    <mergeCell ref="CYF131:CYG131"/>
    <mergeCell ref="CYH131:CYI131"/>
    <mergeCell ref="CYJ131:CYK131"/>
    <mergeCell ref="CXR131:CXS131"/>
    <mergeCell ref="CXT131:CXU131"/>
    <mergeCell ref="CXV131:CXW131"/>
    <mergeCell ref="CXX131:CXY131"/>
    <mergeCell ref="CXZ131:CYA131"/>
    <mergeCell ref="CXH131:CXI131"/>
    <mergeCell ref="CXJ131:CXK131"/>
    <mergeCell ref="CXL131:CXM131"/>
    <mergeCell ref="CXN131:CXO131"/>
    <mergeCell ref="CXP131:CXQ131"/>
    <mergeCell ref="CZZ131:DAA131"/>
    <mergeCell ref="DAB131:DAC131"/>
    <mergeCell ref="DAD131:DAE131"/>
    <mergeCell ref="DAF131:DAG131"/>
    <mergeCell ref="DAH131:DAI131"/>
    <mergeCell ref="CZP131:CZQ131"/>
    <mergeCell ref="CZR131:CZS131"/>
    <mergeCell ref="CZT131:CZU131"/>
    <mergeCell ref="CZV131:CZW131"/>
    <mergeCell ref="CZX131:CZY131"/>
    <mergeCell ref="CZF131:CZG131"/>
    <mergeCell ref="CZH131:CZI131"/>
    <mergeCell ref="CZJ131:CZK131"/>
    <mergeCell ref="CZL131:CZM131"/>
    <mergeCell ref="CZN131:CZO131"/>
    <mergeCell ref="CYV131:CYW131"/>
    <mergeCell ref="CYX131:CYY131"/>
    <mergeCell ref="CYZ131:CZA131"/>
    <mergeCell ref="CZB131:CZC131"/>
    <mergeCell ref="CZD131:CZE131"/>
    <mergeCell ref="DBN131:DBO131"/>
    <mergeCell ref="DBP131:DBQ131"/>
    <mergeCell ref="DBR131:DBS131"/>
    <mergeCell ref="DBT131:DBU131"/>
    <mergeCell ref="DBV131:DBW131"/>
    <mergeCell ref="DBD131:DBE131"/>
    <mergeCell ref="DBF131:DBG131"/>
    <mergeCell ref="DBH131:DBI131"/>
    <mergeCell ref="DBJ131:DBK131"/>
    <mergeCell ref="DBL131:DBM131"/>
    <mergeCell ref="DAT131:DAU131"/>
    <mergeCell ref="DAV131:DAW131"/>
    <mergeCell ref="DAX131:DAY131"/>
    <mergeCell ref="DAZ131:DBA131"/>
    <mergeCell ref="DBB131:DBC131"/>
    <mergeCell ref="DAJ131:DAK131"/>
    <mergeCell ref="DAL131:DAM131"/>
    <mergeCell ref="DAN131:DAO131"/>
    <mergeCell ref="DAP131:DAQ131"/>
    <mergeCell ref="DAR131:DAS131"/>
    <mergeCell ref="DDB131:DDC131"/>
    <mergeCell ref="DDD131:DDE131"/>
    <mergeCell ref="DDF131:DDG131"/>
    <mergeCell ref="DDH131:DDI131"/>
    <mergeCell ref="DDJ131:DDK131"/>
    <mergeCell ref="DCR131:DCS131"/>
    <mergeCell ref="DCT131:DCU131"/>
    <mergeCell ref="DCV131:DCW131"/>
    <mergeCell ref="DCX131:DCY131"/>
    <mergeCell ref="DCZ131:DDA131"/>
    <mergeCell ref="DCH131:DCI131"/>
    <mergeCell ref="DCJ131:DCK131"/>
    <mergeCell ref="DCL131:DCM131"/>
    <mergeCell ref="DCN131:DCO131"/>
    <mergeCell ref="DCP131:DCQ131"/>
    <mergeCell ref="DBX131:DBY131"/>
    <mergeCell ref="DBZ131:DCA131"/>
    <mergeCell ref="DCB131:DCC131"/>
    <mergeCell ref="DCD131:DCE131"/>
    <mergeCell ref="DCF131:DCG131"/>
    <mergeCell ref="DEP131:DEQ131"/>
    <mergeCell ref="DER131:DES131"/>
    <mergeCell ref="DET131:DEU131"/>
    <mergeCell ref="DEV131:DEW131"/>
    <mergeCell ref="DEX131:DEY131"/>
    <mergeCell ref="DEF131:DEG131"/>
    <mergeCell ref="DEH131:DEI131"/>
    <mergeCell ref="DEJ131:DEK131"/>
    <mergeCell ref="DEL131:DEM131"/>
    <mergeCell ref="DEN131:DEO131"/>
    <mergeCell ref="DDV131:DDW131"/>
    <mergeCell ref="DDX131:DDY131"/>
    <mergeCell ref="DDZ131:DEA131"/>
    <mergeCell ref="DEB131:DEC131"/>
    <mergeCell ref="DED131:DEE131"/>
    <mergeCell ref="DDL131:DDM131"/>
    <mergeCell ref="DDN131:DDO131"/>
    <mergeCell ref="DDP131:DDQ131"/>
    <mergeCell ref="DDR131:DDS131"/>
    <mergeCell ref="DDT131:DDU131"/>
    <mergeCell ref="DGD131:DGE131"/>
    <mergeCell ref="DGF131:DGG131"/>
    <mergeCell ref="DGH131:DGI131"/>
    <mergeCell ref="DGJ131:DGK131"/>
    <mergeCell ref="DGL131:DGM131"/>
    <mergeCell ref="DFT131:DFU131"/>
    <mergeCell ref="DFV131:DFW131"/>
    <mergeCell ref="DFX131:DFY131"/>
    <mergeCell ref="DFZ131:DGA131"/>
    <mergeCell ref="DGB131:DGC131"/>
    <mergeCell ref="DFJ131:DFK131"/>
    <mergeCell ref="DFL131:DFM131"/>
    <mergeCell ref="DFN131:DFO131"/>
    <mergeCell ref="DFP131:DFQ131"/>
    <mergeCell ref="DFR131:DFS131"/>
    <mergeCell ref="DEZ131:DFA131"/>
    <mergeCell ref="DFB131:DFC131"/>
    <mergeCell ref="DFD131:DFE131"/>
    <mergeCell ref="DFF131:DFG131"/>
    <mergeCell ref="DFH131:DFI131"/>
    <mergeCell ref="DHR131:DHS131"/>
    <mergeCell ref="DHT131:DHU131"/>
    <mergeCell ref="DHV131:DHW131"/>
    <mergeCell ref="DHX131:DHY131"/>
    <mergeCell ref="DHZ131:DIA131"/>
    <mergeCell ref="DHH131:DHI131"/>
    <mergeCell ref="DHJ131:DHK131"/>
    <mergeCell ref="DHL131:DHM131"/>
    <mergeCell ref="DHN131:DHO131"/>
    <mergeCell ref="DHP131:DHQ131"/>
    <mergeCell ref="DGX131:DGY131"/>
    <mergeCell ref="DGZ131:DHA131"/>
    <mergeCell ref="DHB131:DHC131"/>
    <mergeCell ref="DHD131:DHE131"/>
    <mergeCell ref="DHF131:DHG131"/>
    <mergeCell ref="DGN131:DGO131"/>
    <mergeCell ref="DGP131:DGQ131"/>
    <mergeCell ref="DGR131:DGS131"/>
    <mergeCell ref="DGT131:DGU131"/>
    <mergeCell ref="DGV131:DGW131"/>
    <mergeCell ref="DJF131:DJG131"/>
    <mergeCell ref="DJH131:DJI131"/>
    <mergeCell ref="DJJ131:DJK131"/>
    <mergeCell ref="DJL131:DJM131"/>
    <mergeCell ref="DJN131:DJO131"/>
    <mergeCell ref="DIV131:DIW131"/>
    <mergeCell ref="DIX131:DIY131"/>
    <mergeCell ref="DIZ131:DJA131"/>
    <mergeCell ref="DJB131:DJC131"/>
    <mergeCell ref="DJD131:DJE131"/>
    <mergeCell ref="DIL131:DIM131"/>
    <mergeCell ref="DIN131:DIO131"/>
    <mergeCell ref="DIP131:DIQ131"/>
    <mergeCell ref="DIR131:DIS131"/>
    <mergeCell ref="DIT131:DIU131"/>
    <mergeCell ref="DIB131:DIC131"/>
    <mergeCell ref="DID131:DIE131"/>
    <mergeCell ref="DIF131:DIG131"/>
    <mergeCell ref="DIH131:DII131"/>
    <mergeCell ref="DIJ131:DIK131"/>
    <mergeCell ref="DKT131:DKU131"/>
    <mergeCell ref="DKV131:DKW131"/>
    <mergeCell ref="DKX131:DKY131"/>
    <mergeCell ref="DKZ131:DLA131"/>
    <mergeCell ref="DLB131:DLC131"/>
    <mergeCell ref="DKJ131:DKK131"/>
    <mergeCell ref="DKL131:DKM131"/>
    <mergeCell ref="DKN131:DKO131"/>
    <mergeCell ref="DKP131:DKQ131"/>
    <mergeCell ref="DKR131:DKS131"/>
    <mergeCell ref="DJZ131:DKA131"/>
    <mergeCell ref="DKB131:DKC131"/>
    <mergeCell ref="DKD131:DKE131"/>
    <mergeCell ref="DKF131:DKG131"/>
    <mergeCell ref="DKH131:DKI131"/>
    <mergeCell ref="DJP131:DJQ131"/>
    <mergeCell ref="DJR131:DJS131"/>
    <mergeCell ref="DJT131:DJU131"/>
    <mergeCell ref="DJV131:DJW131"/>
    <mergeCell ref="DJX131:DJY131"/>
    <mergeCell ref="DMH131:DMI131"/>
    <mergeCell ref="DMJ131:DMK131"/>
    <mergeCell ref="DML131:DMM131"/>
    <mergeCell ref="DMN131:DMO131"/>
    <mergeCell ref="DMP131:DMQ131"/>
    <mergeCell ref="DLX131:DLY131"/>
    <mergeCell ref="DLZ131:DMA131"/>
    <mergeCell ref="DMB131:DMC131"/>
    <mergeCell ref="DMD131:DME131"/>
    <mergeCell ref="DMF131:DMG131"/>
    <mergeCell ref="DLN131:DLO131"/>
    <mergeCell ref="DLP131:DLQ131"/>
    <mergeCell ref="DLR131:DLS131"/>
    <mergeCell ref="DLT131:DLU131"/>
    <mergeCell ref="DLV131:DLW131"/>
    <mergeCell ref="DLD131:DLE131"/>
    <mergeCell ref="DLF131:DLG131"/>
    <mergeCell ref="DLH131:DLI131"/>
    <mergeCell ref="DLJ131:DLK131"/>
    <mergeCell ref="DLL131:DLM131"/>
    <mergeCell ref="DNV131:DNW131"/>
    <mergeCell ref="DNX131:DNY131"/>
    <mergeCell ref="DNZ131:DOA131"/>
    <mergeCell ref="DOB131:DOC131"/>
    <mergeCell ref="DOD131:DOE131"/>
    <mergeCell ref="DNL131:DNM131"/>
    <mergeCell ref="DNN131:DNO131"/>
    <mergeCell ref="DNP131:DNQ131"/>
    <mergeCell ref="DNR131:DNS131"/>
    <mergeCell ref="DNT131:DNU131"/>
    <mergeCell ref="DNB131:DNC131"/>
    <mergeCell ref="DND131:DNE131"/>
    <mergeCell ref="DNF131:DNG131"/>
    <mergeCell ref="DNH131:DNI131"/>
    <mergeCell ref="DNJ131:DNK131"/>
    <mergeCell ref="DMR131:DMS131"/>
    <mergeCell ref="DMT131:DMU131"/>
    <mergeCell ref="DMV131:DMW131"/>
    <mergeCell ref="DMX131:DMY131"/>
    <mergeCell ref="DMZ131:DNA131"/>
    <mergeCell ref="DPJ131:DPK131"/>
    <mergeCell ref="DPL131:DPM131"/>
    <mergeCell ref="DPN131:DPO131"/>
    <mergeCell ref="DPP131:DPQ131"/>
    <mergeCell ref="DPR131:DPS131"/>
    <mergeCell ref="DOZ131:DPA131"/>
    <mergeCell ref="DPB131:DPC131"/>
    <mergeCell ref="DPD131:DPE131"/>
    <mergeCell ref="DPF131:DPG131"/>
    <mergeCell ref="DPH131:DPI131"/>
    <mergeCell ref="DOP131:DOQ131"/>
    <mergeCell ref="DOR131:DOS131"/>
    <mergeCell ref="DOT131:DOU131"/>
    <mergeCell ref="DOV131:DOW131"/>
    <mergeCell ref="DOX131:DOY131"/>
    <mergeCell ref="DOF131:DOG131"/>
    <mergeCell ref="DOH131:DOI131"/>
    <mergeCell ref="DOJ131:DOK131"/>
    <mergeCell ref="DOL131:DOM131"/>
    <mergeCell ref="DON131:DOO131"/>
    <mergeCell ref="DQX131:DQY131"/>
    <mergeCell ref="DQZ131:DRA131"/>
    <mergeCell ref="DRB131:DRC131"/>
    <mergeCell ref="DRD131:DRE131"/>
    <mergeCell ref="DRF131:DRG131"/>
    <mergeCell ref="DQN131:DQO131"/>
    <mergeCell ref="DQP131:DQQ131"/>
    <mergeCell ref="DQR131:DQS131"/>
    <mergeCell ref="DQT131:DQU131"/>
    <mergeCell ref="DQV131:DQW131"/>
    <mergeCell ref="DQD131:DQE131"/>
    <mergeCell ref="DQF131:DQG131"/>
    <mergeCell ref="DQH131:DQI131"/>
    <mergeCell ref="DQJ131:DQK131"/>
    <mergeCell ref="DQL131:DQM131"/>
    <mergeCell ref="DPT131:DPU131"/>
    <mergeCell ref="DPV131:DPW131"/>
    <mergeCell ref="DPX131:DPY131"/>
    <mergeCell ref="DPZ131:DQA131"/>
    <mergeCell ref="DQB131:DQC131"/>
    <mergeCell ref="DSL131:DSM131"/>
    <mergeCell ref="DSN131:DSO131"/>
    <mergeCell ref="DSP131:DSQ131"/>
    <mergeCell ref="DSR131:DSS131"/>
    <mergeCell ref="DST131:DSU131"/>
    <mergeCell ref="DSB131:DSC131"/>
    <mergeCell ref="DSD131:DSE131"/>
    <mergeCell ref="DSF131:DSG131"/>
    <mergeCell ref="DSH131:DSI131"/>
    <mergeCell ref="DSJ131:DSK131"/>
    <mergeCell ref="DRR131:DRS131"/>
    <mergeCell ref="DRT131:DRU131"/>
    <mergeCell ref="DRV131:DRW131"/>
    <mergeCell ref="DRX131:DRY131"/>
    <mergeCell ref="DRZ131:DSA131"/>
    <mergeCell ref="DRH131:DRI131"/>
    <mergeCell ref="DRJ131:DRK131"/>
    <mergeCell ref="DRL131:DRM131"/>
    <mergeCell ref="DRN131:DRO131"/>
    <mergeCell ref="DRP131:DRQ131"/>
    <mergeCell ref="DTZ131:DUA131"/>
    <mergeCell ref="DUB131:DUC131"/>
    <mergeCell ref="DUD131:DUE131"/>
    <mergeCell ref="DUF131:DUG131"/>
    <mergeCell ref="DUH131:DUI131"/>
    <mergeCell ref="DTP131:DTQ131"/>
    <mergeCell ref="DTR131:DTS131"/>
    <mergeCell ref="DTT131:DTU131"/>
    <mergeCell ref="DTV131:DTW131"/>
    <mergeCell ref="DTX131:DTY131"/>
    <mergeCell ref="DTF131:DTG131"/>
    <mergeCell ref="DTH131:DTI131"/>
    <mergeCell ref="DTJ131:DTK131"/>
    <mergeCell ref="DTL131:DTM131"/>
    <mergeCell ref="DTN131:DTO131"/>
    <mergeCell ref="DSV131:DSW131"/>
    <mergeCell ref="DSX131:DSY131"/>
    <mergeCell ref="DSZ131:DTA131"/>
    <mergeCell ref="DTB131:DTC131"/>
    <mergeCell ref="DTD131:DTE131"/>
    <mergeCell ref="DVN131:DVO131"/>
    <mergeCell ref="DVP131:DVQ131"/>
    <mergeCell ref="DVR131:DVS131"/>
    <mergeCell ref="DVT131:DVU131"/>
    <mergeCell ref="DVV131:DVW131"/>
    <mergeCell ref="DVD131:DVE131"/>
    <mergeCell ref="DVF131:DVG131"/>
    <mergeCell ref="DVH131:DVI131"/>
    <mergeCell ref="DVJ131:DVK131"/>
    <mergeCell ref="DVL131:DVM131"/>
    <mergeCell ref="DUT131:DUU131"/>
    <mergeCell ref="DUV131:DUW131"/>
    <mergeCell ref="DUX131:DUY131"/>
    <mergeCell ref="DUZ131:DVA131"/>
    <mergeCell ref="DVB131:DVC131"/>
    <mergeCell ref="DUJ131:DUK131"/>
    <mergeCell ref="DUL131:DUM131"/>
    <mergeCell ref="DUN131:DUO131"/>
    <mergeCell ref="DUP131:DUQ131"/>
    <mergeCell ref="DUR131:DUS131"/>
    <mergeCell ref="DXB131:DXC131"/>
    <mergeCell ref="DXD131:DXE131"/>
    <mergeCell ref="DXF131:DXG131"/>
    <mergeCell ref="DXH131:DXI131"/>
    <mergeCell ref="DXJ131:DXK131"/>
    <mergeCell ref="DWR131:DWS131"/>
    <mergeCell ref="DWT131:DWU131"/>
    <mergeCell ref="DWV131:DWW131"/>
    <mergeCell ref="DWX131:DWY131"/>
    <mergeCell ref="DWZ131:DXA131"/>
    <mergeCell ref="DWH131:DWI131"/>
    <mergeCell ref="DWJ131:DWK131"/>
    <mergeCell ref="DWL131:DWM131"/>
    <mergeCell ref="DWN131:DWO131"/>
    <mergeCell ref="DWP131:DWQ131"/>
    <mergeCell ref="DVX131:DVY131"/>
    <mergeCell ref="DVZ131:DWA131"/>
    <mergeCell ref="DWB131:DWC131"/>
    <mergeCell ref="DWD131:DWE131"/>
    <mergeCell ref="DWF131:DWG131"/>
    <mergeCell ref="DYP131:DYQ131"/>
    <mergeCell ref="DYR131:DYS131"/>
    <mergeCell ref="DYT131:DYU131"/>
    <mergeCell ref="DYV131:DYW131"/>
    <mergeCell ref="DYX131:DYY131"/>
    <mergeCell ref="DYF131:DYG131"/>
    <mergeCell ref="DYH131:DYI131"/>
    <mergeCell ref="DYJ131:DYK131"/>
    <mergeCell ref="DYL131:DYM131"/>
    <mergeCell ref="DYN131:DYO131"/>
    <mergeCell ref="DXV131:DXW131"/>
    <mergeCell ref="DXX131:DXY131"/>
    <mergeCell ref="DXZ131:DYA131"/>
    <mergeCell ref="DYB131:DYC131"/>
    <mergeCell ref="DYD131:DYE131"/>
    <mergeCell ref="DXL131:DXM131"/>
    <mergeCell ref="DXN131:DXO131"/>
    <mergeCell ref="DXP131:DXQ131"/>
    <mergeCell ref="DXR131:DXS131"/>
    <mergeCell ref="DXT131:DXU131"/>
    <mergeCell ref="EAD131:EAE131"/>
    <mergeCell ref="EAF131:EAG131"/>
    <mergeCell ref="EAH131:EAI131"/>
    <mergeCell ref="EAJ131:EAK131"/>
    <mergeCell ref="EAL131:EAM131"/>
    <mergeCell ref="DZT131:DZU131"/>
    <mergeCell ref="DZV131:DZW131"/>
    <mergeCell ref="DZX131:DZY131"/>
    <mergeCell ref="DZZ131:EAA131"/>
    <mergeCell ref="EAB131:EAC131"/>
    <mergeCell ref="DZJ131:DZK131"/>
    <mergeCell ref="DZL131:DZM131"/>
    <mergeCell ref="DZN131:DZO131"/>
    <mergeCell ref="DZP131:DZQ131"/>
    <mergeCell ref="DZR131:DZS131"/>
    <mergeCell ref="DYZ131:DZA131"/>
    <mergeCell ref="DZB131:DZC131"/>
    <mergeCell ref="DZD131:DZE131"/>
    <mergeCell ref="DZF131:DZG131"/>
    <mergeCell ref="DZH131:DZI131"/>
    <mergeCell ref="EBR131:EBS131"/>
    <mergeCell ref="EBT131:EBU131"/>
    <mergeCell ref="EBV131:EBW131"/>
    <mergeCell ref="EBX131:EBY131"/>
    <mergeCell ref="EBZ131:ECA131"/>
    <mergeCell ref="EBH131:EBI131"/>
    <mergeCell ref="EBJ131:EBK131"/>
    <mergeCell ref="EBL131:EBM131"/>
    <mergeCell ref="EBN131:EBO131"/>
    <mergeCell ref="EBP131:EBQ131"/>
    <mergeCell ref="EAX131:EAY131"/>
    <mergeCell ref="EAZ131:EBA131"/>
    <mergeCell ref="EBB131:EBC131"/>
    <mergeCell ref="EBD131:EBE131"/>
    <mergeCell ref="EBF131:EBG131"/>
    <mergeCell ref="EAN131:EAO131"/>
    <mergeCell ref="EAP131:EAQ131"/>
    <mergeCell ref="EAR131:EAS131"/>
    <mergeCell ref="EAT131:EAU131"/>
    <mergeCell ref="EAV131:EAW131"/>
    <mergeCell ref="EDF131:EDG131"/>
    <mergeCell ref="EDH131:EDI131"/>
    <mergeCell ref="EDJ131:EDK131"/>
    <mergeCell ref="EDL131:EDM131"/>
    <mergeCell ref="EDN131:EDO131"/>
    <mergeCell ref="ECV131:ECW131"/>
    <mergeCell ref="ECX131:ECY131"/>
    <mergeCell ref="ECZ131:EDA131"/>
    <mergeCell ref="EDB131:EDC131"/>
    <mergeCell ref="EDD131:EDE131"/>
    <mergeCell ref="ECL131:ECM131"/>
    <mergeCell ref="ECN131:ECO131"/>
    <mergeCell ref="ECP131:ECQ131"/>
    <mergeCell ref="ECR131:ECS131"/>
    <mergeCell ref="ECT131:ECU131"/>
    <mergeCell ref="ECB131:ECC131"/>
    <mergeCell ref="ECD131:ECE131"/>
    <mergeCell ref="ECF131:ECG131"/>
    <mergeCell ref="ECH131:ECI131"/>
    <mergeCell ref="ECJ131:ECK131"/>
    <mergeCell ref="EET131:EEU131"/>
    <mergeCell ref="EEV131:EEW131"/>
    <mergeCell ref="EEX131:EEY131"/>
    <mergeCell ref="EEZ131:EFA131"/>
    <mergeCell ref="EFB131:EFC131"/>
    <mergeCell ref="EEJ131:EEK131"/>
    <mergeCell ref="EEL131:EEM131"/>
    <mergeCell ref="EEN131:EEO131"/>
    <mergeCell ref="EEP131:EEQ131"/>
    <mergeCell ref="EER131:EES131"/>
    <mergeCell ref="EDZ131:EEA131"/>
    <mergeCell ref="EEB131:EEC131"/>
    <mergeCell ref="EED131:EEE131"/>
    <mergeCell ref="EEF131:EEG131"/>
    <mergeCell ref="EEH131:EEI131"/>
    <mergeCell ref="EDP131:EDQ131"/>
    <mergeCell ref="EDR131:EDS131"/>
    <mergeCell ref="EDT131:EDU131"/>
    <mergeCell ref="EDV131:EDW131"/>
    <mergeCell ref="EDX131:EDY131"/>
    <mergeCell ref="EGH131:EGI131"/>
    <mergeCell ref="EGJ131:EGK131"/>
    <mergeCell ref="EGL131:EGM131"/>
    <mergeCell ref="EGN131:EGO131"/>
    <mergeCell ref="EGP131:EGQ131"/>
    <mergeCell ref="EFX131:EFY131"/>
    <mergeCell ref="EFZ131:EGA131"/>
    <mergeCell ref="EGB131:EGC131"/>
    <mergeCell ref="EGD131:EGE131"/>
    <mergeCell ref="EGF131:EGG131"/>
    <mergeCell ref="EFN131:EFO131"/>
    <mergeCell ref="EFP131:EFQ131"/>
    <mergeCell ref="EFR131:EFS131"/>
    <mergeCell ref="EFT131:EFU131"/>
    <mergeCell ref="EFV131:EFW131"/>
    <mergeCell ref="EFD131:EFE131"/>
    <mergeCell ref="EFF131:EFG131"/>
    <mergeCell ref="EFH131:EFI131"/>
    <mergeCell ref="EFJ131:EFK131"/>
    <mergeCell ref="EFL131:EFM131"/>
    <mergeCell ref="EHV131:EHW131"/>
    <mergeCell ref="EHX131:EHY131"/>
    <mergeCell ref="EHZ131:EIA131"/>
    <mergeCell ref="EIB131:EIC131"/>
    <mergeCell ref="EID131:EIE131"/>
    <mergeCell ref="EHL131:EHM131"/>
    <mergeCell ref="EHN131:EHO131"/>
    <mergeCell ref="EHP131:EHQ131"/>
    <mergeCell ref="EHR131:EHS131"/>
    <mergeCell ref="EHT131:EHU131"/>
    <mergeCell ref="EHB131:EHC131"/>
    <mergeCell ref="EHD131:EHE131"/>
    <mergeCell ref="EHF131:EHG131"/>
    <mergeCell ref="EHH131:EHI131"/>
    <mergeCell ref="EHJ131:EHK131"/>
    <mergeCell ref="EGR131:EGS131"/>
    <mergeCell ref="EGT131:EGU131"/>
    <mergeCell ref="EGV131:EGW131"/>
    <mergeCell ref="EGX131:EGY131"/>
    <mergeCell ref="EGZ131:EHA131"/>
    <mergeCell ref="EJJ131:EJK131"/>
    <mergeCell ref="EJL131:EJM131"/>
    <mergeCell ref="EJN131:EJO131"/>
    <mergeCell ref="EJP131:EJQ131"/>
    <mergeCell ref="EJR131:EJS131"/>
    <mergeCell ref="EIZ131:EJA131"/>
    <mergeCell ref="EJB131:EJC131"/>
    <mergeCell ref="EJD131:EJE131"/>
    <mergeCell ref="EJF131:EJG131"/>
    <mergeCell ref="EJH131:EJI131"/>
    <mergeCell ref="EIP131:EIQ131"/>
    <mergeCell ref="EIR131:EIS131"/>
    <mergeCell ref="EIT131:EIU131"/>
    <mergeCell ref="EIV131:EIW131"/>
    <mergeCell ref="EIX131:EIY131"/>
    <mergeCell ref="EIF131:EIG131"/>
    <mergeCell ref="EIH131:EII131"/>
    <mergeCell ref="EIJ131:EIK131"/>
    <mergeCell ref="EIL131:EIM131"/>
    <mergeCell ref="EIN131:EIO131"/>
    <mergeCell ref="EKX131:EKY131"/>
    <mergeCell ref="EKZ131:ELA131"/>
    <mergeCell ref="ELB131:ELC131"/>
    <mergeCell ref="ELD131:ELE131"/>
    <mergeCell ref="ELF131:ELG131"/>
    <mergeCell ref="EKN131:EKO131"/>
    <mergeCell ref="EKP131:EKQ131"/>
    <mergeCell ref="EKR131:EKS131"/>
    <mergeCell ref="EKT131:EKU131"/>
    <mergeCell ref="EKV131:EKW131"/>
    <mergeCell ref="EKD131:EKE131"/>
    <mergeCell ref="EKF131:EKG131"/>
    <mergeCell ref="EKH131:EKI131"/>
    <mergeCell ref="EKJ131:EKK131"/>
    <mergeCell ref="EKL131:EKM131"/>
    <mergeCell ref="EJT131:EJU131"/>
    <mergeCell ref="EJV131:EJW131"/>
    <mergeCell ref="EJX131:EJY131"/>
    <mergeCell ref="EJZ131:EKA131"/>
    <mergeCell ref="EKB131:EKC131"/>
    <mergeCell ref="EML131:EMM131"/>
    <mergeCell ref="EMN131:EMO131"/>
    <mergeCell ref="EMP131:EMQ131"/>
    <mergeCell ref="EMR131:EMS131"/>
    <mergeCell ref="EMT131:EMU131"/>
    <mergeCell ref="EMB131:EMC131"/>
    <mergeCell ref="EMD131:EME131"/>
    <mergeCell ref="EMF131:EMG131"/>
    <mergeCell ref="EMH131:EMI131"/>
    <mergeCell ref="EMJ131:EMK131"/>
    <mergeCell ref="ELR131:ELS131"/>
    <mergeCell ref="ELT131:ELU131"/>
    <mergeCell ref="ELV131:ELW131"/>
    <mergeCell ref="ELX131:ELY131"/>
    <mergeCell ref="ELZ131:EMA131"/>
    <mergeCell ref="ELH131:ELI131"/>
    <mergeCell ref="ELJ131:ELK131"/>
    <mergeCell ref="ELL131:ELM131"/>
    <mergeCell ref="ELN131:ELO131"/>
    <mergeCell ref="ELP131:ELQ131"/>
    <mergeCell ref="ENZ131:EOA131"/>
    <mergeCell ref="EOB131:EOC131"/>
    <mergeCell ref="EOD131:EOE131"/>
    <mergeCell ref="EOF131:EOG131"/>
    <mergeCell ref="EOH131:EOI131"/>
    <mergeCell ref="ENP131:ENQ131"/>
    <mergeCell ref="ENR131:ENS131"/>
    <mergeCell ref="ENT131:ENU131"/>
    <mergeCell ref="ENV131:ENW131"/>
    <mergeCell ref="ENX131:ENY131"/>
    <mergeCell ref="ENF131:ENG131"/>
    <mergeCell ref="ENH131:ENI131"/>
    <mergeCell ref="ENJ131:ENK131"/>
    <mergeCell ref="ENL131:ENM131"/>
    <mergeCell ref="ENN131:ENO131"/>
    <mergeCell ref="EMV131:EMW131"/>
    <mergeCell ref="EMX131:EMY131"/>
    <mergeCell ref="EMZ131:ENA131"/>
    <mergeCell ref="ENB131:ENC131"/>
    <mergeCell ref="END131:ENE131"/>
    <mergeCell ref="EPN131:EPO131"/>
    <mergeCell ref="EPP131:EPQ131"/>
    <mergeCell ref="EPR131:EPS131"/>
    <mergeCell ref="EPT131:EPU131"/>
    <mergeCell ref="EPV131:EPW131"/>
    <mergeCell ref="EPD131:EPE131"/>
    <mergeCell ref="EPF131:EPG131"/>
    <mergeCell ref="EPH131:EPI131"/>
    <mergeCell ref="EPJ131:EPK131"/>
    <mergeCell ref="EPL131:EPM131"/>
    <mergeCell ref="EOT131:EOU131"/>
    <mergeCell ref="EOV131:EOW131"/>
    <mergeCell ref="EOX131:EOY131"/>
    <mergeCell ref="EOZ131:EPA131"/>
    <mergeCell ref="EPB131:EPC131"/>
    <mergeCell ref="EOJ131:EOK131"/>
    <mergeCell ref="EOL131:EOM131"/>
    <mergeCell ref="EON131:EOO131"/>
    <mergeCell ref="EOP131:EOQ131"/>
    <mergeCell ref="EOR131:EOS131"/>
    <mergeCell ref="ERB131:ERC131"/>
    <mergeCell ref="ERD131:ERE131"/>
    <mergeCell ref="ERF131:ERG131"/>
    <mergeCell ref="ERH131:ERI131"/>
    <mergeCell ref="ERJ131:ERK131"/>
    <mergeCell ref="EQR131:EQS131"/>
    <mergeCell ref="EQT131:EQU131"/>
    <mergeCell ref="EQV131:EQW131"/>
    <mergeCell ref="EQX131:EQY131"/>
    <mergeCell ref="EQZ131:ERA131"/>
    <mergeCell ref="EQH131:EQI131"/>
    <mergeCell ref="EQJ131:EQK131"/>
    <mergeCell ref="EQL131:EQM131"/>
    <mergeCell ref="EQN131:EQO131"/>
    <mergeCell ref="EQP131:EQQ131"/>
    <mergeCell ref="EPX131:EPY131"/>
    <mergeCell ref="EPZ131:EQA131"/>
    <mergeCell ref="EQB131:EQC131"/>
    <mergeCell ref="EQD131:EQE131"/>
    <mergeCell ref="EQF131:EQG131"/>
    <mergeCell ref="ESP131:ESQ131"/>
    <mergeCell ref="ESR131:ESS131"/>
    <mergeCell ref="EST131:ESU131"/>
    <mergeCell ref="ESV131:ESW131"/>
    <mergeCell ref="ESX131:ESY131"/>
    <mergeCell ref="ESF131:ESG131"/>
    <mergeCell ref="ESH131:ESI131"/>
    <mergeCell ref="ESJ131:ESK131"/>
    <mergeCell ref="ESL131:ESM131"/>
    <mergeCell ref="ESN131:ESO131"/>
    <mergeCell ref="ERV131:ERW131"/>
    <mergeCell ref="ERX131:ERY131"/>
    <mergeCell ref="ERZ131:ESA131"/>
    <mergeCell ref="ESB131:ESC131"/>
    <mergeCell ref="ESD131:ESE131"/>
    <mergeCell ref="ERL131:ERM131"/>
    <mergeCell ref="ERN131:ERO131"/>
    <mergeCell ref="ERP131:ERQ131"/>
    <mergeCell ref="ERR131:ERS131"/>
    <mergeCell ref="ERT131:ERU131"/>
    <mergeCell ref="EUD131:EUE131"/>
    <mergeCell ref="EUF131:EUG131"/>
    <mergeCell ref="EUH131:EUI131"/>
    <mergeCell ref="EUJ131:EUK131"/>
    <mergeCell ref="EUL131:EUM131"/>
    <mergeCell ref="ETT131:ETU131"/>
    <mergeCell ref="ETV131:ETW131"/>
    <mergeCell ref="ETX131:ETY131"/>
    <mergeCell ref="ETZ131:EUA131"/>
    <mergeCell ref="EUB131:EUC131"/>
    <mergeCell ref="ETJ131:ETK131"/>
    <mergeCell ref="ETL131:ETM131"/>
    <mergeCell ref="ETN131:ETO131"/>
    <mergeCell ref="ETP131:ETQ131"/>
    <mergeCell ref="ETR131:ETS131"/>
    <mergeCell ref="ESZ131:ETA131"/>
    <mergeCell ref="ETB131:ETC131"/>
    <mergeCell ref="ETD131:ETE131"/>
    <mergeCell ref="ETF131:ETG131"/>
    <mergeCell ref="ETH131:ETI131"/>
    <mergeCell ref="EVR131:EVS131"/>
    <mergeCell ref="EVT131:EVU131"/>
    <mergeCell ref="EVV131:EVW131"/>
    <mergeCell ref="EVX131:EVY131"/>
    <mergeCell ref="EVZ131:EWA131"/>
    <mergeCell ref="EVH131:EVI131"/>
    <mergeCell ref="EVJ131:EVK131"/>
    <mergeCell ref="EVL131:EVM131"/>
    <mergeCell ref="EVN131:EVO131"/>
    <mergeCell ref="EVP131:EVQ131"/>
    <mergeCell ref="EUX131:EUY131"/>
    <mergeCell ref="EUZ131:EVA131"/>
    <mergeCell ref="EVB131:EVC131"/>
    <mergeCell ref="EVD131:EVE131"/>
    <mergeCell ref="EVF131:EVG131"/>
    <mergeCell ref="EUN131:EUO131"/>
    <mergeCell ref="EUP131:EUQ131"/>
    <mergeCell ref="EUR131:EUS131"/>
    <mergeCell ref="EUT131:EUU131"/>
    <mergeCell ref="EUV131:EUW131"/>
    <mergeCell ref="EXF131:EXG131"/>
    <mergeCell ref="EXH131:EXI131"/>
    <mergeCell ref="EXJ131:EXK131"/>
    <mergeCell ref="EXL131:EXM131"/>
    <mergeCell ref="EXN131:EXO131"/>
    <mergeCell ref="EWV131:EWW131"/>
    <mergeCell ref="EWX131:EWY131"/>
    <mergeCell ref="EWZ131:EXA131"/>
    <mergeCell ref="EXB131:EXC131"/>
    <mergeCell ref="EXD131:EXE131"/>
    <mergeCell ref="EWL131:EWM131"/>
    <mergeCell ref="EWN131:EWO131"/>
    <mergeCell ref="EWP131:EWQ131"/>
    <mergeCell ref="EWR131:EWS131"/>
    <mergeCell ref="EWT131:EWU131"/>
    <mergeCell ref="EWB131:EWC131"/>
    <mergeCell ref="EWD131:EWE131"/>
    <mergeCell ref="EWF131:EWG131"/>
    <mergeCell ref="EWH131:EWI131"/>
    <mergeCell ref="EWJ131:EWK131"/>
    <mergeCell ref="EYT131:EYU131"/>
    <mergeCell ref="EYV131:EYW131"/>
    <mergeCell ref="EYX131:EYY131"/>
    <mergeCell ref="EYZ131:EZA131"/>
    <mergeCell ref="EZB131:EZC131"/>
    <mergeCell ref="EYJ131:EYK131"/>
    <mergeCell ref="EYL131:EYM131"/>
    <mergeCell ref="EYN131:EYO131"/>
    <mergeCell ref="EYP131:EYQ131"/>
    <mergeCell ref="EYR131:EYS131"/>
    <mergeCell ref="EXZ131:EYA131"/>
    <mergeCell ref="EYB131:EYC131"/>
    <mergeCell ref="EYD131:EYE131"/>
    <mergeCell ref="EYF131:EYG131"/>
    <mergeCell ref="EYH131:EYI131"/>
    <mergeCell ref="EXP131:EXQ131"/>
    <mergeCell ref="EXR131:EXS131"/>
    <mergeCell ref="EXT131:EXU131"/>
    <mergeCell ref="EXV131:EXW131"/>
    <mergeCell ref="EXX131:EXY131"/>
    <mergeCell ref="FAH131:FAI131"/>
    <mergeCell ref="FAJ131:FAK131"/>
    <mergeCell ref="FAL131:FAM131"/>
    <mergeCell ref="FAN131:FAO131"/>
    <mergeCell ref="FAP131:FAQ131"/>
    <mergeCell ref="EZX131:EZY131"/>
    <mergeCell ref="EZZ131:FAA131"/>
    <mergeCell ref="FAB131:FAC131"/>
    <mergeCell ref="FAD131:FAE131"/>
    <mergeCell ref="FAF131:FAG131"/>
    <mergeCell ref="EZN131:EZO131"/>
    <mergeCell ref="EZP131:EZQ131"/>
    <mergeCell ref="EZR131:EZS131"/>
    <mergeCell ref="EZT131:EZU131"/>
    <mergeCell ref="EZV131:EZW131"/>
    <mergeCell ref="EZD131:EZE131"/>
    <mergeCell ref="EZF131:EZG131"/>
    <mergeCell ref="EZH131:EZI131"/>
    <mergeCell ref="EZJ131:EZK131"/>
    <mergeCell ref="EZL131:EZM131"/>
    <mergeCell ref="FBV131:FBW131"/>
    <mergeCell ref="FBX131:FBY131"/>
    <mergeCell ref="FBZ131:FCA131"/>
    <mergeCell ref="FCB131:FCC131"/>
    <mergeCell ref="FCD131:FCE131"/>
    <mergeCell ref="FBL131:FBM131"/>
    <mergeCell ref="FBN131:FBO131"/>
    <mergeCell ref="FBP131:FBQ131"/>
    <mergeCell ref="FBR131:FBS131"/>
    <mergeCell ref="FBT131:FBU131"/>
    <mergeCell ref="FBB131:FBC131"/>
    <mergeCell ref="FBD131:FBE131"/>
    <mergeCell ref="FBF131:FBG131"/>
    <mergeCell ref="FBH131:FBI131"/>
    <mergeCell ref="FBJ131:FBK131"/>
    <mergeCell ref="FAR131:FAS131"/>
    <mergeCell ref="FAT131:FAU131"/>
    <mergeCell ref="FAV131:FAW131"/>
    <mergeCell ref="FAX131:FAY131"/>
    <mergeCell ref="FAZ131:FBA131"/>
    <mergeCell ref="FDJ131:FDK131"/>
    <mergeCell ref="FDL131:FDM131"/>
    <mergeCell ref="FDN131:FDO131"/>
    <mergeCell ref="FDP131:FDQ131"/>
    <mergeCell ref="FDR131:FDS131"/>
    <mergeCell ref="FCZ131:FDA131"/>
    <mergeCell ref="FDB131:FDC131"/>
    <mergeCell ref="FDD131:FDE131"/>
    <mergeCell ref="FDF131:FDG131"/>
    <mergeCell ref="FDH131:FDI131"/>
    <mergeCell ref="FCP131:FCQ131"/>
    <mergeCell ref="FCR131:FCS131"/>
    <mergeCell ref="FCT131:FCU131"/>
    <mergeCell ref="FCV131:FCW131"/>
    <mergeCell ref="FCX131:FCY131"/>
    <mergeCell ref="FCF131:FCG131"/>
    <mergeCell ref="FCH131:FCI131"/>
    <mergeCell ref="FCJ131:FCK131"/>
    <mergeCell ref="FCL131:FCM131"/>
    <mergeCell ref="FCN131:FCO131"/>
    <mergeCell ref="FEX131:FEY131"/>
    <mergeCell ref="FEZ131:FFA131"/>
    <mergeCell ref="FFB131:FFC131"/>
    <mergeCell ref="FFD131:FFE131"/>
    <mergeCell ref="FFF131:FFG131"/>
    <mergeCell ref="FEN131:FEO131"/>
    <mergeCell ref="FEP131:FEQ131"/>
    <mergeCell ref="FER131:FES131"/>
    <mergeCell ref="FET131:FEU131"/>
    <mergeCell ref="FEV131:FEW131"/>
    <mergeCell ref="FED131:FEE131"/>
    <mergeCell ref="FEF131:FEG131"/>
    <mergeCell ref="FEH131:FEI131"/>
    <mergeCell ref="FEJ131:FEK131"/>
    <mergeCell ref="FEL131:FEM131"/>
    <mergeCell ref="FDT131:FDU131"/>
    <mergeCell ref="FDV131:FDW131"/>
    <mergeCell ref="FDX131:FDY131"/>
    <mergeCell ref="FDZ131:FEA131"/>
    <mergeCell ref="FEB131:FEC131"/>
    <mergeCell ref="FGL131:FGM131"/>
    <mergeCell ref="FGN131:FGO131"/>
    <mergeCell ref="FGP131:FGQ131"/>
    <mergeCell ref="FGR131:FGS131"/>
    <mergeCell ref="FGT131:FGU131"/>
    <mergeCell ref="FGB131:FGC131"/>
    <mergeCell ref="FGD131:FGE131"/>
    <mergeCell ref="FGF131:FGG131"/>
    <mergeCell ref="FGH131:FGI131"/>
    <mergeCell ref="FGJ131:FGK131"/>
    <mergeCell ref="FFR131:FFS131"/>
    <mergeCell ref="FFT131:FFU131"/>
    <mergeCell ref="FFV131:FFW131"/>
    <mergeCell ref="FFX131:FFY131"/>
    <mergeCell ref="FFZ131:FGA131"/>
    <mergeCell ref="FFH131:FFI131"/>
    <mergeCell ref="FFJ131:FFK131"/>
    <mergeCell ref="FFL131:FFM131"/>
    <mergeCell ref="FFN131:FFO131"/>
    <mergeCell ref="FFP131:FFQ131"/>
    <mergeCell ref="FHZ131:FIA131"/>
    <mergeCell ref="FIB131:FIC131"/>
    <mergeCell ref="FID131:FIE131"/>
    <mergeCell ref="FIF131:FIG131"/>
    <mergeCell ref="FIH131:FII131"/>
    <mergeCell ref="FHP131:FHQ131"/>
    <mergeCell ref="FHR131:FHS131"/>
    <mergeCell ref="FHT131:FHU131"/>
    <mergeCell ref="FHV131:FHW131"/>
    <mergeCell ref="FHX131:FHY131"/>
    <mergeCell ref="FHF131:FHG131"/>
    <mergeCell ref="FHH131:FHI131"/>
    <mergeCell ref="FHJ131:FHK131"/>
    <mergeCell ref="FHL131:FHM131"/>
    <mergeCell ref="FHN131:FHO131"/>
    <mergeCell ref="FGV131:FGW131"/>
    <mergeCell ref="FGX131:FGY131"/>
    <mergeCell ref="FGZ131:FHA131"/>
    <mergeCell ref="FHB131:FHC131"/>
    <mergeCell ref="FHD131:FHE131"/>
    <mergeCell ref="FJN131:FJO131"/>
    <mergeCell ref="FJP131:FJQ131"/>
    <mergeCell ref="FJR131:FJS131"/>
    <mergeCell ref="FJT131:FJU131"/>
    <mergeCell ref="FJV131:FJW131"/>
    <mergeCell ref="FJD131:FJE131"/>
    <mergeCell ref="FJF131:FJG131"/>
    <mergeCell ref="FJH131:FJI131"/>
    <mergeCell ref="FJJ131:FJK131"/>
    <mergeCell ref="FJL131:FJM131"/>
    <mergeCell ref="FIT131:FIU131"/>
    <mergeCell ref="FIV131:FIW131"/>
    <mergeCell ref="FIX131:FIY131"/>
    <mergeCell ref="FIZ131:FJA131"/>
    <mergeCell ref="FJB131:FJC131"/>
    <mergeCell ref="FIJ131:FIK131"/>
    <mergeCell ref="FIL131:FIM131"/>
    <mergeCell ref="FIN131:FIO131"/>
    <mergeCell ref="FIP131:FIQ131"/>
    <mergeCell ref="FIR131:FIS131"/>
    <mergeCell ref="FLB131:FLC131"/>
    <mergeCell ref="FLD131:FLE131"/>
    <mergeCell ref="FLF131:FLG131"/>
    <mergeCell ref="FLH131:FLI131"/>
    <mergeCell ref="FLJ131:FLK131"/>
    <mergeCell ref="FKR131:FKS131"/>
    <mergeCell ref="FKT131:FKU131"/>
    <mergeCell ref="FKV131:FKW131"/>
    <mergeCell ref="FKX131:FKY131"/>
    <mergeCell ref="FKZ131:FLA131"/>
    <mergeCell ref="FKH131:FKI131"/>
    <mergeCell ref="FKJ131:FKK131"/>
    <mergeCell ref="FKL131:FKM131"/>
    <mergeCell ref="FKN131:FKO131"/>
    <mergeCell ref="FKP131:FKQ131"/>
    <mergeCell ref="FJX131:FJY131"/>
    <mergeCell ref="FJZ131:FKA131"/>
    <mergeCell ref="FKB131:FKC131"/>
    <mergeCell ref="FKD131:FKE131"/>
    <mergeCell ref="FKF131:FKG131"/>
    <mergeCell ref="FMP131:FMQ131"/>
    <mergeCell ref="FMR131:FMS131"/>
    <mergeCell ref="FMT131:FMU131"/>
    <mergeCell ref="FMV131:FMW131"/>
    <mergeCell ref="FMX131:FMY131"/>
    <mergeCell ref="FMF131:FMG131"/>
    <mergeCell ref="FMH131:FMI131"/>
    <mergeCell ref="FMJ131:FMK131"/>
    <mergeCell ref="FML131:FMM131"/>
    <mergeCell ref="FMN131:FMO131"/>
    <mergeCell ref="FLV131:FLW131"/>
    <mergeCell ref="FLX131:FLY131"/>
    <mergeCell ref="FLZ131:FMA131"/>
    <mergeCell ref="FMB131:FMC131"/>
    <mergeCell ref="FMD131:FME131"/>
    <mergeCell ref="FLL131:FLM131"/>
    <mergeCell ref="FLN131:FLO131"/>
    <mergeCell ref="FLP131:FLQ131"/>
    <mergeCell ref="FLR131:FLS131"/>
    <mergeCell ref="FLT131:FLU131"/>
    <mergeCell ref="FOD131:FOE131"/>
    <mergeCell ref="FOF131:FOG131"/>
    <mergeCell ref="FOH131:FOI131"/>
    <mergeCell ref="FOJ131:FOK131"/>
    <mergeCell ref="FOL131:FOM131"/>
    <mergeCell ref="FNT131:FNU131"/>
    <mergeCell ref="FNV131:FNW131"/>
    <mergeCell ref="FNX131:FNY131"/>
    <mergeCell ref="FNZ131:FOA131"/>
    <mergeCell ref="FOB131:FOC131"/>
    <mergeCell ref="FNJ131:FNK131"/>
    <mergeCell ref="FNL131:FNM131"/>
    <mergeCell ref="FNN131:FNO131"/>
    <mergeCell ref="FNP131:FNQ131"/>
    <mergeCell ref="FNR131:FNS131"/>
    <mergeCell ref="FMZ131:FNA131"/>
    <mergeCell ref="FNB131:FNC131"/>
    <mergeCell ref="FND131:FNE131"/>
    <mergeCell ref="FNF131:FNG131"/>
    <mergeCell ref="FNH131:FNI131"/>
    <mergeCell ref="FPR131:FPS131"/>
    <mergeCell ref="FPT131:FPU131"/>
    <mergeCell ref="FPV131:FPW131"/>
    <mergeCell ref="FPX131:FPY131"/>
    <mergeCell ref="FPZ131:FQA131"/>
    <mergeCell ref="FPH131:FPI131"/>
    <mergeCell ref="FPJ131:FPK131"/>
    <mergeCell ref="FPL131:FPM131"/>
    <mergeCell ref="FPN131:FPO131"/>
    <mergeCell ref="FPP131:FPQ131"/>
    <mergeCell ref="FOX131:FOY131"/>
    <mergeCell ref="FOZ131:FPA131"/>
    <mergeCell ref="FPB131:FPC131"/>
    <mergeCell ref="FPD131:FPE131"/>
    <mergeCell ref="FPF131:FPG131"/>
    <mergeCell ref="FON131:FOO131"/>
    <mergeCell ref="FOP131:FOQ131"/>
    <mergeCell ref="FOR131:FOS131"/>
    <mergeCell ref="FOT131:FOU131"/>
    <mergeCell ref="FOV131:FOW131"/>
    <mergeCell ref="FRF131:FRG131"/>
    <mergeCell ref="FRH131:FRI131"/>
    <mergeCell ref="FRJ131:FRK131"/>
    <mergeCell ref="FRL131:FRM131"/>
    <mergeCell ref="FRN131:FRO131"/>
    <mergeCell ref="FQV131:FQW131"/>
    <mergeCell ref="FQX131:FQY131"/>
    <mergeCell ref="FQZ131:FRA131"/>
    <mergeCell ref="FRB131:FRC131"/>
    <mergeCell ref="FRD131:FRE131"/>
    <mergeCell ref="FQL131:FQM131"/>
    <mergeCell ref="FQN131:FQO131"/>
    <mergeCell ref="FQP131:FQQ131"/>
    <mergeCell ref="FQR131:FQS131"/>
    <mergeCell ref="FQT131:FQU131"/>
    <mergeCell ref="FQB131:FQC131"/>
    <mergeCell ref="FQD131:FQE131"/>
    <mergeCell ref="FQF131:FQG131"/>
    <mergeCell ref="FQH131:FQI131"/>
    <mergeCell ref="FQJ131:FQK131"/>
    <mergeCell ref="FST131:FSU131"/>
    <mergeCell ref="FSV131:FSW131"/>
    <mergeCell ref="FSX131:FSY131"/>
    <mergeCell ref="FSZ131:FTA131"/>
    <mergeCell ref="FTB131:FTC131"/>
    <mergeCell ref="FSJ131:FSK131"/>
    <mergeCell ref="FSL131:FSM131"/>
    <mergeCell ref="FSN131:FSO131"/>
    <mergeCell ref="FSP131:FSQ131"/>
    <mergeCell ref="FSR131:FSS131"/>
    <mergeCell ref="FRZ131:FSA131"/>
    <mergeCell ref="FSB131:FSC131"/>
    <mergeCell ref="FSD131:FSE131"/>
    <mergeCell ref="FSF131:FSG131"/>
    <mergeCell ref="FSH131:FSI131"/>
    <mergeCell ref="FRP131:FRQ131"/>
    <mergeCell ref="FRR131:FRS131"/>
    <mergeCell ref="FRT131:FRU131"/>
    <mergeCell ref="FRV131:FRW131"/>
    <mergeCell ref="FRX131:FRY131"/>
    <mergeCell ref="FUH131:FUI131"/>
    <mergeCell ref="FUJ131:FUK131"/>
    <mergeCell ref="FUL131:FUM131"/>
    <mergeCell ref="FUN131:FUO131"/>
    <mergeCell ref="FUP131:FUQ131"/>
    <mergeCell ref="FTX131:FTY131"/>
    <mergeCell ref="FTZ131:FUA131"/>
    <mergeCell ref="FUB131:FUC131"/>
    <mergeCell ref="FUD131:FUE131"/>
    <mergeCell ref="FUF131:FUG131"/>
    <mergeCell ref="FTN131:FTO131"/>
    <mergeCell ref="FTP131:FTQ131"/>
    <mergeCell ref="FTR131:FTS131"/>
    <mergeCell ref="FTT131:FTU131"/>
    <mergeCell ref="FTV131:FTW131"/>
    <mergeCell ref="FTD131:FTE131"/>
    <mergeCell ref="FTF131:FTG131"/>
    <mergeCell ref="FTH131:FTI131"/>
    <mergeCell ref="FTJ131:FTK131"/>
    <mergeCell ref="FTL131:FTM131"/>
    <mergeCell ref="FVV131:FVW131"/>
    <mergeCell ref="FVX131:FVY131"/>
    <mergeCell ref="FVZ131:FWA131"/>
    <mergeCell ref="FWB131:FWC131"/>
    <mergeCell ref="FWD131:FWE131"/>
    <mergeCell ref="FVL131:FVM131"/>
    <mergeCell ref="FVN131:FVO131"/>
    <mergeCell ref="FVP131:FVQ131"/>
    <mergeCell ref="FVR131:FVS131"/>
    <mergeCell ref="FVT131:FVU131"/>
    <mergeCell ref="FVB131:FVC131"/>
    <mergeCell ref="FVD131:FVE131"/>
    <mergeCell ref="FVF131:FVG131"/>
    <mergeCell ref="FVH131:FVI131"/>
    <mergeCell ref="FVJ131:FVK131"/>
    <mergeCell ref="FUR131:FUS131"/>
    <mergeCell ref="FUT131:FUU131"/>
    <mergeCell ref="FUV131:FUW131"/>
    <mergeCell ref="FUX131:FUY131"/>
    <mergeCell ref="FUZ131:FVA131"/>
    <mergeCell ref="FXJ131:FXK131"/>
    <mergeCell ref="FXL131:FXM131"/>
    <mergeCell ref="FXN131:FXO131"/>
    <mergeCell ref="FXP131:FXQ131"/>
    <mergeCell ref="FXR131:FXS131"/>
    <mergeCell ref="FWZ131:FXA131"/>
    <mergeCell ref="FXB131:FXC131"/>
    <mergeCell ref="FXD131:FXE131"/>
    <mergeCell ref="FXF131:FXG131"/>
    <mergeCell ref="FXH131:FXI131"/>
    <mergeCell ref="FWP131:FWQ131"/>
    <mergeCell ref="FWR131:FWS131"/>
    <mergeCell ref="FWT131:FWU131"/>
    <mergeCell ref="FWV131:FWW131"/>
    <mergeCell ref="FWX131:FWY131"/>
    <mergeCell ref="FWF131:FWG131"/>
    <mergeCell ref="FWH131:FWI131"/>
    <mergeCell ref="FWJ131:FWK131"/>
    <mergeCell ref="FWL131:FWM131"/>
    <mergeCell ref="FWN131:FWO131"/>
    <mergeCell ref="FYX131:FYY131"/>
    <mergeCell ref="FYZ131:FZA131"/>
    <mergeCell ref="FZB131:FZC131"/>
    <mergeCell ref="FZD131:FZE131"/>
    <mergeCell ref="FZF131:FZG131"/>
    <mergeCell ref="FYN131:FYO131"/>
    <mergeCell ref="FYP131:FYQ131"/>
    <mergeCell ref="FYR131:FYS131"/>
    <mergeCell ref="FYT131:FYU131"/>
    <mergeCell ref="FYV131:FYW131"/>
    <mergeCell ref="FYD131:FYE131"/>
    <mergeCell ref="FYF131:FYG131"/>
    <mergeCell ref="FYH131:FYI131"/>
    <mergeCell ref="FYJ131:FYK131"/>
    <mergeCell ref="FYL131:FYM131"/>
    <mergeCell ref="FXT131:FXU131"/>
    <mergeCell ref="FXV131:FXW131"/>
    <mergeCell ref="FXX131:FXY131"/>
    <mergeCell ref="FXZ131:FYA131"/>
    <mergeCell ref="FYB131:FYC131"/>
    <mergeCell ref="GAL131:GAM131"/>
    <mergeCell ref="GAN131:GAO131"/>
    <mergeCell ref="GAP131:GAQ131"/>
    <mergeCell ref="GAR131:GAS131"/>
    <mergeCell ref="GAT131:GAU131"/>
    <mergeCell ref="GAB131:GAC131"/>
    <mergeCell ref="GAD131:GAE131"/>
    <mergeCell ref="GAF131:GAG131"/>
    <mergeCell ref="GAH131:GAI131"/>
    <mergeCell ref="GAJ131:GAK131"/>
    <mergeCell ref="FZR131:FZS131"/>
    <mergeCell ref="FZT131:FZU131"/>
    <mergeCell ref="FZV131:FZW131"/>
    <mergeCell ref="FZX131:FZY131"/>
    <mergeCell ref="FZZ131:GAA131"/>
    <mergeCell ref="FZH131:FZI131"/>
    <mergeCell ref="FZJ131:FZK131"/>
    <mergeCell ref="FZL131:FZM131"/>
    <mergeCell ref="FZN131:FZO131"/>
    <mergeCell ref="FZP131:FZQ131"/>
    <mergeCell ref="GBZ131:GCA131"/>
    <mergeCell ref="GCB131:GCC131"/>
    <mergeCell ref="GCD131:GCE131"/>
    <mergeCell ref="GCF131:GCG131"/>
    <mergeCell ref="GCH131:GCI131"/>
    <mergeCell ref="GBP131:GBQ131"/>
    <mergeCell ref="GBR131:GBS131"/>
    <mergeCell ref="GBT131:GBU131"/>
    <mergeCell ref="GBV131:GBW131"/>
    <mergeCell ref="GBX131:GBY131"/>
    <mergeCell ref="GBF131:GBG131"/>
    <mergeCell ref="GBH131:GBI131"/>
    <mergeCell ref="GBJ131:GBK131"/>
    <mergeCell ref="GBL131:GBM131"/>
    <mergeCell ref="GBN131:GBO131"/>
    <mergeCell ref="GAV131:GAW131"/>
    <mergeCell ref="GAX131:GAY131"/>
    <mergeCell ref="GAZ131:GBA131"/>
    <mergeCell ref="GBB131:GBC131"/>
    <mergeCell ref="GBD131:GBE131"/>
    <mergeCell ref="GDN131:GDO131"/>
    <mergeCell ref="GDP131:GDQ131"/>
    <mergeCell ref="GDR131:GDS131"/>
    <mergeCell ref="GDT131:GDU131"/>
    <mergeCell ref="GDV131:GDW131"/>
    <mergeCell ref="GDD131:GDE131"/>
    <mergeCell ref="GDF131:GDG131"/>
    <mergeCell ref="GDH131:GDI131"/>
    <mergeCell ref="GDJ131:GDK131"/>
    <mergeCell ref="GDL131:GDM131"/>
    <mergeCell ref="GCT131:GCU131"/>
    <mergeCell ref="GCV131:GCW131"/>
    <mergeCell ref="GCX131:GCY131"/>
    <mergeCell ref="GCZ131:GDA131"/>
    <mergeCell ref="GDB131:GDC131"/>
    <mergeCell ref="GCJ131:GCK131"/>
    <mergeCell ref="GCL131:GCM131"/>
    <mergeCell ref="GCN131:GCO131"/>
    <mergeCell ref="GCP131:GCQ131"/>
    <mergeCell ref="GCR131:GCS131"/>
    <mergeCell ref="GFB131:GFC131"/>
    <mergeCell ref="GFD131:GFE131"/>
    <mergeCell ref="GFF131:GFG131"/>
    <mergeCell ref="GFH131:GFI131"/>
    <mergeCell ref="GFJ131:GFK131"/>
    <mergeCell ref="GER131:GES131"/>
    <mergeCell ref="GET131:GEU131"/>
    <mergeCell ref="GEV131:GEW131"/>
    <mergeCell ref="GEX131:GEY131"/>
    <mergeCell ref="GEZ131:GFA131"/>
    <mergeCell ref="GEH131:GEI131"/>
    <mergeCell ref="GEJ131:GEK131"/>
    <mergeCell ref="GEL131:GEM131"/>
    <mergeCell ref="GEN131:GEO131"/>
    <mergeCell ref="GEP131:GEQ131"/>
    <mergeCell ref="GDX131:GDY131"/>
    <mergeCell ref="GDZ131:GEA131"/>
    <mergeCell ref="GEB131:GEC131"/>
    <mergeCell ref="GED131:GEE131"/>
    <mergeCell ref="GEF131:GEG131"/>
    <mergeCell ref="GGP131:GGQ131"/>
    <mergeCell ref="GGR131:GGS131"/>
    <mergeCell ref="GGT131:GGU131"/>
    <mergeCell ref="GGV131:GGW131"/>
    <mergeCell ref="GGX131:GGY131"/>
    <mergeCell ref="GGF131:GGG131"/>
    <mergeCell ref="GGH131:GGI131"/>
    <mergeCell ref="GGJ131:GGK131"/>
    <mergeCell ref="GGL131:GGM131"/>
    <mergeCell ref="GGN131:GGO131"/>
    <mergeCell ref="GFV131:GFW131"/>
    <mergeCell ref="GFX131:GFY131"/>
    <mergeCell ref="GFZ131:GGA131"/>
    <mergeCell ref="GGB131:GGC131"/>
    <mergeCell ref="GGD131:GGE131"/>
    <mergeCell ref="GFL131:GFM131"/>
    <mergeCell ref="GFN131:GFO131"/>
    <mergeCell ref="GFP131:GFQ131"/>
    <mergeCell ref="GFR131:GFS131"/>
    <mergeCell ref="GFT131:GFU131"/>
    <mergeCell ref="GID131:GIE131"/>
    <mergeCell ref="GIF131:GIG131"/>
    <mergeCell ref="GIH131:GII131"/>
    <mergeCell ref="GIJ131:GIK131"/>
    <mergeCell ref="GIL131:GIM131"/>
    <mergeCell ref="GHT131:GHU131"/>
    <mergeCell ref="GHV131:GHW131"/>
    <mergeCell ref="GHX131:GHY131"/>
    <mergeCell ref="GHZ131:GIA131"/>
    <mergeCell ref="GIB131:GIC131"/>
    <mergeCell ref="GHJ131:GHK131"/>
    <mergeCell ref="GHL131:GHM131"/>
    <mergeCell ref="GHN131:GHO131"/>
    <mergeCell ref="GHP131:GHQ131"/>
    <mergeCell ref="GHR131:GHS131"/>
    <mergeCell ref="GGZ131:GHA131"/>
    <mergeCell ref="GHB131:GHC131"/>
    <mergeCell ref="GHD131:GHE131"/>
    <mergeCell ref="GHF131:GHG131"/>
    <mergeCell ref="GHH131:GHI131"/>
    <mergeCell ref="GJR131:GJS131"/>
    <mergeCell ref="GJT131:GJU131"/>
    <mergeCell ref="GJV131:GJW131"/>
    <mergeCell ref="GJX131:GJY131"/>
    <mergeCell ref="GJZ131:GKA131"/>
    <mergeCell ref="GJH131:GJI131"/>
    <mergeCell ref="GJJ131:GJK131"/>
    <mergeCell ref="GJL131:GJM131"/>
    <mergeCell ref="GJN131:GJO131"/>
    <mergeCell ref="GJP131:GJQ131"/>
    <mergeCell ref="GIX131:GIY131"/>
    <mergeCell ref="GIZ131:GJA131"/>
    <mergeCell ref="GJB131:GJC131"/>
    <mergeCell ref="GJD131:GJE131"/>
    <mergeCell ref="GJF131:GJG131"/>
    <mergeCell ref="GIN131:GIO131"/>
    <mergeCell ref="GIP131:GIQ131"/>
    <mergeCell ref="GIR131:GIS131"/>
    <mergeCell ref="GIT131:GIU131"/>
    <mergeCell ref="GIV131:GIW131"/>
    <mergeCell ref="GLF131:GLG131"/>
    <mergeCell ref="GLH131:GLI131"/>
    <mergeCell ref="GLJ131:GLK131"/>
    <mergeCell ref="GLL131:GLM131"/>
    <mergeCell ref="GLN131:GLO131"/>
    <mergeCell ref="GKV131:GKW131"/>
    <mergeCell ref="GKX131:GKY131"/>
    <mergeCell ref="GKZ131:GLA131"/>
    <mergeCell ref="GLB131:GLC131"/>
    <mergeCell ref="GLD131:GLE131"/>
    <mergeCell ref="GKL131:GKM131"/>
    <mergeCell ref="GKN131:GKO131"/>
    <mergeCell ref="GKP131:GKQ131"/>
    <mergeCell ref="GKR131:GKS131"/>
    <mergeCell ref="GKT131:GKU131"/>
    <mergeCell ref="GKB131:GKC131"/>
    <mergeCell ref="GKD131:GKE131"/>
    <mergeCell ref="GKF131:GKG131"/>
    <mergeCell ref="GKH131:GKI131"/>
    <mergeCell ref="GKJ131:GKK131"/>
    <mergeCell ref="GMT131:GMU131"/>
    <mergeCell ref="GMV131:GMW131"/>
    <mergeCell ref="GMX131:GMY131"/>
    <mergeCell ref="GMZ131:GNA131"/>
    <mergeCell ref="GNB131:GNC131"/>
    <mergeCell ref="GMJ131:GMK131"/>
    <mergeCell ref="GML131:GMM131"/>
    <mergeCell ref="GMN131:GMO131"/>
    <mergeCell ref="GMP131:GMQ131"/>
    <mergeCell ref="GMR131:GMS131"/>
    <mergeCell ref="GLZ131:GMA131"/>
    <mergeCell ref="GMB131:GMC131"/>
    <mergeCell ref="GMD131:GME131"/>
    <mergeCell ref="GMF131:GMG131"/>
    <mergeCell ref="GMH131:GMI131"/>
    <mergeCell ref="GLP131:GLQ131"/>
    <mergeCell ref="GLR131:GLS131"/>
    <mergeCell ref="GLT131:GLU131"/>
    <mergeCell ref="GLV131:GLW131"/>
    <mergeCell ref="GLX131:GLY131"/>
    <mergeCell ref="GOH131:GOI131"/>
    <mergeCell ref="GOJ131:GOK131"/>
    <mergeCell ref="GOL131:GOM131"/>
    <mergeCell ref="GON131:GOO131"/>
    <mergeCell ref="GOP131:GOQ131"/>
    <mergeCell ref="GNX131:GNY131"/>
    <mergeCell ref="GNZ131:GOA131"/>
    <mergeCell ref="GOB131:GOC131"/>
    <mergeCell ref="GOD131:GOE131"/>
    <mergeCell ref="GOF131:GOG131"/>
    <mergeCell ref="GNN131:GNO131"/>
    <mergeCell ref="GNP131:GNQ131"/>
    <mergeCell ref="GNR131:GNS131"/>
    <mergeCell ref="GNT131:GNU131"/>
    <mergeCell ref="GNV131:GNW131"/>
    <mergeCell ref="GND131:GNE131"/>
    <mergeCell ref="GNF131:GNG131"/>
    <mergeCell ref="GNH131:GNI131"/>
    <mergeCell ref="GNJ131:GNK131"/>
    <mergeCell ref="GNL131:GNM131"/>
    <mergeCell ref="GPV131:GPW131"/>
    <mergeCell ref="GPX131:GPY131"/>
    <mergeCell ref="GPZ131:GQA131"/>
    <mergeCell ref="GQB131:GQC131"/>
    <mergeCell ref="GQD131:GQE131"/>
    <mergeCell ref="GPL131:GPM131"/>
    <mergeCell ref="GPN131:GPO131"/>
    <mergeCell ref="GPP131:GPQ131"/>
    <mergeCell ref="GPR131:GPS131"/>
    <mergeCell ref="GPT131:GPU131"/>
    <mergeCell ref="GPB131:GPC131"/>
    <mergeCell ref="GPD131:GPE131"/>
    <mergeCell ref="GPF131:GPG131"/>
    <mergeCell ref="GPH131:GPI131"/>
    <mergeCell ref="GPJ131:GPK131"/>
    <mergeCell ref="GOR131:GOS131"/>
    <mergeCell ref="GOT131:GOU131"/>
    <mergeCell ref="GOV131:GOW131"/>
    <mergeCell ref="GOX131:GOY131"/>
    <mergeCell ref="GOZ131:GPA131"/>
    <mergeCell ref="GRJ131:GRK131"/>
    <mergeCell ref="GRL131:GRM131"/>
    <mergeCell ref="GRN131:GRO131"/>
    <mergeCell ref="GRP131:GRQ131"/>
    <mergeCell ref="GRR131:GRS131"/>
    <mergeCell ref="GQZ131:GRA131"/>
    <mergeCell ref="GRB131:GRC131"/>
    <mergeCell ref="GRD131:GRE131"/>
    <mergeCell ref="GRF131:GRG131"/>
    <mergeCell ref="GRH131:GRI131"/>
    <mergeCell ref="GQP131:GQQ131"/>
    <mergeCell ref="GQR131:GQS131"/>
    <mergeCell ref="GQT131:GQU131"/>
    <mergeCell ref="GQV131:GQW131"/>
    <mergeCell ref="GQX131:GQY131"/>
    <mergeCell ref="GQF131:GQG131"/>
    <mergeCell ref="GQH131:GQI131"/>
    <mergeCell ref="GQJ131:GQK131"/>
    <mergeCell ref="GQL131:GQM131"/>
    <mergeCell ref="GQN131:GQO131"/>
    <mergeCell ref="GSX131:GSY131"/>
    <mergeCell ref="GSZ131:GTA131"/>
    <mergeCell ref="GTB131:GTC131"/>
    <mergeCell ref="GTD131:GTE131"/>
    <mergeCell ref="GTF131:GTG131"/>
    <mergeCell ref="GSN131:GSO131"/>
    <mergeCell ref="GSP131:GSQ131"/>
    <mergeCell ref="GSR131:GSS131"/>
    <mergeCell ref="GST131:GSU131"/>
    <mergeCell ref="GSV131:GSW131"/>
    <mergeCell ref="GSD131:GSE131"/>
    <mergeCell ref="GSF131:GSG131"/>
    <mergeCell ref="GSH131:GSI131"/>
    <mergeCell ref="GSJ131:GSK131"/>
    <mergeCell ref="GSL131:GSM131"/>
    <mergeCell ref="GRT131:GRU131"/>
    <mergeCell ref="GRV131:GRW131"/>
    <mergeCell ref="GRX131:GRY131"/>
    <mergeCell ref="GRZ131:GSA131"/>
    <mergeCell ref="GSB131:GSC131"/>
    <mergeCell ref="GUL131:GUM131"/>
    <mergeCell ref="GUN131:GUO131"/>
    <mergeCell ref="GUP131:GUQ131"/>
    <mergeCell ref="GUR131:GUS131"/>
    <mergeCell ref="GUT131:GUU131"/>
    <mergeCell ref="GUB131:GUC131"/>
    <mergeCell ref="GUD131:GUE131"/>
    <mergeCell ref="GUF131:GUG131"/>
    <mergeCell ref="GUH131:GUI131"/>
    <mergeCell ref="GUJ131:GUK131"/>
    <mergeCell ref="GTR131:GTS131"/>
    <mergeCell ref="GTT131:GTU131"/>
    <mergeCell ref="GTV131:GTW131"/>
    <mergeCell ref="GTX131:GTY131"/>
    <mergeCell ref="GTZ131:GUA131"/>
    <mergeCell ref="GTH131:GTI131"/>
    <mergeCell ref="GTJ131:GTK131"/>
    <mergeCell ref="GTL131:GTM131"/>
    <mergeCell ref="GTN131:GTO131"/>
    <mergeCell ref="GTP131:GTQ131"/>
    <mergeCell ref="GVZ131:GWA131"/>
    <mergeCell ref="GWB131:GWC131"/>
    <mergeCell ref="GWD131:GWE131"/>
    <mergeCell ref="GWF131:GWG131"/>
    <mergeCell ref="GWH131:GWI131"/>
    <mergeCell ref="GVP131:GVQ131"/>
    <mergeCell ref="GVR131:GVS131"/>
    <mergeCell ref="GVT131:GVU131"/>
    <mergeCell ref="GVV131:GVW131"/>
    <mergeCell ref="GVX131:GVY131"/>
    <mergeCell ref="GVF131:GVG131"/>
    <mergeCell ref="GVH131:GVI131"/>
    <mergeCell ref="GVJ131:GVK131"/>
    <mergeCell ref="GVL131:GVM131"/>
    <mergeCell ref="GVN131:GVO131"/>
    <mergeCell ref="GUV131:GUW131"/>
    <mergeCell ref="GUX131:GUY131"/>
    <mergeCell ref="GUZ131:GVA131"/>
    <mergeCell ref="GVB131:GVC131"/>
    <mergeCell ref="GVD131:GVE131"/>
    <mergeCell ref="GXN131:GXO131"/>
    <mergeCell ref="GXP131:GXQ131"/>
    <mergeCell ref="GXR131:GXS131"/>
    <mergeCell ref="GXT131:GXU131"/>
    <mergeCell ref="GXV131:GXW131"/>
    <mergeCell ref="GXD131:GXE131"/>
    <mergeCell ref="GXF131:GXG131"/>
    <mergeCell ref="GXH131:GXI131"/>
    <mergeCell ref="GXJ131:GXK131"/>
    <mergeCell ref="GXL131:GXM131"/>
    <mergeCell ref="GWT131:GWU131"/>
    <mergeCell ref="GWV131:GWW131"/>
    <mergeCell ref="GWX131:GWY131"/>
    <mergeCell ref="GWZ131:GXA131"/>
    <mergeCell ref="GXB131:GXC131"/>
    <mergeCell ref="GWJ131:GWK131"/>
    <mergeCell ref="GWL131:GWM131"/>
    <mergeCell ref="GWN131:GWO131"/>
    <mergeCell ref="GWP131:GWQ131"/>
    <mergeCell ref="GWR131:GWS131"/>
    <mergeCell ref="GZB131:GZC131"/>
    <mergeCell ref="GZD131:GZE131"/>
    <mergeCell ref="GZF131:GZG131"/>
    <mergeCell ref="GZH131:GZI131"/>
    <mergeCell ref="GZJ131:GZK131"/>
    <mergeCell ref="GYR131:GYS131"/>
    <mergeCell ref="GYT131:GYU131"/>
    <mergeCell ref="GYV131:GYW131"/>
    <mergeCell ref="GYX131:GYY131"/>
    <mergeCell ref="GYZ131:GZA131"/>
    <mergeCell ref="GYH131:GYI131"/>
    <mergeCell ref="GYJ131:GYK131"/>
    <mergeCell ref="GYL131:GYM131"/>
    <mergeCell ref="GYN131:GYO131"/>
    <mergeCell ref="GYP131:GYQ131"/>
    <mergeCell ref="GXX131:GXY131"/>
    <mergeCell ref="GXZ131:GYA131"/>
    <mergeCell ref="GYB131:GYC131"/>
    <mergeCell ref="GYD131:GYE131"/>
    <mergeCell ref="GYF131:GYG131"/>
    <mergeCell ref="HAP131:HAQ131"/>
    <mergeCell ref="HAR131:HAS131"/>
    <mergeCell ref="HAT131:HAU131"/>
    <mergeCell ref="HAV131:HAW131"/>
    <mergeCell ref="HAX131:HAY131"/>
    <mergeCell ref="HAF131:HAG131"/>
    <mergeCell ref="HAH131:HAI131"/>
    <mergeCell ref="HAJ131:HAK131"/>
    <mergeCell ref="HAL131:HAM131"/>
    <mergeCell ref="HAN131:HAO131"/>
    <mergeCell ref="GZV131:GZW131"/>
    <mergeCell ref="GZX131:GZY131"/>
    <mergeCell ref="GZZ131:HAA131"/>
    <mergeCell ref="HAB131:HAC131"/>
    <mergeCell ref="HAD131:HAE131"/>
    <mergeCell ref="GZL131:GZM131"/>
    <mergeCell ref="GZN131:GZO131"/>
    <mergeCell ref="GZP131:GZQ131"/>
    <mergeCell ref="GZR131:GZS131"/>
    <mergeCell ref="GZT131:GZU131"/>
    <mergeCell ref="HCD131:HCE131"/>
    <mergeCell ref="HCF131:HCG131"/>
    <mergeCell ref="HCH131:HCI131"/>
    <mergeCell ref="HCJ131:HCK131"/>
    <mergeCell ref="HCL131:HCM131"/>
    <mergeCell ref="HBT131:HBU131"/>
    <mergeCell ref="HBV131:HBW131"/>
    <mergeCell ref="HBX131:HBY131"/>
    <mergeCell ref="HBZ131:HCA131"/>
    <mergeCell ref="HCB131:HCC131"/>
    <mergeCell ref="HBJ131:HBK131"/>
    <mergeCell ref="HBL131:HBM131"/>
    <mergeCell ref="HBN131:HBO131"/>
    <mergeCell ref="HBP131:HBQ131"/>
    <mergeCell ref="HBR131:HBS131"/>
    <mergeCell ref="HAZ131:HBA131"/>
    <mergeCell ref="HBB131:HBC131"/>
    <mergeCell ref="HBD131:HBE131"/>
    <mergeCell ref="HBF131:HBG131"/>
    <mergeCell ref="HBH131:HBI131"/>
    <mergeCell ref="HDR131:HDS131"/>
    <mergeCell ref="HDT131:HDU131"/>
    <mergeCell ref="HDV131:HDW131"/>
    <mergeCell ref="HDX131:HDY131"/>
    <mergeCell ref="HDZ131:HEA131"/>
    <mergeCell ref="HDH131:HDI131"/>
    <mergeCell ref="HDJ131:HDK131"/>
    <mergeCell ref="HDL131:HDM131"/>
    <mergeCell ref="HDN131:HDO131"/>
    <mergeCell ref="HDP131:HDQ131"/>
    <mergeCell ref="HCX131:HCY131"/>
    <mergeCell ref="HCZ131:HDA131"/>
    <mergeCell ref="HDB131:HDC131"/>
    <mergeCell ref="HDD131:HDE131"/>
    <mergeCell ref="HDF131:HDG131"/>
    <mergeCell ref="HCN131:HCO131"/>
    <mergeCell ref="HCP131:HCQ131"/>
    <mergeCell ref="HCR131:HCS131"/>
    <mergeCell ref="HCT131:HCU131"/>
    <mergeCell ref="HCV131:HCW131"/>
    <mergeCell ref="HFF131:HFG131"/>
    <mergeCell ref="HFH131:HFI131"/>
    <mergeCell ref="HFJ131:HFK131"/>
    <mergeCell ref="HFL131:HFM131"/>
    <mergeCell ref="HFN131:HFO131"/>
    <mergeCell ref="HEV131:HEW131"/>
    <mergeCell ref="HEX131:HEY131"/>
    <mergeCell ref="HEZ131:HFA131"/>
    <mergeCell ref="HFB131:HFC131"/>
    <mergeCell ref="HFD131:HFE131"/>
    <mergeCell ref="HEL131:HEM131"/>
    <mergeCell ref="HEN131:HEO131"/>
    <mergeCell ref="HEP131:HEQ131"/>
    <mergeCell ref="HER131:HES131"/>
    <mergeCell ref="HET131:HEU131"/>
    <mergeCell ref="HEB131:HEC131"/>
    <mergeCell ref="HED131:HEE131"/>
    <mergeCell ref="HEF131:HEG131"/>
    <mergeCell ref="HEH131:HEI131"/>
    <mergeCell ref="HEJ131:HEK131"/>
    <mergeCell ref="HGT131:HGU131"/>
    <mergeCell ref="HGV131:HGW131"/>
    <mergeCell ref="HGX131:HGY131"/>
    <mergeCell ref="HGZ131:HHA131"/>
    <mergeCell ref="HHB131:HHC131"/>
    <mergeCell ref="HGJ131:HGK131"/>
    <mergeCell ref="HGL131:HGM131"/>
    <mergeCell ref="HGN131:HGO131"/>
    <mergeCell ref="HGP131:HGQ131"/>
    <mergeCell ref="HGR131:HGS131"/>
    <mergeCell ref="HFZ131:HGA131"/>
    <mergeCell ref="HGB131:HGC131"/>
    <mergeCell ref="HGD131:HGE131"/>
    <mergeCell ref="HGF131:HGG131"/>
    <mergeCell ref="HGH131:HGI131"/>
    <mergeCell ref="HFP131:HFQ131"/>
    <mergeCell ref="HFR131:HFS131"/>
    <mergeCell ref="HFT131:HFU131"/>
    <mergeCell ref="HFV131:HFW131"/>
    <mergeCell ref="HFX131:HFY131"/>
    <mergeCell ref="HIH131:HII131"/>
    <mergeCell ref="HIJ131:HIK131"/>
    <mergeCell ref="HIL131:HIM131"/>
    <mergeCell ref="HIN131:HIO131"/>
    <mergeCell ref="HIP131:HIQ131"/>
    <mergeCell ref="HHX131:HHY131"/>
    <mergeCell ref="HHZ131:HIA131"/>
    <mergeCell ref="HIB131:HIC131"/>
    <mergeCell ref="HID131:HIE131"/>
    <mergeCell ref="HIF131:HIG131"/>
    <mergeCell ref="HHN131:HHO131"/>
    <mergeCell ref="HHP131:HHQ131"/>
    <mergeCell ref="HHR131:HHS131"/>
    <mergeCell ref="HHT131:HHU131"/>
    <mergeCell ref="HHV131:HHW131"/>
    <mergeCell ref="HHD131:HHE131"/>
    <mergeCell ref="HHF131:HHG131"/>
    <mergeCell ref="HHH131:HHI131"/>
    <mergeCell ref="HHJ131:HHK131"/>
    <mergeCell ref="HHL131:HHM131"/>
    <mergeCell ref="HJV131:HJW131"/>
    <mergeCell ref="HJX131:HJY131"/>
    <mergeCell ref="HJZ131:HKA131"/>
    <mergeCell ref="HKB131:HKC131"/>
    <mergeCell ref="HKD131:HKE131"/>
    <mergeCell ref="HJL131:HJM131"/>
    <mergeCell ref="HJN131:HJO131"/>
    <mergeCell ref="HJP131:HJQ131"/>
    <mergeCell ref="HJR131:HJS131"/>
    <mergeCell ref="HJT131:HJU131"/>
    <mergeCell ref="HJB131:HJC131"/>
    <mergeCell ref="HJD131:HJE131"/>
    <mergeCell ref="HJF131:HJG131"/>
    <mergeCell ref="HJH131:HJI131"/>
    <mergeCell ref="HJJ131:HJK131"/>
    <mergeCell ref="HIR131:HIS131"/>
    <mergeCell ref="HIT131:HIU131"/>
    <mergeCell ref="HIV131:HIW131"/>
    <mergeCell ref="HIX131:HIY131"/>
    <mergeCell ref="HIZ131:HJA131"/>
    <mergeCell ref="HLJ131:HLK131"/>
    <mergeCell ref="HLL131:HLM131"/>
    <mergeCell ref="HLN131:HLO131"/>
    <mergeCell ref="HLP131:HLQ131"/>
    <mergeCell ref="HLR131:HLS131"/>
    <mergeCell ref="HKZ131:HLA131"/>
    <mergeCell ref="HLB131:HLC131"/>
    <mergeCell ref="HLD131:HLE131"/>
    <mergeCell ref="HLF131:HLG131"/>
    <mergeCell ref="HLH131:HLI131"/>
    <mergeCell ref="HKP131:HKQ131"/>
    <mergeCell ref="HKR131:HKS131"/>
    <mergeCell ref="HKT131:HKU131"/>
    <mergeCell ref="HKV131:HKW131"/>
    <mergeCell ref="HKX131:HKY131"/>
    <mergeCell ref="HKF131:HKG131"/>
    <mergeCell ref="HKH131:HKI131"/>
    <mergeCell ref="HKJ131:HKK131"/>
    <mergeCell ref="HKL131:HKM131"/>
    <mergeCell ref="HKN131:HKO131"/>
    <mergeCell ref="HMX131:HMY131"/>
    <mergeCell ref="HMZ131:HNA131"/>
    <mergeCell ref="HNB131:HNC131"/>
    <mergeCell ref="HND131:HNE131"/>
    <mergeCell ref="HNF131:HNG131"/>
    <mergeCell ref="HMN131:HMO131"/>
    <mergeCell ref="HMP131:HMQ131"/>
    <mergeCell ref="HMR131:HMS131"/>
    <mergeCell ref="HMT131:HMU131"/>
    <mergeCell ref="HMV131:HMW131"/>
    <mergeCell ref="HMD131:HME131"/>
    <mergeCell ref="HMF131:HMG131"/>
    <mergeCell ref="HMH131:HMI131"/>
    <mergeCell ref="HMJ131:HMK131"/>
    <mergeCell ref="HML131:HMM131"/>
    <mergeCell ref="HLT131:HLU131"/>
    <mergeCell ref="HLV131:HLW131"/>
    <mergeCell ref="HLX131:HLY131"/>
    <mergeCell ref="HLZ131:HMA131"/>
    <mergeCell ref="HMB131:HMC131"/>
    <mergeCell ref="HOL131:HOM131"/>
    <mergeCell ref="HON131:HOO131"/>
    <mergeCell ref="HOP131:HOQ131"/>
    <mergeCell ref="HOR131:HOS131"/>
    <mergeCell ref="HOT131:HOU131"/>
    <mergeCell ref="HOB131:HOC131"/>
    <mergeCell ref="HOD131:HOE131"/>
    <mergeCell ref="HOF131:HOG131"/>
    <mergeCell ref="HOH131:HOI131"/>
    <mergeCell ref="HOJ131:HOK131"/>
    <mergeCell ref="HNR131:HNS131"/>
    <mergeCell ref="HNT131:HNU131"/>
    <mergeCell ref="HNV131:HNW131"/>
    <mergeCell ref="HNX131:HNY131"/>
    <mergeCell ref="HNZ131:HOA131"/>
    <mergeCell ref="HNH131:HNI131"/>
    <mergeCell ref="HNJ131:HNK131"/>
    <mergeCell ref="HNL131:HNM131"/>
    <mergeCell ref="HNN131:HNO131"/>
    <mergeCell ref="HNP131:HNQ131"/>
    <mergeCell ref="HPZ131:HQA131"/>
    <mergeCell ref="HQB131:HQC131"/>
    <mergeCell ref="HQD131:HQE131"/>
    <mergeCell ref="HQF131:HQG131"/>
    <mergeCell ref="HQH131:HQI131"/>
    <mergeCell ref="HPP131:HPQ131"/>
    <mergeCell ref="HPR131:HPS131"/>
    <mergeCell ref="HPT131:HPU131"/>
    <mergeCell ref="HPV131:HPW131"/>
    <mergeCell ref="HPX131:HPY131"/>
    <mergeCell ref="HPF131:HPG131"/>
    <mergeCell ref="HPH131:HPI131"/>
    <mergeCell ref="HPJ131:HPK131"/>
    <mergeCell ref="HPL131:HPM131"/>
    <mergeCell ref="HPN131:HPO131"/>
    <mergeCell ref="HOV131:HOW131"/>
    <mergeCell ref="HOX131:HOY131"/>
    <mergeCell ref="HOZ131:HPA131"/>
    <mergeCell ref="HPB131:HPC131"/>
    <mergeCell ref="HPD131:HPE131"/>
    <mergeCell ref="HRN131:HRO131"/>
    <mergeCell ref="HRP131:HRQ131"/>
    <mergeCell ref="HRR131:HRS131"/>
    <mergeCell ref="HRT131:HRU131"/>
    <mergeCell ref="HRV131:HRW131"/>
    <mergeCell ref="HRD131:HRE131"/>
    <mergeCell ref="HRF131:HRG131"/>
    <mergeCell ref="HRH131:HRI131"/>
    <mergeCell ref="HRJ131:HRK131"/>
    <mergeCell ref="HRL131:HRM131"/>
    <mergeCell ref="HQT131:HQU131"/>
    <mergeCell ref="HQV131:HQW131"/>
    <mergeCell ref="HQX131:HQY131"/>
    <mergeCell ref="HQZ131:HRA131"/>
    <mergeCell ref="HRB131:HRC131"/>
    <mergeCell ref="HQJ131:HQK131"/>
    <mergeCell ref="HQL131:HQM131"/>
    <mergeCell ref="HQN131:HQO131"/>
    <mergeCell ref="HQP131:HQQ131"/>
    <mergeCell ref="HQR131:HQS131"/>
    <mergeCell ref="HTB131:HTC131"/>
    <mergeCell ref="HTD131:HTE131"/>
    <mergeCell ref="HTF131:HTG131"/>
    <mergeCell ref="HTH131:HTI131"/>
    <mergeCell ref="HTJ131:HTK131"/>
    <mergeCell ref="HSR131:HSS131"/>
    <mergeCell ref="HST131:HSU131"/>
    <mergeCell ref="HSV131:HSW131"/>
    <mergeCell ref="HSX131:HSY131"/>
    <mergeCell ref="HSZ131:HTA131"/>
    <mergeCell ref="HSH131:HSI131"/>
    <mergeCell ref="HSJ131:HSK131"/>
    <mergeCell ref="HSL131:HSM131"/>
    <mergeCell ref="HSN131:HSO131"/>
    <mergeCell ref="HSP131:HSQ131"/>
    <mergeCell ref="HRX131:HRY131"/>
    <mergeCell ref="HRZ131:HSA131"/>
    <mergeCell ref="HSB131:HSC131"/>
    <mergeCell ref="HSD131:HSE131"/>
    <mergeCell ref="HSF131:HSG131"/>
    <mergeCell ref="HUP131:HUQ131"/>
    <mergeCell ref="HUR131:HUS131"/>
    <mergeCell ref="HUT131:HUU131"/>
    <mergeCell ref="HUV131:HUW131"/>
    <mergeCell ref="HUX131:HUY131"/>
    <mergeCell ref="HUF131:HUG131"/>
    <mergeCell ref="HUH131:HUI131"/>
    <mergeCell ref="HUJ131:HUK131"/>
    <mergeCell ref="HUL131:HUM131"/>
    <mergeCell ref="HUN131:HUO131"/>
    <mergeCell ref="HTV131:HTW131"/>
    <mergeCell ref="HTX131:HTY131"/>
    <mergeCell ref="HTZ131:HUA131"/>
    <mergeCell ref="HUB131:HUC131"/>
    <mergeCell ref="HUD131:HUE131"/>
    <mergeCell ref="HTL131:HTM131"/>
    <mergeCell ref="HTN131:HTO131"/>
    <mergeCell ref="HTP131:HTQ131"/>
    <mergeCell ref="HTR131:HTS131"/>
    <mergeCell ref="HTT131:HTU131"/>
    <mergeCell ref="HWD131:HWE131"/>
    <mergeCell ref="HWF131:HWG131"/>
    <mergeCell ref="HWH131:HWI131"/>
    <mergeCell ref="HWJ131:HWK131"/>
    <mergeCell ref="HWL131:HWM131"/>
    <mergeCell ref="HVT131:HVU131"/>
    <mergeCell ref="HVV131:HVW131"/>
    <mergeCell ref="HVX131:HVY131"/>
    <mergeCell ref="HVZ131:HWA131"/>
    <mergeCell ref="HWB131:HWC131"/>
    <mergeCell ref="HVJ131:HVK131"/>
    <mergeCell ref="HVL131:HVM131"/>
    <mergeCell ref="HVN131:HVO131"/>
    <mergeCell ref="HVP131:HVQ131"/>
    <mergeCell ref="HVR131:HVS131"/>
    <mergeCell ref="HUZ131:HVA131"/>
    <mergeCell ref="HVB131:HVC131"/>
    <mergeCell ref="HVD131:HVE131"/>
    <mergeCell ref="HVF131:HVG131"/>
    <mergeCell ref="HVH131:HVI131"/>
    <mergeCell ref="HXR131:HXS131"/>
    <mergeCell ref="HXT131:HXU131"/>
    <mergeCell ref="HXV131:HXW131"/>
    <mergeCell ref="HXX131:HXY131"/>
    <mergeCell ref="HXZ131:HYA131"/>
    <mergeCell ref="HXH131:HXI131"/>
    <mergeCell ref="HXJ131:HXK131"/>
    <mergeCell ref="HXL131:HXM131"/>
    <mergeCell ref="HXN131:HXO131"/>
    <mergeCell ref="HXP131:HXQ131"/>
    <mergeCell ref="HWX131:HWY131"/>
    <mergeCell ref="HWZ131:HXA131"/>
    <mergeCell ref="HXB131:HXC131"/>
    <mergeCell ref="HXD131:HXE131"/>
    <mergeCell ref="HXF131:HXG131"/>
    <mergeCell ref="HWN131:HWO131"/>
    <mergeCell ref="HWP131:HWQ131"/>
    <mergeCell ref="HWR131:HWS131"/>
    <mergeCell ref="HWT131:HWU131"/>
    <mergeCell ref="HWV131:HWW131"/>
    <mergeCell ref="HZF131:HZG131"/>
    <mergeCell ref="HZH131:HZI131"/>
    <mergeCell ref="HZJ131:HZK131"/>
    <mergeCell ref="HZL131:HZM131"/>
    <mergeCell ref="HZN131:HZO131"/>
    <mergeCell ref="HYV131:HYW131"/>
    <mergeCell ref="HYX131:HYY131"/>
    <mergeCell ref="HYZ131:HZA131"/>
    <mergeCell ref="HZB131:HZC131"/>
    <mergeCell ref="HZD131:HZE131"/>
    <mergeCell ref="HYL131:HYM131"/>
    <mergeCell ref="HYN131:HYO131"/>
    <mergeCell ref="HYP131:HYQ131"/>
    <mergeCell ref="HYR131:HYS131"/>
    <mergeCell ref="HYT131:HYU131"/>
    <mergeCell ref="HYB131:HYC131"/>
    <mergeCell ref="HYD131:HYE131"/>
    <mergeCell ref="HYF131:HYG131"/>
    <mergeCell ref="HYH131:HYI131"/>
    <mergeCell ref="HYJ131:HYK131"/>
    <mergeCell ref="IAT131:IAU131"/>
    <mergeCell ref="IAV131:IAW131"/>
    <mergeCell ref="IAX131:IAY131"/>
    <mergeCell ref="IAZ131:IBA131"/>
    <mergeCell ref="IBB131:IBC131"/>
    <mergeCell ref="IAJ131:IAK131"/>
    <mergeCell ref="IAL131:IAM131"/>
    <mergeCell ref="IAN131:IAO131"/>
    <mergeCell ref="IAP131:IAQ131"/>
    <mergeCell ref="IAR131:IAS131"/>
    <mergeCell ref="HZZ131:IAA131"/>
    <mergeCell ref="IAB131:IAC131"/>
    <mergeCell ref="IAD131:IAE131"/>
    <mergeCell ref="IAF131:IAG131"/>
    <mergeCell ref="IAH131:IAI131"/>
    <mergeCell ref="HZP131:HZQ131"/>
    <mergeCell ref="HZR131:HZS131"/>
    <mergeCell ref="HZT131:HZU131"/>
    <mergeCell ref="HZV131:HZW131"/>
    <mergeCell ref="HZX131:HZY131"/>
    <mergeCell ref="ICH131:ICI131"/>
    <mergeCell ref="ICJ131:ICK131"/>
    <mergeCell ref="ICL131:ICM131"/>
    <mergeCell ref="ICN131:ICO131"/>
    <mergeCell ref="ICP131:ICQ131"/>
    <mergeCell ref="IBX131:IBY131"/>
    <mergeCell ref="IBZ131:ICA131"/>
    <mergeCell ref="ICB131:ICC131"/>
    <mergeCell ref="ICD131:ICE131"/>
    <mergeCell ref="ICF131:ICG131"/>
    <mergeCell ref="IBN131:IBO131"/>
    <mergeCell ref="IBP131:IBQ131"/>
    <mergeCell ref="IBR131:IBS131"/>
    <mergeCell ref="IBT131:IBU131"/>
    <mergeCell ref="IBV131:IBW131"/>
    <mergeCell ref="IBD131:IBE131"/>
    <mergeCell ref="IBF131:IBG131"/>
    <mergeCell ref="IBH131:IBI131"/>
    <mergeCell ref="IBJ131:IBK131"/>
    <mergeCell ref="IBL131:IBM131"/>
    <mergeCell ref="IDV131:IDW131"/>
    <mergeCell ref="IDX131:IDY131"/>
    <mergeCell ref="IDZ131:IEA131"/>
    <mergeCell ref="IEB131:IEC131"/>
    <mergeCell ref="IED131:IEE131"/>
    <mergeCell ref="IDL131:IDM131"/>
    <mergeCell ref="IDN131:IDO131"/>
    <mergeCell ref="IDP131:IDQ131"/>
    <mergeCell ref="IDR131:IDS131"/>
    <mergeCell ref="IDT131:IDU131"/>
    <mergeCell ref="IDB131:IDC131"/>
    <mergeCell ref="IDD131:IDE131"/>
    <mergeCell ref="IDF131:IDG131"/>
    <mergeCell ref="IDH131:IDI131"/>
    <mergeCell ref="IDJ131:IDK131"/>
    <mergeCell ref="ICR131:ICS131"/>
    <mergeCell ref="ICT131:ICU131"/>
    <mergeCell ref="ICV131:ICW131"/>
    <mergeCell ref="ICX131:ICY131"/>
    <mergeCell ref="ICZ131:IDA131"/>
    <mergeCell ref="IFJ131:IFK131"/>
    <mergeCell ref="IFL131:IFM131"/>
    <mergeCell ref="IFN131:IFO131"/>
    <mergeCell ref="IFP131:IFQ131"/>
    <mergeCell ref="IFR131:IFS131"/>
    <mergeCell ref="IEZ131:IFA131"/>
    <mergeCell ref="IFB131:IFC131"/>
    <mergeCell ref="IFD131:IFE131"/>
    <mergeCell ref="IFF131:IFG131"/>
    <mergeCell ref="IFH131:IFI131"/>
    <mergeCell ref="IEP131:IEQ131"/>
    <mergeCell ref="IER131:IES131"/>
    <mergeCell ref="IET131:IEU131"/>
    <mergeCell ref="IEV131:IEW131"/>
    <mergeCell ref="IEX131:IEY131"/>
    <mergeCell ref="IEF131:IEG131"/>
    <mergeCell ref="IEH131:IEI131"/>
    <mergeCell ref="IEJ131:IEK131"/>
    <mergeCell ref="IEL131:IEM131"/>
    <mergeCell ref="IEN131:IEO131"/>
    <mergeCell ref="IGX131:IGY131"/>
    <mergeCell ref="IGZ131:IHA131"/>
    <mergeCell ref="IHB131:IHC131"/>
    <mergeCell ref="IHD131:IHE131"/>
    <mergeCell ref="IHF131:IHG131"/>
    <mergeCell ref="IGN131:IGO131"/>
    <mergeCell ref="IGP131:IGQ131"/>
    <mergeCell ref="IGR131:IGS131"/>
    <mergeCell ref="IGT131:IGU131"/>
    <mergeCell ref="IGV131:IGW131"/>
    <mergeCell ref="IGD131:IGE131"/>
    <mergeCell ref="IGF131:IGG131"/>
    <mergeCell ref="IGH131:IGI131"/>
    <mergeCell ref="IGJ131:IGK131"/>
    <mergeCell ref="IGL131:IGM131"/>
    <mergeCell ref="IFT131:IFU131"/>
    <mergeCell ref="IFV131:IFW131"/>
    <mergeCell ref="IFX131:IFY131"/>
    <mergeCell ref="IFZ131:IGA131"/>
    <mergeCell ref="IGB131:IGC131"/>
    <mergeCell ref="IIL131:IIM131"/>
    <mergeCell ref="IIN131:IIO131"/>
    <mergeCell ref="IIP131:IIQ131"/>
    <mergeCell ref="IIR131:IIS131"/>
    <mergeCell ref="IIT131:IIU131"/>
    <mergeCell ref="IIB131:IIC131"/>
    <mergeCell ref="IID131:IIE131"/>
    <mergeCell ref="IIF131:IIG131"/>
    <mergeCell ref="IIH131:III131"/>
    <mergeCell ref="IIJ131:IIK131"/>
    <mergeCell ref="IHR131:IHS131"/>
    <mergeCell ref="IHT131:IHU131"/>
    <mergeCell ref="IHV131:IHW131"/>
    <mergeCell ref="IHX131:IHY131"/>
    <mergeCell ref="IHZ131:IIA131"/>
    <mergeCell ref="IHH131:IHI131"/>
    <mergeCell ref="IHJ131:IHK131"/>
    <mergeCell ref="IHL131:IHM131"/>
    <mergeCell ref="IHN131:IHO131"/>
    <mergeCell ref="IHP131:IHQ131"/>
    <mergeCell ref="IJZ131:IKA131"/>
    <mergeCell ref="IKB131:IKC131"/>
    <mergeCell ref="IKD131:IKE131"/>
    <mergeCell ref="IKF131:IKG131"/>
    <mergeCell ref="IKH131:IKI131"/>
    <mergeCell ref="IJP131:IJQ131"/>
    <mergeCell ref="IJR131:IJS131"/>
    <mergeCell ref="IJT131:IJU131"/>
    <mergeCell ref="IJV131:IJW131"/>
    <mergeCell ref="IJX131:IJY131"/>
    <mergeCell ref="IJF131:IJG131"/>
    <mergeCell ref="IJH131:IJI131"/>
    <mergeCell ref="IJJ131:IJK131"/>
    <mergeCell ref="IJL131:IJM131"/>
    <mergeCell ref="IJN131:IJO131"/>
    <mergeCell ref="IIV131:IIW131"/>
    <mergeCell ref="IIX131:IIY131"/>
    <mergeCell ref="IIZ131:IJA131"/>
    <mergeCell ref="IJB131:IJC131"/>
    <mergeCell ref="IJD131:IJE131"/>
    <mergeCell ref="ILN131:ILO131"/>
    <mergeCell ref="ILP131:ILQ131"/>
    <mergeCell ref="ILR131:ILS131"/>
    <mergeCell ref="ILT131:ILU131"/>
    <mergeCell ref="ILV131:ILW131"/>
    <mergeCell ref="ILD131:ILE131"/>
    <mergeCell ref="ILF131:ILG131"/>
    <mergeCell ref="ILH131:ILI131"/>
    <mergeCell ref="ILJ131:ILK131"/>
    <mergeCell ref="ILL131:ILM131"/>
    <mergeCell ref="IKT131:IKU131"/>
    <mergeCell ref="IKV131:IKW131"/>
    <mergeCell ref="IKX131:IKY131"/>
    <mergeCell ref="IKZ131:ILA131"/>
    <mergeCell ref="ILB131:ILC131"/>
    <mergeCell ref="IKJ131:IKK131"/>
    <mergeCell ref="IKL131:IKM131"/>
    <mergeCell ref="IKN131:IKO131"/>
    <mergeCell ref="IKP131:IKQ131"/>
    <mergeCell ref="IKR131:IKS131"/>
    <mergeCell ref="INB131:INC131"/>
    <mergeCell ref="IND131:INE131"/>
    <mergeCell ref="INF131:ING131"/>
    <mergeCell ref="INH131:INI131"/>
    <mergeCell ref="INJ131:INK131"/>
    <mergeCell ref="IMR131:IMS131"/>
    <mergeCell ref="IMT131:IMU131"/>
    <mergeCell ref="IMV131:IMW131"/>
    <mergeCell ref="IMX131:IMY131"/>
    <mergeCell ref="IMZ131:INA131"/>
    <mergeCell ref="IMH131:IMI131"/>
    <mergeCell ref="IMJ131:IMK131"/>
    <mergeCell ref="IML131:IMM131"/>
    <mergeCell ref="IMN131:IMO131"/>
    <mergeCell ref="IMP131:IMQ131"/>
    <mergeCell ref="ILX131:ILY131"/>
    <mergeCell ref="ILZ131:IMA131"/>
    <mergeCell ref="IMB131:IMC131"/>
    <mergeCell ref="IMD131:IME131"/>
    <mergeCell ref="IMF131:IMG131"/>
    <mergeCell ref="IOP131:IOQ131"/>
    <mergeCell ref="IOR131:IOS131"/>
    <mergeCell ref="IOT131:IOU131"/>
    <mergeCell ref="IOV131:IOW131"/>
    <mergeCell ref="IOX131:IOY131"/>
    <mergeCell ref="IOF131:IOG131"/>
    <mergeCell ref="IOH131:IOI131"/>
    <mergeCell ref="IOJ131:IOK131"/>
    <mergeCell ref="IOL131:IOM131"/>
    <mergeCell ref="ION131:IOO131"/>
    <mergeCell ref="INV131:INW131"/>
    <mergeCell ref="INX131:INY131"/>
    <mergeCell ref="INZ131:IOA131"/>
    <mergeCell ref="IOB131:IOC131"/>
    <mergeCell ref="IOD131:IOE131"/>
    <mergeCell ref="INL131:INM131"/>
    <mergeCell ref="INN131:INO131"/>
    <mergeCell ref="INP131:INQ131"/>
    <mergeCell ref="INR131:INS131"/>
    <mergeCell ref="INT131:INU131"/>
    <mergeCell ref="IQD131:IQE131"/>
    <mergeCell ref="IQF131:IQG131"/>
    <mergeCell ref="IQH131:IQI131"/>
    <mergeCell ref="IQJ131:IQK131"/>
    <mergeCell ref="IQL131:IQM131"/>
    <mergeCell ref="IPT131:IPU131"/>
    <mergeCell ref="IPV131:IPW131"/>
    <mergeCell ref="IPX131:IPY131"/>
    <mergeCell ref="IPZ131:IQA131"/>
    <mergeCell ref="IQB131:IQC131"/>
    <mergeCell ref="IPJ131:IPK131"/>
    <mergeCell ref="IPL131:IPM131"/>
    <mergeCell ref="IPN131:IPO131"/>
    <mergeCell ref="IPP131:IPQ131"/>
    <mergeCell ref="IPR131:IPS131"/>
    <mergeCell ref="IOZ131:IPA131"/>
    <mergeCell ref="IPB131:IPC131"/>
    <mergeCell ref="IPD131:IPE131"/>
    <mergeCell ref="IPF131:IPG131"/>
    <mergeCell ref="IPH131:IPI131"/>
    <mergeCell ref="IRR131:IRS131"/>
    <mergeCell ref="IRT131:IRU131"/>
    <mergeCell ref="IRV131:IRW131"/>
    <mergeCell ref="IRX131:IRY131"/>
    <mergeCell ref="IRZ131:ISA131"/>
    <mergeCell ref="IRH131:IRI131"/>
    <mergeCell ref="IRJ131:IRK131"/>
    <mergeCell ref="IRL131:IRM131"/>
    <mergeCell ref="IRN131:IRO131"/>
    <mergeCell ref="IRP131:IRQ131"/>
    <mergeCell ref="IQX131:IQY131"/>
    <mergeCell ref="IQZ131:IRA131"/>
    <mergeCell ref="IRB131:IRC131"/>
    <mergeCell ref="IRD131:IRE131"/>
    <mergeCell ref="IRF131:IRG131"/>
    <mergeCell ref="IQN131:IQO131"/>
    <mergeCell ref="IQP131:IQQ131"/>
    <mergeCell ref="IQR131:IQS131"/>
    <mergeCell ref="IQT131:IQU131"/>
    <mergeCell ref="IQV131:IQW131"/>
    <mergeCell ref="ITF131:ITG131"/>
    <mergeCell ref="ITH131:ITI131"/>
    <mergeCell ref="ITJ131:ITK131"/>
    <mergeCell ref="ITL131:ITM131"/>
    <mergeCell ref="ITN131:ITO131"/>
    <mergeCell ref="ISV131:ISW131"/>
    <mergeCell ref="ISX131:ISY131"/>
    <mergeCell ref="ISZ131:ITA131"/>
    <mergeCell ref="ITB131:ITC131"/>
    <mergeCell ref="ITD131:ITE131"/>
    <mergeCell ref="ISL131:ISM131"/>
    <mergeCell ref="ISN131:ISO131"/>
    <mergeCell ref="ISP131:ISQ131"/>
    <mergeCell ref="ISR131:ISS131"/>
    <mergeCell ref="IST131:ISU131"/>
    <mergeCell ref="ISB131:ISC131"/>
    <mergeCell ref="ISD131:ISE131"/>
    <mergeCell ref="ISF131:ISG131"/>
    <mergeCell ref="ISH131:ISI131"/>
    <mergeCell ref="ISJ131:ISK131"/>
    <mergeCell ref="IUT131:IUU131"/>
    <mergeCell ref="IUV131:IUW131"/>
    <mergeCell ref="IUX131:IUY131"/>
    <mergeCell ref="IUZ131:IVA131"/>
    <mergeCell ref="IVB131:IVC131"/>
    <mergeCell ref="IUJ131:IUK131"/>
    <mergeCell ref="IUL131:IUM131"/>
    <mergeCell ref="IUN131:IUO131"/>
    <mergeCell ref="IUP131:IUQ131"/>
    <mergeCell ref="IUR131:IUS131"/>
    <mergeCell ref="ITZ131:IUA131"/>
    <mergeCell ref="IUB131:IUC131"/>
    <mergeCell ref="IUD131:IUE131"/>
    <mergeCell ref="IUF131:IUG131"/>
    <mergeCell ref="IUH131:IUI131"/>
    <mergeCell ref="ITP131:ITQ131"/>
    <mergeCell ref="ITR131:ITS131"/>
    <mergeCell ref="ITT131:ITU131"/>
    <mergeCell ref="ITV131:ITW131"/>
    <mergeCell ref="ITX131:ITY131"/>
    <mergeCell ref="IWH131:IWI131"/>
    <mergeCell ref="IWJ131:IWK131"/>
    <mergeCell ref="IWL131:IWM131"/>
    <mergeCell ref="IWN131:IWO131"/>
    <mergeCell ref="IWP131:IWQ131"/>
    <mergeCell ref="IVX131:IVY131"/>
    <mergeCell ref="IVZ131:IWA131"/>
    <mergeCell ref="IWB131:IWC131"/>
    <mergeCell ref="IWD131:IWE131"/>
    <mergeCell ref="IWF131:IWG131"/>
    <mergeCell ref="IVN131:IVO131"/>
    <mergeCell ref="IVP131:IVQ131"/>
    <mergeCell ref="IVR131:IVS131"/>
    <mergeCell ref="IVT131:IVU131"/>
    <mergeCell ref="IVV131:IVW131"/>
    <mergeCell ref="IVD131:IVE131"/>
    <mergeCell ref="IVF131:IVG131"/>
    <mergeCell ref="IVH131:IVI131"/>
    <mergeCell ref="IVJ131:IVK131"/>
    <mergeCell ref="IVL131:IVM131"/>
    <mergeCell ref="IXV131:IXW131"/>
    <mergeCell ref="IXX131:IXY131"/>
    <mergeCell ref="IXZ131:IYA131"/>
    <mergeCell ref="IYB131:IYC131"/>
    <mergeCell ref="IYD131:IYE131"/>
    <mergeCell ref="IXL131:IXM131"/>
    <mergeCell ref="IXN131:IXO131"/>
    <mergeCell ref="IXP131:IXQ131"/>
    <mergeCell ref="IXR131:IXS131"/>
    <mergeCell ref="IXT131:IXU131"/>
    <mergeCell ref="IXB131:IXC131"/>
    <mergeCell ref="IXD131:IXE131"/>
    <mergeCell ref="IXF131:IXG131"/>
    <mergeCell ref="IXH131:IXI131"/>
    <mergeCell ref="IXJ131:IXK131"/>
    <mergeCell ref="IWR131:IWS131"/>
    <mergeCell ref="IWT131:IWU131"/>
    <mergeCell ref="IWV131:IWW131"/>
    <mergeCell ref="IWX131:IWY131"/>
    <mergeCell ref="IWZ131:IXA131"/>
    <mergeCell ref="IZJ131:IZK131"/>
    <mergeCell ref="IZL131:IZM131"/>
    <mergeCell ref="IZN131:IZO131"/>
    <mergeCell ref="IZP131:IZQ131"/>
    <mergeCell ref="IZR131:IZS131"/>
    <mergeCell ref="IYZ131:IZA131"/>
    <mergeCell ref="IZB131:IZC131"/>
    <mergeCell ref="IZD131:IZE131"/>
    <mergeCell ref="IZF131:IZG131"/>
    <mergeCell ref="IZH131:IZI131"/>
    <mergeCell ref="IYP131:IYQ131"/>
    <mergeCell ref="IYR131:IYS131"/>
    <mergeCell ref="IYT131:IYU131"/>
    <mergeCell ref="IYV131:IYW131"/>
    <mergeCell ref="IYX131:IYY131"/>
    <mergeCell ref="IYF131:IYG131"/>
    <mergeCell ref="IYH131:IYI131"/>
    <mergeCell ref="IYJ131:IYK131"/>
    <mergeCell ref="IYL131:IYM131"/>
    <mergeCell ref="IYN131:IYO131"/>
    <mergeCell ref="JAX131:JAY131"/>
    <mergeCell ref="JAZ131:JBA131"/>
    <mergeCell ref="JBB131:JBC131"/>
    <mergeCell ref="JBD131:JBE131"/>
    <mergeCell ref="JBF131:JBG131"/>
    <mergeCell ref="JAN131:JAO131"/>
    <mergeCell ref="JAP131:JAQ131"/>
    <mergeCell ref="JAR131:JAS131"/>
    <mergeCell ref="JAT131:JAU131"/>
    <mergeCell ref="JAV131:JAW131"/>
    <mergeCell ref="JAD131:JAE131"/>
    <mergeCell ref="JAF131:JAG131"/>
    <mergeCell ref="JAH131:JAI131"/>
    <mergeCell ref="JAJ131:JAK131"/>
    <mergeCell ref="JAL131:JAM131"/>
    <mergeCell ref="IZT131:IZU131"/>
    <mergeCell ref="IZV131:IZW131"/>
    <mergeCell ref="IZX131:IZY131"/>
    <mergeCell ref="IZZ131:JAA131"/>
    <mergeCell ref="JAB131:JAC131"/>
    <mergeCell ref="JCL131:JCM131"/>
    <mergeCell ref="JCN131:JCO131"/>
    <mergeCell ref="JCP131:JCQ131"/>
    <mergeCell ref="JCR131:JCS131"/>
    <mergeCell ref="JCT131:JCU131"/>
    <mergeCell ref="JCB131:JCC131"/>
    <mergeCell ref="JCD131:JCE131"/>
    <mergeCell ref="JCF131:JCG131"/>
    <mergeCell ref="JCH131:JCI131"/>
    <mergeCell ref="JCJ131:JCK131"/>
    <mergeCell ref="JBR131:JBS131"/>
    <mergeCell ref="JBT131:JBU131"/>
    <mergeCell ref="JBV131:JBW131"/>
    <mergeCell ref="JBX131:JBY131"/>
    <mergeCell ref="JBZ131:JCA131"/>
    <mergeCell ref="JBH131:JBI131"/>
    <mergeCell ref="JBJ131:JBK131"/>
    <mergeCell ref="JBL131:JBM131"/>
    <mergeCell ref="JBN131:JBO131"/>
    <mergeCell ref="JBP131:JBQ131"/>
    <mergeCell ref="JDZ131:JEA131"/>
    <mergeCell ref="JEB131:JEC131"/>
    <mergeCell ref="JED131:JEE131"/>
    <mergeCell ref="JEF131:JEG131"/>
    <mergeCell ref="JEH131:JEI131"/>
    <mergeCell ref="JDP131:JDQ131"/>
    <mergeCell ref="JDR131:JDS131"/>
    <mergeCell ref="JDT131:JDU131"/>
    <mergeCell ref="JDV131:JDW131"/>
    <mergeCell ref="JDX131:JDY131"/>
    <mergeCell ref="JDF131:JDG131"/>
    <mergeCell ref="JDH131:JDI131"/>
    <mergeCell ref="JDJ131:JDK131"/>
    <mergeCell ref="JDL131:JDM131"/>
    <mergeCell ref="JDN131:JDO131"/>
    <mergeCell ref="JCV131:JCW131"/>
    <mergeCell ref="JCX131:JCY131"/>
    <mergeCell ref="JCZ131:JDA131"/>
    <mergeCell ref="JDB131:JDC131"/>
    <mergeCell ref="JDD131:JDE131"/>
    <mergeCell ref="JFN131:JFO131"/>
    <mergeCell ref="JFP131:JFQ131"/>
    <mergeCell ref="JFR131:JFS131"/>
    <mergeCell ref="JFT131:JFU131"/>
    <mergeCell ref="JFV131:JFW131"/>
    <mergeCell ref="JFD131:JFE131"/>
    <mergeCell ref="JFF131:JFG131"/>
    <mergeCell ref="JFH131:JFI131"/>
    <mergeCell ref="JFJ131:JFK131"/>
    <mergeCell ref="JFL131:JFM131"/>
    <mergeCell ref="JET131:JEU131"/>
    <mergeCell ref="JEV131:JEW131"/>
    <mergeCell ref="JEX131:JEY131"/>
    <mergeCell ref="JEZ131:JFA131"/>
    <mergeCell ref="JFB131:JFC131"/>
    <mergeCell ref="JEJ131:JEK131"/>
    <mergeCell ref="JEL131:JEM131"/>
    <mergeCell ref="JEN131:JEO131"/>
    <mergeCell ref="JEP131:JEQ131"/>
    <mergeCell ref="JER131:JES131"/>
    <mergeCell ref="JHB131:JHC131"/>
    <mergeCell ref="JHD131:JHE131"/>
    <mergeCell ref="JHF131:JHG131"/>
    <mergeCell ref="JHH131:JHI131"/>
    <mergeCell ref="JHJ131:JHK131"/>
    <mergeCell ref="JGR131:JGS131"/>
    <mergeCell ref="JGT131:JGU131"/>
    <mergeCell ref="JGV131:JGW131"/>
    <mergeCell ref="JGX131:JGY131"/>
    <mergeCell ref="JGZ131:JHA131"/>
    <mergeCell ref="JGH131:JGI131"/>
    <mergeCell ref="JGJ131:JGK131"/>
    <mergeCell ref="JGL131:JGM131"/>
    <mergeCell ref="JGN131:JGO131"/>
    <mergeCell ref="JGP131:JGQ131"/>
    <mergeCell ref="JFX131:JFY131"/>
    <mergeCell ref="JFZ131:JGA131"/>
    <mergeCell ref="JGB131:JGC131"/>
    <mergeCell ref="JGD131:JGE131"/>
    <mergeCell ref="JGF131:JGG131"/>
    <mergeCell ref="JIP131:JIQ131"/>
    <mergeCell ref="JIR131:JIS131"/>
    <mergeCell ref="JIT131:JIU131"/>
    <mergeCell ref="JIV131:JIW131"/>
    <mergeCell ref="JIX131:JIY131"/>
    <mergeCell ref="JIF131:JIG131"/>
    <mergeCell ref="JIH131:JII131"/>
    <mergeCell ref="JIJ131:JIK131"/>
    <mergeCell ref="JIL131:JIM131"/>
    <mergeCell ref="JIN131:JIO131"/>
    <mergeCell ref="JHV131:JHW131"/>
    <mergeCell ref="JHX131:JHY131"/>
    <mergeCell ref="JHZ131:JIA131"/>
    <mergeCell ref="JIB131:JIC131"/>
    <mergeCell ref="JID131:JIE131"/>
    <mergeCell ref="JHL131:JHM131"/>
    <mergeCell ref="JHN131:JHO131"/>
    <mergeCell ref="JHP131:JHQ131"/>
    <mergeCell ref="JHR131:JHS131"/>
    <mergeCell ref="JHT131:JHU131"/>
    <mergeCell ref="JKD131:JKE131"/>
    <mergeCell ref="JKF131:JKG131"/>
    <mergeCell ref="JKH131:JKI131"/>
    <mergeCell ref="JKJ131:JKK131"/>
    <mergeCell ref="JKL131:JKM131"/>
    <mergeCell ref="JJT131:JJU131"/>
    <mergeCell ref="JJV131:JJW131"/>
    <mergeCell ref="JJX131:JJY131"/>
    <mergeCell ref="JJZ131:JKA131"/>
    <mergeCell ref="JKB131:JKC131"/>
    <mergeCell ref="JJJ131:JJK131"/>
    <mergeCell ref="JJL131:JJM131"/>
    <mergeCell ref="JJN131:JJO131"/>
    <mergeCell ref="JJP131:JJQ131"/>
    <mergeCell ref="JJR131:JJS131"/>
    <mergeCell ref="JIZ131:JJA131"/>
    <mergeCell ref="JJB131:JJC131"/>
    <mergeCell ref="JJD131:JJE131"/>
    <mergeCell ref="JJF131:JJG131"/>
    <mergeCell ref="JJH131:JJI131"/>
    <mergeCell ref="JLR131:JLS131"/>
    <mergeCell ref="JLT131:JLU131"/>
    <mergeCell ref="JLV131:JLW131"/>
    <mergeCell ref="JLX131:JLY131"/>
    <mergeCell ref="JLZ131:JMA131"/>
    <mergeCell ref="JLH131:JLI131"/>
    <mergeCell ref="JLJ131:JLK131"/>
    <mergeCell ref="JLL131:JLM131"/>
    <mergeCell ref="JLN131:JLO131"/>
    <mergeCell ref="JLP131:JLQ131"/>
    <mergeCell ref="JKX131:JKY131"/>
    <mergeCell ref="JKZ131:JLA131"/>
    <mergeCell ref="JLB131:JLC131"/>
    <mergeCell ref="JLD131:JLE131"/>
    <mergeCell ref="JLF131:JLG131"/>
    <mergeCell ref="JKN131:JKO131"/>
    <mergeCell ref="JKP131:JKQ131"/>
    <mergeCell ref="JKR131:JKS131"/>
    <mergeCell ref="JKT131:JKU131"/>
    <mergeCell ref="JKV131:JKW131"/>
    <mergeCell ref="JNF131:JNG131"/>
    <mergeCell ref="JNH131:JNI131"/>
    <mergeCell ref="JNJ131:JNK131"/>
    <mergeCell ref="JNL131:JNM131"/>
    <mergeCell ref="JNN131:JNO131"/>
    <mergeCell ref="JMV131:JMW131"/>
    <mergeCell ref="JMX131:JMY131"/>
    <mergeCell ref="JMZ131:JNA131"/>
    <mergeCell ref="JNB131:JNC131"/>
    <mergeCell ref="JND131:JNE131"/>
    <mergeCell ref="JML131:JMM131"/>
    <mergeCell ref="JMN131:JMO131"/>
    <mergeCell ref="JMP131:JMQ131"/>
    <mergeCell ref="JMR131:JMS131"/>
    <mergeCell ref="JMT131:JMU131"/>
    <mergeCell ref="JMB131:JMC131"/>
    <mergeCell ref="JMD131:JME131"/>
    <mergeCell ref="JMF131:JMG131"/>
    <mergeCell ref="JMH131:JMI131"/>
    <mergeCell ref="JMJ131:JMK131"/>
    <mergeCell ref="JOT131:JOU131"/>
    <mergeCell ref="JOV131:JOW131"/>
    <mergeCell ref="JOX131:JOY131"/>
    <mergeCell ref="JOZ131:JPA131"/>
    <mergeCell ref="JPB131:JPC131"/>
    <mergeCell ref="JOJ131:JOK131"/>
    <mergeCell ref="JOL131:JOM131"/>
    <mergeCell ref="JON131:JOO131"/>
    <mergeCell ref="JOP131:JOQ131"/>
    <mergeCell ref="JOR131:JOS131"/>
    <mergeCell ref="JNZ131:JOA131"/>
    <mergeCell ref="JOB131:JOC131"/>
    <mergeCell ref="JOD131:JOE131"/>
    <mergeCell ref="JOF131:JOG131"/>
    <mergeCell ref="JOH131:JOI131"/>
    <mergeCell ref="JNP131:JNQ131"/>
    <mergeCell ref="JNR131:JNS131"/>
    <mergeCell ref="JNT131:JNU131"/>
    <mergeCell ref="JNV131:JNW131"/>
    <mergeCell ref="JNX131:JNY131"/>
    <mergeCell ref="JQH131:JQI131"/>
    <mergeCell ref="JQJ131:JQK131"/>
    <mergeCell ref="JQL131:JQM131"/>
    <mergeCell ref="JQN131:JQO131"/>
    <mergeCell ref="JQP131:JQQ131"/>
    <mergeCell ref="JPX131:JPY131"/>
    <mergeCell ref="JPZ131:JQA131"/>
    <mergeCell ref="JQB131:JQC131"/>
    <mergeCell ref="JQD131:JQE131"/>
    <mergeCell ref="JQF131:JQG131"/>
    <mergeCell ref="JPN131:JPO131"/>
    <mergeCell ref="JPP131:JPQ131"/>
    <mergeCell ref="JPR131:JPS131"/>
    <mergeCell ref="JPT131:JPU131"/>
    <mergeCell ref="JPV131:JPW131"/>
    <mergeCell ref="JPD131:JPE131"/>
    <mergeCell ref="JPF131:JPG131"/>
    <mergeCell ref="JPH131:JPI131"/>
    <mergeCell ref="JPJ131:JPK131"/>
    <mergeCell ref="JPL131:JPM131"/>
    <mergeCell ref="JRV131:JRW131"/>
    <mergeCell ref="JRX131:JRY131"/>
    <mergeCell ref="JRZ131:JSA131"/>
    <mergeCell ref="JSB131:JSC131"/>
    <mergeCell ref="JSD131:JSE131"/>
    <mergeCell ref="JRL131:JRM131"/>
    <mergeCell ref="JRN131:JRO131"/>
    <mergeCell ref="JRP131:JRQ131"/>
    <mergeCell ref="JRR131:JRS131"/>
    <mergeCell ref="JRT131:JRU131"/>
    <mergeCell ref="JRB131:JRC131"/>
    <mergeCell ref="JRD131:JRE131"/>
    <mergeCell ref="JRF131:JRG131"/>
    <mergeCell ref="JRH131:JRI131"/>
    <mergeCell ref="JRJ131:JRK131"/>
    <mergeCell ref="JQR131:JQS131"/>
    <mergeCell ref="JQT131:JQU131"/>
    <mergeCell ref="JQV131:JQW131"/>
    <mergeCell ref="JQX131:JQY131"/>
    <mergeCell ref="JQZ131:JRA131"/>
    <mergeCell ref="JTJ131:JTK131"/>
    <mergeCell ref="JTL131:JTM131"/>
    <mergeCell ref="JTN131:JTO131"/>
    <mergeCell ref="JTP131:JTQ131"/>
    <mergeCell ref="JTR131:JTS131"/>
    <mergeCell ref="JSZ131:JTA131"/>
    <mergeCell ref="JTB131:JTC131"/>
    <mergeCell ref="JTD131:JTE131"/>
    <mergeCell ref="JTF131:JTG131"/>
    <mergeCell ref="JTH131:JTI131"/>
    <mergeCell ref="JSP131:JSQ131"/>
    <mergeCell ref="JSR131:JSS131"/>
    <mergeCell ref="JST131:JSU131"/>
    <mergeCell ref="JSV131:JSW131"/>
    <mergeCell ref="JSX131:JSY131"/>
    <mergeCell ref="JSF131:JSG131"/>
    <mergeCell ref="JSH131:JSI131"/>
    <mergeCell ref="JSJ131:JSK131"/>
    <mergeCell ref="JSL131:JSM131"/>
    <mergeCell ref="JSN131:JSO131"/>
    <mergeCell ref="JUX131:JUY131"/>
    <mergeCell ref="JUZ131:JVA131"/>
    <mergeCell ref="JVB131:JVC131"/>
    <mergeCell ref="JVD131:JVE131"/>
    <mergeCell ref="JVF131:JVG131"/>
    <mergeCell ref="JUN131:JUO131"/>
    <mergeCell ref="JUP131:JUQ131"/>
    <mergeCell ref="JUR131:JUS131"/>
    <mergeCell ref="JUT131:JUU131"/>
    <mergeCell ref="JUV131:JUW131"/>
    <mergeCell ref="JUD131:JUE131"/>
    <mergeCell ref="JUF131:JUG131"/>
    <mergeCell ref="JUH131:JUI131"/>
    <mergeCell ref="JUJ131:JUK131"/>
    <mergeCell ref="JUL131:JUM131"/>
    <mergeCell ref="JTT131:JTU131"/>
    <mergeCell ref="JTV131:JTW131"/>
    <mergeCell ref="JTX131:JTY131"/>
    <mergeCell ref="JTZ131:JUA131"/>
    <mergeCell ref="JUB131:JUC131"/>
    <mergeCell ref="JWL131:JWM131"/>
    <mergeCell ref="JWN131:JWO131"/>
    <mergeCell ref="JWP131:JWQ131"/>
    <mergeCell ref="JWR131:JWS131"/>
    <mergeCell ref="JWT131:JWU131"/>
    <mergeCell ref="JWB131:JWC131"/>
    <mergeCell ref="JWD131:JWE131"/>
    <mergeCell ref="JWF131:JWG131"/>
    <mergeCell ref="JWH131:JWI131"/>
    <mergeCell ref="JWJ131:JWK131"/>
    <mergeCell ref="JVR131:JVS131"/>
    <mergeCell ref="JVT131:JVU131"/>
    <mergeCell ref="JVV131:JVW131"/>
    <mergeCell ref="JVX131:JVY131"/>
    <mergeCell ref="JVZ131:JWA131"/>
    <mergeCell ref="JVH131:JVI131"/>
    <mergeCell ref="JVJ131:JVK131"/>
    <mergeCell ref="JVL131:JVM131"/>
    <mergeCell ref="JVN131:JVO131"/>
    <mergeCell ref="JVP131:JVQ131"/>
    <mergeCell ref="JXZ131:JYA131"/>
    <mergeCell ref="JYB131:JYC131"/>
    <mergeCell ref="JYD131:JYE131"/>
    <mergeCell ref="JYF131:JYG131"/>
    <mergeCell ref="JYH131:JYI131"/>
    <mergeCell ref="JXP131:JXQ131"/>
    <mergeCell ref="JXR131:JXS131"/>
    <mergeCell ref="JXT131:JXU131"/>
    <mergeCell ref="JXV131:JXW131"/>
    <mergeCell ref="JXX131:JXY131"/>
    <mergeCell ref="JXF131:JXG131"/>
    <mergeCell ref="JXH131:JXI131"/>
    <mergeCell ref="JXJ131:JXK131"/>
    <mergeCell ref="JXL131:JXM131"/>
    <mergeCell ref="JXN131:JXO131"/>
    <mergeCell ref="JWV131:JWW131"/>
    <mergeCell ref="JWX131:JWY131"/>
    <mergeCell ref="JWZ131:JXA131"/>
    <mergeCell ref="JXB131:JXC131"/>
    <mergeCell ref="JXD131:JXE131"/>
    <mergeCell ref="JZN131:JZO131"/>
    <mergeCell ref="JZP131:JZQ131"/>
    <mergeCell ref="JZR131:JZS131"/>
    <mergeCell ref="JZT131:JZU131"/>
    <mergeCell ref="JZV131:JZW131"/>
    <mergeCell ref="JZD131:JZE131"/>
    <mergeCell ref="JZF131:JZG131"/>
    <mergeCell ref="JZH131:JZI131"/>
    <mergeCell ref="JZJ131:JZK131"/>
    <mergeCell ref="JZL131:JZM131"/>
    <mergeCell ref="JYT131:JYU131"/>
    <mergeCell ref="JYV131:JYW131"/>
    <mergeCell ref="JYX131:JYY131"/>
    <mergeCell ref="JYZ131:JZA131"/>
    <mergeCell ref="JZB131:JZC131"/>
    <mergeCell ref="JYJ131:JYK131"/>
    <mergeCell ref="JYL131:JYM131"/>
    <mergeCell ref="JYN131:JYO131"/>
    <mergeCell ref="JYP131:JYQ131"/>
    <mergeCell ref="JYR131:JYS131"/>
    <mergeCell ref="KBB131:KBC131"/>
    <mergeCell ref="KBD131:KBE131"/>
    <mergeCell ref="KBF131:KBG131"/>
    <mergeCell ref="KBH131:KBI131"/>
    <mergeCell ref="KBJ131:KBK131"/>
    <mergeCell ref="KAR131:KAS131"/>
    <mergeCell ref="KAT131:KAU131"/>
    <mergeCell ref="KAV131:KAW131"/>
    <mergeCell ref="KAX131:KAY131"/>
    <mergeCell ref="KAZ131:KBA131"/>
    <mergeCell ref="KAH131:KAI131"/>
    <mergeCell ref="KAJ131:KAK131"/>
    <mergeCell ref="KAL131:KAM131"/>
    <mergeCell ref="KAN131:KAO131"/>
    <mergeCell ref="KAP131:KAQ131"/>
    <mergeCell ref="JZX131:JZY131"/>
    <mergeCell ref="JZZ131:KAA131"/>
    <mergeCell ref="KAB131:KAC131"/>
    <mergeCell ref="KAD131:KAE131"/>
    <mergeCell ref="KAF131:KAG131"/>
    <mergeCell ref="KCP131:KCQ131"/>
    <mergeCell ref="KCR131:KCS131"/>
    <mergeCell ref="KCT131:KCU131"/>
    <mergeCell ref="KCV131:KCW131"/>
    <mergeCell ref="KCX131:KCY131"/>
    <mergeCell ref="KCF131:KCG131"/>
    <mergeCell ref="KCH131:KCI131"/>
    <mergeCell ref="KCJ131:KCK131"/>
    <mergeCell ref="KCL131:KCM131"/>
    <mergeCell ref="KCN131:KCO131"/>
    <mergeCell ref="KBV131:KBW131"/>
    <mergeCell ref="KBX131:KBY131"/>
    <mergeCell ref="KBZ131:KCA131"/>
    <mergeCell ref="KCB131:KCC131"/>
    <mergeCell ref="KCD131:KCE131"/>
    <mergeCell ref="KBL131:KBM131"/>
    <mergeCell ref="KBN131:KBO131"/>
    <mergeCell ref="KBP131:KBQ131"/>
    <mergeCell ref="KBR131:KBS131"/>
    <mergeCell ref="KBT131:KBU131"/>
    <mergeCell ref="KED131:KEE131"/>
    <mergeCell ref="KEF131:KEG131"/>
    <mergeCell ref="KEH131:KEI131"/>
    <mergeCell ref="KEJ131:KEK131"/>
    <mergeCell ref="KEL131:KEM131"/>
    <mergeCell ref="KDT131:KDU131"/>
    <mergeCell ref="KDV131:KDW131"/>
    <mergeCell ref="KDX131:KDY131"/>
    <mergeCell ref="KDZ131:KEA131"/>
    <mergeCell ref="KEB131:KEC131"/>
    <mergeCell ref="KDJ131:KDK131"/>
    <mergeCell ref="KDL131:KDM131"/>
    <mergeCell ref="KDN131:KDO131"/>
    <mergeCell ref="KDP131:KDQ131"/>
    <mergeCell ref="KDR131:KDS131"/>
    <mergeCell ref="KCZ131:KDA131"/>
    <mergeCell ref="KDB131:KDC131"/>
    <mergeCell ref="KDD131:KDE131"/>
    <mergeCell ref="KDF131:KDG131"/>
    <mergeCell ref="KDH131:KDI131"/>
    <mergeCell ref="KFR131:KFS131"/>
    <mergeCell ref="KFT131:KFU131"/>
    <mergeCell ref="KFV131:KFW131"/>
    <mergeCell ref="KFX131:KFY131"/>
    <mergeCell ref="KFZ131:KGA131"/>
    <mergeCell ref="KFH131:KFI131"/>
    <mergeCell ref="KFJ131:KFK131"/>
    <mergeCell ref="KFL131:KFM131"/>
    <mergeCell ref="KFN131:KFO131"/>
    <mergeCell ref="KFP131:KFQ131"/>
    <mergeCell ref="KEX131:KEY131"/>
    <mergeCell ref="KEZ131:KFA131"/>
    <mergeCell ref="KFB131:KFC131"/>
    <mergeCell ref="KFD131:KFE131"/>
    <mergeCell ref="KFF131:KFG131"/>
    <mergeCell ref="KEN131:KEO131"/>
    <mergeCell ref="KEP131:KEQ131"/>
    <mergeCell ref="KER131:KES131"/>
    <mergeCell ref="KET131:KEU131"/>
    <mergeCell ref="KEV131:KEW131"/>
    <mergeCell ref="KHF131:KHG131"/>
    <mergeCell ref="KHH131:KHI131"/>
    <mergeCell ref="KHJ131:KHK131"/>
    <mergeCell ref="KHL131:KHM131"/>
    <mergeCell ref="KHN131:KHO131"/>
    <mergeCell ref="KGV131:KGW131"/>
    <mergeCell ref="KGX131:KGY131"/>
    <mergeCell ref="KGZ131:KHA131"/>
    <mergeCell ref="KHB131:KHC131"/>
    <mergeCell ref="KHD131:KHE131"/>
    <mergeCell ref="KGL131:KGM131"/>
    <mergeCell ref="KGN131:KGO131"/>
    <mergeCell ref="KGP131:KGQ131"/>
    <mergeCell ref="KGR131:KGS131"/>
    <mergeCell ref="KGT131:KGU131"/>
    <mergeCell ref="KGB131:KGC131"/>
    <mergeCell ref="KGD131:KGE131"/>
    <mergeCell ref="KGF131:KGG131"/>
    <mergeCell ref="KGH131:KGI131"/>
    <mergeCell ref="KGJ131:KGK131"/>
    <mergeCell ref="KIT131:KIU131"/>
    <mergeCell ref="KIV131:KIW131"/>
    <mergeCell ref="KIX131:KIY131"/>
    <mergeCell ref="KIZ131:KJA131"/>
    <mergeCell ref="KJB131:KJC131"/>
    <mergeCell ref="KIJ131:KIK131"/>
    <mergeCell ref="KIL131:KIM131"/>
    <mergeCell ref="KIN131:KIO131"/>
    <mergeCell ref="KIP131:KIQ131"/>
    <mergeCell ref="KIR131:KIS131"/>
    <mergeCell ref="KHZ131:KIA131"/>
    <mergeCell ref="KIB131:KIC131"/>
    <mergeCell ref="KID131:KIE131"/>
    <mergeCell ref="KIF131:KIG131"/>
    <mergeCell ref="KIH131:KII131"/>
    <mergeCell ref="KHP131:KHQ131"/>
    <mergeCell ref="KHR131:KHS131"/>
    <mergeCell ref="KHT131:KHU131"/>
    <mergeCell ref="KHV131:KHW131"/>
    <mergeCell ref="KHX131:KHY131"/>
    <mergeCell ref="KKH131:KKI131"/>
    <mergeCell ref="KKJ131:KKK131"/>
    <mergeCell ref="KKL131:KKM131"/>
    <mergeCell ref="KKN131:KKO131"/>
    <mergeCell ref="KKP131:KKQ131"/>
    <mergeCell ref="KJX131:KJY131"/>
    <mergeCell ref="KJZ131:KKA131"/>
    <mergeCell ref="KKB131:KKC131"/>
    <mergeCell ref="KKD131:KKE131"/>
    <mergeCell ref="KKF131:KKG131"/>
    <mergeCell ref="KJN131:KJO131"/>
    <mergeCell ref="KJP131:KJQ131"/>
    <mergeCell ref="KJR131:KJS131"/>
    <mergeCell ref="KJT131:KJU131"/>
    <mergeCell ref="KJV131:KJW131"/>
    <mergeCell ref="KJD131:KJE131"/>
    <mergeCell ref="KJF131:KJG131"/>
    <mergeCell ref="KJH131:KJI131"/>
    <mergeCell ref="KJJ131:KJK131"/>
    <mergeCell ref="KJL131:KJM131"/>
    <mergeCell ref="KLV131:KLW131"/>
    <mergeCell ref="KLX131:KLY131"/>
    <mergeCell ref="KLZ131:KMA131"/>
    <mergeCell ref="KMB131:KMC131"/>
    <mergeCell ref="KMD131:KME131"/>
    <mergeCell ref="KLL131:KLM131"/>
    <mergeCell ref="KLN131:KLO131"/>
    <mergeCell ref="KLP131:KLQ131"/>
    <mergeCell ref="KLR131:KLS131"/>
    <mergeCell ref="KLT131:KLU131"/>
    <mergeCell ref="KLB131:KLC131"/>
    <mergeCell ref="KLD131:KLE131"/>
    <mergeCell ref="KLF131:KLG131"/>
    <mergeCell ref="KLH131:KLI131"/>
    <mergeCell ref="KLJ131:KLK131"/>
    <mergeCell ref="KKR131:KKS131"/>
    <mergeCell ref="KKT131:KKU131"/>
    <mergeCell ref="KKV131:KKW131"/>
    <mergeCell ref="KKX131:KKY131"/>
    <mergeCell ref="KKZ131:KLA131"/>
    <mergeCell ref="KNJ131:KNK131"/>
    <mergeCell ref="KNL131:KNM131"/>
    <mergeCell ref="KNN131:KNO131"/>
    <mergeCell ref="KNP131:KNQ131"/>
    <mergeCell ref="KNR131:KNS131"/>
    <mergeCell ref="KMZ131:KNA131"/>
    <mergeCell ref="KNB131:KNC131"/>
    <mergeCell ref="KND131:KNE131"/>
    <mergeCell ref="KNF131:KNG131"/>
    <mergeCell ref="KNH131:KNI131"/>
    <mergeCell ref="KMP131:KMQ131"/>
    <mergeCell ref="KMR131:KMS131"/>
    <mergeCell ref="KMT131:KMU131"/>
    <mergeCell ref="KMV131:KMW131"/>
    <mergeCell ref="KMX131:KMY131"/>
    <mergeCell ref="KMF131:KMG131"/>
    <mergeCell ref="KMH131:KMI131"/>
    <mergeCell ref="KMJ131:KMK131"/>
    <mergeCell ref="KML131:KMM131"/>
    <mergeCell ref="KMN131:KMO131"/>
    <mergeCell ref="KOX131:KOY131"/>
    <mergeCell ref="KOZ131:KPA131"/>
    <mergeCell ref="KPB131:KPC131"/>
    <mergeCell ref="KPD131:KPE131"/>
    <mergeCell ref="KPF131:KPG131"/>
    <mergeCell ref="KON131:KOO131"/>
    <mergeCell ref="KOP131:KOQ131"/>
    <mergeCell ref="KOR131:KOS131"/>
    <mergeCell ref="KOT131:KOU131"/>
    <mergeCell ref="KOV131:KOW131"/>
    <mergeCell ref="KOD131:KOE131"/>
    <mergeCell ref="KOF131:KOG131"/>
    <mergeCell ref="KOH131:KOI131"/>
    <mergeCell ref="KOJ131:KOK131"/>
    <mergeCell ref="KOL131:KOM131"/>
    <mergeCell ref="KNT131:KNU131"/>
    <mergeCell ref="KNV131:KNW131"/>
    <mergeCell ref="KNX131:KNY131"/>
    <mergeCell ref="KNZ131:KOA131"/>
    <mergeCell ref="KOB131:KOC131"/>
    <mergeCell ref="KQL131:KQM131"/>
    <mergeCell ref="KQN131:KQO131"/>
    <mergeCell ref="KQP131:KQQ131"/>
    <mergeCell ref="KQR131:KQS131"/>
    <mergeCell ref="KQT131:KQU131"/>
    <mergeCell ref="KQB131:KQC131"/>
    <mergeCell ref="KQD131:KQE131"/>
    <mergeCell ref="KQF131:KQG131"/>
    <mergeCell ref="KQH131:KQI131"/>
    <mergeCell ref="KQJ131:KQK131"/>
    <mergeCell ref="KPR131:KPS131"/>
    <mergeCell ref="KPT131:KPU131"/>
    <mergeCell ref="KPV131:KPW131"/>
    <mergeCell ref="KPX131:KPY131"/>
    <mergeCell ref="KPZ131:KQA131"/>
    <mergeCell ref="KPH131:KPI131"/>
    <mergeCell ref="KPJ131:KPK131"/>
    <mergeCell ref="KPL131:KPM131"/>
    <mergeCell ref="KPN131:KPO131"/>
    <mergeCell ref="KPP131:KPQ131"/>
    <mergeCell ref="KRZ131:KSA131"/>
    <mergeCell ref="KSB131:KSC131"/>
    <mergeCell ref="KSD131:KSE131"/>
    <mergeCell ref="KSF131:KSG131"/>
    <mergeCell ref="KSH131:KSI131"/>
    <mergeCell ref="KRP131:KRQ131"/>
    <mergeCell ref="KRR131:KRS131"/>
    <mergeCell ref="KRT131:KRU131"/>
    <mergeCell ref="KRV131:KRW131"/>
    <mergeCell ref="KRX131:KRY131"/>
    <mergeCell ref="KRF131:KRG131"/>
    <mergeCell ref="KRH131:KRI131"/>
    <mergeCell ref="KRJ131:KRK131"/>
    <mergeCell ref="KRL131:KRM131"/>
    <mergeCell ref="KRN131:KRO131"/>
    <mergeCell ref="KQV131:KQW131"/>
    <mergeCell ref="KQX131:KQY131"/>
    <mergeCell ref="KQZ131:KRA131"/>
    <mergeCell ref="KRB131:KRC131"/>
    <mergeCell ref="KRD131:KRE131"/>
    <mergeCell ref="KTN131:KTO131"/>
    <mergeCell ref="KTP131:KTQ131"/>
    <mergeCell ref="KTR131:KTS131"/>
    <mergeCell ref="KTT131:KTU131"/>
    <mergeCell ref="KTV131:KTW131"/>
    <mergeCell ref="KTD131:KTE131"/>
    <mergeCell ref="KTF131:KTG131"/>
    <mergeCell ref="KTH131:KTI131"/>
    <mergeCell ref="KTJ131:KTK131"/>
    <mergeCell ref="KTL131:KTM131"/>
    <mergeCell ref="KST131:KSU131"/>
    <mergeCell ref="KSV131:KSW131"/>
    <mergeCell ref="KSX131:KSY131"/>
    <mergeCell ref="KSZ131:KTA131"/>
    <mergeCell ref="KTB131:KTC131"/>
    <mergeCell ref="KSJ131:KSK131"/>
    <mergeCell ref="KSL131:KSM131"/>
    <mergeCell ref="KSN131:KSO131"/>
    <mergeCell ref="KSP131:KSQ131"/>
    <mergeCell ref="KSR131:KSS131"/>
    <mergeCell ref="KVB131:KVC131"/>
    <mergeCell ref="KVD131:KVE131"/>
    <mergeCell ref="KVF131:KVG131"/>
    <mergeCell ref="KVH131:KVI131"/>
    <mergeCell ref="KVJ131:KVK131"/>
    <mergeCell ref="KUR131:KUS131"/>
    <mergeCell ref="KUT131:KUU131"/>
    <mergeCell ref="KUV131:KUW131"/>
    <mergeCell ref="KUX131:KUY131"/>
    <mergeCell ref="KUZ131:KVA131"/>
    <mergeCell ref="KUH131:KUI131"/>
    <mergeCell ref="KUJ131:KUK131"/>
    <mergeCell ref="KUL131:KUM131"/>
    <mergeCell ref="KUN131:KUO131"/>
    <mergeCell ref="KUP131:KUQ131"/>
    <mergeCell ref="KTX131:KTY131"/>
    <mergeCell ref="KTZ131:KUA131"/>
    <mergeCell ref="KUB131:KUC131"/>
    <mergeCell ref="KUD131:KUE131"/>
    <mergeCell ref="KUF131:KUG131"/>
    <mergeCell ref="KWP131:KWQ131"/>
    <mergeCell ref="KWR131:KWS131"/>
    <mergeCell ref="KWT131:KWU131"/>
    <mergeCell ref="KWV131:KWW131"/>
    <mergeCell ref="KWX131:KWY131"/>
    <mergeCell ref="KWF131:KWG131"/>
    <mergeCell ref="KWH131:KWI131"/>
    <mergeCell ref="KWJ131:KWK131"/>
    <mergeCell ref="KWL131:KWM131"/>
    <mergeCell ref="KWN131:KWO131"/>
    <mergeCell ref="KVV131:KVW131"/>
    <mergeCell ref="KVX131:KVY131"/>
    <mergeCell ref="KVZ131:KWA131"/>
    <mergeCell ref="KWB131:KWC131"/>
    <mergeCell ref="KWD131:KWE131"/>
    <mergeCell ref="KVL131:KVM131"/>
    <mergeCell ref="KVN131:KVO131"/>
    <mergeCell ref="KVP131:KVQ131"/>
    <mergeCell ref="KVR131:KVS131"/>
    <mergeCell ref="KVT131:KVU131"/>
    <mergeCell ref="KYD131:KYE131"/>
    <mergeCell ref="KYF131:KYG131"/>
    <mergeCell ref="KYH131:KYI131"/>
    <mergeCell ref="KYJ131:KYK131"/>
    <mergeCell ref="KYL131:KYM131"/>
    <mergeCell ref="KXT131:KXU131"/>
    <mergeCell ref="KXV131:KXW131"/>
    <mergeCell ref="KXX131:KXY131"/>
    <mergeCell ref="KXZ131:KYA131"/>
    <mergeCell ref="KYB131:KYC131"/>
    <mergeCell ref="KXJ131:KXK131"/>
    <mergeCell ref="KXL131:KXM131"/>
    <mergeCell ref="KXN131:KXO131"/>
    <mergeCell ref="KXP131:KXQ131"/>
    <mergeCell ref="KXR131:KXS131"/>
    <mergeCell ref="KWZ131:KXA131"/>
    <mergeCell ref="KXB131:KXC131"/>
    <mergeCell ref="KXD131:KXE131"/>
    <mergeCell ref="KXF131:KXG131"/>
    <mergeCell ref="KXH131:KXI131"/>
    <mergeCell ref="KZR131:KZS131"/>
    <mergeCell ref="KZT131:KZU131"/>
    <mergeCell ref="KZV131:KZW131"/>
    <mergeCell ref="KZX131:KZY131"/>
    <mergeCell ref="KZZ131:LAA131"/>
    <mergeCell ref="KZH131:KZI131"/>
    <mergeCell ref="KZJ131:KZK131"/>
    <mergeCell ref="KZL131:KZM131"/>
    <mergeCell ref="KZN131:KZO131"/>
    <mergeCell ref="KZP131:KZQ131"/>
    <mergeCell ref="KYX131:KYY131"/>
    <mergeCell ref="KYZ131:KZA131"/>
    <mergeCell ref="KZB131:KZC131"/>
    <mergeCell ref="KZD131:KZE131"/>
    <mergeCell ref="KZF131:KZG131"/>
    <mergeCell ref="KYN131:KYO131"/>
    <mergeCell ref="KYP131:KYQ131"/>
    <mergeCell ref="KYR131:KYS131"/>
    <mergeCell ref="KYT131:KYU131"/>
    <mergeCell ref="KYV131:KYW131"/>
    <mergeCell ref="LBF131:LBG131"/>
    <mergeCell ref="LBH131:LBI131"/>
    <mergeCell ref="LBJ131:LBK131"/>
    <mergeCell ref="LBL131:LBM131"/>
    <mergeCell ref="LBN131:LBO131"/>
    <mergeCell ref="LAV131:LAW131"/>
    <mergeCell ref="LAX131:LAY131"/>
    <mergeCell ref="LAZ131:LBA131"/>
    <mergeCell ref="LBB131:LBC131"/>
    <mergeCell ref="LBD131:LBE131"/>
    <mergeCell ref="LAL131:LAM131"/>
    <mergeCell ref="LAN131:LAO131"/>
    <mergeCell ref="LAP131:LAQ131"/>
    <mergeCell ref="LAR131:LAS131"/>
    <mergeCell ref="LAT131:LAU131"/>
    <mergeCell ref="LAB131:LAC131"/>
    <mergeCell ref="LAD131:LAE131"/>
    <mergeCell ref="LAF131:LAG131"/>
    <mergeCell ref="LAH131:LAI131"/>
    <mergeCell ref="LAJ131:LAK131"/>
    <mergeCell ref="LCT131:LCU131"/>
    <mergeCell ref="LCV131:LCW131"/>
    <mergeCell ref="LCX131:LCY131"/>
    <mergeCell ref="LCZ131:LDA131"/>
    <mergeCell ref="LDB131:LDC131"/>
    <mergeCell ref="LCJ131:LCK131"/>
    <mergeCell ref="LCL131:LCM131"/>
    <mergeCell ref="LCN131:LCO131"/>
    <mergeCell ref="LCP131:LCQ131"/>
    <mergeCell ref="LCR131:LCS131"/>
    <mergeCell ref="LBZ131:LCA131"/>
    <mergeCell ref="LCB131:LCC131"/>
    <mergeCell ref="LCD131:LCE131"/>
    <mergeCell ref="LCF131:LCG131"/>
    <mergeCell ref="LCH131:LCI131"/>
    <mergeCell ref="LBP131:LBQ131"/>
    <mergeCell ref="LBR131:LBS131"/>
    <mergeCell ref="LBT131:LBU131"/>
    <mergeCell ref="LBV131:LBW131"/>
    <mergeCell ref="LBX131:LBY131"/>
    <mergeCell ref="LEH131:LEI131"/>
    <mergeCell ref="LEJ131:LEK131"/>
    <mergeCell ref="LEL131:LEM131"/>
    <mergeCell ref="LEN131:LEO131"/>
    <mergeCell ref="LEP131:LEQ131"/>
    <mergeCell ref="LDX131:LDY131"/>
    <mergeCell ref="LDZ131:LEA131"/>
    <mergeCell ref="LEB131:LEC131"/>
    <mergeCell ref="LED131:LEE131"/>
    <mergeCell ref="LEF131:LEG131"/>
    <mergeCell ref="LDN131:LDO131"/>
    <mergeCell ref="LDP131:LDQ131"/>
    <mergeCell ref="LDR131:LDS131"/>
    <mergeCell ref="LDT131:LDU131"/>
    <mergeCell ref="LDV131:LDW131"/>
    <mergeCell ref="LDD131:LDE131"/>
    <mergeCell ref="LDF131:LDG131"/>
    <mergeCell ref="LDH131:LDI131"/>
    <mergeCell ref="LDJ131:LDK131"/>
    <mergeCell ref="LDL131:LDM131"/>
    <mergeCell ref="LFV131:LFW131"/>
    <mergeCell ref="LFX131:LFY131"/>
    <mergeCell ref="LFZ131:LGA131"/>
    <mergeCell ref="LGB131:LGC131"/>
    <mergeCell ref="LGD131:LGE131"/>
    <mergeCell ref="LFL131:LFM131"/>
    <mergeCell ref="LFN131:LFO131"/>
    <mergeCell ref="LFP131:LFQ131"/>
    <mergeCell ref="LFR131:LFS131"/>
    <mergeCell ref="LFT131:LFU131"/>
    <mergeCell ref="LFB131:LFC131"/>
    <mergeCell ref="LFD131:LFE131"/>
    <mergeCell ref="LFF131:LFG131"/>
    <mergeCell ref="LFH131:LFI131"/>
    <mergeCell ref="LFJ131:LFK131"/>
    <mergeCell ref="LER131:LES131"/>
    <mergeCell ref="LET131:LEU131"/>
    <mergeCell ref="LEV131:LEW131"/>
    <mergeCell ref="LEX131:LEY131"/>
    <mergeCell ref="LEZ131:LFA131"/>
    <mergeCell ref="LHJ131:LHK131"/>
    <mergeCell ref="LHL131:LHM131"/>
    <mergeCell ref="LHN131:LHO131"/>
    <mergeCell ref="LHP131:LHQ131"/>
    <mergeCell ref="LHR131:LHS131"/>
    <mergeCell ref="LGZ131:LHA131"/>
    <mergeCell ref="LHB131:LHC131"/>
    <mergeCell ref="LHD131:LHE131"/>
    <mergeCell ref="LHF131:LHG131"/>
    <mergeCell ref="LHH131:LHI131"/>
    <mergeCell ref="LGP131:LGQ131"/>
    <mergeCell ref="LGR131:LGS131"/>
    <mergeCell ref="LGT131:LGU131"/>
    <mergeCell ref="LGV131:LGW131"/>
    <mergeCell ref="LGX131:LGY131"/>
    <mergeCell ref="LGF131:LGG131"/>
    <mergeCell ref="LGH131:LGI131"/>
    <mergeCell ref="LGJ131:LGK131"/>
    <mergeCell ref="LGL131:LGM131"/>
    <mergeCell ref="LGN131:LGO131"/>
    <mergeCell ref="LIX131:LIY131"/>
    <mergeCell ref="LIZ131:LJA131"/>
    <mergeCell ref="LJB131:LJC131"/>
    <mergeCell ref="LJD131:LJE131"/>
    <mergeCell ref="LJF131:LJG131"/>
    <mergeCell ref="LIN131:LIO131"/>
    <mergeCell ref="LIP131:LIQ131"/>
    <mergeCell ref="LIR131:LIS131"/>
    <mergeCell ref="LIT131:LIU131"/>
    <mergeCell ref="LIV131:LIW131"/>
    <mergeCell ref="LID131:LIE131"/>
    <mergeCell ref="LIF131:LIG131"/>
    <mergeCell ref="LIH131:LII131"/>
    <mergeCell ref="LIJ131:LIK131"/>
    <mergeCell ref="LIL131:LIM131"/>
    <mergeCell ref="LHT131:LHU131"/>
    <mergeCell ref="LHV131:LHW131"/>
    <mergeCell ref="LHX131:LHY131"/>
    <mergeCell ref="LHZ131:LIA131"/>
    <mergeCell ref="LIB131:LIC131"/>
    <mergeCell ref="LKL131:LKM131"/>
    <mergeCell ref="LKN131:LKO131"/>
    <mergeCell ref="LKP131:LKQ131"/>
    <mergeCell ref="LKR131:LKS131"/>
    <mergeCell ref="LKT131:LKU131"/>
    <mergeCell ref="LKB131:LKC131"/>
    <mergeCell ref="LKD131:LKE131"/>
    <mergeCell ref="LKF131:LKG131"/>
    <mergeCell ref="LKH131:LKI131"/>
    <mergeCell ref="LKJ131:LKK131"/>
    <mergeCell ref="LJR131:LJS131"/>
    <mergeCell ref="LJT131:LJU131"/>
    <mergeCell ref="LJV131:LJW131"/>
    <mergeCell ref="LJX131:LJY131"/>
    <mergeCell ref="LJZ131:LKA131"/>
    <mergeCell ref="LJH131:LJI131"/>
    <mergeCell ref="LJJ131:LJK131"/>
    <mergeCell ref="LJL131:LJM131"/>
    <mergeCell ref="LJN131:LJO131"/>
    <mergeCell ref="LJP131:LJQ131"/>
    <mergeCell ref="LLZ131:LMA131"/>
    <mergeCell ref="LMB131:LMC131"/>
    <mergeCell ref="LMD131:LME131"/>
    <mergeCell ref="LMF131:LMG131"/>
    <mergeCell ref="LMH131:LMI131"/>
    <mergeCell ref="LLP131:LLQ131"/>
    <mergeCell ref="LLR131:LLS131"/>
    <mergeCell ref="LLT131:LLU131"/>
    <mergeCell ref="LLV131:LLW131"/>
    <mergeCell ref="LLX131:LLY131"/>
    <mergeCell ref="LLF131:LLG131"/>
    <mergeCell ref="LLH131:LLI131"/>
    <mergeCell ref="LLJ131:LLK131"/>
    <mergeCell ref="LLL131:LLM131"/>
    <mergeCell ref="LLN131:LLO131"/>
    <mergeCell ref="LKV131:LKW131"/>
    <mergeCell ref="LKX131:LKY131"/>
    <mergeCell ref="LKZ131:LLA131"/>
    <mergeCell ref="LLB131:LLC131"/>
    <mergeCell ref="LLD131:LLE131"/>
    <mergeCell ref="LNN131:LNO131"/>
    <mergeCell ref="LNP131:LNQ131"/>
    <mergeCell ref="LNR131:LNS131"/>
    <mergeCell ref="LNT131:LNU131"/>
    <mergeCell ref="LNV131:LNW131"/>
    <mergeCell ref="LND131:LNE131"/>
    <mergeCell ref="LNF131:LNG131"/>
    <mergeCell ref="LNH131:LNI131"/>
    <mergeCell ref="LNJ131:LNK131"/>
    <mergeCell ref="LNL131:LNM131"/>
    <mergeCell ref="LMT131:LMU131"/>
    <mergeCell ref="LMV131:LMW131"/>
    <mergeCell ref="LMX131:LMY131"/>
    <mergeCell ref="LMZ131:LNA131"/>
    <mergeCell ref="LNB131:LNC131"/>
    <mergeCell ref="LMJ131:LMK131"/>
    <mergeCell ref="LML131:LMM131"/>
    <mergeCell ref="LMN131:LMO131"/>
    <mergeCell ref="LMP131:LMQ131"/>
    <mergeCell ref="LMR131:LMS131"/>
    <mergeCell ref="LPB131:LPC131"/>
    <mergeCell ref="LPD131:LPE131"/>
    <mergeCell ref="LPF131:LPG131"/>
    <mergeCell ref="LPH131:LPI131"/>
    <mergeCell ref="LPJ131:LPK131"/>
    <mergeCell ref="LOR131:LOS131"/>
    <mergeCell ref="LOT131:LOU131"/>
    <mergeCell ref="LOV131:LOW131"/>
    <mergeCell ref="LOX131:LOY131"/>
    <mergeCell ref="LOZ131:LPA131"/>
    <mergeCell ref="LOH131:LOI131"/>
    <mergeCell ref="LOJ131:LOK131"/>
    <mergeCell ref="LOL131:LOM131"/>
    <mergeCell ref="LON131:LOO131"/>
    <mergeCell ref="LOP131:LOQ131"/>
    <mergeCell ref="LNX131:LNY131"/>
    <mergeCell ref="LNZ131:LOA131"/>
    <mergeCell ref="LOB131:LOC131"/>
    <mergeCell ref="LOD131:LOE131"/>
    <mergeCell ref="LOF131:LOG131"/>
    <mergeCell ref="LQP131:LQQ131"/>
    <mergeCell ref="LQR131:LQS131"/>
    <mergeCell ref="LQT131:LQU131"/>
    <mergeCell ref="LQV131:LQW131"/>
    <mergeCell ref="LQX131:LQY131"/>
    <mergeCell ref="LQF131:LQG131"/>
    <mergeCell ref="LQH131:LQI131"/>
    <mergeCell ref="LQJ131:LQK131"/>
    <mergeCell ref="LQL131:LQM131"/>
    <mergeCell ref="LQN131:LQO131"/>
    <mergeCell ref="LPV131:LPW131"/>
    <mergeCell ref="LPX131:LPY131"/>
    <mergeCell ref="LPZ131:LQA131"/>
    <mergeCell ref="LQB131:LQC131"/>
    <mergeCell ref="LQD131:LQE131"/>
    <mergeCell ref="LPL131:LPM131"/>
    <mergeCell ref="LPN131:LPO131"/>
    <mergeCell ref="LPP131:LPQ131"/>
    <mergeCell ref="LPR131:LPS131"/>
    <mergeCell ref="LPT131:LPU131"/>
    <mergeCell ref="LSD131:LSE131"/>
    <mergeCell ref="LSF131:LSG131"/>
    <mergeCell ref="LSH131:LSI131"/>
    <mergeCell ref="LSJ131:LSK131"/>
    <mergeCell ref="LSL131:LSM131"/>
    <mergeCell ref="LRT131:LRU131"/>
    <mergeCell ref="LRV131:LRW131"/>
    <mergeCell ref="LRX131:LRY131"/>
    <mergeCell ref="LRZ131:LSA131"/>
    <mergeCell ref="LSB131:LSC131"/>
    <mergeCell ref="LRJ131:LRK131"/>
    <mergeCell ref="LRL131:LRM131"/>
    <mergeCell ref="LRN131:LRO131"/>
    <mergeCell ref="LRP131:LRQ131"/>
    <mergeCell ref="LRR131:LRS131"/>
    <mergeCell ref="LQZ131:LRA131"/>
    <mergeCell ref="LRB131:LRC131"/>
    <mergeCell ref="LRD131:LRE131"/>
    <mergeCell ref="LRF131:LRG131"/>
    <mergeCell ref="LRH131:LRI131"/>
    <mergeCell ref="LTR131:LTS131"/>
    <mergeCell ref="LTT131:LTU131"/>
    <mergeCell ref="LTV131:LTW131"/>
    <mergeCell ref="LTX131:LTY131"/>
    <mergeCell ref="LTZ131:LUA131"/>
    <mergeCell ref="LTH131:LTI131"/>
    <mergeCell ref="LTJ131:LTK131"/>
    <mergeCell ref="LTL131:LTM131"/>
    <mergeCell ref="LTN131:LTO131"/>
    <mergeCell ref="LTP131:LTQ131"/>
    <mergeCell ref="LSX131:LSY131"/>
    <mergeCell ref="LSZ131:LTA131"/>
    <mergeCell ref="LTB131:LTC131"/>
    <mergeCell ref="LTD131:LTE131"/>
    <mergeCell ref="LTF131:LTG131"/>
    <mergeCell ref="LSN131:LSO131"/>
    <mergeCell ref="LSP131:LSQ131"/>
    <mergeCell ref="LSR131:LSS131"/>
    <mergeCell ref="LST131:LSU131"/>
    <mergeCell ref="LSV131:LSW131"/>
    <mergeCell ref="LVF131:LVG131"/>
    <mergeCell ref="LVH131:LVI131"/>
    <mergeCell ref="LVJ131:LVK131"/>
    <mergeCell ref="LVL131:LVM131"/>
    <mergeCell ref="LVN131:LVO131"/>
    <mergeCell ref="LUV131:LUW131"/>
    <mergeCell ref="LUX131:LUY131"/>
    <mergeCell ref="LUZ131:LVA131"/>
    <mergeCell ref="LVB131:LVC131"/>
    <mergeCell ref="LVD131:LVE131"/>
    <mergeCell ref="LUL131:LUM131"/>
    <mergeCell ref="LUN131:LUO131"/>
    <mergeCell ref="LUP131:LUQ131"/>
    <mergeCell ref="LUR131:LUS131"/>
    <mergeCell ref="LUT131:LUU131"/>
    <mergeCell ref="LUB131:LUC131"/>
    <mergeCell ref="LUD131:LUE131"/>
    <mergeCell ref="LUF131:LUG131"/>
    <mergeCell ref="LUH131:LUI131"/>
    <mergeCell ref="LUJ131:LUK131"/>
    <mergeCell ref="LWT131:LWU131"/>
    <mergeCell ref="LWV131:LWW131"/>
    <mergeCell ref="LWX131:LWY131"/>
    <mergeCell ref="LWZ131:LXA131"/>
    <mergeCell ref="LXB131:LXC131"/>
    <mergeCell ref="LWJ131:LWK131"/>
    <mergeCell ref="LWL131:LWM131"/>
    <mergeCell ref="LWN131:LWO131"/>
    <mergeCell ref="LWP131:LWQ131"/>
    <mergeCell ref="LWR131:LWS131"/>
    <mergeCell ref="LVZ131:LWA131"/>
    <mergeCell ref="LWB131:LWC131"/>
    <mergeCell ref="LWD131:LWE131"/>
    <mergeCell ref="LWF131:LWG131"/>
    <mergeCell ref="LWH131:LWI131"/>
    <mergeCell ref="LVP131:LVQ131"/>
    <mergeCell ref="LVR131:LVS131"/>
    <mergeCell ref="LVT131:LVU131"/>
    <mergeCell ref="LVV131:LVW131"/>
    <mergeCell ref="LVX131:LVY131"/>
    <mergeCell ref="LYH131:LYI131"/>
    <mergeCell ref="LYJ131:LYK131"/>
    <mergeCell ref="LYL131:LYM131"/>
    <mergeCell ref="LYN131:LYO131"/>
    <mergeCell ref="LYP131:LYQ131"/>
    <mergeCell ref="LXX131:LXY131"/>
    <mergeCell ref="LXZ131:LYA131"/>
    <mergeCell ref="LYB131:LYC131"/>
    <mergeCell ref="LYD131:LYE131"/>
    <mergeCell ref="LYF131:LYG131"/>
    <mergeCell ref="LXN131:LXO131"/>
    <mergeCell ref="LXP131:LXQ131"/>
    <mergeCell ref="LXR131:LXS131"/>
    <mergeCell ref="LXT131:LXU131"/>
    <mergeCell ref="LXV131:LXW131"/>
    <mergeCell ref="LXD131:LXE131"/>
    <mergeCell ref="LXF131:LXG131"/>
    <mergeCell ref="LXH131:LXI131"/>
    <mergeCell ref="LXJ131:LXK131"/>
    <mergeCell ref="LXL131:LXM131"/>
    <mergeCell ref="LZV131:LZW131"/>
    <mergeCell ref="LZX131:LZY131"/>
    <mergeCell ref="LZZ131:MAA131"/>
    <mergeCell ref="MAB131:MAC131"/>
    <mergeCell ref="MAD131:MAE131"/>
    <mergeCell ref="LZL131:LZM131"/>
    <mergeCell ref="LZN131:LZO131"/>
    <mergeCell ref="LZP131:LZQ131"/>
    <mergeCell ref="LZR131:LZS131"/>
    <mergeCell ref="LZT131:LZU131"/>
    <mergeCell ref="LZB131:LZC131"/>
    <mergeCell ref="LZD131:LZE131"/>
    <mergeCell ref="LZF131:LZG131"/>
    <mergeCell ref="LZH131:LZI131"/>
    <mergeCell ref="LZJ131:LZK131"/>
    <mergeCell ref="LYR131:LYS131"/>
    <mergeCell ref="LYT131:LYU131"/>
    <mergeCell ref="LYV131:LYW131"/>
    <mergeCell ref="LYX131:LYY131"/>
    <mergeCell ref="LYZ131:LZA131"/>
    <mergeCell ref="MBJ131:MBK131"/>
    <mergeCell ref="MBL131:MBM131"/>
    <mergeCell ref="MBN131:MBO131"/>
    <mergeCell ref="MBP131:MBQ131"/>
    <mergeCell ref="MBR131:MBS131"/>
    <mergeCell ref="MAZ131:MBA131"/>
    <mergeCell ref="MBB131:MBC131"/>
    <mergeCell ref="MBD131:MBE131"/>
    <mergeCell ref="MBF131:MBG131"/>
    <mergeCell ref="MBH131:MBI131"/>
    <mergeCell ref="MAP131:MAQ131"/>
    <mergeCell ref="MAR131:MAS131"/>
    <mergeCell ref="MAT131:MAU131"/>
    <mergeCell ref="MAV131:MAW131"/>
    <mergeCell ref="MAX131:MAY131"/>
    <mergeCell ref="MAF131:MAG131"/>
    <mergeCell ref="MAH131:MAI131"/>
    <mergeCell ref="MAJ131:MAK131"/>
    <mergeCell ref="MAL131:MAM131"/>
    <mergeCell ref="MAN131:MAO131"/>
    <mergeCell ref="MCX131:MCY131"/>
    <mergeCell ref="MCZ131:MDA131"/>
    <mergeCell ref="MDB131:MDC131"/>
    <mergeCell ref="MDD131:MDE131"/>
    <mergeCell ref="MDF131:MDG131"/>
    <mergeCell ref="MCN131:MCO131"/>
    <mergeCell ref="MCP131:MCQ131"/>
    <mergeCell ref="MCR131:MCS131"/>
    <mergeCell ref="MCT131:MCU131"/>
    <mergeCell ref="MCV131:MCW131"/>
    <mergeCell ref="MCD131:MCE131"/>
    <mergeCell ref="MCF131:MCG131"/>
    <mergeCell ref="MCH131:MCI131"/>
    <mergeCell ref="MCJ131:MCK131"/>
    <mergeCell ref="MCL131:MCM131"/>
    <mergeCell ref="MBT131:MBU131"/>
    <mergeCell ref="MBV131:MBW131"/>
    <mergeCell ref="MBX131:MBY131"/>
    <mergeCell ref="MBZ131:MCA131"/>
    <mergeCell ref="MCB131:MCC131"/>
    <mergeCell ref="MEL131:MEM131"/>
    <mergeCell ref="MEN131:MEO131"/>
    <mergeCell ref="MEP131:MEQ131"/>
    <mergeCell ref="MER131:MES131"/>
    <mergeCell ref="MET131:MEU131"/>
    <mergeCell ref="MEB131:MEC131"/>
    <mergeCell ref="MED131:MEE131"/>
    <mergeCell ref="MEF131:MEG131"/>
    <mergeCell ref="MEH131:MEI131"/>
    <mergeCell ref="MEJ131:MEK131"/>
    <mergeCell ref="MDR131:MDS131"/>
    <mergeCell ref="MDT131:MDU131"/>
    <mergeCell ref="MDV131:MDW131"/>
    <mergeCell ref="MDX131:MDY131"/>
    <mergeCell ref="MDZ131:MEA131"/>
    <mergeCell ref="MDH131:MDI131"/>
    <mergeCell ref="MDJ131:MDK131"/>
    <mergeCell ref="MDL131:MDM131"/>
    <mergeCell ref="MDN131:MDO131"/>
    <mergeCell ref="MDP131:MDQ131"/>
    <mergeCell ref="MFZ131:MGA131"/>
    <mergeCell ref="MGB131:MGC131"/>
    <mergeCell ref="MGD131:MGE131"/>
    <mergeCell ref="MGF131:MGG131"/>
    <mergeCell ref="MGH131:MGI131"/>
    <mergeCell ref="MFP131:MFQ131"/>
    <mergeCell ref="MFR131:MFS131"/>
    <mergeCell ref="MFT131:MFU131"/>
    <mergeCell ref="MFV131:MFW131"/>
    <mergeCell ref="MFX131:MFY131"/>
    <mergeCell ref="MFF131:MFG131"/>
    <mergeCell ref="MFH131:MFI131"/>
    <mergeCell ref="MFJ131:MFK131"/>
    <mergeCell ref="MFL131:MFM131"/>
    <mergeCell ref="MFN131:MFO131"/>
    <mergeCell ref="MEV131:MEW131"/>
    <mergeCell ref="MEX131:MEY131"/>
    <mergeCell ref="MEZ131:MFA131"/>
    <mergeCell ref="MFB131:MFC131"/>
    <mergeCell ref="MFD131:MFE131"/>
    <mergeCell ref="MHN131:MHO131"/>
    <mergeCell ref="MHP131:MHQ131"/>
    <mergeCell ref="MHR131:MHS131"/>
    <mergeCell ref="MHT131:MHU131"/>
    <mergeCell ref="MHV131:MHW131"/>
    <mergeCell ref="MHD131:MHE131"/>
    <mergeCell ref="MHF131:MHG131"/>
    <mergeCell ref="MHH131:MHI131"/>
    <mergeCell ref="MHJ131:MHK131"/>
    <mergeCell ref="MHL131:MHM131"/>
    <mergeCell ref="MGT131:MGU131"/>
    <mergeCell ref="MGV131:MGW131"/>
    <mergeCell ref="MGX131:MGY131"/>
    <mergeCell ref="MGZ131:MHA131"/>
    <mergeCell ref="MHB131:MHC131"/>
    <mergeCell ref="MGJ131:MGK131"/>
    <mergeCell ref="MGL131:MGM131"/>
    <mergeCell ref="MGN131:MGO131"/>
    <mergeCell ref="MGP131:MGQ131"/>
    <mergeCell ref="MGR131:MGS131"/>
    <mergeCell ref="MJB131:MJC131"/>
    <mergeCell ref="MJD131:MJE131"/>
    <mergeCell ref="MJF131:MJG131"/>
    <mergeCell ref="MJH131:MJI131"/>
    <mergeCell ref="MJJ131:MJK131"/>
    <mergeCell ref="MIR131:MIS131"/>
    <mergeCell ref="MIT131:MIU131"/>
    <mergeCell ref="MIV131:MIW131"/>
    <mergeCell ref="MIX131:MIY131"/>
    <mergeCell ref="MIZ131:MJA131"/>
    <mergeCell ref="MIH131:MII131"/>
    <mergeCell ref="MIJ131:MIK131"/>
    <mergeCell ref="MIL131:MIM131"/>
    <mergeCell ref="MIN131:MIO131"/>
    <mergeCell ref="MIP131:MIQ131"/>
    <mergeCell ref="MHX131:MHY131"/>
    <mergeCell ref="MHZ131:MIA131"/>
    <mergeCell ref="MIB131:MIC131"/>
    <mergeCell ref="MID131:MIE131"/>
    <mergeCell ref="MIF131:MIG131"/>
    <mergeCell ref="MKP131:MKQ131"/>
    <mergeCell ref="MKR131:MKS131"/>
    <mergeCell ref="MKT131:MKU131"/>
    <mergeCell ref="MKV131:MKW131"/>
    <mergeCell ref="MKX131:MKY131"/>
    <mergeCell ref="MKF131:MKG131"/>
    <mergeCell ref="MKH131:MKI131"/>
    <mergeCell ref="MKJ131:MKK131"/>
    <mergeCell ref="MKL131:MKM131"/>
    <mergeCell ref="MKN131:MKO131"/>
    <mergeCell ref="MJV131:MJW131"/>
    <mergeCell ref="MJX131:MJY131"/>
    <mergeCell ref="MJZ131:MKA131"/>
    <mergeCell ref="MKB131:MKC131"/>
    <mergeCell ref="MKD131:MKE131"/>
    <mergeCell ref="MJL131:MJM131"/>
    <mergeCell ref="MJN131:MJO131"/>
    <mergeCell ref="MJP131:MJQ131"/>
    <mergeCell ref="MJR131:MJS131"/>
    <mergeCell ref="MJT131:MJU131"/>
    <mergeCell ref="MMD131:MME131"/>
    <mergeCell ref="MMF131:MMG131"/>
    <mergeCell ref="MMH131:MMI131"/>
    <mergeCell ref="MMJ131:MMK131"/>
    <mergeCell ref="MML131:MMM131"/>
    <mergeCell ref="MLT131:MLU131"/>
    <mergeCell ref="MLV131:MLW131"/>
    <mergeCell ref="MLX131:MLY131"/>
    <mergeCell ref="MLZ131:MMA131"/>
    <mergeCell ref="MMB131:MMC131"/>
    <mergeCell ref="MLJ131:MLK131"/>
    <mergeCell ref="MLL131:MLM131"/>
    <mergeCell ref="MLN131:MLO131"/>
    <mergeCell ref="MLP131:MLQ131"/>
    <mergeCell ref="MLR131:MLS131"/>
    <mergeCell ref="MKZ131:MLA131"/>
    <mergeCell ref="MLB131:MLC131"/>
    <mergeCell ref="MLD131:MLE131"/>
    <mergeCell ref="MLF131:MLG131"/>
    <mergeCell ref="MLH131:MLI131"/>
    <mergeCell ref="MNR131:MNS131"/>
    <mergeCell ref="MNT131:MNU131"/>
    <mergeCell ref="MNV131:MNW131"/>
    <mergeCell ref="MNX131:MNY131"/>
    <mergeCell ref="MNZ131:MOA131"/>
    <mergeCell ref="MNH131:MNI131"/>
    <mergeCell ref="MNJ131:MNK131"/>
    <mergeCell ref="MNL131:MNM131"/>
    <mergeCell ref="MNN131:MNO131"/>
    <mergeCell ref="MNP131:MNQ131"/>
    <mergeCell ref="MMX131:MMY131"/>
    <mergeCell ref="MMZ131:MNA131"/>
    <mergeCell ref="MNB131:MNC131"/>
    <mergeCell ref="MND131:MNE131"/>
    <mergeCell ref="MNF131:MNG131"/>
    <mergeCell ref="MMN131:MMO131"/>
    <mergeCell ref="MMP131:MMQ131"/>
    <mergeCell ref="MMR131:MMS131"/>
    <mergeCell ref="MMT131:MMU131"/>
    <mergeCell ref="MMV131:MMW131"/>
    <mergeCell ref="MPF131:MPG131"/>
    <mergeCell ref="MPH131:MPI131"/>
    <mergeCell ref="MPJ131:MPK131"/>
    <mergeCell ref="MPL131:MPM131"/>
    <mergeCell ref="MPN131:MPO131"/>
    <mergeCell ref="MOV131:MOW131"/>
    <mergeCell ref="MOX131:MOY131"/>
    <mergeCell ref="MOZ131:MPA131"/>
    <mergeCell ref="MPB131:MPC131"/>
    <mergeCell ref="MPD131:MPE131"/>
    <mergeCell ref="MOL131:MOM131"/>
    <mergeCell ref="MON131:MOO131"/>
    <mergeCell ref="MOP131:MOQ131"/>
    <mergeCell ref="MOR131:MOS131"/>
    <mergeCell ref="MOT131:MOU131"/>
    <mergeCell ref="MOB131:MOC131"/>
    <mergeCell ref="MOD131:MOE131"/>
    <mergeCell ref="MOF131:MOG131"/>
    <mergeCell ref="MOH131:MOI131"/>
    <mergeCell ref="MOJ131:MOK131"/>
    <mergeCell ref="MQT131:MQU131"/>
    <mergeCell ref="MQV131:MQW131"/>
    <mergeCell ref="MQX131:MQY131"/>
    <mergeCell ref="MQZ131:MRA131"/>
    <mergeCell ref="MRB131:MRC131"/>
    <mergeCell ref="MQJ131:MQK131"/>
    <mergeCell ref="MQL131:MQM131"/>
    <mergeCell ref="MQN131:MQO131"/>
    <mergeCell ref="MQP131:MQQ131"/>
    <mergeCell ref="MQR131:MQS131"/>
    <mergeCell ref="MPZ131:MQA131"/>
    <mergeCell ref="MQB131:MQC131"/>
    <mergeCell ref="MQD131:MQE131"/>
    <mergeCell ref="MQF131:MQG131"/>
    <mergeCell ref="MQH131:MQI131"/>
    <mergeCell ref="MPP131:MPQ131"/>
    <mergeCell ref="MPR131:MPS131"/>
    <mergeCell ref="MPT131:MPU131"/>
    <mergeCell ref="MPV131:MPW131"/>
    <mergeCell ref="MPX131:MPY131"/>
    <mergeCell ref="MSH131:MSI131"/>
    <mergeCell ref="MSJ131:MSK131"/>
    <mergeCell ref="MSL131:MSM131"/>
    <mergeCell ref="MSN131:MSO131"/>
    <mergeCell ref="MSP131:MSQ131"/>
    <mergeCell ref="MRX131:MRY131"/>
    <mergeCell ref="MRZ131:MSA131"/>
    <mergeCell ref="MSB131:MSC131"/>
    <mergeCell ref="MSD131:MSE131"/>
    <mergeCell ref="MSF131:MSG131"/>
    <mergeCell ref="MRN131:MRO131"/>
    <mergeCell ref="MRP131:MRQ131"/>
    <mergeCell ref="MRR131:MRS131"/>
    <mergeCell ref="MRT131:MRU131"/>
    <mergeCell ref="MRV131:MRW131"/>
    <mergeCell ref="MRD131:MRE131"/>
    <mergeCell ref="MRF131:MRG131"/>
    <mergeCell ref="MRH131:MRI131"/>
    <mergeCell ref="MRJ131:MRK131"/>
    <mergeCell ref="MRL131:MRM131"/>
    <mergeCell ref="MTV131:MTW131"/>
    <mergeCell ref="MTX131:MTY131"/>
    <mergeCell ref="MTZ131:MUA131"/>
    <mergeCell ref="MUB131:MUC131"/>
    <mergeCell ref="MUD131:MUE131"/>
    <mergeCell ref="MTL131:MTM131"/>
    <mergeCell ref="MTN131:MTO131"/>
    <mergeCell ref="MTP131:MTQ131"/>
    <mergeCell ref="MTR131:MTS131"/>
    <mergeCell ref="MTT131:MTU131"/>
    <mergeCell ref="MTB131:MTC131"/>
    <mergeCell ref="MTD131:MTE131"/>
    <mergeCell ref="MTF131:MTG131"/>
    <mergeCell ref="MTH131:MTI131"/>
    <mergeCell ref="MTJ131:MTK131"/>
    <mergeCell ref="MSR131:MSS131"/>
    <mergeCell ref="MST131:MSU131"/>
    <mergeCell ref="MSV131:MSW131"/>
    <mergeCell ref="MSX131:MSY131"/>
    <mergeCell ref="MSZ131:MTA131"/>
    <mergeCell ref="MVJ131:MVK131"/>
    <mergeCell ref="MVL131:MVM131"/>
    <mergeCell ref="MVN131:MVO131"/>
    <mergeCell ref="MVP131:MVQ131"/>
    <mergeCell ref="MVR131:MVS131"/>
    <mergeCell ref="MUZ131:MVA131"/>
    <mergeCell ref="MVB131:MVC131"/>
    <mergeCell ref="MVD131:MVE131"/>
    <mergeCell ref="MVF131:MVG131"/>
    <mergeCell ref="MVH131:MVI131"/>
    <mergeCell ref="MUP131:MUQ131"/>
    <mergeCell ref="MUR131:MUS131"/>
    <mergeCell ref="MUT131:MUU131"/>
    <mergeCell ref="MUV131:MUW131"/>
    <mergeCell ref="MUX131:MUY131"/>
    <mergeCell ref="MUF131:MUG131"/>
    <mergeCell ref="MUH131:MUI131"/>
    <mergeCell ref="MUJ131:MUK131"/>
    <mergeCell ref="MUL131:MUM131"/>
    <mergeCell ref="MUN131:MUO131"/>
    <mergeCell ref="MWX131:MWY131"/>
    <mergeCell ref="MWZ131:MXA131"/>
    <mergeCell ref="MXB131:MXC131"/>
    <mergeCell ref="MXD131:MXE131"/>
    <mergeCell ref="MXF131:MXG131"/>
    <mergeCell ref="MWN131:MWO131"/>
    <mergeCell ref="MWP131:MWQ131"/>
    <mergeCell ref="MWR131:MWS131"/>
    <mergeCell ref="MWT131:MWU131"/>
    <mergeCell ref="MWV131:MWW131"/>
    <mergeCell ref="MWD131:MWE131"/>
    <mergeCell ref="MWF131:MWG131"/>
    <mergeCell ref="MWH131:MWI131"/>
    <mergeCell ref="MWJ131:MWK131"/>
    <mergeCell ref="MWL131:MWM131"/>
    <mergeCell ref="MVT131:MVU131"/>
    <mergeCell ref="MVV131:MVW131"/>
    <mergeCell ref="MVX131:MVY131"/>
    <mergeCell ref="MVZ131:MWA131"/>
    <mergeCell ref="MWB131:MWC131"/>
    <mergeCell ref="MYL131:MYM131"/>
    <mergeCell ref="MYN131:MYO131"/>
    <mergeCell ref="MYP131:MYQ131"/>
    <mergeCell ref="MYR131:MYS131"/>
    <mergeCell ref="MYT131:MYU131"/>
    <mergeCell ref="MYB131:MYC131"/>
    <mergeCell ref="MYD131:MYE131"/>
    <mergeCell ref="MYF131:MYG131"/>
    <mergeCell ref="MYH131:MYI131"/>
    <mergeCell ref="MYJ131:MYK131"/>
    <mergeCell ref="MXR131:MXS131"/>
    <mergeCell ref="MXT131:MXU131"/>
    <mergeCell ref="MXV131:MXW131"/>
    <mergeCell ref="MXX131:MXY131"/>
    <mergeCell ref="MXZ131:MYA131"/>
    <mergeCell ref="MXH131:MXI131"/>
    <mergeCell ref="MXJ131:MXK131"/>
    <mergeCell ref="MXL131:MXM131"/>
    <mergeCell ref="MXN131:MXO131"/>
    <mergeCell ref="MXP131:MXQ131"/>
    <mergeCell ref="MZZ131:NAA131"/>
    <mergeCell ref="NAB131:NAC131"/>
    <mergeCell ref="NAD131:NAE131"/>
    <mergeCell ref="NAF131:NAG131"/>
    <mergeCell ref="NAH131:NAI131"/>
    <mergeCell ref="MZP131:MZQ131"/>
    <mergeCell ref="MZR131:MZS131"/>
    <mergeCell ref="MZT131:MZU131"/>
    <mergeCell ref="MZV131:MZW131"/>
    <mergeCell ref="MZX131:MZY131"/>
    <mergeCell ref="MZF131:MZG131"/>
    <mergeCell ref="MZH131:MZI131"/>
    <mergeCell ref="MZJ131:MZK131"/>
    <mergeCell ref="MZL131:MZM131"/>
    <mergeCell ref="MZN131:MZO131"/>
    <mergeCell ref="MYV131:MYW131"/>
    <mergeCell ref="MYX131:MYY131"/>
    <mergeCell ref="MYZ131:MZA131"/>
    <mergeCell ref="MZB131:MZC131"/>
    <mergeCell ref="MZD131:MZE131"/>
    <mergeCell ref="NBN131:NBO131"/>
    <mergeCell ref="NBP131:NBQ131"/>
    <mergeCell ref="NBR131:NBS131"/>
    <mergeCell ref="NBT131:NBU131"/>
    <mergeCell ref="NBV131:NBW131"/>
    <mergeCell ref="NBD131:NBE131"/>
    <mergeCell ref="NBF131:NBG131"/>
    <mergeCell ref="NBH131:NBI131"/>
    <mergeCell ref="NBJ131:NBK131"/>
    <mergeCell ref="NBL131:NBM131"/>
    <mergeCell ref="NAT131:NAU131"/>
    <mergeCell ref="NAV131:NAW131"/>
    <mergeCell ref="NAX131:NAY131"/>
    <mergeCell ref="NAZ131:NBA131"/>
    <mergeCell ref="NBB131:NBC131"/>
    <mergeCell ref="NAJ131:NAK131"/>
    <mergeCell ref="NAL131:NAM131"/>
    <mergeCell ref="NAN131:NAO131"/>
    <mergeCell ref="NAP131:NAQ131"/>
    <mergeCell ref="NAR131:NAS131"/>
    <mergeCell ref="NDB131:NDC131"/>
    <mergeCell ref="NDD131:NDE131"/>
    <mergeCell ref="NDF131:NDG131"/>
    <mergeCell ref="NDH131:NDI131"/>
    <mergeCell ref="NDJ131:NDK131"/>
    <mergeCell ref="NCR131:NCS131"/>
    <mergeCell ref="NCT131:NCU131"/>
    <mergeCell ref="NCV131:NCW131"/>
    <mergeCell ref="NCX131:NCY131"/>
    <mergeCell ref="NCZ131:NDA131"/>
    <mergeCell ref="NCH131:NCI131"/>
    <mergeCell ref="NCJ131:NCK131"/>
    <mergeCell ref="NCL131:NCM131"/>
    <mergeCell ref="NCN131:NCO131"/>
    <mergeCell ref="NCP131:NCQ131"/>
    <mergeCell ref="NBX131:NBY131"/>
    <mergeCell ref="NBZ131:NCA131"/>
    <mergeCell ref="NCB131:NCC131"/>
    <mergeCell ref="NCD131:NCE131"/>
    <mergeCell ref="NCF131:NCG131"/>
    <mergeCell ref="NEP131:NEQ131"/>
    <mergeCell ref="NER131:NES131"/>
    <mergeCell ref="NET131:NEU131"/>
    <mergeCell ref="NEV131:NEW131"/>
    <mergeCell ref="NEX131:NEY131"/>
    <mergeCell ref="NEF131:NEG131"/>
    <mergeCell ref="NEH131:NEI131"/>
    <mergeCell ref="NEJ131:NEK131"/>
    <mergeCell ref="NEL131:NEM131"/>
    <mergeCell ref="NEN131:NEO131"/>
    <mergeCell ref="NDV131:NDW131"/>
    <mergeCell ref="NDX131:NDY131"/>
    <mergeCell ref="NDZ131:NEA131"/>
    <mergeCell ref="NEB131:NEC131"/>
    <mergeCell ref="NED131:NEE131"/>
    <mergeCell ref="NDL131:NDM131"/>
    <mergeCell ref="NDN131:NDO131"/>
    <mergeCell ref="NDP131:NDQ131"/>
    <mergeCell ref="NDR131:NDS131"/>
    <mergeCell ref="NDT131:NDU131"/>
    <mergeCell ref="NGD131:NGE131"/>
    <mergeCell ref="NGF131:NGG131"/>
    <mergeCell ref="NGH131:NGI131"/>
    <mergeCell ref="NGJ131:NGK131"/>
    <mergeCell ref="NGL131:NGM131"/>
    <mergeCell ref="NFT131:NFU131"/>
    <mergeCell ref="NFV131:NFW131"/>
    <mergeCell ref="NFX131:NFY131"/>
    <mergeCell ref="NFZ131:NGA131"/>
    <mergeCell ref="NGB131:NGC131"/>
    <mergeCell ref="NFJ131:NFK131"/>
    <mergeCell ref="NFL131:NFM131"/>
    <mergeCell ref="NFN131:NFO131"/>
    <mergeCell ref="NFP131:NFQ131"/>
    <mergeCell ref="NFR131:NFS131"/>
    <mergeCell ref="NEZ131:NFA131"/>
    <mergeCell ref="NFB131:NFC131"/>
    <mergeCell ref="NFD131:NFE131"/>
    <mergeCell ref="NFF131:NFG131"/>
    <mergeCell ref="NFH131:NFI131"/>
    <mergeCell ref="NHR131:NHS131"/>
    <mergeCell ref="NHT131:NHU131"/>
    <mergeCell ref="NHV131:NHW131"/>
    <mergeCell ref="NHX131:NHY131"/>
    <mergeCell ref="NHZ131:NIA131"/>
    <mergeCell ref="NHH131:NHI131"/>
    <mergeCell ref="NHJ131:NHK131"/>
    <mergeCell ref="NHL131:NHM131"/>
    <mergeCell ref="NHN131:NHO131"/>
    <mergeCell ref="NHP131:NHQ131"/>
    <mergeCell ref="NGX131:NGY131"/>
    <mergeCell ref="NGZ131:NHA131"/>
    <mergeCell ref="NHB131:NHC131"/>
    <mergeCell ref="NHD131:NHE131"/>
    <mergeCell ref="NHF131:NHG131"/>
    <mergeCell ref="NGN131:NGO131"/>
    <mergeCell ref="NGP131:NGQ131"/>
    <mergeCell ref="NGR131:NGS131"/>
    <mergeCell ref="NGT131:NGU131"/>
    <mergeCell ref="NGV131:NGW131"/>
    <mergeCell ref="NJF131:NJG131"/>
    <mergeCell ref="NJH131:NJI131"/>
    <mergeCell ref="NJJ131:NJK131"/>
    <mergeCell ref="NJL131:NJM131"/>
    <mergeCell ref="NJN131:NJO131"/>
    <mergeCell ref="NIV131:NIW131"/>
    <mergeCell ref="NIX131:NIY131"/>
    <mergeCell ref="NIZ131:NJA131"/>
    <mergeCell ref="NJB131:NJC131"/>
    <mergeCell ref="NJD131:NJE131"/>
    <mergeCell ref="NIL131:NIM131"/>
    <mergeCell ref="NIN131:NIO131"/>
    <mergeCell ref="NIP131:NIQ131"/>
    <mergeCell ref="NIR131:NIS131"/>
    <mergeCell ref="NIT131:NIU131"/>
    <mergeCell ref="NIB131:NIC131"/>
    <mergeCell ref="NID131:NIE131"/>
    <mergeCell ref="NIF131:NIG131"/>
    <mergeCell ref="NIH131:NII131"/>
    <mergeCell ref="NIJ131:NIK131"/>
    <mergeCell ref="NKT131:NKU131"/>
    <mergeCell ref="NKV131:NKW131"/>
    <mergeCell ref="NKX131:NKY131"/>
    <mergeCell ref="NKZ131:NLA131"/>
    <mergeCell ref="NLB131:NLC131"/>
    <mergeCell ref="NKJ131:NKK131"/>
    <mergeCell ref="NKL131:NKM131"/>
    <mergeCell ref="NKN131:NKO131"/>
    <mergeCell ref="NKP131:NKQ131"/>
    <mergeCell ref="NKR131:NKS131"/>
    <mergeCell ref="NJZ131:NKA131"/>
    <mergeCell ref="NKB131:NKC131"/>
    <mergeCell ref="NKD131:NKE131"/>
    <mergeCell ref="NKF131:NKG131"/>
    <mergeCell ref="NKH131:NKI131"/>
    <mergeCell ref="NJP131:NJQ131"/>
    <mergeCell ref="NJR131:NJS131"/>
    <mergeCell ref="NJT131:NJU131"/>
    <mergeCell ref="NJV131:NJW131"/>
    <mergeCell ref="NJX131:NJY131"/>
    <mergeCell ref="NMH131:NMI131"/>
    <mergeCell ref="NMJ131:NMK131"/>
    <mergeCell ref="NML131:NMM131"/>
    <mergeCell ref="NMN131:NMO131"/>
    <mergeCell ref="NMP131:NMQ131"/>
    <mergeCell ref="NLX131:NLY131"/>
    <mergeCell ref="NLZ131:NMA131"/>
    <mergeCell ref="NMB131:NMC131"/>
    <mergeCell ref="NMD131:NME131"/>
    <mergeCell ref="NMF131:NMG131"/>
    <mergeCell ref="NLN131:NLO131"/>
    <mergeCell ref="NLP131:NLQ131"/>
    <mergeCell ref="NLR131:NLS131"/>
    <mergeCell ref="NLT131:NLU131"/>
    <mergeCell ref="NLV131:NLW131"/>
    <mergeCell ref="NLD131:NLE131"/>
    <mergeCell ref="NLF131:NLG131"/>
    <mergeCell ref="NLH131:NLI131"/>
    <mergeCell ref="NLJ131:NLK131"/>
    <mergeCell ref="NLL131:NLM131"/>
    <mergeCell ref="NNV131:NNW131"/>
    <mergeCell ref="NNX131:NNY131"/>
    <mergeCell ref="NNZ131:NOA131"/>
    <mergeCell ref="NOB131:NOC131"/>
    <mergeCell ref="NOD131:NOE131"/>
    <mergeCell ref="NNL131:NNM131"/>
    <mergeCell ref="NNN131:NNO131"/>
    <mergeCell ref="NNP131:NNQ131"/>
    <mergeCell ref="NNR131:NNS131"/>
    <mergeCell ref="NNT131:NNU131"/>
    <mergeCell ref="NNB131:NNC131"/>
    <mergeCell ref="NND131:NNE131"/>
    <mergeCell ref="NNF131:NNG131"/>
    <mergeCell ref="NNH131:NNI131"/>
    <mergeCell ref="NNJ131:NNK131"/>
    <mergeCell ref="NMR131:NMS131"/>
    <mergeCell ref="NMT131:NMU131"/>
    <mergeCell ref="NMV131:NMW131"/>
    <mergeCell ref="NMX131:NMY131"/>
    <mergeCell ref="NMZ131:NNA131"/>
    <mergeCell ref="NPJ131:NPK131"/>
    <mergeCell ref="NPL131:NPM131"/>
    <mergeCell ref="NPN131:NPO131"/>
    <mergeCell ref="NPP131:NPQ131"/>
    <mergeCell ref="NPR131:NPS131"/>
    <mergeCell ref="NOZ131:NPA131"/>
    <mergeCell ref="NPB131:NPC131"/>
    <mergeCell ref="NPD131:NPE131"/>
    <mergeCell ref="NPF131:NPG131"/>
    <mergeCell ref="NPH131:NPI131"/>
    <mergeCell ref="NOP131:NOQ131"/>
    <mergeCell ref="NOR131:NOS131"/>
    <mergeCell ref="NOT131:NOU131"/>
    <mergeCell ref="NOV131:NOW131"/>
    <mergeCell ref="NOX131:NOY131"/>
    <mergeCell ref="NOF131:NOG131"/>
    <mergeCell ref="NOH131:NOI131"/>
    <mergeCell ref="NOJ131:NOK131"/>
    <mergeCell ref="NOL131:NOM131"/>
    <mergeCell ref="NON131:NOO131"/>
    <mergeCell ref="NQX131:NQY131"/>
    <mergeCell ref="NQZ131:NRA131"/>
    <mergeCell ref="NRB131:NRC131"/>
    <mergeCell ref="NRD131:NRE131"/>
    <mergeCell ref="NRF131:NRG131"/>
    <mergeCell ref="NQN131:NQO131"/>
    <mergeCell ref="NQP131:NQQ131"/>
    <mergeCell ref="NQR131:NQS131"/>
    <mergeCell ref="NQT131:NQU131"/>
    <mergeCell ref="NQV131:NQW131"/>
    <mergeCell ref="NQD131:NQE131"/>
    <mergeCell ref="NQF131:NQG131"/>
    <mergeCell ref="NQH131:NQI131"/>
    <mergeCell ref="NQJ131:NQK131"/>
    <mergeCell ref="NQL131:NQM131"/>
    <mergeCell ref="NPT131:NPU131"/>
    <mergeCell ref="NPV131:NPW131"/>
    <mergeCell ref="NPX131:NPY131"/>
    <mergeCell ref="NPZ131:NQA131"/>
    <mergeCell ref="NQB131:NQC131"/>
    <mergeCell ref="NSL131:NSM131"/>
    <mergeCell ref="NSN131:NSO131"/>
    <mergeCell ref="NSP131:NSQ131"/>
    <mergeCell ref="NSR131:NSS131"/>
    <mergeCell ref="NST131:NSU131"/>
    <mergeCell ref="NSB131:NSC131"/>
    <mergeCell ref="NSD131:NSE131"/>
    <mergeCell ref="NSF131:NSG131"/>
    <mergeCell ref="NSH131:NSI131"/>
    <mergeCell ref="NSJ131:NSK131"/>
    <mergeCell ref="NRR131:NRS131"/>
    <mergeCell ref="NRT131:NRU131"/>
    <mergeCell ref="NRV131:NRW131"/>
    <mergeCell ref="NRX131:NRY131"/>
    <mergeCell ref="NRZ131:NSA131"/>
    <mergeCell ref="NRH131:NRI131"/>
    <mergeCell ref="NRJ131:NRK131"/>
    <mergeCell ref="NRL131:NRM131"/>
    <mergeCell ref="NRN131:NRO131"/>
    <mergeCell ref="NRP131:NRQ131"/>
    <mergeCell ref="NTZ131:NUA131"/>
    <mergeCell ref="NUB131:NUC131"/>
    <mergeCell ref="NUD131:NUE131"/>
    <mergeCell ref="NUF131:NUG131"/>
    <mergeCell ref="NUH131:NUI131"/>
    <mergeCell ref="NTP131:NTQ131"/>
    <mergeCell ref="NTR131:NTS131"/>
    <mergeCell ref="NTT131:NTU131"/>
    <mergeCell ref="NTV131:NTW131"/>
    <mergeCell ref="NTX131:NTY131"/>
    <mergeCell ref="NTF131:NTG131"/>
    <mergeCell ref="NTH131:NTI131"/>
    <mergeCell ref="NTJ131:NTK131"/>
    <mergeCell ref="NTL131:NTM131"/>
    <mergeCell ref="NTN131:NTO131"/>
    <mergeCell ref="NSV131:NSW131"/>
    <mergeCell ref="NSX131:NSY131"/>
    <mergeCell ref="NSZ131:NTA131"/>
    <mergeCell ref="NTB131:NTC131"/>
    <mergeCell ref="NTD131:NTE131"/>
    <mergeCell ref="NVN131:NVO131"/>
    <mergeCell ref="NVP131:NVQ131"/>
    <mergeCell ref="NVR131:NVS131"/>
    <mergeCell ref="NVT131:NVU131"/>
    <mergeCell ref="NVV131:NVW131"/>
    <mergeCell ref="NVD131:NVE131"/>
    <mergeCell ref="NVF131:NVG131"/>
    <mergeCell ref="NVH131:NVI131"/>
    <mergeCell ref="NVJ131:NVK131"/>
    <mergeCell ref="NVL131:NVM131"/>
    <mergeCell ref="NUT131:NUU131"/>
    <mergeCell ref="NUV131:NUW131"/>
    <mergeCell ref="NUX131:NUY131"/>
    <mergeCell ref="NUZ131:NVA131"/>
    <mergeCell ref="NVB131:NVC131"/>
    <mergeCell ref="NUJ131:NUK131"/>
    <mergeCell ref="NUL131:NUM131"/>
    <mergeCell ref="NUN131:NUO131"/>
    <mergeCell ref="NUP131:NUQ131"/>
    <mergeCell ref="NUR131:NUS131"/>
    <mergeCell ref="NXB131:NXC131"/>
    <mergeCell ref="NXD131:NXE131"/>
    <mergeCell ref="NXF131:NXG131"/>
    <mergeCell ref="NXH131:NXI131"/>
    <mergeCell ref="NXJ131:NXK131"/>
    <mergeCell ref="NWR131:NWS131"/>
    <mergeCell ref="NWT131:NWU131"/>
    <mergeCell ref="NWV131:NWW131"/>
    <mergeCell ref="NWX131:NWY131"/>
    <mergeCell ref="NWZ131:NXA131"/>
    <mergeCell ref="NWH131:NWI131"/>
    <mergeCell ref="NWJ131:NWK131"/>
    <mergeCell ref="NWL131:NWM131"/>
    <mergeCell ref="NWN131:NWO131"/>
    <mergeCell ref="NWP131:NWQ131"/>
    <mergeCell ref="NVX131:NVY131"/>
    <mergeCell ref="NVZ131:NWA131"/>
    <mergeCell ref="NWB131:NWC131"/>
    <mergeCell ref="NWD131:NWE131"/>
    <mergeCell ref="NWF131:NWG131"/>
    <mergeCell ref="NYP131:NYQ131"/>
    <mergeCell ref="NYR131:NYS131"/>
    <mergeCell ref="NYT131:NYU131"/>
    <mergeCell ref="NYV131:NYW131"/>
    <mergeCell ref="NYX131:NYY131"/>
    <mergeCell ref="NYF131:NYG131"/>
    <mergeCell ref="NYH131:NYI131"/>
    <mergeCell ref="NYJ131:NYK131"/>
    <mergeCell ref="NYL131:NYM131"/>
    <mergeCell ref="NYN131:NYO131"/>
    <mergeCell ref="NXV131:NXW131"/>
    <mergeCell ref="NXX131:NXY131"/>
    <mergeCell ref="NXZ131:NYA131"/>
    <mergeCell ref="NYB131:NYC131"/>
    <mergeCell ref="NYD131:NYE131"/>
    <mergeCell ref="NXL131:NXM131"/>
    <mergeCell ref="NXN131:NXO131"/>
    <mergeCell ref="NXP131:NXQ131"/>
    <mergeCell ref="NXR131:NXS131"/>
    <mergeCell ref="NXT131:NXU131"/>
    <mergeCell ref="OAD131:OAE131"/>
    <mergeCell ref="OAF131:OAG131"/>
    <mergeCell ref="OAH131:OAI131"/>
    <mergeCell ref="OAJ131:OAK131"/>
    <mergeCell ref="OAL131:OAM131"/>
    <mergeCell ref="NZT131:NZU131"/>
    <mergeCell ref="NZV131:NZW131"/>
    <mergeCell ref="NZX131:NZY131"/>
    <mergeCell ref="NZZ131:OAA131"/>
    <mergeCell ref="OAB131:OAC131"/>
    <mergeCell ref="NZJ131:NZK131"/>
    <mergeCell ref="NZL131:NZM131"/>
    <mergeCell ref="NZN131:NZO131"/>
    <mergeCell ref="NZP131:NZQ131"/>
    <mergeCell ref="NZR131:NZS131"/>
    <mergeCell ref="NYZ131:NZA131"/>
    <mergeCell ref="NZB131:NZC131"/>
    <mergeCell ref="NZD131:NZE131"/>
    <mergeCell ref="NZF131:NZG131"/>
    <mergeCell ref="NZH131:NZI131"/>
    <mergeCell ref="OBR131:OBS131"/>
    <mergeCell ref="OBT131:OBU131"/>
    <mergeCell ref="OBV131:OBW131"/>
    <mergeCell ref="OBX131:OBY131"/>
    <mergeCell ref="OBZ131:OCA131"/>
    <mergeCell ref="OBH131:OBI131"/>
    <mergeCell ref="OBJ131:OBK131"/>
    <mergeCell ref="OBL131:OBM131"/>
    <mergeCell ref="OBN131:OBO131"/>
    <mergeCell ref="OBP131:OBQ131"/>
    <mergeCell ref="OAX131:OAY131"/>
    <mergeCell ref="OAZ131:OBA131"/>
    <mergeCell ref="OBB131:OBC131"/>
    <mergeCell ref="OBD131:OBE131"/>
    <mergeCell ref="OBF131:OBG131"/>
    <mergeCell ref="OAN131:OAO131"/>
    <mergeCell ref="OAP131:OAQ131"/>
    <mergeCell ref="OAR131:OAS131"/>
    <mergeCell ref="OAT131:OAU131"/>
    <mergeCell ref="OAV131:OAW131"/>
    <mergeCell ref="ODF131:ODG131"/>
    <mergeCell ref="ODH131:ODI131"/>
    <mergeCell ref="ODJ131:ODK131"/>
    <mergeCell ref="ODL131:ODM131"/>
    <mergeCell ref="ODN131:ODO131"/>
    <mergeCell ref="OCV131:OCW131"/>
    <mergeCell ref="OCX131:OCY131"/>
    <mergeCell ref="OCZ131:ODA131"/>
    <mergeCell ref="ODB131:ODC131"/>
    <mergeCell ref="ODD131:ODE131"/>
    <mergeCell ref="OCL131:OCM131"/>
    <mergeCell ref="OCN131:OCO131"/>
    <mergeCell ref="OCP131:OCQ131"/>
    <mergeCell ref="OCR131:OCS131"/>
    <mergeCell ref="OCT131:OCU131"/>
    <mergeCell ref="OCB131:OCC131"/>
    <mergeCell ref="OCD131:OCE131"/>
    <mergeCell ref="OCF131:OCG131"/>
    <mergeCell ref="OCH131:OCI131"/>
    <mergeCell ref="OCJ131:OCK131"/>
    <mergeCell ref="OET131:OEU131"/>
    <mergeCell ref="OEV131:OEW131"/>
    <mergeCell ref="OEX131:OEY131"/>
    <mergeCell ref="OEZ131:OFA131"/>
    <mergeCell ref="OFB131:OFC131"/>
    <mergeCell ref="OEJ131:OEK131"/>
    <mergeCell ref="OEL131:OEM131"/>
    <mergeCell ref="OEN131:OEO131"/>
    <mergeCell ref="OEP131:OEQ131"/>
    <mergeCell ref="OER131:OES131"/>
    <mergeCell ref="ODZ131:OEA131"/>
    <mergeCell ref="OEB131:OEC131"/>
    <mergeCell ref="OED131:OEE131"/>
    <mergeCell ref="OEF131:OEG131"/>
    <mergeCell ref="OEH131:OEI131"/>
    <mergeCell ref="ODP131:ODQ131"/>
    <mergeCell ref="ODR131:ODS131"/>
    <mergeCell ref="ODT131:ODU131"/>
    <mergeCell ref="ODV131:ODW131"/>
    <mergeCell ref="ODX131:ODY131"/>
    <mergeCell ref="OGH131:OGI131"/>
    <mergeCell ref="OGJ131:OGK131"/>
    <mergeCell ref="OGL131:OGM131"/>
    <mergeCell ref="OGN131:OGO131"/>
    <mergeCell ref="OGP131:OGQ131"/>
    <mergeCell ref="OFX131:OFY131"/>
    <mergeCell ref="OFZ131:OGA131"/>
    <mergeCell ref="OGB131:OGC131"/>
    <mergeCell ref="OGD131:OGE131"/>
    <mergeCell ref="OGF131:OGG131"/>
    <mergeCell ref="OFN131:OFO131"/>
    <mergeCell ref="OFP131:OFQ131"/>
    <mergeCell ref="OFR131:OFS131"/>
    <mergeCell ref="OFT131:OFU131"/>
    <mergeCell ref="OFV131:OFW131"/>
    <mergeCell ref="OFD131:OFE131"/>
    <mergeCell ref="OFF131:OFG131"/>
    <mergeCell ref="OFH131:OFI131"/>
    <mergeCell ref="OFJ131:OFK131"/>
    <mergeCell ref="OFL131:OFM131"/>
    <mergeCell ref="OHV131:OHW131"/>
    <mergeCell ref="OHX131:OHY131"/>
    <mergeCell ref="OHZ131:OIA131"/>
    <mergeCell ref="OIB131:OIC131"/>
    <mergeCell ref="OID131:OIE131"/>
    <mergeCell ref="OHL131:OHM131"/>
    <mergeCell ref="OHN131:OHO131"/>
    <mergeCell ref="OHP131:OHQ131"/>
    <mergeCell ref="OHR131:OHS131"/>
    <mergeCell ref="OHT131:OHU131"/>
    <mergeCell ref="OHB131:OHC131"/>
    <mergeCell ref="OHD131:OHE131"/>
    <mergeCell ref="OHF131:OHG131"/>
    <mergeCell ref="OHH131:OHI131"/>
    <mergeCell ref="OHJ131:OHK131"/>
    <mergeCell ref="OGR131:OGS131"/>
    <mergeCell ref="OGT131:OGU131"/>
    <mergeCell ref="OGV131:OGW131"/>
    <mergeCell ref="OGX131:OGY131"/>
    <mergeCell ref="OGZ131:OHA131"/>
    <mergeCell ref="OJJ131:OJK131"/>
    <mergeCell ref="OJL131:OJM131"/>
    <mergeCell ref="OJN131:OJO131"/>
    <mergeCell ref="OJP131:OJQ131"/>
    <mergeCell ref="OJR131:OJS131"/>
    <mergeCell ref="OIZ131:OJA131"/>
    <mergeCell ref="OJB131:OJC131"/>
    <mergeCell ref="OJD131:OJE131"/>
    <mergeCell ref="OJF131:OJG131"/>
    <mergeCell ref="OJH131:OJI131"/>
    <mergeCell ref="OIP131:OIQ131"/>
    <mergeCell ref="OIR131:OIS131"/>
    <mergeCell ref="OIT131:OIU131"/>
    <mergeCell ref="OIV131:OIW131"/>
    <mergeCell ref="OIX131:OIY131"/>
    <mergeCell ref="OIF131:OIG131"/>
    <mergeCell ref="OIH131:OII131"/>
    <mergeCell ref="OIJ131:OIK131"/>
    <mergeCell ref="OIL131:OIM131"/>
    <mergeCell ref="OIN131:OIO131"/>
    <mergeCell ref="OKX131:OKY131"/>
    <mergeCell ref="OKZ131:OLA131"/>
    <mergeCell ref="OLB131:OLC131"/>
    <mergeCell ref="OLD131:OLE131"/>
    <mergeCell ref="OLF131:OLG131"/>
    <mergeCell ref="OKN131:OKO131"/>
    <mergeCell ref="OKP131:OKQ131"/>
    <mergeCell ref="OKR131:OKS131"/>
    <mergeCell ref="OKT131:OKU131"/>
    <mergeCell ref="OKV131:OKW131"/>
    <mergeCell ref="OKD131:OKE131"/>
    <mergeCell ref="OKF131:OKG131"/>
    <mergeCell ref="OKH131:OKI131"/>
    <mergeCell ref="OKJ131:OKK131"/>
    <mergeCell ref="OKL131:OKM131"/>
    <mergeCell ref="OJT131:OJU131"/>
    <mergeCell ref="OJV131:OJW131"/>
    <mergeCell ref="OJX131:OJY131"/>
    <mergeCell ref="OJZ131:OKA131"/>
    <mergeCell ref="OKB131:OKC131"/>
    <mergeCell ref="OML131:OMM131"/>
    <mergeCell ref="OMN131:OMO131"/>
    <mergeCell ref="OMP131:OMQ131"/>
    <mergeCell ref="OMR131:OMS131"/>
    <mergeCell ref="OMT131:OMU131"/>
    <mergeCell ref="OMB131:OMC131"/>
    <mergeCell ref="OMD131:OME131"/>
    <mergeCell ref="OMF131:OMG131"/>
    <mergeCell ref="OMH131:OMI131"/>
    <mergeCell ref="OMJ131:OMK131"/>
    <mergeCell ref="OLR131:OLS131"/>
    <mergeCell ref="OLT131:OLU131"/>
    <mergeCell ref="OLV131:OLW131"/>
    <mergeCell ref="OLX131:OLY131"/>
    <mergeCell ref="OLZ131:OMA131"/>
    <mergeCell ref="OLH131:OLI131"/>
    <mergeCell ref="OLJ131:OLK131"/>
    <mergeCell ref="OLL131:OLM131"/>
    <mergeCell ref="OLN131:OLO131"/>
    <mergeCell ref="OLP131:OLQ131"/>
    <mergeCell ref="ONZ131:OOA131"/>
    <mergeCell ref="OOB131:OOC131"/>
    <mergeCell ref="OOD131:OOE131"/>
    <mergeCell ref="OOF131:OOG131"/>
    <mergeCell ref="OOH131:OOI131"/>
    <mergeCell ref="ONP131:ONQ131"/>
    <mergeCell ref="ONR131:ONS131"/>
    <mergeCell ref="ONT131:ONU131"/>
    <mergeCell ref="ONV131:ONW131"/>
    <mergeCell ref="ONX131:ONY131"/>
    <mergeCell ref="ONF131:ONG131"/>
    <mergeCell ref="ONH131:ONI131"/>
    <mergeCell ref="ONJ131:ONK131"/>
    <mergeCell ref="ONL131:ONM131"/>
    <mergeCell ref="ONN131:ONO131"/>
    <mergeCell ref="OMV131:OMW131"/>
    <mergeCell ref="OMX131:OMY131"/>
    <mergeCell ref="OMZ131:ONA131"/>
    <mergeCell ref="ONB131:ONC131"/>
    <mergeCell ref="OND131:ONE131"/>
    <mergeCell ref="OPN131:OPO131"/>
    <mergeCell ref="OPP131:OPQ131"/>
    <mergeCell ref="OPR131:OPS131"/>
    <mergeCell ref="OPT131:OPU131"/>
    <mergeCell ref="OPV131:OPW131"/>
    <mergeCell ref="OPD131:OPE131"/>
    <mergeCell ref="OPF131:OPG131"/>
    <mergeCell ref="OPH131:OPI131"/>
    <mergeCell ref="OPJ131:OPK131"/>
    <mergeCell ref="OPL131:OPM131"/>
    <mergeCell ref="OOT131:OOU131"/>
    <mergeCell ref="OOV131:OOW131"/>
    <mergeCell ref="OOX131:OOY131"/>
    <mergeCell ref="OOZ131:OPA131"/>
    <mergeCell ref="OPB131:OPC131"/>
    <mergeCell ref="OOJ131:OOK131"/>
    <mergeCell ref="OOL131:OOM131"/>
    <mergeCell ref="OON131:OOO131"/>
    <mergeCell ref="OOP131:OOQ131"/>
    <mergeCell ref="OOR131:OOS131"/>
    <mergeCell ref="ORB131:ORC131"/>
    <mergeCell ref="ORD131:ORE131"/>
    <mergeCell ref="ORF131:ORG131"/>
    <mergeCell ref="ORH131:ORI131"/>
    <mergeCell ref="ORJ131:ORK131"/>
    <mergeCell ref="OQR131:OQS131"/>
    <mergeCell ref="OQT131:OQU131"/>
    <mergeCell ref="OQV131:OQW131"/>
    <mergeCell ref="OQX131:OQY131"/>
    <mergeCell ref="OQZ131:ORA131"/>
    <mergeCell ref="OQH131:OQI131"/>
    <mergeCell ref="OQJ131:OQK131"/>
    <mergeCell ref="OQL131:OQM131"/>
    <mergeCell ref="OQN131:OQO131"/>
    <mergeCell ref="OQP131:OQQ131"/>
    <mergeCell ref="OPX131:OPY131"/>
    <mergeCell ref="OPZ131:OQA131"/>
    <mergeCell ref="OQB131:OQC131"/>
    <mergeCell ref="OQD131:OQE131"/>
    <mergeCell ref="OQF131:OQG131"/>
    <mergeCell ref="OSP131:OSQ131"/>
    <mergeCell ref="OSR131:OSS131"/>
    <mergeCell ref="OST131:OSU131"/>
    <mergeCell ref="OSV131:OSW131"/>
    <mergeCell ref="OSX131:OSY131"/>
    <mergeCell ref="OSF131:OSG131"/>
    <mergeCell ref="OSH131:OSI131"/>
    <mergeCell ref="OSJ131:OSK131"/>
    <mergeCell ref="OSL131:OSM131"/>
    <mergeCell ref="OSN131:OSO131"/>
    <mergeCell ref="ORV131:ORW131"/>
    <mergeCell ref="ORX131:ORY131"/>
    <mergeCell ref="ORZ131:OSA131"/>
    <mergeCell ref="OSB131:OSC131"/>
    <mergeCell ref="OSD131:OSE131"/>
    <mergeCell ref="ORL131:ORM131"/>
    <mergeCell ref="ORN131:ORO131"/>
    <mergeCell ref="ORP131:ORQ131"/>
    <mergeCell ref="ORR131:ORS131"/>
    <mergeCell ref="ORT131:ORU131"/>
    <mergeCell ref="OUD131:OUE131"/>
    <mergeCell ref="OUF131:OUG131"/>
    <mergeCell ref="OUH131:OUI131"/>
    <mergeCell ref="OUJ131:OUK131"/>
    <mergeCell ref="OUL131:OUM131"/>
    <mergeCell ref="OTT131:OTU131"/>
    <mergeCell ref="OTV131:OTW131"/>
    <mergeCell ref="OTX131:OTY131"/>
    <mergeCell ref="OTZ131:OUA131"/>
    <mergeCell ref="OUB131:OUC131"/>
    <mergeCell ref="OTJ131:OTK131"/>
    <mergeCell ref="OTL131:OTM131"/>
    <mergeCell ref="OTN131:OTO131"/>
    <mergeCell ref="OTP131:OTQ131"/>
    <mergeCell ref="OTR131:OTS131"/>
    <mergeCell ref="OSZ131:OTA131"/>
    <mergeCell ref="OTB131:OTC131"/>
    <mergeCell ref="OTD131:OTE131"/>
    <mergeCell ref="OTF131:OTG131"/>
    <mergeCell ref="OTH131:OTI131"/>
    <mergeCell ref="OVR131:OVS131"/>
    <mergeCell ref="OVT131:OVU131"/>
    <mergeCell ref="OVV131:OVW131"/>
    <mergeCell ref="OVX131:OVY131"/>
    <mergeCell ref="OVZ131:OWA131"/>
    <mergeCell ref="OVH131:OVI131"/>
    <mergeCell ref="OVJ131:OVK131"/>
    <mergeCell ref="OVL131:OVM131"/>
    <mergeCell ref="OVN131:OVO131"/>
    <mergeCell ref="OVP131:OVQ131"/>
    <mergeCell ref="OUX131:OUY131"/>
    <mergeCell ref="OUZ131:OVA131"/>
    <mergeCell ref="OVB131:OVC131"/>
    <mergeCell ref="OVD131:OVE131"/>
    <mergeCell ref="OVF131:OVG131"/>
    <mergeCell ref="OUN131:OUO131"/>
    <mergeCell ref="OUP131:OUQ131"/>
    <mergeCell ref="OUR131:OUS131"/>
    <mergeCell ref="OUT131:OUU131"/>
    <mergeCell ref="OUV131:OUW131"/>
    <mergeCell ref="OXF131:OXG131"/>
    <mergeCell ref="OXH131:OXI131"/>
    <mergeCell ref="OXJ131:OXK131"/>
    <mergeCell ref="OXL131:OXM131"/>
    <mergeCell ref="OXN131:OXO131"/>
    <mergeCell ref="OWV131:OWW131"/>
    <mergeCell ref="OWX131:OWY131"/>
    <mergeCell ref="OWZ131:OXA131"/>
    <mergeCell ref="OXB131:OXC131"/>
    <mergeCell ref="OXD131:OXE131"/>
    <mergeCell ref="OWL131:OWM131"/>
    <mergeCell ref="OWN131:OWO131"/>
    <mergeCell ref="OWP131:OWQ131"/>
    <mergeCell ref="OWR131:OWS131"/>
    <mergeCell ref="OWT131:OWU131"/>
    <mergeCell ref="OWB131:OWC131"/>
    <mergeCell ref="OWD131:OWE131"/>
    <mergeCell ref="OWF131:OWG131"/>
    <mergeCell ref="OWH131:OWI131"/>
    <mergeCell ref="OWJ131:OWK131"/>
    <mergeCell ref="OYT131:OYU131"/>
    <mergeCell ref="OYV131:OYW131"/>
    <mergeCell ref="OYX131:OYY131"/>
    <mergeCell ref="OYZ131:OZA131"/>
    <mergeCell ref="OZB131:OZC131"/>
    <mergeCell ref="OYJ131:OYK131"/>
    <mergeCell ref="OYL131:OYM131"/>
    <mergeCell ref="OYN131:OYO131"/>
    <mergeCell ref="OYP131:OYQ131"/>
    <mergeCell ref="OYR131:OYS131"/>
    <mergeCell ref="OXZ131:OYA131"/>
    <mergeCell ref="OYB131:OYC131"/>
    <mergeCell ref="OYD131:OYE131"/>
    <mergeCell ref="OYF131:OYG131"/>
    <mergeCell ref="OYH131:OYI131"/>
    <mergeCell ref="OXP131:OXQ131"/>
    <mergeCell ref="OXR131:OXS131"/>
    <mergeCell ref="OXT131:OXU131"/>
    <mergeCell ref="OXV131:OXW131"/>
    <mergeCell ref="OXX131:OXY131"/>
    <mergeCell ref="PAH131:PAI131"/>
    <mergeCell ref="PAJ131:PAK131"/>
    <mergeCell ref="PAL131:PAM131"/>
    <mergeCell ref="PAN131:PAO131"/>
    <mergeCell ref="PAP131:PAQ131"/>
    <mergeCell ref="OZX131:OZY131"/>
    <mergeCell ref="OZZ131:PAA131"/>
    <mergeCell ref="PAB131:PAC131"/>
    <mergeCell ref="PAD131:PAE131"/>
    <mergeCell ref="PAF131:PAG131"/>
    <mergeCell ref="OZN131:OZO131"/>
    <mergeCell ref="OZP131:OZQ131"/>
    <mergeCell ref="OZR131:OZS131"/>
    <mergeCell ref="OZT131:OZU131"/>
    <mergeCell ref="OZV131:OZW131"/>
    <mergeCell ref="OZD131:OZE131"/>
    <mergeCell ref="OZF131:OZG131"/>
    <mergeCell ref="OZH131:OZI131"/>
    <mergeCell ref="OZJ131:OZK131"/>
    <mergeCell ref="OZL131:OZM131"/>
    <mergeCell ref="PBV131:PBW131"/>
    <mergeCell ref="PBX131:PBY131"/>
    <mergeCell ref="PBZ131:PCA131"/>
    <mergeCell ref="PCB131:PCC131"/>
    <mergeCell ref="PCD131:PCE131"/>
    <mergeCell ref="PBL131:PBM131"/>
    <mergeCell ref="PBN131:PBO131"/>
    <mergeCell ref="PBP131:PBQ131"/>
    <mergeCell ref="PBR131:PBS131"/>
    <mergeCell ref="PBT131:PBU131"/>
    <mergeCell ref="PBB131:PBC131"/>
    <mergeCell ref="PBD131:PBE131"/>
    <mergeCell ref="PBF131:PBG131"/>
    <mergeCell ref="PBH131:PBI131"/>
    <mergeCell ref="PBJ131:PBK131"/>
    <mergeCell ref="PAR131:PAS131"/>
    <mergeCell ref="PAT131:PAU131"/>
    <mergeCell ref="PAV131:PAW131"/>
    <mergeCell ref="PAX131:PAY131"/>
    <mergeCell ref="PAZ131:PBA131"/>
    <mergeCell ref="PDJ131:PDK131"/>
    <mergeCell ref="PDL131:PDM131"/>
    <mergeCell ref="PDN131:PDO131"/>
    <mergeCell ref="PDP131:PDQ131"/>
    <mergeCell ref="PDR131:PDS131"/>
    <mergeCell ref="PCZ131:PDA131"/>
    <mergeCell ref="PDB131:PDC131"/>
    <mergeCell ref="PDD131:PDE131"/>
    <mergeCell ref="PDF131:PDG131"/>
    <mergeCell ref="PDH131:PDI131"/>
    <mergeCell ref="PCP131:PCQ131"/>
    <mergeCell ref="PCR131:PCS131"/>
    <mergeCell ref="PCT131:PCU131"/>
    <mergeCell ref="PCV131:PCW131"/>
    <mergeCell ref="PCX131:PCY131"/>
    <mergeCell ref="PCF131:PCG131"/>
    <mergeCell ref="PCH131:PCI131"/>
    <mergeCell ref="PCJ131:PCK131"/>
    <mergeCell ref="PCL131:PCM131"/>
    <mergeCell ref="PCN131:PCO131"/>
    <mergeCell ref="PEX131:PEY131"/>
    <mergeCell ref="PEZ131:PFA131"/>
    <mergeCell ref="PFB131:PFC131"/>
    <mergeCell ref="PFD131:PFE131"/>
    <mergeCell ref="PFF131:PFG131"/>
    <mergeCell ref="PEN131:PEO131"/>
    <mergeCell ref="PEP131:PEQ131"/>
    <mergeCell ref="PER131:PES131"/>
    <mergeCell ref="PET131:PEU131"/>
    <mergeCell ref="PEV131:PEW131"/>
    <mergeCell ref="PED131:PEE131"/>
    <mergeCell ref="PEF131:PEG131"/>
    <mergeCell ref="PEH131:PEI131"/>
    <mergeCell ref="PEJ131:PEK131"/>
    <mergeCell ref="PEL131:PEM131"/>
    <mergeCell ref="PDT131:PDU131"/>
    <mergeCell ref="PDV131:PDW131"/>
    <mergeCell ref="PDX131:PDY131"/>
    <mergeCell ref="PDZ131:PEA131"/>
    <mergeCell ref="PEB131:PEC131"/>
    <mergeCell ref="PGL131:PGM131"/>
    <mergeCell ref="PGN131:PGO131"/>
    <mergeCell ref="PGP131:PGQ131"/>
    <mergeCell ref="PGR131:PGS131"/>
    <mergeCell ref="PGT131:PGU131"/>
    <mergeCell ref="PGB131:PGC131"/>
    <mergeCell ref="PGD131:PGE131"/>
    <mergeCell ref="PGF131:PGG131"/>
    <mergeCell ref="PGH131:PGI131"/>
    <mergeCell ref="PGJ131:PGK131"/>
    <mergeCell ref="PFR131:PFS131"/>
    <mergeCell ref="PFT131:PFU131"/>
    <mergeCell ref="PFV131:PFW131"/>
    <mergeCell ref="PFX131:PFY131"/>
    <mergeCell ref="PFZ131:PGA131"/>
    <mergeCell ref="PFH131:PFI131"/>
    <mergeCell ref="PFJ131:PFK131"/>
    <mergeCell ref="PFL131:PFM131"/>
    <mergeCell ref="PFN131:PFO131"/>
    <mergeCell ref="PFP131:PFQ131"/>
    <mergeCell ref="PHZ131:PIA131"/>
    <mergeCell ref="PIB131:PIC131"/>
    <mergeCell ref="PID131:PIE131"/>
    <mergeCell ref="PIF131:PIG131"/>
    <mergeCell ref="PIH131:PII131"/>
    <mergeCell ref="PHP131:PHQ131"/>
    <mergeCell ref="PHR131:PHS131"/>
    <mergeCell ref="PHT131:PHU131"/>
    <mergeCell ref="PHV131:PHW131"/>
    <mergeCell ref="PHX131:PHY131"/>
    <mergeCell ref="PHF131:PHG131"/>
    <mergeCell ref="PHH131:PHI131"/>
    <mergeCell ref="PHJ131:PHK131"/>
    <mergeCell ref="PHL131:PHM131"/>
    <mergeCell ref="PHN131:PHO131"/>
    <mergeCell ref="PGV131:PGW131"/>
    <mergeCell ref="PGX131:PGY131"/>
    <mergeCell ref="PGZ131:PHA131"/>
    <mergeCell ref="PHB131:PHC131"/>
    <mergeCell ref="PHD131:PHE131"/>
    <mergeCell ref="PJN131:PJO131"/>
    <mergeCell ref="PJP131:PJQ131"/>
    <mergeCell ref="PJR131:PJS131"/>
    <mergeCell ref="PJT131:PJU131"/>
    <mergeCell ref="PJV131:PJW131"/>
    <mergeCell ref="PJD131:PJE131"/>
    <mergeCell ref="PJF131:PJG131"/>
    <mergeCell ref="PJH131:PJI131"/>
    <mergeCell ref="PJJ131:PJK131"/>
    <mergeCell ref="PJL131:PJM131"/>
    <mergeCell ref="PIT131:PIU131"/>
    <mergeCell ref="PIV131:PIW131"/>
    <mergeCell ref="PIX131:PIY131"/>
    <mergeCell ref="PIZ131:PJA131"/>
    <mergeCell ref="PJB131:PJC131"/>
    <mergeCell ref="PIJ131:PIK131"/>
    <mergeCell ref="PIL131:PIM131"/>
    <mergeCell ref="PIN131:PIO131"/>
    <mergeCell ref="PIP131:PIQ131"/>
    <mergeCell ref="PIR131:PIS131"/>
    <mergeCell ref="PLB131:PLC131"/>
    <mergeCell ref="PLD131:PLE131"/>
    <mergeCell ref="PLF131:PLG131"/>
    <mergeCell ref="PLH131:PLI131"/>
    <mergeCell ref="PLJ131:PLK131"/>
    <mergeCell ref="PKR131:PKS131"/>
    <mergeCell ref="PKT131:PKU131"/>
    <mergeCell ref="PKV131:PKW131"/>
    <mergeCell ref="PKX131:PKY131"/>
    <mergeCell ref="PKZ131:PLA131"/>
    <mergeCell ref="PKH131:PKI131"/>
    <mergeCell ref="PKJ131:PKK131"/>
    <mergeCell ref="PKL131:PKM131"/>
    <mergeCell ref="PKN131:PKO131"/>
    <mergeCell ref="PKP131:PKQ131"/>
    <mergeCell ref="PJX131:PJY131"/>
    <mergeCell ref="PJZ131:PKA131"/>
    <mergeCell ref="PKB131:PKC131"/>
    <mergeCell ref="PKD131:PKE131"/>
    <mergeCell ref="PKF131:PKG131"/>
    <mergeCell ref="PMP131:PMQ131"/>
    <mergeCell ref="PMR131:PMS131"/>
    <mergeCell ref="PMT131:PMU131"/>
    <mergeCell ref="PMV131:PMW131"/>
    <mergeCell ref="PMX131:PMY131"/>
    <mergeCell ref="PMF131:PMG131"/>
    <mergeCell ref="PMH131:PMI131"/>
    <mergeCell ref="PMJ131:PMK131"/>
    <mergeCell ref="PML131:PMM131"/>
    <mergeCell ref="PMN131:PMO131"/>
    <mergeCell ref="PLV131:PLW131"/>
    <mergeCell ref="PLX131:PLY131"/>
    <mergeCell ref="PLZ131:PMA131"/>
    <mergeCell ref="PMB131:PMC131"/>
    <mergeCell ref="PMD131:PME131"/>
    <mergeCell ref="PLL131:PLM131"/>
    <mergeCell ref="PLN131:PLO131"/>
    <mergeCell ref="PLP131:PLQ131"/>
    <mergeCell ref="PLR131:PLS131"/>
    <mergeCell ref="PLT131:PLU131"/>
    <mergeCell ref="POD131:POE131"/>
    <mergeCell ref="POF131:POG131"/>
    <mergeCell ref="POH131:POI131"/>
    <mergeCell ref="POJ131:POK131"/>
    <mergeCell ref="POL131:POM131"/>
    <mergeCell ref="PNT131:PNU131"/>
    <mergeCell ref="PNV131:PNW131"/>
    <mergeCell ref="PNX131:PNY131"/>
    <mergeCell ref="PNZ131:POA131"/>
    <mergeCell ref="POB131:POC131"/>
    <mergeCell ref="PNJ131:PNK131"/>
    <mergeCell ref="PNL131:PNM131"/>
    <mergeCell ref="PNN131:PNO131"/>
    <mergeCell ref="PNP131:PNQ131"/>
    <mergeCell ref="PNR131:PNS131"/>
    <mergeCell ref="PMZ131:PNA131"/>
    <mergeCell ref="PNB131:PNC131"/>
    <mergeCell ref="PND131:PNE131"/>
    <mergeCell ref="PNF131:PNG131"/>
    <mergeCell ref="PNH131:PNI131"/>
    <mergeCell ref="PPR131:PPS131"/>
    <mergeCell ref="PPT131:PPU131"/>
    <mergeCell ref="PPV131:PPW131"/>
    <mergeCell ref="PPX131:PPY131"/>
    <mergeCell ref="PPZ131:PQA131"/>
    <mergeCell ref="PPH131:PPI131"/>
    <mergeCell ref="PPJ131:PPK131"/>
    <mergeCell ref="PPL131:PPM131"/>
    <mergeCell ref="PPN131:PPO131"/>
    <mergeCell ref="PPP131:PPQ131"/>
    <mergeCell ref="POX131:POY131"/>
    <mergeCell ref="POZ131:PPA131"/>
    <mergeCell ref="PPB131:PPC131"/>
    <mergeCell ref="PPD131:PPE131"/>
    <mergeCell ref="PPF131:PPG131"/>
    <mergeCell ref="PON131:POO131"/>
    <mergeCell ref="POP131:POQ131"/>
    <mergeCell ref="POR131:POS131"/>
    <mergeCell ref="POT131:POU131"/>
    <mergeCell ref="POV131:POW131"/>
    <mergeCell ref="PRF131:PRG131"/>
    <mergeCell ref="PRH131:PRI131"/>
    <mergeCell ref="PRJ131:PRK131"/>
    <mergeCell ref="PRL131:PRM131"/>
    <mergeCell ref="PRN131:PRO131"/>
    <mergeCell ref="PQV131:PQW131"/>
    <mergeCell ref="PQX131:PQY131"/>
    <mergeCell ref="PQZ131:PRA131"/>
    <mergeCell ref="PRB131:PRC131"/>
    <mergeCell ref="PRD131:PRE131"/>
    <mergeCell ref="PQL131:PQM131"/>
    <mergeCell ref="PQN131:PQO131"/>
    <mergeCell ref="PQP131:PQQ131"/>
    <mergeCell ref="PQR131:PQS131"/>
    <mergeCell ref="PQT131:PQU131"/>
    <mergeCell ref="PQB131:PQC131"/>
    <mergeCell ref="PQD131:PQE131"/>
    <mergeCell ref="PQF131:PQG131"/>
    <mergeCell ref="PQH131:PQI131"/>
    <mergeCell ref="PQJ131:PQK131"/>
    <mergeCell ref="PST131:PSU131"/>
    <mergeCell ref="PSV131:PSW131"/>
    <mergeCell ref="PSX131:PSY131"/>
    <mergeCell ref="PSZ131:PTA131"/>
    <mergeCell ref="PTB131:PTC131"/>
    <mergeCell ref="PSJ131:PSK131"/>
    <mergeCell ref="PSL131:PSM131"/>
    <mergeCell ref="PSN131:PSO131"/>
    <mergeCell ref="PSP131:PSQ131"/>
    <mergeCell ref="PSR131:PSS131"/>
    <mergeCell ref="PRZ131:PSA131"/>
    <mergeCell ref="PSB131:PSC131"/>
    <mergeCell ref="PSD131:PSE131"/>
    <mergeCell ref="PSF131:PSG131"/>
    <mergeCell ref="PSH131:PSI131"/>
    <mergeCell ref="PRP131:PRQ131"/>
    <mergeCell ref="PRR131:PRS131"/>
    <mergeCell ref="PRT131:PRU131"/>
    <mergeCell ref="PRV131:PRW131"/>
    <mergeCell ref="PRX131:PRY131"/>
    <mergeCell ref="PUH131:PUI131"/>
    <mergeCell ref="PUJ131:PUK131"/>
    <mergeCell ref="PUL131:PUM131"/>
    <mergeCell ref="PUN131:PUO131"/>
    <mergeCell ref="PUP131:PUQ131"/>
    <mergeCell ref="PTX131:PTY131"/>
    <mergeCell ref="PTZ131:PUA131"/>
    <mergeCell ref="PUB131:PUC131"/>
    <mergeCell ref="PUD131:PUE131"/>
    <mergeCell ref="PUF131:PUG131"/>
    <mergeCell ref="PTN131:PTO131"/>
    <mergeCell ref="PTP131:PTQ131"/>
    <mergeCell ref="PTR131:PTS131"/>
    <mergeCell ref="PTT131:PTU131"/>
    <mergeCell ref="PTV131:PTW131"/>
    <mergeCell ref="PTD131:PTE131"/>
    <mergeCell ref="PTF131:PTG131"/>
    <mergeCell ref="PTH131:PTI131"/>
    <mergeCell ref="PTJ131:PTK131"/>
    <mergeCell ref="PTL131:PTM131"/>
    <mergeCell ref="PVV131:PVW131"/>
    <mergeCell ref="PVX131:PVY131"/>
    <mergeCell ref="PVZ131:PWA131"/>
    <mergeCell ref="PWB131:PWC131"/>
    <mergeCell ref="PWD131:PWE131"/>
    <mergeCell ref="PVL131:PVM131"/>
    <mergeCell ref="PVN131:PVO131"/>
    <mergeCell ref="PVP131:PVQ131"/>
    <mergeCell ref="PVR131:PVS131"/>
    <mergeCell ref="PVT131:PVU131"/>
    <mergeCell ref="PVB131:PVC131"/>
    <mergeCell ref="PVD131:PVE131"/>
    <mergeCell ref="PVF131:PVG131"/>
    <mergeCell ref="PVH131:PVI131"/>
    <mergeCell ref="PVJ131:PVK131"/>
    <mergeCell ref="PUR131:PUS131"/>
    <mergeCell ref="PUT131:PUU131"/>
    <mergeCell ref="PUV131:PUW131"/>
    <mergeCell ref="PUX131:PUY131"/>
    <mergeCell ref="PUZ131:PVA131"/>
    <mergeCell ref="PXJ131:PXK131"/>
    <mergeCell ref="PXL131:PXM131"/>
    <mergeCell ref="PXN131:PXO131"/>
    <mergeCell ref="PXP131:PXQ131"/>
    <mergeCell ref="PXR131:PXS131"/>
    <mergeCell ref="PWZ131:PXA131"/>
    <mergeCell ref="PXB131:PXC131"/>
    <mergeCell ref="PXD131:PXE131"/>
    <mergeCell ref="PXF131:PXG131"/>
    <mergeCell ref="PXH131:PXI131"/>
    <mergeCell ref="PWP131:PWQ131"/>
    <mergeCell ref="PWR131:PWS131"/>
    <mergeCell ref="PWT131:PWU131"/>
    <mergeCell ref="PWV131:PWW131"/>
    <mergeCell ref="PWX131:PWY131"/>
    <mergeCell ref="PWF131:PWG131"/>
    <mergeCell ref="PWH131:PWI131"/>
    <mergeCell ref="PWJ131:PWK131"/>
    <mergeCell ref="PWL131:PWM131"/>
    <mergeCell ref="PWN131:PWO131"/>
    <mergeCell ref="PYX131:PYY131"/>
    <mergeCell ref="PYZ131:PZA131"/>
    <mergeCell ref="PZB131:PZC131"/>
    <mergeCell ref="PZD131:PZE131"/>
    <mergeCell ref="PZF131:PZG131"/>
    <mergeCell ref="PYN131:PYO131"/>
    <mergeCell ref="PYP131:PYQ131"/>
    <mergeCell ref="PYR131:PYS131"/>
    <mergeCell ref="PYT131:PYU131"/>
    <mergeCell ref="PYV131:PYW131"/>
    <mergeCell ref="PYD131:PYE131"/>
    <mergeCell ref="PYF131:PYG131"/>
    <mergeCell ref="PYH131:PYI131"/>
    <mergeCell ref="PYJ131:PYK131"/>
    <mergeCell ref="PYL131:PYM131"/>
    <mergeCell ref="PXT131:PXU131"/>
    <mergeCell ref="PXV131:PXW131"/>
    <mergeCell ref="PXX131:PXY131"/>
    <mergeCell ref="PXZ131:PYA131"/>
    <mergeCell ref="PYB131:PYC131"/>
    <mergeCell ref="QAL131:QAM131"/>
    <mergeCell ref="QAN131:QAO131"/>
    <mergeCell ref="QAP131:QAQ131"/>
    <mergeCell ref="QAR131:QAS131"/>
    <mergeCell ref="QAT131:QAU131"/>
    <mergeCell ref="QAB131:QAC131"/>
    <mergeCell ref="QAD131:QAE131"/>
    <mergeCell ref="QAF131:QAG131"/>
    <mergeCell ref="QAH131:QAI131"/>
    <mergeCell ref="QAJ131:QAK131"/>
    <mergeCell ref="PZR131:PZS131"/>
    <mergeCell ref="PZT131:PZU131"/>
    <mergeCell ref="PZV131:PZW131"/>
    <mergeCell ref="PZX131:PZY131"/>
    <mergeCell ref="PZZ131:QAA131"/>
    <mergeCell ref="PZH131:PZI131"/>
    <mergeCell ref="PZJ131:PZK131"/>
    <mergeCell ref="PZL131:PZM131"/>
    <mergeCell ref="PZN131:PZO131"/>
    <mergeCell ref="PZP131:PZQ131"/>
    <mergeCell ref="QBZ131:QCA131"/>
    <mergeCell ref="QCB131:QCC131"/>
    <mergeCell ref="QCD131:QCE131"/>
    <mergeCell ref="QCF131:QCG131"/>
    <mergeCell ref="QCH131:QCI131"/>
    <mergeCell ref="QBP131:QBQ131"/>
    <mergeCell ref="QBR131:QBS131"/>
    <mergeCell ref="QBT131:QBU131"/>
    <mergeCell ref="QBV131:QBW131"/>
    <mergeCell ref="QBX131:QBY131"/>
    <mergeCell ref="QBF131:QBG131"/>
    <mergeCell ref="QBH131:QBI131"/>
    <mergeCell ref="QBJ131:QBK131"/>
    <mergeCell ref="QBL131:QBM131"/>
    <mergeCell ref="QBN131:QBO131"/>
    <mergeCell ref="QAV131:QAW131"/>
    <mergeCell ref="QAX131:QAY131"/>
    <mergeCell ref="QAZ131:QBA131"/>
    <mergeCell ref="QBB131:QBC131"/>
    <mergeCell ref="QBD131:QBE131"/>
    <mergeCell ref="QDN131:QDO131"/>
    <mergeCell ref="QDP131:QDQ131"/>
    <mergeCell ref="QDR131:QDS131"/>
    <mergeCell ref="QDT131:QDU131"/>
    <mergeCell ref="QDV131:QDW131"/>
    <mergeCell ref="QDD131:QDE131"/>
    <mergeCell ref="QDF131:QDG131"/>
    <mergeCell ref="QDH131:QDI131"/>
    <mergeCell ref="QDJ131:QDK131"/>
    <mergeCell ref="QDL131:QDM131"/>
    <mergeCell ref="QCT131:QCU131"/>
    <mergeCell ref="QCV131:QCW131"/>
    <mergeCell ref="QCX131:QCY131"/>
    <mergeCell ref="QCZ131:QDA131"/>
    <mergeCell ref="QDB131:QDC131"/>
    <mergeCell ref="QCJ131:QCK131"/>
    <mergeCell ref="QCL131:QCM131"/>
    <mergeCell ref="QCN131:QCO131"/>
    <mergeCell ref="QCP131:QCQ131"/>
    <mergeCell ref="QCR131:QCS131"/>
    <mergeCell ref="QFB131:QFC131"/>
    <mergeCell ref="QFD131:QFE131"/>
    <mergeCell ref="QFF131:QFG131"/>
    <mergeCell ref="QFH131:QFI131"/>
    <mergeCell ref="QFJ131:QFK131"/>
    <mergeCell ref="QER131:QES131"/>
    <mergeCell ref="QET131:QEU131"/>
    <mergeCell ref="QEV131:QEW131"/>
    <mergeCell ref="QEX131:QEY131"/>
    <mergeCell ref="QEZ131:QFA131"/>
    <mergeCell ref="QEH131:QEI131"/>
    <mergeCell ref="QEJ131:QEK131"/>
    <mergeCell ref="QEL131:QEM131"/>
    <mergeCell ref="QEN131:QEO131"/>
    <mergeCell ref="QEP131:QEQ131"/>
    <mergeCell ref="QDX131:QDY131"/>
    <mergeCell ref="QDZ131:QEA131"/>
    <mergeCell ref="QEB131:QEC131"/>
    <mergeCell ref="QED131:QEE131"/>
    <mergeCell ref="QEF131:QEG131"/>
    <mergeCell ref="QGP131:QGQ131"/>
    <mergeCell ref="QGR131:QGS131"/>
    <mergeCell ref="QGT131:QGU131"/>
    <mergeCell ref="QGV131:QGW131"/>
    <mergeCell ref="QGX131:QGY131"/>
    <mergeCell ref="QGF131:QGG131"/>
    <mergeCell ref="QGH131:QGI131"/>
    <mergeCell ref="QGJ131:QGK131"/>
    <mergeCell ref="QGL131:QGM131"/>
    <mergeCell ref="QGN131:QGO131"/>
    <mergeCell ref="QFV131:QFW131"/>
    <mergeCell ref="QFX131:QFY131"/>
    <mergeCell ref="QFZ131:QGA131"/>
    <mergeCell ref="QGB131:QGC131"/>
    <mergeCell ref="QGD131:QGE131"/>
    <mergeCell ref="QFL131:QFM131"/>
    <mergeCell ref="QFN131:QFO131"/>
    <mergeCell ref="QFP131:QFQ131"/>
    <mergeCell ref="QFR131:QFS131"/>
    <mergeCell ref="QFT131:QFU131"/>
    <mergeCell ref="QID131:QIE131"/>
    <mergeCell ref="QIF131:QIG131"/>
    <mergeCell ref="QIH131:QII131"/>
    <mergeCell ref="QIJ131:QIK131"/>
    <mergeCell ref="QIL131:QIM131"/>
    <mergeCell ref="QHT131:QHU131"/>
    <mergeCell ref="QHV131:QHW131"/>
    <mergeCell ref="QHX131:QHY131"/>
    <mergeCell ref="QHZ131:QIA131"/>
    <mergeCell ref="QIB131:QIC131"/>
    <mergeCell ref="QHJ131:QHK131"/>
    <mergeCell ref="QHL131:QHM131"/>
    <mergeCell ref="QHN131:QHO131"/>
    <mergeCell ref="QHP131:QHQ131"/>
    <mergeCell ref="QHR131:QHS131"/>
    <mergeCell ref="QGZ131:QHA131"/>
    <mergeCell ref="QHB131:QHC131"/>
    <mergeCell ref="QHD131:QHE131"/>
    <mergeCell ref="QHF131:QHG131"/>
    <mergeCell ref="QHH131:QHI131"/>
    <mergeCell ref="QJR131:QJS131"/>
    <mergeCell ref="QJT131:QJU131"/>
    <mergeCell ref="QJV131:QJW131"/>
    <mergeCell ref="QJX131:QJY131"/>
    <mergeCell ref="QJZ131:QKA131"/>
    <mergeCell ref="QJH131:QJI131"/>
    <mergeCell ref="QJJ131:QJK131"/>
    <mergeCell ref="QJL131:QJM131"/>
    <mergeCell ref="QJN131:QJO131"/>
    <mergeCell ref="QJP131:QJQ131"/>
    <mergeCell ref="QIX131:QIY131"/>
    <mergeCell ref="QIZ131:QJA131"/>
    <mergeCell ref="QJB131:QJC131"/>
    <mergeCell ref="QJD131:QJE131"/>
    <mergeCell ref="QJF131:QJG131"/>
    <mergeCell ref="QIN131:QIO131"/>
    <mergeCell ref="QIP131:QIQ131"/>
    <mergeCell ref="QIR131:QIS131"/>
    <mergeCell ref="QIT131:QIU131"/>
    <mergeCell ref="QIV131:QIW131"/>
    <mergeCell ref="QLF131:QLG131"/>
    <mergeCell ref="QLH131:QLI131"/>
    <mergeCell ref="QLJ131:QLK131"/>
    <mergeCell ref="QLL131:QLM131"/>
    <mergeCell ref="QLN131:QLO131"/>
    <mergeCell ref="QKV131:QKW131"/>
    <mergeCell ref="QKX131:QKY131"/>
    <mergeCell ref="QKZ131:QLA131"/>
    <mergeCell ref="QLB131:QLC131"/>
    <mergeCell ref="QLD131:QLE131"/>
    <mergeCell ref="QKL131:QKM131"/>
    <mergeCell ref="QKN131:QKO131"/>
    <mergeCell ref="QKP131:QKQ131"/>
    <mergeCell ref="QKR131:QKS131"/>
    <mergeCell ref="QKT131:QKU131"/>
    <mergeCell ref="QKB131:QKC131"/>
    <mergeCell ref="QKD131:QKE131"/>
    <mergeCell ref="QKF131:QKG131"/>
    <mergeCell ref="QKH131:QKI131"/>
    <mergeCell ref="QKJ131:QKK131"/>
    <mergeCell ref="QMT131:QMU131"/>
    <mergeCell ref="QMV131:QMW131"/>
    <mergeCell ref="QMX131:QMY131"/>
    <mergeCell ref="QMZ131:QNA131"/>
    <mergeCell ref="QNB131:QNC131"/>
    <mergeCell ref="QMJ131:QMK131"/>
    <mergeCell ref="QML131:QMM131"/>
    <mergeCell ref="QMN131:QMO131"/>
    <mergeCell ref="QMP131:QMQ131"/>
    <mergeCell ref="QMR131:QMS131"/>
    <mergeCell ref="QLZ131:QMA131"/>
    <mergeCell ref="QMB131:QMC131"/>
    <mergeCell ref="QMD131:QME131"/>
    <mergeCell ref="QMF131:QMG131"/>
    <mergeCell ref="QMH131:QMI131"/>
    <mergeCell ref="QLP131:QLQ131"/>
    <mergeCell ref="QLR131:QLS131"/>
    <mergeCell ref="QLT131:QLU131"/>
    <mergeCell ref="QLV131:QLW131"/>
    <mergeCell ref="QLX131:QLY131"/>
    <mergeCell ref="QOH131:QOI131"/>
    <mergeCell ref="QOJ131:QOK131"/>
    <mergeCell ref="QOL131:QOM131"/>
    <mergeCell ref="QON131:QOO131"/>
    <mergeCell ref="QOP131:QOQ131"/>
    <mergeCell ref="QNX131:QNY131"/>
    <mergeCell ref="QNZ131:QOA131"/>
    <mergeCell ref="QOB131:QOC131"/>
    <mergeCell ref="QOD131:QOE131"/>
    <mergeCell ref="QOF131:QOG131"/>
    <mergeCell ref="QNN131:QNO131"/>
    <mergeCell ref="QNP131:QNQ131"/>
    <mergeCell ref="QNR131:QNS131"/>
    <mergeCell ref="QNT131:QNU131"/>
    <mergeCell ref="QNV131:QNW131"/>
    <mergeCell ref="QND131:QNE131"/>
    <mergeCell ref="QNF131:QNG131"/>
    <mergeCell ref="QNH131:QNI131"/>
    <mergeCell ref="QNJ131:QNK131"/>
    <mergeCell ref="QNL131:QNM131"/>
    <mergeCell ref="QPV131:QPW131"/>
    <mergeCell ref="QPX131:QPY131"/>
    <mergeCell ref="QPZ131:QQA131"/>
    <mergeCell ref="QQB131:QQC131"/>
    <mergeCell ref="QQD131:QQE131"/>
    <mergeCell ref="QPL131:QPM131"/>
    <mergeCell ref="QPN131:QPO131"/>
    <mergeCell ref="QPP131:QPQ131"/>
    <mergeCell ref="QPR131:QPS131"/>
    <mergeCell ref="QPT131:QPU131"/>
    <mergeCell ref="QPB131:QPC131"/>
    <mergeCell ref="QPD131:QPE131"/>
    <mergeCell ref="QPF131:QPG131"/>
    <mergeCell ref="QPH131:QPI131"/>
    <mergeCell ref="QPJ131:QPK131"/>
    <mergeCell ref="QOR131:QOS131"/>
    <mergeCell ref="QOT131:QOU131"/>
    <mergeCell ref="QOV131:QOW131"/>
    <mergeCell ref="QOX131:QOY131"/>
    <mergeCell ref="QOZ131:QPA131"/>
    <mergeCell ref="QRJ131:QRK131"/>
    <mergeCell ref="QRL131:QRM131"/>
    <mergeCell ref="QRN131:QRO131"/>
    <mergeCell ref="QRP131:QRQ131"/>
    <mergeCell ref="QRR131:QRS131"/>
    <mergeCell ref="QQZ131:QRA131"/>
    <mergeCell ref="QRB131:QRC131"/>
    <mergeCell ref="QRD131:QRE131"/>
    <mergeCell ref="QRF131:QRG131"/>
    <mergeCell ref="QRH131:QRI131"/>
    <mergeCell ref="QQP131:QQQ131"/>
    <mergeCell ref="QQR131:QQS131"/>
    <mergeCell ref="QQT131:QQU131"/>
    <mergeCell ref="QQV131:QQW131"/>
    <mergeCell ref="QQX131:QQY131"/>
    <mergeCell ref="QQF131:QQG131"/>
    <mergeCell ref="QQH131:QQI131"/>
    <mergeCell ref="QQJ131:QQK131"/>
    <mergeCell ref="QQL131:QQM131"/>
    <mergeCell ref="QQN131:QQO131"/>
    <mergeCell ref="QSX131:QSY131"/>
    <mergeCell ref="QSZ131:QTA131"/>
    <mergeCell ref="QTB131:QTC131"/>
    <mergeCell ref="QTD131:QTE131"/>
    <mergeCell ref="QTF131:QTG131"/>
    <mergeCell ref="QSN131:QSO131"/>
    <mergeCell ref="QSP131:QSQ131"/>
    <mergeCell ref="QSR131:QSS131"/>
    <mergeCell ref="QST131:QSU131"/>
    <mergeCell ref="QSV131:QSW131"/>
    <mergeCell ref="QSD131:QSE131"/>
    <mergeCell ref="QSF131:QSG131"/>
    <mergeCell ref="QSH131:QSI131"/>
    <mergeCell ref="QSJ131:QSK131"/>
    <mergeCell ref="QSL131:QSM131"/>
    <mergeCell ref="QRT131:QRU131"/>
    <mergeCell ref="QRV131:QRW131"/>
    <mergeCell ref="QRX131:QRY131"/>
    <mergeCell ref="QRZ131:QSA131"/>
    <mergeCell ref="QSB131:QSC131"/>
    <mergeCell ref="QUL131:QUM131"/>
    <mergeCell ref="QUN131:QUO131"/>
    <mergeCell ref="QUP131:QUQ131"/>
    <mergeCell ref="QUR131:QUS131"/>
    <mergeCell ref="QUT131:QUU131"/>
    <mergeCell ref="QUB131:QUC131"/>
    <mergeCell ref="QUD131:QUE131"/>
    <mergeCell ref="QUF131:QUG131"/>
    <mergeCell ref="QUH131:QUI131"/>
    <mergeCell ref="QUJ131:QUK131"/>
    <mergeCell ref="QTR131:QTS131"/>
    <mergeCell ref="QTT131:QTU131"/>
    <mergeCell ref="QTV131:QTW131"/>
    <mergeCell ref="QTX131:QTY131"/>
    <mergeCell ref="QTZ131:QUA131"/>
    <mergeCell ref="QTH131:QTI131"/>
    <mergeCell ref="QTJ131:QTK131"/>
    <mergeCell ref="QTL131:QTM131"/>
    <mergeCell ref="QTN131:QTO131"/>
    <mergeCell ref="QTP131:QTQ131"/>
    <mergeCell ref="QVZ131:QWA131"/>
    <mergeCell ref="QWB131:QWC131"/>
    <mergeCell ref="QWD131:QWE131"/>
    <mergeCell ref="QWF131:QWG131"/>
    <mergeCell ref="QWH131:QWI131"/>
    <mergeCell ref="QVP131:QVQ131"/>
    <mergeCell ref="QVR131:QVS131"/>
    <mergeCell ref="QVT131:QVU131"/>
    <mergeCell ref="QVV131:QVW131"/>
    <mergeCell ref="QVX131:QVY131"/>
    <mergeCell ref="QVF131:QVG131"/>
    <mergeCell ref="QVH131:QVI131"/>
    <mergeCell ref="QVJ131:QVK131"/>
    <mergeCell ref="QVL131:QVM131"/>
    <mergeCell ref="QVN131:QVO131"/>
    <mergeCell ref="QUV131:QUW131"/>
    <mergeCell ref="QUX131:QUY131"/>
    <mergeCell ref="QUZ131:QVA131"/>
    <mergeCell ref="QVB131:QVC131"/>
    <mergeCell ref="QVD131:QVE131"/>
    <mergeCell ref="QXN131:QXO131"/>
    <mergeCell ref="QXP131:QXQ131"/>
    <mergeCell ref="QXR131:QXS131"/>
    <mergeCell ref="QXT131:QXU131"/>
    <mergeCell ref="QXV131:QXW131"/>
    <mergeCell ref="QXD131:QXE131"/>
    <mergeCell ref="QXF131:QXG131"/>
    <mergeCell ref="QXH131:QXI131"/>
    <mergeCell ref="QXJ131:QXK131"/>
    <mergeCell ref="QXL131:QXM131"/>
    <mergeCell ref="QWT131:QWU131"/>
    <mergeCell ref="QWV131:QWW131"/>
    <mergeCell ref="QWX131:QWY131"/>
    <mergeCell ref="QWZ131:QXA131"/>
    <mergeCell ref="QXB131:QXC131"/>
    <mergeCell ref="QWJ131:QWK131"/>
    <mergeCell ref="QWL131:QWM131"/>
    <mergeCell ref="QWN131:QWO131"/>
    <mergeCell ref="QWP131:QWQ131"/>
    <mergeCell ref="QWR131:QWS131"/>
    <mergeCell ref="QZB131:QZC131"/>
    <mergeCell ref="QZD131:QZE131"/>
    <mergeCell ref="QZF131:QZG131"/>
    <mergeCell ref="QZH131:QZI131"/>
    <mergeCell ref="QZJ131:QZK131"/>
    <mergeCell ref="QYR131:QYS131"/>
    <mergeCell ref="QYT131:QYU131"/>
    <mergeCell ref="QYV131:QYW131"/>
    <mergeCell ref="QYX131:QYY131"/>
    <mergeCell ref="QYZ131:QZA131"/>
    <mergeCell ref="QYH131:QYI131"/>
    <mergeCell ref="QYJ131:QYK131"/>
    <mergeCell ref="QYL131:QYM131"/>
    <mergeCell ref="QYN131:QYO131"/>
    <mergeCell ref="QYP131:QYQ131"/>
    <mergeCell ref="QXX131:QXY131"/>
    <mergeCell ref="QXZ131:QYA131"/>
    <mergeCell ref="QYB131:QYC131"/>
    <mergeCell ref="QYD131:QYE131"/>
    <mergeCell ref="QYF131:QYG131"/>
    <mergeCell ref="RAP131:RAQ131"/>
    <mergeCell ref="RAR131:RAS131"/>
    <mergeCell ref="RAT131:RAU131"/>
    <mergeCell ref="RAV131:RAW131"/>
    <mergeCell ref="RAX131:RAY131"/>
    <mergeCell ref="RAF131:RAG131"/>
    <mergeCell ref="RAH131:RAI131"/>
    <mergeCell ref="RAJ131:RAK131"/>
    <mergeCell ref="RAL131:RAM131"/>
    <mergeCell ref="RAN131:RAO131"/>
    <mergeCell ref="QZV131:QZW131"/>
    <mergeCell ref="QZX131:QZY131"/>
    <mergeCell ref="QZZ131:RAA131"/>
    <mergeCell ref="RAB131:RAC131"/>
    <mergeCell ref="RAD131:RAE131"/>
    <mergeCell ref="QZL131:QZM131"/>
    <mergeCell ref="QZN131:QZO131"/>
    <mergeCell ref="QZP131:QZQ131"/>
    <mergeCell ref="QZR131:QZS131"/>
    <mergeCell ref="QZT131:QZU131"/>
    <mergeCell ref="RCD131:RCE131"/>
    <mergeCell ref="RCF131:RCG131"/>
    <mergeCell ref="RCH131:RCI131"/>
    <mergeCell ref="RCJ131:RCK131"/>
    <mergeCell ref="RCL131:RCM131"/>
    <mergeCell ref="RBT131:RBU131"/>
    <mergeCell ref="RBV131:RBW131"/>
    <mergeCell ref="RBX131:RBY131"/>
    <mergeCell ref="RBZ131:RCA131"/>
    <mergeCell ref="RCB131:RCC131"/>
    <mergeCell ref="RBJ131:RBK131"/>
    <mergeCell ref="RBL131:RBM131"/>
    <mergeCell ref="RBN131:RBO131"/>
    <mergeCell ref="RBP131:RBQ131"/>
    <mergeCell ref="RBR131:RBS131"/>
    <mergeCell ref="RAZ131:RBA131"/>
    <mergeCell ref="RBB131:RBC131"/>
    <mergeCell ref="RBD131:RBE131"/>
    <mergeCell ref="RBF131:RBG131"/>
    <mergeCell ref="RBH131:RBI131"/>
    <mergeCell ref="RDR131:RDS131"/>
    <mergeCell ref="RDT131:RDU131"/>
    <mergeCell ref="RDV131:RDW131"/>
    <mergeCell ref="RDX131:RDY131"/>
    <mergeCell ref="RDZ131:REA131"/>
    <mergeCell ref="RDH131:RDI131"/>
    <mergeCell ref="RDJ131:RDK131"/>
    <mergeCell ref="RDL131:RDM131"/>
    <mergeCell ref="RDN131:RDO131"/>
    <mergeCell ref="RDP131:RDQ131"/>
    <mergeCell ref="RCX131:RCY131"/>
    <mergeCell ref="RCZ131:RDA131"/>
    <mergeCell ref="RDB131:RDC131"/>
    <mergeCell ref="RDD131:RDE131"/>
    <mergeCell ref="RDF131:RDG131"/>
    <mergeCell ref="RCN131:RCO131"/>
    <mergeCell ref="RCP131:RCQ131"/>
    <mergeCell ref="RCR131:RCS131"/>
    <mergeCell ref="RCT131:RCU131"/>
    <mergeCell ref="RCV131:RCW131"/>
    <mergeCell ref="RFF131:RFG131"/>
    <mergeCell ref="RFH131:RFI131"/>
    <mergeCell ref="RFJ131:RFK131"/>
    <mergeCell ref="RFL131:RFM131"/>
    <mergeCell ref="RFN131:RFO131"/>
    <mergeCell ref="REV131:REW131"/>
    <mergeCell ref="REX131:REY131"/>
    <mergeCell ref="REZ131:RFA131"/>
    <mergeCell ref="RFB131:RFC131"/>
    <mergeCell ref="RFD131:RFE131"/>
    <mergeCell ref="REL131:REM131"/>
    <mergeCell ref="REN131:REO131"/>
    <mergeCell ref="REP131:REQ131"/>
    <mergeCell ref="RER131:RES131"/>
    <mergeCell ref="RET131:REU131"/>
    <mergeCell ref="REB131:REC131"/>
    <mergeCell ref="RED131:REE131"/>
    <mergeCell ref="REF131:REG131"/>
    <mergeCell ref="REH131:REI131"/>
    <mergeCell ref="REJ131:REK131"/>
    <mergeCell ref="RGT131:RGU131"/>
    <mergeCell ref="RGV131:RGW131"/>
    <mergeCell ref="RGX131:RGY131"/>
    <mergeCell ref="RGZ131:RHA131"/>
    <mergeCell ref="RHB131:RHC131"/>
    <mergeCell ref="RGJ131:RGK131"/>
    <mergeCell ref="RGL131:RGM131"/>
    <mergeCell ref="RGN131:RGO131"/>
    <mergeCell ref="RGP131:RGQ131"/>
    <mergeCell ref="RGR131:RGS131"/>
    <mergeCell ref="RFZ131:RGA131"/>
    <mergeCell ref="RGB131:RGC131"/>
    <mergeCell ref="RGD131:RGE131"/>
    <mergeCell ref="RGF131:RGG131"/>
    <mergeCell ref="RGH131:RGI131"/>
    <mergeCell ref="RFP131:RFQ131"/>
    <mergeCell ref="RFR131:RFS131"/>
    <mergeCell ref="RFT131:RFU131"/>
    <mergeCell ref="RFV131:RFW131"/>
    <mergeCell ref="RFX131:RFY131"/>
    <mergeCell ref="RIH131:RII131"/>
    <mergeCell ref="RIJ131:RIK131"/>
    <mergeCell ref="RIL131:RIM131"/>
    <mergeCell ref="RIN131:RIO131"/>
    <mergeCell ref="RIP131:RIQ131"/>
    <mergeCell ref="RHX131:RHY131"/>
    <mergeCell ref="RHZ131:RIA131"/>
    <mergeCell ref="RIB131:RIC131"/>
    <mergeCell ref="RID131:RIE131"/>
    <mergeCell ref="RIF131:RIG131"/>
    <mergeCell ref="RHN131:RHO131"/>
    <mergeCell ref="RHP131:RHQ131"/>
    <mergeCell ref="RHR131:RHS131"/>
    <mergeCell ref="RHT131:RHU131"/>
    <mergeCell ref="RHV131:RHW131"/>
    <mergeCell ref="RHD131:RHE131"/>
    <mergeCell ref="RHF131:RHG131"/>
    <mergeCell ref="RHH131:RHI131"/>
    <mergeCell ref="RHJ131:RHK131"/>
    <mergeCell ref="RHL131:RHM131"/>
    <mergeCell ref="RJV131:RJW131"/>
    <mergeCell ref="RJX131:RJY131"/>
    <mergeCell ref="RJZ131:RKA131"/>
    <mergeCell ref="RKB131:RKC131"/>
    <mergeCell ref="RKD131:RKE131"/>
    <mergeCell ref="RJL131:RJM131"/>
    <mergeCell ref="RJN131:RJO131"/>
    <mergeCell ref="RJP131:RJQ131"/>
    <mergeCell ref="RJR131:RJS131"/>
    <mergeCell ref="RJT131:RJU131"/>
    <mergeCell ref="RJB131:RJC131"/>
    <mergeCell ref="RJD131:RJE131"/>
    <mergeCell ref="RJF131:RJG131"/>
    <mergeCell ref="RJH131:RJI131"/>
    <mergeCell ref="RJJ131:RJK131"/>
    <mergeCell ref="RIR131:RIS131"/>
    <mergeCell ref="RIT131:RIU131"/>
    <mergeCell ref="RIV131:RIW131"/>
    <mergeCell ref="RIX131:RIY131"/>
    <mergeCell ref="RIZ131:RJA131"/>
    <mergeCell ref="RLJ131:RLK131"/>
    <mergeCell ref="RLL131:RLM131"/>
    <mergeCell ref="RLN131:RLO131"/>
    <mergeCell ref="RLP131:RLQ131"/>
    <mergeCell ref="RLR131:RLS131"/>
    <mergeCell ref="RKZ131:RLA131"/>
    <mergeCell ref="RLB131:RLC131"/>
    <mergeCell ref="RLD131:RLE131"/>
    <mergeCell ref="RLF131:RLG131"/>
    <mergeCell ref="RLH131:RLI131"/>
    <mergeCell ref="RKP131:RKQ131"/>
    <mergeCell ref="RKR131:RKS131"/>
    <mergeCell ref="RKT131:RKU131"/>
    <mergeCell ref="RKV131:RKW131"/>
    <mergeCell ref="RKX131:RKY131"/>
    <mergeCell ref="RKF131:RKG131"/>
    <mergeCell ref="RKH131:RKI131"/>
    <mergeCell ref="RKJ131:RKK131"/>
    <mergeCell ref="RKL131:RKM131"/>
    <mergeCell ref="RKN131:RKO131"/>
    <mergeCell ref="RMX131:RMY131"/>
    <mergeCell ref="RMZ131:RNA131"/>
    <mergeCell ref="RNB131:RNC131"/>
    <mergeCell ref="RND131:RNE131"/>
    <mergeCell ref="RNF131:RNG131"/>
    <mergeCell ref="RMN131:RMO131"/>
    <mergeCell ref="RMP131:RMQ131"/>
    <mergeCell ref="RMR131:RMS131"/>
    <mergeCell ref="RMT131:RMU131"/>
    <mergeCell ref="RMV131:RMW131"/>
    <mergeCell ref="RMD131:RME131"/>
    <mergeCell ref="RMF131:RMG131"/>
    <mergeCell ref="RMH131:RMI131"/>
    <mergeCell ref="RMJ131:RMK131"/>
    <mergeCell ref="RML131:RMM131"/>
    <mergeCell ref="RLT131:RLU131"/>
    <mergeCell ref="RLV131:RLW131"/>
    <mergeCell ref="RLX131:RLY131"/>
    <mergeCell ref="RLZ131:RMA131"/>
    <mergeCell ref="RMB131:RMC131"/>
    <mergeCell ref="ROL131:ROM131"/>
    <mergeCell ref="RON131:ROO131"/>
    <mergeCell ref="ROP131:ROQ131"/>
    <mergeCell ref="ROR131:ROS131"/>
    <mergeCell ref="ROT131:ROU131"/>
    <mergeCell ref="ROB131:ROC131"/>
    <mergeCell ref="ROD131:ROE131"/>
    <mergeCell ref="ROF131:ROG131"/>
    <mergeCell ref="ROH131:ROI131"/>
    <mergeCell ref="ROJ131:ROK131"/>
    <mergeCell ref="RNR131:RNS131"/>
    <mergeCell ref="RNT131:RNU131"/>
    <mergeCell ref="RNV131:RNW131"/>
    <mergeCell ref="RNX131:RNY131"/>
    <mergeCell ref="RNZ131:ROA131"/>
    <mergeCell ref="RNH131:RNI131"/>
    <mergeCell ref="RNJ131:RNK131"/>
    <mergeCell ref="RNL131:RNM131"/>
    <mergeCell ref="RNN131:RNO131"/>
    <mergeCell ref="RNP131:RNQ131"/>
    <mergeCell ref="RPZ131:RQA131"/>
    <mergeCell ref="RQB131:RQC131"/>
    <mergeCell ref="RQD131:RQE131"/>
    <mergeCell ref="RQF131:RQG131"/>
    <mergeCell ref="RQH131:RQI131"/>
    <mergeCell ref="RPP131:RPQ131"/>
    <mergeCell ref="RPR131:RPS131"/>
    <mergeCell ref="RPT131:RPU131"/>
    <mergeCell ref="RPV131:RPW131"/>
    <mergeCell ref="RPX131:RPY131"/>
    <mergeCell ref="RPF131:RPG131"/>
    <mergeCell ref="RPH131:RPI131"/>
    <mergeCell ref="RPJ131:RPK131"/>
    <mergeCell ref="RPL131:RPM131"/>
    <mergeCell ref="RPN131:RPO131"/>
    <mergeCell ref="ROV131:ROW131"/>
    <mergeCell ref="ROX131:ROY131"/>
    <mergeCell ref="ROZ131:RPA131"/>
    <mergeCell ref="RPB131:RPC131"/>
    <mergeCell ref="RPD131:RPE131"/>
    <mergeCell ref="RRN131:RRO131"/>
    <mergeCell ref="RRP131:RRQ131"/>
    <mergeCell ref="RRR131:RRS131"/>
    <mergeCell ref="RRT131:RRU131"/>
    <mergeCell ref="RRV131:RRW131"/>
    <mergeCell ref="RRD131:RRE131"/>
    <mergeCell ref="RRF131:RRG131"/>
    <mergeCell ref="RRH131:RRI131"/>
    <mergeCell ref="RRJ131:RRK131"/>
    <mergeCell ref="RRL131:RRM131"/>
    <mergeCell ref="RQT131:RQU131"/>
    <mergeCell ref="RQV131:RQW131"/>
    <mergeCell ref="RQX131:RQY131"/>
    <mergeCell ref="RQZ131:RRA131"/>
    <mergeCell ref="RRB131:RRC131"/>
    <mergeCell ref="RQJ131:RQK131"/>
    <mergeCell ref="RQL131:RQM131"/>
    <mergeCell ref="RQN131:RQO131"/>
    <mergeCell ref="RQP131:RQQ131"/>
    <mergeCell ref="RQR131:RQS131"/>
    <mergeCell ref="RTB131:RTC131"/>
    <mergeCell ref="RTD131:RTE131"/>
    <mergeCell ref="RTF131:RTG131"/>
    <mergeCell ref="RTH131:RTI131"/>
    <mergeCell ref="RTJ131:RTK131"/>
    <mergeCell ref="RSR131:RSS131"/>
    <mergeCell ref="RST131:RSU131"/>
    <mergeCell ref="RSV131:RSW131"/>
    <mergeCell ref="RSX131:RSY131"/>
    <mergeCell ref="RSZ131:RTA131"/>
    <mergeCell ref="RSH131:RSI131"/>
    <mergeCell ref="RSJ131:RSK131"/>
    <mergeCell ref="RSL131:RSM131"/>
    <mergeCell ref="RSN131:RSO131"/>
    <mergeCell ref="RSP131:RSQ131"/>
    <mergeCell ref="RRX131:RRY131"/>
    <mergeCell ref="RRZ131:RSA131"/>
    <mergeCell ref="RSB131:RSC131"/>
    <mergeCell ref="RSD131:RSE131"/>
    <mergeCell ref="RSF131:RSG131"/>
    <mergeCell ref="RUP131:RUQ131"/>
    <mergeCell ref="RUR131:RUS131"/>
    <mergeCell ref="RUT131:RUU131"/>
    <mergeCell ref="RUV131:RUW131"/>
    <mergeCell ref="RUX131:RUY131"/>
    <mergeCell ref="RUF131:RUG131"/>
    <mergeCell ref="RUH131:RUI131"/>
    <mergeCell ref="RUJ131:RUK131"/>
    <mergeCell ref="RUL131:RUM131"/>
    <mergeCell ref="RUN131:RUO131"/>
    <mergeCell ref="RTV131:RTW131"/>
    <mergeCell ref="RTX131:RTY131"/>
    <mergeCell ref="RTZ131:RUA131"/>
    <mergeCell ref="RUB131:RUC131"/>
    <mergeCell ref="RUD131:RUE131"/>
    <mergeCell ref="RTL131:RTM131"/>
    <mergeCell ref="RTN131:RTO131"/>
    <mergeCell ref="RTP131:RTQ131"/>
    <mergeCell ref="RTR131:RTS131"/>
    <mergeCell ref="RTT131:RTU131"/>
    <mergeCell ref="RWD131:RWE131"/>
    <mergeCell ref="RWF131:RWG131"/>
    <mergeCell ref="RWH131:RWI131"/>
    <mergeCell ref="RWJ131:RWK131"/>
    <mergeCell ref="RWL131:RWM131"/>
    <mergeCell ref="RVT131:RVU131"/>
    <mergeCell ref="RVV131:RVW131"/>
    <mergeCell ref="RVX131:RVY131"/>
    <mergeCell ref="RVZ131:RWA131"/>
    <mergeCell ref="RWB131:RWC131"/>
    <mergeCell ref="RVJ131:RVK131"/>
    <mergeCell ref="RVL131:RVM131"/>
    <mergeCell ref="RVN131:RVO131"/>
    <mergeCell ref="RVP131:RVQ131"/>
    <mergeCell ref="RVR131:RVS131"/>
    <mergeCell ref="RUZ131:RVA131"/>
    <mergeCell ref="RVB131:RVC131"/>
    <mergeCell ref="RVD131:RVE131"/>
    <mergeCell ref="RVF131:RVG131"/>
    <mergeCell ref="RVH131:RVI131"/>
    <mergeCell ref="RXR131:RXS131"/>
    <mergeCell ref="RXT131:RXU131"/>
    <mergeCell ref="RXV131:RXW131"/>
    <mergeCell ref="RXX131:RXY131"/>
    <mergeCell ref="RXZ131:RYA131"/>
    <mergeCell ref="RXH131:RXI131"/>
    <mergeCell ref="RXJ131:RXK131"/>
    <mergeCell ref="RXL131:RXM131"/>
    <mergeCell ref="RXN131:RXO131"/>
    <mergeCell ref="RXP131:RXQ131"/>
    <mergeCell ref="RWX131:RWY131"/>
    <mergeCell ref="RWZ131:RXA131"/>
    <mergeCell ref="RXB131:RXC131"/>
    <mergeCell ref="RXD131:RXE131"/>
    <mergeCell ref="RXF131:RXG131"/>
    <mergeCell ref="RWN131:RWO131"/>
    <mergeCell ref="RWP131:RWQ131"/>
    <mergeCell ref="RWR131:RWS131"/>
    <mergeCell ref="RWT131:RWU131"/>
    <mergeCell ref="RWV131:RWW131"/>
    <mergeCell ref="RZF131:RZG131"/>
    <mergeCell ref="RZH131:RZI131"/>
    <mergeCell ref="RZJ131:RZK131"/>
    <mergeCell ref="RZL131:RZM131"/>
    <mergeCell ref="RZN131:RZO131"/>
    <mergeCell ref="RYV131:RYW131"/>
    <mergeCell ref="RYX131:RYY131"/>
    <mergeCell ref="RYZ131:RZA131"/>
    <mergeCell ref="RZB131:RZC131"/>
    <mergeCell ref="RZD131:RZE131"/>
    <mergeCell ref="RYL131:RYM131"/>
    <mergeCell ref="RYN131:RYO131"/>
    <mergeCell ref="RYP131:RYQ131"/>
    <mergeCell ref="RYR131:RYS131"/>
    <mergeCell ref="RYT131:RYU131"/>
    <mergeCell ref="RYB131:RYC131"/>
    <mergeCell ref="RYD131:RYE131"/>
    <mergeCell ref="RYF131:RYG131"/>
    <mergeCell ref="RYH131:RYI131"/>
    <mergeCell ref="RYJ131:RYK131"/>
    <mergeCell ref="SAT131:SAU131"/>
    <mergeCell ref="SAV131:SAW131"/>
    <mergeCell ref="SAX131:SAY131"/>
    <mergeCell ref="SAZ131:SBA131"/>
    <mergeCell ref="SBB131:SBC131"/>
    <mergeCell ref="SAJ131:SAK131"/>
    <mergeCell ref="SAL131:SAM131"/>
    <mergeCell ref="SAN131:SAO131"/>
    <mergeCell ref="SAP131:SAQ131"/>
    <mergeCell ref="SAR131:SAS131"/>
    <mergeCell ref="RZZ131:SAA131"/>
    <mergeCell ref="SAB131:SAC131"/>
    <mergeCell ref="SAD131:SAE131"/>
    <mergeCell ref="SAF131:SAG131"/>
    <mergeCell ref="SAH131:SAI131"/>
    <mergeCell ref="RZP131:RZQ131"/>
    <mergeCell ref="RZR131:RZS131"/>
    <mergeCell ref="RZT131:RZU131"/>
    <mergeCell ref="RZV131:RZW131"/>
    <mergeCell ref="RZX131:RZY131"/>
    <mergeCell ref="SCH131:SCI131"/>
    <mergeCell ref="SCJ131:SCK131"/>
    <mergeCell ref="SCL131:SCM131"/>
    <mergeCell ref="SCN131:SCO131"/>
    <mergeCell ref="SCP131:SCQ131"/>
    <mergeCell ref="SBX131:SBY131"/>
    <mergeCell ref="SBZ131:SCA131"/>
    <mergeCell ref="SCB131:SCC131"/>
    <mergeCell ref="SCD131:SCE131"/>
    <mergeCell ref="SCF131:SCG131"/>
    <mergeCell ref="SBN131:SBO131"/>
    <mergeCell ref="SBP131:SBQ131"/>
    <mergeCell ref="SBR131:SBS131"/>
    <mergeCell ref="SBT131:SBU131"/>
    <mergeCell ref="SBV131:SBW131"/>
    <mergeCell ref="SBD131:SBE131"/>
    <mergeCell ref="SBF131:SBG131"/>
    <mergeCell ref="SBH131:SBI131"/>
    <mergeCell ref="SBJ131:SBK131"/>
    <mergeCell ref="SBL131:SBM131"/>
    <mergeCell ref="SDV131:SDW131"/>
    <mergeCell ref="SDX131:SDY131"/>
    <mergeCell ref="SDZ131:SEA131"/>
    <mergeCell ref="SEB131:SEC131"/>
    <mergeCell ref="SED131:SEE131"/>
    <mergeCell ref="SDL131:SDM131"/>
    <mergeCell ref="SDN131:SDO131"/>
    <mergeCell ref="SDP131:SDQ131"/>
    <mergeCell ref="SDR131:SDS131"/>
    <mergeCell ref="SDT131:SDU131"/>
    <mergeCell ref="SDB131:SDC131"/>
    <mergeCell ref="SDD131:SDE131"/>
    <mergeCell ref="SDF131:SDG131"/>
    <mergeCell ref="SDH131:SDI131"/>
    <mergeCell ref="SDJ131:SDK131"/>
    <mergeCell ref="SCR131:SCS131"/>
    <mergeCell ref="SCT131:SCU131"/>
    <mergeCell ref="SCV131:SCW131"/>
    <mergeCell ref="SCX131:SCY131"/>
    <mergeCell ref="SCZ131:SDA131"/>
    <mergeCell ref="SFJ131:SFK131"/>
    <mergeCell ref="SFL131:SFM131"/>
    <mergeCell ref="SFN131:SFO131"/>
    <mergeCell ref="SFP131:SFQ131"/>
    <mergeCell ref="SFR131:SFS131"/>
    <mergeCell ref="SEZ131:SFA131"/>
    <mergeCell ref="SFB131:SFC131"/>
    <mergeCell ref="SFD131:SFE131"/>
    <mergeCell ref="SFF131:SFG131"/>
    <mergeCell ref="SFH131:SFI131"/>
    <mergeCell ref="SEP131:SEQ131"/>
    <mergeCell ref="SER131:SES131"/>
    <mergeCell ref="SET131:SEU131"/>
    <mergeCell ref="SEV131:SEW131"/>
    <mergeCell ref="SEX131:SEY131"/>
    <mergeCell ref="SEF131:SEG131"/>
    <mergeCell ref="SEH131:SEI131"/>
    <mergeCell ref="SEJ131:SEK131"/>
    <mergeCell ref="SEL131:SEM131"/>
    <mergeCell ref="SEN131:SEO131"/>
    <mergeCell ref="SGX131:SGY131"/>
    <mergeCell ref="SGZ131:SHA131"/>
    <mergeCell ref="SHB131:SHC131"/>
    <mergeCell ref="SHD131:SHE131"/>
    <mergeCell ref="SHF131:SHG131"/>
    <mergeCell ref="SGN131:SGO131"/>
    <mergeCell ref="SGP131:SGQ131"/>
    <mergeCell ref="SGR131:SGS131"/>
    <mergeCell ref="SGT131:SGU131"/>
    <mergeCell ref="SGV131:SGW131"/>
    <mergeCell ref="SGD131:SGE131"/>
    <mergeCell ref="SGF131:SGG131"/>
    <mergeCell ref="SGH131:SGI131"/>
    <mergeCell ref="SGJ131:SGK131"/>
    <mergeCell ref="SGL131:SGM131"/>
    <mergeCell ref="SFT131:SFU131"/>
    <mergeCell ref="SFV131:SFW131"/>
    <mergeCell ref="SFX131:SFY131"/>
    <mergeCell ref="SFZ131:SGA131"/>
    <mergeCell ref="SGB131:SGC131"/>
    <mergeCell ref="SIL131:SIM131"/>
    <mergeCell ref="SIN131:SIO131"/>
    <mergeCell ref="SIP131:SIQ131"/>
    <mergeCell ref="SIR131:SIS131"/>
    <mergeCell ref="SIT131:SIU131"/>
    <mergeCell ref="SIB131:SIC131"/>
    <mergeCell ref="SID131:SIE131"/>
    <mergeCell ref="SIF131:SIG131"/>
    <mergeCell ref="SIH131:SII131"/>
    <mergeCell ref="SIJ131:SIK131"/>
    <mergeCell ref="SHR131:SHS131"/>
    <mergeCell ref="SHT131:SHU131"/>
    <mergeCell ref="SHV131:SHW131"/>
    <mergeCell ref="SHX131:SHY131"/>
    <mergeCell ref="SHZ131:SIA131"/>
    <mergeCell ref="SHH131:SHI131"/>
    <mergeCell ref="SHJ131:SHK131"/>
    <mergeCell ref="SHL131:SHM131"/>
    <mergeCell ref="SHN131:SHO131"/>
    <mergeCell ref="SHP131:SHQ131"/>
    <mergeCell ref="SJZ131:SKA131"/>
    <mergeCell ref="SKB131:SKC131"/>
    <mergeCell ref="SKD131:SKE131"/>
    <mergeCell ref="SKF131:SKG131"/>
    <mergeCell ref="SKH131:SKI131"/>
    <mergeCell ref="SJP131:SJQ131"/>
    <mergeCell ref="SJR131:SJS131"/>
    <mergeCell ref="SJT131:SJU131"/>
    <mergeCell ref="SJV131:SJW131"/>
    <mergeCell ref="SJX131:SJY131"/>
    <mergeCell ref="SJF131:SJG131"/>
    <mergeCell ref="SJH131:SJI131"/>
    <mergeCell ref="SJJ131:SJK131"/>
    <mergeCell ref="SJL131:SJM131"/>
    <mergeCell ref="SJN131:SJO131"/>
    <mergeCell ref="SIV131:SIW131"/>
    <mergeCell ref="SIX131:SIY131"/>
    <mergeCell ref="SIZ131:SJA131"/>
    <mergeCell ref="SJB131:SJC131"/>
    <mergeCell ref="SJD131:SJE131"/>
    <mergeCell ref="SLN131:SLO131"/>
    <mergeCell ref="SLP131:SLQ131"/>
    <mergeCell ref="SLR131:SLS131"/>
    <mergeCell ref="SLT131:SLU131"/>
    <mergeCell ref="SLV131:SLW131"/>
    <mergeCell ref="SLD131:SLE131"/>
    <mergeCell ref="SLF131:SLG131"/>
    <mergeCell ref="SLH131:SLI131"/>
    <mergeCell ref="SLJ131:SLK131"/>
    <mergeCell ref="SLL131:SLM131"/>
    <mergeCell ref="SKT131:SKU131"/>
    <mergeCell ref="SKV131:SKW131"/>
    <mergeCell ref="SKX131:SKY131"/>
    <mergeCell ref="SKZ131:SLA131"/>
    <mergeCell ref="SLB131:SLC131"/>
    <mergeCell ref="SKJ131:SKK131"/>
    <mergeCell ref="SKL131:SKM131"/>
    <mergeCell ref="SKN131:SKO131"/>
    <mergeCell ref="SKP131:SKQ131"/>
    <mergeCell ref="SKR131:SKS131"/>
    <mergeCell ref="SNB131:SNC131"/>
    <mergeCell ref="SND131:SNE131"/>
    <mergeCell ref="SNF131:SNG131"/>
    <mergeCell ref="SNH131:SNI131"/>
    <mergeCell ref="SNJ131:SNK131"/>
    <mergeCell ref="SMR131:SMS131"/>
    <mergeCell ref="SMT131:SMU131"/>
    <mergeCell ref="SMV131:SMW131"/>
    <mergeCell ref="SMX131:SMY131"/>
    <mergeCell ref="SMZ131:SNA131"/>
    <mergeCell ref="SMH131:SMI131"/>
    <mergeCell ref="SMJ131:SMK131"/>
    <mergeCell ref="SML131:SMM131"/>
    <mergeCell ref="SMN131:SMO131"/>
    <mergeCell ref="SMP131:SMQ131"/>
    <mergeCell ref="SLX131:SLY131"/>
    <mergeCell ref="SLZ131:SMA131"/>
    <mergeCell ref="SMB131:SMC131"/>
    <mergeCell ref="SMD131:SME131"/>
    <mergeCell ref="SMF131:SMG131"/>
    <mergeCell ref="SOP131:SOQ131"/>
    <mergeCell ref="SOR131:SOS131"/>
    <mergeCell ref="SOT131:SOU131"/>
    <mergeCell ref="SOV131:SOW131"/>
    <mergeCell ref="SOX131:SOY131"/>
    <mergeCell ref="SOF131:SOG131"/>
    <mergeCell ref="SOH131:SOI131"/>
    <mergeCell ref="SOJ131:SOK131"/>
    <mergeCell ref="SOL131:SOM131"/>
    <mergeCell ref="SON131:SOO131"/>
    <mergeCell ref="SNV131:SNW131"/>
    <mergeCell ref="SNX131:SNY131"/>
    <mergeCell ref="SNZ131:SOA131"/>
    <mergeCell ref="SOB131:SOC131"/>
    <mergeCell ref="SOD131:SOE131"/>
    <mergeCell ref="SNL131:SNM131"/>
    <mergeCell ref="SNN131:SNO131"/>
    <mergeCell ref="SNP131:SNQ131"/>
    <mergeCell ref="SNR131:SNS131"/>
    <mergeCell ref="SNT131:SNU131"/>
    <mergeCell ref="SQD131:SQE131"/>
    <mergeCell ref="SQF131:SQG131"/>
    <mergeCell ref="SQH131:SQI131"/>
    <mergeCell ref="SQJ131:SQK131"/>
    <mergeCell ref="SQL131:SQM131"/>
    <mergeCell ref="SPT131:SPU131"/>
    <mergeCell ref="SPV131:SPW131"/>
    <mergeCell ref="SPX131:SPY131"/>
    <mergeCell ref="SPZ131:SQA131"/>
    <mergeCell ref="SQB131:SQC131"/>
    <mergeCell ref="SPJ131:SPK131"/>
    <mergeCell ref="SPL131:SPM131"/>
    <mergeCell ref="SPN131:SPO131"/>
    <mergeCell ref="SPP131:SPQ131"/>
    <mergeCell ref="SPR131:SPS131"/>
    <mergeCell ref="SOZ131:SPA131"/>
    <mergeCell ref="SPB131:SPC131"/>
    <mergeCell ref="SPD131:SPE131"/>
    <mergeCell ref="SPF131:SPG131"/>
    <mergeCell ref="SPH131:SPI131"/>
    <mergeCell ref="SRR131:SRS131"/>
    <mergeCell ref="SRT131:SRU131"/>
    <mergeCell ref="SRV131:SRW131"/>
    <mergeCell ref="SRX131:SRY131"/>
    <mergeCell ref="SRZ131:SSA131"/>
    <mergeCell ref="SRH131:SRI131"/>
    <mergeCell ref="SRJ131:SRK131"/>
    <mergeCell ref="SRL131:SRM131"/>
    <mergeCell ref="SRN131:SRO131"/>
    <mergeCell ref="SRP131:SRQ131"/>
    <mergeCell ref="SQX131:SQY131"/>
    <mergeCell ref="SQZ131:SRA131"/>
    <mergeCell ref="SRB131:SRC131"/>
    <mergeCell ref="SRD131:SRE131"/>
    <mergeCell ref="SRF131:SRG131"/>
    <mergeCell ref="SQN131:SQO131"/>
    <mergeCell ref="SQP131:SQQ131"/>
    <mergeCell ref="SQR131:SQS131"/>
    <mergeCell ref="SQT131:SQU131"/>
    <mergeCell ref="SQV131:SQW131"/>
    <mergeCell ref="STF131:STG131"/>
    <mergeCell ref="STH131:STI131"/>
    <mergeCell ref="STJ131:STK131"/>
    <mergeCell ref="STL131:STM131"/>
    <mergeCell ref="STN131:STO131"/>
    <mergeCell ref="SSV131:SSW131"/>
    <mergeCell ref="SSX131:SSY131"/>
    <mergeCell ref="SSZ131:STA131"/>
    <mergeCell ref="STB131:STC131"/>
    <mergeCell ref="STD131:STE131"/>
    <mergeCell ref="SSL131:SSM131"/>
    <mergeCell ref="SSN131:SSO131"/>
    <mergeCell ref="SSP131:SSQ131"/>
    <mergeCell ref="SSR131:SSS131"/>
    <mergeCell ref="SST131:SSU131"/>
    <mergeCell ref="SSB131:SSC131"/>
    <mergeCell ref="SSD131:SSE131"/>
    <mergeCell ref="SSF131:SSG131"/>
    <mergeCell ref="SSH131:SSI131"/>
    <mergeCell ref="SSJ131:SSK131"/>
    <mergeCell ref="SUT131:SUU131"/>
    <mergeCell ref="SUV131:SUW131"/>
    <mergeCell ref="SUX131:SUY131"/>
    <mergeCell ref="SUZ131:SVA131"/>
    <mergeCell ref="SVB131:SVC131"/>
    <mergeCell ref="SUJ131:SUK131"/>
    <mergeCell ref="SUL131:SUM131"/>
    <mergeCell ref="SUN131:SUO131"/>
    <mergeCell ref="SUP131:SUQ131"/>
    <mergeCell ref="SUR131:SUS131"/>
    <mergeCell ref="STZ131:SUA131"/>
    <mergeCell ref="SUB131:SUC131"/>
    <mergeCell ref="SUD131:SUE131"/>
    <mergeCell ref="SUF131:SUG131"/>
    <mergeCell ref="SUH131:SUI131"/>
    <mergeCell ref="STP131:STQ131"/>
    <mergeCell ref="STR131:STS131"/>
    <mergeCell ref="STT131:STU131"/>
    <mergeCell ref="STV131:STW131"/>
    <mergeCell ref="STX131:STY131"/>
    <mergeCell ref="SWH131:SWI131"/>
    <mergeCell ref="SWJ131:SWK131"/>
    <mergeCell ref="SWL131:SWM131"/>
    <mergeCell ref="SWN131:SWO131"/>
    <mergeCell ref="SWP131:SWQ131"/>
    <mergeCell ref="SVX131:SVY131"/>
    <mergeCell ref="SVZ131:SWA131"/>
    <mergeCell ref="SWB131:SWC131"/>
    <mergeCell ref="SWD131:SWE131"/>
    <mergeCell ref="SWF131:SWG131"/>
    <mergeCell ref="SVN131:SVO131"/>
    <mergeCell ref="SVP131:SVQ131"/>
    <mergeCell ref="SVR131:SVS131"/>
    <mergeCell ref="SVT131:SVU131"/>
    <mergeCell ref="SVV131:SVW131"/>
    <mergeCell ref="SVD131:SVE131"/>
    <mergeCell ref="SVF131:SVG131"/>
    <mergeCell ref="SVH131:SVI131"/>
    <mergeCell ref="SVJ131:SVK131"/>
    <mergeCell ref="SVL131:SVM131"/>
    <mergeCell ref="SXV131:SXW131"/>
    <mergeCell ref="SXX131:SXY131"/>
    <mergeCell ref="SXZ131:SYA131"/>
    <mergeCell ref="SYB131:SYC131"/>
    <mergeCell ref="SYD131:SYE131"/>
    <mergeCell ref="SXL131:SXM131"/>
    <mergeCell ref="SXN131:SXO131"/>
    <mergeCell ref="SXP131:SXQ131"/>
    <mergeCell ref="SXR131:SXS131"/>
    <mergeCell ref="SXT131:SXU131"/>
    <mergeCell ref="SXB131:SXC131"/>
    <mergeCell ref="SXD131:SXE131"/>
    <mergeCell ref="SXF131:SXG131"/>
    <mergeCell ref="SXH131:SXI131"/>
    <mergeCell ref="SXJ131:SXK131"/>
    <mergeCell ref="SWR131:SWS131"/>
    <mergeCell ref="SWT131:SWU131"/>
    <mergeCell ref="SWV131:SWW131"/>
    <mergeCell ref="SWX131:SWY131"/>
    <mergeCell ref="SWZ131:SXA131"/>
    <mergeCell ref="SZJ131:SZK131"/>
    <mergeCell ref="SZL131:SZM131"/>
    <mergeCell ref="SZN131:SZO131"/>
    <mergeCell ref="SZP131:SZQ131"/>
    <mergeCell ref="SZR131:SZS131"/>
    <mergeCell ref="SYZ131:SZA131"/>
    <mergeCell ref="SZB131:SZC131"/>
    <mergeCell ref="SZD131:SZE131"/>
    <mergeCell ref="SZF131:SZG131"/>
    <mergeCell ref="SZH131:SZI131"/>
    <mergeCell ref="SYP131:SYQ131"/>
    <mergeCell ref="SYR131:SYS131"/>
    <mergeCell ref="SYT131:SYU131"/>
    <mergeCell ref="SYV131:SYW131"/>
    <mergeCell ref="SYX131:SYY131"/>
    <mergeCell ref="SYF131:SYG131"/>
    <mergeCell ref="SYH131:SYI131"/>
    <mergeCell ref="SYJ131:SYK131"/>
    <mergeCell ref="SYL131:SYM131"/>
    <mergeCell ref="SYN131:SYO131"/>
    <mergeCell ref="TAX131:TAY131"/>
    <mergeCell ref="TAZ131:TBA131"/>
    <mergeCell ref="TBB131:TBC131"/>
    <mergeCell ref="TBD131:TBE131"/>
    <mergeCell ref="TBF131:TBG131"/>
    <mergeCell ref="TAN131:TAO131"/>
    <mergeCell ref="TAP131:TAQ131"/>
    <mergeCell ref="TAR131:TAS131"/>
    <mergeCell ref="TAT131:TAU131"/>
    <mergeCell ref="TAV131:TAW131"/>
    <mergeCell ref="TAD131:TAE131"/>
    <mergeCell ref="TAF131:TAG131"/>
    <mergeCell ref="TAH131:TAI131"/>
    <mergeCell ref="TAJ131:TAK131"/>
    <mergeCell ref="TAL131:TAM131"/>
    <mergeCell ref="SZT131:SZU131"/>
    <mergeCell ref="SZV131:SZW131"/>
    <mergeCell ref="SZX131:SZY131"/>
    <mergeCell ref="SZZ131:TAA131"/>
    <mergeCell ref="TAB131:TAC131"/>
    <mergeCell ref="TCL131:TCM131"/>
    <mergeCell ref="TCN131:TCO131"/>
    <mergeCell ref="TCP131:TCQ131"/>
    <mergeCell ref="TCR131:TCS131"/>
    <mergeCell ref="TCT131:TCU131"/>
    <mergeCell ref="TCB131:TCC131"/>
    <mergeCell ref="TCD131:TCE131"/>
    <mergeCell ref="TCF131:TCG131"/>
    <mergeCell ref="TCH131:TCI131"/>
    <mergeCell ref="TCJ131:TCK131"/>
    <mergeCell ref="TBR131:TBS131"/>
    <mergeCell ref="TBT131:TBU131"/>
    <mergeCell ref="TBV131:TBW131"/>
    <mergeCell ref="TBX131:TBY131"/>
    <mergeCell ref="TBZ131:TCA131"/>
    <mergeCell ref="TBH131:TBI131"/>
    <mergeCell ref="TBJ131:TBK131"/>
    <mergeCell ref="TBL131:TBM131"/>
    <mergeCell ref="TBN131:TBO131"/>
    <mergeCell ref="TBP131:TBQ131"/>
    <mergeCell ref="TDZ131:TEA131"/>
    <mergeCell ref="TEB131:TEC131"/>
    <mergeCell ref="TED131:TEE131"/>
    <mergeCell ref="TEF131:TEG131"/>
    <mergeCell ref="TEH131:TEI131"/>
    <mergeCell ref="TDP131:TDQ131"/>
    <mergeCell ref="TDR131:TDS131"/>
    <mergeCell ref="TDT131:TDU131"/>
    <mergeCell ref="TDV131:TDW131"/>
    <mergeCell ref="TDX131:TDY131"/>
    <mergeCell ref="TDF131:TDG131"/>
    <mergeCell ref="TDH131:TDI131"/>
    <mergeCell ref="TDJ131:TDK131"/>
    <mergeCell ref="TDL131:TDM131"/>
    <mergeCell ref="TDN131:TDO131"/>
    <mergeCell ref="TCV131:TCW131"/>
    <mergeCell ref="TCX131:TCY131"/>
    <mergeCell ref="TCZ131:TDA131"/>
    <mergeCell ref="TDB131:TDC131"/>
    <mergeCell ref="TDD131:TDE131"/>
    <mergeCell ref="TFN131:TFO131"/>
    <mergeCell ref="TFP131:TFQ131"/>
    <mergeCell ref="TFR131:TFS131"/>
    <mergeCell ref="TFT131:TFU131"/>
    <mergeCell ref="TFV131:TFW131"/>
    <mergeCell ref="TFD131:TFE131"/>
    <mergeCell ref="TFF131:TFG131"/>
    <mergeCell ref="TFH131:TFI131"/>
    <mergeCell ref="TFJ131:TFK131"/>
    <mergeCell ref="TFL131:TFM131"/>
    <mergeCell ref="TET131:TEU131"/>
    <mergeCell ref="TEV131:TEW131"/>
    <mergeCell ref="TEX131:TEY131"/>
    <mergeCell ref="TEZ131:TFA131"/>
    <mergeCell ref="TFB131:TFC131"/>
    <mergeCell ref="TEJ131:TEK131"/>
    <mergeCell ref="TEL131:TEM131"/>
    <mergeCell ref="TEN131:TEO131"/>
    <mergeCell ref="TEP131:TEQ131"/>
    <mergeCell ref="TER131:TES131"/>
    <mergeCell ref="THB131:THC131"/>
    <mergeCell ref="THD131:THE131"/>
    <mergeCell ref="THF131:THG131"/>
    <mergeCell ref="THH131:THI131"/>
    <mergeCell ref="THJ131:THK131"/>
    <mergeCell ref="TGR131:TGS131"/>
    <mergeCell ref="TGT131:TGU131"/>
    <mergeCell ref="TGV131:TGW131"/>
    <mergeCell ref="TGX131:TGY131"/>
    <mergeCell ref="TGZ131:THA131"/>
    <mergeCell ref="TGH131:TGI131"/>
    <mergeCell ref="TGJ131:TGK131"/>
    <mergeCell ref="TGL131:TGM131"/>
    <mergeCell ref="TGN131:TGO131"/>
    <mergeCell ref="TGP131:TGQ131"/>
    <mergeCell ref="TFX131:TFY131"/>
    <mergeCell ref="TFZ131:TGA131"/>
    <mergeCell ref="TGB131:TGC131"/>
    <mergeCell ref="TGD131:TGE131"/>
    <mergeCell ref="TGF131:TGG131"/>
    <mergeCell ref="TIP131:TIQ131"/>
    <mergeCell ref="TIR131:TIS131"/>
    <mergeCell ref="TIT131:TIU131"/>
    <mergeCell ref="TIV131:TIW131"/>
    <mergeCell ref="TIX131:TIY131"/>
    <mergeCell ref="TIF131:TIG131"/>
    <mergeCell ref="TIH131:TII131"/>
    <mergeCell ref="TIJ131:TIK131"/>
    <mergeCell ref="TIL131:TIM131"/>
    <mergeCell ref="TIN131:TIO131"/>
    <mergeCell ref="THV131:THW131"/>
    <mergeCell ref="THX131:THY131"/>
    <mergeCell ref="THZ131:TIA131"/>
    <mergeCell ref="TIB131:TIC131"/>
    <mergeCell ref="TID131:TIE131"/>
    <mergeCell ref="THL131:THM131"/>
    <mergeCell ref="THN131:THO131"/>
    <mergeCell ref="THP131:THQ131"/>
    <mergeCell ref="THR131:THS131"/>
    <mergeCell ref="THT131:THU131"/>
    <mergeCell ref="TKD131:TKE131"/>
    <mergeCell ref="TKF131:TKG131"/>
    <mergeCell ref="TKH131:TKI131"/>
    <mergeCell ref="TKJ131:TKK131"/>
    <mergeCell ref="TKL131:TKM131"/>
    <mergeCell ref="TJT131:TJU131"/>
    <mergeCell ref="TJV131:TJW131"/>
    <mergeCell ref="TJX131:TJY131"/>
    <mergeCell ref="TJZ131:TKA131"/>
    <mergeCell ref="TKB131:TKC131"/>
    <mergeCell ref="TJJ131:TJK131"/>
    <mergeCell ref="TJL131:TJM131"/>
    <mergeCell ref="TJN131:TJO131"/>
    <mergeCell ref="TJP131:TJQ131"/>
    <mergeCell ref="TJR131:TJS131"/>
    <mergeCell ref="TIZ131:TJA131"/>
    <mergeCell ref="TJB131:TJC131"/>
    <mergeCell ref="TJD131:TJE131"/>
    <mergeCell ref="TJF131:TJG131"/>
    <mergeCell ref="TJH131:TJI131"/>
    <mergeCell ref="TLR131:TLS131"/>
    <mergeCell ref="TLT131:TLU131"/>
    <mergeCell ref="TLV131:TLW131"/>
    <mergeCell ref="TLX131:TLY131"/>
    <mergeCell ref="TLZ131:TMA131"/>
    <mergeCell ref="TLH131:TLI131"/>
    <mergeCell ref="TLJ131:TLK131"/>
    <mergeCell ref="TLL131:TLM131"/>
    <mergeCell ref="TLN131:TLO131"/>
    <mergeCell ref="TLP131:TLQ131"/>
    <mergeCell ref="TKX131:TKY131"/>
    <mergeCell ref="TKZ131:TLA131"/>
    <mergeCell ref="TLB131:TLC131"/>
    <mergeCell ref="TLD131:TLE131"/>
    <mergeCell ref="TLF131:TLG131"/>
    <mergeCell ref="TKN131:TKO131"/>
    <mergeCell ref="TKP131:TKQ131"/>
    <mergeCell ref="TKR131:TKS131"/>
    <mergeCell ref="TKT131:TKU131"/>
    <mergeCell ref="TKV131:TKW131"/>
    <mergeCell ref="TNF131:TNG131"/>
    <mergeCell ref="TNH131:TNI131"/>
    <mergeCell ref="TNJ131:TNK131"/>
    <mergeCell ref="TNL131:TNM131"/>
    <mergeCell ref="TNN131:TNO131"/>
    <mergeCell ref="TMV131:TMW131"/>
    <mergeCell ref="TMX131:TMY131"/>
    <mergeCell ref="TMZ131:TNA131"/>
    <mergeCell ref="TNB131:TNC131"/>
    <mergeCell ref="TND131:TNE131"/>
    <mergeCell ref="TML131:TMM131"/>
    <mergeCell ref="TMN131:TMO131"/>
    <mergeCell ref="TMP131:TMQ131"/>
    <mergeCell ref="TMR131:TMS131"/>
    <mergeCell ref="TMT131:TMU131"/>
    <mergeCell ref="TMB131:TMC131"/>
    <mergeCell ref="TMD131:TME131"/>
    <mergeCell ref="TMF131:TMG131"/>
    <mergeCell ref="TMH131:TMI131"/>
    <mergeCell ref="TMJ131:TMK131"/>
    <mergeCell ref="TOT131:TOU131"/>
    <mergeCell ref="TOV131:TOW131"/>
    <mergeCell ref="TOX131:TOY131"/>
    <mergeCell ref="TOZ131:TPA131"/>
    <mergeCell ref="TPB131:TPC131"/>
    <mergeCell ref="TOJ131:TOK131"/>
    <mergeCell ref="TOL131:TOM131"/>
    <mergeCell ref="TON131:TOO131"/>
    <mergeCell ref="TOP131:TOQ131"/>
    <mergeCell ref="TOR131:TOS131"/>
    <mergeCell ref="TNZ131:TOA131"/>
    <mergeCell ref="TOB131:TOC131"/>
    <mergeCell ref="TOD131:TOE131"/>
    <mergeCell ref="TOF131:TOG131"/>
    <mergeCell ref="TOH131:TOI131"/>
    <mergeCell ref="TNP131:TNQ131"/>
    <mergeCell ref="TNR131:TNS131"/>
    <mergeCell ref="TNT131:TNU131"/>
    <mergeCell ref="TNV131:TNW131"/>
    <mergeCell ref="TNX131:TNY131"/>
    <mergeCell ref="TQH131:TQI131"/>
    <mergeCell ref="TQJ131:TQK131"/>
    <mergeCell ref="TQL131:TQM131"/>
    <mergeCell ref="TQN131:TQO131"/>
    <mergeCell ref="TQP131:TQQ131"/>
    <mergeCell ref="TPX131:TPY131"/>
    <mergeCell ref="TPZ131:TQA131"/>
    <mergeCell ref="TQB131:TQC131"/>
    <mergeCell ref="TQD131:TQE131"/>
    <mergeCell ref="TQF131:TQG131"/>
    <mergeCell ref="TPN131:TPO131"/>
    <mergeCell ref="TPP131:TPQ131"/>
    <mergeCell ref="TPR131:TPS131"/>
    <mergeCell ref="TPT131:TPU131"/>
    <mergeCell ref="TPV131:TPW131"/>
    <mergeCell ref="TPD131:TPE131"/>
    <mergeCell ref="TPF131:TPG131"/>
    <mergeCell ref="TPH131:TPI131"/>
    <mergeCell ref="TPJ131:TPK131"/>
    <mergeCell ref="TPL131:TPM131"/>
    <mergeCell ref="TRV131:TRW131"/>
    <mergeCell ref="TRX131:TRY131"/>
    <mergeCell ref="TRZ131:TSA131"/>
    <mergeCell ref="TSB131:TSC131"/>
    <mergeCell ref="TSD131:TSE131"/>
    <mergeCell ref="TRL131:TRM131"/>
    <mergeCell ref="TRN131:TRO131"/>
    <mergeCell ref="TRP131:TRQ131"/>
    <mergeCell ref="TRR131:TRS131"/>
    <mergeCell ref="TRT131:TRU131"/>
    <mergeCell ref="TRB131:TRC131"/>
    <mergeCell ref="TRD131:TRE131"/>
    <mergeCell ref="TRF131:TRG131"/>
    <mergeCell ref="TRH131:TRI131"/>
    <mergeCell ref="TRJ131:TRK131"/>
    <mergeCell ref="TQR131:TQS131"/>
    <mergeCell ref="TQT131:TQU131"/>
    <mergeCell ref="TQV131:TQW131"/>
    <mergeCell ref="TQX131:TQY131"/>
    <mergeCell ref="TQZ131:TRA131"/>
    <mergeCell ref="TTJ131:TTK131"/>
    <mergeCell ref="TTL131:TTM131"/>
    <mergeCell ref="TTN131:TTO131"/>
    <mergeCell ref="TTP131:TTQ131"/>
    <mergeCell ref="TTR131:TTS131"/>
    <mergeCell ref="TSZ131:TTA131"/>
    <mergeCell ref="TTB131:TTC131"/>
    <mergeCell ref="TTD131:TTE131"/>
    <mergeCell ref="TTF131:TTG131"/>
    <mergeCell ref="TTH131:TTI131"/>
    <mergeCell ref="TSP131:TSQ131"/>
    <mergeCell ref="TSR131:TSS131"/>
    <mergeCell ref="TST131:TSU131"/>
    <mergeCell ref="TSV131:TSW131"/>
    <mergeCell ref="TSX131:TSY131"/>
    <mergeCell ref="TSF131:TSG131"/>
    <mergeCell ref="TSH131:TSI131"/>
    <mergeCell ref="TSJ131:TSK131"/>
    <mergeCell ref="TSL131:TSM131"/>
    <mergeCell ref="TSN131:TSO131"/>
    <mergeCell ref="TUX131:TUY131"/>
    <mergeCell ref="TUZ131:TVA131"/>
    <mergeCell ref="TVB131:TVC131"/>
    <mergeCell ref="TVD131:TVE131"/>
    <mergeCell ref="TVF131:TVG131"/>
    <mergeCell ref="TUN131:TUO131"/>
    <mergeCell ref="TUP131:TUQ131"/>
    <mergeCell ref="TUR131:TUS131"/>
    <mergeCell ref="TUT131:TUU131"/>
    <mergeCell ref="TUV131:TUW131"/>
    <mergeCell ref="TUD131:TUE131"/>
    <mergeCell ref="TUF131:TUG131"/>
    <mergeCell ref="TUH131:TUI131"/>
    <mergeCell ref="TUJ131:TUK131"/>
    <mergeCell ref="TUL131:TUM131"/>
    <mergeCell ref="TTT131:TTU131"/>
    <mergeCell ref="TTV131:TTW131"/>
    <mergeCell ref="TTX131:TTY131"/>
    <mergeCell ref="TTZ131:TUA131"/>
    <mergeCell ref="TUB131:TUC131"/>
    <mergeCell ref="TWL131:TWM131"/>
    <mergeCell ref="TWN131:TWO131"/>
    <mergeCell ref="TWP131:TWQ131"/>
    <mergeCell ref="TWR131:TWS131"/>
    <mergeCell ref="TWT131:TWU131"/>
    <mergeCell ref="TWB131:TWC131"/>
    <mergeCell ref="TWD131:TWE131"/>
    <mergeCell ref="TWF131:TWG131"/>
    <mergeCell ref="TWH131:TWI131"/>
    <mergeCell ref="TWJ131:TWK131"/>
    <mergeCell ref="TVR131:TVS131"/>
    <mergeCell ref="TVT131:TVU131"/>
    <mergeCell ref="TVV131:TVW131"/>
    <mergeCell ref="TVX131:TVY131"/>
    <mergeCell ref="TVZ131:TWA131"/>
    <mergeCell ref="TVH131:TVI131"/>
    <mergeCell ref="TVJ131:TVK131"/>
    <mergeCell ref="TVL131:TVM131"/>
    <mergeCell ref="TVN131:TVO131"/>
    <mergeCell ref="TVP131:TVQ131"/>
    <mergeCell ref="TXZ131:TYA131"/>
    <mergeCell ref="TYB131:TYC131"/>
    <mergeCell ref="TYD131:TYE131"/>
    <mergeCell ref="TYF131:TYG131"/>
    <mergeCell ref="TYH131:TYI131"/>
    <mergeCell ref="TXP131:TXQ131"/>
    <mergeCell ref="TXR131:TXS131"/>
    <mergeCell ref="TXT131:TXU131"/>
    <mergeCell ref="TXV131:TXW131"/>
    <mergeCell ref="TXX131:TXY131"/>
    <mergeCell ref="TXF131:TXG131"/>
    <mergeCell ref="TXH131:TXI131"/>
    <mergeCell ref="TXJ131:TXK131"/>
    <mergeCell ref="TXL131:TXM131"/>
    <mergeCell ref="TXN131:TXO131"/>
    <mergeCell ref="TWV131:TWW131"/>
    <mergeCell ref="TWX131:TWY131"/>
    <mergeCell ref="TWZ131:TXA131"/>
    <mergeCell ref="TXB131:TXC131"/>
    <mergeCell ref="TXD131:TXE131"/>
    <mergeCell ref="TZN131:TZO131"/>
    <mergeCell ref="TZP131:TZQ131"/>
    <mergeCell ref="TZR131:TZS131"/>
    <mergeCell ref="TZT131:TZU131"/>
    <mergeCell ref="TZV131:TZW131"/>
    <mergeCell ref="TZD131:TZE131"/>
    <mergeCell ref="TZF131:TZG131"/>
    <mergeCell ref="TZH131:TZI131"/>
    <mergeCell ref="TZJ131:TZK131"/>
    <mergeCell ref="TZL131:TZM131"/>
    <mergeCell ref="TYT131:TYU131"/>
    <mergeCell ref="TYV131:TYW131"/>
    <mergeCell ref="TYX131:TYY131"/>
    <mergeCell ref="TYZ131:TZA131"/>
    <mergeCell ref="TZB131:TZC131"/>
    <mergeCell ref="TYJ131:TYK131"/>
    <mergeCell ref="TYL131:TYM131"/>
    <mergeCell ref="TYN131:TYO131"/>
    <mergeCell ref="TYP131:TYQ131"/>
    <mergeCell ref="TYR131:TYS131"/>
    <mergeCell ref="UBB131:UBC131"/>
    <mergeCell ref="UBD131:UBE131"/>
    <mergeCell ref="UBF131:UBG131"/>
    <mergeCell ref="UBH131:UBI131"/>
    <mergeCell ref="UBJ131:UBK131"/>
    <mergeCell ref="UAR131:UAS131"/>
    <mergeCell ref="UAT131:UAU131"/>
    <mergeCell ref="UAV131:UAW131"/>
    <mergeCell ref="UAX131:UAY131"/>
    <mergeCell ref="UAZ131:UBA131"/>
    <mergeCell ref="UAH131:UAI131"/>
    <mergeCell ref="UAJ131:UAK131"/>
    <mergeCell ref="UAL131:UAM131"/>
    <mergeCell ref="UAN131:UAO131"/>
    <mergeCell ref="UAP131:UAQ131"/>
    <mergeCell ref="TZX131:TZY131"/>
    <mergeCell ref="TZZ131:UAA131"/>
    <mergeCell ref="UAB131:UAC131"/>
    <mergeCell ref="UAD131:UAE131"/>
    <mergeCell ref="UAF131:UAG131"/>
    <mergeCell ref="UCP131:UCQ131"/>
    <mergeCell ref="UCR131:UCS131"/>
    <mergeCell ref="UCT131:UCU131"/>
    <mergeCell ref="UCV131:UCW131"/>
    <mergeCell ref="UCX131:UCY131"/>
    <mergeCell ref="UCF131:UCG131"/>
    <mergeCell ref="UCH131:UCI131"/>
    <mergeCell ref="UCJ131:UCK131"/>
    <mergeCell ref="UCL131:UCM131"/>
    <mergeCell ref="UCN131:UCO131"/>
    <mergeCell ref="UBV131:UBW131"/>
    <mergeCell ref="UBX131:UBY131"/>
    <mergeCell ref="UBZ131:UCA131"/>
    <mergeCell ref="UCB131:UCC131"/>
    <mergeCell ref="UCD131:UCE131"/>
    <mergeCell ref="UBL131:UBM131"/>
    <mergeCell ref="UBN131:UBO131"/>
    <mergeCell ref="UBP131:UBQ131"/>
    <mergeCell ref="UBR131:UBS131"/>
    <mergeCell ref="UBT131:UBU131"/>
    <mergeCell ref="UED131:UEE131"/>
    <mergeCell ref="UEF131:UEG131"/>
    <mergeCell ref="UEH131:UEI131"/>
    <mergeCell ref="UEJ131:UEK131"/>
    <mergeCell ref="UEL131:UEM131"/>
    <mergeCell ref="UDT131:UDU131"/>
    <mergeCell ref="UDV131:UDW131"/>
    <mergeCell ref="UDX131:UDY131"/>
    <mergeCell ref="UDZ131:UEA131"/>
    <mergeCell ref="UEB131:UEC131"/>
    <mergeCell ref="UDJ131:UDK131"/>
    <mergeCell ref="UDL131:UDM131"/>
    <mergeCell ref="UDN131:UDO131"/>
    <mergeCell ref="UDP131:UDQ131"/>
    <mergeCell ref="UDR131:UDS131"/>
    <mergeCell ref="UCZ131:UDA131"/>
    <mergeCell ref="UDB131:UDC131"/>
    <mergeCell ref="UDD131:UDE131"/>
    <mergeCell ref="UDF131:UDG131"/>
    <mergeCell ref="UDH131:UDI131"/>
    <mergeCell ref="UFR131:UFS131"/>
    <mergeCell ref="UFT131:UFU131"/>
    <mergeCell ref="UFV131:UFW131"/>
    <mergeCell ref="UFX131:UFY131"/>
    <mergeCell ref="UFZ131:UGA131"/>
    <mergeCell ref="UFH131:UFI131"/>
    <mergeCell ref="UFJ131:UFK131"/>
    <mergeCell ref="UFL131:UFM131"/>
    <mergeCell ref="UFN131:UFO131"/>
    <mergeCell ref="UFP131:UFQ131"/>
    <mergeCell ref="UEX131:UEY131"/>
    <mergeCell ref="UEZ131:UFA131"/>
    <mergeCell ref="UFB131:UFC131"/>
    <mergeCell ref="UFD131:UFE131"/>
    <mergeCell ref="UFF131:UFG131"/>
    <mergeCell ref="UEN131:UEO131"/>
    <mergeCell ref="UEP131:UEQ131"/>
    <mergeCell ref="UER131:UES131"/>
    <mergeCell ref="UET131:UEU131"/>
    <mergeCell ref="UEV131:UEW131"/>
    <mergeCell ref="UHF131:UHG131"/>
    <mergeCell ref="UHH131:UHI131"/>
    <mergeCell ref="UHJ131:UHK131"/>
    <mergeCell ref="UHL131:UHM131"/>
    <mergeCell ref="UHN131:UHO131"/>
    <mergeCell ref="UGV131:UGW131"/>
    <mergeCell ref="UGX131:UGY131"/>
    <mergeCell ref="UGZ131:UHA131"/>
    <mergeCell ref="UHB131:UHC131"/>
    <mergeCell ref="UHD131:UHE131"/>
    <mergeCell ref="UGL131:UGM131"/>
    <mergeCell ref="UGN131:UGO131"/>
    <mergeCell ref="UGP131:UGQ131"/>
    <mergeCell ref="UGR131:UGS131"/>
    <mergeCell ref="UGT131:UGU131"/>
    <mergeCell ref="UGB131:UGC131"/>
    <mergeCell ref="UGD131:UGE131"/>
    <mergeCell ref="UGF131:UGG131"/>
    <mergeCell ref="UGH131:UGI131"/>
    <mergeCell ref="UGJ131:UGK131"/>
    <mergeCell ref="UIT131:UIU131"/>
    <mergeCell ref="UIV131:UIW131"/>
    <mergeCell ref="UIX131:UIY131"/>
    <mergeCell ref="UIZ131:UJA131"/>
    <mergeCell ref="UJB131:UJC131"/>
    <mergeCell ref="UIJ131:UIK131"/>
    <mergeCell ref="UIL131:UIM131"/>
    <mergeCell ref="UIN131:UIO131"/>
    <mergeCell ref="UIP131:UIQ131"/>
    <mergeCell ref="UIR131:UIS131"/>
    <mergeCell ref="UHZ131:UIA131"/>
    <mergeCell ref="UIB131:UIC131"/>
    <mergeCell ref="UID131:UIE131"/>
    <mergeCell ref="UIF131:UIG131"/>
    <mergeCell ref="UIH131:UII131"/>
    <mergeCell ref="UHP131:UHQ131"/>
    <mergeCell ref="UHR131:UHS131"/>
    <mergeCell ref="UHT131:UHU131"/>
    <mergeCell ref="UHV131:UHW131"/>
    <mergeCell ref="UHX131:UHY131"/>
    <mergeCell ref="UKH131:UKI131"/>
    <mergeCell ref="UKJ131:UKK131"/>
    <mergeCell ref="UKL131:UKM131"/>
    <mergeCell ref="UKN131:UKO131"/>
    <mergeCell ref="UKP131:UKQ131"/>
    <mergeCell ref="UJX131:UJY131"/>
    <mergeCell ref="UJZ131:UKA131"/>
    <mergeCell ref="UKB131:UKC131"/>
    <mergeCell ref="UKD131:UKE131"/>
    <mergeCell ref="UKF131:UKG131"/>
    <mergeCell ref="UJN131:UJO131"/>
    <mergeCell ref="UJP131:UJQ131"/>
    <mergeCell ref="UJR131:UJS131"/>
    <mergeCell ref="UJT131:UJU131"/>
    <mergeCell ref="UJV131:UJW131"/>
    <mergeCell ref="UJD131:UJE131"/>
    <mergeCell ref="UJF131:UJG131"/>
    <mergeCell ref="UJH131:UJI131"/>
    <mergeCell ref="UJJ131:UJK131"/>
    <mergeCell ref="UJL131:UJM131"/>
    <mergeCell ref="ULV131:ULW131"/>
    <mergeCell ref="ULX131:ULY131"/>
    <mergeCell ref="ULZ131:UMA131"/>
    <mergeCell ref="UMB131:UMC131"/>
    <mergeCell ref="UMD131:UME131"/>
    <mergeCell ref="ULL131:ULM131"/>
    <mergeCell ref="ULN131:ULO131"/>
    <mergeCell ref="ULP131:ULQ131"/>
    <mergeCell ref="ULR131:ULS131"/>
    <mergeCell ref="ULT131:ULU131"/>
    <mergeCell ref="ULB131:ULC131"/>
    <mergeCell ref="ULD131:ULE131"/>
    <mergeCell ref="ULF131:ULG131"/>
    <mergeCell ref="ULH131:ULI131"/>
    <mergeCell ref="ULJ131:ULK131"/>
    <mergeCell ref="UKR131:UKS131"/>
    <mergeCell ref="UKT131:UKU131"/>
    <mergeCell ref="UKV131:UKW131"/>
    <mergeCell ref="UKX131:UKY131"/>
    <mergeCell ref="UKZ131:ULA131"/>
    <mergeCell ref="UNJ131:UNK131"/>
    <mergeCell ref="UNL131:UNM131"/>
    <mergeCell ref="UNN131:UNO131"/>
    <mergeCell ref="UNP131:UNQ131"/>
    <mergeCell ref="UNR131:UNS131"/>
    <mergeCell ref="UMZ131:UNA131"/>
    <mergeCell ref="UNB131:UNC131"/>
    <mergeCell ref="UND131:UNE131"/>
    <mergeCell ref="UNF131:UNG131"/>
    <mergeCell ref="UNH131:UNI131"/>
    <mergeCell ref="UMP131:UMQ131"/>
    <mergeCell ref="UMR131:UMS131"/>
    <mergeCell ref="UMT131:UMU131"/>
    <mergeCell ref="UMV131:UMW131"/>
    <mergeCell ref="UMX131:UMY131"/>
    <mergeCell ref="UMF131:UMG131"/>
    <mergeCell ref="UMH131:UMI131"/>
    <mergeCell ref="UMJ131:UMK131"/>
    <mergeCell ref="UML131:UMM131"/>
    <mergeCell ref="UMN131:UMO131"/>
    <mergeCell ref="UOX131:UOY131"/>
    <mergeCell ref="UOZ131:UPA131"/>
    <mergeCell ref="UPB131:UPC131"/>
    <mergeCell ref="UPD131:UPE131"/>
    <mergeCell ref="UPF131:UPG131"/>
    <mergeCell ref="UON131:UOO131"/>
    <mergeCell ref="UOP131:UOQ131"/>
    <mergeCell ref="UOR131:UOS131"/>
    <mergeCell ref="UOT131:UOU131"/>
    <mergeCell ref="UOV131:UOW131"/>
    <mergeCell ref="UOD131:UOE131"/>
    <mergeCell ref="UOF131:UOG131"/>
    <mergeCell ref="UOH131:UOI131"/>
    <mergeCell ref="UOJ131:UOK131"/>
    <mergeCell ref="UOL131:UOM131"/>
    <mergeCell ref="UNT131:UNU131"/>
    <mergeCell ref="UNV131:UNW131"/>
    <mergeCell ref="UNX131:UNY131"/>
    <mergeCell ref="UNZ131:UOA131"/>
    <mergeCell ref="UOB131:UOC131"/>
    <mergeCell ref="UQL131:UQM131"/>
    <mergeCell ref="UQN131:UQO131"/>
    <mergeCell ref="UQP131:UQQ131"/>
    <mergeCell ref="UQR131:UQS131"/>
    <mergeCell ref="UQT131:UQU131"/>
    <mergeCell ref="UQB131:UQC131"/>
    <mergeCell ref="UQD131:UQE131"/>
    <mergeCell ref="UQF131:UQG131"/>
    <mergeCell ref="UQH131:UQI131"/>
    <mergeCell ref="UQJ131:UQK131"/>
    <mergeCell ref="UPR131:UPS131"/>
    <mergeCell ref="UPT131:UPU131"/>
    <mergeCell ref="UPV131:UPW131"/>
    <mergeCell ref="UPX131:UPY131"/>
    <mergeCell ref="UPZ131:UQA131"/>
    <mergeCell ref="UPH131:UPI131"/>
    <mergeCell ref="UPJ131:UPK131"/>
    <mergeCell ref="UPL131:UPM131"/>
    <mergeCell ref="UPN131:UPO131"/>
    <mergeCell ref="UPP131:UPQ131"/>
    <mergeCell ref="URZ131:USA131"/>
    <mergeCell ref="USB131:USC131"/>
    <mergeCell ref="USD131:USE131"/>
    <mergeCell ref="USF131:USG131"/>
    <mergeCell ref="USH131:USI131"/>
    <mergeCell ref="URP131:URQ131"/>
    <mergeCell ref="URR131:URS131"/>
    <mergeCell ref="URT131:URU131"/>
    <mergeCell ref="URV131:URW131"/>
    <mergeCell ref="URX131:URY131"/>
    <mergeCell ref="URF131:URG131"/>
    <mergeCell ref="URH131:URI131"/>
    <mergeCell ref="URJ131:URK131"/>
    <mergeCell ref="URL131:URM131"/>
    <mergeCell ref="URN131:URO131"/>
    <mergeCell ref="UQV131:UQW131"/>
    <mergeCell ref="UQX131:UQY131"/>
    <mergeCell ref="UQZ131:URA131"/>
    <mergeCell ref="URB131:URC131"/>
    <mergeCell ref="URD131:URE131"/>
    <mergeCell ref="UTN131:UTO131"/>
    <mergeCell ref="UTP131:UTQ131"/>
    <mergeCell ref="UTR131:UTS131"/>
    <mergeCell ref="UTT131:UTU131"/>
    <mergeCell ref="UTV131:UTW131"/>
    <mergeCell ref="UTD131:UTE131"/>
    <mergeCell ref="UTF131:UTG131"/>
    <mergeCell ref="UTH131:UTI131"/>
    <mergeCell ref="UTJ131:UTK131"/>
    <mergeCell ref="UTL131:UTM131"/>
    <mergeCell ref="UST131:USU131"/>
    <mergeCell ref="USV131:USW131"/>
    <mergeCell ref="USX131:USY131"/>
    <mergeCell ref="USZ131:UTA131"/>
    <mergeCell ref="UTB131:UTC131"/>
    <mergeCell ref="USJ131:USK131"/>
    <mergeCell ref="USL131:USM131"/>
    <mergeCell ref="USN131:USO131"/>
    <mergeCell ref="USP131:USQ131"/>
    <mergeCell ref="USR131:USS131"/>
    <mergeCell ref="UVB131:UVC131"/>
    <mergeCell ref="UVD131:UVE131"/>
    <mergeCell ref="UVF131:UVG131"/>
    <mergeCell ref="UVH131:UVI131"/>
    <mergeCell ref="UVJ131:UVK131"/>
    <mergeCell ref="UUR131:UUS131"/>
    <mergeCell ref="UUT131:UUU131"/>
    <mergeCell ref="UUV131:UUW131"/>
    <mergeCell ref="UUX131:UUY131"/>
    <mergeCell ref="UUZ131:UVA131"/>
    <mergeCell ref="UUH131:UUI131"/>
    <mergeCell ref="UUJ131:UUK131"/>
    <mergeCell ref="UUL131:UUM131"/>
    <mergeCell ref="UUN131:UUO131"/>
    <mergeCell ref="UUP131:UUQ131"/>
    <mergeCell ref="UTX131:UTY131"/>
    <mergeCell ref="UTZ131:UUA131"/>
    <mergeCell ref="UUB131:UUC131"/>
    <mergeCell ref="UUD131:UUE131"/>
    <mergeCell ref="UUF131:UUG131"/>
    <mergeCell ref="UWP131:UWQ131"/>
    <mergeCell ref="UWR131:UWS131"/>
    <mergeCell ref="UWT131:UWU131"/>
    <mergeCell ref="UWV131:UWW131"/>
    <mergeCell ref="UWX131:UWY131"/>
    <mergeCell ref="UWF131:UWG131"/>
    <mergeCell ref="UWH131:UWI131"/>
    <mergeCell ref="UWJ131:UWK131"/>
    <mergeCell ref="UWL131:UWM131"/>
    <mergeCell ref="UWN131:UWO131"/>
    <mergeCell ref="UVV131:UVW131"/>
    <mergeCell ref="UVX131:UVY131"/>
    <mergeCell ref="UVZ131:UWA131"/>
    <mergeCell ref="UWB131:UWC131"/>
    <mergeCell ref="UWD131:UWE131"/>
    <mergeCell ref="UVL131:UVM131"/>
    <mergeCell ref="UVN131:UVO131"/>
    <mergeCell ref="UVP131:UVQ131"/>
    <mergeCell ref="UVR131:UVS131"/>
    <mergeCell ref="UVT131:UVU131"/>
    <mergeCell ref="UYD131:UYE131"/>
    <mergeCell ref="UYF131:UYG131"/>
    <mergeCell ref="UYH131:UYI131"/>
    <mergeCell ref="UYJ131:UYK131"/>
    <mergeCell ref="UYL131:UYM131"/>
    <mergeCell ref="UXT131:UXU131"/>
    <mergeCell ref="UXV131:UXW131"/>
    <mergeCell ref="UXX131:UXY131"/>
    <mergeCell ref="UXZ131:UYA131"/>
    <mergeCell ref="UYB131:UYC131"/>
    <mergeCell ref="UXJ131:UXK131"/>
    <mergeCell ref="UXL131:UXM131"/>
    <mergeCell ref="UXN131:UXO131"/>
    <mergeCell ref="UXP131:UXQ131"/>
    <mergeCell ref="UXR131:UXS131"/>
    <mergeCell ref="UWZ131:UXA131"/>
    <mergeCell ref="UXB131:UXC131"/>
    <mergeCell ref="UXD131:UXE131"/>
    <mergeCell ref="UXF131:UXG131"/>
    <mergeCell ref="UXH131:UXI131"/>
    <mergeCell ref="UZR131:UZS131"/>
    <mergeCell ref="UZT131:UZU131"/>
    <mergeCell ref="UZV131:UZW131"/>
    <mergeCell ref="UZX131:UZY131"/>
    <mergeCell ref="UZZ131:VAA131"/>
    <mergeCell ref="UZH131:UZI131"/>
    <mergeCell ref="UZJ131:UZK131"/>
    <mergeCell ref="UZL131:UZM131"/>
    <mergeCell ref="UZN131:UZO131"/>
    <mergeCell ref="UZP131:UZQ131"/>
    <mergeCell ref="UYX131:UYY131"/>
    <mergeCell ref="UYZ131:UZA131"/>
    <mergeCell ref="UZB131:UZC131"/>
    <mergeCell ref="UZD131:UZE131"/>
    <mergeCell ref="UZF131:UZG131"/>
    <mergeCell ref="UYN131:UYO131"/>
    <mergeCell ref="UYP131:UYQ131"/>
    <mergeCell ref="UYR131:UYS131"/>
    <mergeCell ref="UYT131:UYU131"/>
    <mergeCell ref="UYV131:UYW131"/>
    <mergeCell ref="VBF131:VBG131"/>
    <mergeCell ref="VBH131:VBI131"/>
    <mergeCell ref="VBJ131:VBK131"/>
    <mergeCell ref="VBL131:VBM131"/>
    <mergeCell ref="VBN131:VBO131"/>
    <mergeCell ref="VAV131:VAW131"/>
    <mergeCell ref="VAX131:VAY131"/>
    <mergeCell ref="VAZ131:VBA131"/>
    <mergeCell ref="VBB131:VBC131"/>
    <mergeCell ref="VBD131:VBE131"/>
    <mergeCell ref="VAL131:VAM131"/>
    <mergeCell ref="VAN131:VAO131"/>
    <mergeCell ref="VAP131:VAQ131"/>
    <mergeCell ref="VAR131:VAS131"/>
    <mergeCell ref="VAT131:VAU131"/>
    <mergeCell ref="VAB131:VAC131"/>
    <mergeCell ref="VAD131:VAE131"/>
    <mergeCell ref="VAF131:VAG131"/>
    <mergeCell ref="VAH131:VAI131"/>
    <mergeCell ref="VAJ131:VAK131"/>
    <mergeCell ref="VCT131:VCU131"/>
    <mergeCell ref="VCV131:VCW131"/>
    <mergeCell ref="VCX131:VCY131"/>
    <mergeCell ref="VCZ131:VDA131"/>
    <mergeCell ref="VDB131:VDC131"/>
    <mergeCell ref="VCJ131:VCK131"/>
    <mergeCell ref="VCL131:VCM131"/>
    <mergeCell ref="VCN131:VCO131"/>
    <mergeCell ref="VCP131:VCQ131"/>
    <mergeCell ref="VCR131:VCS131"/>
    <mergeCell ref="VBZ131:VCA131"/>
    <mergeCell ref="VCB131:VCC131"/>
    <mergeCell ref="VCD131:VCE131"/>
    <mergeCell ref="VCF131:VCG131"/>
    <mergeCell ref="VCH131:VCI131"/>
    <mergeCell ref="VBP131:VBQ131"/>
    <mergeCell ref="VBR131:VBS131"/>
    <mergeCell ref="VBT131:VBU131"/>
    <mergeCell ref="VBV131:VBW131"/>
    <mergeCell ref="VBX131:VBY131"/>
    <mergeCell ref="VEH131:VEI131"/>
    <mergeCell ref="VEJ131:VEK131"/>
    <mergeCell ref="VEL131:VEM131"/>
    <mergeCell ref="VEN131:VEO131"/>
    <mergeCell ref="VEP131:VEQ131"/>
    <mergeCell ref="VDX131:VDY131"/>
    <mergeCell ref="VDZ131:VEA131"/>
    <mergeCell ref="VEB131:VEC131"/>
    <mergeCell ref="VED131:VEE131"/>
    <mergeCell ref="VEF131:VEG131"/>
    <mergeCell ref="VDN131:VDO131"/>
    <mergeCell ref="VDP131:VDQ131"/>
    <mergeCell ref="VDR131:VDS131"/>
    <mergeCell ref="VDT131:VDU131"/>
    <mergeCell ref="VDV131:VDW131"/>
    <mergeCell ref="VDD131:VDE131"/>
    <mergeCell ref="VDF131:VDG131"/>
    <mergeCell ref="VDH131:VDI131"/>
    <mergeCell ref="VDJ131:VDK131"/>
    <mergeCell ref="VDL131:VDM131"/>
    <mergeCell ref="VFV131:VFW131"/>
    <mergeCell ref="VFX131:VFY131"/>
    <mergeCell ref="VFZ131:VGA131"/>
    <mergeCell ref="VGB131:VGC131"/>
    <mergeCell ref="VGD131:VGE131"/>
    <mergeCell ref="VFL131:VFM131"/>
    <mergeCell ref="VFN131:VFO131"/>
    <mergeCell ref="VFP131:VFQ131"/>
    <mergeCell ref="VFR131:VFS131"/>
    <mergeCell ref="VFT131:VFU131"/>
    <mergeCell ref="VFB131:VFC131"/>
    <mergeCell ref="VFD131:VFE131"/>
    <mergeCell ref="VFF131:VFG131"/>
    <mergeCell ref="VFH131:VFI131"/>
    <mergeCell ref="VFJ131:VFK131"/>
    <mergeCell ref="VER131:VES131"/>
    <mergeCell ref="VET131:VEU131"/>
    <mergeCell ref="VEV131:VEW131"/>
    <mergeCell ref="VEX131:VEY131"/>
    <mergeCell ref="VEZ131:VFA131"/>
    <mergeCell ref="VHJ131:VHK131"/>
    <mergeCell ref="VHL131:VHM131"/>
    <mergeCell ref="VHN131:VHO131"/>
    <mergeCell ref="VHP131:VHQ131"/>
    <mergeCell ref="VHR131:VHS131"/>
    <mergeCell ref="VGZ131:VHA131"/>
    <mergeCell ref="VHB131:VHC131"/>
    <mergeCell ref="VHD131:VHE131"/>
    <mergeCell ref="VHF131:VHG131"/>
    <mergeCell ref="VHH131:VHI131"/>
    <mergeCell ref="VGP131:VGQ131"/>
    <mergeCell ref="VGR131:VGS131"/>
    <mergeCell ref="VGT131:VGU131"/>
    <mergeCell ref="VGV131:VGW131"/>
    <mergeCell ref="VGX131:VGY131"/>
    <mergeCell ref="VGF131:VGG131"/>
    <mergeCell ref="VGH131:VGI131"/>
    <mergeCell ref="VGJ131:VGK131"/>
    <mergeCell ref="VGL131:VGM131"/>
    <mergeCell ref="VGN131:VGO131"/>
    <mergeCell ref="VIX131:VIY131"/>
    <mergeCell ref="VIZ131:VJA131"/>
    <mergeCell ref="VJB131:VJC131"/>
    <mergeCell ref="VJD131:VJE131"/>
    <mergeCell ref="VJF131:VJG131"/>
    <mergeCell ref="VIN131:VIO131"/>
    <mergeCell ref="VIP131:VIQ131"/>
    <mergeCell ref="VIR131:VIS131"/>
    <mergeCell ref="VIT131:VIU131"/>
    <mergeCell ref="VIV131:VIW131"/>
    <mergeCell ref="VID131:VIE131"/>
    <mergeCell ref="VIF131:VIG131"/>
    <mergeCell ref="VIH131:VII131"/>
    <mergeCell ref="VIJ131:VIK131"/>
    <mergeCell ref="VIL131:VIM131"/>
    <mergeCell ref="VHT131:VHU131"/>
    <mergeCell ref="VHV131:VHW131"/>
    <mergeCell ref="VHX131:VHY131"/>
    <mergeCell ref="VHZ131:VIA131"/>
    <mergeCell ref="VIB131:VIC131"/>
    <mergeCell ref="VKL131:VKM131"/>
    <mergeCell ref="VKN131:VKO131"/>
    <mergeCell ref="VKP131:VKQ131"/>
    <mergeCell ref="VKR131:VKS131"/>
    <mergeCell ref="VKT131:VKU131"/>
    <mergeCell ref="VKB131:VKC131"/>
    <mergeCell ref="VKD131:VKE131"/>
    <mergeCell ref="VKF131:VKG131"/>
    <mergeCell ref="VKH131:VKI131"/>
    <mergeCell ref="VKJ131:VKK131"/>
    <mergeCell ref="VJR131:VJS131"/>
    <mergeCell ref="VJT131:VJU131"/>
    <mergeCell ref="VJV131:VJW131"/>
    <mergeCell ref="VJX131:VJY131"/>
    <mergeCell ref="VJZ131:VKA131"/>
    <mergeCell ref="VJH131:VJI131"/>
    <mergeCell ref="VJJ131:VJK131"/>
    <mergeCell ref="VJL131:VJM131"/>
    <mergeCell ref="VJN131:VJO131"/>
    <mergeCell ref="VJP131:VJQ131"/>
    <mergeCell ref="VLZ131:VMA131"/>
    <mergeCell ref="VMB131:VMC131"/>
    <mergeCell ref="VMD131:VME131"/>
    <mergeCell ref="VMF131:VMG131"/>
    <mergeCell ref="VMH131:VMI131"/>
    <mergeCell ref="VLP131:VLQ131"/>
    <mergeCell ref="VLR131:VLS131"/>
    <mergeCell ref="VLT131:VLU131"/>
    <mergeCell ref="VLV131:VLW131"/>
    <mergeCell ref="VLX131:VLY131"/>
    <mergeCell ref="VLF131:VLG131"/>
    <mergeCell ref="VLH131:VLI131"/>
    <mergeCell ref="VLJ131:VLK131"/>
    <mergeCell ref="VLL131:VLM131"/>
    <mergeCell ref="VLN131:VLO131"/>
    <mergeCell ref="VKV131:VKW131"/>
    <mergeCell ref="VKX131:VKY131"/>
    <mergeCell ref="VKZ131:VLA131"/>
    <mergeCell ref="VLB131:VLC131"/>
    <mergeCell ref="VLD131:VLE131"/>
    <mergeCell ref="VNN131:VNO131"/>
    <mergeCell ref="VNP131:VNQ131"/>
    <mergeCell ref="VNR131:VNS131"/>
    <mergeCell ref="VNT131:VNU131"/>
    <mergeCell ref="VNV131:VNW131"/>
    <mergeCell ref="VND131:VNE131"/>
    <mergeCell ref="VNF131:VNG131"/>
    <mergeCell ref="VNH131:VNI131"/>
    <mergeCell ref="VNJ131:VNK131"/>
    <mergeCell ref="VNL131:VNM131"/>
    <mergeCell ref="VMT131:VMU131"/>
    <mergeCell ref="VMV131:VMW131"/>
    <mergeCell ref="VMX131:VMY131"/>
    <mergeCell ref="VMZ131:VNA131"/>
    <mergeCell ref="VNB131:VNC131"/>
    <mergeCell ref="VMJ131:VMK131"/>
    <mergeCell ref="VML131:VMM131"/>
    <mergeCell ref="VMN131:VMO131"/>
    <mergeCell ref="VMP131:VMQ131"/>
    <mergeCell ref="VMR131:VMS131"/>
    <mergeCell ref="VPB131:VPC131"/>
    <mergeCell ref="VPD131:VPE131"/>
    <mergeCell ref="VPF131:VPG131"/>
    <mergeCell ref="VPH131:VPI131"/>
    <mergeCell ref="VPJ131:VPK131"/>
    <mergeCell ref="VOR131:VOS131"/>
    <mergeCell ref="VOT131:VOU131"/>
    <mergeCell ref="VOV131:VOW131"/>
    <mergeCell ref="VOX131:VOY131"/>
    <mergeCell ref="VOZ131:VPA131"/>
    <mergeCell ref="VOH131:VOI131"/>
    <mergeCell ref="VOJ131:VOK131"/>
    <mergeCell ref="VOL131:VOM131"/>
    <mergeCell ref="VON131:VOO131"/>
    <mergeCell ref="VOP131:VOQ131"/>
    <mergeCell ref="VNX131:VNY131"/>
    <mergeCell ref="VNZ131:VOA131"/>
    <mergeCell ref="VOB131:VOC131"/>
    <mergeCell ref="VOD131:VOE131"/>
    <mergeCell ref="VOF131:VOG131"/>
    <mergeCell ref="VQP131:VQQ131"/>
    <mergeCell ref="VQR131:VQS131"/>
    <mergeCell ref="VQT131:VQU131"/>
    <mergeCell ref="VQV131:VQW131"/>
    <mergeCell ref="VQX131:VQY131"/>
    <mergeCell ref="VQF131:VQG131"/>
    <mergeCell ref="VQH131:VQI131"/>
    <mergeCell ref="VQJ131:VQK131"/>
    <mergeCell ref="VQL131:VQM131"/>
    <mergeCell ref="VQN131:VQO131"/>
    <mergeCell ref="VPV131:VPW131"/>
    <mergeCell ref="VPX131:VPY131"/>
    <mergeCell ref="VPZ131:VQA131"/>
    <mergeCell ref="VQB131:VQC131"/>
    <mergeCell ref="VQD131:VQE131"/>
    <mergeCell ref="VPL131:VPM131"/>
    <mergeCell ref="VPN131:VPO131"/>
    <mergeCell ref="VPP131:VPQ131"/>
    <mergeCell ref="VPR131:VPS131"/>
    <mergeCell ref="VPT131:VPU131"/>
    <mergeCell ref="VSD131:VSE131"/>
    <mergeCell ref="VSF131:VSG131"/>
    <mergeCell ref="VSH131:VSI131"/>
    <mergeCell ref="VSJ131:VSK131"/>
    <mergeCell ref="VSL131:VSM131"/>
    <mergeCell ref="VRT131:VRU131"/>
    <mergeCell ref="VRV131:VRW131"/>
    <mergeCell ref="VRX131:VRY131"/>
    <mergeCell ref="VRZ131:VSA131"/>
    <mergeCell ref="VSB131:VSC131"/>
    <mergeCell ref="VRJ131:VRK131"/>
    <mergeCell ref="VRL131:VRM131"/>
    <mergeCell ref="VRN131:VRO131"/>
    <mergeCell ref="VRP131:VRQ131"/>
    <mergeCell ref="VRR131:VRS131"/>
    <mergeCell ref="VQZ131:VRA131"/>
    <mergeCell ref="VRB131:VRC131"/>
    <mergeCell ref="VRD131:VRE131"/>
    <mergeCell ref="VRF131:VRG131"/>
    <mergeCell ref="VRH131:VRI131"/>
    <mergeCell ref="VTR131:VTS131"/>
    <mergeCell ref="VTT131:VTU131"/>
    <mergeCell ref="VTV131:VTW131"/>
    <mergeCell ref="VTX131:VTY131"/>
    <mergeCell ref="VTZ131:VUA131"/>
    <mergeCell ref="VTH131:VTI131"/>
    <mergeCell ref="VTJ131:VTK131"/>
    <mergeCell ref="VTL131:VTM131"/>
    <mergeCell ref="VTN131:VTO131"/>
    <mergeCell ref="VTP131:VTQ131"/>
    <mergeCell ref="VSX131:VSY131"/>
    <mergeCell ref="VSZ131:VTA131"/>
    <mergeCell ref="VTB131:VTC131"/>
    <mergeCell ref="VTD131:VTE131"/>
    <mergeCell ref="VTF131:VTG131"/>
    <mergeCell ref="VSN131:VSO131"/>
    <mergeCell ref="VSP131:VSQ131"/>
    <mergeCell ref="VSR131:VSS131"/>
    <mergeCell ref="VST131:VSU131"/>
    <mergeCell ref="VSV131:VSW131"/>
    <mergeCell ref="VVF131:VVG131"/>
    <mergeCell ref="VVH131:VVI131"/>
    <mergeCell ref="VVJ131:VVK131"/>
    <mergeCell ref="VVL131:VVM131"/>
    <mergeCell ref="VVN131:VVO131"/>
    <mergeCell ref="VUV131:VUW131"/>
    <mergeCell ref="VUX131:VUY131"/>
    <mergeCell ref="VUZ131:VVA131"/>
    <mergeCell ref="VVB131:VVC131"/>
    <mergeCell ref="VVD131:VVE131"/>
    <mergeCell ref="VUL131:VUM131"/>
    <mergeCell ref="VUN131:VUO131"/>
    <mergeCell ref="VUP131:VUQ131"/>
    <mergeCell ref="VUR131:VUS131"/>
    <mergeCell ref="VUT131:VUU131"/>
    <mergeCell ref="VUB131:VUC131"/>
    <mergeCell ref="VUD131:VUE131"/>
    <mergeCell ref="VUF131:VUG131"/>
    <mergeCell ref="VUH131:VUI131"/>
    <mergeCell ref="VUJ131:VUK131"/>
    <mergeCell ref="VWT131:VWU131"/>
    <mergeCell ref="VWV131:VWW131"/>
    <mergeCell ref="VWX131:VWY131"/>
    <mergeCell ref="VWZ131:VXA131"/>
    <mergeCell ref="VXB131:VXC131"/>
    <mergeCell ref="VWJ131:VWK131"/>
    <mergeCell ref="VWL131:VWM131"/>
    <mergeCell ref="VWN131:VWO131"/>
    <mergeCell ref="VWP131:VWQ131"/>
    <mergeCell ref="VWR131:VWS131"/>
    <mergeCell ref="VVZ131:VWA131"/>
    <mergeCell ref="VWB131:VWC131"/>
    <mergeCell ref="VWD131:VWE131"/>
    <mergeCell ref="VWF131:VWG131"/>
    <mergeCell ref="VWH131:VWI131"/>
    <mergeCell ref="VVP131:VVQ131"/>
    <mergeCell ref="VVR131:VVS131"/>
    <mergeCell ref="VVT131:VVU131"/>
    <mergeCell ref="VVV131:VVW131"/>
    <mergeCell ref="VVX131:VVY131"/>
    <mergeCell ref="VYH131:VYI131"/>
    <mergeCell ref="VYJ131:VYK131"/>
    <mergeCell ref="VYL131:VYM131"/>
    <mergeCell ref="VYN131:VYO131"/>
    <mergeCell ref="VYP131:VYQ131"/>
    <mergeCell ref="VXX131:VXY131"/>
    <mergeCell ref="VXZ131:VYA131"/>
    <mergeCell ref="VYB131:VYC131"/>
    <mergeCell ref="VYD131:VYE131"/>
    <mergeCell ref="VYF131:VYG131"/>
    <mergeCell ref="VXN131:VXO131"/>
    <mergeCell ref="VXP131:VXQ131"/>
    <mergeCell ref="VXR131:VXS131"/>
    <mergeCell ref="VXT131:VXU131"/>
    <mergeCell ref="VXV131:VXW131"/>
    <mergeCell ref="VXD131:VXE131"/>
    <mergeCell ref="VXF131:VXG131"/>
    <mergeCell ref="VXH131:VXI131"/>
    <mergeCell ref="VXJ131:VXK131"/>
    <mergeCell ref="VXL131:VXM131"/>
    <mergeCell ref="VZV131:VZW131"/>
    <mergeCell ref="VZX131:VZY131"/>
    <mergeCell ref="VZZ131:WAA131"/>
    <mergeCell ref="WAB131:WAC131"/>
    <mergeCell ref="WAD131:WAE131"/>
    <mergeCell ref="VZL131:VZM131"/>
    <mergeCell ref="VZN131:VZO131"/>
    <mergeCell ref="VZP131:VZQ131"/>
    <mergeCell ref="VZR131:VZS131"/>
    <mergeCell ref="VZT131:VZU131"/>
    <mergeCell ref="VZB131:VZC131"/>
    <mergeCell ref="VZD131:VZE131"/>
    <mergeCell ref="VZF131:VZG131"/>
    <mergeCell ref="VZH131:VZI131"/>
    <mergeCell ref="VZJ131:VZK131"/>
    <mergeCell ref="VYR131:VYS131"/>
    <mergeCell ref="VYT131:VYU131"/>
    <mergeCell ref="VYV131:VYW131"/>
    <mergeCell ref="VYX131:VYY131"/>
    <mergeCell ref="VYZ131:VZA131"/>
    <mergeCell ref="WBJ131:WBK131"/>
    <mergeCell ref="WBL131:WBM131"/>
    <mergeCell ref="WBN131:WBO131"/>
    <mergeCell ref="WBP131:WBQ131"/>
    <mergeCell ref="WBR131:WBS131"/>
    <mergeCell ref="WAZ131:WBA131"/>
    <mergeCell ref="WBB131:WBC131"/>
    <mergeCell ref="WBD131:WBE131"/>
    <mergeCell ref="WBF131:WBG131"/>
    <mergeCell ref="WBH131:WBI131"/>
    <mergeCell ref="WAP131:WAQ131"/>
    <mergeCell ref="WAR131:WAS131"/>
    <mergeCell ref="WAT131:WAU131"/>
    <mergeCell ref="WAV131:WAW131"/>
    <mergeCell ref="WAX131:WAY131"/>
    <mergeCell ref="WAF131:WAG131"/>
    <mergeCell ref="WAH131:WAI131"/>
    <mergeCell ref="WAJ131:WAK131"/>
    <mergeCell ref="WAL131:WAM131"/>
    <mergeCell ref="WAN131:WAO131"/>
    <mergeCell ref="WCX131:WCY131"/>
    <mergeCell ref="WCZ131:WDA131"/>
    <mergeCell ref="WDB131:WDC131"/>
    <mergeCell ref="WDD131:WDE131"/>
    <mergeCell ref="WDF131:WDG131"/>
    <mergeCell ref="WCN131:WCO131"/>
    <mergeCell ref="WCP131:WCQ131"/>
    <mergeCell ref="WCR131:WCS131"/>
    <mergeCell ref="WCT131:WCU131"/>
    <mergeCell ref="WCV131:WCW131"/>
    <mergeCell ref="WCD131:WCE131"/>
    <mergeCell ref="WCF131:WCG131"/>
    <mergeCell ref="WCH131:WCI131"/>
    <mergeCell ref="WCJ131:WCK131"/>
    <mergeCell ref="WCL131:WCM131"/>
    <mergeCell ref="WBT131:WBU131"/>
    <mergeCell ref="WBV131:WBW131"/>
    <mergeCell ref="WBX131:WBY131"/>
    <mergeCell ref="WBZ131:WCA131"/>
    <mergeCell ref="WCB131:WCC131"/>
    <mergeCell ref="WEL131:WEM131"/>
    <mergeCell ref="WEN131:WEO131"/>
    <mergeCell ref="WEP131:WEQ131"/>
    <mergeCell ref="WER131:WES131"/>
    <mergeCell ref="WET131:WEU131"/>
    <mergeCell ref="WEB131:WEC131"/>
    <mergeCell ref="WED131:WEE131"/>
    <mergeCell ref="WEF131:WEG131"/>
    <mergeCell ref="WEH131:WEI131"/>
    <mergeCell ref="WEJ131:WEK131"/>
    <mergeCell ref="WDR131:WDS131"/>
    <mergeCell ref="WDT131:WDU131"/>
    <mergeCell ref="WDV131:WDW131"/>
    <mergeCell ref="WDX131:WDY131"/>
    <mergeCell ref="WDZ131:WEA131"/>
    <mergeCell ref="WDH131:WDI131"/>
    <mergeCell ref="WDJ131:WDK131"/>
    <mergeCell ref="WDL131:WDM131"/>
    <mergeCell ref="WDN131:WDO131"/>
    <mergeCell ref="WDP131:WDQ131"/>
    <mergeCell ref="WFZ131:WGA131"/>
    <mergeCell ref="WGB131:WGC131"/>
    <mergeCell ref="WGD131:WGE131"/>
    <mergeCell ref="WGF131:WGG131"/>
    <mergeCell ref="WGH131:WGI131"/>
    <mergeCell ref="WFP131:WFQ131"/>
    <mergeCell ref="WFR131:WFS131"/>
    <mergeCell ref="WFT131:WFU131"/>
    <mergeCell ref="WFV131:WFW131"/>
    <mergeCell ref="WFX131:WFY131"/>
    <mergeCell ref="WFF131:WFG131"/>
    <mergeCell ref="WFH131:WFI131"/>
    <mergeCell ref="WFJ131:WFK131"/>
    <mergeCell ref="WFL131:WFM131"/>
    <mergeCell ref="WFN131:WFO131"/>
    <mergeCell ref="WEV131:WEW131"/>
    <mergeCell ref="WEX131:WEY131"/>
    <mergeCell ref="WEZ131:WFA131"/>
    <mergeCell ref="WFB131:WFC131"/>
    <mergeCell ref="WFD131:WFE131"/>
    <mergeCell ref="WHN131:WHO131"/>
    <mergeCell ref="WHP131:WHQ131"/>
    <mergeCell ref="WHR131:WHS131"/>
    <mergeCell ref="WHT131:WHU131"/>
    <mergeCell ref="WHV131:WHW131"/>
    <mergeCell ref="WHD131:WHE131"/>
    <mergeCell ref="WHF131:WHG131"/>
    <mergeCell ref="WHH131:WHI131"/>
    <mergeCell ref="WHJ131:WHK131"/>
    <mergeCell ref="WHL131:WHM131"/>
    <mergeCell ref="WGT131:WGU131"/>
    <mergeCell ref="WGV131:WGW131"/>
    <mergeCell ref="WGX131:WGY131"/>
    <mergeCell ref="WGZ131:WHA131"/>
    <mergeCell ref="WHB131:WHC131"/>
    <mergeCell ref="WGJ131:WGK131"/>
    <mergeCell ref="WGL131:WGM131"/>
    <mergeCell ref="WGN131:WGO131"/>
    <mergeCell ref="WGP131:WGQ131"/>
    <mergeCell ref="WGR131:WGS131"/>
    <mergeCell ref="WJB131:WJC131"/>
    <mergeCell ref="WJD131:WJE131"/>
    <mergeCell ref="WJF131:WJG131"/>
    <mergeCell ref="WJH131:WJI131"/>
    <mergeCell ref="WJJ131:WJK131"/>
    <mergeCell ref="WIR131:WIS131"/>
    <mergeCell ref="WIT131:WIU131"/>
    <mergeCell ref="WIV131:WIW131"/>
    <mergeCell ref="WIX131:WIY131"/>
    <mergeCell ref="WIZ131:WJA131"/>
    <mergeCell ref="WIH131:WII131"/>
    <mergeCell ref="WIJ131:WIK131"/>
    <mergeCell ref="WIL131:WIM131"/>
    <mergeCell ref="WIN131:WIO131"/>
    <mergeCell ref="WIP131:WIQ131"/>
    <mergeCell ref="WHX131:WHY131"/>
    <mergeCell ref="WHZ131:WIA131"/>
    <mergeCell ref="WIB131:WIC131"/>
    <mergeCell ref="WID131:WIE131"/>
    <mergeCell ref="WIF131:WIG131"/>
    <mergeCell ref="WKP131:WKQ131"/>
    <mergeCell ref="WKR131:WKS131"/>
    <mergeCell ref="WKT131:WKU131"/>
    <mergeCell ref="WKV131:WKW131"/>
    <mergeCell ref="WKX131:WKY131"/>
    <mergeCell ref="WKF131:WKG131"/>
    <mergeCell ref="WKH131:WKI131"/>
    <mergeCell ref="WKJ131:WKK131"/>
    <mergeCell ref="WKL131:WKM131"/>
    <mergeCell ref="WKN131:WKO131"/>
    <mergeCell ref="WJV131:WJW131"/>
    <mergeCell ref="WJX131:WJY131"/>
    <mergeCell ref="WJZ131:WKA131"/>
    <mergeCell ref="WKB131:WKC131"/>
    <mergeCell ref="WKD131:WKE131"/>
    <mergeCell ref="WJL131:WJM131"/>
    <mergeCell ref="WJN131:WJO131"/>
    <mergeCell ref="WJP131:WJQ131"/>
    <mergeCell ref="WJR131:WJS131"/>
    <mergeCell ref="WJT131:WJU131"/>
    <mergeCell ref="WMD131:WME131"/>
    <mergeCell ref="WMF131:WMG131"/>
    <mergeCell ref="WMH131:WMI131"/>
    <mergeCell ref="WMJ131:WMK131"/>
    <mergeCell ref="WML131:WMM131"/>
    <mergeCell ref="WLT131:WLU131"/>
    <mergeCell ref="WLV131:WLW131"/>
    <mergeCell ref="WLX131:WLY131"/>
    <mergeCell ref="WLZ131:WMA131"/>
    <mergeCell ref="WMB131:WMC131"/>
    <mergeCell ref="WLJ131:WLK131"/>
    <mergeCell ref="WLL131:WLM131"/>
    <mergeCell ref="WLN131:WLO131"/>
    <mergeCell ref="WLP131:WLQ131"/>
    <mergeCell ref="WLR131:WLS131"/>
    <mergeCell ref="WKZ131:WLA131"/>
    <mergeCell ref="WLB131:WLC131"/>
    <mergeCell ref="WLD131:WLE131"/>
    <mergeCell ref="WLF131:WLG131"/>
    <mergeCell ref="WLH131:WLI131"/>
    <mergeCell ref="WNR131:WNS131"/>
    <mergeCell ref="WNT131:WNU131"/>
    <mergeCell ref="WNV131:WNW131"/>
    <mergeCell ref="WNX131:WNY131"/>
    <mergeCell ref="WNZ131:WOA131"/>
    <mergeCell ref="WNH131:WNI131"/>
    <mergeCell ref="WNJ131:WNK131"/>
    <mergeCell ref="WNL131:WNM131"/>
    <mergeCell ref="WNN131:WNO131"/>
    <mergeCell ref="WNP131:WNQ131"/>
    <mergeCell ref="WMX131:WMY131"/>
    <mergeCell ref="WMZ131:WNA131"/>
    <mergeCell ref="WNB131:WNC131"/>
    <mergeCell ref="WND131:WNE131"/>
    <mergeCell ref="WNF131:WNG131"/>
    <mergeCell ref="WMN131:WMO131"/>
    <mergeCell ref="WMP131:WMQ131"/>
    <mergeCell ref="WMR131:WMS131"/>
    <mergeCell ref="WMT131:WMU131"/>
    <mergeCell ref="WMV131:WMW131"/>
    <mergeCell ref="WPF131:WPG131"/>
    <mergeCell ref="WPH131:WPI131"/>
    <mergeCell ref="WPJ131:WPK131"/>
    <mergeCell ref="WPL131:WPM131"/>
    <mergeCell ref="WPN131:WPO131"/>
    <mergeCell ref="WOV131:WOW131"/>
    <mergeCell ref="WOX131:WOY131"/>
    <mergeCell ref="WOZ131:WPA131"/>
    <mergeCell ref="WPB131:WPC131"/>
    <mergeCell ref="WPD131:WPE131"/>
    <mergeCell ref="WOL131:WOM131"/>
    <mergeCell ref="WON131:WOO131"/>
    <mergeCell ref="WOP131:WOQ131"/>
    <mergeCell ref="WOR131:WOS131"/>
    <mergeCell ref="WOT131:WOU131"/>
    <mergeCell ref="WOB131:WOC131"/>
    <mergeCell ref="WOD131:WOE131"/>
    <mergeCell ref="WOF131:WOG131"/>
    <mergeCell ref="WOH131:WOI131"/>
    <mergeCell ref="WOJ131:WOK131"/>
    <mergeCell ref="WQT131:WQU131"/>
    <mergeCell ref="WQV131:WQW131"/>
    <mergeCell ref="WQX131:WQY131"/>
    <mergeCell ref="WQZ131:WRA131"/>
    <mergeCell ref="WRB131:WRC131"/>
    <mergeCell ref="WQJ131:WQK131"/>
    <mergeCell ref="WQL131:WQM131"/>
    <mergeCell ref="WQN131:WQO131"/>
    <mergeCell ref="WQP131:WQQ131"/>
    <mergeCell ref="WQR131:WQS131"/>
    <mergeCell ref="WPZ131:WQA131"/>
    <mergeCell ref="WQB131:WQC131"/>
    <mergeCell ref="WQD131:WQE131"/>
    <mergeCell ref="WQF131:WQG131"/>
    <mergeCell ref="WQH131:WQI131"/>
    <mergeCell ref="WPP131:WPQ131"/>
    <mergeCell ref="WPR131:WPS131"/>
    <mergeCell ref="WPT131:WPU131"/>
    <mergeCell ref="WPV131:WPW131"/>
    <mergeCell ref="WPX131:WPY131"/>
    <mergeCell ref="WSH131:WSI131"/>
    <mergeCell ref="WSJ131:WSK131"/>
    <mergeCell ref="WSL131:WSM131"/>
    <mergeCell ref="WSN131:WSO131"/>
    <mergeCell ref="WSP131:WSQ131"/>
    <mergeCell ref="WRX131:WRY131"/>
    <mergeCell ref="WRZ131:WSA131"/>
    <mergeCell ref="WSB131:WSC131"/>
    <mergeCell ref="WSD131:WSE131"/>
    <mergeCell ref="WSF131:WSG131"/>
    <mergeCell ref="WRN131:WRO131"/>
    <mergeCell ref="WRP131:WRQ131"/>
    <mergeCell ref="WRR131:WRS131"/>
    <mergeCell ref="WRT131:WRU131"/>
    <mergeCell ref="WRV131:WRW131"/>
    <mergeCell ref="WRD131:WRE131"/>
    <mergeCell ref="WRF131:WRG131"/>
    <mergeCell ref="WRH131:WRI131"/>
    <mergeCell ref="WRJ131:WRK131"/>
    <mergeCell ref="WRL131:WRM131"/>
    <mergeCell ref="WTV131:WTW131"/>
    <mergeCell ref="WTX131:WTY131"/>
    <mergeCell ref="WTZ131:WUA131"/>
    <mergeCell ref="WUB131:WUC131"/>
    <mergeCell ref="WUD131:WUE131"/>
    <mergeCell ref="WTL131:WTM131"/>
    <mergeCell ref="WTN131:WTO131"/>
    <mergeCell ref="WTP131:WTQ131"/>
    <mergeCell ref="WTR131:WTS131"/>
    <mergeCell ref="WTT131:WTU131"/>
    <mergeCell ref="WTB131:WTC131"/>
    <mergeCell ref="WTD131:WTE131"/>
    <mergeCell ref="WTF131:WTG131"/>
    <mergeCell ref="WTH131:WTI131"/>
    <mergeCell ref="WTJ131:WTK131"/>
    <mergeCell ref="WSR131:WSS131"/>
    <mergeCell ref="WST131:WSU131"/>
    <mergeCell ref="WSV131:WSW131"/>
    <mergeCell ref="WSX131:WSY131"/>
    <mergeCell ref="WSZ131:WTA131"/>
    <mergeCell ref="WVJ131:WVK131"/>
    <mergeCell ref="WVL131:WVM131"/>
    <mergeCell ref="WVN131:WVO131"/>
    <mergeCell ref="WVP131:WVQ131"/>
    <mergeCell ref="WVR131:WVS131"/>
    <mergeCell ref="WUZ131:WVA131"/>
    <mergeCell ref="WVB131:WVC131"/>
    <mergeCell ref="WVD131:WVE131"/>
    <mergeCell ref="WVF131:WVG131"/>
    <mergeCell ref="WVH131:WVI131"/>
    <mergeCell ref="WUP131:WUQ131"/>
    <mergeCell ref="WUR131:WUS131"/>
    <mergeCell ref="WUT131:WUU131"/>
    <mergeCell ref="WUV131:WUW131"/>
    <mergeCell ref="WUX131:WUY131"/>
    <mergeCell ref="WUF131:WUG131"/>
    <mergeCell ref="WUH131:WUI131"/>
    <mergeCell ref="WUJ131:WUK131"/>
    <mergeCell ref="WUL131:WUM131"/>
    <mergeCell ref="WUN131:WUO131"/>
    <mergeCell ref="WWX131:WWY131"/>
    <mergeCell ref="WWZ131:WXA131"/>
    <mergeCell ref="WXB131:WXC131"/>
    <mergeCell ref="WXD131:WXE131"/>
    <mergeCell ref="WXF131:WXG131"/>
    <mergeCell ref="WWN131:WWO131"/>
    <mergeCell ref="WWP131:WWQ131"/>
    <mergeCell ref="WWR131:WWS131"/>
    <mergeCell ref="WWT131:WWU131"/>
    <mergeCell ref="WWV131:WWW131"/>
    <mergeCell ref="WWD131:WWE131"/>
    <mergeCell ref="WWF131:WWG131"/>
    <mergeCell ref="WWH131:WWI131"/>
    <mergeCell ref="WWJ131:WWK131"/>
    <mergeCell ref="WWL131:WWM131"/>
    <mergeCell ref="WVT131:WVU131"/>
    <mergeCell ref="WVV131:WVW131"/>
    <mergeCell ref="WVX131:WVY131"/>
    <mergeCell ref="WVZ131:WWA131"/>
    <mergeCell ref="WWB131:WWC131"/>
    <mergeCell ref="WYL131:WYM131"/>
    <mergeCell ref="WYN131:WYO131"/>
    <mergeCell ref="WYP131:WYQ131"/>
    <mergeCell ref="WYR131:WYS131"/>
    <mergeCell ref="WYT131:WYU131"/>
    <mergeCell ref="WYB131:WYC131"/>
    <mergeCell ref="WYD131:WYE131"/>
    <mergeCell ref="WYF131:WYG131"/>
    <mergeCell ref="WYH131:WYI131"/>
    <mergeCell ref="WYJ131:WYK131"/>
    <mergeCell ref="WXR131:WXS131"/>
    <mergeCell ref="WXT131:WXU131"/>
    <mergeCell ref="WXV131:WXW131"/>
    <mergeCell ref="WXX131:WXY131"/>
    <mergeCell ref="WXZ131:WYA131"/>
    <mergeCell ref="WXH131:WXI131"/>
    <mergeCell ref="WXJ131:WXK131"/>
    <mergeCell ref="WXL131:WXM131"/>
    <mergeCell ref="WXN131:WXO131"/>
    <mergeCell ref="WXP131:WXQ131"/>
    <mergeCell ref="WZZ131:XAA131"/>
    <mergeCell ref="XAB131:XAC131"/>
    <mergeCell ref="XAD131:XAE131"/>
    <mergeCell ref="XAF131:XAG131"/>
    <mergeCell ref="XAH131:XAI131"/>
    <mergeCell ref="WZP131:WZQ131"/>
    <mergeCell ref="WZR131:WZS131"/>
    <mergeCell ref="WZT131:WZU131"/>
    <mergeCell ref="WZV131:WZW131"/>
    <mergeCell ref="WZX131:WZY131"/>
    <mergeCell ref="WZF131:WZG131"/>
    <mergeCell ref="WZH131:WZI131"/>
    <mergeCell ref="WZJ131:WZK131"/>
    <mergeCell ref="WZL131:WZM131"/>
    <mergeCell ref="WZN131:WZO131"/>
    <mergeCell ref="WYV131:WYW131"/>
    <mergeCell ref="WYX131:WYY131"/>
    <mergeCell ref="WYZ131:WZA131"/>
    <mergeCell ref="WZB131:WZC131"/>
    <mergeCell ref="WZD131:WZE131"/>
    <mergeCell ref="XBN131:XBO131"/>
    <mergeCell ref="XBP131:XBQ131"/>
    <mergeCell ref="XBR131:XBS131"/>
    <mergeCell ref="XBT131:XBU131"/>
    <mergeCell ref="XBV131:XBW131"/>
    <mergeCell ref="XBD131:XBE131"/>
    <mergeCell ref="XBF131:XBG131"/>
    <mergeCell ref="XBH131:XBI131"/>
    <mergeCell ref="XBJ131:XBK131"/>
    <mergeCell ref="XBL131:XBM131"/>
    <mergeCell ref="XAT131:XAU131"/>
    <mergeCell ref="XAV131:XAW131"/>
    <mergeCell ref="XAX131:XAY131"/>
    <mergeCell ref="XAZ131:XBA131"/>
    <mergeCell ref="XBB131:XBC131"/>
    <mergeCell ref="XAJ131:XAK131"/>
    <mergeCell ref="XAL131:XAM131"/>
    <mergeCell ref="XAN131:XAO131"/>
    <mergeCell ref="XAP131:XAQ131"/>
    <mergeCell ref="XAR131:XAS131"/>
    <mergeCell ref="XDF131:XDG131"/>
    <mergeCell ref="XDH131:XDI131"/>
    <mergeCell ref="XDJ131:XDK131"/>
    <mergeCell ref="XCR131:XCS131"/>
    <mergeCell ref="XCT131:XCU131"/>
    <mergeCell ref="XCV131:XCW131"/>
    <mergeCell ref="XCX131:XCY131"/>
    <mergeCell ref="XCZ131:XDA131"/>
    <mergeCell ref="XCH131:XCI131"/>
    <mergeCell ref="XCJ131:XCK131"/>
    <mergeCell ref="XCL131:XCM131"/>
    <mergeCell ref="XCN131:XCO131"/>
    <mergeCell ref="XCP131:XCQ131"/>
    <mergeCell ref="XBX131:XBY131"/>
    <mergeCell ref="XBZ131:XCA131"/>
    <mergeCell ref="XCB131:XCC131"/>
    <mergeCell ref="XCD131:XCE131"/>
    <mergeCell ref="XCF131:XCG131"/>
    <mergeCell ref="O13:O14"/>
    <mergeCell ref="A134:B134"/>
    <mergeCell ref="J128:N128"/>
    <mergeCell ref="XEZ131:XFA131"/>
    <mergeCell ref="XFB131:XFC131"/>
    <mergeCell ref="A132:B132"/>
    <mergeCell ref="A133:B133"/>
    <mergeCell ref="E133:G133"/>
    <mergeCell ref="H133:K133"/>
    <mergeCell ref="L133:N133"/>
    <mergeCell ref="XEP131:XEQ131"/>
    <mergeCell ref="XER131:XES131"/>
    <mergeCell ref="XET131:XEU131"/>
    <mergeCell ref="XEV131:XEW131"/>
    <mergeCell ref="XEX131:XEY131"/>
    <mergeCell ref="XEF131:XEG131"/>
    <mergeCell ref="XEH131:XEI131"/>
    <mergeCell ref="XEJ131:XEK131"/>
    <mergeCell ref="XEL131:XEM131"/>
    <mergeCell ref="XEN131:XEO131"/>
    <mergeCell ref="XDV131:XDW131"/>
    <mergeCell ref="XDX131:XDY131"/>
    <mergeCell ref="XDZ131:XEA131"/>
    <mergeCell ref="XEB131:XEC131"/>
    <mergeCell ref="XED131:XEE131"/>
    <mergeCell ref="XDL131:XDM131"/>
    <mergeCell ref="XDN131:XDO131"/>
    <mergeCell ref="XDP131:XDQ131"/>
    <mergeCell ref="XDR131:XDS131"/>
    <mergeCell ref="XDT131:XDU131"/>
    <mergeCell ref="XDB131:XDC131"/>
    <mergeCell ref="XDD131:XDE131"/>
  </mergeCells>
  <phoneticPr fontId="39" type="noConversion"/>
  <pageMargins left="0.19685039370078741" right="0.19685039370078741" top="0.51181102362204722" bottom="0.23622047244094491" header="0.31496062992125984" footer="0.31496062992125984"/>
  <pageSetup scale="8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FD42"/>
  <sheetViews>
    <sheetView topLeftCell="A13" zoomScaleNormal="100" zoomScaleSheetLayoutView="95" workbookViewId="0">
      <selection activeCell="A16" sqref="A16:XFD16"/>
    </sheetView>
  </sheetViews>
  <sheetFormatPr defaultRowHeight="15"/>
  <cols>
    <col min="1" max="1" width="6.7109375" style="202" customWidth="1"/>
    <col min="2" max="2" width="35.28515625" style="202" customWidth="1"/>
    <col min="3" max="3" width="7.5703125" style="202" hidden="1" customWidth="1"/>
    <col min="4" max="4" width="12.5703125" style="202" customWidth="1"/>
    <col min="5" max="5" width="8.5703125" style="202" customWidth="1"/>
    <col min="6" max="8" width="7.7109375" style="202" customWidth="1"/>
    <col min="9" max="9" width="13.140625" style="202" customWidth="1"/>
    <col min="10" max="10" width="16.85546875" style="202" customWidth="1"/>
    <col min="11" max="11" width="9.140625" style="202"/>
    <col min="12" max="12" width="10.5703125" style="202" customWidth="1"/>
    <col min="13" max="13" width="0" style="202" hidden="1" customWidth="1"/>
    <col min="14" max="14" width="11" style="202" customWidth="1"/>
    <col min="15" max="16384" width="9.140625" style="202"/>
  </cols>
  <sheetData>
    <row r="1" spans="1:16" s="198" customFormat="1" ht="19.5">
      <c r="A1" s="793" t="s">
        <v>535</v>
      </c>
      <c r="B1" s="793"/>
      <c r="C1" s="793"/>
      <c r="D1" s="793"/>
      <c r="E1" s="793"/>
      <c r="F1" s="197"/>
      <c r="G1" s="794" t="s">
        <v>537</v>
      </c>
      <c r="H1" s="794"/>
      <c r="I1" s="794"/>
      <c r="J1" s="794"/>
      <c r="K1" s="794"/>
      <c r="L1" s="794"/>
      <c r="M1" s="794"/>
      <c r="N1" s="794"/>
    </row>
    <row r="2" spans="1:16" s="198" customFormat="1" ht="19.5">
      <c r="A2" s="793" t="s">
        <v>536</v>
      </c>
      <c r="B2" s="793"/>
      <c r="C2" s="793"/>
      <c r="D2" s="793"/>
      <c r="E2" s="793"/>
      <c r="F2" s="197"/>
      <c r="G2" s="795"/>
      <c r="H2" s="795"/>
      <c r="I2" s="795"/>
      <c r="J2" s="795"/>
      <c r="K2" s="795"/>
      <c r="L2" s="795"/>
      <c r="M2" s="795"/>
      <c r="N2" s="795"/>
    </row>
    <row r="3" spans="1:16" s="75" customFormat="1" ht="15.75">
      <c r="A3" s="796" t="s">
        <v>1083</v>
      </c>
      <c r="B3" s="796"/>
      <c r="C3" s="796"/>
      <c r="D3" s="796"/>
      <c r="E3" s="796"/>
      <c r="F3" s="796"/>
      <c r="G3" s="796"/>
      <c r="H3" s="796"/>
      <c r="I3" s="796"/>
      <c r="J3" s="796"/>
      <c r="K3" s="796"/>
      <c r="L3" s="796"/>
      <c r="M3" s="796"/>
      <c r="N3" s="796"/>
    </row>
    <row r="4" spans="1:16" s="75" customFormat="1" ht="15.75">
      <c r="A4" s="796" t="s">
        <v>614</v>
      </c>
      <c r="B4" s="796"/>
      <c r="C4" s="796"/>
      <c r="D4" s="796"/>
      <c r="E4" s="796"/>
      <c r="F4" s="796"/>
      <c r="G4" s="796"/>
      <c r="H4" s="796"/>
      <c r="I4" s="796"/>
      <c r="J4" s="796"/>
      <c r="K4" s="796"/>
      <c r="L4" s="796"/>
      <c r="M4" s="796"/>
      <c r="N4" s="796"/>
    </row>
    <row r="5" spans="1:16" s="75" customFormat="1" ht="15.75">
      <c r="A5" s="800" t="s">
        <v>1088</v>
      </c>
      <c r="B5" s="800"/>
      <c r="C5" s="800"/>
      <c r="D5" s="800"/>
      <c r="E5" s="800"/>
      <c r="F5" s="800"/>
      <c r="G5" s="800"/>
      <c r="H5" s="800"/>
      <c r="I5" s="800"/>
      <c r="J5" s="800"/>
      <c r="K5" s="800"/>
      <c r="L5" s="800"/>
      <c r="M5" s="800"/>
      <c r="N5" s="800"/>
    </row>
    <row r="6" spans="1:16" s="75" customFormat="1" ht="15.75">
      <c r="A6" s="792" t="s">
        <v>1054</v>
      </c>
      <c r="B6" s="792"/>
      <c r="C6" s="792" t="s">
        <v>810</v>
      </c>
      <c r="D6" s="792"/>
      <c r="E6" s="792"/>
      <c r="F6" s="792"/>
      <c r="G6" s="200" t="s">
        <v>735</v>
      </c>
      <c r="H6" s="343"/>
      <c r="I6" s="340"/>
      <c r="J6" s="340"/>
      <c r="K6" s="340"/>
      <c r="L6" s="340"/>
      <c r="M6" s="340"/>
      <c r="N6" s="340"/>
    </row>
    <row r="7" spans="1:16" s="75" customFormat="1" ht="15.75">
      <c r="A7" s="792" t="s">
        <v>539</v>
      </c>
      <c r="B7" s="792"/>
      <c r="C7" s="792" t="s">
        <v>541</v>
      </c>
      <c r="D7" s="792"/>
      <c r="E7" s="792"/>
      <c r="F7" s="792"/>
      <c r="G7" s="201" t="s">
        <v>736</v>
      </c>
      <c r="H7" s="343"/>
      <c r="I7" s="340"/>
      <c r="J7" s="340"/>
      <c r="K7" s="340"/>
      <c r="L7" s="340"/>
      <c r="M7" s="340"/>
      <c r="N7" s="340"/>
    </row>
    <row r="8" spans="1:16" s="75" customFormat="1" ht="15.75">
      <c r="A8" s="792" t="s">
        <v>540</v>
      </c>
      <c r="B8" s="792"/>
      <c r="C8" s="792" t="s">
        <v>542</v>
      </c>
      <c r="D8" s="792"/>
      <c r="E8" s="792"/>
      <c r="F8" s="792"/>
      <c r="G8" s="201" t="s">
        <v>737</v>
      </c>
      <c r="H8" s="343"/>
      <c r="I8" s="340"/>
      <c r="J8" s="340"/>
      <c r="K8" s="340"/>
      <c r="L8" s="340"/>
      <c r="M8" s="340"/>
      <c r="N8" s="340"/>
    </row>
    <row r="9" spans="1:16" s="75" customFormat="1" ht="15.75">
      <c r="A9" s="792" t="s">
        <v>543</v>
      </c>
      <c r="B9" s="792"/>
      <c r="C9" s="792"/>
      <c r="D9" s="792"/>
      <c r="E9" s="792"/>
      <c r="F9" s="792"/>
      <c r="G9" s="792"/>
      <c r="H9" s="792"/>
      <c r="I9" s="792"/>
      <c r="J9" s="792"/>
      <c r="K9" s="792"/>
      <c r="L9" s="792"/>
      <c r="M9" s="792"/>
      <c r="N9" s="792"/>
    </row>
    <row r="10" spans="1:16" s="75" customFormat="1" ht="15.75">
      <c r="A10" s="792" t="s">
        <v>544</v>
      </c>
      <c r="B10" s="792"/>
      <c r="C10" s="792"/>
      <c r="D10" s="792"/>
      <c r="E10" s="792"/>
      <c r="F10" s="792"/>
      <c r="G10" s="792"/>
      <c r="H10" s="792"/>
      <c r="I10" s="792"/>
      <c r="J10" s="792"/>
      <c r="K10" s="792"/>
      <c r="L10" s="792"/>
      <c r="M10" s="792"/>
      <c r="N10" s="792"/>
    </row>
    <row r="11" spans="1:16" s="75" customFormat="1" ht="15.75">
      <c r="A11" s="794"/>
      <c r="B11" s="794"/>
      <c r="C11" s="794"/>
      <c r="D11" s="794"/>
      <c r="E11" s="794"/>
      <c r="F11" s="794"/>
      <c r="G11" s="794"/>
      <c r="H11" s="794"/>
      <c r="I11" s="794"/>
      <c r="J11" s="794"/>
      <c r="K11" s="794"/>
      <c r="L11" s="794"/>
      <c r="M11" s="794"/>
      <c r="N11" s="794"/>
    </row>
    <row r="12" spans="1:16" s="198" customFormat="1" ht="16.5">
      <c r="A12" s="797" t="s">
        <v>3</v>
      </c>
      <c r="B12" s="797"/>
      <c r="C12" s="797"/>
      <c r="D12" s="797"/>
      <c r="E12" s="797"/>
      <c r="F12" s="797"/>
      <c r="G12" s="797"/>
      <c r="H12" s="797"/>
      <c r="I12" s="797"/>
      <c r="J12" s="797"/>
      <c r="K12" s="797"/>
      <c r="L12" s="797"/>
      <c r="M12" s="199"/>
      <c r="N12" s="199"/>
    </row>
    <row r="13" spans="1:16" s="75" customFormat="1" ht="42.75">
      <c r="A13" s="761" t="s">
        <v>4</v>
      </c>
      <c r="B13" s="761" t="s">
        <v>5</v>
      </c>
      <c r="C13" s="755" t="s">
        <v>6</v>
      </c>
      <c r="D13" s="755" t="s">
        <v>525</v>
      </c>
      <c r="E13" s="755" t="s">
        <v>526</v>
      </c>
      <c r="F13" s="338" t="s">
        <v>527</v>
      </c>
      <c r="G13" s="338" t="s">
        <v>528</v>
      </c>
      <c r="H13" s="338" t="s">
        <v>529</v>
      </c>
      <c r="I13" s="798" t="s">
        <v>1172</v>
      </c>
      <c r="J13" s="798" t="s">
        <v>1173</v>
      </c>
      <c r="K13" s="755" t="s">
        <v>530</v>
      </c>
      <c r="L13" s="755" t="s">
        <v>531</v>
      </c>
      <c r="M13" s="338" t="s">
        <v>532</v>
      </c>
      <c r="N13" s="755" t="s">
        <v>533</v>
      </c>
      <c r="O13" s="755" t="s">
        <v>8</v>
      </c>
      <c r="P13" s="338" t="s">
        <v>9</v>
      </c>
    </row>
    <row r="14" spans="1:16" s="75" customFormat="1" ht="28.5">
      <c r="A14" s="762"/>
      <c r="B14" s="762"/>
      <c r="C14" s="763"/>
      <c r="D14" s="756"/>
      <c r="E14" s="756"/>
      <c r="F14" s="187" t="s">
        <v>7</v>
      </c>
      <c r="G14" s="187" t="s">
        <v>7</v>
      </c>
      <c r="H14" s="187" t="s">
        <v>7</v>
      </c>
      <c r="I14" s="799"/>
      <c r="J14" s="799"/>
      <c r="K14" s="756"/>
      <c r="L14" s="756"/>
      <c r="M14" s="339"/>
      <c r="N14" s="756"/>
      <c r="O14" s="756"/>
      <c r="P14" s="341"/>
    </row>
    <row r="15" spans="1:16" s="75" customFormat="1" ht="15.75">
      <c r="A15" s="187" t="s">
        <v>10</v>
      </c>
      <c r="B15" s="188" t="s">
        <v>1066</v>
      </c>
      <c r="C15" s="196"/>
      <c r="D15" s="339"/>
      <c r="E15" s="339"/>
      <c r="F15" s="196"/>
      <c r="G15" s="187"/>
      <c r="H15" s="187"/>
      <c r="I15" s="339"/>
      <c r="J15" s="339"/>
      <c r="K15" s="339"/>
      <c r="L15" s="339"/>
      <c r="M15" s="339"/>
      <c r="N15" s="341"/>
      <c r="O15" s="118"/>
      <c r="P15" s="341"/>
    </row>
    <row r="16" spans="1:16" s="490" customFormat="1" ht="90">
      <c r="A16" s="434">
        <v>1</v>
      </c>
      <c r="B16" s="448" t="s">
        <v>596</v>
      </c>
      <c r="C16" s="434" t="s">
        <v>597</v>
      </c>
      <c r="D16" s="472" t="s">
        <v>618</v>
      </c>
      <c r="E16" s="472">
        <v>2022</v>
      </c>
      <c r="F16" s="434">
        <v>1</v>
      </c>
      <c r="G16" s="434">
        <v>1</v>
      </c>
      <c r="H16" s="434">
        <v>0</v>
      </c>
      <c r="I16" s="500">
        <v>15000000</v>
      </c>
      <c r="J16" s="500">
        <v>15000000</v>
      </c>
      <c r="K16" s="472" t="s">
        <v>534</v>
      </c>
      <c r="L16" s="472" t="s">
        <v>1067</v>
      </c>
      <c r="M16" s="472" t="s">
        <v>555</v>
      </c>
      <c r="N16" s="153"/>
      <c r="O16" s="499"/>
      <c r="P16" s="153"/>
    </row>
    <row r="17" spans="1:16" s="75" customFormat="1" ht="15.75">
      <c r="A17" s="341"/>
      <c r="B17" s="341" t="s">
        <v>1505</v>
      </c>
      <c r="C17" s="341"/>
      <c r="D17" s="339"/>
      <c r="E17" s="339"/>
      <c r="F17" s="187"/>
      <c r="G17" s="187"/>
      <c r="H17" s="187"/>
      <c r="I17" s="342"/>
      <c r="J17" s="333">
        <f>SUM(J16)</f>
        <v>15000000</v>
      </c>
      <c r="K17" s="339"/>
      <c r="L17" s="339"/>
      <c r="M17" s="339"/>
      <c r="N17" s="339"/>
      <c r="O17" s="339"/>
      <c r="P17" s="341"/>
    </row>
    <row r="18" spans="1:16" s="75" customFormat="1" ht="15.75">
      <c r="A18" s="341"/>
      <c r="B18" s="341" t="s">
        <v>1506</v>
      </c>
      <c r="C18" s="341"/>
      <c r="D18" s="339"/>
      <c r="E18" s="339"/>
      <c r="F18" s="187"/>
      <c r="G18" s="187"/>
      <c r="H18" s="187"/>
      <c r="I18" s="342"/>
      <c r="J18" s="342"/>
      <c r="K18" s="339"/>
      <c r="L18" s="339"/>
      <c r="M18" s="339"/>
      <c r="N18" s="339"/>
      <c r="O18" s="339"/>
      <c r="P18" s="341"/>
    </row>
    <row r="19" spans="1:16" s="75" customFormat="1" ht="15.75">
      <c r="A19" s="187" t="s">
        <v>10</v>
      </c>
      <c r="B19" s="188" t="s">
        <v>1066</v>
      </c>
      <c r="C19" s="196"/>
      <c r="D19" s="339"/>
      <c r="E19" s="339"/>
      <c r="F19" s="196"/>
      <c r="G19" s="187"/>
      <c r="H19" s="187"/>
      <c r="I19" s="339"/>
      <c r="J19" s="339"/>
      <c r="K19" s="339"/>
      <c r="L19" s="339"/>
      <c r="M19" s="339"/>
      <c r="N19" s="341"/>
      <c r="O19" s="118"/>
      <c r="P19" s="341"/>
    </row>
    <row r="20" spans="1:16" s="75" customFormat="1" ht="60">
      <c r="A20" s="115">
        <v>1</v>
      </c>
      <c r="B20" s="89" t="s">
        <v>571</v>
      </c>
      <c r="C20" s="115" t="s">
        <v>521</v>
      </c>
      <c r="D20" s="116" t="s">
        <v>619</v>
      </c>
      <c r="E20" s="116">
        <v>2022</v>
      </c>
      <c r="F20" s="114">
        <v>0</v>
      </c>
      <c r="G20" s="115">
        <v>1</v>
      </c>
      <c r="H20" s="230" t="s">
        <v>665</v>
      </c>
      <c r="I20" s="332">
        <v>7900000</v>
      </c>
      <c r="J20" s="332">
        <v>7900000</v>
      </c>
      <c r="K20" s="116" t="s">
        <v>534</v>
      </c>
      <c r="L20" s="116" t="s">
        <v>1067</v>
      </c>
      <c r="M20" s="116" t="s">
        <v>555</v>
      </c>
      <c r="N20" s="341"/>
      <c r="O20" s="118"/>
      <c r="P20" s="119" t="s">
        <v>1262</v>
      </c>
    </row>
    <row r="21" spans="1:16" s="75" customFormat="1" ht="60">
      <c r="A21" s="115">
        <f>+A20+1</f>
        <v>2</v>
      </c>
      <c r="B21" s="89" t="s">
        <v>583</v>
      </c>
      <c r="C21" s="115" t="s">
        <v>521</v>
      </c>
      <c r="D21" s="116" t="s">
        <v>621</v>
      </c>
      <c r="E21" s="116">
        <v>2022</v>
      </c>
      <c r="F21" s="114">
        <v>0</v>
      </c>
      <c r="G21" s="115">
        <v>1</v>
      </c>
      <c r="H21" s="230" t="s">
        <v>665</v>
      </c>
      <c r="I21" s="332">
        <v>5150000</v>
      </c>
      <c r="J21" s="332">
        <v>5150000</v>
      </c>
      <c r="K21" s="116" t="s">
        <v>534</v>
      </c>
      <c r="L21" s="116" t="s">
        <v>1067</v>
      </c>
      <c r="M21" s="116" t="s">
        <v>555</v>
      </c>
      <c r="N21" s="341"/>
      <c r="O21" s="118"/>
      <c r="P21" s="119" t="s">
        <v>1262</v>
      </c>
    </row>
    <row r="22" spans="1:16" s="490" customFormat="1" ht="75">
      <c r="A22" s="434">
        <f>+A21+1</f>
        <v>3</v>
      </c>
      <c r="B22" s="448" t="s">
        <v>579</v>
      </c>
      <c r="C22" s="434" t="s">
        <v>521</v>
      </c>
      <c r="D22" s="472" t="s">
        <v>622</v>
      </c>
      <c r="E22" s="472">
        <v>2022</v>
      </c>
      <c r="F22" s="447">
        <v>0</v>
      </c>
      <c r="G22" s="434">
        <v>1</v>
      </c>
      <c r="H22" s="473" t="s">
        <v>665</v>
      </c>
      <c r="I22" s="500">
        <v>4850000</v>
      </c>
      <c r="J22" s="500">
        <v>4850000</v>
      </c>
      <c r="K22" s="472" t="s">
        <v>534</v>
      </c>
      <c r="L22" s="472" t="s">
        <v>1067</v>
      </c>
      <c r="M22" s="472" t="s">
        <v>555</v>
      </c>
      <c r="N22" s="153"/>
      <c r="O22" s="499"/>
      <c r="P22" s="483" t="s">
        <v>1262</v>
      </c>
    </row>
    <row r="23" spans="1:16" s="75" customFormat="1" ht="60">
      <c r="A23" s="115">
        <f t="shared" ref="A23:A27" si="0">+A22+1</f>
        <v>4</v>
      </c>
      <c r="B23" s="89" t="s">
        <v>524</v>
      </c>
      <c r="C23" s="115" t="s">
        <v>521</v>
      </c>
      <c r="D23" s="116" t="s">
        <v>616</v>
      </c>
      <c r="E23" s="116">
        <v>2022</v>
      </c>
      <c r="F23" s="115">
        <v>2</v>
      </c>
      <c r="G23" s="115">
        <v>2</v>
      </c>
      <c r="H23" s="115">
        <v>0</v>
      </c>
      <c r="I23" s="324">
        <v>960000</v>
      </c>
      <c r="J23" s="324">
        <f>+G23*I23</f>
        <v>1920000</v>
      </c>
      <c r="K23" s="116" t="s">
        <v>534</v>
      </c>
      <c r="L23" s="116" t="s">
        <v>1067</v>
      </c>
      <c r="M23" s="116" t="s">
        <v>555</v>
      </c>
      <c r="N23" s="341"/>
      <c r="O23" s="118"/>
      <c r="P23" s="341"/>
    </row>
    <row r="24" spans="1:16" s="75" customFormat="1" ht="45">
      <c r="A24" s="115">
        <f t="shared" si="0"/>
        <v>5</v>
      </c>
      <c r="B24" s="89" t="s">
        <v>1071</v>
      </c>
      <c r="C24" s="115"/>
      <c r="D24" s="116"/>
      <c r="E24" s="116">
        <v>2016</v>
      </c>
      <c r="F24" s="115">
        <v>1</v>
      </c>
      <c r="G24" s="115">
        <v>0</v>
      </c>
      <c r="H24" s="115">
        <v>-1</v>
      </c>
      <c r="I24" s="116"/>
      <c r="J24" s="116"/>
      <c r="K24" s="116" t="s">
        <v>534</v>
      </c>
      <c r="L24" s="116" t="s">
        <v>1067</v>
      </c>
      <c r="M24" s="116" t="s">
        <v>555</v>
      </c>
      <c r="N24" s="119" t="s">
        <v>699</v>
      </c>
      <c r="O24" s="118"/>
      <c r="P24" s="119" t="s">
        <v>1259</v>
      </c>
    </row>
    <row r="25" spans="1:16" s="75" customFormat="1" ht="15.75">
      <c r="A25" s="115">
        <f t="shared" si="0"/>
        <v>6</v>
      </c>
      <c r="B25" s="89" t="s">
        <v>1002</v>
      </c>
      <c r="C25" s="115"/>
      <c r="D25" s="116" t="s">
        <v>739</v>
      </c>
      <c r="E25" s="116">
        <v>2013</v>
      </c>
      <c r="F25" s="115">
        <v>1</v>
      </c>
      <c r="G25" s="115">
        <v>1</v>
      </c>
      <c r="H25" s="115">
        <v>0</v>
      </c>
      <c r="I25" s="116"/>
      <c r="J25" s="116"/>
      <c r="K25" s="116" t="s">
        <v>534</v>
      </c>
      <c r="L25" s="116" t="s">
        <v>1067</v>
      </c>
      <c r="M25" s="116" t="s">
        <v>555</v>
      </c>
      <c r="N25" s="119" t="s">
        <v>699</v>
      </c>
      <c r="O25" s="118"/>
      <c r="P25" s="119"/>
    </row>
    <row r="26" spans="1:16" s="75" customFormat="1" ht="45">
      <c r="A26" s="115">
        <f t="shared" si="0"/>
        <v>7</v>
      </c>
      <c r="B26" s="89" t="s">
        <v>742</v>
      </c>
      <c r="C26" s="115"/>
      <c r="D26" s="116"/>
      <c r="E26" s="116">
        <v>2013</v>
      </c>
      <c r="F26" s="115">
        <v>1</v>
      </c>
      <c r="G26" s="115">
        <v>0</v>
      </c>
      <c r="H26" s="115">
        <v>-1</v>
      </c>
      <c r="I26" s="116"/>
      <c r="J26" s="116"/>
      <c r="K26" s="116" t="s">
        <v>534</v>
      </c>
      <c r="L26" s="116" t="s">
        <v>1067</v>
      </c>
      <c r="M26" s="116" t="s">
        <v>555</v>
      </c>
      <c r="N26" s="119" t="s">
        <v>699</v>
      </c>
      <c r="O26" s="118"/>
      <c r="P26" s="119" t="s">
        <v>1259</v>
      </c>
    </row>
    <row r="27" spans="1:16" s="75" customFormat="1" ht="45">
      <c r="A27" s="115">
        <f t="shared" si="0"/>
        <v>8</v>
      </c>
      <c r="B27" s="89" t="s">
        <v>743</v>
      </c>
      <c r="C27" s="115"/>
      <c r="D27" s="116"/>
      <c r="E27" s="116">
        <v>2013</v>
      </c>
      <c r="F27" s="115">
        <v>1</v>
      </c>
      <c r="G27" s="115">
        <v>0</v>
      </c>
      <c r="H27" s="115">
        <v>-1</v>
      </c>
      <c r="I27" s="116"/>
      <c r="J27" s="116"/>
      <c r="K27" s="116" t="s">
        <v>534</v>
      </c>
      <c r="L27" s="116" t="s">
        <v>1067</v>
      </c>
      <c r="M27" s="116" t="s">
        <v>555</v>
      </c>
      <c r="N27" s="119" t="s">
        <v>699</v>
      </c>
      <c r="O27" s="118"/>
      <c r="P27" s="119" t="s">
        <v>1259</v>
      </c>
    </row>
    <row r="28" spans="1:16" s="75" customFormat="1" ht="28.5">
      <c r="A28" s="187" t="s">
        <v>193</v>
      </c>
      <c r="B28" s="188" t="s">
        <v>1260</v>
      </c>
      <c r="C28" s="191"/>
      <c r="D28" s="339"/>
      <c r="E28" s="116"/>
      <c r="F28" s="191"/>
      <c r="G28" s="187"/>
      <c r="H28" s="187"/>
      <c r="I28" s="339"/>
      <c r="J28" s="339"/>
      <c r="K28" s="339"/>
      <c r="L28" s="339"/>
      <c r="M28" s="339"/>
      <c r="N28" s="341"/>
      <c r="O28" s="118"/>
      <c r="P28" s="341"/>
    </row>
    <row r="29" spans="1:16" s="75" customFormat="1" ht="45">
      <c r="A29" s="115">
        <v>1</v>
      </c>
      <c r="B29" s="89" t="s">
        <v>571</v>
      </c>
      <c r="C29" s="115" t="s">
        <v>521</v>
      </c>
      <c r="D29" s="116" t="s">
        <v>619</v>
      </c>
      <c r="E29" s="116">
        <v>2022</v>
      </c>
      <c r="F29" s="115">
        <v>1</v>
      </c>
      <c r="G29" s="115">
        <v>0</v>
      </c>
      <c r="H29" s="115">
        <v>-1</v>
      </c>
      <c r="I29" s="116"/>
      <c r="J29" s="116"/>
      <c r="K29" s="116" t="s">
        <v>534</v>
      </c>
      <c r="L29" s="116" t="s">
        <v>620</v>
      </c>
      <c r="M29" s="116" t="s">
        <v>555</v>
      </c>
      <c r="N29" s="341"/>
      <c r="O29" s="118"/>
      <c r="P29" s="119" t="s">
        <v>1263</v>
      </c>
    </row>
    <row r="30" spans="1:16" s="75" customFormat="1" ht="60">
      <c r="A30" s="115">
        <f>+A29+1</f>
        <v>2</v>
      </c>
      <c r="B30" s="89" t="s">
        <v>583</v>
      </c>
      <c r="C30" s="115" t="s">
        <v>521</v>
      </c>
      <c r="D30" s="116" t="s">
        <v>621</v>
      </c>
      <c r="E30" s="116">
        <v>2022</v>
      </c>
      <c r="F30" s="115">
        <v>1</v>
      </c>
      <c r="G30" s="115">
        <v>0</v>
      </c>
      <c r="H30" s="115">
        <v>-1</v>
      </c>
      <c r="I30" s="116"/>
      <c r="J30" s="116"/>
      <c r="K30" s="116" t="s">
        <v>534</v>
      </c>
      <c r="L30" s="116" t="s">
        <v>620</v>
      </c>
      <c r="M30" s="116" t="s">
        <v>555</v>
      </c>
      <c r="N30" s="341"/>
      <c r="O30" s="118"/>
      <c r="P30" s="119" t="s">
        <v>1263</v>
      </c>
    </row>
    <row r="31" spans="1:16" s="75" customFormat="1" ht="75">
      <c r="A31" s="115">
        <f>+A30+1</f>
        <v>3</v>
      </c>
      <c r="B31" s="89" t="s">
        <v>579</v>
      </c>
      <c r="C31" s="115" t="s">
        <v>521</v>
      </c>
      <c r="D31" s="116" t="s">
        <v>622</v>
      </c>
      <c r="E31" s="116">
        <v>2022</v>
      </c>
      <c r="F31" s="115">
        <v>1</v>
      </c>
      <c r="G31" s="115">
        <v>0</v>
      </c>
      <c r="H31" s="115">
        <v>-1</v>
      </c>
      <c r="I31" s="116"/>
      <c r="J31" s="116"/>
      <c r="K31" s="116" t="s">
        <v>534</v>
      </c>
      <c r="L31" s="116" t="s">
        <v>620</v>
      </c>
      <c r="M31" s="116" t="s">
        <v>555</v>
      </c>
      <c r="N31" s="341"/>
      <c r="O31" s="118"/>
      <c r="P31" s="119" t="s">
        <v>1263</v>
      </c>
    </row>
    <row r="32" spans="1:16" s="75" customFormat="1" ht="45">
      <c r="A32" s="115">
        <v>4</v>
      </c>
      <c r="B32" s="89" t="s">
        <v>745</v>
      </c>
      <c r="C32" s="115"/>
      <c r="D32" s="116"/>
      <c r="E32" s="116"/>
      <c r="F32" s="115">
        <v>1</v>
      </c>
      <c r="G32" s="115">
        <v>0</v>
      </c>
      <c r="H32" s="115">
        <v>-1</v>
      </c>
      <c r="I32" s="116"/>
      <c r="J32" s="116"/>
      <c r="K32" s="116" t="s">
        <v>534</v>
      </c>
      <c r="L32" s="116" t="s">
        <v>620</v>
      </c>
      <c r="M32" s="116" t="s">
        <v>555</v>
      </c>
      <c r="N32" s="119" t="s">
        <v>695</v>
      </c>
      <c r="O32" s="118"/>
      <c r="P32" s="119" t="s">
        <v>1261</v>
      </c>
    </row>
    <row r="33" spans="1:16384" s="75" customFormat="1" ht="15.75">
      <c r="A33" s="115" t="s">
        <v>199</v>
      </c>
      <c r="B33" s="89" t="s">
        <v>1264</v>
      </c>
      <c r="C33" s="115"/>
      <c r="D33" s="123"/>
      <c r="E33" s="123"/>
      <c r="F33" s="115"/>
      <c r="G33" s="115"/>
      <c r="H33" s="115"/>
      <c r="I33" s="123"/>
      <c r="J33" s="123"/>
      <c r="K33" s="123"/>
      <c r="L33" s="123"/>
      <c r="M33" s="123"/>
      <c r="N33" s="115"/>
      <c r="O33" s="192"/>
      <c r="P33" s="115"/>
    </row>
    <row r="34" spans="1:16384" s="193" customFormat="1" ht="105">
      <c r="A34" s="115">
        <v>1</v>
      </c>
      <c r="B34" s="129" t="s">
        <v>1265</v>
      </c>
      <c r="C34" s="115"/>
      <c r="D34" s="67" t="s">
        <v>1266</v>
      </c>
      <c r="E34" s="67">
        <v>2022</v>
      </c>
      <c r="F34" s="115">
        <v>0</v>
      </c>
      <c r="G34" s="115">
        <v>2</v>
      </c>
      <c r="H34" s="230" t="s">
        <v>698</v>
      </c>
      <c r="I34" s="332">
        <v>2590000</v>
      </c>
      <c r="J34" s="251">
        <f>+I34*G34</f>
        <v>5180000</v>
      </c>
      <c r="K34" s="116" t="s">
        <v>534</v>
      </c>
      <c r="L34" s="123"/>
      <c r="M34" s="116" t="s">
        <v>555</v>
      </c>
      <c r="N34" s="115"/>
      <c r="O34" s="192"/>
      <c r="P34" s="115" t="s">
        <v>1267</v>
      </c>
    </row>
    <row r="35" spans="1:16384" s="471" customFormat="1" ht="14.25">
      <c r="A35" s="456"/>
      <c r="B35" s="457" t="s">
        <v>1505</v>
      </c>
      <c r="C35" s="458"/>
      <c r="D35" s="457"/>
      <c r="E35" s="456"/>
      <c r="F35" s="456"/>
      <c r="G35" s="459"/>
      <c r="H35" s="459"/>
      <c r="I35" s="459"/>
      <c r="J35" s="460">
        <f>SUM(J19:J34)</f>
        <v>25000000</v>
      </c>
      <c r="K35" s="460"/>
      <c r="L35" s="461"/>
      <c r="M35" s="460"/>
      <c r="N35" s="460"/>
      <c r="O35" s="460"/>
      <c r="P35" s="460"/>
      <c r="Q35" s="460"/>
      <c r="R35" s="460"/>
      <c r="S35" s="460"/>
      <c r="T35" s="460"/>
      <c r="U35" s="460"/>
      <c r="V35" s="460"/>
      <c r="W35" s="460"/>
      <c r="X35" s="460"/>
      <c r="Y35" s="456"/>
      <c r="Z35" s="460"/>
      <c r="AA35" s="459"/>
      <c r="AB35" s="462"/>
      <c r="AC35" s="460"/>
      <c r="AD35" s="460"/>
      <c r="AE35" s="463"/>
      <c r="AF35" s="464"/>
      <c r="AG35" s="210"/>
      <c r="AH35" s="465" t="e">
        <f>SUM(#REF!)</f>
        <v>#REF!</v>
      </c>
      <c r="AI35" s="456"/>
      <c r="AJ35" s="456"/>
      <c r="AK35" s="466"/>
      <c r="AL35" s="467"/>
      <c r="AM35" s="468"/>
      <c r="AN35" s="469"/>
      <c r="AO35" s="470"/>
      <c r="AP35" s="469"/>
    </row>
    <row r="36" spans="1:16384" s="88" customFormat="1" ht="15.75">
      <c r="C36" s="252"/>
      <c r="D36" s="252"/>
      <c r="E36" s="252"/>
      <c r="F36" s="252"/>
      <c r="G36" s="252"/>
      <c r="H36" s="252"/>
      <c r="I36" s="252"/>
      <c r="J36" s="788" t="s">
        <v>1089</v>
      </c>
      <c r="K36" s="788"/>
      <c r="L36" s="788"/>
      <c r="M36" s="788"/>
      <c r="N36" s="788"/>
    </row>
    <row r="37" spans="1:16384" s="88" customFormat="1" ht="15.75">
      <c r="A37" s="195" t="s">
        <v>543</v>
      </c>
      <c r="B37" s="195"/>
      <c r="C37" s="195"/>
      <c r="D37" s="195"/>
      <c r="E37" s="788" t="s">
        <v>542</v>
      </c>
      <c r="F37" s="788"/>
      <c r="G37" s="788"/>
      <c r="H37" s="788" t="s">
        <v>541</v>
      </c>
      <c r="I37" s="788"/>
      <c r="J37" s="788"/>
      <c r="K37" s="788"/>
      <c r="L37" s="788" t="s">
        <v>550</v>
      </c>
      <c r="M37" s="788"/>
      <c r="N37" s="788"/>
    </row>
    <row r="38" spans="1:16384" s="88" customFormat="1" ht="15.75">
      <c r="A38" s="786" t="s">
        <v>977</v>
      </c>
      <c r="B38" s="786"/>
      <c r="C38" s="337" t="s">
        <v>549</v>
      </c>
      <c r="D38" s="337"/>
      <c r="E38" s="337"/>
      <c r="F38" s="337"/>
      <c r="G38" s="337"/>
      <c r="H38" s="337"/>
      <c r="I38" s="337"/>
      <c r="J38" s="337"/>
      <c r="K38" s="337"/>
      <c r="L38" s="337"/>
      <c r="M38" s="337"/>
    </row>
    <row r="39" spans="1:16384" s="88" customFormat="1" ht="15.75">
      <c r="A39" s="786" t="s">
        <v>978</v>
      </c>
      <c r="B39" s="786"/>
      <c r="C39" s="786"/>
      <c r="D39" s="786"/>
      <c r="E39" s="786"/>
      <c r="F39" s="786"/>
      <c r="G39" s="786"/>
      <c r="H39" s="786"/>
      <c r="I39" s="786"/>
      <c r="J39" s="786"/>
      <c r="K39" s="786"/>
      <c r="L39" s="786"/>
      <c r="M39" s="786"/>
      <c r="N39" s="786"/>
      <c r="O39" s="786"/>
      <c r="P39" s="786"/>
      <c r="Q39" s="786"/>
      <c r="R39" s="786"/>
      <c r="S39" s="786"/>
      <c r="T39" s="786"/>
      <c r="U39" s="786"/>
      <c r="V39" s="786"/>
      <c r="W39" s="786"/>
      <c r="X39" s="786"/>
      <c r="Y39" s="786"/>
      <c r="Z39" s="786"/>
      <c r="AA39" s="786"/>
      <c r="AB39" s="786"/>
      <c r="AC39" s="786"/>
      <c r="AD39" s="786"/>
      <c r="AE39" s="786"/>
      <c r="AF39" s="786"/>
      <c r="AG39" s="786"/>
      <c r="AH39" s="786"/>
      <c r="AI39" s="786"/>
      <c r="AJ39" s="786"/>
      <c r="AK39" s="786"/>
      <c r="AL39" s="786"/>
      <c r="AM39" s="786"/>
      <c r="AN39" s="786"/>
      <c r="AO39" s="786"/>
      <c r="AP39" s="786"/>
      <c r="AQ39" s="786"/>
      <c r="AR39" s="786"/>
      <c r="AS39" s="786"/>
      <c r="AT39" s="786"/>
      <c r="AU39" s="786"/>
      <c r="AV39" s="786"/>
      <c r="AW39" s="786"/>
      <c r="AX39" s="786"/>
      <c r="AY39" s="786"/>
      <c r="AZ39" s="786"/>
      <c r="BA39" s="786"/>
      <c r="BB39" s="786"/>
      <c r="BC39" s="786"/>
      <c r="BD39" s="786"/>
      <c r="BE39" s="786"/>
      <c r="BF39" s="786"/>
      <c r="BG39" s="786"/>
      <c r="BH39" s="786"/>
      <c r="BI39" s="786"/>
      <c r="BJ39" s="786"/>
      <c r="BK39" s="786"/>
      <c r="BL39" s="786"/>
      <c r="BM39" s="786"/>
      <c r="BN39" s="786"/>
      <c r="BO39" s="786"/>
      <c r="BP39" s="786"/>
      <c r="BQ39" s="786"/>
      <c r="BR39" s="786"/>
      <c r="BS39" s="786"/>
      <c r="BT39" s="786"/>
      <c r="BU39" s="786"/>
      <c r="BV39" s="786"/>
      <c r="BW39" s="786"/>
      <c r="BX39" s="786"/>
      <c r="BY39" s="786"/>
      <c r="BZ39" s="786"/>
      <c r="CA39" s="786"/>
      <c r="CB39" s="786"/>
      <c r="CC39" s="786"/>
      <c r="CD39" s="786"/>
      <c r="CE39" s="786"/>
      <c r="CF39" s="786"/>
      <c r="CG39" s="786"/>
      <c r="CH39" s="786"/>
      <c r="CI39" s="786"/>
      <c r="CJ39" s="786"/>
      <c r="CK39" s="786"/>
      <c r="CL39" s="786"/>
      <c r="CM39" s="786"/>
      <c r="CN39" s="786"/>
      <c r="CO39" s="786"/>
      <c r="CP39" s="786"/>
      <c r="CQ39" s="786"/>
      <c r="CR39" s="786"/>
      <c r="CS39" s="786"/>
      <c r="CT39" s="786"/>
      <c r="CU39" s="786"/>
      <c r="CV39" s="786"/>
      <c r="CW39" s="786"/>
      <c r="CX39" s="786"/>
      <c r="CY39" s="786"/>
      <c r="CZ39" s="786"/>
      <c r="DA39" s="786"/>
      <c r="DB39" s="786"/>
      <c r="DC39" s="786"/>
      <c r="DD39" s="786"/>
      <c r="DE39" s="786"/>
      <c r="DF39" s="786"/>
      <c r="DG39" s="786"/>
      <c r="DH39" s="786"/>
      <c r="DI39" s="786"/>
      <c r="DJ39" s="786"/>
      <c r="DK39" s="786"/>
      <c r="DL39" s="786"/>
      <c r="DM39" s="786"/>
      <c r="DN39" s="786"/>
      <c r="DO39" s="786"/>
      <c r="DP39" s="786"/>
      <c r="DQ39" s="786"/>
      <c r="DR39" s="786"/>
      <c r="DS39" s="786"/>
      <c r="DT39" s="786"/>
      <c r="DU39" s="786"/>
      <c r="DV39" s="786"/>
      <c r="DW39" s="786"/>
      <c r="DX39" s="786"/>
      <c r="DY39" s="786"/>
      <c r="DZ39" s="786"/>
      <c r="EA39" s="786"/>
      <c r="EB39" s="786"/>
      <c r="EC39" s="786"/>
      <c r="ED39" s="786"/>
      <c r="EE39" s="786"/>
      <c r="EF39" s="786"/>
      <c r="EG39" s="786"/>
      <c r="EH39" s="786"/>
      <c r="EI39" s="786"/>
      <c r="EJ39" s="786"/>
      <c r="EK39" s="786"/>
      <c r="EL39" s="786"/>
      <c r="EM39" s="786"/>
      <c r="EN39" s="786"/>
      <c r="EO39" s="786"/>
      <c r="EP39" s="786"/>
      <c r="EQ39" s="786"/>
      <c r="ER39" s="786"/>
      <c r="ES39" s="786"/>
      <c r="ET39" s="786"/>
      <c r="EU39" s="786"/>
      <c r="EV39" s="786"/>
      <c r="EW39" s="786"/>
      <c r="EX39" s="786"/>
      <c r="EY39" s="786"/>
      <c r="EZ39" s="786"/>
      <c r="FA39" s="786"/>
      <c r="FB39" s="786"/>
      <c r="FC39" s="786"/>
      <c r="FD39" s="786"/>
      <c r="FE39" s="786"/>
      <c r="FF39" s="786"/>
      <c r="FG39" s="786"/>
      <c r="FH39" s="786"/>
      <c r="FI39" s="786"/>
      <c r="FJ39" s="786"/>
      <c r="FK39" s="786"/>
      <c r="FL39" s="786"/>
      <c r="FM39" s="786"/>
      <c r="FN39" s="786"/>
      <c r="FO39" s="786"/>
      <c r="FP39" s="786"/>
      <c r="FQ39" s="786"/>
      <c r="FR39" s="786"/>
      <c r="FS39" s="786"/>
      <c r="FT39" s="786"/>
      <c r="FU39" s="786"/>
      <c r="FV39" s="786"/>
      <c r="FW39" s="786"/>
      <c r="FX39" s="786"/>
      <c r="FY39" s="786"/>
      <c r="FZ39" s="786"/>
      <c r="GA39" s="786"/>
      <c r="GB39" s="786"/>
      <c r="GC39" s="786"/>
      <c r="GD39" s="786"/>
      <c r="GE39" s="786"/>
      <c r="GF39" s="786"/>
      <c r="GG39" s="786"/>
      <c r="GH39" s="786"/>
      <c r="GI39" s="786"/>
      <c r="GJ39" s="786"/>
      <c r="GK39" s="786"/>
      <c r="GL39" s="786"/>
      <c r="GM39" s="786"/>
      <c r="GN39" s="786"/>
      <c r="GO39" s="786"/>
      <c r="GP39" s="786"/>
      <c r="GQ39" s="786"/>
      <c r="GR39" s="786"/>
      <c r="GS39" s="786"/>
      <c r="GT39" s="786"/>
      <c r="GU39" s="786"/>
      <c r="GV39" s="786"/>
      <c r="GW39" s="786"/>
      <c r="GX39" s="786"/>
      <c r="GY39" s="786"/>
      <c r="GZ39" s="786"/>
      <c r="HA39" s="786"/>
      <c r="HB39" s="786"/>
      <c r="HC39" s="786"/>
      <c r="HD39" s="786"/>
      <c r="HE39" s="786"/>
      <c r="HF39" s="786"/>
      <c r="HG39" s="786"/>
      <c r="HH39" s="786"/>
      <c r="HI39" s="786"/>
      <c r="HJ39" s="786"/>
      <c r="HK39" s="786"/>
      <c r="HL39" s="786"/>
      <c r="HM39" s="786"/>
      <c r="HN39" s="786"/>
      <c r="HO39" s="786"/>
      <c r="HP39" s="786"/>
      <c r="HQ39" s="786"/>
      <c r="HR39" s="786"/>
      <c r="HS39" s="786"/>
      <c r="HT39" s="786"/>
      <c r="HU39" s="786"/>
      <c r="HV39" s="786"/>
      <c r="HW39" s="786"/>
      <c r="HX39" s="786"/>
      <c r="HY39" s="786"/>
      <c r="HZ39" s="786"/>
      <c r="IA39" s="786"/>
      <c r="IB39" s="786"/>
      <c r="IC39" s="786"/>
      <c r="ID39" s="786"/>
      <c r="IE39" s="786"/>
      <c r="IF39" s="786"/>
      <c r="IG39" s="786"/>
      <c r="IH39" s="786"/>
      <c r="II39" s="786"/>
      <c r="IJ39" s="786"/>
      <c r="IK39" s="786"/>
      <c r="IL39" s="786"/>
      <c r="IM39" s="786"/>
      <c r="IN39" s="786"/>
      <c r="IO39" s="786"/>
      <c r="IP39" s="786"/>
      <c r="IQ39" s="786"/>
      <c r="IR39" s="786"/>
      <c r="IS39" s="786"/>
      <c r="IT39" s="786"/>
      <c r="IU39" s="786"/>
      <c r="IV39" s="786"/>
      <c r="IW39" s="786"/>
      <c r="IX39" s="786"/>
      <c r="IY39" s="786"/>
      <c r="IZ39" s="786"/>
      <c r="JA39" s="786"/>
      <c r="JB39" s="786"/>
      <c r="JC39" s="786"/>
      <c r="JD39" s="786"/>
      <c r="JE39" s="786"/>
      <c r="JF39" s="786"/>
      <c r="JG39" s="786"/>
      <c r="JH39" s="786"/>
      <c r="JI39" s="786"/>
      <c r="JJ39" s="786"/>
      <c r="JK39" s="786"/>
      <c r="JL39" s="786"/>
      <c r="JM39" s="786"/>
      <c r="JN39" s="786"/>
      <c r="JO39" s="786"/>
      <c r="JP39" s="786"/>
      <c r="JQ39" s="786"/>
      <c r="JR39" s="786"/>
      <c r="JS39" s="786"/>
      <c r="JT39" s="786"/>
      <c r="JU39" s="786"/>
      <c r="JV39" s="786"/>
      <c r="JW39" s="786"/>
      <c r="JX39" s="786"/>
      <c r="JY39" s="786"/>
      <c r="JZ39" s="786"/>
      <c r="KA39" s="786"/>
      <c r="KB39" s="786"/>
      <c r="KC39" s="786"/>
      <c r="KD39" s="786"/>
      <c r="KE39" s="786"/>
      <c r="KF39" s="786"/>
      <c r="KG39" s="786"/>
      <c r="KH39" s="786"/>
      <c r="KI39" s="786"/>
      <c r="KJ39" s="786"/>
      <c r="KK39" s="786"/>
      <c r="KL39" s="786"/>
      <c r="KM39" s="786"/>
      <c r="KN39" s="786"/>
      <c r="KO39" s="786"/>
      <c r="KP39" s="786"/>
      <c r="KQ39" s="786"/>
      <c r="KR39" s="786"/>
      <c r="KS39" s="786"/>
      <c r="KT39" s="786"/>
      <c r="KU39" s="786"/>
      <c r="KV39" s="786"/>
      <c r="KW39" s="786"/>
      <c r="KX39" s="786"/>
      <c r="KY39" s="786"/>
      <c r="KZ39" s="786"/>
      <c r="LA39" s="786"/>
      <c r="LB39" s="786"/>
      <c r="LC39" s="786"/>
      <c r="LD39" s="786"/>
      <c r="LE39" s="786"/>
      <c r="LF39" s="786"/>
      <c r="LG39" s="786"/>
      <c r="LH39" s="786"/>
      <c r="LI39" s="786"/>
      <c r="LJ39" s="786"/>
      <c r="LK39" s="786"/>
      <c r="LL39" s="786"/>
      <c r="LM39" s="786"/>
      <c r="LN39" s="786"/>
      <c r="LO39" s="786"/>
      <c r="LP39" s="786"/>
      <c r="LQ39" s="786"/>
      <c r="LR39" s="786"/>
      <c r="LS39" s="786"/>
      <c r="LT39" s="786"/>
      <c r="LU39" s="786"/>
      <c r="LV39" s="786"/>
      <c r="LW39" s="786"/>
      <c r="LX39" s="786"/>
      <c r="LY39" s="786"/>
      <c r="LZ39" s="786"/>
      <c r="MA39" s="786"/>
      <c r="MB39" s="786"/>
      <c r="MC39" s="786"/>
      <c r="MD39" s="786"/>
      <c r="ME39" s="786"/>
      <c r="MF39" s="786"/>
      <c r="MG39" s="786"/>
      <c r="MH39" s="786"/>
      <c r="MI39" s="786"/>
      <c r="MJ39" s="786"/>
      <c r="MK39" s="786"/>
      <c r="ML39" s="786"/>
      <c r="MM39" s="786"/>
      <c r="MN39" s="786"/>
      <c r="MO39" s="786"/>
      <c r="MP39" s="786"/>
      <c r="MQ39" s="786"/>
      <c r="MR39" s="786"/>
      <c r="MS39" s="786"/>
      <c r="MT39" s="786"/>
      <c r="MU39" s="786"/>
      <c r="MV39" s="786"/>
      <c r="MW39" s="786"/>
      <c r="MX39" s="786"/>
      <c r="MY39" s="786"/>
      <c r="MZ39" s="786"/>
      <c r="NA39" s="786"/>
      <c r="NB39" s="786"/>
      <c r="NC39" s="786"/>
      <c r="ND39" s="786"/>
      <c r="NE39" s="786"/>
      <c r="NF39" s="786"/>
      <c r="NG39" s="786"/>
      <c r="NH39" s="786"/>
      <c r="NI39" s="786"/>
      <c r="NJ39" s="786"/>
      <c r="NK39" s="786"/>
      <c r="NL39" s="786"/>
      <c r="NM39" s="786"/>
      <c r="NN39" s="786"/>
      <c r="NO39" s="786"/>
      <c r="NP39" s="786"/>
      <c r="NQ39" s="786"/>
      <c r="NR39" s="786"/>
      <c r="NS39" s="786"/>
      <c r="NT39" s="786"/>
      <c r="NU39" s="786"/>
      <c r="NV39" s="786"/>
      <c r="NW39" s="786"/>
      <c r="NX39" s="786"/>
      <c r="NY39" s="786"/>
      <c r="NZ39" s="786"/>
      <c r="OA39" s="786"/>
      <c r="OB39" s="786"/>
      <c r="OC39" s="786"/>
      <c r="OD39" s="786"/>
      <c r="OE39" s="786"/>
      <c r="OF39" s="786"/>
      <c r="OG39" s="786"/>
      <c r="OH39" s="786"/>
      <c r="OI39" s="786"/>
      <c r="OJ39" s="786"/>
      <c r="OK39" s="786"/>
      <c r="OL39" s="786"/>
      <c r="OM39" s="786"/>
      <c r="ON39" s="786"/>
      <c r="OO39" s="786"/>
      <c r="OP39" s="786"/>
      <c r="OQ39" s="786"/>
      <c r="OR39" s="786"/>
      <c r="OS39" s="786"/>
      <c r="OT39" s="786"/>
      <c r="OU39" s="786"/>
      <c r="OV39" s="786"/>
      <c r="OW39" s="786"/>
      <c r="OX39" s="786"/>
      <c r="OY39" s="786"/>
      <c r="OZ39" s="786"/>
      <c r="PA39" s="786"/>
      <c r="PB39" s="786"/>
      <c r="PC39" s="786"/>
      <c r="PD39" s="786"/>
      <c r="PE39" s="786"/>
      <c r="PF39" s="786"/>
      <c r="PG39" s="786"/>
      <c r="PH39" s="786"/>
      <c r="PI39" s="786"/>
      <c r="PJ39" s="786"/>
      <c r="PK39" s="786"/>
      <c r="PL39" s="786"/>
      <c r="PM39" s="786"/>
      <c r="PN39" s="786"/>
      <c r="PO39" s="786"/>
      <c r="PP39" s="786"/>
      <c r="PQ39" s="786"/>
      <c r="PR39" s="786"/>
      <c r="PS39" s="786"/>
      <c r="PT39" s="786"/>
      <c r="PU39" s="786"/>
      <c r="PV39" s="786"/>
      <c r="PW39" s="786"/>
      <c r="PX39" s="786"/>
      <c r="PY39" s="786"/>
      <c r="PZ39" s="786"/>
      <c r="QA39" s="786"/>
      <c r="QB39" s="786"/>
      <c r="QC39" s="786"/>
      <c r="QD39" s="786"/>
      <c r="QE39" s="786"/>
      <c r="QF39" s="786"/>
      <c r="QG39" s="786"/>
      <c r="QH39" s="786"/>
      <c r="QI39" s="786"/>
      <c r="QJ39" s="786"/>
      <c r="QK39" s="786"/>
      <c r="QL39" s="786"/>
      <c r="QM39" s="786"/>
      <c r="QN39" s="786"/>
      <c r="QO39" s="786"/>
      <c r="QP39" s="786"/>
      <c r="QQ39" s="786"/>
      <c r="QR39" s="786"/>
      <c r="QS39" s="786"/>
      <c r="QT39" s="786"/>
      <c r="QU39" s="786"/>
      <c r="QV39" s="786"/>
      <c r="QW39" s="786"/>
      <c r="QX39" s="786"/>
      <c r="QY39" s="786"/>
      <c r="QZ39" s="786"/>
      <c r="RA39" s="786"/>
      <c r="RB39" s="786"/>
      <c r="RC39" s="786"/>
      <c r="RD39" s="786"/>
      <c r="RE39" s="786"/>
      <c r="RF39" s="786"/>
      <c r="RG39" s="786"/>
      <c r="RH39" s="786"/>
      <c r="RI39" s="786"/>
      <c r="RJ39" s="786"/>
      <c r="RK39" s="786"/>
      <c r="RL39" s="786"/>
      <c r="RM39" s="786"/>
      <c r="RN39" s="786"/>
      <c r="RO39" s="786"/>
      <c r="RP39" s="786"/>
      <c r="RQ39" s="786"/>
      <c r="RR39" s="786"/>
      <c r="RS39" s="786"/>
      <c r="RT39" s="786"/>
      <c r="RU39" s="786"/>
      <c r="RV39" s="786"/>
      <c r="RW39" s="786"/>
      <c r="RX39" s="786"/>
      <c r="RY39" s="786"/>
      <c r="RZ39" s="786"/>
      <c r="SA39" s="786"/>
      <c r="SB39" s="786"/>
      <c r="SC39" s="786"/>
      <c r="SD39" s="786"/>
      <c r="SE39" s="786"/>
      <c r="SF39" s="786"/>
      <c r="SG39" s="786"/>
      <c r="SH39" s="786"/>
      <c r="SI39" s="786"/>
      <c r="SJ39" s="786"/>
      <c r="SK39" s="786"/>
      <c r="SL39" s="786"/>
      <c r="SM39" s="786"/>
      <c r="SN39" s="786"/>
      <c r="SO39" s="786"/>
      <c r="SP39" s="786"/>
      <c r="SQ39" s="786"/>
      <c r="SR39" s="786"/>
      <c r="SS39" s="786"/>
      <c r="ST39" s="786"/>
      <c r="SU39" s="786"/>
      <c r="SV39" s="786"/>
      <c r="SW39" s="786"/>
      <c r="SX39" s="786"/>
      <c r="SY39" s="786"/>
      <c r="SZ39" s="786"/>
      <c r="TA39" s="786"/>
      <c r="TB39" s="786"/>
      <c r="TC39" s="786"/>
      <c r="TD39" s="786"/>
      <c r="TE39" s="786"/>
      <c r="TF39" s="786"/>
      <c r="TG39" s="786"/>
      <c r="TH39" s="786"/>
      <c r="TI39" s="786"/>
      <c r="TJ39" s="786"/>
      <c r="TK39" s="786"/>
      <c r="TL39" s="786"/>
      <c r="TM39" s="786"/>
      <c r="TN39" s="786"/>
      <c r="TO39" s="786"/>
      <c r="TP39" s="786"/>
      <c r="TQ39" s="786"/>
      <c r="TR39" s="786"/>
      <c r="TS39" s="786"/>
      <c r="TT39" s="786"/>
      <c r="TU39" s="786"/>
      <c r="TV39" s="786"/>
      <c r="TW39" s="786"/>
      <c r="TX39" s="786"/>
      <c r="TY39" s="786"/>
      <c r="TZ39" s="786"/>
      <c r="UA39" s="786"/>
      <c r="UB39" s="786"/>
      <c r="UC39" s="786"/>
      <c r="UD39" s="786"/>
      <c r="UE39" s="786"/>
      <c r="UF39" s="786"/>
      <c r="UG39" s="786"/>
      <c r="UH39" s="786"/>
      <c r="UI39" s="786"/>
      <c r="UJ39" s="786"/>
      <c r="UK39" s="786"/>
      <c r="UL39" s="786"/>
      <c r="UM39" s="786"/>
      <c r="UN39" s="786"/>
      <c r="UO39" s="786"/>
      <c r="UP39" s="786"/>
      <c r="UQ39" s="786"/>
      <c r="UR39" s="786"/>
      <c r="US39" s="786"/>
      <c r="UT39" s="786"/>
      <c r="UU39" s="786"/>
      <c r="UV39" s="786"/>
      <c r="UW39" s="786"/>
      <c r="UX39" s="786"/>
      <c r="UY39" s="786"/>
      <c r="UZ39" s="786"/>
      <c r="VA39" s="786"/>
      <c r="VB39" s="786"/>
      <c r="VC39" s="786"/>
      <c r="VD39" s="786"/>
      <c r="VE39" s="786"/>
      <c r="VF39" s="786"/>
      <c r="VG39" s="786"/>
      <c r="VH39" s="786"/>
      <c r="VI39" s="786"/>
      <c r="VJ39" s="786"/>
      <c r="VK39" s="786"/>
      <c r="VL39" s="786"/>
      <c r="VM39" s="786"/>
      <c r="VN39" s="786"/>
      <c r="VO39" s="786"/>
      <c r="VP39" s="786"/>
      <c r="VQ39" s="786"/>
      <c r="VR39" s="786"/>
      <c r="VS39" s="786"/>
      <c r="VT39" s="786"/>
      <c r="VU39" s="786"/>
      <c r="VV39" s="786"/>
      <c r="VW39" s="786"/>
      <c r="VX39" s="786"/>
      <c r="VY39" s="786"/>
      <c r="VZ39" s="786"/>
      <c r="WA39" s="786"/>
      <c r="WB39" s="786"/>
      <c r="WC39" s="786"/>
      <c r="WD39" s="786"/>
      <c r="WE39" s="786"/>
      <c r="WF39" s="786"/>
      <c r="WG39" s="786"/>
      <c r="WH39" s="786"/>
      <c r="WI39" s="786"/>
      <c r="WJ39" s="786"/>
      <c r="WK39" s="786"/>
      <c r="WL39" s="786"/>
      <c r="WM39" s="786"/>
      <c r="WN39" s="786"/>
      <c r="WO39" s="786"/>
      <c r="WP39" s="786"/>
      <c r="WQ39" s="786"/>
      <c r="WR39" s="786"/>
      <c r="WS39" s="786"/>
      <c r="WT39" s="786"/>
      <c r="WU39" s="786"/>
      <c r="WV39" s="786"/>
      <c r="WW39" s="786"/>
      <c r="WX39" s="786"/>
      <c r="WY39" s="786"/>
      <c r="WZ39" s="786"/>
      <c r="XA39" s="786"/>
      <c r="XB39" s="786"/>
      <c r="XC39" s="786"/>
      <c r="XD39" s="786"/>
      <c r="XE39" s="786"/>
      <c r="XF39" s="786"/>
      <c r="XG39" s="786"/>
      <c r="XH39" s="786"/>
      <c r="XI39" s="786"/>
      <c r="XJ39" s="786"/>
      <c r="XK39" s="786"/>
      <c r="XL39" s="786"/>
      <c r="XM39" s="786"/>
      <c r="XN39" s="786"/>
      <c r="XO39" s="786"/>
      <c r="XP39" s="786"/>
      <c r="XQ39" s="786"/>
      <c r="XR39" s="786"/>
      <c r="XS39" s="786"/>
      <c r="XT39" s="786"/>
      <c r="XU39" s="786"/>
      <c r="XV39" s="786"/>
      <c r="XW39" s="786"/>
      <c r="XX39" s="786"/>
      <c r="XY39" s="786"/>
      <c r="XZ39" s="786"/>
      <c r="YA39" s="786"/>
      <c r="YB39" s="786"/>
      <c r="YC39" s="786"/>
      <c r="YD39" s="786"/>
      <c r="YE39" s="786"/>
      <c r="YF39" s="786"/>
      <c r="YG39" s="786"/>
      <c r="YH39" s="786"/>
      <c r="YI39" s="786"/>
      <c r="YJ39" s="786"/>
      <c r="YK39" s="786"/>
      <c r="YL39" s="786"/>
      <c r="YM39" s="786"/>
      <c r="YN39" s="786"/>
      <c r="YO39" s="786"/>
      <c r="YP39" s="786"/>
      <c r="YQ39" s="786"/>
      <c r="YR39" s="786"/>
      <c r="YS39" s="786"/>
      <c r="YT39" s="786"/>
      <c r="YU39" s="786"/>
      <c r="YV39" s="786"/>
      <c r="YW39" s="786"/>
      <c r="YX39" s="786"/>
      <c r="YY39" s="786"/>
      <c r="YZ39" s="786"/>
      <c r="ZA39" s="786"/>
      <c r="ZB39" s="786"/>
      <c r="ZC39" s="786"/>
      <c r="ZD39" s="786"/>
      <c r="ZE39" s="786"/>
      <c r="ZF39" s="786"/>
      <c r="ZG39" s="786"/>
      <c r="ZH39" s="786"/>
      <c r="ZI39" s="786"/>
      <c r="ZJ39" s="786"/>
      <c r="ZK39" s="786"/>
      <c r="ZL39" s="786"/>
      <c r="ZM39" s="786"/>
      <c r="ZN39" s="786"/>
      <c r="ZO39" s="786"/>
      <c r="ZP39" s="786"/>
      <c r="ZQ39" s="786"/>
      <c r="ZR39" s="786"/>
      <c r="ZS39" s="786"/>
      <c r="ZT39" s="786"/>
      <c r="ZU39" s="786"/>
      <c r="ZV39" s="786"/>
      <c r="ZW39" s="786"/>
      <c r="ZX39" s="786"/>
      <c r="ZY39" s="786"/>
      <c r="ZZ39" s="786"/>
      <c r="AAA39" s="786"/>
      <c r="AAB39" s="786"/>
      <c r="AAC39" s="786"/>
      <c r="AAD39" s="786"/>
      <c r="AAE39" s="786"/>
      <c r="AAF39" s="786"/>
      <c r="AAG39" s="786"/>
      <c r="AAH39" s="786"/>
      <c r="AAI39" s="786"/>
      <c r="AAJ39" s="786"/>
      <c r="AAK39" s="786"/>
      <c r="AAL39" s="786"/>
      <c r="AAM39" s="786"/>
      <c r="AAN39" s="786"/>
      <c r="AAO39" s="786"/>
      <c r="AAP39" s="786"/>
      <c r="AAQ39" s="786"/>
      <c r="AAR39" s="786"/>
      <c r="AAS39" s="786"/>
      <c r="AAT39" s="786"/>
      <c r="AAU39" s="786"/>
      <c r="AAV39" s="786"/>
      <c r="AAW39" s="786"/>
      <c r="AAX39" s="786"/>
      <c r="AAY39" s="786"/>
      <c r="AAZ39" s="786"/>
      <c r="ABA39" s="786"/>
      <c r="ABB39" s="786"/>
      <c r="ABC39" s="786"/>
      <c r="ABD39" s="786"/>
      <c r="ABE39" s="786"/>
      <c r="ABF39" s="786"/>
      <c r="ABG39" s="786"/>
      <c r="ABH39" s="786"/>
      <c r="ABI39" s="786"/>
      <c r="ABJ39" s="786"/>
      <c r="ABK39" s="786"/>
      <c r="ABL39" s="786"/>
      <c r="ABM39" s="786"/>
      <c r="ABN39" s="786"/>
      <c r="ABO39" s="786"/>
      <c r="ABP39" s="786"/>
      <c r="ABQ39" s="786"/>
      <c r="ABR39" s="786"/>
      <c r="ABS39" s="786"/>
      <c r="ABT39" s="786"/>
      <c r="ABU39" s="786"/>
      <c r="ABV39" s="786"/>
      <c r="ABW39" s="786"/>
      <c r="ABX39" s="786"/>
      <c r="ABY39" s="786"/>
      <c r="ABZ39" s="786"/>
      <c r="ACA39" s="786"/>
      <c r="ACB39" s="786"/>
      <c r="ACC39" s="786"/>
      <c r="ACD39" s="786"/>
      <c r="ACE39" s="786"/>
      <c r="ACF39" s="786"/>
      <c r="ACG39" s="786"/>
      <c r="ACH39" s="786"/>
      <c r="ACI39" s="786"/>
      <c r="ACJ39" s="786"/>
      <c r="ACK39" s="786"/>
      <c r="ACL39" s="786"/>
      <c r="ACM39" s="786"/>
      <c r="ACN39" s="786"/>
      <c r="ACO39" s="786"/>
      <c r="ACP39" s="786"/>
      <c r="ACQ39" s="786"/>
      <c r="ACR39" s="786"/>
      <c r="ACS39" s="786"/>
      <c r="ACT39" s="786"/>
      <c r="ACU39" s="786"/>
      <c r="ACV39" s="786"/>
      <c r="ACW39" s="786"/>
      <c r="ACX39" s="786"/>
      <c r="ACY39" s="786"/>
      <c r="ACZ39" s="786"/>
      <c r="ADA39" s="786"/>
      <c r="ADB39" s="786"/>
      <c r="ADC39" s="786"/>
      <c r="ADD39" s="786"/>
      <c r="ADE39" s="786"/>
      <c r="ADF39" s="786"/>
      <c r="ADG39" s="786"/>
      <c r="ADH39" s="786"/>
      <c r="ADI39" s="786"/>
      <c r="ADJ39" s="786"/>
      <c r="ADK39" s="786"/>
      <c r="ADL39" s="786"/>
      <c r="ADM39" s="786"/>
      <c r="ADN39" s="786"/>
      <c r="ADO39" s="786"/>
      <c r="ADP39" s="786"/>
      <c r="ADQ39" s="786"/>
      <c r="ADR39" s="786"/>
      <c r="ADS39" s="786"/>
      <c r="ADT39" s="786"/>
      <c r="ADU39" s="786"/>
      <c r="ADV39" s="786"/>
      <c r="ADW39" s="786"/>
      <c r="ADX39" s="786"/>
      <c r="ADY39" s="786"/>
      <c r="ADZ39" s="786"/>
      <c r="AEA39" s="786"/>
      <c r="AEB39" s="786"/>
      <c r="AEC39" s="786"/>
      <c r="AED39" s="786"/>
      <c r="AEE39" s="786"/>
      <c r="AEF39" s="786"/>
      <c r="AEG39" s="786"/>
      <c r="AEH39" s="786"/>
      <c r="AEI39" s="786"/>
      <c r="AEJ39" s="786"/>
      <c r="AEK39" s="786"/>
      <c r="AEL39" s="786"/>
      <c r="AEM39" s="786"/>
      <c r="AEN39" s="786"/>
      <c r="AEO39" s="786"/>
      <c r="AEP39" s="786"/>
      <c r="AEQ39" s="786"/>
      <c r="AER39" s="786"/>
      <c r="AES39" s="786"/>
      <c r="AET39" s="786"/>
      <c r="AEU39" s="786"/>
      <c r="AEV39" s="786"/>
      <c r="AEW39" s="786"/>
      <c r="AEX39" s="786"/>
      <c r="AEY39" s="786"/>
      <c r="AEZ39" s="786"/>
      <c r="AFA39" s="786"/>
      <c r="AFB39" s="786"/>
      <c r="AFC39" s="786"/>
      <c r="AFD39" s="786"/>
      <c r="AFE39" s="786"/>
      <c r="AFF39" s="786"/>
      <c r="AFG39" s="786"/>
      <c r="AFH39" s="786"/>
      <c r="AFI39" s="786"/>
      <c r="AFJ39" s="786"/>
      <c r="AFK39" s="786"/>
      <c r="AFL39" s="786"/>
      <c r="AFM39" s="786"/>
      <c r="AFN39" s="786"/>
      <c r="AFO39" s="786"/>
      <c r="AFP39" s="786"/>
      <c r="AFQ39" s="786"/>
      <c r="AFR39" s="786"/>
      <c r="AFS39" s="786"/>
      <c r="AFT39" s="786"/>
      <c r="AFU39" s="786"/>
      <c r="AFV39" s="786"/>
      <c r="AFW39" s="786"/>
      <c r="AFX39" s="786"/>
      <c r="AFY39" s="786"/>
      <c r="AFZ39" s="786"/>
      <c r="AGA39" s="786"/>
      <c r="AGB39" s="786"/>
      <c r="AGC39" s="786"/>
      <c r="AGD39" s="786"/>
      <c r="AGE39" s="786"/>
      <c r="AGF39" s="786"/>
      <c r="AGG39" s="786"/>
      <c r="AGH39" s="786"/>
      <c r="AGI39" s="786"/>
      <c r="AGJ39" s="786"/>
      <c r="AGK39" s="786"/>
      <c r="AGL39" s="786"/>
      <c r="AGM39" s="786"/>
      <c r="AGN39" s="786"/>
      <c r="AGO39" s="786"/>
      <c r="AGP39" s="786"/>
      <c r="AGQ39" s="786"/>
      <c r="AGR39" s="786"/>
      <c r="AGS39" s="786"/>
      <c r="AGT39" s="786"/>
      <c r="AGU39" s="786"/>
      <c r="AGV39" s="786"/>
      <c r="AGW39" s="786"/>
      <c r="AGX39" s="786"/>
      <c r="AGY39" s="786"/>
      <c r="AGZ39" s="786"/>
      <c r="AHA39" s="786"/>
      <c r="AHB39" s="786"/>
      <c r="AHC39" s="786"/>
      <c r="AHD39" s="786"/>
      <c r="AHE39" s="786"/>
      <c r="AHF39" s="786"/>
      <c r="AHG39" s="786"/>
      <c r="AHH39" s="786"/>
      <c r="AHI39" s="786"/>
      <c r="AHJ39" s="786"/>
      <c r="AHK39" s="786"/>
      <c r="AHL39" s="786"/>
      <c r="AHM39" s="786"/>
      <c r="AHN39" s="786"/>
      <c r="AHO39" s="786"/>
      <c r="AHP39" s="786"/>
      <c r="AHQ39" s="786"/>
      <c r="AHR39" s="786"/>
      <c r="AHS39" s="786"/>
      <c r="AHT39" s="786"/>
      <c r="AHU39" s="786"/>
      <c r="AHV39" s="786"/>
      <c r="AHW39" s="786"/>
      <c r="AHX39" s="786"/>
      <c r="AHY39" s="786"/>
      <c r="AHZ39" s="786"/>
      <c r="AIA39" s="786"/>
      <c r="AIB39" s="786"/>
      <c r="AIC39" s="786"/>
      <c r="AID39" s="786"/>
      <c r="AIE39" s="786"/>
      <c r="AIF39" s="786"/>
      <c r="AIG39" s="786"/>
      <c r="AIH39" s="786"/>
      <c r="AII39" s="786"/>
      <c r="AIJ39" s="786"/>
      <c r="AIK39" s="786"/>
      <c r="AIL39" s="786"/>
      <c r="AIM39" s="786"/>
      <c r="AIN39" s="786"/>
      <c r="AIO39" s="786"/>
      <c r="AIP39" s="786"/>
      <c r="AIQ39" s="786"/>
      <c r="AIR39" s="786"/>
      <c r="AIS39" s="786"/>
      <c r="AIT39" s="786"/>
      <c r="AIU39" s="786"/>
      <c r="AIV39" s="786"/>
      <c r="AIW39" s="786"/>
      <c r="AIX39" s="786"/>
      <c r="AIY39" s="786"/>
      <c r="AIZ39" s="786"/>
      <c r="AJA39" s="786"/>
      <c r="AJB39" s="786"/>
      <c r="AJC39" s="786"/>
      <c r="AJD39" s="786"/>
      <c r="AJE39" s="786"/>
      <c r="AJF39" s="786"/>
      <c r="AJG39" s="786"/>
      <c r="AJH39" s="786"/>
      <c r="AJI39" s="786"/>
      <c r="AJJ39" s="786"/>
      <c r="AJK39" s="786"/>
      <c r="AJL39" s="786"/>
      <c r="AJM39" s="786"/>
      <c r="AJN39" s="786"/>
      <c r="AJO39" s="786"/>
      <c r="AJP39" s="786"/>
      <c r="AJQ39" s="786"/>
      <c r="AJR39" s="786"/>
      <c r="AJS39" s="786"/>
      <c r="AJT39" s="786"/>
      <c r="AJU39" s="786"/>
      <c r="AJV39" s="786"/>
      <c r="AJW39" s="786"/>
      <c r="AJX39" s="786"/>
      <c r="AJY39" s="786"/>
      <c r="AJZ39" s="786"/>
      <c r="AKA39" s="786"/>
      <c r="AKB39" s="786"/>
      <c r="AKC39" s="786"/>
      <c r="AKD39" s="786"/>
      <c r="AKE39" s="786"/>
      <c r="AKF39" s="786"/>
      <c r="AKG39" s="786"/>
      <c r="AKH39" s="786"/>
      <c r="AKI39" s="786"/>
      <c r="AKJ39" s="786"/>
      <c r="AKK39" s="786"/>
      <c r="AKL39" s="786"/>
      <c r="AKM39" s="786"/>
      <c r="AKN39" s="786"/>
      <c r="AKO39" s="786"/>
      <c r="AKP39" s="786"/>
      <c r="AKQ39" s="786"/>
      <c r="AKR39" s="786"/>
      <c r="AKS39" s="786"/>
      <c r="AKT39" s="786"/>
      <c r="AKU39" s="786"/>
      <c r="AKV39" s="786"/>
      <c r="AKW39" s="786"/>
      <c r="AKX39" s="786"/>
      <c r="AKY39" s="786"/>
      <c r="AKZ39" s="786"/>
      <c r="ALA39" s="786"/>
      <c r="ALB39" s="786"/>
      <c r="ALC39" s="786"/>
      <c r="ALD39" s="786"/>
      <c r="ALE39" s="786"/>
      <c r="ALF39" s="786"/>
      <c r="ALG39" s="786"/>
      <c r="ALH39" s="786"/>
      <c r="ALI39" s="786"/>
      <c r="ALJ39" s="786"/>
      <c r="ALK39" s="786"/>
      <c r="ALL39" s="786"/>
      <c r="ALM39" s="786"/>
      <c r="ALN39" s="786"/>
      <c r="ALO39" s="786"/>
      <c r="ALP39" s="786"/>
      <c r="ALQ39" s="786"/>
      <c r="ALR39" s="786"/>
      <c r="ALS39" s="786"/>
      <c r="ALT39" s="786"/>
      <c r="ALU39" s="786"/>
      <c r="ALV39" s="786"/>
      <c r="ALW39" s="786"/>
      <c r="ALX39" s="786"/>
      <c r="ALY39" s="786"/>
      <c r="ALZ39" s="786"/>
      <c r="AMA39" s="786"/>
      <c r="AMB39" s="786"/>
      <c r="AMC39" s="786"/>
      <c r="AMD39" s="786"/>
      <c r="AME39" s="786"/>
      <c r="AMF39" s="786"/>
      <c r="AMG39" s="786"/>
      <c r="AMH39" s="786"/>
      <c r="AMI39" s="786"/>
      <c r="AMJ39" s="786"/>
      <c r="AMK39" s="786"/>
      <c r="AML39" s="786"/>
      <c r="AMM39" s="786"/>
      <c r="AMN39" s="786"/>
      <c r="AMO39" s="786"/>
      <c r="AMP39" s="786"/>
      <c r="AMQ39" s="786"/>
      <c r="AMR39" s="786"/>
      <c r="AMS39" s="786"/>
      <c r="AMT39" s="786"/>
      <c r="AMU39" s="786"/>
      <c r="AMV39" s="786"/>
      <c r="AMW39" s="786"/>
      <c r="AMX39" s="786"/>
      <c r="AMY39" s="786"/>
      <c r="AMZ39" s="786"/>
      <c r="ANA39" s="786"/>
      <c r="ANB39" s="786"/>
      <c r="ANC39" s="786"/>
      <c r="AND39" s="786"/>
      <c r="ANE39" s="786"/>
      <c r="ANF39" s="786"/>
      <c r="ANG39" s="786"/>
      <c r="ANH39" s="786"/>
      <c r="ANI39" s="786"/>
      <c r="ANJ39" s="786"/>
      <c r="ANK39" s="786"/>
      <c r="ANL39" s="786"/>
      <c r="ANM39" s="786"/>
      <c r="ANN39" s="786"/>
      <c r="ANO39" s="786"/>
      <c r="ANP39" s="786"/>
      <c r="ANQ39" s="786"/>
      <c r="ANR39" s="786"/>
      <c r="ANS39" s="786"/>
      <c r="ANT39" s="786"/>
      <c r="ANU39" s="786"/>
      <c r="ANV39" s="786"/>
      <c r="ANW39" s="786"/>
      <c r="ANX39" s="786"/>
      <c r="ANY39" s="786"/>
      <c r="ANZ39" s="786"/>
      <c r="AOA39" s="786"/>
      <c r="AOB39" s="786"/>
      <c r="AOC39" s="786"/>
      <c r="AOD39" s="786"/>
      <c r="AOE39" s="786"/>
      <c r="AOF39" s="786"/>
      <c r="AOG39" s="786"/>
      <c r="AOH39" s="786"/>
      <c r="AOI39" s="786"/>
      <c r="AOJ39" s="786"/>
      <c r="AOK39" s="786"/>
      <c r="AOL39" s="786"/>
      <c r="AOM39" s="786"/>
      <c r="AON39" s="786"/>
      <c r="AOO39" s="786"/>
      <c r="AOP39" s="786"/>
      <c r="AOQ39" s="786"/>
      <c r="AOR39" s="786"/>
      <c r="AOS39" s="786"/>
      <c r="AOT39" s="786"/>
      <c r="AOU39" s="786"/>
      <c r="AOV39" s="786"/>
      <c r="AOW39" s="786"/>
      <c r="AOX39" s="786"/>
      <c r="AOY39" s="786"/>
      <c r="AOZ39" s="786"/>
      <c r="APA39" s="786"/>
      <c r="APB39" s="786"/>
      <c r="APC39" s="786"/>
      <c r="APD39" s="786"/>
      <c r="APE39" s="786"/>
      <c r="APF39" s="786"/>
      <c r="APG39" s="786"/>
      <c r="APH39" s="786"/>
      <c r="API39" s="786"/>
      <c r="APJ39" s="786"/>
      <c r="APK39" s="786"/>
      <c r="APL39" s="786"/>
      <c r="APM39" s="786"/>
      <c r="APN39" s="786"/>
      <c r="APO39" s="786"/>
      <c r="APP39" s="786"/>
      <c r="APQ39" s="786"/>
      <c r="APR39" s="786"/>
      <c r="APS39" s="786"/>
      <c r="APT39" s="786"/>
      <c r="APU39" s="786"/>
      <c r="APV39" s="786"/>
      <c r="APW39" s="786"/>
      <c r="APX39" s="786"/>
      <c r="APY39" s="786"/>
      <c r="APZ39" s="786"/>
      <c r="AQA39" s="786"/>
      <c r="AQB39" s="786"/>
      <c r="AQC39" s="786"/>
      <c r="AQD39" s="786"/>
      <c r="AQE39" s="786"/>
      <c r="AQF39" s="786"/>
      <c r="AQG39" s="786"/>
      <c r="AQH39" s="786"/>
      <c r="AQI39" s="786"/>
      <c r="AQJ39" s="786"/>
      <c r="AQK39" s="786"/>
      <c r="AQL39" s="786"/>
      <c r="AQM39" s="786"/>
      <c r="AQN39" s="786"/>
      <c r="AQO39" s="786"/>
      <c r="AQP39" s="786"/>
      <c r="AQQ39" s="786"/>
      <c r="AQR39" s="786"/>
      <c r="AQS39" s="786"/>
      <c r="AQT39" s="786"/>
      <c r="AQU39" s="786"/>
      <c r="AQV39" s="786"/>
      <c r="AQW39" s="786"/>
      <c r="AQX39" s="786"/>
      <c r="AQY39" s="786"/>
      <c r="AQZ39" s="786"/>
      <c r="ARA39" s="786"/>
      <c r="ARB39" s="786"/>
      <c r="ARC39" s="786"/>
      <c r="ARD39" s="786"/>
      <c r="ARE39" s="786"/>
      <c r="ARF39" s="786"/>
      <c r="ARG39" s="786"/>
      <c r="ARH39" s="786"/>
      <c r="ARI39" s="786"/>
      <c r="ARJ39" s="786"/>
      <c r="ARK39" s="786"/>
      <c r="ARL39" s="786"/>
      <c r="ARM39" s="786"/>
      <c r="ARN39" s="786"/>
      <c r="ARO39" s="786"/>
      <c r="ARP39" s="786"/>
      <c r="ARQ39" s="786"/>
      <c r="ARR39" s="786"/>
      <c r="ARS39" s="786"/>
      <c r="ART39" s="786"/>
      <c r="ARU39" s="786"/>
      <c r="ARV39" s="786"/>
      <c r="ARW39" s="786"/>
      <c r="ARX39" s="786"/>
      <c r="ARY39" s="786"/>
      <c r="ARZ39" s="786"/>
      <c r="ASA39" s="786"/>
      <c r="ASB39" s="786"/>
      <c r="ASC39" s="786"/>
      <c r="ASD39" s="786"/>
      <c r="ASE39" s="786"/>
      <c r="ASF39" s="786"/>
      <c r="ASG39" s="786"/>
      <c r="ASH39" s="786"/>
      <c r="ASI39" s="786"/>
      <c r="ASJ39" s="786"/>
      <c r="ASK39" s="786"/>
      <c r="ASL39" s="786"/>
      <c r="ASM39" s="786"/>
      <c r="ASN39" s="786"/>
      <c r="ASO39" s="786"/>
      <c r="ASP39" s="786"/>
      <c r="ASQ39" s="786"/>
      <c r="ASR39" s="786"/>
      <c r="ASS39" s="786"/>
      <c r="AST39" s="786"/>
      <c r="ASU39" s="786"/>
      <c r="ASV39" s="786"/>
      <c r="ASW39" s="786"/>
      <c r="ASX39" s="786"/>
      <c r="ASY39" s="786"/>
      <c r="ASZ39" s="786"/>
      <c r="ATA39" s="786"/>
      <c r="ATB39" s="786"/>
      <c r="ATC39" s="786"/>
      <c r="ATD39" s="786"/>
      <c r="ATE39" s="786"/>
      <c r="ATF39" s="786"/>
      <c r="ATG39" s="786"/>
      <c r="ATH39" s="786"/>
      <c r="ATI39" s="786"/>
      <c r="ATJ39" s="786"/>
      <c r="ATK39" s="786"/>
      <c r="ATL39" s="786"/>
      <c r="ATM39" s="786"/>
      <c r="ATN39" s="786"/>
      <c r="ATO39" s="786"/>
      <c r="ATP39" s="786"/>
      <c r="ATQ39" s="786"/>
      <c r="ATR39" s="786"/>
      <c r="ATS39" s="786"/>
      <c r="ATT39" s="786"/>
      <c r="ATU39" s="786"/>
      <c r="ATV39" s="786"/>
      <c r="ATW39" s="786"/>
      <c r="ATX39" s="786"/>
      <c r="ATY39" s="786"/>
      <c r="ATZ39" s="786"/>
      <c r="AUA39" s="786"/>
      <c r="AUB39" s="786"/>
      <c r="AUC39" s="786"/>
      <c r="AUD39" s="786"/>
      <c r="AUE39" s="786"/>
      <c r="AUF39" s="786"/>
      <c r="AUG39" s="786"/>
      <c r="AUH39" s="786"/>
      <c r="AUI39" s="786"/>
      <c r="AUJ39" s="786"/>
      <c r="AUK39" s="786"/>
      <c r="AUL39" s="786"/>
      <c r="AUM39" s="786"/>
      <c r="AUN39" s="786"/>
      <c r="AUO39" s="786"/>
      <c r="AUP39" s="786"/>
      <c r="AUQ39" s="786"/>
      <c r="AUR39" s="786"/>
      <c r="AUS39" s="786"/>
      <c r="AUT39" s="786"/>
      <c r="AUU39" s="786"/>
      <c r="AUV39" s="786"/>
      <c r="AUW39" s="786"/>
      <c r="AUX39" s="786"/>
      <c r="AUY39" s="786"/>
      <c r="AUZ39" s="786"/>
      <c r="AVA39" s="786"/>
      <c r="AVB39" s="786"/>
      <c r="AVC39" s="786"/>
      <c r="AVD39" s="786"/>
      <c r="AVE39" s="786"/>
      <c r="AVF39" s="786"/>
      <c r="AVG39" s="786"/>
      <c r="AVH39" s="786"/>
      <c r="AVI39" s="786"/>
      <c r="AVJ39" s="786"/>
      <c r="AVK39" s="786"/>
      <c r="AVL39" s="786"/>
      <c r="AVM39" s="786"/>
      <c r="AVN39" s="786"/>
      <c r="AVO39" s="786"/>
      <c r="AVP39" s="786"/>
      <c r="AVQ39" s="786"/>
      <c r="AVR39" s="786"/>
      <c r="AVS39" s="786"/>
      <c r="AVT39" s="786"/>
      <c r="AVU39" s="786"/>
      <c r="AVV39" s="786"/>
      <c r="AVW39" s="786"/>
      <c r="AVX39" s="786"/>
      <c r="AVY39" s="786"/>
      <c r="AVZ39" s="786"/>
      <c r="AWA39" s="786"/>
      <c r="AWB39" s="786"/>
      <c r="AWC39" s="786"/>
      <c r="AWD39" s="786"/>
      <c r="AWE39" s="786"/>
      <c r="AWF39" s="786"/>
      <c r="AWG39" s="786"/>
      <c r="AWH39" s="786"/>
      <c r="AWI39" s="786"/>
      <c r="AWJ39" s="786"/>
      <c r="AWK39" s="786"/>
      <c r="AWL39" s="786"/>
      <c r="AWM39" s="786"/>
      <c r="AWN39" s="786"/>
      <c r="AWO39" s="786"/>
      <c r="AWP39" s="786"/>
      <c r="AWQ39" s="786"/>
      <c r="AWR39" s="786"/>
      <c r="AWS39" s="786"/>
      <c r="AWT39" s="786"/>
      <c r="AWU39" s="786"/>
      <c r="AWV39" s="786"/>
      <c r="AWW39" s="786"/>
      <c r="AWX39" s="786"/>
      <c r="AWY39" s="786"/>
      <c r="AWZ39" s="786"/>
      <c r="AXA39" s="786"/>
      <c r="AXB39" s="786"/>
      <c r="AXC39" s="786"/>
      <c r="AXD39" s="786"/>
      <c r="AXE39" s="786"/>
      <c r="AXF39" s="786"/>
      <c r="AXG39" s="786"/>
      <c r="AXH39" s="786"/>
      <c r="AXI39" s="786"/>
      <c r="AXJ39" s="786"/>
      <c r="AXK39" s="786"/>
      <c r="AXL39" s="786"/>
      <c r="AXM39" s="786"/>
      <c r="AXN39" s="786"/>
      <c r="AXO39" s="786"/>
      <c r="AXP39" s="786"/>
      <c r="AXQ39" s="786"/>
      <c r="AXR39" s="786"/>
      <c r="AXS39" s="786"/>
      <c r="AXT39" s="786"/>
      <c r="AXU39" s="786"/>
      <c r="AXV39" s="786"/>
      <c r="AXW39" s="786"/>
      <c r="AXX39" s="786"/>
      <c r="AXY39" s="786"/>
      <c r="AXZ39" s="786"/>
      <c r="AYA39" s="786"/>
      <c r="AYB39" s="786"/>
      <c r="AYC39" s="786"/>
      <c r="AYD39" s="786"/>
      <c r="AYE39" s="786"/>
      <c r="AYF39" s="786"/>
      <c r="AYG39" s="786"/>
      <c r="AYH39" s="786"/>
      <c r="AYI39" s="786"/>
      <c r="AYJ39" s="786"/>
      <c r="AYK39" s="786"/>
      <c r="AYL39" s="786"/>
      <c r="AYM39" s="786"/>
      <c r="AYN39" s="786"/>
      <c r="AYO39" s="786"/>
      <c r="AYP39" s="786"/>
      <c r="AYQ39" s="786"/>
      <c r="AYR39" s="786"/>
      <c r="AYS39" s="786"/>
      <c r="AYT39" s="786"/>
      <c r="AYU39" s="786"/>
      <c r="AYV39" s="786"/>
      <c r="AYW39" s="786"/>
      <c r="AYX39" s="786"/>
      <c r="AYY39" s="786"/>
      <c r="AYZ39" s="786"/>
      <c r="AZA39" s="786"/>
      <c r="AZB39" s="786"/>
      <c r="AZC39" s="786"/>
      <c r="AZD39" s="786"/>
      <c r="AZE39" s="786"/>
      <c r="AZF39" s="786"/>
      <c r="AZG39" s="786"/>
      <c r="AZH39" s="786"/>
      <c r="AZI39" s="786"/>
      <c r="AZJ39" s="786"/>
      <c r="AZK39" s="786"/>
      <c r="AZL39" s="786"/>
      <c r="AZM39" s="786"/>
      <c r="AZN39" s="786"/>
      <c r="AZO39" s="786"/>
      <c r="AZP39" s="786"/>
      <c r="AZQ39" s="786"/>
      <c r="AZR39" s="786"/>
      <c r="AZS39" s="786"/>
      <c r="AZT39" s="786"/>
      <c r="AZU39" s="786"/>
      <c r="AZV39" s="786"/>
      <c r="AZW39" s="786"/>
      <c r="AZX39" s="786"/>
      <c r="AZY39" s="786"/>
      <c r="AZZ39" s="786"/>
      <c r="BAA39" s="786"/>
      <c r="BAB39" s="786"/>
      <c r="BAC39" s="786"/>
      <c r="BAD39" s="786"/>
      <c r="BAE39" s="786"/>
      <c r="BAF39" s="786"/>
      <c r="BAG39" s="786"/>
      <c r="BAH39" s="786"/>
      <c r="BAI39" s="786"/>
      <c r="BAJ39" s="786"/>
      <c r="BAK39" s="786"/>
      <c r="BAL39" s="786"/>
      <c r="BAM39" s="786"/>
      <c r="BAN39" s="786"/>
      <c r="BAO39" s="786"/>
      <c r="BAP39" s="786"/>
      <c r="BAQ39" s="786"/>
      <c r="BAR39" s="786"/>
      <c r="BAS39" s="786"/>
      <c r="BAT39" s="786"/>
      <c r="BAU39" s="786"/>
      <c r="BAV39" s="786"/>
      <c r="BAW39" s="786"/>
      <c r="BAX39" s="786"/>
      <c r="BAY39" s="786"/>
      <c r="BAZ39" s="786"/>
      <c r="BBA39" s="786"/>
      <c r="BBB39" s="786"/>
      <c r="BBC39" s="786"/>
      <c r="BBD39" s="786"/>
      <c r="BBE39" s="786"/>
      <c r="BBF39" s="786"/>
      <c r="BBG39" s="786"/>
      <c r="BBH39" s="786"/>
      <c r="BBI39" s="786"/>
      <c r="BBJ39" s="786"/>
      <c r="BBK39" s="786"/>
      <c r="BBL39" s="786"/>
      <c r="BBM39" s="786"/>
      <c r="BBN39" s="786"/>
      <c r="BBO39" s="786"/>
      <c r="BBP39" s="786"/>
      <c r="BBQ39" s="786"/>
      <c r="BBR39" s="786"/>
      <c r="BBS39" s="786"/>
      <c r="BBT39" s="786"/>
      <c r="BBU39" s="786"/>
      <c r="BBV39" s="786"/>
      <c r="BBW39" s="786"/>
      <c r="BBX39" s="786"/>
      <c r="BBY39" s="786"/>
      <c r="BBZ39" s="786"/>
      <c r="BCA39" s="786"/>
      <c r="BCB39" s="786"/>
      <c r="BCC39" s="786"/>
      <c r="BCD39" s="786"/>
      <c r="BCE39" s="786"/>
      <c r="BCF39" s="786"/>
      <c r="BCG39" s="786"/>
      <c r="BCH39" s="786"/>
      <c r="BCI39" s="786"/>
      <c r="BCJ39" s="786"/>
      <c r="BCK39" s="786"/>
      <c r="BCL39" s="786"/>
      <c r="BCM39" s="786"/>
      <c r="BCN39" s="786"/>
      <c r="BCO39" s="786"/>
      <c r="BCP39" s="786"/>
      <c r="BCQ39" s="786"/>
      <c r="BCR39" s="786"/>
      <c r="BCS39" s="786"/>
      <c r="BCT39" s="786"/>
      <c r="BCU39" s="786"/>
      <c r="BCV39" s="786"/>
      <c r="BCW39" s="786"/>
      <c r="BCX39" s="786"/>
      <c r="BCY39" s="786"/>
      <c r="BCZ39" s="786"/>
      <c r="BDA39" s="786"/>
      <c r="BDB39" s="786"/>
      <c r="BDC39" s="786"/>
      <c r="BDD39" s="786"/>
      <c r="BDE39" s="786"/>
      <c r="BDF39" s="786"/>
      <c r="BDG39" s="786"/>
      <c r="BDH39" s="786"/>
      <c r="BDI39" s="786"/>
      <c r="BDJ39" s="786"/>
      <c r="BDK39" s="786"/>
      <c r="BDL39" s="786"/>
      <c r="BDM39" s="786"/>
      <c r="BDN39" s="786"/>
      <c r="BDO39" s="786"/>
      <c r="BDP39" s="786"/>
      <c r="BDQ39" s="786"/>
      <c r="BDR39" s="786"/>
      <c r="BDS39" s="786"/>
      <c r="BDT39" s="786"/>
      <c r="BDU39" s="786"/>
      <c r="BDV39" s="786"/>
      <c r="BDW39" s="786"/>
      <c r="BDX39" s="786"/>
      <c r="BDY39" s="786"/>
      <c r="BDZ39" s="786"/>
      <c r="BEA39" s="786"/>
      <c r="BEB39" s="786"/>
      <c r="BEC39" s="786"/>
      <c r="BED39" s="786"/>
      <c r="BEE39" s="786"/>
      <c r="BEF39" s="786"/>
      <c r="BEG39" s="786"/>
      <c r="BEH39" s="786"/>
      <c r="BEI39" s="786"/>
      <c r="BEJ39" s="786"/>
      <c r="BEK39" s="786"/>
      <c r="BEL39" s="786"/>
      <c r="BEM39" s="786"/>
      <c r="BEN39" s="786"/>
      <c r="BEO39" s="786"/>
      <c r="BEP39" s="786"/>
      <c r="BEQ39" s="786"/>
      <c r="BER39" s="786"/>
      <c r="BES39" s="786"/>
      <c r="BET39" s="786"/>
      <c r="BEU39" s="786"/>
      <c r="BEV39" s="786"/>
      <c r="BEW39" s="786"/>
      <c r="BEX39" s="786"/>
      <c r="BEY39" s="786"/>
      <c r="BEZ39" s="786"/>
      <c r="BFA39" s="786"/>
      <c r="BFB39" s="786"/>
      <c r="BFC39" s="786"/>
      <c r="BFD39" s="786"/>
      <c r="BFE39" s="786"/>
      <c r="BFF39" s="786"/>
      <c r="BFG39" s="786"/>
      <c r="BFH39" s="786"/>
      <c r="BFI39" s="786"/>
      <c r="BFJ39" s="786"/>
      <c r="BFK39" s="786"/>
      <c r="BFL39" s="786"/>
      <c r="BFM39" s="786"/>
      <c r="BFN39" s="786"/>
      <c r="BFO39" s="786"/>
      <c r="BFP39" s="786"/>
      <c r="BFQ39" s="786"/>
      <c r="BFR39" s="786"/>
      <c r="BFS39" s="786"/>
      <c r="BFT39" s="786"/>
      <c r="BFU39" s="786"/>
      <c r="BFV39" s="786"/>
      <c r="BFW39" s="786"/>
      <c r="BFX39" s="786"/>
      <c r="BFY39" s="786"/>
      <c r="BFZ39" s="786"/>
      <c r="BGA39" s="786"/>
      <c r="BGB39" s="786"/>
      <c r="BGC39" s="786"/>
      <c r="BGD39" s="786"/>
      <c r="BGE39" s="786"/>
      <c r="BGF39" s="786"/>
      <c r="BGG39" s="786"/>
      <c r="BGH39" s="786"/>
      <c r="BGI39" s="786"/>
      <c r="BGJ39" s="786"/>
      <c r="BGK39" s="786"/>
      <c r="BGL39" s="786"/>
      <c r="BGM39" s="786"/>
      <c r="BGN39" s="786"/>
      <c r="BGO39" s="786"/>
      <c r="BGP39" s="786"/>
      <c r="BGQ39" s="786"/>
      <c r="BGR39" s="786"/>
      <c r="BGS39" s="786"/>
      <c r="BGT39" s="786"/>
      <c r="BGU39" s="786"/>
      <c r="BGV39" s="786"/>
      <c r="BGW39" s="786"/>
      <c r="BGX39" s="786"/>
      <c r="BGY39" s="786"/>
      <c r="BGZ39" s="786"/>
      <c r="BHA39" s="786"/>
      <c r="BHB39" s="786"/>
      <c r="BHC39" s="786"/>
      <c r="BHD39" s="786"/>
      <c r="BHE39" s="786"/>
      <c r="BHF39" s="786"/>
      <c r="BHG39" s="786"/>
      <c r="BHH39" s="786"/>
      <c r="BHI39" s="786"/>
      <c r="BHJ39" s="786"/>
      <c r="BHK39" s="786"/>
      <c r="BHL39" s="786"/>
      <c r="BHM39" s="786"/>
      <c r="BHN39" s="786"/>
      <c r="BHO39" s="786"/>
      <c r="BHP39" s="786"/>
      <c r="BHQ39" s="786"/>
      <c r="BHR39" s="786"/>
      <c r="BHS39" s="786"/>
      <c r="BHT39" s="786"/>
      <c r="BHU39" s="786"/>
      <c r="BHV39" s="786"/>
      <c r="BHW39" s="786"/>
      <c r="BHX39" s="786"/>
      <c r="BHY39" s="786"/>
      <c r="BHZ39" s="786"/>
      <c r="BIA39" s="786"/>
      <c r="BIB39" s="786"/>
      <c r="BIC39" s="786"/>
      <c r="BID39" s="786"/>
      <c r="BIE39" s="786"/>
      <c r="BIF39" s="786"/>
      <c r="BIG39" s="786"/>
      <c r="BIH39" s="786"/>
      <c r="BII39" s="786"/>
      <c r="BIJ39" s="786"/>
      <c r="BIK39" s="786"/>
      <c r="BIL39" s="786"/>
      <c r="BIM39" s="786"/>
      <c r="BIN39" s="786"/>
      <c r="BIO39" s="786"/>
      <c r="BIP39" s="786"/>
      <c r="BIQ39" s="786"/>
      <c r="BIR39" s="786"/>
      <c r="BIS39" s="786"/>
      <c r="BIT39" s="786"/>
      <c r="BIU39" s="786"/>
      <c r="BIV39" s="786"/>
      <c r="BIW39" s="786"/>
      <c r="BIX39" s="786"/>
      <c r="BIY39" s="786"/>
      <c r="BIZ39" s="786"/>
      <c r="BJA39" s="786"/>
      <c r="BJB39" s="786"/>
      <c r="BJC39" s="786"/>
      <c r="BJD39" s="786"/>
      <c r="BJE39" s="786"/>
      <c r="BJF39" s="786"/>
      <c r="BJG39" s="786"/>
      <c r="BJH39" s="786"/>
      <c r="BJI39" s="786"/>
      <c r="BJJ39" s="786"/>
      <c r="BJK39" s="786"/>
      <c r="BJL39" s="786"/>
      <c r="BJM39" s="786"/>
      <c r="BJN39" s="786"/>
      <c r="BJO39" s="786"/>
      <c r="BJP39" s="786"/>
      <c r="BJQ39" s="786"/>
      <c r="BJR39" s="786"/>
      <c r="BJS39" s="786"/>
      <c r="BJT39" s="786"/>
      <c r="BJU39" s="786"/>
      <c r="BJV39" s="786"/>
      <c r="BJW39" s="786"/>
      <c r="BJX39" s="786"/>
      <c r="BJY39" s="786"/>
      <c r="BJZ39" s="786"/>
      <c r="BKA39" s="786"/>
      <c r="BKB39" s="786"/>
      <c r="BKC39" s="786"/>
      <c r="BKD39" s="786"/>
      <c r="BKE39" s="786"/>
      <c r="BKF39" s="786"/>
      <c r="BKG39" s="786"/>
      <c r="BKH39" s="786"/>
      <c r="BKI39" s="786"/>
      <c r="BKJ39" s="786"/>
      <c r="BKK39" s="786"/>
      <c r="BKL39" s="786"/>
      <c r="BKM39" s="786"/>
      <c r="BKN39" s="786"/>
      <c r="BKO39" s="786"/>
      <c r="BKP39" s="786"/>
      <c r="BKQ39" s="786"/>
      <c r="BKR39" s="786"/>
      <c r="BKS39" s="786"/>
      <c r="BKT39" s="786"/>
      <c r="BKU39" s="786"/>
      <c r="BKV39" s="786"/>
      <c r="BKW39" s="786"/>
      <c r="BKX39" s="786"/>
      <c r="BKY39" s="786"/>
      <c r="BKZ39" s="786"/>
      <c r="BLA39" s="786"/>
      <c r="BLB39" s="786"/>
      <c r="BLC39" s="786"/>
      <c r="BLD39" s="786"/>
      <c r="BLE39" s="786"/>
      <c r="BLF39" s="786"/>
      <c r="BLG39" s="786"/>
      <c r="BLH39" s="786"/>
      <c r="BLI39" s="786"/>
      <c r="BLJ39" s="786"/>
      <c r="BLK39" s="786"/>
      <c r="BLL39" s="786"/>
      <c r="BLM39" s="786"/>
      <c r="BLN39" s="786"/>
      <c r="BLO39" s="786"/>
      <c r="BLP39" s="786"/>
      <c r="BLQ39" s="786"/>
      <c r="BLR39" s="786"/>
      <c r="BLS39" s="786"/>
      <c r="BLT39" s="786"/>
      <c r="BLU39" s="786"/>
      <c r="BLV39" s="786"/>
      <c r="BLW39" s="786"/>
      <c r="BLX39" s="786"/>
      <c r="BLY39" s="786"/>
      <c r="BLZ39" s="786"/>
      <c r="BMA39" s="786"/>
      <c r="BMB39" s="786"/>
      <c r="BMC39" s="786"/>
      <c r="BMD39" s="786"/>
      <c r="BME39" s="786"/>
      <c r="BMF39" s="786"/>
      <c r="BMG39" s="786"/>
      <c r="BMH39" s="786"/>
      <c r="BMI39" s="786"/>
      <c r="BMJ39" s="786"/>
      <c r="BMK39" s="786"/>
      <c r="BML39" s="786"/>
      <c r="BMM39" s="786"/>
      <c r="BMN39" s="786"/>
      <c r="BMO39" s="786"/>
      <c r="BMP39" s="786"/>
      <c r="BMQ39" s="786"/>
      <c r="BMR39" s="786"/>
      <c r="BMS39" s="786"/>
      <c r="BMT39" s="786"/>
      <c r="BMU39" s="786"/>
      <c r="BMV39" s="786"/>
      <c r="BMW39" s="786"/>
      <c r="BMX39" s="786"/>
      <c r="BMY39" s="786"/>
      <c r="BMZ39" s="786"/>
      <c r="BNA39" s="786"/>
      <c r="BNB39" s="786"/>
      <c r="BNC39" s="786"/>
      <c r="BND39" s="786"/>
      <c r="BNE39" s="786"/>
      <c r="BNF39" s="786"/>
      <c r="BNG39" s="786"/>
      <c r="BNH39" s="786"/>
      <c r="BNI39" s="786"/>
      <c r="BNJ39" s="786"/>
      <c r="BNK39" s="786"/>
      <c r="BNL39" s="786"/>
      <c r="BNM39" s="786"/>
      <c r="BNN39" s="786"/>
      <c r="BNO39" s="786"/>
      <c r="BNP39" s="786"/>
      <c r="BNQ39" s="786"/>
      <c r="BNR39" s="786"/>
      <c r="BNS39" s="786"/>
      <c r="BNT39" s="786"/>
      <c r="BNU39" s="786"/>
      <c r="BNV39" s="786"/>
      <c r="BNW39" s="786"/>
      <c r="BNX39" s="786"/>
      <c r="BNY39" s="786"/>
      <c r="BNZ39" s="786"/>
      <c r="BOA39" s="786"/>
      <c r="BOB39" s="786"/>
      <c r="BOC39" s="786"/>
      <c r="BOD39" s="786"/>
      <c r="BOE39" s="786"/>
      <c r="BOF39" s="786"/>
      <c r="BOG39" s="786"/>
      <c r="BOH39" s="786"/>
      <c r="BOI39" s="786"/>
      <c r="BOJ39" s="786"/>
      <c r="BOK39" s="786"/>
      <c r="BOL39" s="786"/>
      <c r="BOM39" s="786"/>
      <c r="BON39" s="786"/>
      <c r="BOO39" s="786"/>
      <c r="BOP39" s="786"/>
      <c r="BOQ39" s="786"/>
      <c r="BOR39" s="786"/>
      <c r="BOS39" s="786"/>
      <c r="BOT39" s="786"/>
      <c r="BOU39" s="786"/>
      <c r="BOV39" s="786"/>
      <c r="BOW39" s="786"/>
      <c r="BOX39" s="786"/>
      <c r="BOY39" s="786"/>
      <c r="BOZ39" s="786"/>
      <c r="BPA39" s="786"/>
      <c r="BPB39" s="786"/>
      <c r="BPC39" s="786"/>
      <c r="BPD39" s="786"/>
      <c r="BPE39" s="786"/>
      <c r="BPF39" s="786"/>
      <c r="BPG39" s="786"/>
      <c r="BPH39" s="786"/>
      <c r="BPI39" s="786"/>
      <c r="BPJ39" s="786"/>
      <c r="BPK39" s="786"/>
      <c r="BPL39" s="786"/>
      <c r="BPM39" s="786"/>
      <c r="BPN39" s="786"/>
      <c r="BPO39" s="786"/>
      <c r="BPP39" s="786"/>
      <c r="BPQ39" s="786"/>
      <c r="BPR39" s="786"/>
      <c r="BPS39" s="786"/>
      <c r="BPT39" s="786"/>
      <c r="BPU39" s="786"/>
      <c r="BPV39" s="786"/>
      <c r="BPW39" s="786"/>
      <c r="BPX39" s="786"/>
      <c r="BPY39" s="786"/>
      <c r="BPZ39" s="786"/>
      <c r="BQA39" s="786"/>
      <c r="BQB39" s="786"/>
      <c r="BQC39" s="786"/>
      <c r="BQD39" s="786"/>
      <c r="BQE39" s="786"/>
      <c r="BQF39" s="786"/>
      <c r="BQG39" s="786"/>
      <c r="BQH39" s="786"/>
      <c r="BQI39" s="786"/>
      <c r="BQJ39" s="786"/>
      <c r="BQK39" s="786"/>
      <c r="BQL39" s="786"/>
      <c r="BQM39" s="786"/>
      <c r="BQN39" s="786"/>
      <c r="BQO39" s="786"/>
      <c r="BQP39" s="786"/>
      <c r="BQQ39" s="786"/>
      <c r="BQR39" s="786"/>
      <c r="BQS39" s="786"/>
      <c r="BQT39" s="786"/>
      <c r="BQU39" s="786"/>
      <c r="BQV39" s="786"/>
      <c r="BQW39" s="786"/>
      <c r="BQX39" s="786"/>
      <c r="BQY39" s="786"/>
      <c r="BQZ39" s="786"/>
      <c r="BRA39" s="786"/>
      <c r="BRB39" s="786"/>
      <c r="BRC39" s="786"/>
      <c r="BRD39" s="786"/>
      <c r="BRE39" s="786"/>
      <c r="BRF39" s="786"/>
      <c r="BRG39" s="786"/>
      <c r="BRH39" s="786"/>
      <c r="BRI39" s="786"/>
      <c r="BRJ39" s="786"/>
      <c r="BRK39" s="786"/>
      <c r="BRL39" s="786"/>
      <c r="BRM39" s="786"/>
      <c r="BRN39" s="786"/>
      <c r="BRO39" s="786"/>
      <c r="BRP39" s="786"/>
      <c r="BRQ39" s="786"/>
      <c r="BRR39" s="786"/>
      <c r="BRS39" s="786"/>
      <c r="BRT39" s="786"/>
      <c r="BRU39" s="786"/>
      <c r="BRV39" s="786"/>
      <c r="BRW39" s="786"/>
      <c r="BRX39" s="786"/>
      <c r="BRY39" s="786"/>
      <c r="BRZ39" s="786"/>
      <c r="BSA39" s="786"/>
      <c r="BSB39" s="786"/>
      <c r="BSC39" s="786"/>
      <c r="BSD39" s="786"/>
      <c r="BSE39" s="786"/>
      <c r="BSF39" s="786"/>
      <c r="BSG39" s="786"/>
      <c r="BSH39" s="786"/>
      <c r="BSI39" s="786"/>
      <c r="BSJ39" s="786"/>
      <c r="BSK39" s="786"/>
      <c r="BSL39" s="786"/>
      <c r="BSM39" s="786"/>
      <c r="BSN39" s="786"/>
      <c r="BSO39" s="786"/>
      <c r="BSP39" s="786"/>
      <c r="BSQ39" s="786"/>
      <c r="BSR39" s="786"/>
      <c r="BSS39" s="786"/>
      <c r="BST39" s="786"/>
      <c r="BSU39" s="786"/>
      <c r="BSV39" s="786"/>
      <c r="BSW39" s="786"/>
      <c r="BSX39" s="786"/>
      <c r="BSY39" s="786"/>
      <c r="BSZ39" s="786"/>
      <c r="BTA39" s="786"/>
      <c r="BTB39" s="786"/>
      <c r="BTC39" s="786"/>
      <c r="BTD39" s="786"/>
      <c r="BTE39" s="786"/>
      <c r="BTF39" s="786"/>
      <c r="BTG39" s="786"/>
      <c r="BTH39" s="786"/>
      <c r="BTI39" s="786"/>
      <c r="BTJ39" s="786"/>
      <c r="BTK39" s="786"/>
      <c r="BTL39" s="786"/>
      <c r="BTM39" s="786"/>
      <c r="BTN39" s="786"/>
      <c r="BTO39" s="786"/>
      <c r="BTP39" s="786"/>
      <c r="BTQ39" s="786"/>
      <c r="BTR39" s="786"/>
      <c r="BTS39" s="786"/>
      <c r="BTT39" s="786"/>
      <c r="BTU39" s="786"/>
      <c r="BTV39" s="786"/>
      <c r="BTW39" s="786"/>
      <c r="BTX39" s="786"/>
      <c r="BTY39" s="786"/>
      <c r="BTZ39" s="786"/>
      <c r="BUA39" s="786"/>
      <c r="BUB39" s="786"/>
      <c r="BUC39" s="786"/>
      <c r="BUD39" s="786"/>
      <c r="BUE39" s="786"/>
      <c r="BUF39" s="786"/>
      <c r="BUG39" s="786"/>
      <c r="BUH39" s="786"/>
      <c r="BUI39" s="786"/>
      <c r="BUJ39" s="786"/>
      <c r="BUK39" s="786"/>
      <c r="BUL39" s="786"/>
      <c r="BUM39" s="786"/>
      <c r="BUN39" s="786"/>
      <c r="BUO39" s="786"/>
      <c r="BUP39" s="786"/>
      <c r="BUQ39" s="786"/>
      <c r="BUR39" s="786"/>
      <c r="BUS39" s="786"/>
      <c r="BUT39" s="786"/>
      <c r="BUU39" s="786"/>
      <c r="BUV39" s="786"/>
      <c r="BUW39" s="786"/>
      <c r="BUX39" s="786"/>
      <c r="BUY39" s="786"/>
      <c r="BUZ39" s="786"/>
      <c r="BVA39" s="786"/>
      <c r="BVB39" s="786"/>
      <c r="BVC39" s="786"/>
      <c r="BVD39" s="786"/>
      <c r="BVE39" s="786"/>
      <c r="BVF39" s="786"/>
      <c r="BVG39" s="786"/>
      <c r="BVH39" s="786"/>
      <c r="BVI39" s="786"/>
      <c r="BVJ39" s="786"/>
      <c r="BVK39" s="786"/>
      <c r="BVL39" s="786"/>
      <c r="BVM39" s="786"/>
      <c r="BVN39" s="786"/>
      <c r="BVO39" s="786"/>
      <c r="BVP39" s="786"/>
      <c r="BVQ39" s="786"/>
      <c r="BVR39" s="786"/>
      <c r="BVS39" s="786"/>
      <c r="BVT39" s="786"/>
      <c r="BVU39" s="786"/>
      <c r="BVV39" s="786"/>
      <c r="BVW39" s="786"/>
      <c r="BVX39" s="786"/>
      <c r="BVY39" s="786"/>
      <c r="BVZ39" s="786"/>
      <c r="BWA39" s="786"/>
      <c r="BWB39" s="786"/>
      <c r="BWC39" s="786"/>
      <c r="BWD39" s="786"/>
      <c r="BWE39" s="786"/>
      <c r="BWF39" s="786"/>
      <c r="BWG39" s="786"/>
      <c r="BWH39" s="786"/>
      <c r="BWI39" s="786"/>
      <c r="BWJ39" s="786"/>
      <c r="BWK39" s="786"/>
      <c r="BWL39" s="786"/>
      <c r="BWM39" s="786"/>
      <c r="BWN39" s="786"/>
      <c r="BWO39" s="786"/>
      <c r="BWP39" s="786"/>
      <c r="BWQ39" s="786"/>
      <c r="BWR39" s="786"/>
      <c r="BWS39" s="786"/>
      <c r="BWT39" s="786"/>
      <c r="BWU39" s="786"/>
      <c r="BWV39" s="786"/>
      <c r="BWW39" s="786"/>
      <c r="BWX39" s="786"/>
      <c r="BWY39" s="786"/>
      <c r="BWZ39" s="786"/>
      <c r="BXA39" s="786"/>
      <c r="BXB39" s="786"/>
      <c r="BXC39" s="786"/>
      <c r="BXD39" s="786"/>
      <c r="BXE39" s="786"/>
      <c r="BXF39" s="786"/>
      <c r="BXG39" s="786"/>
      <c r="BXH39" s="786"/>
      <c r="BXI39" s="786"/>
      <c r="BXJ39" s="786"/>
      <c r="BXK39" s="786"/>
      <c r="BXL39" s="786"/>
      <c r="BXM39" s="786"/>
      <c r="BXN39" s="786"/>
      <c r="BXO39" s="786"/>
      <c r="BXP39" s="786"/>
      <c r="BXQ39" s="786"/>
      <c r="BXR39" s="786"/>
      <c r="BXS39" s="786"/>
      <c r="BXT39" s="786"/>
      <c r="BXU39" s="786"/>
      <c r="BXV39" s="786"/>
      <c r="BXW39" s="786"/>
      <c r="BXX39" s="786"/>
      <c r="BXY39" s="786"/>
      <c r="BXZ39" s="786"/>
      <c r="BYA39" s="786"/>
      <c r="BYB39" s="786"/>
      <c r="BYC39" s="786"/>
      <c r="BYD39" s="786"/>
      <c r="BYE39" s="786"/>
      <c r="BYF39" s="786"/>
      <c r="BYG39" s="786"/>
      <c r="BYH39" s="786"/>
      <c r="BYI39" s="786"/>
      <c r="BYJ39" s="786"/>
      <c r="BYK39" s="786"/>
      <c r="BYL39" s="786"/>
      <c r="BYM39" s="786"/>
      <c r="BYN39" s="786"/>
      <c r="BYO39" s="786"/>
      <c r="BYP39" s="786"/>
      <c r="BYQ39" s="786"/>
      <c r="BYR39" s="786"/>
      <c r="BYS39" s="786"/>
      <c r="BYT39" s="786"/>
      <c r="BYU39" s="786"/>
      <c r="BYV39" s="786"/>
      <c r="BYW39" s="786"/>
      <c r="BYX39" s="786"/>
      <c r="BYY39" s="786"/>
      <c r="BYZ39" s="786"/>
      <c r="BZA39" s="786"/>
      <c r="BZB39" s="786"/>
      <c r="BZC39" s="786"/>
      <c r="BZD39" s="786"/>
      <c r="BZE39" s="786"/>
      <c r="BZF39" s="786"/>
      <c r="BZG39" s="786"/>
      <c r="BZH39" s="786"/>
      <c r="BZI39" s="786"/>
      <c r="BZJ39" s="786"/>
      <c r="BZK39" s="786"/>
      <c r="BZL39" s="786"/>
      <c r="BZM39" s="786"/>
      <c r="BZN39" s="786"/>
      <c r="BZO39" s="786"/>
      <c r="BZP39" s="786"/>
      <c r="BZQ39" s="786"/>
      <c r="BZR39" s="786"/>
      <c r="BZS39" s="786"/>
      <c r="BZT39" s="786"/>
      <c r="BZU39" s="786"/>
      <c r="BZV39" s="786"/>
      <c r="BZW39" s="786"/>
      <c r="BZX39" s="786"/>
      <c r="BZY39" s="786"/>
      <c r="BZZ39" s="786"/>
      <c r="CAA39" s="786"/>
      <c r="CAB39" s="786"/>
      <c r="CAC39" s="786"/>
      <c r="CAD39" s="786"/>
      <c r="CAE39" s="786"/>
      <c r="CAF39" s="786"/>
      <c r="CAG39" s="786"/>
      <c r="CAH39" s="786"/>
      <c r="CAI39" s="786"/>
      <c r="CAJ39" s="786"/>
      <c r="CAK39" s="786"/>
      <c r="CAL39" s="786"/>
      <c r="CAM39" s="786"/>
      <c r="CAN39" s="786"/>
      <c r="CAO39" s="786"/>
      <c r="CAP39" s="786"/>
      <c r="CAQ39" s="786"/>
      <c r="CAR39" s="786"/>
      <c r="CAS39" s="786"/>
      <c r="CAT39" s="786"/>
      <c r="CAU39" s="786"/>
      <c r="CAV39" s="786"/>
      <c r="CAW39" s="786"/>
      <c r="CAX39" s="786"/>
      <c r="CAY39" s="786"/>
      <c r="CAZ39" s="786"/>
      <c r="CBA39" s="786"/>
      <c r="CBB39" s="786"/>
      <c r="CBC39" s="786"/>
      <c r="CBD39" s="786"/>
      <c r="CBE39" s="786"/>
      <c r="CBF39" s="786"/>
      <c r="CBG39" s="786"/>
      <c r="CBH39" s="786"/>
      <c r="CBI39" s="786"/>
      <c r="CBJ39" s="786"/>
      <c r="CBK39" s="786"/>
      <c r="CBL39" s="786"/>
      <c r="CBM39" s="786"/>
      <c r="CBN39" s="786"/>
      <c r="CBO39" s="786"/>
      <c r="CBP39" s="786"/>
      <c r="CBQ39" s="786"/>
      <c r="CBR39" s="786"/>
      <c r="CBS39" s="786"/>
      <c r="CBT39" s="786"/>
      <c r="CBU39" s="786"/>
      <c r="CBV39" s="786"/>
      <c r="CBW39" s="786"/>
      <c r="CBX39" s="786"/>
      <c r="CBY39" s="786"/>
      <c r="CBZ39" s="786"/>
      <c r="CCA39" s="786"/>
      <c r="CCB39" s="786"/>
      <c r="CCC39" s="786"/>
      <c r="CCD39" s="786"/>
      <c r="CCE39" s="786"/>
      <c r="CCF39" s="786"/>
      <c r="CCG39" s="786"/>
      <c r="CCH39" s="786"/>
      <c r="CCI39" s="786"/>
      <c r="CCJ39" s="786"/>
      <c r="CCK39" s="786"/>
      <c r="CCL39" s="786"/>
      <c r="CCM39" s="786"/>
      <c r="CCN39" s="786"/>
      <c r="CCO39" s="786"/>
      <c r="CCP39" s="786"/>
      <c r="CCQ39" s="786"/>
      <c r="CCR39" s="786"/>
      <c r="CCS39" s="786"/>
      <c r="CCT39" s="786"/>
      <c r="CCU39" s="786"/>
      <c r="CCV39" s="786"/>
      <c r="CCW39" s="786"/>
      <c r="CCX39" s="786"/>
      <c r="CCY39" s="786"/>
      <c r="CCZ39" s="786"/>
      <c r="CDA39" s="786"/>
      <c r="CDB39" s="786"/>
      <c r="CDC39" s="786"/>
      <c r="CDD39" s="786"/>
      <c r="CDE39" s="786"/>
      <c r="CDF39" s="786"/>
      <c r="CDG39" s="786"/>
      <c r="CDH39" s="786"/>
      <c r="CDI39" s="786"/>
      <c r="CDJ39" s="786"/>
      <c r="CDK39" s="786"/>
      <c r="CDL39" s="786"/>
      <c r="CDM39" s="786"/>
      <c r="CDN39" s="786"/>
      <c r="CDO39" s="786"/>
      <c r="CDP39" s="786"/>
      <c r="CDQ39" s="786"/>
      <c r="CDR39" s="786"/>
      <c r="CDS39" s="786"/>
      <c r="CDT39" s="786"/>
      <c r="CDU39" s="786"/>
      <c r="CDV39" s="786"/>
      <c r="CDW39" s="786"/>
      <c r="CDX39" s="786"/>
      <c r="CDY39" s="786"/>
      <c r="CDZ39" s="786"/>
      <c r="CEA39" s="786"/>
      <c r="CEB39" s="786"/>
      <c r="CEC39" s="786"/>
      <c r="CED39" s="786"/>
      <c r="CEE39" s="786"/>
      <c r="CEF39" s="786"/>
      <c r="CEG39" s="786"/>
      <c r="CEH39" s="786"/>
      <c r="CEI39" s="786"/>
      <c r="CEJ39" s="786"/>
      <c r="CEK39" s="786"/>
      <c r="CEL39" s="786"/>
      <c r="CEM39" s="786"/>
      <c r="CEN39" s="786"/>
      <c r="CEO39" s="786"/>
      <c r="CEP39" s="786"/>
      <c r="CEQ39" s="786"/>
      <c r="CER39" s="786"/>
      <c r="CES39" s="786"/>
      <c r="CET39" s="786"/>
      <c r="CEU39" s="786"/>
      <c r="CEV39" s="786"/>
      <c r="CEW39" s="786"/>
      <c r="CEX39" s="786"/>
      <c r="CEY39" s="786"/>
      <c r="CEZ39" s="786"/>
      <c r="CFA39" s="786"/>
      <c r="CFB39" s="786"/>
      <c r="CFC39" s="786"/>
      <c r="CFD39" s="786"/>
      <c r="CFE39" s="786"/>
      <c r="CFF39" s="786"/>
      <c r="CFG39" s="786"/>
      <c r="CFH39" s="786"/>
      <c r="CFI39" s="786"/>
      <c r="CFJ39" s="786"/>
      <c r="CFK39" s="786"/>
      <c r="CFL39" s="786"/>
      <c r="CFM39" s="786"/>
      <c r="CFN39" s="786"/>
      <c r="CFO39" s="786"/>
      <c r="CFP39" s="786"/>
      <c r="CFQ39" s="786"/>
      <c r="CFR39" s="786"/>
      <c r="CFS39" s="786"/>
      <c r="CFT39" s="786"/>
      <c r="CFU39" s="786"/>
      <c r="CFV39" s="786"/>
      <c r="CFW39" s="786"/>
      <c r="CFX39" s="786"/>
      <c r="CFY39" s="786"/>
      <c r="CFZ39" s="786"/>
      <c r="CGA39" s="786"/>
      <c r="CGB39" s="786"/>
      <c r="CGC39" s="786"/>
      <c r="CGD39" s="786"/>
      <c r="CGE39" s="786"/>
      <c r="CGF39" s="786"/>
      <c r="CGG39" s="786"/>
      <c r="CGH39" s="786"/>
      <c r="CGI39" s="786"/>
      <c r="CGJ39" s="786"/>
      <c r="CGK39" s="786"/>
      <c r="CGL39" s="786"/>
      <c r="CGM39" s="786"/>
      <c r="CGN39" s="786"/>
      <c r="CGO39" s="786"/>
      <c r="CGP39" s="786"/>
      <c r="CGQ39" s="786"/>
      <c r="CGR39" s="786"/>
      <c r="CGS39" s="786"/>
      <c r="CGT39" s="786"/>
      <c r="CGU39" s="786"/>
      <c r="CGV39" s="786"/>
      <c r="CGW39" s="786"/>
      <c r="CGX39" s="786"/>
      <c r="CGY39" s="786"/>
      <c r="CGZ39" s="786"/>
      <c r="CHA39" s="786"/>
      <c r="CHB39" s="786"/>
      <c r="CHC39" s="786"/>
      <c r="CHD39" s="786"/>
      <c r="CHE39" s="786"/>
      <c r="CHF39" s="786"/>
      <c r="CHG39" s="786"/>
      <c r="CHH39" s="786"/>
      <c r="CHI39" s="786"/>
      <c r="CHJ39" s="786"/>
      <c r="CHK39" s="786"/>
      <c r="CHL39" s="786"/>
      <c r="CHM39" s="786"/>
      <c r="CHN39" s="786"/>
      <c r="CHO39" s="786"/>
      <c r="CHP39" s="786"/>
      <c r="CHQ39" s="786"/>
      <c r="CHR39" s="786"/>
      <c r="CHS39" s="786"/>
      <c r="CHT39" s="786"/>
      <c r="CHU39" s="786"/>
      <c r="CHV39" s="786"/>
      <c r="CHW39" s="786"/>
      <c r="CHX39" s="786"/>
      <c r="CHY39" s="786"/>
      <c r="CHZ39" s="786"/>
      <c r="CIA39" s="786"/>
      <c r="CIB39" s="786"/>
      <c r="CIC39" s="786"/>
      <c r="CID39" s="786"/>
      <c r="CIE39" s="786"/>
      <c r="CIF39" s="786"/>
      <c r="CIG39" s="786"/>
      <c r="CIH39" s="786"/>
      <c r="CII39" s="786"/>
      <c r="CIJ39" s="786"/>
      <c r="CIK39" s="786"/>
      <c r="CIL39" s="786"/>
      <c r="CIM39" s="786"/>
      <c r="CIN39" s="786"/>
      <c r="CIO39" s="786"/>
      <c r="CIP39" s="786"/>
      <c r="CIQ39" s="786"/>
      <c r="CIR39" s="786"/>
      <c r="CIS39" s="786"/>
      <c r="CIT39" s="786"/>
      <c r="CIU39" s="786"/>
      <c r="CIV39" s="786"/>
      <c r="CIW39" s="786"/>
      <c r="CIX39" s="786"/>
      <c r="CIY39" s="786"/>
      <c r="CIZ39" s="786"/>
      <c r="CJA39" s="786"/>
      <c r="CJB39" s="786"/>
      <c r="CJC39" s="786"/>
      <c r="CJD39" s="786"/>
      <c r="CJE39" s="786"/>
      <c r="CJF39" s="786"/>
      <c r="CJG39" s="786"/>
      <c r="CJH39" s="786"/>
      <c r="CJI39" s="786"/>
      <c r="CJJ39" s="786"/>
      <c r="CJK39" s="786"/>
      <c r="CJL39" s="786"/>
      <c r="CJM39" s="786"/>
      <c r="CJN39" s="786"/>
      <c r="CJO39" s="786"/>
      <c r="CJP39" s="786"/>
      <c r="CJQ39" s="786"/>
      <c r="CJR39" s="786"/>
      <c r="CJS39" s="786"/>
      <c r="CJT39" s="786"/>
      <c r="CJU39" s="786"/>
      <c r="CJV39" s="786"/>
      <c r="CJW39" s="786"/>
      <c r="CJX39" s="786"/>
      <c r="CJY39" s="786"/>
      <c r="CJZ39" s="786"/>
      <c r="CKA39" s="786"/>
      <c r="CKB39" s="786"/>
      <c r="CKC39" s="786"/>
      <c r="CKD39" s="786"/>
      <c r="CKE39" s="786"/>
      <c r="CKF39" s="786"/>
      <c r="CKG39" s="786"/>
      <c r="CKH39" s="786"/>
      <c r="CKI39" s="786"/>
      <c r="CKJ39" s="786"/>
      <c r="CKK39" s="786"/>
      <c r="CKL39" s="786"/>
      <c r="CKM39" s="786"/>
      <c r="CKN39" s="786"/>
      <c r="CKO39" s="786"/>
      <c r="CKP39" s="786"/>
      <c r="CKQ39" s="786"/>
      <c r="CKR39" s="786"/>
      <c r="CKS39" s="786"/>
      <c r="CKT39" s="786"/>
      <c r="CKU39" s="786"/>
      <c r="CKV39" s="786"/>
      <c r="CKW39" s="786"/>
      <c r="CKX39" s="786"/>
      <c r="CKY39" s="786"/>
      <c r="CKZ39" s="786"/>
      <c r="CLA39" s="786"/>
      <c r="CLB39" s="786"/>
      <c r="CLC39" s="786"/>
      <c r="CLD39" s="786"/>
      <c r="CLE39" s="786"/>
      <c r="CLF39" s="786"/>
      <c r="CLG39" s="786"/>
      <c r="CLH39" s="786"/>
      <c r="CLI39" s="786"/>
      <c r="CLJ39" s="786"/>
      <c r="CLK39" s="786"/>
      <c r="CLL39" s="786"/>
      <c r="CLM39" s="786"/>
      <c r="CLN39" s="786"/>
      <c r="CLO39" s="786"/>
      <c r="CLP39" s="786"/>
      <c r="CLQ39" s="786"/>
      <c r="CLR39" s="786"/>
      <c r="CLS39" s="786"/>
      <c r="CLT39" s="786"/>
      <c r="CLU39" s="786"/>
      <c r="CLV39" s="786"/>
      <c r="CLW39" s="786"/>
      <c r="CLX39" s="786"/>
      <c r="CLY39" s="786"/>
      <c r="CLZ39" s="786"/>
      <c r="CMA39" s="786"/>
      <c r="CMB39" s="786"/>
      <c r="CMC39" s="786"/>
      <c r="CMD39" s="786"/>
      <c r="CME39" s="786"/>
      <c r="CMF39" s="786"/>
      <c r="CMG39" s="786"/>
      <c r="CMH39" s="786"/>
      <c r="CMI39" s="786"/>
      <c r="CMJ39" s="786"/>
      <c r="CMK39" s="786"/>
      <c r="CML39" s="786"/>
      <c r="CMM39" s="786"/>
      <c r="CMN39" s="786"/>
      <c r="CMO39" s="786"/>
      <c r="CMP39" s="786"/>
      <c r="CMQ39" s="786"/>
      <c r="CMR39" s="786"/>
      <c r="CMS39" s="786"/>
      <c r="CMT39" s="786"/>
      <c r="CMU39" s="786"/>
      <c r="CMV39" s="786"/>
      <c r="CMW39" s="786"/>
      <c r="CMX39" s="786"/>
      <c r="CMY39" s="786"/>
      <c r="CMZ39" s="786"/>
      <c r="CNA39" s="786"/>
      <c r="CNB39" s="786"/>
      <c r="CNC39" s="786"/>
      <c r="CND39" s="786"/>
      <c r="CNE39" s="786"/>
      <c r="CNF39" s="786"/>
      <c r="CNG39" s="786"/>
      <c r="CNH39" s="786"/>
      <c r="CNI39" s="786"/>
      <c r="CNJ39" s="786"/>
      <c r="CNK39" s="786"/>
      <c r="CNL39" s="786"/>
      <c r="CNM39" s="786"/>
      <c r="CNN39" s="786"/>
      <c r="CNO39" s="786"/>
      <c r="CNP39" s="786"/>
      <c r="CNQ39" s="786"/>
      <c r="CNR39" s="786"/>
      <c r="CNS39" s="786"/>
      <c r="CNT39" s="786"/>
      <c r="CNU39" s="786"/>
      <c r="CNV39" s="786"/>
      <c r="CNW39" s="786"/>
      <c r="CNX39" s="786"/>
      <c r="CNY39" s="786"/>
      <c r="CNZ39" s="786"/>
      <c r="COA39" s="786"/>
      <c r="COB39" s="786"/>
      <c r="COC39" s="786"/>
      <c r="COD39" s="786"/>
      <c r="COE39" s="786"/>
      <c r="COF39" s="786"/>
      <c r="COG39" s="786"/>
      <c r="COH39" s="786"/>
      <c r="COI39" s="786"/>
      <c r="COJ39" s="786"/>
      <c r="COK39" s="786"/>
      <c r="COL39" s="786"/>
      <c r="COM39" s="786"/>
      <c r="CON39" s="786"/>
      <c r="COO39" s="786"/>
      <c r="COP39" s="786"/>
      <c r="COQ39" s="786"/>
      <c r="COR39" s="786"/>
      <c r="COS39" s="786"/>
      <c r="COT39" s="786"/>
      <c r="COU39" s="786"/>
      <c r="COV39" s="786"/>
      <c r="COW39" s="786"/>
      <c r="COX39" s="786"/>
      <c r="COY39" s="786"/>
      <c r="COZ39" s="786"/>
      <c r="CPA39" s="786"/>
      <c r="CPB39" s="786"/>
      <c r="CPC39" s="786"/>
      <c r="CPD39" s="786"/>
      <c r="CPE39" s="786"/>
      <c r="CPF39" s="786"/>
      <c r="CPG39" s="786"/>
      <c r="CPH39" s="786"/>
      <c r="CPI39" s="786"/>
      <c r="CPJ39" s="786"/>
      <c r="CPK39" s="786"/>
      <c r="CPL39" s="786"/>
      <c r="CPM39" s="786"/>
      <c r="CPN39" s="786"/>
      <c r="CPO39" s="786"/>
      <c r="CPP39" s="786"/>
      <c r="CPQ39" s="786"/>
      <c r="CPR39" s="786"/>
      <c r="CPS39" s="786"/>
      <c r="CPT39" s="786"/>
      <c r="CPU39" s="786"/>
      <c r="CPV39" s="786"/>
      <c r="CPW39" s="786"/>
      <c r="CPX39" s="786"/>
      <c r="CPY39" s="786"/>
      <c r="CPZ39" s="786"/>
      <c r="CQA39" s="786"/>
      <c r="CQB39" s="786"/>
      <c r="CQC39" s="786"/>
      <c r="CQD39" s="786"/>
      <c r="CQE39" s="786"/>
      <c r="CQF39" s="786"/>
      <c r="CQG39" s="786"/>
      <c r="CQH39" s="786"/>
      <c r="CQI39" s="786"/>
      <c r="CQJ39" s="786"/>
      <c r="CQK39" s="786"/>
      <c r="CQL39" s="786"/>
      <c r="CQM39" s="786"/>
      <c r="CQN39" s="786"/>
      <c r="CQO39" s="786"/>
      <c r="CQP39" s="786"/>
      <c r="CQQ39" s="786"/>
      <c r="CQR39" s="786"/>
      <c r="CQS39" s="786"/>
      <c r="CQT39" s="786"/>
      <c r="CQU39" s="786"/>
      <c r="CQV39" s="786"/>
      <c r="CQW39" s="786"/>
      <c r="CQX39" s="786"/>
      <c r="CQY39" s="786"/>
      <c r="CQZ39" s="786"/>
      <c r="CRA39" s="786"/>
      <c r="CRB39" s="786"/>
      <c r="CRC39" s="786"/>
      <c r="CRD39" s="786"/>
      <c r="CRE39" s="786"/>
      <c r="CRF39" s="786"/>
      <c r="CRG39" s="786"/>
      <c r="CRH39" s="786"/>
      <c r="CRI39" s="786"/>
      <c r="CRJ39" s="786"/>
      <c r="CRK39" s="786"/>
      <c r="CRL39" s="786"/>
      <c r="CRM39" s="786"/>
      <c r="CRN39" s="786"/>
      <c r="CRO39" s="786"/>
      <c r="CRP39" s="786"/>
      <c r="CRQ39" s="786"/>
      <c r="CRR39" s="786"/>
      <c r="CRS39" s="786"/>
      <c r="CRT39" s="786"/>
      <c r="CRU39" s="786"/>
      <c r="CRV39" s="786"/>
      <c r="CRW39" s="786"/>
      <c r="CRX39" s="786"/>
      <c r="CRY39" s="786"/>
      <c r="CRZ39" s="786"/>
      <c r="CSA39" s="786"/>
      <c r="CSB39" s="786"/>
      <c r="CSC39" s="786"/>
      <c r="CSD39" s="786"/>
      <c r="CSE39" s="786"/>
      <c r="CSF39" s="786"/>
      <c r="CSG39" s="786"/>
      <c r="CSH39" s="786"/>
      <c r="CSI39" s="786"/>
      <c r="CSJ39" s="786"/>
      <c r="CSK39" s="786"/>
      <c r="CSL39" s="786"/>
      <c r="CSM39" s="786"/>
      <c r="CSN39" s="786"/>
      <c r="CSO39" s="786"/>
      <c r="CSP39" s="786"/>
      <c r="CSQ39" s="786"/>
      <c r="CSR39" s="786"/>
      <c r="CSS39" s="786"/>
      <c r="CST39" s="786"/>
      <c r="CSU39" s="786"/>
      <c r="CSV39" s="786"/>
      <c r="CSW39" s="786"/>
      <c r="CSX39" s="786"/>
      <c r="CSY39" s="786"/>
      <c r="CSZ39" s="786"/>
      <c r="CTA39" s="786"/>
      <c r="CTB39" s="786"/>
      <c r="CTC39" s="786"/>
      <c r="CTD39" s="786"/>
      <c r="CTE39" s="786"/>
      <c r="CTF39" s="786"/>
      <c r="CTG39" s="786"/>
      <c r="CTH39" s="786"/>
      <c r="CTI39" s="786"/>
      <c r="CTJ39" s="786"/>
      <c r="CTK39" s="786"/>
      <c r="CTL39" s="786"/>
      <c r="CTM39" s="786"/>
      <c r="CTN39" s="786"/>
      <c r="CTO39" s="786"/>
      <c r="CTP39" s="786"/>
      <c r="CTQ39" s="786"/>
      <c r="CTR39" s="786"/>
      <c r="CTS39" s="786"/>
      <c r="CTT39" s="786"/>
      <c r="CTU39" s="786"/>
      <c r="CTV39" s="786"/>
      <c r="CTW39" s="786"/>
      <c r="CTX39" s="786"/>
      <c r="CTY39" s="786"/>
      <c r="CTZ39" s="786"/>
      <c r="CUA39" s="786"/>
      <c r="CUB39" s="786"/>
      <c r="CUC39" s="786"/>
      <c r="CUD39" s="786"/>
      <c r="CUE39" s="786"/>
      <c r="CUF39" s="786"/>
      <c r="CUG39" s="786"/>
      <c r="CUH39" s="786"/>
      <c r="CUI39" s="786"/>
      <c r="CUJ39" s="786"/>
      <c r="CUK39" s="786"/>
      <c r="CUL39" s="786"/>
      <c r="CUM39" s="786"/>
      <c r="CUN39" s="786"/>
      <c r="CUO39" s="786"/>
      <c r="CUP39" s="786"/>
      <c r="CUQ39" s="786"/>
      <c r="CUR39" s="786"/>
      <c r="CUS39" s="786"/>
      <c r="CUT39" s="786"/>
      <c r="CUU39" s="786"/>
      <c r="CUV39" s="786"/>
      <c r="CUW39" s="786"/>
      <c r="CUX39" s="786"/>
      <c r="CUY39" s="786"/>
      <c r="CUZ39" s="786"/>
      <c r="CVA39" s="786"/>
      <c r="CVB39" s="786"/>
      <c r="CVC39" s="786"/>
      <c r="CVD39" s="786"/>
      <c r="CVE39" s="786"/>
      <c r="CVF39" s="786"/>
      <c r="CVG39" s="786"/>
      <c r="CVH39" s="786"/>
      <c r="CVI39" s="786"/>
      <c r="CVJ39" s="786"/>
      <c r="CVK39" s="786"/>
      <c r="CVL39" s="786"/>
      <c r="CVM39" s="786"/>
      <c r="CVN39" s="786"/>
      <c r="CVO39" s="786"/>
      <c r="CVP39" s="786"/>
      <c r="CVQ39" s="786"/>
      <c r="CVR39" s="786"/>
      <c r="CVS39" s="786"/>
      <c r="CVT39" s="786"/>
      <c r="CVU39" s="786"/>
      <c r="CVV39" s="786"/>
      <c r="CVW39" s="786"/>
      <c r="CVX39" s="786"/>
      <c r="CVY39" s="786"/>
      <c r="CVZ39" s="786"/>
      <c r="CWA39" s="786"/>
      <c r="CWB39" s="786"/>
      <c r="CWC39" s="786"/>
      <c r="CWD39" s="786"/>
      <c r="CWE39" s="786"/>
      <c r="CWF39" s="786"/>
      <c r="CWG39" s="786"/>
      <c r="CWH39" s="786"/>
      <c r="CWI39" s="786"/>
      <c r="CWJ39" s="786"/>
      <c r="CWK39" s="786"/>
      <c r="CWL39" s="786"/>
      <c r="CWM39" s="786"/>
      <c r="CWN39" s="786"/>
      <c r="CWO39" s="786"/>
      <c r="CWP39" s="786"/>
      <c r="CWQ39" s="786"/>
      <c r="CWR39" s="786"/>
      <c r="CWS39" s="786"/>
      <c r="CWT39" s="786"/>
      <c r="CWU39" s="786"/>
      <c r="CWV39" s="786"/>
      <c r="CWW39" s="786"/>
      <c r="CWX39" s="786"/>
      <c r="CWY39" s="786"/>
      <c r="CWZ39" s="786"/>
      <c r="CXA39" s="786"/>
      <c r="CXB39" s="786"/>
      <c r="CXC39" s="786"/>
      <c r="CXD39" s="786"/>
      <c r="CXE39" s="786"/>
      <c r="CXF39" s="786"/>
      <c r="CXG39" s="786"/>
      <c r="CXH39" s="786"/>
      <c r="CXI39" s="786"/>
      <c r="CXJ39" s="786"/>
      <c r="CXK39" s="786"/>
      <c r="CXL39" s="786"/>
      <c r="CXM39" s="786"/>
      <c r="CXN39" s="786"/>
      <c r="CXO39" s="786"/>
      <c r="CXP39" s="786"/>
      <c r="CXQ39" s="786"/>
      <c r="CXR39" s="786"/>
      <c r="CXS39" s="786"/>
      <c r="CXT39" s="786"/>
      <c r="CXU39" s="786"/>
      <c r="CXV39" s="786"/>
      <c r="CXW39" s="786"/>
      <c r="CXX39" s="786"/>
      <c r="CXY39" s="786"/>
      <c r="CXZ39" s="786"/>
      <c r="CYA39" s="786"/>
      <c r="CYB39" s="786"/>
      <c r="CYC39" s="786"/>
      <c r="CYD39" s="786"/>
      <c r="CYE39" s="786"/>
      <c r="CYF39" s="786"/>
      <c r="CYG39" s="786"/>
      <c r="CYH39" s="786"/>
      <c r="CYI39" s="786"/>
      <c r="CYJ39" s="786"/>
      <c r="CYK39" s="786"/>
      <c r="CYL39" s="786"/>
      <c r="CYM39" s="786"/>
      <c r="CYN39" s="786"/>
      <c r="CYO39" s="786"/>
      <c r="CYP39" s="786"/>
      <c r="CYQ39" s="786"/>
      <c r="CYR39" s="786"/>
      <c r="CYS39" s="786"/>
      <c r="CYT39" s="786"/>
      <c r="CYU39" s="786"/>
      <c r="CYV39" s="786"/>
      <c r="CYW39" s="786"/>
      <c r="CYX39" s="786"/>
      <c r="CYY39" s="786"/>
      <c r="CYZ39" s="786"/>
      <c r="CZA39" s="786"/>
      <c r="CZB39" s="786"/>
      <c r="CZC39" s="786"/>
      <c r="CZD39" s="786"/>
      <c r="CZE39" s="786"/>
      <c r="CZF39" s="786"/>
      <c r="CZG39" s="786"/>
      <c r="CZH39" s="786"/>
      <c r="CZI39" s="786"/>
      <c r="CZJ39" s="786"/>
      <c r="CZK39" s="786"/>
      <c r="CZL39" s="786"/>
      <c r="CZM39" s="786"/>
      <c r="CZN39" s="786"/>
      <c r="CZO39" s="786"/>
      <c r="CZP39" s="786"/>
      <c r="CZQ39" s="786"/>
      <c r="CZR39" s="786"/>
      <c r="CZS39" s="786"/>
      <c r="CZT39" s="786"/>
      <c r="CZU39" s="786"/>
      <c r="CZV39" s="786"/>
      <c r="CZW39" s="786"/>
      <c r="CZX39" s="786"/>
      <c r="CZY39" s="786"/>
      <c r="CZZ39" s="786"/>
      <c r="DAA39" s="786"/>
      <c r="DAB39" s="786"/>
      <c r="DAC39" s="786"/>
      <c r="DAD39" s="786"/>
      <c r="DAE39" s="786"/>
      <c r="DAF39" s="786"/>
      <c r="DAG39" s="786"/>
      <c r="DAH39" s="786"/>
      <c r="DAI39" s="786"/>
      <c r="DAJ39" s="786"/>
      <c r="DAK39" s="786"/>
      <c r="DAL39" s="786"/>
      <c r="DAM39" s="786"/>
      <c r="DAN39" s="786"/>
      <c r="DAO39" s="786"/>
      <c r="DAP39" s="786"/>
      <c r="DAQ39" s="786"/>
      <c r="DAR39" s="786"/>
      <c r="DAS39" s="786"/>
      <c r="DAT39" s="786"/>
      <c r="DAU39" s="786"/>
      <c r="DAV39" s="786"/>
      <c r="DAW39" s="786"/>
      <c r="DAX39" s="786"/>
      <c r="DAY39" s="786"/>
      <c r="DAZ39" s="786"/>
      <c r="DBA39" s="786"/>
      <c r="DBB39" s="786"/>
      <c r="DBC39" s="786"/>
      <c r="DBD39" s="786"/>
      <c r="DBE39" s="786"/>
      <c r="DBF39" s="786"/>
      <c r="DBG39" s="786"/>
      <c r="DBH39" s="786"/>
      <c r="DBI39" s="786"/>
      <c r="DBJ39" s="786"/>
      <c r="DBK39" s="786"/>
      <c r="DBL39" s="786"/>
      <c r="DBM39" s="786"/>
      <c r="DBN39" s="786"/>
      <c r="DBO39" s="786"/>
      <c r="DBP39" s="786"/>
      <c r="DBQ39" s="786"/>
      <c r="DBR39" s="786"/>
      <c r="DBS39" s="786"/>
      <c r="DBT39" s="786"/>
      <c r="DBU39" s="786"/>
      <c r="DBV39" s="786"/>
      <c r="DBW39" s="786"/>
      <c r="DBX39" s="786"/>
      <c r="DBY39" s="786"/>
      <c r="DBZ39" s="786"/>
      <c r="DCA39" s="786"/>
      <c r="DCB39" s="786"/>
      <c r="DCC39" s="786"/>
      <c r="DCD39" s="786"/>
      <c r="DCE39" s="786"/>
      <c r="DCF39" s="786"/>
      <c r="DCG39" s="786"/>
      <c r="DCH39" s="786"/>
      <c r="DCI39" s="786"/>
      <c r="DCJ39" s="786"/>
      <c r="DCK39" s="786"/>
      <c r="DCL39" s="786"/>
      <c r="DCM39" s="786"/>
      <c r="DCN39" s="786"/>
      <c r="DCO39" s="786"/>
      <c r="DCP39" s="786"/>
      <c r="DCQ39" s="786"/>
      <c r="DCR39" s="786"/>
      <c r="DCS39" s="786"/>
      <c r="DCT39" s="786"/>
      <c r="DCU39" s="786"/>
      <c r="DCV39" s="786"/>
      <c r="DCW39" s="786"/>
      <c r="DCX39" s="786"/>
      <c r="DCY39" s="786"/>
      <c r="DCZ39" s="786"/>
      <c r="DDA39" s="786"/>
      <c r="DDB39" s="786"/>
      <c r="DDC39" s="786"/>
      <c r="DDD39" s="786"/>
      <c r="DDE39" s="786"/>
      <c r="DDF39" s="786"/>
      <c r="DDG39" s="786"/>
      <c r="DDH39" s="786"/>
      <c r="DDI39" s="786"/>
      <c r="DDJ39" s="786"/>
      <c r="DDK39" s="786"/>
      <c r="DDL39" s="786"/>
      <c r="DDM39" s="786"/>
      <c r="DDN39" s="786"/>
      <c r="DDO39" s="786"/>
      <c r="DDP39" s="786"/>
      <c r="DDQ39" s="786"/>
      <c r="DDR39" s="786"/>
      <c r="DDS39" s="786"/>
      <c r="DDT39" s="786"/>
      <c r="DDU39" s="786"/>
      <c r="DDV39" s="786"/>
      <c r="DDW39" s="786"/>
      <c r="DDX39" s="786"/>
      <c r="DDY39" s="786"/>
      <c r="DDZ39" s="786"/>
      <c r="DEA39" s="786"/>
      <c r="DEB39" s="786"/>
      <c r="DEC39" s="786"/>
      <c r="DED39" s="786"/>
      <c r="DEE39" s="786"/>
      <c r="DEF39" s="786"/>
      <c r="DEG39" s="786"/>
      <c r="DEH39" s="786"/>
      <c r="DEI39" s="786"/>
      <c r="DEJ39" s="786"/>
      <c r="DEK39" s="786"/>
      <c r="DEL39" s="786"/>
      <c r="DEM39" s="786"/>
      <c r="DEN39" s="786"/>
      <c r="DEO39" s="786"/>
      <c r="DEP39" s="786"/>
      <c r="DEQ39" s="786"/>
      <c r="DER39" s="786"/>
      <c r="DES39" s="786"/>
      <c r="DET39" s="786"/>
      <c r="DEU39" s="786"/>
      <c r="DEV39" s="786"/>
      <c r="DEW39" s="786"/>
      <c r="DEX39" s="786"/>
      <c r="DEY39" s="786"/>
      <c r="DEZ39" s="786"/>
      <c r="DFA39" s="786"/>
      <c r="DFB39" s="786"/>
      <c r="DFC39" s="786"/>
      <c r="DFD39" s="786"/>
      <c r="DFE39" s="786"/>
      <c r="DFF39" s="786"/>
      <c r="DFG39" s="786"/>
      <c r="DFH39" s="786"/>
      <c r="DFI39" s="786"/>
      <c r="DFJ39" s="786"/>
      <c r="DFK39" s="786"/>
      <c r="DFL39" s="786"/>
      <c r="DFM39" s="786"/>
      <c r="DFN39" s="786"/>
      <c r="DFO39" s="786"/>
      <c r="DFP39" s="786"/>
      <c r="DFQ39" s="786"/>
      <c r="DFR39" s="786"/>
      <c r="DFS39" s="786"/>
      <c r="DFT39" s="786"/>
      <c r="DFU39" s="786"/>
      <c r="DFV39" s="786"/>
      <c r="DFW39" s="786"/>
      <c r="DFX39" s="786"/>
      <c r="DFY39" s="786"/>
      <c r="DFZ39" s="786"/>
      <c r="DGA39" s="786"/>
      <c r="DGB39" s="786"/>
      <c r="DGC39" s="786"/>
      <c r="DGD39" s="786"/>
      <c r="DGE39" s="786"/>
      <c r="DGF39" s="786"/>
      <c r="DGG39" s="786"/>
      <c r="DGH39" s="786"/>
      <c r="DGI39" s="786"/>
      <c r="DGJ39" s="786"/>
      <c r="DGK39" s="786"/>
      <c r="DGL39" s="786"/>
      <c r="DGM39" s="786"/>
      <c r="DGN39" s="786"/>
      <c r="DGO39" s="786"/>
      <c r="DGP39" s="786"/>
      <c r="DGQ39" s="786"/>
      <c r="DGR39" s="786"/>
      <c r="DGS39" s="786"/>
      <c r="DGT39" s="786"/>
      <c r="DGU39" s="786"/>
      <c r="DGV39" s="786"/>
      <c r="DGW39" s="786"/>
      <c r="DGX39" s="786"/>
      <c r="DGY39" s="786"/>
      <c r="DGZ39" s="786"/>
      <c r="DHA39" s="786"/>
      <c r="DHB39" s="786"/>
      <c r="DHC39" s="786"/>
      <c r="DHD39" s="786"/>
      <c r="DHE39" s="786"/>
      <c r="DHF39" s="786"/>
      <c r="DHG39" s="786"/>
      <c r="DHH39" s="786"/>
      <c r="DHI39" s="786"/>
      <c r="DHJ39" s="786"/>
      <c r="DHK39" s="786"/>
      <c r="DHL39" s="786"/>
      <c r="DHM39" s="786"/>
      <c r="DHN39" s="786"/>
      <c r="DHO39" s="786"/>
      <c r="DHP39" s="786"/>
      <c r="DHQ39" s="786"/>
      <c r="DHR39" s="786"/>
      <c r="DHS39" s="786"/>
      <c r="DHT39" s="786"/>
      <c r="DHU39" s="786"/>
      <c r="DHV39" s="786"/>
      <c r="DHW39" s="786"/>
      <c r="DHX39" s="786"/>
      <c r="DHY39" s="786"/>
      <c r="DHZ39" s="786"/>
      <c r="DIA39" s="786"/>
      <c r="DIB39" s="786"/>
      <c r="DIC39" s="786"/>
      <c r="DID39" s="786"/>
      <c r="DIE39" s="786"/>
      <c r="DIF39" s="786"/>
      <c r="DIG39" s="786"/>
      <c r="DIH39" s="786"/>
      <c r="DII39" s="786"/>
      <c r="DIJ39" s="786"/>
      <c r="DIK39" s="786"/>
      <c r="DIL39" s="786"/>
      <c r="DIM39" s="786"/>
      <c r="DIN39" s="786"/>
      <c r="DIO39" s="786"/>
      <c r="DIP39" s="786"/>
      <c r="DIQ39" s="786"/>
      <c r="DIR39" s="786"/>
      <c r="DIS39" s="786"/>
      <c r="DIT39" s="786"/>
      <c r="DIU39" s="786"/>
      <c r="DIV39" s="786"/>
      <c r="DIW39" s="786"/>
      <c r="DIX39" s="786"/>
      <c r="DIY39" s="786"/>
      <c r="DIZ39" s="786"/>
      <c r="DJA39" s="786"/>
      <c r="DJB39" s="786"/>
      <c r="DJC39" s="786"/>
      <c r="DJD39" s="786"/>
      <c r="DJE39" s="786"/>
      <c r="DJF39" s="786"/>
      <c r="DJG39" s="786"/>
      <c r="DJH39" s="786"/>
      <c r="DJI39" s="786"/>
      <c r="DJJ39" s="786"/>
      <c r="DJK39" s="786"/>
      <c r="DJL39" s="786"/>
      <c r="DJM39" s="786"/>
      <c r="DJN39" s="786"/>
      <c r="DJO39" s="786"/>
      <c r="DJP39" s="786"/>
      <c r="DJQ39" s="786"/>
      <c r="DJR39" s="786"/>
      <c r="DJS39" s="786"/>
      <c r="DJT39" s="786"/>
      <c r="DJU39" s="786"/>
      <c r="DJV39" s="786"/>
      <c r="DJW39" s="786"/>
      <c r="DJX39" s="786"/>
      <c r="DJY39" s="786"/>
      <c r="DJZ39" s="786"/>
      <c r="DKA39" s="786"/>
      <c r="DKB39" s="786"/>
      <c r="DKC39" s="786"/>
      <c r="DKD39" s="786"/>
      <c r="DKE39" s="786"/>
      <c r="DKF39" s="786"/>
      <c r="DKG39" s="786"/>
      <c r="DKH39" s="786"/>
      <c r="DKI39" s="786"/>
      <c r="DKJ39" s="786"/>
      <c r="DKK39" s="786"/>
      <c r="DKL39" s="786"/>
      <c r="DKM39" s="786"/>
      <c r="DKN39" s="786"/>
      <c r="DKO39" s="786"/>
      <c r="DKP39" s="786"/>
      <c r="DKQ39" s="786"/>
      <c r="DKR39" s="786"/>
      <c r="DKS39" s="786"/>
      <c r="DKT39" s="786"/>
      <c r="DKU39" s="786"/>
      <c r="DKV39" s="786"/>
      <c r="DKW39" s="786"/>
      <c r="DKX39" s="786"/>
      <c r="DKY39" s="786"/>
      <c r="DKZ39" s="786"/>
      <c r="DLA39" s="786"/>
      <c r="DLB39" s="786"/>
      <c r="DLC39" s="786"/>
      <c r="DLD39" s="786"/>
      <c r="DLE39" s="786"/>
      <c r="DLF39" s="786"/>
      <c r="DLG39" s="786"/>
      <c r="DLH39" s="786"/>
      <c r="DLI39" s="786"/>
      <c r="DLJ39" s="786"/>
      <c r="DLK39" s="786"/>
      <c r="DLL39" s="786"/>
      <c r="DLM39" s="786"/>
      <c r="DLN39" s="786"/>
      <c r="DLO39" s="786"/>
      <c r="DLP39" s="786"/>
      <c r="DLQ39" s="786"/>
      <c r="DLR39" s="786"/>
      <c r="DLS39" s="786"/>
      <c r="DLT39" s="786"/>
      <c r="DLU39" s="786"/>
      <c r="DLV39" s="786"/>
      <c r="DLW39" s="786"/>
      <c r="DLX39" s="786"/>
      <c r="DLY39" s="786"/>
      <c r="DLZ39" s="786"/>
      <c r="DMA39" s="786"/>
      <c r="DMB39" s="786"/>
      <c r="DMC39" s="786"/>
      <c r="DMD39" s="786"/>
      <c r="DME39" s="786"/>
      <c r="DMF39" s="786"/>
      <c r="DMG39" s="786"/>
      <c r="DMH39" s="786"/>
      <c r="DMI39" s="786"/>
      <c r="DMJ39" s="786"/>
      <c r="DMK39" s="786"/>
      <c r="DML39" s="786"/>
      <c r="DMM39" s="786"/>
      <c r="DMN39" s="786"/>
      <c r="DMO39" s="786"/>
      <c r="DMP39" s="786"/>
      <c r="DMQ39" s="786"/>
      <c r="DMR39" s="786"/>
      <c r="DMS39" s="786"/>
      <c r="DMT39" s="786"/>
      <c r="DMU39" s="786"/>
      <c r="DMV39" s="786"/>
      <c r="DMW39" s="786"/>
      <c r="DMX39" s="786"/>
      <c r="DMY39" s="786"/>
      <c r="DMZ39" s="786"/>
      <c r="DNA39" s="786"/>
      <c r="DNB39" s="786"/>
      <c r="DNC39" s="786"/>
      <c r="DND39" s="786"/>
      <c r="DNE39" s="786"/>
      <c r="DNF39" s="786"/>
      <c r="DNG39" s="786"/>
      <c r="DNH39" s="786"/>
      <c r="DNI39" s="786"/>
      <c r="DNJ39" s="786"/>
      <c r="DNK39" s="786"/>
      <c r="DNL39" s="786"/>
      <c r="DNM39" s="786"/>
      <c r="DNN39" s="786"/>
      <c r="DNO39" s="786"/>
      <c r="DNP39" s="786"/>
      <c r="DNQ39" s="786"/>
      <c r="DNR39" s="786"/>
      <c r="DNS39" s="786"/>
      <c r="DNT39" s="786"/>
      <c r="DNU39" s="786"/>
      <c r="DNV39" s="786"/>
      <c r="DNW39" s="786"/>
      <c r="DNX39" s="786"/>
      <c r="DNY39" s="786"/>
      <c r="DNZ39" s="786"/>
      <c r="DOA39" s="786"/>
      <c r="DOB39" s="786"/>
      <c r="DOC39" s="786"/>
      <c r="DOD39" s="786"/>
      <c r="DOE39" s="786"/>
      <c r="DOF39" s="786"/>
      <c r="DOG39" s="786"/>
      <c r="DOH39" s="786"/>
      <c r="DOI39" s="786"/>
      <c r="DOJ39" s="786"/>
      <c r="DOK39" s="786"/>
      <c r="DOL39" s="786"/>
      <c r="DOM39" s="786"/>
      <c r="DON39" s="786"/>
      <c r="DOO39" s="786"/>
      <c r="DOP39" s="786"/>
      <c r="DOQ39" s="786"/>
      <c r="DOR39" s="786"/>
      <c r="DOS39" s="786"/>
      <c r="DOT39" s="786"/>
      <c r="DOU39" s="786"/>
      <c r="DOV39" s="786"/>
      <c r="DOW39" s="786"/>
      <c r="DOX39" s="786"/>
      <c r="DOY39" s="786"/>
      <c r="DOZ39" s="786"/>
      <c r="DPA39" s="786"/>
      <c r="DPB39" s="786"/>
      <c r="DPC39" s="786"/>
      <c r="DPD39" s="786"/>
      <c r="DPE39" s="786"/>
      <c r="DPF39" s="786"/>
      <c r="DPG39" s="786"/>
      <c r="DPH39" s="786"/>
      <c r="DPI39" s="786"/>
      <c r="DPJ39" s="786"/>
      <c r="DPK39" s="786"/>
      <c r="DPL39" s="786"/>
      <c r="DPM39" s="786"/>
      <c r="DPN39" s="786"/>
      <c r="DPO39" s="786"/>
      <c r="DPP39" s="786"/>
      <c r="DPQ39" s="786"/>
      <c r="DPR39" s="786"/>
      <c r="DPS39" s="786"/>
      <c r="DPT39" s="786"/>
      <c r="DPU39" s="786"/>
      <c r="DPV39" s="786"/>
      <c r="DPW39" s="786"/>
      <c r="DPX39" s="786"/>
      <c r="DPY39" s="786"/>
      <c r="DPZ39" s="786"/>
      <c r="DQA39" s="786"/>
      <c r="DQB39" s="786"/>
      <c r="DQC39" s="786"/>
      <c r="DQD39" s="786"/>
      <c r="DQE39" s="786"/>
      <c r="DQF39" s="786"/>
      <c r="DQG39" s="786"/>
      <c r="DQH39" s="786"/>
      <c r="DQI39" s="786"/>
      <c r="DQJ39" s="786"/>
      <c r="DQK39" s="786"/>
      <c r="DQL39" s="786"/>
      <c r="DQM39" s="786"/>
      <c r="DQN39" s="786"/>
      <c r="DQO39" s="786"/>
      <c r="DQP39" s="786"/>
      <c r="DQQ39" s="786"/>
      <c r="DQR39" s="786"/>
      <c r="DQS39" s="786"/>
      <c r="DQT39" s="786"/>
      <c r="DQU39" s="786"/>
      <c r="DQV39" s="786"/>
      <c r="DQW39" s="786"/>
      <c r="DQX39" s="786"/>
      <c r="DQY39" s="786"/>
      <c r="DQZ39" s="786"/>
      <c r="DRA39" s="786"/>
      <c r="DRB39" s="786"/>
      <c r="DRC39" s="786"/>
      <c r="DRD39" s="786"/>
      <c r="DRE39" s="786"/>
      <c r="DRF39" s="786"/>
      <c r="DRG39" s="786"/>
      <c r="DRH39" s="786"/>
      <c r="DRI39" s="786"/>
      <c r="DRJ39" s="786"/>
      <c r="DRK39" s="786"/>
      <c r="DRL39" s="786"/>
      <c r="DRM39" s="786"/>
      <c r="DRN39" s="786"/>
      <c r="DRO39" s="786"/>
      <c r="DRP39" s="786"/>
      <c r="DRQ39" s="786"/>
      <c r="DRR39" s="786"/>
      <c r="DRS39" s="786"/>
      <c r="DRT39" s="786"/>
      <c r="DRU39" s="786"/>
      <c r="DRV39" s="786"/>
      <c r="DRW39" s="786"/>
      <c r="DRX39" s="786"/>
      <c r="DRY39" s="786"/>
      <c r="DRZ39" s="786"/>
      <c r="DSA39" s="786"/>
      <c r="DSB39" s="786"/>
      <c r="DSC39" s="786"/>
      <c r="DSD39" s="786"/>
      <c r="DSE39" s="786"/>
      <c r="DSF39" s="786"/>
      <c r="DSG39" s="786"/>
      <c r="DSH39" s="786"/>
      <c r="DSI39" s="786"/>
      <c r="DSJ39" s="786"/>
      <c r="DSK39" s="786"/>
      <c r="DSL39" s="786"/>
      <c r="DSM39" s="786"/>
      <c r="DSN39" s="786"/>
      <c r="DSO39" s="786"/>
      <c r="DSP39" s="786"/>
      <c r="DSQ39" s="786"/>
      <c r="DSR39" s="786"/>
      <c r="DSS39" s="786"/>
      <c r="DST39" s="786"/>
      <c r="DSU39" s="786"/>
      <c r="DSV39" s="786"/>
      <c r="DSW39" s="786"/>
      <c r="DSX39" s="786"/>
      <c r="DSY39" s="786"/>
      <c r="DSZ39" s="786"/>
      <c r="DTA39" s="786"/>
      <c r="DTB39" s="786"/>
      <c r="DTC39" s="786"/>
      <c r="DTD39" s="786"/>
      <c r="DTE39" s="786"/>
      <c r="DTF39" s="786"/>
      <c r="DTG39" s="786"/>
      <c r="DTH39" s="786"/>
      <c r="DTI39" s="786"/>
      <c r="DTJ39" s="786"/>
      <c r="DTK39" s="786"/>
      <c r="DTL39" s="786"/>
      <c r="DTM39" s="786"/>
      <c r="DTN39" s="786"/>
      <c r="DTO39" s="786"/>
      <c r="DTP39" s="786"/>
      <c r="DTQ39" s="786"/>
      <c r="DTR39" s="786"/>
      <c r="DTS39" s="786"/>
      <c r="DTT39" s="786"/>
      <c r="DTU39" s="786"/>
      <c r="DTV39" s="786"/>
      <c r="DTW39" s="786"/>
      <c r="DTX39" s="786"/>
      <c r="DTY39" s="786"/>
      <c r="DTZ39" s="786"/>
      <c r="DUA39" s="786"/>
      <c r="DUB39" s="786"/>
      <c r="DUC39" s="786"/>
      <c r="DUD39" s="786"/>
      <c r="DUE39" s="786"/>
      <c r="DUF39" s="786"/>
      <c r="DUG39" s="786"/>
      <c r="DUH39" s="786"/>
      <c r="DUI39" s="786"/>
      <c r="DUJ39" s="786"/>
      <c r="DUK39" s="786"/>
      <c r="DUL39" s="786"/>
      <c r="DUM39" s="786"/>
      <c r="DUN39" s="786"/>
      <c r="DUO39" s="786"/>
      <c r="DUP39" s="786"/>
      <c r="DUQ39" s="786"/>
      <c r="DUR39" s="786"/>
      <c r="DUS39" s="786"/>
      <c r="DUT39" s="786"/>
      <c r="DUU39" s="786"/>
      <c r="DUV39" s="786"/>
      <c r="DUW39" s="786"/>
      <c r="DUX39" s="786"/>
      <c r="DUY39" s="786"/>
      <c r="DUZ39" s="786"/>
      <c r="DVA39" s="786"/>
      <c r="DVB39" s="786"/>
      <c r="DVC39" s="786"/>
      <c r="DVD39" s="786"/>
      <c r="DVE39" s="786"/>
      <c r="DVF39" s="786"/>
      <c r="DVG39" s="786"/>
      <c r="DVH39" s="786"/>
      <c r="DVI39" s="786"/>
      <c r="DVJ39" s="786"/>
      <c r="DVK39" s="786"/>
      <c r="DVL39" s="786"/>
      <c r="DVM39" s="786"/>
      <c r="DVN39" s="786"/>
      <c r="DVO39" s="786"/>
      <c r="DVP39" s="786"/>
      <c r="DVQ39" s="786"/>
      <c r="DVR39" s="786"/>
      <c r="DVS39" s="786"/>
      <c r="DVT39" s="786"/>
      <c r="DVU39" s="786"/>
      <c r="DVV39" s="786"/>
      <c r="DVW39" s="786"/>
      <c r="DVX39" s="786"/>
      <c r="DVY39" s="786"/>
      <c r="DVZ39" s="786"/>
      <c r="DWA39" s="786"/>
      <c r="DWB39" s="786"/>
      <c r="DWC39" s="786"/>
      <c r="DWD39" s="786"/>
      <c r="DWE39" s="786"/>
      <c r="DWF39" s="786"/>
      <c r="DWG39" s="786"/>
      <c r="DWH39" s="786"/>
      <c r="DWI39" s="786"/>
      <c r="DWJ39" s="786"/>
      <c r="DWK39" s="786"/>
      <c r="DWL39" s="786"/>
      <c r="DWM39" s="786"/>
      <c r="DWN39" s="786"/>
      <c r="DWO39" s="786"/>
      <c r="DWP39" s="786"/>
      <c r="DWQ39" s="786"/>
      <c r="DWR39" s="786"/>
      <c r="DWS39" s="786"/>
      <c r="DWT39" s="786"/>
      <c r="DWU39" s="786"/>
      <c r="DWV39" s="786"/>
      <c r="DWW39" s="786"/>
      <c r="DWX39" s="786"/>
      <c r="DWY39" s="786"/>
      <c r="DWZ39" s="786"/>
      <c r="DXA39" s="786"/>
      <c r="DXB39" s="786"/>
      <c r="DXC39" s="786"/>
      <c r="DXD39" s="786"/>
      <c r="DXE39" s="786"/>
      <c r="DXF39" s="786"/>
      <c r="DXG39" s="786"/>
      <c r="DXH39" s="786"/>
      <c r="DXI39" s="786"/>
      <c r="DXJ39" s="786"/>
      <c r="DXK39" s="786"/>
      <c r="DXL39" s="786"/>
      <c r="DXM39" s="786"/>
      <c r="DXN39" s="786"/>
      <c r="DXO39" s="786"/>
      <c r="DXP39" s="786"/>
      <c r="DXQ39" s="786"/>
      <c r="DXR39" s="786"/>
      <c r="DXS39" s="786"/>
      <c r="DXT39" s="786"/>
      <c r="DXU39" s="786"/>
      <c r="DXV39" s="786"/>
      <c r="DXW39" s="786"/>
      <c r="DXX39" s="786"/>
      <c r="DXY39" s="786"/>
      <c r="DXZ39" s="786"/>
      <c r="DYA39" s="786"/>
      <c r="DYB39" s="786"/>
      <c r="DYC39" s="786"/>
      <c r="DYD39" s="786"/>
      <c r="DYE39" s="786"/>
      <c r="DYF39" s="786"/>
      <c r="DYG39" s="786"/>
      <c r="DYH39" s="786"/>
      <c r="DYI39" s="786"/>
      <c r="DYJ39" s="786"/>
      <c r="DYK39" s="786"/>
      <c r="DYL39" s="786"/>
      <c r="DYM39" s="786"/>
      <c r="DYN39" s="786"/>
      <c r="DYO39" s="786"/>
      <c r="DYP39" s="786"/>
      <c r="DYQ39" s="786"/>
      <c r="DYR39" s="786"/>
      <c r="DYS39" s="786"/>
      <c r="DYT39" s="786"/>
      <c r="DYU39" s="786"/>
      <c r="DYV39" s="786"/>
      <c r="DYW39" s="786"/>
      <c r="DYX39" s="786"/>
      <c r="DYY39" s="786"/>
      <c r="DYZ39" s="786"/>
      <c r="DZA39" s="786"/>
      <c r="DZB39" s="786"/>
      <c r="DZC39" s="786"/>
      <c r="DZD39" s="786"/>
      <c r="DZE39" s="786"/>
      <c r="DZF39" s="786"/>
      <c r="DZG39" s="786"/>
      <c r="DZH39" s="786"/>
      <c r="DZI39" s="786"/>
      <c r="DZJ39" s="786"/>
      <c r="DZK39" s="786"/>
      <c r="DZL39" s="786"/>
      <c r="DZM39" s="786"/>
      <c r="DZN39" s="786"/>
      <c r="DZO39" s="786"/>
      <c r="DZP39" s="786"/>
      <c r="DZQ39" s="786"/>
      <c r="DZR39" s="786"/>
      <c r="DZS39" s="786"/>
      <c r="DZT39" s="786"/>
      <c r="DZU39" s="786"/>
      <c r="DZV39" s="786"/>
      <c r="DZW39" s="786"/>
      <c r="DZX39" s="786"/>
      <c r="DZY39" s="786"/>
      <c r="DZZ39" s="786"/>
      <c r="EAA39" s="786"/>
      <c r="EAB39" s="786"/>
      <c r="EAC39" s="786"/>
      <c r="EAD39" s="786"/>
      <c r="EAE39" s="786"/>
      <c r="EAF39" s="786"/>
      <c r="EAG39" s="786"/>
      <c r="EAH39" s="786"/>
      <c r="EAI39" s="786"/>
      <c r="EAJ39" s="786"/>
      <c r="EAK39" s="786"/>
      <c r="EAL39" s="786"/>
      <c r="EAM39" s="786"/>
      <c r="EAN39" s="786"/>
      <c r="EAO39" s="786"/>
      <c r="EAP39" s="786"/>
      <c r="EAQ39" s="786"/>
      <c r="EAR39" s="786"/>
      <c r="EAS39" s="786"/>
      <c r="EAT39" s="786"/>
      <c r="EAU39" s="786"/>
      <c r="EAV39" s="786"/>
      <c r="EAW39" s="786"/>
      <c r="EAX39" s="786"/>
      <c r="EAY39" s="786"/>
      <c r="EAZ39" s="786"/>
      <c r="EBA39" s="786"/>
      <c r="EBB39" s="786"/>
      <c r="EBC39" s="786"/>
      <c r="EBD39" s="786"/>
      <c r="EBE39" s="786"/>
      <c r="EBF39" s="786"/>
      <c r="EBG39" s="786"/>
      <c r="EBH39" s="786"/>
      <c r="EBI39" s="786"/>
      <c r="EBJ39" s="786"/>
      <c r="EBK39" s="786"/>
      <c r="EBL39" s="786"/>
      <c r="EBM39" s="786"/>
      <c r="EBN39" s="786"/>
      <c r="EBO39" s="786"/>
      <c r="EBP39" s="786"/>
      <c r="EBQ39" s="786"/>
      <c r="EBR39" s="786"/>
      <c r="EBS39" s="786"/>
      <c r="EBT39" s="786"/>
      <c r="EBU39" s="786"/>
      <c r="EBV39" s="786"/>
      <c r="EBW39" s="786"/>
      <c r="EBX39" s="786"/>
      <c r="EBY39" s="786"/>
      <c r="EBZ39" s="786"/>
      <c r="ECA39" s="786"/>
      <c r="ECB39" s="786"/>
      <c r="ECC39" s="786"/>
      <c r="ECD39" s="786"/>
      <c r="ECE39" s="786"/>
      <c r="ECF39" s="786"/>
      <c r="ECG39" s="786"/>
      <c r="ECH39" s="786"/>
      <c r="ECI39" s="786"/>
      <c r="ECJ39" s="786"/>
      <c r="ECK39" s="786"/>
      <c r="ECL39" s="786"/>
      <c r="ECM39" s="786"/>
      <c r="ECN39" s="786"/>
      <c r="ECO39" s="786"/>
      <c r="ECP39" s="786"/>
      <c r="ECQ39" s="786"/>
      <c r="ECR39" s="786"/>
      <c r="ECS39" s="786"/>
      <c r="ECT39" s="786"/>
      <c r="ECU39" s="786"/>
      <c r="ECV39" s="786"/>
      <c r="ECW39" s="786"/>
      <c r="ECX39" s="786"/>
      <c r="ECY39" s="786"/>
      <c r="ECZ39" s="786"/>
      <c r="EDA39" s="786"/>
      <c r="EDB39" s="786"/>
      <c r="EDC39" s="786"/>
      <c r="EDD39" s="786"/>
      <c r="EDE39" s="786"/>
      <c r="EDF39" s="786"/>
      <c r="EDG39" s="786"/>
      <c r="EDH39" s="786"/>
      <c r="EDI39" s="786"/>
      <c r="EDJ39" s="786"/>
      <c r="EDK39" s="786"/>
      <c r="EDL39" s="786"/>
      <c r="EDM39" s="786"/>
      <c r="EDN39" s="786"/>
      <c r="EDO39" s="786"/>
      <c r="EDP39" s="786"/>
      <c r="EDQ39" s="786"/>
      <c r="EDR39" s="786"/>
      <c r="EDS39" s="786"/>
      <c r="EDT39" s="786"/>
      <c r="EDU39" s="786"/>
      <c r="EDV39" s="786"/>
      <c r="EDW39" s="786"/>
      <c r="EDX39" s="786"/>
      <c r="EDY39" s="786"/>
      <c r="EDZ39" s="786"/>
      <c r="EEA39" s="786"/>
      <c r="EEB39" s="786"/>
      <c r="EEC39" s="786"/>
      <c r="EED39" s="786"/>
      <c r="EEE39" s="786"/>
      <c r="EEF39" s="786"/>
      <c r="EEG39" s="786"/>
      <c r="EEH39" s="786"/>
      <c r="EEI39" s="786"/>
      <c r="EEJ39" s="786"/>
      <c r="EEK39" s="786"/>
      <c r="EEL39" s="786"/>
      <c r="EEM39" s="786"/>
      <c r="EEN39" s="786"/>
      <c r="EEO39" s="786"/>
      <c r="EEP39" s="786"/>
      <c r="EEQ39" s="786"/>
      <c r="EER39" s="786"/>
      <c r="EES39" s="786"/>
      <c r="EET39" s="786"/>
      <c r="EEU39" s="786"/>
      <c r="EEV39" s="786"/>
      <c r="EEW39" s="786"/>
      <c r="EEX39" s="786"/>
      <c r="EEY39" s="786"/>
      <c r="EEZ39" s="786"/>
      <c r="EFA39" s="786"/>
      <c r="EFB39" s="786"/>
      <c r="EFC39" s="786"/>
      <c r="EFD39" s="786"/>
      <c r="EFE39" s="786"/>
      <c r="EFF39" s="786"/>
      <c r="EFG39" s="786"/>
      <c r="EFH39" s="786"/>
      <c r="EFI39" s="786"/>
      <c r="EFJ39" s="786"/>
      <c r="EFK39" s="786"/>
      <c r="EFL39" s="786"/>
      <c r="EFM39" s="786"/>
      <c r="EFN39" s="786"/>
      <c r="EFO39" s="786"/>
      <c r="EFP39" s="786"/>
      <c r="EFQ39" s="786"/>
      <c r="EFR39" s="786"/>
      <c r="EFS39" s="786"/>
      <c r="EFT39" s="786"/>
      <c r="EFU39" s="786"/>
      <c r="EFV39" s="786"/>
      <c r="EFW39" s="786"/>
      <c r="EFX39" s="786"/>
      <c r="EFY39" s="786"/>
      <c r="EFZ39" s="786"/>
      <c r="EGA39" s="786"/>
      <c r="EGB39" s="786"/>
      <c r="EGC39" s="786"/>
      <c r="EGD39" s="786"/>
      <c r="EGE39" s="786"/>
      <c r="EGF39" s="786"/>
      <c r="EGG39" s="786"/>
      <c r="EGH39" s="786"/>
      <c r="EGI39" s="786"/>
      <c r="EGJ39" s="786"/>
      <c r="EGK39" s="786"/>
      <c r="EGL39" s="786"/>
      <c r="EGM39" s="786"/>
      <c r="EGN39" s="786"/>
      <c r="EGO39" s="786"/>
      <c r="EGP39" s="786"/>
      <c r="EGQ39" s="786"/>
      <c r="EGR39" s="786"/>
      <c r="EGS39" s="786"/>
      <c r="EGT39" s="786"/>
      <c r="EGU39" s="786"/>
      <c r="EGV39" s="786"/>
      <c r="EGW39" s="786"/>
      <c r="EGX39" s="786"/>
      <c r="EGY39" s="786"/>
      <c r="EGZ39" s="786"/>
      <c r="EHA39" s="786"/>
      <c r="EHB39" s="786"/>
      <c r="EHC39" s="786"/>
      <c r="EHD39" s="786"/>
      <c r="EHE39" s="786"/>
      <c r="EHF39" s="786"/>
      <c r="EHG39" s="786"/>
      <c r="EHH39" s="786"/>
      <c r="EHI39" s="786"/>
      <c r="EHJ39" s="786"/>
      <c r="EHK39" s="786"/>
      <c r="EHL39" s="786"/>
      <c r="EHM39" s="786"/>
      <c r="EHN39" s="786"/>
      <c r="EHO39" s="786"/>
      <c r="EHP39" s="786"/>
      <c r="EHQ39" s="786"/>
      <c r="EHR39" s="786"/>
      <c r="EHS39" s="786"/>
      <c r="EHT39" s="786"/>
      <c r="EHU39" s="786"/>
      <c r="EHV39" s="786"/>
      <c r="EHW39" s="786"/>
      <c r="EHX39" s="786"/>
      <c r="EHY39" s="786"/>
      <c r="EHZ39" s="786"/>
      <c r="EIA39" s="786"/>
      <c r="EIB39" s="786"/>
      <c r="EIC39" s="786"/>
      <c r="EID39" s="786"/>
      <c r="EIE39" s="786"/>
      <c r="EIF39" s="786"/>
      <c r="EIG39" s="786"/>
      <c r="EIH39" s="786"/>
      <c r="EII39" s="786"/>
      <c r="EIJ39" s="786"/>
      <c r="EIK39" s="786"/>
      <c r="EIL39" s="786"/>
      <c r="EIM39" s="786"/>
      <c r="EIN39" s="786"/>
      <c r="EIO39" s="786"/>
      <c r="EIP39" s="786"/>
      <c r="EIQ39" s="786"/>
      <c r="EIR39" s="786"/>
      <c r="EIS39" s="786"/>
      <c r="EIT39" s="786"/>
      <c r="EIU39" s="786"/>
      <c r="EIV39" s="786"/>
      <c r="EIW39" s="786"/>
      <c r="EIX39" s="786"/>
      <c r="EIY39" s="786"/>
      <c r="EIZ39" s="786"/>
      <c r="EJA39" s="786"/>
      <c r="EJB39" s="786"/>
      <c r="EJC39" s="786"/>
      <c r="EJD39" s="786"/>
      <c r="EJE39" s="786"/>
      <c r="EJF39" s="786"/>
      <c r="EJG39" s="786"/>
      <c r="EJH39" s="786"/>
      <c r="EJI39" s="786"/>
      <c r="EJJ39" s="786"/>
      <c r="EJK39" s="786"/>
      <c r="EJL39" s="786"/>
      <c r="EJM39" s="786"/>
      <c r="EJN39" s="786"/>
      <c r="EJO39" s="786"/>
      <c r="EJP39" s="786"/>
      <c r="EJQ39" s="786"/>
      <c r="EJR39" s="786"/>
      <c r="EJS39" s="786"/>
      <c r="EJT39" s="786"/>
      <c r="EJU39" s="786"/>
      <c r="EJV39" s="786"/>
      <c r="EJW39" s="786"/>
      <c r="EJX39" s="786"/>
      <c r="EJY39" s="786"/>
      <c r="EJZ39" s="786"/>
      <c r="EKA39" s="786"/>
      <c r="EKB39" s="786"/>
      <c r="EKC39" s="786"/>
      <c r="EKD39" s="786"/>
      <c r="EKE39" s="786"/>
      <c r="EKF39" s="786"/>
      <c r="EKG39" s="786"/>
      <c r="EKH39" s="786"/>
      <c r="EKI39" s="786"/>
      <c r="EKJ39" s="786"/>
      <c r="EKK39" s="786"/>
      <c r="EKL39" s="786"/>
      <c r="EKM39" s="786"/>
      <c r="EKN39" s="786"/>
      <c r="EKO39" s="786"/>
      <c r="EKP39" s="786"/>
      <c r="EKQ39" s="786"/>
      <c r="EKR39" s="786"/>
      <c r="EKS39" s="786"/>
      <c r="EKT39" s="786"/>
      <c r="EKU39" s="786"/>
      <c r="EKV39" s="786"/>
      <c r="EKW39" s="786"/>
      <c r="EKX39" s="786"/>
      <c r="EKY39" s="786"/>
      <c r="EKZ39" s="786"/>
      <c r="ELA39" s="786"/>
      <c r="ELB39" s="786"/>
      <c r="ELC39" s="786"/>
      <c r="ELD39" s="786"/>
      <c r="ELE39" s="786"/>
      <c r="ELF39" s="786"/>
      <c r="ELG39" s="786"/>
      <c r="ELH39" s="786"/>
      <c r="ELI39" s="786"/>
      <c r="ELJ39" s="786"/>
      <c r="ELK39" s="786"/>
      <c r="ELL39" s="786"/>
      <c r="ELM39" s="786"/>
      <c r="ELN39" s="786"/>
      <c r="ELO39" s="786"/>
      <c r="ELP39" s="786"/>
      <c r="ELQ39" s="786"/>
      <c r="ELR39" s="786"/>
      <c r="ELS39" s="786"/>
      <c r="ELT39" s="786"/>
      <c r="ELU39" s="786"/>
      <c r="ELV39" s="786"/>
      <c r="ELW39" s="786"/>
      <c r="ELX39" s="786"/>
      <c r="ELY39" s="786"/>
      <c r="ELZ39" s="786"/>
      <c r="EMA39" s="786"/>
      <c r="EMB39" s="786"/>
      <c r="EMC39" s="786"/>
      <c r="EMD39" s="786"/>
      <c r="EME39" s="786"/>
      <c r="EMF39" s="786"/>
      <c r="EMG39" s="786"/>
      <c r="EMH39" s="786"/>
      <c r="EMI39" s="786"/>
      <c r="EMJ39" s="786"/>
      <c r="EMK39" s="786"/>
      <c r="EML39" s="786"/>
      <c r="EMM39" s="786"/>
      <c r="EMN39" s="786"/>
      <c r="EMO39" s="786"/>
      <c r="EMP39" s="786"/>
      <c r="EMQ39" s="786"/>
      <c r="EMR39" s="786"/>
      <c r="EMS39" s="786"/>
      <c r="EMT39" s="786"/>
      <c r="EMU39" s="786"/>
      <c r="EMV39" s="786"/>
      <c r="EMW39" s="786"/>
      <c r="EMX39" s="786"/>
      <c r="EMY39" s="786"/>
      <c r="EMZ39" s="786"/>
      <c r="ENA39" s="786"/>
      <c r="ENB39" s="786"/>
      <c r="ENC39" s="786"/>
      <c r="END39" s="786"/>
      <c r="ENE39" s="786"/>
      <c r="ENF39" s="786"/>
      <c r="ENG39" s="786"/>
      <c r="ENH39" s="786"/>
      <c r="ENI39" s="786"/>
      <c r="ENJ39" s="786"/>
      <c r="ENK39" s="786"/>
      <c r="ENL39" s="786"/>
      <c r="ENM39" s="786"/>
      <c r="ENN39" s="786"/>
      <c r="ENO39" s="786"/>
      <c r="ENP39" s="786"/>
      <c r="ENQ39" s="786"/>
      <c r="ENR39" s="786"/>
      <c r="ENS39" s="786"/>
      <c r="ENT39" s="786"/>
      <c r="ENU39" s="786"/>
      <c r="ENV39" s="786"/>
      <c r="ENW39" s="786"/>
      <c r="ENX39" s="786"/>
      <c r="ENY39" s="786"/>
      <c r="ENZ39" s="786"/>
      <c r="EOA39" s="786"/>
      <c r="EOB39" s="786"/>
      <c r="EOC39" s="786"/>
      <c r="EOD39" s="786"/>
      <c r="EOE39" s="786"/>
      <c r="EOF39" s="786"/>
      <c r="EOG39" s="786"/>
      <c r="EOH39" s="786"/>
      <c r="EOI39" s="786"/>
      <c r="EOJ39" s="786"/>
      <c r="EOK39" s="786"/>
      <c r="EOL39" s="786"/>
      <c r="EOM39" s="786"/>
      <c r="EON39" s="786"/>
      <c r="EOO39" s="786"/>
      <c r="EOP39" s="786"/>
      <c r="EOQ39" s="786"/>
      <c r="EOR39" s="786"/>
      <c r="EOS39" s="786"/>
      <c r="EOT39" s="786"/>
      <c r="EOU39" s="786"/>
      <c r="EOV39" s="786"/>
      <c r="EOW39" s="786"/>
      <c r="EOX39" s="786"/>
      <c r="EOY39" s="786"/>
      <c r="EOZ39" s="786"/>
      <c r="EPA39" s="786"/>
      <c r="EPB39" s="786"/>
      <c r="EPC39" s="786"/>
      <c r="EPD39" s="786"/>
      <c r="EPE39" s="786"/>
      <c r="EPF39" s="786"/>
      <c r="EPG39" s="786"/>
      <c r="EPH39" s="786"/>
      <c r="EPI39" s="786"/>
      <c r="EPJ39" s="786"/>
      <c r="EPK39" s="786"/>
      <c r="EPL39" s="786"/>
      <c r="EPM39" s="786"/>
      <c r="EPN39" s="786"/>
      <c r="EPO39" s="786"/>
      <c r="EPP39" s="786"/>
      <c r="EPQ39" s="786"/>
      <c r="EPR39" s="786"/>
      <c r="EPS39" s="786"/>
      <c r="EPT39" s="786"/>
      <c r="EPU39" s="786"/>
      <c r="EPV39" s="786"/>
      <c r="EPW39" s="786"/>
      <c r="EPX39" s="786"/>
      <c r="EPY39" s="786"/>
      <c r="EPZ39" s="786"/>
      <c r="EQA39" s="786"/>
      <c r="EQB39" s="786"/>
      <c r="EQC39" s="786"/>
      <c r="EQD39" s="786"/>
      <c r="EQE39" s="786"/>
      <c r="EQF39" s="786"/>
      <c r="EQG39" s="786"/>
      <c r="EQH39" s="786"/>
      <c r="EQI39" s="786"/>
      <c r="EQJ39" s="786"/>
      <c r="EQK39" s="786"/>
      <c r="EQL39" s="786"/>
      <c r="EQM39" s="786"/>
      <c r="EQN39" s="786"/>
      <c r="EQO39" s="786"/>
      <c r="EQP39" s="786"/>
      <c r="EQQ39" s="786"/>
      <c r="EQR39" s="786"/>
      <c r="EQS39" s="786"/>
      <c r="EQT39" s="786"/>
      <c r="EQU39" s="786"/>
      <c r="EQV39" s="786"/>
      <c r="EQW39" s="786"/>
      <c r="EQX39" s="786"/>
      <c r="EQY39" s="786"/>
      <c r="EQZ39" s="786"/>
      <c r="ERA39" s="786"/>
      <c r="ERB39" s="786"/>
      <c r="ERC39" s="786"/>
      <c r="ERD39" s="786"/>
      <c r="ERE39" s="786"/>
      <c r="ERF39" s="786"/>
      <c r="ERG39" s="786"/>
      <c r="ERH39" s="786"/>
      <c r="ERI39" s="786"/>
      <c r="ERJ39" s="786"/>
      <c r="ERK39" s="786"/>
      <c r="ERL39" s="786"/>
      <c r="ERM39" s="786"/>
      <c r="ERN39" s="786"/>
      <c r="ERO39" s="786"/>
      <c r="ERP39" s="786"/>
      <c r="ERQ39" s="786"/>
      <c r="ERR39" s="786"/>
      <c r="ERS39" s="786"/>
      <c r="ERT39" s="786"/>
      <c r="ERU39" s="786"/>
      <c r="ERV39" s="786"/>
      <c r="ERW39" s="786"/>
      <c r="ERX39" s="786"/>
      <c r="ERY39" s="786"/>
      <c r="ERZ39" s="786"/>
      <c r="ESA39" s="786"/>
      <c r="ESB39" s="786"/>
      <c r="ESC39" s="786"/>
      <c r="ESD39" s="786"/>
      <c r="ESE39" s="786"/>
      <c r="ESF39" s="786"/>
      <c r="ESG39" s="786"/>
      <c r="ESH39" s="786"/>
      <c r="ESI39" s="786"/>
      <c r="ESJ39" s="786"/>
      <c r="ESK39" s="786"/>
      <c r="ESL39" s="786"/>
      <c r="ESM39" s="786"/>
      <c r="ESN39" s="786"/>
      <c r="ESO39" s="786"/>
      <c r="ESP39" s="786"/>
      <c r="ESQ39" s="786"/>
      <c r="ESR39" s="786"/>
      <c r="ESS39" s="786"/>
      <c r="EST39" s="786"/>
      <c r="ESU39" s="786"/>
      <c r="ESV39" s="786"/>
      <c r="ESW39" s="786"/>
      <c r="ESX39" s="786"/>
      <c r="ESY39" s="786"/>
      <c r="ESZ39" s="786"/>
      <c r="ETA39" s="786"/>
      <c r="ETB39" s="786"/>
      <c r="ETC39" s="786"/>
      <c r="ETD39" s="786"/>
      <c r="ETE39" s="786"/>
      <c r="ETF39" s="786"/>
      <c r="ETG39" s="786"/>
      <c r="ETH39" s="786"/>
      <c r="ETI39" s="786"/>
      <c r="ETJ39" s="786"/>
      <c r="ETK39" s="786"/>
      <c r="ETL39" s="786"/>
      <c r="ETM39" s="786"/>
      <c r="ETN39" s="786"/>
      <c r="ETO39" s="786"/>
      <c r="ETP39" s="786"/>
      <c r="ETQ39" s="786"/>
      <c r="ETR39" s="786"/>
      <c r="ETS39" s="786"/>
      <c r="ETT39" s="786"/>
      <c r="ETU39" s="786"/>
      <c r="ETV39" s="786"/>
      <c r="ETW39" s="786"/>
      <c r="ETX39" s="786"/>
      <c r="ETY39" s="786"/>
      <c r="ETZ39" s="786"/>
      <c r="EUA39" s="786"/>
      <c r="EUB39" s="786"/>
      <c r="EUC39" s="786"/>
      <c r="EUD39" s="786"/>
      <c r="EUE39" s="786"/>
      <c r="EUF39" s="786"/>
      <c r="EUG39" s="786"/>
      <c r="EUH39" s="786"/>
      <c r="EUI39" s="786"/>
      <c r="EUJ39" s="786"/>
      <c r="EUK39" s="786"/>
      <c r="EUL39" s="786"/>
      <c r="EUM39" s="786"/>
      <c r="EUN39" s="786"/>
      <c r="EUO39" s="786"/>
      <c r="EUP39" s="786"/>
      <c r="EUQ39" s="786"/>
      <c r="EUR39" s="786"/>
      <c r="EUS39" s="786"/>
      <c r="EUT39" s="786"/>
      <c r="EUU39" s="786"/>
      <c r="EUV39" s="786"/>
      <c r="EUW39" s="786"/>
      <c r="EUX39" s="786"/>
      <c r="EUY39" s="786"/>
      <c r="EUZ39" s="786"/>
      <c r="EVA39" s="786"/>
      <c r="EVB39" s="786"/>
      <c r="EVC39" s="786"/>
      <c r="EVD39" s="786"/>
      <c r="EVE39" s="786"/>
      <c r="EVF39" s="786"/>
      <c r="EVG39" s="786"/>
      <c r="EVH39" s="786"/>
      <c r="EVI39" s="786"/>
      <c r="EVJ39" s="786"/>
      <c r="EVK39" s="786"/>
      <c r="EVL39" s="786"/>
      <c r="EVM39" s="786"/>
      <c r="EVN39" s="786"/>
      <c r="EVO39" s="786"/>
      <c r="EVP39" s="786"/>
      <c r="EVQ39" s="786"/>
      <c r="EVR39" s="786"/>
      <c r="EVS39" s="786"/>
      <c r="EVT39" s="786"/>
      <c r="EVU39" s="786"/>
      <c r="EVV39" s="786"/>
      <c r="EVW39" s="786"/>
      <c r="EVX39" s="786"/>
      <c r="EVY39" s="786"/>
      <c r="EVZ39" s="786"/>
      <c r="EWA39" s="786"/>
      <c r="EWB39" s="786"/>
      <c r="EWC39" s="786"/>
      <c r="EWD39" s="786"/>
      <c r="EWE39" s="786"/>
      <c r="EWF39" s="786"/>
      <c r="EWG39" s="786"/>
      <c r="EWH39" s="786"/>
      <c r="EWI39" s="786"/>
      <c r="EWJ39" s="786"/>
      <c r="EWK39" s="786"/>
      <c r="EWL39" s="786"/>
      <c r="EWM39" s="786"/>
      <c r="EWN39" s="786"/>
      <c r="EWO39" s="786"/>
      <c r="EWP39" s="786"/>
      <c r="EWQ39" s="786"/>
      <c r="EWR39" s="786"/>
      <c r="EWS39" s="786"/>
      <c r="EWT39" s="786"/>
      <c r="EWU39" s="786"/>
      <c r="EWV39" s="786"/>
      <c r="EWW39" s="786"/>
      <c r="EWX39" s="786"/>
      <c r="EWY39" s="786"/>
      <c r="EWZ39" s="786"/>
      <c r="EXA39" s="786"/>
      <c r="EXB39" s="786"/>
      <c r="EXC39" s="786"/>
      <c r="EXD39" s="786"/>
      <c r="EXE39" s="786"/>
      <c r="EXF39" s="786"/>
      <c r="EXG39" s="786"/>
      <c r="EXH39" s="786"/>
      <c r="EXI39" s="786"/>
      <c r="EXJ39" s="786"/>
      <c r="EXK39" s="786"/>
      <c r="EXL39" s="786"/>
      <c r="EXM39" s="786"/>
      <c r="EXN39" s="786"/>
      <c r="EXO39" s="786"/>
      <c r="EXP39" s="786"/>
      <c r="EXQ39" s="786"/>
      <c r="EXR39" s="786"/>
      <c r="EXS39" s="786"/>
      <c r="EXT39" s="786"/>
      <c r="EXU39" s="786"/>
      <c r="EXV39" s="786"/>
      <c r="EXW39" s="786"/>
      <c r="EXX39" s="786"/>
      <c r="EXY39" s="786"/>
      <c r="EXZ39" s="786"/>
      <c r="EYA39" s="786"/>
      <c r="EYB39" s="786"/>
      <c r="EYC39" s="786"/>
      <c r="EYD39" s="786"/>
      <c r="EYE39" s="786"/>
      <c r="EYF39" s="786"/>
      <c r="EYG39" s="786"/>
      <c r="EYH39" s="786"/>
      <c r="EYI39" s="786"/>
      <c r="EYJ39" s="786"/>
      <c r="EYK39" s="786"/>
      <c r="EYL39" s="786"/>
      <c r="EYM39" s="786"/>
      <c r="EYN39" s="786"/>
      <c r="EYO39" s="786"/>
      <c r="EYP39" s="786"/>
      <c r="EYQ39" s="786"/>
      <c r="EYR39" s="786"/>
      <c r="EYS39" s="786"/>
      <c r="EYT39" s="786"/>
      <c r="EYU39" s="786"/>
      <c r="EYV39" s="786"/>
      <c r="EYW39" s="786"/>
      <c r="EYX39" s="786"/>
      <c r="EYY39" s="786"/>
      <c r="EYZ39" s="786"/>
      <c r="EZA39" s="786"/>
      <c r="EZB39" s="786"/>
      <c r="EZC39" s="786"/>
      <c r="EZD39" s="786"/>
      <c r="EZE39" s="786"/>
      <c r="EZF39" s="786"/>
      <c r="EZG39" s="786"/>
      <c r="EZH39" s="786"/>
      <c r="EZI39" s="786"/>
      <c r="EZJ39" s="786"/>
      <c r="EZK39" s="786"/>
      <c r="EZL39" s="786"/>
      <c r="EZM39" s="786"/>
      <c r="EZN39" s="786"/>
      <c r="EZO39" s="786"/>
      <c r="EZP39" s="786"/>
      <c r="EZQ39" s="786"/>
      <c r="EZR39" s="786"/>
      <c r="EZS39" s="786"/>
      <c r="EZT39" s="786"/>
      <c r="EZU39" s="786"/>
      <c r="EZV39" s="786"/>
      <c r="EZW39" s="786"/>
      <c r="EZX39" s="786"/>
      <c r="EZY39" s="786"/>
      <c r="EZZ39" s="786"/>
      <c r="FAA39" s="786"/>
      <c r="FAB39" s="786"/>
      <c r="FAC39" s="786"/>
      <c r="FAD39" s="786"/>
      <c r="FAE39" s="786"/>
      <c r="FAF39" s="786"/>
      <c r="FAG39" s="786"/>
      <c r="FAH39" s="786"/>
      <c r="FAI39" s="786"/>
      <c r="FAJ39" s="786"/>
      <c r="FAK39" s="786"/>
      <c r="FAL39" s="786"/>
      <c r="FAM39" s="786"/>
      <c r="FAN39" s="786"/>
      <c r="FAO39" s="786"/>
      <c r="FAP39" s="786"/>
      <c r="FAQ39" s="786"/>
      <c r="FAR39" s="786"/>
      <c r="FAS39" s="786"/>
      <c r="FAT39" s="786"/>
      <c r="FAU39" s="786"/>
      <c r="FAV39" s="786"/>
      <c r="FAW39" s="786"/>
      <c r="FAX39" s="786"/>
      <c r="FAY39" s="786"/>
      <c r="FAZ39" s="786"/>
      <c r="FBA39" s="786"/>
      <c r="FBB39" s="786"/>
      <c r="FBC39" s="786"/>
      <c r="FBD39" s="786"/>
      <c r="FBE39" s="786"/>
      <c r="FBF39" s="786"/>
      <c r="FBG39" s="786"/>
      <c r="FBH39" s="786"/>
      <c r="FBI39" s="786"/>
      <c r="FBJ39" s="786"/>
      <c r="FBK39" s="786"/>
      <c r="FBL39" s="786"/>
      <c r="FBM39" s="786"/>
      <c r="FBN39" s="786"/>
      <c r="FBO39" s="786"/>
      <c r="FBP39" s="786"/>
      <c r="FBQ39" s="786"/>
      <c r="FBR39" s="786"/>
      <c r="FBS39" s="786"/>
      <c r="FBT39" s="786"/>
      <c r="FBU39" s="786"/>
      <c r="FBV39" s="786"/>
      <c r="FBW39" s="786"/>
      <c r="FBX39" s="786"/>
      <c r="FBY39" s="786"/>
      <c r="FBZ39" s="786"/>
      <c r="FCA39" s="786"/>
      <c r="FCB39" s="786"/>
      <c r="FCC39" s="786"/>
      <c r="FCD39" s="786"/>
      <c r="FCE39" s="786"/>
      <c r="FCF39" s="786"/>
      <c r="FCG39" s="786"/>
      <c r="FCH39" s="786"/>
      <c r="FCI39" s="786"/>
      <c r="FCJ39" s="786"/>
      <c r="FCK39" s="786"/>
      <c r="FCL39" s="786"/>
      <c r="FCM39" s="786"/>
      <c r="FCN39" s="786"/>
      <c r="FCO39" s="786"/>
      <c r="FCP39" s="786"/>
      <c r="FCQ39" s="786"/>
      <c r="FCR39" s="786"/>
      <c r="FCS39" s="786"/>
      <c r="FCT39" s="786"/>
      <c r="FCU39" s="786"/>
      <c r="FCV39" s="786"/>
      <c r="FCW39" s="786"/>
      <c r="FCX39" s="786"/>
      <c r="FCY39" s="786"/>
      <c r="FCZ39" s="786"/>
      <c r="FDA39" s="786"/>
      <c r="FDB39" s="786"/>
      <c r="FDC39" s="786"/>
      <c r="FDD39" s="786"/>
      <c r="FDE39" s="786"/>
      <c r="FDF39" s="786"/>
      <c r="FDG39" s="786"/>
      <c r="FDH39" s="786"/>
      <c r="FDI39" s="786"/>
      <c r="FDJ39" s="786"/>
      <c r="FDK39" s="786"/>
      <c r="FDL39" s="786"/>
      <c r="FDM39" s="786"/>
      <c r="FDN39" s="786"/>
      <c r="FDO39" s="786"/>
      <c r="FDP39" s="786"/>
      <c r="FDQ39" s="786"/>
      <c r="FDR39" s="786"/>
      <c r="FDS39" s="786"/>
      <c r="FDT39" s="786"/>
      <c r="FDU39" s="786"/>
      <c r="FDV39" s="786"/>
      <c r="FDW39" s="786"/>
      <c r="FDX39" s="786"/>
      <c r="FDY39" s="786"/>
      <c r="FDZ39" s="786"/>
      <c r="FEA39" s="786"/>
      <c r="FEB39" s="786"/>
      <c r="FEC39" s="786"/>
      <c r="FED39" s="786"/>
      <c r="FEE39" s="786"/>
      <c r="FEF39" s="786"/>
      <c r="FEG39" s="786"/>
      <c r="FEH39" s="786"/>
      <c r="FEI39" s="786"/>
      <c r="FEJ39" s="786"/>
      <c r="FEK39" s="786"/>
      <c r="FEL39" s="786"/>
      <c r="FEM39" s="786"/>
      <c r="FEN39" s="786"/>
      <c r="FEO39" s="786"/>
      <c r="FEP39" s="786"/>
      <c r="FEQ39" s="786"/>
      <c r="FER39" s="786"/>
      <c r="FES39" s="786"/>
      <c r="FET39" s="786"/>
      <c r="FEU39" s="786"/>
      <c r="FEV39" s="786"/>
      <c r="FEW39" s="786"/>
      <c r="FEX39" s="786"/>
      <c r="FEY39" s="786"/>
      <c r="FEZ39" s="786"/>
      <c r="FFA39" s="786"/>
      <c r="FFB39" s="786"/>
      <c r="FFC39" s="786"/>
      <c r="FFD39" s="786"/>
      <c r="FFE39" s="786"/>
      <c r="FFF39" s="786"/>
      <c r="FFG39" s="786"/>
      <c r="FFH39" s="786"/>
      <c r="FFI39" s="786"/>
      <c r="FFJ39" s="786"/>
      <c r="FFK39" s="786"/>
      <c r="FFL39" s="786"/>
      <c r="FFM39" s="786"/>
      <c r="FFN39" s="786"/>
      <c r="FFO39" s="786"/>
      <c r="FFP39" s="786"/>
      <c r="FFQ39" s="786"/>
      <c r="FFR39" s="786"/>
      <c r="FFS39" s="786"/>
      <c r="FFT39" s="786"/>
      <c r="FFU39" s="786"/>
      <c r="FFV39" s="786"/>
      <c r="FFW39" s="786"/>
      <c r="FFX39" s="786"/>
      <c r="FFY39" s="786"/>
      <c r="FFZ39" s="786"/>
      <c r="FGA39" s="786"/>
      <c r="FGB39" s="786"/>
      <c r="FGC39" s="786"/>
      <c r="FGD39" s="786"/>
      <c r="FGE39" s="786"/>
      <c r="FGF39" s="786"/>
      <c r="FGG39" s="786"/>
      <c r="FGH39" s="786"/>
      <c r="FGI39" s="786"/>
      <c r="FGJ39" s="786"/>
      <c r="FGK39" s="786"/>
      <c r="FGL39" s="786"/>
      <c r="FGM39" s="786"/>
      <c r="FGN39" s="786"/>
      <c r="FGO39" s="786"/>
      <c r="FGP39" s="786"/>
      <c r="FGQ39" s="786"/>
      <c r="FGR39" s="786"/>
      <c r="FGS39" s="786"/>
      <c r="FGT39" s="786"/>
      <c r="FGU39" s="786"/>
      <c r="FGV39" s="786"/>
      <c r="FGW39" s="786"/>
      <c r="FGX39" s="786"/>
      <c r="FGY39" s="786"/>
      <c r="FGZ39" s="786"/>
      <c r="FHA39" s="786"/>
      <c r="FHB39" s="786"/>
      <c r="FHC39" s="786"/>
      <c r="FHD39" s="786"/>
      <c r="FHE39" s="786"/>
      <c r="FHF39" s="786"/>
      <c r="FHG39" s="786"/>
      <c r="FHH39" s="786"/>
      <c r="FHI39" s="786"/>
      <c r="FHJ39" s="786"/>
      <c r="FHK39" s="786"/>
      <c r="FHL39" s="786"/>
      <c r="FHM39" s="786"/>
      <c r="FHN39" s="786"/>
      <c r="FHO39" s="786"/>
      <c r="FHP39" s="786"/>
      <c r="FHQ39" s="786"/>
      <c r="FHR39" s="786"/>
      <c r="FHS39" s="786"/>
      <c r="FHT39" s="786"/>
      <c r="FHU39" s="786"/>
      <c r="FHV39" s="786"/>
      <c r="FHW39" s="786"/>
      <c r="FHX39" s="786"/>
      <c r="FHY39" s="786"/>
      <c r="FHZ39" s="786"/>
      <c r="FIA39" s="786"/>
      <c r="FIB39" s="786"/>
      <c r="FIC39" s="786"/>
      <c r="FID39" s="786"/>
      <c r="FIE39" s="786"/>
      <c r="FIF39" s="786"/>
      <c r="FIG39" s="786"/>
      <c r="FIH39" s="786"/>
      <c r="FII39" s="786"/>
      <c r="FIJ39" s="786"/>
      <c r="FIK39" s="786"/>
      <c r="FIL39" s="786"/>
      <c r="FIM39" s="786"/>
      <c r="FIN39" s="786"/>
      <c r="FIO39" s="786"/>
      <c r="FIP39" s="786"/>
      <c r="FIQ39" s="786"/>
      <c r="FIR39" s="786"/>
      <c r="FIS39" s="786"/>
      <c r="FIT39" s="786"/>
      <c r="FIU39" s="786"/>
      <c r="FIV39" s="786"/>
      <c r="FIW39" s="786"/>
      <c r="FIX39" s="786"/>
      <c r="FIY39" s="786"/>
      <c r="FIZ39" s="786"/>
      <c r="FJA39" s="786"/>
      <c r="FJB39" s="786"/>
      <c r="FJC39" s="786"/>
      <c r="FJD39" s="786"/>
      <c r="FJE39" s="786"/>
      <c r="FJF39" s="786"/>
      <c r="FJG39" s="786"/>
      <c r="FJH39" s="786"/>
      <c r="FJI39" s="786"/>
      <c r="FJJ39" s="786"/>
      <c r="FJK39" s="786"/>
      <c r="FJL39" s="786"/>
      <c r="FJM39" s="786"/>
      <c r="FJN39" s="786"/>
      <c r="FJO39" s="786"/>
      <c r="FJP39" s="786"/>
      <c r="FJQ39" s="786"/>
      <c r="FJR39" s="786"/>
      <c r="FJS39" s="786"/>
      <c r="FJT39" s="786"/>
      <c r="FJU39" s="786"/>
      <c r="FJV39" s="786"/>
      <c r="FJW39" s="786"/>
      <c r="FJX39" s="786"/>
      <c r="FJY39" s="786"/>
      <c r="FJZ39" s="786"/>
      <c r="FKA39" s="786"/>
      <c r="FKB39" s="786"/>
      <c r="FKC39" s="786"/>
      <c r="FKD39" s="786"/>
      <c r="FKE39" s="786"/>
      <c r="FKF39" s="786"/>
      <c r="FKG39" s="786"/>
      <c r="FKH39" s="786"/>
      <c r="FKI39" s="786"/>
      <c r="FKJ39" s="786"/>
      <c r="FKK39" s="786"/>
      <c r="FKL39" s="786"/>
      <c r="FKM39" s="786"/>
      <c r="FKN39" s="786"/>
      <c r="FKO39" s="786"/>
      <c r="FKP39" s="786"/>
      <c r="FKQ39" s="786"/>
      <c r="FKR39" s="786"/>
      <c r="FKS39" s="786"/>
      <c r="FKT39" s="786"/>
      <c r="FKU39" s="786"/>
      <c r="FKV39" s="786"/>
      <c r="FKW39" s="786"/>
      <c r="FKX39" s="786"/>
      <c r="FKY39" s="786"/>
      <c r="FKZ39" s="786"/>
      <c r="FLA39" s="786"/>
      <c r="FLB39" s="786"/>
      <c r="FLC39" s="786"/>
      <c r="FLD39" s="786"/>
      <c r="FLE39" s="786"/>
      <c r="FLF39" s="786"/>
      <c r="FLG39" s="786"/>
      <c r="FLH39" s="786"/>
      <c r="FLI39" s="786"/>
      <c r="FLJ39" s="786"/>
      <c r="FLK39" s="786"/>
      <c r="FLL39" s="786"/>
      <c r="FLM39" s="786"/>
      <c r="FLN39" s="786"/>
      <c r="FLO39" s="786"/>
      <c r="FLP39" s="786"/>
      <c r="FLQ39" s="786"/>
      <c r="FLR39" s="786"/>
      <c r="FLS39" s="786"/>
      <c r="FLT39" s="786"/>
      <c r="FLU39" s="786"/>
      <c r="FLV39" s="786"/>
      <c r="FLW39" s="786"/>
      <c r="FLX39" s="786"/>
      <c r="FLY39" s="786"/>
      <c r="FLZ39" s="786"/>
      <c r="FMA39" s="786"/>
      <c r="FMB39" s="786"/>
      <c r="FMC39" s="786"/>
      <c r="FMD39" s="786"/>
      <c r="FME39" s="786"/>
      <c r="FMF39" s="786"/>
      <c r="FMG39" s="786"/>
      <c r="FMH39" s="786"/>
      <c r="FMI39" s="786"/>
      <c r="FMJ39" s="786"/>
      <c r="FMK39" s="786"/>
      <c r="FML39" s="786"/>
      <c r="FMM39" s="786"/>
      <c r="FMN39" s="786"/>
      <c r="FMO39" s="786"/>
      <c r="FMP39" s="786"/>
      <c r="FMQ39" s="786"/>
      <c r="FMR39" s="786"/>
      <c r="FMS39" s="786"/>
      <c r="FMT39" s="786"/>
      <c r="FMU39" s="786"/>
      <c r="FMV39" s="786"/>
      <c r="FMW39" s="786"/>
      <c r="FMX39" s="786"/>
      <c r="FMY39" s="786"/>
      <c r="FMZ39" s="786"/>
      <c r="FNA39" s="786"/>
      <c r="FNB39" s="786"/>
      <c r="FNC39" s="786"/>
      <c r="FND39" s="786"/>
      <c r="FNE39" s="786"/>
      <c r="FNF39" s="786"/>
      <c r="FNG39" s="786"/>
      <c r="FNH39" s="786"/>
      <c r="FNI39" s="786"/>
      <c r="FNJ39" s="786"/>
      <c r="FNK39" s="786"/>
      <c r="FNL39" s="786"/>
      <c r="FNM39" s="786"/>
      <c r="FNN39" s="786"/>
      <c r="FNO39" s="786"/>
      <c r="FNP39" s="786"/>
      <c r="FNQ39" s="786"/>
      <c r="FNR39" s="786"/>
      <c r="FNS39" s="786"/>
      <c r="FNT39" s="786"/>
      <c r="FNU39" s="786"/>
      <c r="FNV39" s="786"/>
      <c r="FNW39" s="786"/>
      <c r="FNX39" s="786"/>
      <c r="FNY39" s="786"/>
      <c r="FNZ39" s="786"/>
      <c r="FOA39" s="786"/>
      <c r="FOB39" s="786"/>
      <c r="FOC39" s="786"/>
      <c r="FOD39" s="786"/>
      <c r="FOE39" s="786"/>
      <c r="FOF39" s="786"/>
      <c r="FOG39" s="786"/>
      <c r="FOH39" s="786"/>
      <c r="FOI39" s="786"/>
      <c r="FOJ39" s="786"/>
      <c r="FOK39" s="786"/>
      <c r="FOL39" s="786"/>
      <c r="FOM39" s="786"/>
      <c r="FON39" s="786"/>
      <c r="FOO39" s="786"/>
      <c r="FOP39" s="786"/>
      <c r="FOQ39" s="786"/>
      <c r="FOR39" s="786"/>
      <c r="FOS39" s="786"/>
      <c r="FOT39" s="786"/>
      <c r="FOU39" s="786"/>
      <c r="FOV39" s="786"/>
      <c r="FOW39" s="786"/>
      <c r="FOX39" s="786"/>
      <c r="FOY39" s="786"/>
      <c r="FOZ39" s="786"/>
      <c r="FPA39" s="786"/>
      <c r="FPB39" s="786"/>
      <c r="FPC39" s="786"/>
      <c r="FPD39" s="786"/>
      <c r="FPE39" s="786"/>
      <c r="FPF39" s="786"/>
      <c r="FPG39" s="786"/>
      <c r="FPH39" s="786"/>
      <c r="FPI39" s="786"/>
      <c r="FPJ39" s="786"/>
      <c r="FPK39" s="786"/>
      <c r="FPL39" s="786"/>
      <c r="FPM39" s="786"/>
      <c r="FPN39" s="786"/>
      <c r="FPO39" s="786"/>
      <c r="FPP39" s="786"/>
      <c r="FPQ39" s="786"/>
      <c r="FPR39" s="786"/>
      <c r="FPS39" s="786"/>
      <c r="FPT39" s="786"/>
      <c r="FPU39" s="786"/>
      <c r="FPV39" s="786"/>
      <c r="FPW39" s="786"/>
      <c r="FPX39" s="786"/>
      <c r="FPY39" s="786"/>
      <c r="FPZ39" s="786"/>
      <c r="FQA39" s="786"/>
      <c r="FQB39" s="786"/>
      <c r="FQC39" s="786"/>
      <c r="FQD39" s="786"/>
      <c r="FQE39" s="786"/>
      <c r="FQF39" s="786"/>
      <c r="FQG39" s="786"/>
      <c r="FQH39" s="786"/>
      <c r="FQI39" s="786"/>
      <c r="FQJ39" s="786"/>
      <c r="FQK39" s="786"/>
      <c r="FQL39" s="786"/>
      <c r="FQM39" s="786"/>
      <c r="FQN39" s="786"/>
      <c r="FQO39" s="786"/>
      <c r="FQP39" s="786"/>
      <c r="FQQ39" s="786"/>
      <c r="FQR39" s="786"/>
      <c r="FQS39" s="786"/>
      <c r="FQT39" s="786"/>
      <c r="FQU39" s="786"/>
      <c r="FQV39" s="786"/>
      <c r="FQW39" s="786"/>
      <c r="FQX39" s="786"/>
      <c r="FQY39" s="786"/>
      <c r="FQZ39" s="786"/>
      <c r="FRA39" s="786"/>
      <c r="FRB39" s="786"/>
      <c r="FRC39" s="786"/>
      <c r="FRD39" s="786"/>
      <c r="FRE39" s="786"/>
      <c r="FRF39" s="786"/>
      <c r="FRG39" s="786"/>
      <c r="FRH39" s="786"/>
      <c r="FRI39" s="786"/>
      <c r="FRJ39" s="786"/>
      <c r="FRK39" s="786"/>
      <c r="FRL39" s="786"/>
      <c r="FRM39" s="786"/>
      <c r="FRN39" s="786"/>
      <c r="FRO39" s="786"/>
      <c r="FRP39" s="786"/>
      <c r="FRQ39" s="786"/>
      <c r="FRR39" s="786"/>
      <c r="FRS39" s="786"/>
      <c r="FRT39" s="786"/>
      <c r="FRU39" s="786"/>
      <c r="FRV39" s="786"/>
      <c r="FRW39" s="786"/>
      <c r="FRX39" s="786"/>
      <c r="FRY39" s="786"/>
      <c r="FRZ39" s="786"/>
      <c r="FSA39" s="786"/>
      <c r="FSB39" s="786"/>
      <c r="FSC39" s="786"/>
      <c r="FSD39" s="786"/>
      <c r="FSE39" s="786"/>
      <c r="FSF39" s="786"/>
      <c r="FSG39" s="786"/>
      <c r="FSH39" s="786"/>
      <c r="FSI39" s="786"/>
      <c r="FSJ39" s="786"/>
      <c r="FSK39" s="786"/>
      <c r="FSL39" s="786"/>
      <c r="FSM39" s="786"/>
      <c r="FSN39" s="786"/>
      <c r="FSO39" s="786"/>
      <c r="FSP39" s="786"/>
      <c r="FSQ39" s="786"/>
      <c r="FSR39" s="786"/>
      <c r="FSS39" s="786"/>
      <c r="FST39" s="786"/>
      <c r="FSU39" s="786"/>
      <c r="FSV39" s="786"/>
      <c r="FSW39" s="786"/>
      <c r="FSX39" s="786"/>
      <c r="FSY39" s="786"/>
      <c r="FSZ39" s="786"/>
      <c r="FTA39" s="786"/>
      <c r="FTB39" s="786"/>
      <c r="FTC39" s="786"/>
      <c r="FTD39" s="786"/>
      <c r="FTE39" s="786"/>
      <c r="FTF39" s="786"/>
      <c r="FTG39" s="786"/>
      <c r="FTH39" s="786"/>
      <c r="FTI39" s="786"/>
      <c r="FTJ39" s="786"/>
      <c r="FTK39" s="786"/>
      <c r="FTL39" s="786"/>
      <c r="FTM39" s="786"/>
      <c r="FTN39" s="786"/>
      <c r="FTO39" s="786"/>
      <c r="FTP39" s="786"/>
      <c r="FTQ39" s="786"/>
      <c r="FTR39" s="786"/>
      <c r="FTS39" s="786"/>
      <c r="FTT39" s="786"/>
      <c r="FTU39" s="786"/>
      <c r="FTV39" s="786"/>
      <c r="FTW39" s="786"/>
      <c r="FTX39" s="786"/>
      <c r="FTY39" s="786"/>
      <c r="FTZ39" s="786"/>
      <c r="FUA39" s="786"/>
      <c r="FUB39" s="786"/>
      <c r="FUC39" s="786"/>
      <c r="FUD39" s="786"/>
      <c r="FUE39" s="786"/>
      <c r="FUF39" s="786"/>
      <c r="FUG39" s="786"/>
      <c r="FUH39" s="786"/>
      <c r="FUI39" s="786"/>
      <c r="FUJ39" s="786"/>
      <c r="FUK39" s="786"/>
      <c r="FUL39" s="786"/>
      <c r="FUM39" s="786"/>
      <c r="FUN39" s="786"/>
      <c r="FUO39" s="786"/>
      <c r="FUP39" s="786"/>
      <c r="FUQ39" s="786"/>
      <c r="FUR39" s="786"/>
      <c r="FUS39" s="786"/>
      <c r="FUT39" s="786"/>
      <c r="FUU39" s="786"/>
      <c r="FUV39" s="786"/>
      <c r="FUW39" s="786"/>
      <c r="FUX39" s="786"/>
      <c r="FUY39" s="786"/>
      <c r="FUZ39" s="786"/>
      <c r="FVA39" s="786"/>
      <c r="FVB39" s="786"/>
      <c r="FVC39" s="786"/>
      <c r="FVD39" s="786"/>
      <c r="FVE39" s="786"/>
      <c r="FVF39" s="786"/>
      <c r="FVG39" s="786"/>
      <c r="FVH39" s="786"/>
      <c r="FVI39" s="786"/>
      <c r="FVJ39" s="786"/>
      <c r="FVK39" s="786"/>
      <c r="FVL39" s="786"/>
      <c r="FVM39" s="786"/>
      <c r="FVN39" s="786"/>
      <c r="FVO39" s="786"/>
      <c r="FVP39" s="786"/>
      <c r="FVQ39" s="786"/>
      <c r="FVR39" s="786"/>
      <c r="FVS39" s="786"/>
      <c r="FVT39" s="786"/>
      <c r="FVU39" s="786"/>
      <c r="FVV39" s="786"/>
      <c r="FVW39" s="786"/>
      <c r="FVX39" s="786"/>
      <c r="FVY39" s="786"/>
      <c r="FVZ39" s="786"/>
      <c r="FWA39" s="786"/>
      <c r="FWB39" s="786"/>
      <c r="FWC39" s="786"/>
      <c r="FWD39" s="786"/>
      <c r="FWE39" s="786"/>
      <c r="FWF39" s="786"/>
      <c r="FWG39" s="786"/>
      <c r="FWH39" s="786"/>
      <c r="FWI39" s="786"/>
      <c r="FWJ39" s="786"/>
      <c r="FWK39" s="786"/>
      <c r="FWL39" s="786"/>
      <c r="FWM39" s="786"/>
      <c r="FWN39" s="786"/>
      <c r="FWO39" s="786"/>
      <c r="FWP39" s="786"/>
      <c r="FWQ39" s="786"/>
      <c r="FWR39" s="786"/>
      <c r="FWS39" s="786"/>
      <c r="FWT39" s="786"/>
      <c r="FWU39" s="786"/>
      <c r="FWV39" s="786"/>
      <c r="FWW39" s="786"/>
      <c r="FWX39" s="786"/>
      <c r="FWY39" s="786"/>
      <c r="FWZ39" s="786"/>
      <c r="FXA39" s="786"/>
      <c r="FXB39" s="786"/>
      <c r="FXC39" s="786"/>
      <c r="FXD39" s="786"/>
      <c r="FXE39" s="786"/>
      <c r="FXF39" s="786"/>
      <c r="FXG39" s="786"/>
      <c r="FXH39" s="786"/>
      <c r="FXI39" s="786"/>
      <c r="FXJ39" s="786"/>
      <c r="FXK39" s="786"/>
      <c r="FXL39" s="786"/>
      <c r="FXM39" s="786"/>
      <c r="FXN39" s="786"/>
      <c r="FXO39" s="786"/>
      <c r="FXP39" s="786"/>
      <c r="FXQ39" s="786"/>
      <c r="FXR39" s="786"/>
      <c r="FXS39" s="786"/>
      <c r="FXT39" s="786"/>
      <c r="FXU39" s="786"/>
      <c r="FXV39" s="786"/>
      <c r="FXW39" s="786"/>
      <c r="FXX39" s="786"/>
      <c r="FXY39" s="786"/>
      <c r="FXZ39" s="786"/>
      <c r="FYA39" s="786"/>
      <c r="FYB39" s="786"/>
      <c r="FYC39" s="786"/>
      <c r="FYD39" s="786"/>
      <c r="FYE39" s="786"/>
      <c r="FYF39" s="786"/>
      <c r="FYG39" s="786"/>
      <c r="FYH39" s="786"/>
      <c r="FYI39" s="786"/>
      <c r="FYJ39" s="786"/>
      <c r="FYK39" s="786"/>
      <c r="FYL39" s="786"/>
      <c r="FYM39" s="786"/>
      <c r="FYN39" s="786"/>
      <c r="FYO39" s="786"/>
      <c r="FYP39" s="786"/>
      <c r="FYQ39" s="786"/>
      <c r="FYR39" s="786"/>
      <c r="FYS39" s="786"/>
      <c r="FYT39" s="786"/>
      <c r="FYU39" s="786"/>
      <c r="FYV39" s="786"/>
      <c r="FYW39" s="786"/>
      <c r="FYX39" s="786"/>
      <c r="FYY39" s="786"/>
      <c r="FYZ39" s="786"/>
      <c r="FZA39" s="786"/>
      <c r="FZB39" s="786"/>
      <c r="FZC39" s="786"/>
      <c r="FZD39" s="786"/>
      <c r="FZE39" s="786"/>
      <c r="FZF39" s="786"/>
      <c r="FZG39" s="786"/>
      <c r="FZH39" s="786"/>
      <c r="FZI39" s="786"/>
      <c r="FZJ39" s="786"/>
      <c r="FZK39" s="786"/>
      <c r="FZL39" s="786"/>
      <c r="FZM39" s="786"/>
      <c r="FZN39" s="786"/>
      <c r="FZO39" s="786"/>
      <c r="FZP39" s="786"/>
      <c r="FZQ39" s="786"/>
      <c r="FZR39" s="786"/>
      <c r="FZS39" s="786"/>
      <c r="FZT39" s="786"/>
      <c r="FZU39" s="786"/>
      <c r="FZV39" s="786"/>
      <c r="FZW39" s="786"/>
      <c r="FZX39" s="786"/>
      <c r="FZY39" s="786"/>
      <c r="FZZ39" s="786"/>
      <c r="GAA39" s="786"/>
      <c r="GAB39" s="786"/>
      <c r="GAC39" s="786"/>
      <c r="GAD39" s="786"/>
      <c r="GAE39" s="786"/>
      <c r="GAF39" s="786"/>
      <c r="GAG39" s="786"/>
      <c r="GAH39" s="786"/>
      <c r="GAI39" s="786"/>
      <c r="GAJ39" s="786"/>
      <c r="GAK39" s="786"/>
      <c r="GAL39" s="786"/>
      <c r="GAM39" s="786"/>
      <c r="GAN39" s="786"/>
      <c r="GAO39" s="786"/>
      <c r="GAP39" s="786"/>
      <c r="GAQ39" s="786"/>
      <c r="GAR39" s="786"/>
      <c r="GAS39" s="786"/>
      <c r="GAT39" s="786"/>
      <c r="GAU39" s="786"/>
      <c r="GAV39" s="786"/>
      <c r="GAW39" s="786"/>
      <c r="GAX39" s="786"/>
      <c r="GAY39" s="786"/>
      <c r="GAZ39" s="786"/>
      <c r="GBA39" s="786"/>
      <c r="GBB39" s="786"/>
      <c r="GBC39" s="786"/>
      <c r="GBD39" s="786"/>
      <c r="GBE39" s="786"/>
      <c r="GBF39" s="786"/>
      <c r="GBG39" s="786"/>
      <c r="GBH39" s="786"/>
      <c r="GBI39" s="786"/>
      <c r="GBJ39" s="786"/>
      <c r="GBK39" s="786"/>
      <c r="GBL39" s="786"/>
      <c r="GBM39" s="786"/>
      <c r="GBN39" s="786"/>
      <c r="GBO39" s="786"/>
      <c r="GBP39" s="786"/>
      <c r="GBQ39" s="786"/>
      <c r="GBR39" s="786"/>
      <c r="GBS39" s="786"/>
      <c r="GBT39" s="786"/>
      <c r="GBU39" s="786"/>
      <c r="GBV39" s="786"/>
      <c r="GBW39" s="786"/>
      <c r="GBX39" s="786"/>
      <c r="GBY39" s="786"/>
      <c r="GBZ39" s="786"/>
      <c r="GCA39" s="786"/>
      <c r="GCB39" s="786"/>
      <c r="GCC39" s="786"/>
      <c r="GCD39" s="786"/>
      <c r="GCE39" s="786"/>
      <c r="GCF39" s="786"/>
      <c r="GCG39" s="786"/>
      <c r="GCH39" s="786"/>
      <c r="GCI39" s="786"/>
      <c r="GCJ39" s="786"/>
      <c r="GCK39" s="786"/>
      <c r="GCL39" s="786"/>
      <c r="GCM39" s="786"/>
      <c r="GCN39" s="786"/>
      <c r="GCO39" s="786"/>
      <c r="GCP39" s="786"/>
      <c r="GCQ39" s="786"/>
      <c r="GCR39" s="786"/>
      <c r="GCS39" s="786"/>
      <c r="GCT39" s="786"/>
      <c r="GCU39" s="786"/>
      <c r="GCV39" s="786"/>
      <c r="GCW39" s="786"/>
      <c r="GCX39" s="786"/>
      <c r="GCY39" s="786"/>
      <c r="GCZ39" s="786"/>
      <c r="GDA39" s="786"/>
      <c r="GDB39" s="786"/>
      <c r="GDC39" s="786"/>
      <c r="GDD39" s="786"/>
      <c r="GDE39" s="786"/>
      <c r="GDF39" s="786"/>
      <c r="GDG39" s="786"/>
      <c r="GDH39" s="786"/>
      <c r="GDI39" s="786"/>
      <c r="GDJ39" s="786"/>
      <c r="GDK39" s="786"/>
      <c r="GDL39" s="786"/>
      <c r="GDM39" s="786"/>
      <c r="GDN39" s="786"/>
      <c r="GDO39" s="786"/>
      <c r="GDP39" s="786"/>
      <c r="GDQ39" s="786"/>
      <c r="GDR39" s="786"/>
      <c r="GDS39" s="786"/>
      <c r="GDT39" s="786"/>
      <c r="GDU39" s="786"/>
      <c r="GDV39" s="786"/>
      <c r="GDW39" s="786"/>
      <c r="GDX39" s="786"/>
      <c r="GDY39" s="786"/>
      <c r="GDZ39" s="786"/>
      <c r="GEA39" s="786"/>
      <c r="GEB39" s="786"/>
      <c r="GEC39" s="786"/>
      <c r="GED39" s="786"/>
      <c r="GEE39" s="786"/>
      <c r="GEF39" s="786"/>
      <c r="GEG39" s="786"/>
      <c r="GEH39" s="786"/>
      <c r="GEI39" s="786"/>
      <c r="GEJ39" s="786"/>
      <c r="GEK39" s="786"/>
      <c r="GEL39" s="786"/>
      <c r="GEM39" s="786"/>
      <c r="GEN39" s="786"/>
      <c r="GEO39" s="786"/>
      <c r="GEP39" s="786"/>
      <c r="GEQ39" s="786"/>
      <c r="GER39" s="786"/>
      <c r="GES39" s="786"/>
      <c r="GET39" s="786"/>
      <c r="GEU39" s="786"/>
      <c r="GEV39" s="786"/>
      <c r="GEW39" s="786"/>
      <c r="GEX39" s="786"/>
      <c r="GEY39" s="786"/>
      <c r="GEZ39" s="786"/>
      <c r="GFA39" s="786"/>
      <c r="GFB39" s="786"/>
      <c r="GFC39" s="786"/>
      <c r="GFD39" s="786"/>
      <c r="GFE39" s="786"/>
      <c r="GFF39" s="786"/>
      <c r="GFG39" s="786"/>
      <c r="GFH39" s="786"/>
      <c r="GFI39" s="786"/>
      <c r="GFJ39" s="786"/>
      <c r="GFK39" s="786"/>
      <c r="GFL39" s="786"/>
      <c r="GFM39" s="786"/>
      <c r="GFN39" s="786"/>
      <c r="GFO39" s="786"/>
      <c r="GFP39" s="786"/>
      <c r="GFQ39" s="786"/>
      <c r="GFR39" s="786"/>
      <c r="GFS39" s="786"/>
      <c r="GFT39" s="786"/>
      <c r="GFU39" s="786"/>
      <c r="GFV39" s="786"/>
      <c r="GFW39" s="786"/>
      <c r="GFX39" s="786"/>
      <c r="GFY39" s="786"/>
      <c r="GFZ39" s="786"/>
      <c r="GGA39" s="786"/>
      <c r="GGB39" s="786"/>
      <c r="GGC39" s="786"/>
      <c r="GGD39" s="786"/>
      <c r="GGE39" s="786"/>
      <c r="GGF39" s="786"/>
      <c r="GGG39" s="786"/>
      <c r="GGH39" s="786"/>
      <c r="GGI39" s="786"/>
      <c r="GGJ39" s="786"/>
      <c r="GGK39" s="786"/>
      <c r="GGL39" s="786"/>
      <c r="GGM39" s="786"/>
      <c r="GGN39" s="786"/>
      <c r="GGO39" s="786"/>
      <c r="GGP39" s="786"/>
      <c r="GGQ39" s="786"/>
      <c r="GGR39" s="786"/>
      <c r="GGS39" s="786"/>
      <c r="GGT39" s="786"/>
      <c r="GGU39" s="786"/>
      <c r="GGV39" s="786"/>
      <c r="GGW39" s="786"/>
      <c r="GGX39" s="786"/>
      <c r="GGY39" s="786"/>
      <c r="GGZ39" s="786"/>
      <c r="GHA39" s="786"/>
      <c r="GHB39" s="786"/>
      <c r="GHC39" s="786"/>
      <c r="GHD39" s="786"/>
      <c r="GHE39" s="786"/>
      <c r="GHF39" s="786"/>
      <c r="GHG39" s="786"/>
      <c r="GHH39" s="786"/>
      <c r="GHI39" s="786"/>
      <c r="GHJ39" s="786"/>
      <c r="GHK39" s="786"/>
      <c r="GHL39" s="786"/>
      <c r="GHM39" s="786"/>
      <c r="GHN39" s="786"/>
      <c r="GHO39" s="786"/>
      <c r="GHP39" s="786"/>
      <c r="GHQ39" s="786"/>
      <c r="GHR39" s="786"/>
      <c r="GHS39" s="786"/>
      <c r="GHT39" s="786"/>
      <c r="GHU39" s="786"/>
      <c r="GHV39" s="786"/>
      <c r="GHW39" s="786"/>
      <c r="GHX39" s="786"/>
      <c r="GHY39" s="786"/>
      <c r="GHZ39" s="786"/>
      <c r="GIA39" s="786"/>
      <c r="GIB39" s="786"/>
      <c r="GIC39" s="786"/>
      <c r="GID39" s="786"/>
      <c r="GIE39" s="786"/>
      <c r="GIF39" s="786"/>
      <c r="GIG39" s="786"/>
      <c r="GIH39" s="786"/>
      <c r="GII39" s="786"/>
      <c r="GIJ39" s="786"/>
      <c r="GIK39" s="786"/>
      <c r="GIL39" s="786"/>
      <c r="GIM39" s="786"/>
      <c r="GIN39" s="786"/>
      <c r="GIO39" s="786"/>
      <c r="GIP39" s="786"/>
      <c r="GIQ39" s="786"/>
      <c r="GIR39" s="786"/>
      <c r="GIS39" s="786"/>
      <c r="GIT39" s="786"/>
      <c r="GIU39" s="786"/>
      <c r="GIV39" s="786"/>
      <c r="GIW39" s="786"/>
      <c r="GIX39" s="786"/>
      <c r="GIY39" s="786"/>
      <c r="GIZ39" s="786"/>
      <c r="GJA39" s="786"/>
      <c r="GJB39" s="786"/>
      <c r="GJC39" s="786"/>
      <c r="GJD39" s="786"/>
      <c r="GJE39" s="786"/>
      <c r="GJF39" s="786"/>
      <c r="GJG39" s="786"/>
      <c r="GJH39" s="786"/>
      <c r="GJI39" s="786"/>
      <c r="GJJ39" s="786"/>
      <c r="GJK39" s="786"/>
      <c r="GJL39" s="786"/>
      <c r="GJM39" s="786"/>
      <c r="GJN39" s="786"/>
      <c r="GJO39" s="786"/>
      <c r="GJP39" s="786"/>
      <c r="GJQ39" s="786"/>
      <c r="GJR39" s="786"/>
      <c r="GJS39" s="786"/>
      <c r="GJT39" s="786"/>
      <c r="GJU39" s="786"/>
      <c r="GJV39" s="786"/>
      <c r="GJW39" s="786"/>
      <c r="GJX39" s="786"/>
      <c r="GJY39" s="786"/>
      <c r="GJZ39" s="786"/>
      <c r="GKA39" s="786"/>
      <c r="GKB39" s="786"/>
      <c r="GKC39" s="786"/>
      <c r="GKD39" s="786"/>
      <c r="GKE39" s="786"/>
      <c r="GKF39" s="786"/>
      <c r="GKG39" s="786"/>
      <c r="GKH39" s="786"/>
      <c r="GKI39" s="786"/>
      <c r="GKJ39" s="786"/>
      <c r="GKK39" s="786"/>
      <c r="GKL39" s="786"/>
      <c r="GKM39" s="786"/>
      <c r="GKN39" s="786"/>
      <c r="GKO39" s="786"/>
      <c r="GKP39" s="786"/>
      <c r="GKQ39" s="786"/>
      <c r="GKR39" s="786"/>
      <c r="GKS39" s="786"/>
      <c r="GKT39" s="786"/>
      <c r="GKU39" s="786"/>
      <c r="GKV39" s="786"/>
      <c r="GKW39" s="786"/>
      <c r="GKX39" s="786"/>
      <c r="GKY39" s="786"/>
      <c r="GKZ39" s="786"/>
      <c r="GLA39" s="786"/>
      <c r="GLB39" s="786"/>
      <c r="GLC39" s="786"/>
      <c r="GLD39" s="786"/>
      <c r="GLE39" s="786"/>
      <c r="GLF39" s="786"/>
      <c r="GLG39" s="786"/>
      <c r="GLH39" s="786"/>
      <c r="GLI39" s="786"/>
      <c r="GLJ39" s="786"/>
      <c r="GLK39" s="786"/>
      <c r="GLL39" s="786"/>
      <c r="GLM39" s="786"/>
      <c r="GLN39" s="786"/>
      <c r="GLO39" s="786"/>
      <c r="GLP39" s="786"/>
      <c r="GLQ39" s="786"/>
      <c r="GLR39" s="786"/>
      <c r="GLS39" s="786"/>
      <c r="GLT39" s="786"/>
      <c r="GLU39" s="786"/>
      <c r="GLV39" s="786"/>
      <c r="GLW39" s="786"/>
      <c r="GLX39" s="786"/>
      <c r="GLY39" s="786"/>
      <c r="GLZ39" s="786"/>
      <c r="GMA39" s="786"/>
      <c r="GMB39" s="786"/>
      <c r="GMC39" s="786"/>
      <c r="GMD39" s="786"/>
      <c r="GME39" s="786"/>
      <c r="GMF39" s="786"/>
      <c r="GMG39" s="786"/>
      <c r="GMH39" s="786"/>
      <c r="GMI39" s="786"/>
      <c r="GMJ39" s="786"/>
      <c r="GMK39" s="786"/>
      <c r="GML39" s="786"/>
      <c r="GMM39" s="786"/>
      <c r="GMN39" s="786"/>
      <c r="GMO39" s="786"/>
      <c r="GMP39" s="786"/>
      <c r="GMQ39" s="786"/>
      <c r="GMR39" s="786"/>
      <c r="GMS39" s="786"/>
      <c r="GMT39" s="786"/>
      <c r="GMU39" s="786"/>
      <c r="GMV39" s="786"/>
      <c r="GMW39" s="786"/>
      <c r="GMX39" s="786"/>
      <c r="GMY39" s="786"/>
      <c r="GMZ39" s="786"/>
      <c r="GNA39" s="786"/>
      <c r="GNB39" s="786"/>
      <c r="GNC39" s="786"/>
      <c r="GND39" s="786"/>
      <c r="GNE39" s="786"/>
      <c r="GNF39" s="786"/>
      <c r="GNG39" s="786"/>
      <c r="GNH39" s="786"/>
      <c r="GNI39" s="786"/>
      <c r="GNJ39" s="786"/>
      <c r="GNK39" s="786"/>
      <c r="GNL39" s="786"/>
      <c r="GNM39" s="786"/>
      <c r="GNN39" s="786"/>
      <c r="GNO39" s="786"/>
      <c r="GNP39" s="786"/>
      <c r="GNQ39" s="786"/>
      <c r="GNR39" s="786"/>
      <c r="GNS39" s="786"/>
      <c r="GNT39" s="786"/>
      <c r="GNU39" s="786"/>
      <c r="GNV39" s="786"/>
      <c r="GNW39" s="786"/>
      <c r="GNX39" s="786"/>
      <c r="GNY39" s="786"/>
      <c r="GNZ39" s="786"/>
      <c r="GOA39" s="786"/>
      <c r="GOB39" s="786"/>
      <c r="GOC39" s="786"/>
      <c r="GOD39" s="786"/>
      <c r="GOE39" s="786"/>
      <c r="GOF39" s="786"/>
      <c r="GOG39" s="786"/>
      <c r="GOH39" s="786"/>
      <c r="GOI39" s="786"/>
      <c r="GOJ39" s="786"/>
      <c r="GOK39" s="786"/>
      <c r="GOL39" s="786"/>
      <c r="GOM39" s="786"/>
      <c r="GON39" s="786"/>
      <c r="GOO39" s="786"/>
      <c r="GOP39" s="786"/>
      <c r="GOQ39" s="786"/>
      <c r="GOR39" s="786"/>
      <c r="GOS39" s="786"/>
      <c r="GOT39" s="786"/>
      <c r="GOU39" s="786"/>
      <c r="GOV39" s="786"/>
      <c r="GOW39" s="786"/>
      <c r="GOX39" s="786"/>
      <c r="GOY39" s="786"/>
      <c r="GOZ39" s="786"/>
      <c r="GPA39" s="786"/>
      <c r="GPB39" s="786"/>
      <c r="GPC39" s="786"/>
      <c r="GPD39" s="786"/>
      <c r="GPE39" s="786"/>
      <c r="GPF39" s="786"/>
      <c r="GPG39" s="786"/>
      <c r="GPH39" s="786"/>
      <c r="GPI39" s="786"/>
      <c r="GPJ39" s="786"/>
      <c r="GPK39" s="786"/>
      <c r="GPL39" s="786"/>
      <c r="GPM39" s="786"/>
      <c r="GPN39" s="786"/>
      <c r="GPO39" s="786"/>
      <c r="GPP39" s="786"/>
      <c r="GPQ39" s="786"/>
      <c r="GPR39" s="786"/>
      <c r="GPS39" s="786"/>
      <c r="GPT39" s="786"/>
      <c r="GPU39" s="786"/>
      <c r="GPV39" s="786"/>
      <c r="GPW39" s="786"/>
      <c r="GPX39" s="786"/>
      <c r="GPY39" s="786"/>
      <c r="GPZ39" s="786"/>
      <c r="GQA39" s="786"/>
      <c r="GQB39" s="786"/>
      <c r="GQC39" s="786"/>
      <c r="GQD39" s="786"/>
      <c r="GQE39" s="786"/>
      <c r="GQF39" s="786"/>
      <c r="GQG39" s="786"/>
      <c r="GQH39" s="786"/>
      <c r="GQI39" s="786"/>
      <c r="GQJ39" s="786"/>
      <c r="GQK39" s="786"/>
      <c r="GQL39" s="786"/>
      <c r="GQM39" s="786"/>
      <c r="GQN39" s="786"/>
      <c r="GQO39" s="786"/>
      <c r="GQP39" s="786"/>
      <c r="GQQ39" s="786"/>
      <c r="GQR39" s="786"/>
      <c r="GQS39" s="786"/>
      <c r="GQT39" s="786"/>
      <c r="GQU39" s="786"/>
      <c r="GQV39" s="786"/>
      <c r="GQW39" s="786"/>
      <c r="GQX39" s="786"/>
      <c r="GQY39" s="786"/>
      <c r="GQZ39" s="786"/>
      <c r="GRA39" s="786"/>
      <c r="GRB39" s="786"/>
      <c r="GRC39" s="786"/>
      <c r="GRD39" s="786"/>
      <c r="GRE39" s="786"/>
      <c r="GRF39" s="786"/>
      <c r="GRG39" s="786"/>
      <c r="GRH39" s="786"/>
      <c r="GRI39" s="786"/>
      <c r="GRJ39" s="786"/>
      <c r="GRK39" s="786"/>
      <c r="GRL39" s="786"/>
      <c r="GRM39" s="786"/>
      <c r="GRN39" s="786"/>
      <c r="GRO39" s="786"/>
      <c r="GRP39" s="786"/>
      <c r="GRQ39" s="786"/>
      <c r="GRR39" s="786"/>
      <c r="GRS39" s="786"/>
      <c r="GRT39" s="786"/>
      <c r="GRU39" s="786"/>
      <c r="GRV39" s="786"/>
      <c r="GRW39" s="786"/>
      <c r="GRX39" s="786"/>
      <c r="GRY39" s="786"/>
      <c r="GRZ39" s="786"/>
      <c r="GSA39" s="786"/>
      <c r="GSB39" s="786"/>
      <c r="GSC39" s="786"/>
      <c r="GSD39" s="786"/>
      <c r="GSE39" s="786"/>
      <c r="GSF39" s="786"/>
      <c r="GSG39" s="786"/>
      <c r="GSH39" s="786"/>
      <c r="GSI39" s="786"/>
      <c r="GSJ39" s="786"/>
      <c r="GSK39" s="786"/>
      <c r="GSL39" s="786"/>
      <c r="GSM39" s="786"/>
      <c r="GSN39" s="786"/>
      <c r="GSO39" s="786"/>
      <c r="GSP39" s="786"/>
      <c r="GSQ39" s="786"/>
      <c r="GSR39" s="786"/>
      <c r="GSS39" s="786"/>
      <c r="GST39" s="786"/>
      <c r="GSU39" s="786"/>
      <c r="GSV39" s="786"/>
      <c r="GSW39" s="786"/>
      <c r="GSX39" s="786"/>
      <c r="GSY39" s="786"/>
      <c r="GSZ39" s="786"/>
      <c r="GTA39" s="786"/>
      <c r="GTB39" s="786"/>
      <c r="GTC39" s="786"/>
      <c r="GTD39" s="786"/>
      <c r="GTE39" s="786"/>
      <c r="GTF39" s="786"/>
      <c r="GTG39" s="786"/>
      <c r="GTH39" s="786"/>
      <c r="GTI39" s="786"/>
      <c r="GTJ39" s="786"/>
      <c r="GTK39" s="786"/>
      <c r="GTL39" s="786"/>
      <c r="GTM39" s="786"/>
      <c r="GTN39" s="786"/>
      <c r="GTO39" s="786"/>
      <c r="GTP39" s="786"/>
      <c r="GTQ39" s="786"/>
      <c r="GTR39" s="786"/>
      <c r="GTS39" s="786"/>
      <c r="GTT39" s="786"/>
      <c r="GTU39" s="786"/>
      <c r="GTV39" s="786"/>
      <c r="GTW39" s="786"/>
      <c r="GTX39" s="786"/>
      <c r="GTY39" s="786"/>
      <c r="GTZ39" s="786"/>
      <c r="GUA39" s="786"/>
      <c r="GUB39" s="786"/>
      <c r="GUC39" s="786"/>
      <c r="GUD39" s="786"/>
      <c r="GUE39" s="786"/>
      <c r="GUF39" s="786"/>
      <c r="GUG39" s="786"/>
      <c r="GUH39" s="786"/>
      <c r="GUI39" s="786"/>
      <c r="GUJ39" s="786"/>
      <c r="GUK39" s="786"/>
      <c r="GUL39" s="786"/>
      <c r="GUM39" s="786"/>
      <c r="GUN39" s="786"/>
      <c r="GUO39" s="786"/>
      <c r="GUP39" s="786"/>
      <c r="GUQ39" s="786"/>
      <c r="GUR39" s="786"/>
      <c r="GUS39" s="786"/>
      <c r="GUT39" s="786"/>
      <c r="GUU39" s="786"/>
      <c r="GUV39" s="786"/>
      <c r="GUW39" s="786"/>
      <c r="GUX39" s="786"/>
      <c r="GUY39" s="786"/>
      <c r="GUZ39" s="786"/>
      <c r="GVA39" s="786"/>
      <c r="GVB39" s="786"/>
      <c r="GVC39" s="786"/>
      <c r="GVD39" s="786"/>
      <c r="GVE39" s="786"/>
      <c r="GVF39" s="786"/>
      <c r="GVG39" s="786"/>
      <c r="GVH39" s="786"/>
      <c r="GVI39" s="786"/>
      <c r="GVJ39" s="786"/>
      <c r="GVK39" s="786"/>
      <c r="GVL39" s="786"/>
      <c r="GVM39" s="786"/>
      <c r="GVN39" s="786"/>
      <c r="GVO39" s="786"/>
      <c r="GVP39" s="786"/>
      <c r="GVQ39" s="786"/>
      <c r="GVR39" s="786"/>
      <c r="GVS39" s="786"/>
      <c r="GVT39" s="786"/>
      <c r="GVU39" s="786"/>
      <c r="GVV39" s="786"/>
      <c r="GVW39" s="786"/>
      <c r="GVX39" s="786"/>
      <c r="GVY39" s="786"/>
      <c r="GVZ39" s="786"/>
      <c r="GWA39" s="786"/>
      <c r="GWB39" s="786"/>
      <c r="GWC39" s="786"/>
      <c r="GWD39" s="786"/>
      <c r="GWE39" s="786"/>
      <c r="GWF39" s="786"/>
      <c r="GWG39" s="786"/>
      <c r="GWH39" s="786"/>
      <c r="GWI39" s="786"/>
      <c r="GWJ39" s="786"/>
      <c r="GWK39" s="786"/>
      <c r="GWL39" s="786"/>
      <c r="GWM39" s="786"/>
      <c r="GWN39" s="786"/>
      <c r="GWO39" s="786"/>
      <c r="GWP39" s="786"/>
      <c r="GWQ39" s="786"/>
      <c r="GWR39" s="786"/>
      <c r="GWS39" s="786"/>
      <c r="GWT39" s="786"/>
      <c r="GWU39" s="786"/>
      <c r="GWV39" s="786"/>
      <c r="GWW39" s="786"/>
      <c r="GWX39" s="786"/>
      <c r="GWY39" s="786"/>
      <c r="GWZ39" s="786"/>
      <c r="GXA39" s="786"/>
      <c r="GXB39" s="786"/>
      <c r="GXC39" s="786"/>
      <c r="GXD39" s="786"/>
      <c r="GXE39" s="786"/>
      <c r="GXF39" s="786"/>
      <c r="GXG39" s="786"/>
      <c r="GXH39" s="786"/>
      <c r="GXI39" s="786"/>
      <c r="GXJ39" s="786"/>
      <c r="GXK39" s="786"/>
      <c r="GXL39" s="786"/>
      <c r="GXM39" s="786"/>
      <c r="GXN39" s="786"/>
      <c r="GXO39" s="786"/>
      <c r="GXP39" s="786"/>
      <c r="GXQ39" s="786"/>
      <c r="GXR39" s="786"/>
      <c r="GXS39" s="786"/>
      <c r="GXT39" s="786"/>
      <c r="GXU39" s="786"/>
      <c r="GXV39" s="786"/>
      <c r="GXW39" s="786"/>
      <c r="GXX39" s="786"/>
      <c r="GXY39" s="786"/>
      <c r="GXZ39" s="786"/>
      <c r="GYA39" s="786"/>
      <c r="GYB39" s="786"/>
      <c r="GYC39" s="786"/>
      <c r="GYD39" s="786"/>
      <c r="GYE39" s="786"/>
      <c r="GYF39" s="786"/>
      <c r="GYG39" s="786"/>
      <c r="GYH39" s="786"/>
      <c r="GYI39" s="786"/>
      <c r="GYJ39" s="786"/>
      <c r="GYK39" s="786"/>
      <c r="GYL39" s="786"/>
      <c r="GYM39" s="786"/>
      <c r="GYN39" s="786"/>
      <c r="GYO39" s="786"/>
      <c r="GYP39" s="786"/>
      <c r="GYQ39" s="786"/>
      <c r="GYR39" s="786"/>
      <c r="GYS39" s="786"/>
      <c r="GYT39" s="786"/>
      <c r="GYU39" s="786"/>
      <c r="GYV39" s="786"/>
      <c r="GYW39" s="786"/>
      <c r="GYX39" s="786"/>
      <c r="GYY39" s="786"/>
      <c r="GYZ39" s="786"/>
      <c r="GZA39" s="786"/>
      <c r="GZB39" s="786"/>
      <c r="GZC39" s="786"/>
      <c r="GZD39" s="786"/>
      <c r="GZE39" s="786"/>
      <c r="GZF39" s="786"/>
      <c r="GZG39" s="786"/>
      <c r="GZH39" s="786"/>
      <c r="GZI39" s="786"/>
      <c r="GZJ39" s="786"/>
      <c r="GZK39" s="786"/>
      <c r="GZL39" s="786"/>
      <c r="GZM39" s="786"/>
      <c r="GZN39" s="786"/>
      <c r="GZO39" s="786"/>
      <c r="GZP39" s="786"/>
      <c r="GZQ39" s="786"/>
      <c r="GZR39" s="786"/>
      <c r="GZS39" s="786"/>
      <c r="GZT39" s="786"/>
      <c r="GZU39" s="786"/>
      <c r="GZV39" s="786"/>
      <c r="GZW39" s="786"/>
      <c r="GZX39" s="786"/>
      <c r="GZY39" s="786"/>
      <c r="GZZ39" s="786"/>
      <c r="HAA39" s="786"/>
      <c r="HAB39" s="786"/>
      <c r="HAC39" s="786"/>
      <c r="HAD39" s="786"/>
      <c r="HAE39" s="786"/>
      <c r="HAF39" s="786"/>
      <c r="HAG39" s="786"/>
      <c r="HAH39" s="786"/>
      <c r="HAI39" s="786"/>
      <c r="HAJ39" s="786"/>
      <c r="HAK39" s="786"/>
      <c r="HAL39" s="786"/>
      <c r="HAM39" s="786"/>
      <c r="HAN39" s="786"/>
      <c r="HAO39" s="786"/>
      <c r="HAP39" s="786"/>
      <c r="HAQ39" s="786"/>
      <c r="HAR39" s="786"/>
      <c r="HAS39" s="786"/>
      <c r="HAT39" s="786"/>
      <c r="HAU39" s="786"/>
      <c r="HAV39" s="786"/>
      <c r="HAW39" s="786"/>
      <c r="HAX39" s="786"/>
      <c r="HAY39" s="786"/>
      <c r="HAZ39" s="786"/>
      <c r="HBA39" s="786"/>
      <c r="HBB39" s="786"/>
      <c r="HBC39" s="786"/>
      <c r="HBD39" s="786"/>
      <c r="HBE39" s="786"/>
      <c r="HBF39" s="786"/>
      <c r="HBG39" s="786"/>
      <c r="HBH39" s="786"/>
      <c r="HBI39" s="786"/>
      <c r="HBJ39" s="786"/>
      <c r="HBK39" s="786"/>
      <c r="HBL39" s="786"/>
      <c r="HBM39" s="786"/>
      <c r="HBN39" s="786"/>
      <c r="HBO39" s="786"/>
      <c r="HBP39" s="786"/>
      <c r="HBQ39" s="786"/>
      <c r="HBR39" s="786"/>
      <c r="HBS39" s="786"/>
      <c r="HBT39" s="786"/>
      <c r="HBU39" s="786"/>
      <c r="HBV39" s="786"/>
      <c r="HBW39" s="786"/>
      <c r="HBX39" s="786"/>
      <c r="HBY39" s="786"/>
      <c r="HBZ39" s="786"/>
      <c r="HCA39" s="786"/>
      <c r="HCB39" s="786"/>
      <c r="HCC39" s="786"/>
      <c r="HCD39" s="786"/>
      <c r="HCE39" s="786"/>
      <c r="HCF39" s="786"/>
      <c r="HCG39" s="786"/>
      <c r="HCH39" s="786"/>
      <c r="HCI39" s="786"/>
      <c r="HCJ39" s="786"/>
      <c r="HCK39" s="786"/>
      <c r="HCL39" s="786"/>
      <c r="HCM39" s="786"/>
      <c r="HCN39" s="786"/>
      <c r="HCO39" s="786"/>
      <c r="HCP39" s="786"/>
      <c r="HCQ39" s="786"/>
      <c r="HCR39" s="786"/>
      <c r="HCS39" s="786"/>
      <c r="HCT39" s="786"/>
      <c r="HCU39" s="786"/>
      <c r="HCV39" s="786"/>
      <c r="HCW39" s="786"/>
      <c r="HCX39" s="786"/>
      <c r="HCY39" s="786"/>
      <c r="HCZ39" s="786"/>
      <c r="HDA39" s="786"/>
      <c r="HDB39" s="786"/>
      <c r="HDC39" s="786"/>
      <c r="HDD39" s="786"/>
      <c r="HDE39" s="786"/>
      <c r="HDF39" s="786"/>
      <c r="HDG39" s="786"/>
      <c r="HDH39" s="786"/>
      <c r="HDI39" s="786"/>
      <c r="HDJ39" s="786"/>
      <c r="HDK39" s="786"/>
      <c r="HDL39" s="786"/>
      <c r="HDM39" s="786"/>
      <c r="HDN39" s="786"/>
      <c r="HDO39" s="786"/>
      <c r="HDP39" s="786"/>
      <c r="HDQ39" s="786"/>
      <c r="HDR39" s="786"/>
      <c r="HDS39" s="786"/>
      <c r="HDT39" s="786"/>
      <c r="HDU39" s="786"/>
      <c r="HDV39" s="786"/>
      <c r="HDW39" s="786"/>
      <c r="HDX39" s="786"/>
      <c r="HDY39" s="786"/>
      <c r="HDZ39" s="786"/>
      <c r="HEA39" s="786"/>
      <c r="HEB39" s="786"/>
      <c r="HEC39" s="786"/>
      <c r="HED39" s="786"/>
      <c r="HEE39" s="786"/>
      <c r="HEF39" s="786"/>
      <c r="HEG39" s="786"/>
      <c r="HEH39" s="786"/>
      <c r="HEI39" s="786"/>
      <c r="HEJ39" s="786"/>
      <c r="HEK39" s="786"/>
      <c r="HEL39" s="786"/>
      <c r="HEM39" s="786"/>
      <c r="HEN39" s="786"/>
      <c r="HEO39" s="786"/>
      <c r="HEP39" s="786"/>
      <c r="HEQ39" s="786"/>
      <c r="HER39" s="786"/>
      <c r="HES39" s="786"/>
      <c r="HET39" s="786"/>
      <c r="HEU39" s="786"/>
      <c r="HEV39" s="786"/>
      <c r="HEW39" s="786"/>
      <c r="HEX39" s="786"/>
      <c r="HEY39" s="786"/>
      <c r="HEZ39" s="786"/>
      <c r="HFA39" s="786"/>
      <c r="HFB39" s="786"/>
      <c r="HFC39" s="786"/>
      <c r="HFD39" s="786"/>
      <c r="HFE39" s="786"/>
      <c r="HFF39" s="786"/>
      <c r="HFG39" s="786"/>
      <c r="HFH39" s="786"/>
      <c r="HFI39" s="786"/>
      <c r="HFJ39" s="786"/>
      <c r="HFK39" s="786"/>
      <c r="HFL39" s="786"/>
      <c r="HFM39" s="786"/>
      <c r="HFN39" s="786"/>
      <c r="HFO39" s="786"/>
      <c r="HFP39" s="786"/>
      <c r="HFQ39" s="786"/>
      <c r="HFR39" s="786"/>
      <c r="HFS39" s="786"/>
      <c r="HFT39" s="786"/>
      <c r="HFU39" s="786"/>
      <c r="HFV39" s="786"/>
      <c r="HFW39" s="786"/>
      <c r="HFX39" s="786"/>
      <c r="HFY39" s="786"/>
      <c r="HFZ39" s="786"/>
      <c r="HGA39" s="786"/>
      <c r="HGB39" s="786"/>
      <c r="HGC39" s="786"/>
      <c r="HGD39" s="786"/>
      <c r="HGE39" s="786"/>
      <c r="HGF39" s="786"/>
      <c r="HGG39" s="786"/>
      <c r="HGH39" s="786"/>
      <c r="HGI39" s="786"/>
      <c r="HGJ39" s="786"/>
      <c r="HGK39" s="786"/>
      <c r="HGL39" s="786"/>
      <c r="HGM39" s="786"/>
      <c r="HGN39" s="786"/>
      <c r="HGO39" s="786"/>
      <c r="HGP39" s="786"/>
      <c r="HGQ39" s="786"/>
      <c r="HGR39" s="786"/>
      <c r="HGS39" s="786"/>
      <c r="HGT39" s="786"/>
      <c r="HGU39" s="786"/>
      <c r="HGV39" s="786"/>
      <c r="HGW39" s="786"/>
      <c r="HGX39" s="786"/>
      <c r="HGY39" s="786"/>
      <c r="HGZ39" s="786"/>
      <c r="HHA39" s="786"/>
      <c r="HHB39" s="786"/>
      <c r="HHC39" s="786"/>
      <c r="HHD39" s="786"/>
      <c r="HHE39" s="786"/>
      <c r="HHF39" s="786"/>
      <c r="HHG39" s="786"/>
      <c r="HHH39" s="786"/>
      <c r="HHI39" s="786"/>
      <c r="HHJ39" s="786"/>
      <c r="HHK39" s="786"/>
      <c r="HHL39" s="786"/>
      <c r="HHM39" s="786"/>
      <c r="HHN39" s="786"/>
      <c r="HHO39" s="786"/>
      <c r="HHP39" s="786"/>
      <c r="HHQ39" s="786"/>
      <c r="HHR39" s="786"/>
      <c r="HHS39" s="786"/>
      <c r="HHT39" s="786"/>
      <c r="HHU39" s="786"/>
      <c r="HHV39" s="786"/>
      <c r="HHW39" s="786"/>
      <c r="HHX39" s="786"/>
      <c r="HHY39" s="786"/>
      <c r="HHZ39" s="786"/>
      <c r="HIA39" s="786"/>
      <c r="HIB39" s="786"/>
      <c r="HIC39" s="786"/>
      <c r="HID39" s="786"/>
      <c r="HIE39" s="786"/>
      <c r="HIF39" s="786"/>
      <c r="HIG39" s="786"/>
      <c r="HIH39" s="786"/>
      <c r="HII39" s="786"/>
      <c r="HIJ39" s="786"/>
      <c r="HIK39" s="786"/>
      <c r="HIL39" s="786"/>
      <c r="HIM39" s="786"/>
      <c r="HIN39" s="786"/>
      <c r="HIO39" s="786"/>
      <c r="HIP39" s="786"/>
      <c r="HIQ39" s="786"/>
      <c r="HIR39" s="786"/>
      <c r="HIS39" s="786"/>
      <c r="HIT39" s="786"/>
      <c r="HIU39" s="786"/>
      <c r="HIV39" s="786"/>
      <c r="HIW39" s="786"/>
      <c r="HIX39" s="786"/>
      <c r="HIY39" s="786"/>
      <c r="HIZ39" s="786"/>
      <c r="HJA39" s="786"/>
      <c r="HJB39" s="786"/>
      <c r="HJC39" s="786"/>
      <c r="HJD39" s="786"/>
      <c r="HJE39" s="786"/>
      <c r="HJF39" s="786"/>
      <c r="HJG39" s="786"/>
      <c r="HJH39" s="786"/>
      <c r="HJI39" s="786"/>
      <c r="HJJ39" s="786"/>
      <c r="HJK39" s="786"/>
      <c r="HJL39" s="786"/>
      <c r="HJM39" s="786"/>
      <c r="HJN39" s="786"/>
      <c r="HJO39" s="786"/>
      <c r="HJP39" s="786"/>
      <c r="HJQ39" s="786"/>
      <c r="HJR39" s="786"/>
      <c r="HJS39" s="786"/>
      <c r="HJT39" s="786"/>
      <c r="HJU39" s="786"/>
      <c r="HJV39" s="786"/>
      <c r="HJW39" s="786"/>
      <c r="HJX39" s="786"/>
      <c r="HJY39" s="786"/>
      <c r="HJZ39" s="786"/>
      <c r="HKA39" s="786"/>
      <c r="HKB39" s="786"/>
      <c r="HKC39" s="786"/>
      <c r="HKD39" s="786"/>
      <c r="HKE39" s="786"/>
      <c r="HKF39" s="786"/>
      <c r="HKG39" s="786"/>
      <c r="HKH39" s="786"/>
      <c r="HKI39" s="786"/>
      <c r="HKJ39" s="786"/>
      <c r="HKK39" s="786"/>
      <c r="HKL39" s="786"/>
      <c r="HKM39" s="786"/>
      <c r="HKN39" s="786"/>
      <c r="HKO39" s="786"/>
      <c r="HKP39" s="786"/>
      <c r="HKQ39" s="786"/>
      <c r="HKR39" s="786"/>
      <c r="HKS39" s="786"/>
      <c r="HKT39" s="786"/>
      <c r="HKU39" s="786"/>
      <c r="HKV39" s="786"/>
      <c r="HKW39" s="786"/>
      <c r="HKX39" s="786"/>
      <c r="HKY39" s="786"/>
      <c r="HKZ39" s="786"/>
      <c r="HLA39" s="786"/>
      <c r="HLB39" s="786"/>
      <c r="HLC39" s="786"/>
      <c r="HLD39" s="786"/>
      <c r="HLE39" s="786"/>
      <c r="HLF39" s="786"/>
      <c r="HLG39" s="786"/>
      <c r="HLH39" s="786"/>
      <c r="HLI39" s="786"/>
      <c r="HLJ39" s="786"/>
      <c r="HLK39" s="786"/>
      <c r="HLL39" s="786"/>
      <c r="HLM39" s="786"/>
      <c r="HLN39" s="786"/>
      <c r="HLO39" s="786"/>
      <c r="HLP39" s="786"/>
      <c r="HLQ39" s="786"/>
      <c r="HLR39" s="786"/>
      <c r="HLS39" s="786"/>
      <c r="HLT39" s="786"/>
      <c r="HLU39" s="786"/>
      <c r="HLV39" s="786"/>
      <c r="HLW39" s="786"/>
      <c r="HLX39" s="786"/>
      <c r="HLY39" s="786"/>
      <c r="HLZ39" s="786"/>
      <c r="HMA39" s="786"/>
      <c r="HMB39" s="786"/>
      <c r="HMC39" s="786"/>
      <c r="HMD39" s="786"/>
      <c r="HME39" s="786"/>
      <c r="HMF39" s="786"/>
      <c r="HMG39" s="786"/>
      <c r="HMH39" s="786"/>
      <c r="HMI39" s="786"/>
      <c r="HMJ39" s="786"/>
      <c r="HMK39" s="786"/>
      <c r="HML39" s="786"/>
      <c r="HMM39" s="786"/>
      <c r="HMN39" s="786"/>
      <c r="HMO39" s="786"/>
      <c r="HMP39" s="786"/>
      <c r="HMQ39" s="786"/>
      <c r="HMR39" s="786"/>
      <c r="HMS39" s="786"/>
      <c r="HMT39" s="786"/>
      <c r="HMU39" s="786"/>
      <c r="HMV39" s="786"/>
      <c r="HMW39" s="786"/>
      <c r="HMX39" s="786"/>
      <c r="HMY39" s="786"/>
      <c r="HMZ39" s="786"/>
      <c r="HNA39" s="786"/>
      <c r="HNB39" s="786"/>
      <c r="HNC39" s="786"/>
      <c r="HND39" s="786"/>
      <c r="HNE39" s="786"/>
      <c r="HNF39" s="786"/>
      <c r="HNG39" s="786"/>
      <c r="HNH39" s="786"/>
      <c r="HNI39" s="786"/>
      <c r="HNJ39" s="786"/>
      <c r="HNK39" s="786"/>
      <c r="HNL39" s="786"/>
      <c r="HNM39" s="786"/>
      <c r="HNN39" s="786"/>
      <c r="HNO39" s="786"/>
      <c r="HNP39" s="786"/>
      <c r="HNQ39" s="786"/>
      <c r="HNR39" s="786"/>
      <c r="HNS39" s="786"/>
      <c r="HNT39" s="786"/>
      <c r="HNU39" s="786"/>
      <c r="HNV39" s="786"/>
      <c r="HNW39" s="786"/>
      <c r="HNX39" s="786"/>
      <c r="HNY39" s="786"/>
      <c r="HNZ39" s="786"/>
      <c r="HOA39" s="786"/>
      <c r="HOB39" s="786"/>
      <c r="HOC39" s="786"/>
      <c r="HOD39" s="786"/>
      <c r="HOE39" s="786"/>
      <c r="HOF39" s="786"/>
      <c r="HOG39" s="786"/>
      <c r="HOH39" s="786"/>
      <c r="HOI39" s="786"/>
      <c r="HOJ39" s="786"/>
      <c r="HOK39" s="786"/>
      <c r="HOL39" s="786"/>
      <c r="HOM39" s="786"/>
      <c r="HON39" s="786"/>
      <c r="HOO39" s="786"/>
      <c r="HOP39" s="786"/>
      <c r="HOQ39" s="786"/>
      <c r="HOR39" s="786"/>
      <c r="HOS39" s="786"/>
      <c r="HOT39" s="786"/>
      <c r="HOU39" s="786"/>
      <c r="HOV39" s="786"/>
      <c r="HOW39" s="786"/>
      <c r="HOX39" s="786"/>
      <c r="HOY39" s="786"/>
      <c r="HOZ39" s="786"/>
      <c r="HPA39" s="786"/>
      <c r="HPB39" s="786"/>
      <c r="HPC39" s="786"/>
      <c r="HPD39" s="786"/>
      <c r="HPE39" s="786"/>
      <c r="HPF39" s="786"/>
      <c r="HPG39" s="786"/>
      <c r="HPH39" s="786"/>
      <c r="HPI39" s="786"/>
      <c r="HPJ39" s="786"/>
      <c r="HPK39" s="786"/>
      <c r="HPL39" s="786"/>
      <c r="HPM39" s="786"/>
      <c r="HPN39" s="786"/>
      <c r="HPO39" s="786"/>
      <c r="HPP39" s="786"/>
      <c r="HPQ39" s="786"/>
      <c r="HPR39" s="786"/>
      <c r="HPS39" s="786"/>
      <c r="HPT39" s="786"/>
      <c r="HPU39" s="786"/>
      <c r="HPV39" s="786"/>
      <c r="HPW39" s="786"/>
      <c r="HPX39" s="786"/>
      <c r="HPY39" s="786"/>
      <c r="HPZ39" s="786"/>
      <c r="HQA39" s="786"/>
      <c r="HQB39" s="786"/>
      <c r="HQC39" s="786"/>
      <c r="HQD39" s="786"/>
      <c r="HQE39" s="786"/>
      <c r="HQF39" s="786"/>
      <c r="HQG39" s="786"/>
      <c r="HQH39" s="786"/>
      <c r="HQI39" s="786"/>
      <c r="HQJ39" s="786"/>
      <c r="HQK39" s="786"/>
      <c r="HQL39" s="786"/>
      <c r="HQM39" s="786"/>
      <c r="HQN39" s="786"/>
      <c r="HQO39" s="786"/>
      <c r="HQP39" s="786"/>
      <c r="HQQ39" s="786"/>
      <c r="HQR39" s="786"/>
      <c r="HQS39" s="786"/>
      <c r="HQT39" s="786"/>
      <c r="HQU39" s="786"/>
      <c r="HQV39" s="786"/>
      <c r="HQW39" s="786"/>
      <c r="HQX39" s="786"/>
      <c r="HQY39" s="786"/>
      <c r="HQZ39" s="786"/>
      <c r="HRA39" s="786"/>
      <c r="HRB39" s="786"/>
      <c r="HRC39" s="786"/>
      <c r="HRD39" s="786"/>
      <c r="HRE39" s="786"/>
      <c r="HRF39" s="786"/>
      <c r="HRG39" s="786"/>
      <c r="HRH39" s="786"/>
      <c r="HRI39" s="786"/>
      <c r="HRJ39" s="786"/>
      <c r="HRK39" s="786"/>
      <c r="HRL39" s="786"/>
      <c r="HRM39" s="786"/>
      <c r="HRN39" s="786"/>
      <c r="HRO39" s="786"/>
      <c r="HRP39" s="786"/>
      <c r="HRQ39" s="786"/>
      <c r="HRR39" s="786"/>
      <c r="HRS39" s="786"/>
      <c r="HRT39" s="786"/>
      <c r="HRU39" s="786"/>
      <c r="HRV39" s="786"/>
      <c r="HRW39" s="786"/>
      <c r="HRX39" s="786"/>
      <c r="HRY39" s="786"/>
      <c r="HRZ39" s="786"/>
      <c r="HSA39" s="786"/>
      <c r="HSB39" s="786"/>
      <c r="HSC39" s="786"/>
      <c r="HSD39" s="786"/>
      <c r="HSE39" s="786"/>
      <c r="HSF39" s="786"/>
      <c r="HSG39" s="786"/>
      <c r="HSH39" s="786"/>
      <c r="HSI39" s="786"/>
      <c r="HSJ39" s="786"/>
      <c r="HSK39" s="786"/>
      <c r="HSL39" s="786"/>
      <c r="HSM39" s="786"/>
      <c r="HSN39" s="786"/>
      <c r="HSO39" s="786"/>
      <c r="HSP39" s="786"/>
      <c r="HSQ39" s="786"/>
      <c r="HSR39" s="786"/>
      <c r="HSS39" s="786"/>
      <c r="HST39" s="786"/>
      <c r="HSU39" s="786"/>
      <c r="HSV39" s="786"/>
      <c r="HSW39" s="786"/>
      <c r="HSX39" s="786"/>
      <c r="HSY39" s="786"/>
      <c r="HSZ39" s="786"/>
      <c r="HTA39" s="786"/>
      <c r="HTB39" s="786"/>
      <c r="HTC39" s="786"/>
      <c r="HTD39" s="786"/>
      <c r="HTE39" s="786"/>
      <c r="HTF39" s="786"/>
      <c r="HTG39" s="786"/>
      <c r="HTH39" s="786"/>
      <c r="HTI39" s="786"/>
      <c r="HTJ39" s="786"/>
      <c r="HTK39" s="786"/>
      <c r="HTL39" s="786"/>
      <c r="HTM39" s="786"/>
      <c r="HTN39" s="786"/>
      <c r="HTO39" s="786"/>
      <c r="HTP39" s="786"/>
      <c r="HTQ39" s="786"/>
      <c r="HTR39" s="786"/>
      <c r="HTS39" s="786"/>
      <c r="HTT39" s="786"/>
      <c r="HTU39" s="786"/>
      <c r="HTV39" s="786"/>
      <c r="HTW39" s="786"/>
      <c r="HTX39" s="786"/>
      <c r="HTY39" s="786"/>
      <c r="HTZ39" s="786"/>
      <c r="HUA39" s="786"/>
      <c r="HUB39" s="786"/>
      <c r="HUC39" s="786"/>
      <c r="HUD39" s="786"/>
      <c r="HUE39" s="786"/>
      <c r="HUF39" s="786"/>
      <c r="HUG39" s="786"/>
      <c r="HUH39" s="786"/>
      <c r="HUI39" s="786"/>
      <c r="HUJ39" s="786"/>
      <c r="HUK39" s="786"/>
      <c r="HUL39" s="786"/>
      <c r="HUM39" s="786"/>
      <c r="HUN39" s="786"/>
      <c r="HUO39" s="786"/>
      <c r="HUP39" s="786"/>
      <c r="HUQ39" s="786"/>
      <c r="HUR39" s="786"/>
      <c r="HUS39" s="786"/>
      <c r="HUT39" s="786"/>
      <c r="HUU39" s="786"/>
      <c r="HUV39" s="786"/>
      <c r="HUW39" s="786"/>
      <c r="HUX39" s="786"/>
      <c r="HUY39" s="786"/>
      <c r="HUZ39" s="786"/>
      <c r="HVA39" s="786"/>
      <c r="HVB39" s="786"/>
      <c r="HVC39" s="786"/>
      <c r="HVD39" s="786"/>
      <c r="HVE39" s="786"/>
      <c r="HVF39" s="786"/>
      <c r="HVG39" s="786"/>
      <c r="HVH39" s="786"/>
      <c r="HVI39" s="786"/>
      <c r="HVJ39" s="786"/>
      <c r="HVK39" s="786"/>
      <c r="HVL39" s="786"/>
      <c r="HVM39" s="786"/>
      <c r="HVN39" s="786"/>
      <c r="HVO39" s="786"/>
      <c r="HVP39" s="786"/>
      <c r="HVQ39" s="786"/>
      <c r="HVR39" s="786"/>
      <c r="HVS39" s="786"/>
      <c r="HVT39" s="786"/>
      <c r="HVU39" s="786"/>
      <c r="HVV39" s="786"/>
      <c r="HVW39" s="786"/>
      <c r="HVX39" s="786"/>
      <c r="HVY39" s="786"/>
      <c r="HVZ39" s="786"/>
      <c r="HWA39" s="786"/>
      <c r="HWB39" s="786"/>
      <c r="HWC39" s="786"/>
      <c r="HWD39" s="786"/>
      <c r="HWE39" s="786"/>
      <c r="HWF39" s="786"/>
      <c r="HWG39" s="786"/>
      <c r="HWH39" s="786"/>
      <c r="HWI39" s="786"/>
      <c r="HWJ39" s="786"/>
      <c r="HWK39" s="786"/>
      <c r="HWL39" s="786"/>
      <c r="HWM39" s="786"/>
      <c r="HWN39" s="786"/>
      <c r="HWO39" s="786"/>
      <c r="HWP39" s="786"/>
      <c r="HWQ39" s="786"/>
      <c r="HWR39" s="786"/>
      <c r="HWS39" s="786"/>
      <c r="HWT39" s="786"/>
      <c r="HWU39" s="786"/>
      <c r="HWV39" s="786"/>
      <c r="HWW39" s="786"/>
      <c r="HWX39" s="786"/>
      <c r="HWY39" s="786"/>
      <c r="HWZ39" s="786"/>
      <c r="HXA39" s="786"/>
      <c r="HXB39" s="786"/>
      <c r="HXC39" s="786"/>
      <c r="HXD39" s="786"/>
      <c r="HXE39" s="786"/>
      <c r="HXF39" s="786"/>
      <c r="HXG39" s="786"/>
      <c r="HXH39" s="786"/>
      <c r="HXI39" s="786"/>
      <c r="HXJ39" s="786"/>
      <c r="HXK39" s="786"/>
      <c r="HXL39" s="786"/>
      <c r="HXM39" s="786"/>
      <c r="HXN39" s="786"/>
      <c r="HXO39" s="786"/>
      <c r="HXP39" s="786"/>
      <c r="HXQ39" s="786"/>
      <c r="HXR39" s="786"/>
      <c r="HXS39" s="786"/>
      <c r="HXT39" s="786"/>
      <c r="HXU39" s="786"/>
      <c r="HXV39" s="786"/>
      <c r="HXW39" s="786"/>
      <c r="HXX39" s="786"/>
      <c r="HXY39" s="786"/>
      <c r="HXZ39" s="786"/>
      <c r="HYA39" s="786"/>
      <c r="HYB39" s="786"/>
      <c r="HYC39" s="786"/>
      <c r="HYD39" s="786"/>
      <c r="HYE39" s="786"/>
      <c r="HYF39" s="786"/>
      <c r="HYG39" s="786"/>
      <c r="HYH39" s="786"/>
      <c r="HYI39" s="786"/>
      <c r="HYJ39" s="786"/>
      <c r="HYK39" s="786"/>
      <c r="HYL39" s="786"/>
      <c r="HYM39" s="786"/>
      <c r="HYN39" s="786"/>
      <c r="HYO39" s="786"/>
      <c r="HYP39" s="786"/>
      <c r="HYQ39" s="786"/>
      <c r="HYR39" s="786"/>
      <c r="HYS39" s="786"/>
      <c r="HYT39" s="786"/>
      <c r="HYU39" s="786"/>
      <c r="HYV39" s="786"/>
      <c r="HYW39" s="786"/>
      <c r="HYX39" s="786"/>
      <c r="HYY39" s="786"/>
      <c r="HYZ39" s="786"/>
      <c r="HZA39" s="786"/>
      <c r="HZB39" s="786"/>
      <c r="HZC39" s="786"/>
      <c r="HZD39" s="786"/>
      <c r="HZE39" s="786"/>
      <c r="HZF39" s="786"/>
      <c r="HZG39" s="786"/>
      <c r="HZH39" s="786"/>
      <c r="HZI39" s="786"/>
      <c r="HZJ39" s="786"/>
      <c r="HZK39" s="786"/>
      <c r="HZL39" s="786"/>
      <c r="HZM39" s="786"/>
      <c r="HZN39" s="786"/>
      <c r="HZO39" s="786"/>
      <c r="HZP39" s="786"/>
      <c r="HZQ39" s="786"/>
      <c r="HZR39" s="786"/>
      <c r="HZS39" s="786"/>
      <c r="HZT39" s="786"/>
      <c r="HZU39" s="786"/>
      <c r="HZV39" s="786"/>
      <c r="HZW39" s="786"/>
      <c r="HZX39" s="786"/>
      <c r="HZY39" s="786"/>
      <c r="HZZ39" s="786"/>
      <c r="IAA39" s="786"/>
      <c r="IAB39" s="786"/>
      <c r="IAC39" s="786"/>
      <c r="IAD39" s="786"/>
      <c r="IAE39" s="786"/>
      <c r="IAF39" s="786"/>
      <c r="IAG39" s="786"/>
      <c r="IAH39" s="786"/>
      <c r="IAI39" s="786"/>
      <c r="IAJ39" s="786"/>
      <c r="IAK39" s="786"/>
      <c r="IAL39" s="786"/>
      <c r="IAM39" s="786"/>
      <c r="IAN39" s="786"/>
      <c r="IAO39" s="786"/>
      <c r="IAP39" s="786"/>
      <c r="IAQ39" s="786"/>
      <c r="IAR39" s="786"/>
      <c r="IAS39" s="786"/>
      <c r="IAT39" s="786"/>
      <c r="IAU39" s="786"/>
      <c r="IAV39" s="786"/>
      <c r="IAW39" s="786"/>
      <c r="IAX39" s="786"/>
      <c r="IAY39" s="786"/>
      <c r="IAZ39" s="786"/>
      <c r="IBA39" s="786"/>
      <c r="IBB39" s="786"/>
      <c r="IBC39" s="786"/>
      <c r="IBD39" s="786"/>
      <c r="IBE39" s="786"/>
      <c r="IBF39" s="786"/>
      <c r="IBG39" s="786"/>
      <c r="IBH39" s="786"/>
      <c r="IBI39" s="786"/>
      <c r="IBJ39" s="786"/>
      <c r="IBK39" s="786"/>
      <c r="IBL39" s="786"/>
      <c r="IBM39" s="786"/>
      <c r="IBN39" s="786"/>
      <c r="IBO39" s="786"/>
      <c r="IBP39" s="786"/>
      <c r="IBQ39" s="786"/>
      <c r="IBR39" s="786"/>
      <c r="IBS39" s="786"/>
      <c r="IBT39" s="786"/>
      <c r="IBU39" s="786"/>
      <c r="IBV39" s="786"/>
      <c r="IBW39" s="786"/>
      <c r="IBX39" s="786"/>
      <c r="IBY39" s="786"/>
      <c r="IBZ39" s="786"/>
      <c r="ICA39" s="786"/>
      <c r="ICB39" s="786"/>
      <c r="ICC39" s="786"/>
      <c r="ICD39" s="786"/>
      <c r="ICE39" s="786"/>
      <c r="ICF39" s="786"/>
      <c r="ICG39" s="786"/>
      <c r="ICH39" s="786"/>
      <c r="ICI39" s="786"/>
      <c r="ICJ39" s="786"/>
      <c r="ICK39" s="786"/>
      <c r="ICL39" s="786"/>
      <c r="ICM39" s="786"/>
      <c r="ICN39" s="786"/>
      <c r="ICO39" s="786"/>
      <c r="ICP39" s="786"/>
      <c r="ICQ39" s="786"/>
      <c r="ICR39" s="786"/>
      <c r="ICS39" s="786"/>
      <c r="ICT39" s="786"/>
      <c r="ICU39" s="786"/>
      <c r="ICV39" s="786"/>
      <c r="ICW39" s="786"/>
      <c r="ICX39" s="786"/>
      <c r="ICY39" s="786"/>
      <c r="ICZ39" s="786"/>
      <c r="IDA39" s="786"/>
      <c r="IDB39" s="786"/>
      <c r="IDC39" s="786"/>
      <c r="IDD39" s="786"/>
      <c r="IDE39" s="786"/>
      <c r="IDF39" s="786"/>
      <c r="IDG39" s="786"/>
      <c r="IDH39" s="786"/>
      <c r="IDI39" s="786"/>
      <c r="IDJ39" s="786"/>
      <c r="IDK39" s="786"/>
      <c r="IDL39" s="786"/>
      <c r="IDM39" s="786"/>
      <c r="IDN39" s="786"/>
      <c r="IDO39" s="786"/>
      <c r="IDP39" s="786"/>
      <c r="IDQ39" s="786"/>
      <c r="IDR39" s="786"/>
      <c r="IDS39" s="786"/>
      <c r="IDT39" s="786"/>
      <c r="IDU39" s="786"/>
      <c r="IDV39" s="786"/>
      <c r="IDW39" s="786"/>
      <c r="IDX39" s="786"/>
      <c r="IDY39" s="786"/>
      <c r="IDZ39" s="786"/>
      <c r="IEA39" s="786"/>
      <c r="IEB39" s="786"/>
      <c r="IEC39" s="786"/>
      <c r="IED39" s="786"/>
      <c r="IEE39" s="786"/>
      <c r="IEF39" s="786"/>
      <c r="IEG39" s="786"/>
      <c r="IEH39" s="786"/>
      <c r="IEI39" s="786"/>
      <c r="IEJ39" s="786"/>
      <c r="IEK39" s="786"/>
      <c r="IEL39" s="786"/>
      <c r="IEM39" s="786"/>
      <c r="IEN39" s="786"/>
      <c r="IEO39" s="786"/>
      <c r="IEP39" s="786"/>
      <c r="IEQ39" s="786"/>
      <c r="IER39" s="786"/>
      <c r="IES39" s="786"/>
      <c r="IET39" s="786"/>
      <c r="IEU39" s="786"/>
      <c r="IEV39" s="786"/>
      <c r="IEW39" s="786"/>
      <c r="IEX39" s="786"/>
      <c r="IEY39" s="786"/>
      <c r="IEZ39" s="786"/>
      <c r="IFA39" s="786"/>
      <c r="IFB39" s="786"/>
      <c r="IFC39" s="786"/>
      <c r="IFD39" s="786"/>
      <c r="IFE39" s="786"/>
      <c r="IFF39" s="786"/>
      <c r="IFG39" s="786"/>
      <c r="IFH39" s="786"/>
      <c r="IFI39" s="786"/>
      <c r="IFJ39" s="786"/>
      <c r="IFK39" s="786"/>
      <c r="IFL39" s="786"/>
      <c r="IFM39" s="786"/>
      <c r="IFN39" s="786"/>
      <c r="IFO39" s="786"/>
      <c r="IFP39" s="786"/>
      <c r="IFQ39" s="786"/>
      <c r="IFR39" s="786"/>
      <c r="IFS39" s="786"/>
      <c r="IFT39" s="786"/>
      <c r="IFU39" s="786"/>
      <c r="IFV39" s="786"/>
      <c r="IFW39" s="786"/>
      <c r="IFX39" s="786"/>
      <c r="IFY39" s="786"/>
      <c r="IFZ39" s="786"/>
      <c r="IGA39" s="786"/>
      <c r="IGB39" s="786"/>
      <c r="IGC39" s="786"/>
      <c r="IGD39" s="786"/>
      <c r="IGE39" s="786"/>
      <c r="IGF39" s="786"/>
      <c r="IGG39" s="786"/>
      <c r="IGH39" s="786"/>
      <c r="IGI39" s="786"/>
      <c r="IGJ39" s="786"/>
      <c r="IGK39" s="786"/>
      <c r="IGL39" s="786"/>
      <c r="IGM39" s="786"/>
      <c r="IGN39" s="786"/>
      <c r="IGO39" s="786"/>
      <c r="IGP39" s="786"/>
      <c r="IGQ39" s="786"/>
      <c r="IGR39" s="786"/>
      <c r="IGS39" s="786"/>
      <c r="IGT39" s="786"/>
      <c r="IGU39" s="786"/>
      <c r="IGV39" s="786"/>
      <c r="IGW39" s="786"/>
      <c r="IGX39" s="786"/>
      <c r="IGY39" s="786"/>
      <c r="IGZ39" s="786"/>
      <c r="IHA39" s="786"/>
      <c r="IHB39" s="786"/>
      <c r="IHC39" s="786"/>
      <c r="IHD39" s="786"/>
      <c r="IHE39" s="786"/>
      <c r="IHF39" s="786"/>
      <c r="IHG39" s="786"/>
      <c r="IHH39" s="786"/>
      <c r="IHI39" s="786"/>
      <c r="IHJ39" s="786"/>
      <c r="IHK39" s="786"/>
      <c r="IHL39" s="786"/>
      <c r="IHM39" s="786"/>
      <c r="IHN39" s="786"/>
      <c r="IHO39" s="786"/>
      <c r="IHP39" s="786"/>
      <c r="IHQ39" s="786"/>
      <c r="IHR39" s="786"/>
      <c r="IHS39" s="786"/>
      <c r="IHT39" s="786"/>
      <c r="IHU39" s="786"/>
      <c r="IHV39" s="786"/>
      <c r="IHW39" s="786"/>
      <c r="IHX39" s="786"/>
      <c r="IHY39" s="786"/>
      <c r="IHZ39" s="786"/>
      <c r="IIA39" s="786"/>
      <c r="IIB39" s="786"/>
      <c r="IIC39" s="786"/>
      <c r="IID39" s="786"/>
      <c r="IIE39" s="786"/>
      <c r="IIF39" s="786"/>
      <c r="IIG39" s="786"/>
      <c r="IIH39" s="786"/>
      <c r="III39" s="786"/>
      <c r="IIJ39" s="786"/>
      <c r="IIK39" s="786"/>
      <c r="IIL39" s="786"/>
      <c r="IIM39" s="786"/>
      <c r="IIN39" s="786"/>
      <c r="IIO39" s="786"/>
      <c r="IIP39" s="786"/>
      <c r="IIQ39" s="786"/>
      <c r="IIR39" s="786"/>
      <c r="IIS39" s="786"/>
      <c r="IIT39" s="786"/>
      <c r="IIU39" s="786"/>
      <c r="IIV39" s="786"/>
      <c r="IIW39" s="786"/>
      <c r="IIX39" s="786"/>
      <c r="IIY39" s="786"/>
      <c r="IIZ39" s="786"/>
      <c r="IJA39" s="786"/>
      <c r="IJB39" s="786"/>
      <c r="IJC39" s="786"/>
      <c r="IJD39" s="786"/>
      <c r="IJE39" s="786"/>
      <c r="IJF39" s="786"/>
      <c r="IJG39" s="786"/>
      <c r="IJH39" s="786"/>
      <c r="IJI39" s="786"/>
      <c r="IJJ39" s="786"/>
      <c r="IJK39" s="786"/>
      <c r="IJL39" s="786"/>
      <c r="IJM39" s="786"/>
      <c r="IJN39" s="786"/>
      <c r="IJO39" s="786"/>
      <c r="IJP39" s="786"/>
      <c r="IJQ39" s="786"/>
      <c r="IJR39" s="786"/>
      <c r="IJS39" s="786"/>
      <c r="IJT39" s="786"/>
      <c r="IJU39" s="786"/>
      <c r="IJV39" s="786"/>
      <c r="IJW39" s="786"/>
      <c r="IJX39" s="786"/>
      <c r="IJY39" s="786"/>
      <c r="IJZ39" s="786"/>
      <c r="IKA39" s="786"/>
      <c r="IKB39" s="786"/>
      <c r="IKC39" s="786"/>
      <c r="IKD39" s="786"/>
      <c r="IKE39" s="786"/>
      <c r="IKF39" s="786"/>
      <c r="IKG39" s="786"/>
      <c r="IKH39" s="786"/>
      <c r="IKI39" s="786"/>
      <c r="IKJ39" s="786"/>
      <c r="IKK39" s="786"/>
      <c r="IKL39" s="786"/>
      <c r="IKM39" s="786"/>
      <c r="IKN39" s="786"/>
      <c r="IKO39" s="786"/>
      <c r="IKP39" s="786"/>
      <c r="IKQ39" s="786"/>
      <c r="IKR39" s="786"/>
      <c r="IKS39" s="786"/>
      <c r="IKT39" s="786"/>
      <c r="IKU39" s="786"/>
      <c r="IKV39" s="786"/>
      <c r="IKW39" s="786"/>
      <c r="IKX39" s="786"/>
      <c r="IKY39" s="786"/>
      <c r="IKZ39" s="786"/>
      <c r="ILA39" s="786"/>
      <c r="ILB39" s="786"/>
      <c r="ILC39" s="786"/>
      <c r="ILD39" s="786"/>
      <c r="ILE39" s="786"/>
      <c r="ILF39" s="786"/>
      <c r="ILG39" s="786"/>
      <c r="ILH39" s="786"/>
      <c r="ILI39" s="786"/>
      <c r="ILJ39" s="786"/>
      <c r="ILK39" s="786"/>
      <c r="ILL39" s="786"/>
      <c r="ILM39" s="786"/>
      <c r="ILN39" s="786"/>
      <c r="ILO39" s="786"/>
      <c r="ILP39" s="786"/>
      <c r="ILQ39" s="786"/>
      <c r="ILR39" s="786"/>
      <c r="ILS39" s="786"/>
      <c r="ILT39" s="786"/>
      <c r="ILU39" s="786"/>
      <c r="ILV39" s="786"/>
      <c r="ILW39" s="786"/>
      <c r="ILX39" s="786"/>
      <c r="ILY39" s="786"/>
      <c r="ILZ39" s="786"/>
      <c r="IMA39" s="786"/>
      <c r="IMB39" s="786"/>
      <c r="IMC39" s="786"/>
      <c r="IMD39" s="786"/>
      <c r="IME39" s="786"/>
      <c r="IMF39" s="786"/>
      <c r="IMG39" s="786"/>
      <c r="IMH39" s="786"/>
      <c r="IMI39" s="786"/>
      <c r="IMJ39" s="786"/>
      <c r="IMK39" s="786"/>
      <c r="IML39" s="786"/>
      <c r="IMM39" s="786"/>
      <c r="IMN39" s="786"/>
      <c r="IMO39" s="786"/>
      <c r="IMP39" s="786"/>
      <c r="IMQ39" s="786"/>
      <c r="IMR39" s="786"/>
      <c r="IMS39" s="786"/>
      <c r="IMT39" s="786"/>
      <c r="IMU39" s="786"/>
      <c r="IMV39" s="786"/>
      <c r="IMW39" s="786"/>
      <c r="IMX39" s="786"/>
      <c r="IMY39" s="786"/>
      <c r="IMZ39" s="786"/>
      <c r="INA39" s="786"/>
      <c r="INB39" s="786"/>
      <c r="INC39" s="786"/>
      <c r="IND39" s="786"/>
      <c r="INE39" s="786"/>
      <c r="INF39" s="786"/>
      <c r="ING39" s="786"/>
      <c r="INH39" s="786"/>
      <c r="INI39" s="786"/>
      <c r="INJ39" s="786"/>
      <c r="INK39" s="786"/>
      <c r="INL39" s="786"/>
      <c r="INM39" s="786"/>
      <c r="INN39" s="786"/>
      <c r="INO39" s="786"/>
      <c r="INP39" s="786"/>
      <c r="INQ39" s="786"/>
      <c r="INR39" s="786"/>
      <c r="INS39" s="786"/>
      <c r="INT39" s="786"/>
      <c r="INU39" s="786"/>
      <c r="INV39" s="786"/>
      <c r="INW39" s="786"/>
      <c r="INX39" s="786"/>
      <c r="INY39" s="786"/>
      <c r="INZ39" s="786"/>
      <c r="IOA39" s="786"/>
      <c r="IOB39" s="786"/>
      <c r="IOC39" s="786"/>
      <c r="IOD39" s="786"/>
      <c r="IOE39" s="786"/>
      <c r="IOF39" s="786"/>
      <c r="IOG39" s="786"/>
      <c r="IOH39" s="786"/>
      <c r="IOI39" s="786"/>
      <c r="IOJ39" s="786"/>
      <c r="IOK39" s="786"/>
      <c r="IOL39" s="786"/>
      <c r="IOM39" s="786"/>
      <c r="ION39" s="786"/>
      <c r="IOO39" s="786"/>
      <c r="IOP39" s="786"/>
      <c r="IOQ39" s="786"/>
      <c r="IOR39" s="786"/>
      <c r="IOS39" s="786"/>
      <c r="IOT39" s="786"/>
      <c r="IOU39" s="786"/>
      <c r="IOV39" s="786"/>
      <c r="IOW39" s="786"/>
      <c r="IOX39" s="786"/>
      <c r="IOY39" s="786"/>
      <c r="IOZ39" s="786"/>
      <c r="IPA39" s="786"/>
      <c r="IPB39" s="786"/>
      <c r="IPC39" s="786"/>
      <c r="IPD39" s="786"/>
      <c r="IPE39" s="786"/>
      <c r="IPF39" s="786"/>
      <c r="IPG39" s="786"/>
      <c r="IPH39" s="786"/>
      <c r="IPI39" s="786"/>
      <c r="IPJ39" s="786"/>
      <c r="IPK39" s="786"/>
      <c r="IPL39" s="786"/>
      <c r="IPM39" s="786"/>
      <c r="IPN39" s="786"/>
      <c r="IPO39" s="786"/>
      <c r="IPP39" s="786"/>
      <c r="IPQ39" s="786"/>
      <c r="IPR39" s="786"/>
      <c r="IPS39" s="786"/>
      <c r="IPT39" s="786"/>
      <c r="IPU39" s="786"/>
      <c r="IPV39" s="786"/>
      <c r="IPW39" s="786"/>
      <c r="IPX39" s="786"/>
      <c r="IPY39" s="786"/>
      <c r="IPZ39" s="786"/>
      <c r="IQA39" s="786"/>
      <c r="IQB39" s="786"/>
      <c r="IQC39" s="786"/>
      <c r="IQD39" s="786"/>
      <c r="IQE39" s="786"/>
      <c r="IQF39" s="786"/>
      <c r="IQG39" s="786"/>
      <c r="IQH39" s="786"/>
      <c r="IQI39" s="786"/>
      <c r="IQJ39" s="786"/>
      <c r="IQK39" s="786"/>
      <c r="IQL39" s="786"/>
      <c r="IQM39" s="786"/>
      <c r="IQN39" s="786"/>
      <c r="IQO39" s="786"/>
      <c r="IQP39" s="786"/>
      <c r="IQQ39" s="786"/>
      <c r="IQR39" s="786"/>
      <c r="IQS39" s="786"/>
      <c r="IQT39" s="786"/>
      <c r="IQU39" s="786"/>
      <c r="IQV39" s="786"/>
      <c r="IQW39" s="786"/>
      <c r="IQX39" s="786"/>
      <c r="IQY39" s="786"/>
      <c r="IQZ39" s="786"/>
      <c r="IRA39" s="786"/>
      <c r="IRB39" s="786"/>
      <c r="IRC39" s="786"/>
      <c r="IRD39" s="786"/>
      <c r="IRE39" s="786"/>
      <c r="IRF39" s="786"/>
      <c r="IRG39" s="786"/>
      <c r="IRH39" s="786"/>
      <c r="IRI39" s="786"/>
      <c r="IRJ39" s="786"/>
      <c r="IRK39" s="786"/>
      <c r="IRL39" s="786"/>
      <c r="IRM39" s="786"/>
      <c r="IRN39" s="786"/>
      <c r="IRO39" s="786"/>
      <c r="IRP39" s="786"/>
      <c r="IRQ39" s="786"/>
      <c r="IRR39" s="786"/>
      <c r="IRS39" s="786"/>
      <c r="IRT39" s="786"/>
      <c r="IRU39" s="786"/>
      <c r="IRV39" s="786"/>
      <c r="IRW39" s="786"/>
      <c r="IRX39" s="786"/>
      <c r="IRY39" s="786"/>
      <c r="IRZ39" s="786"/>
      <c r="ISA39" s="786"/>
      <c r="ISB39" s="786"/>
      <c r="ISC39" s="786"/>
      <c r="ISD39" s="786"/>
      <c r="ISE39" s="786"/>
      <c r="ISF39" s="786"/>
      <c r="ISG39" s="786"/>
      <c r="ISH39" s="786"/>
      <c r="ISI39" s="786"/>
      <c r="ISJ39" s="786"/>
      <c r="ISK39" s="786"/>
      <c r="ISL39" s="786"/>
      <c r="ISM39" s="786"/>
      <c r="ISN39" s="786"/>
      <c r="ISO39" s="786"/>
      <c r="ISP39" s="786"/>
      <c r="ISQ39" s="786"/>
      <c r="ISR39" s="786"/>
      <c r="ISS39" s="786"/>
      <c r="IST39" s="786"/>
      <c r="ISU39" s="786"/>
      <c r="ISV39" s="786"/>
      <c r="ISW39" s="786"/>
      <c r="ISX39" s="786"/>
      <c r="ISY39" s="786"/>
      <c r="ISZ39" s="786"/>
      <c r="ITA39" s="786"/>
      <c r="ITB39" s="786"/>
      <c r="ITC39" s="786"/>
      <c r="ITD39" s="786"/>
      <c r="ITE39" s="786"/>
      <c r="ITF39" s="786"/>
      <c r="ITG39" s="786"/>
      <c r="ITH39" s="786"/>
      <c r="ITI39" s="786"/>
      <c r="ITJ39" s="786"/>
      <c r="ITK39" s="786"/>
      <c r="ITL39" s="786"/>
      <c r="ITM39" s="786"/>
      <c r="ITN39" s="786"/>
      <c r="ITO39" s="786"/>
      <c r="ITP39" s="786"/>
      <c r="ITQ39" s="786"/>
      <c r="ITR39" s="786"/>
      <c r="ITS39" s="786"/>
      <c r="ITT39" s="786"/>
      <c r="ITU39" s="786"/>
      <c r="ITV39" s="786"/>
      <c r="ITW39" s="786"/>
      <c r="ITX39" s="786"/>
      <c r="ITY39" s="786"/>
      <c r="ITZ39" s="786"/>
      <c r="IUA39" s="786"/>
      <c r="IUB39" s="786"/>
      <c r="IUC39" s="786"/>
      <c r="IUD39" s="786"/>
      <c r="IUE39" s="786"/>
      <c r="IUF39" s="786"/>
      <c r="IUG39" s="786"/>
      <c r="IUH39" s="786"/>
      <c r="IUI39" s="786"/>
      <c r="IUJ39" s="786"/>
      <c r="IUK39" s="786"/>
      <c r="IUL39" s="786"/>
      <c r="IUM39" s="786"/>
      <c r="IUN39" s="786"/>
      <c r="IUO39" s="786"/>
      <c r="IUP39" s="786"/>
      <c r="IUQ39" s="786"/>
      <c r="IUR39" s="786"/>
      <c r="IUS39" s="786"/>
      <c r="IUT39" s="786"/>
      <c r="IUU39" s="786"/>
      <c r="IUV39" s="786"/>
      <c r="IUW39" s="786"/>
      <c r="IUX39" s="786"/>
      <c r="IUY39" s="786"/>
      <c r="IUZ39" s="786"/>
      <c r="IVA39" s="786"/>
      <c r="IVB39" s="786"/>
      <c r="IVC39" s="786"/>
      <c r="IVD39" s="786"/>
      <c r="IVE39" s="786"/>
      <c r="IVF39" s="786"/>
      <c r="IVG39" s="786"/>
      <c r="IVH39" s="786"/>
      <c r="IVI39" s="786"/>
      <c r="IVJ39" s="786"/>
      <c r="IVK39" s="786"/>
      <c r="IVL39" s="786"/>
      <c r="IVM39" s="786"/>
      <c r="IVN39" s="786"/>
      <c r="IVO39" s="786"/>
      <c r="IVP39" s="786"/>
      <c r="IVQ39" s="786"/>
      <c r="IVR39" s="786"/>
      <c r="IVS39" s="786"/>
      <c r="IVT39" s="786"/>
      <c r="IVU39" s="786"/>
      <c r="IVV39" s="786"/>
      <c r="IVW39" s="786"/>
      <c r="IVX39" s="786"/>
      <c r="IVY39" s="786"/>
      <c r="IVZ39" s="786"/>
      <c r="IWA39" s="786"/>
      <c r="IWB39" s="786"/>
      <c r="IWC39" s="786"/>
      <c r="IWD39" s="786"/>
      <c r="IWE39" s="786"/>
      <c r="IWF39" s="786"/>
      <c r="IWG39" s="786"/>
      <c r="IWH39" s="786"/>
      <c r="IWI39" s="786"/>
      <c r="IWJ39" s="786"/>
      <c r="IWK39" s="786"/>
      <c r="IWL39" s="786"/>
      <c r="IWM39" s="786"/>
      <c r="IWN39" s="786"/>
      <c r="IWO39" s="786"/>
      <c r="IWP39" s="786"/>
      <c r="IWQ39" s="786"/>
      <c r="IWR39" s="786"/>
      <c r="IWS39" s="786"/>
      <c r="IWT39" s="786"/>
      <c r="IWU39" s="786"/>
      <c r="IWV39" s="786"/>
      <c r="IWW39" s="786"/>
      <c r="IWX39" s="786"/>
      <c r="IWY39" s="786"/>
      <c r="IWZ39" s="786"/>
      <c r="IXA39" s="786"/>
      <c r="IXB39" s="786"/>
      <c r="IXC39" s="786"/>
      <c r="IXD39" s="786"/>
      <c r="IXE39" s="786"/>
      <c r="IXF39" s="786"/>
      <c r="IXG39" s="786"/>
      <c r="IXH39" s="786"/>
      <c r="IXI39" s="786"/>
      <c r="IXJ39" s="786"/>
      <c r="IXK39" s="786"/>
      <c r="IXL39" s="786"/>
      <c r="IXM39" s="786"/>
      <c r="IXN39" s="786"/>
      <c r="IXO39" s="786"/>
      <c r="IXP39" s="786"/>
      <c r="IXQ39" s="786"/>
      <c r="IXR39" s="786"/>
      <c r="IXS39" s="786"/>
      <c r="IXT39" s="786"/>
      <c r="IXU39" s="786"/>
      <c r="IXV39" s="786"/>
      <c r="IXW39" s="786"/>
      <c r="IXX39" s="786"/>
      <c r="IXY39" s="786"/>
      <c r="IXZ39" s="786"/>
      <c r="IYA39" s="786"/>
      <c r="IYB39" s="786"/>
      <c r="IYC39" s="786"/>
      <c r="IYD39" s="786"/>
      <c r="IYE39" s="786"/>
      <c r="IYF39" s="786"/>
      <c r="IYG39" s="786"/>
      <c r="IYH39" s="786"/>
      <c r="IYI39" s="786"/>
      <c r="IYJ39" s="786"/>
      <c r="IYK39" s="786"/>
      <c r="IYL39" s="786"/>
      <c r="IYM39" s="786"/>
      <c r="IYN39" s="786"/>
      <c r="IYO39" s="786"/>
      <c r="IYP39" s="786"/>
      <c r="IYQ39" s="786"/>
      <c r="IYR39" s="786"/>
      <c r="IYS39" s="786"/>
      <c r="IYT39" s="786"/>
      <c r="IYU39" s="786"/>
      <c r="IYV39" s="786"/>
      <c r="IYW39" s="786"/>
      <c r="IYX39" s="786"/>
      <c r="IYY39" s="786"/>
      <c r="IYZ39" s="786"/>
      <c r="IZA39" s="786"/>
      <c r="IZB39" s="786"/>
      <c r="IZC39" s="786"/>
      <c r="IZD39" s="786"/>
      <c r="IZE39" s="786"/>
      <c r="IZF39" s="786"/>
      <c r="IZG39" s="786"/>
      <c r="IZH39" s="786"/>
      <c r="IZI39" s="786"/>
      <c r="IZJ39" s="786"/>
      <c r="IZK39" s="786"/>
      <c r="IZL39" s="786"/>
      <c r="IZM39" s="786"/>
      <c r="IZN39" s="786"/>
      <c r="IZO39" s="786"/>
      <c r="IZP39" s="786"/>
      <c r="IZQ39" s="786"/>
      <c r="IZR39" s="786"/>
      <c r="IZS39" s="786"/>
      <c r="IZT39" s="786"/>
      <c r="IZU39" s="786"/>
      <c r="IZV39" s="786"/>
      <c r="IZW39" s="786"/>
      <c r="IZX39" s="786"/>
      <c r="IZY39" s="786"/>
      <c r="IZZ39" s="786"/>
      <c r="JAA39" s="786"/>
      <c r="JAB39" s="786"/>
      <c r="JAC39" s="786"/>
      <c r="JAD39" s="786"/>
      <c r="JAE39" s="786"/>
      <c r="JAF39" s="786"/>
      <c r="JAG39" s="786"/>
      <c r="JAH39" s="786"/>
      <c r="JAI39" s="786"/>
      <c r="JAJ39" s="786"/>
      <c r="JAK39" s="786"/>
      <c r="JAL39" s="786"/>
      <c r="JAM39" s="786"/>
      <c r="JAN39" s="786"/>
      <c r="JAO39" s="786"/>
      <c r="JAP39" s="786"/>
      <c r="JAQ39" s="786"/>
      <c r="JAR39" s="786"/>
      <c r="JAS39" s="786"/>
      <c r="JAT39" s="786"/>
      <c r="JAU39" s="786"/>
      <c r="JAV39" s="786"/>
      <c r="JAW39" s="786"/>
      <c r="JAX39" s="786"/>
      <c r="JAY39" s="786"/>
      <c r="JAZ39" s="786"/>
      <c r="JBA39" s="786"/>
      <c r="JBB39" s="786"/>
      <c r="JBC39" s="786"/>
      <c r="JBD39" s="786"/>
      <c r="JBE39" s="786"/>
      <c r="JBF39" s="786"/>
      <c r="JBG39" s="786"/>
      <c r="JBH39" s="786"/>
      <c r="JBI39" s="786"/>
      <c r="JBJ39" s="786"/>
      <c r="JBK39" s="786"/>
      <c r="JBL39" s="786"/>
      <c r="JBM39" s="786"/>
      <c r="JBN39" s="786"/>
      <c r="JBO39" s="786"/>
      <c r="JBP39" s="786"/>
      <c r="JBQ39" s="786"/>
      <c r="JBR39" s="786"/>
      <c r="JBS39" s="786"/>
      <c r="JBT39" s="786"/>
      <c r="JBU39" s="786"/>
      <c r="JBV39" s="786"/>
      <c r="JBW39" s="786"/>
      <c r="JBX39" s="786"/>
      <c r="JBY39" s="786"/>
      <c r="JBZ39" s="786"/>
      <c r="JCA39" s="786"/>
      <c r="JCB39" s="786"/>
      <c r="JCC39" s="786"/>
      <c r="JCD39" s="786"/>
      <c r="JCE39" s="786"/>
      <c r="JCF39" s="786"/>
      <c r="JCG39" s="786"/>
      <c r="JCH39" s="786"/>
      <c r="JCI39" s="786"/>
      <c r="JCJ39" s="786"/>
      <c r="JCK39" s="786"/>
      <c r="JCL39" s="786"/>
      <c r="JCM39" s="786"/>
      <c r="JCN39" s="786"/>
      <c r="JCO39" s="786"/>
      <c r="JCP39" s="786"/>
      <c r="JCQ39" s="786"/>
      <c r="JCR39" s="786"/>
      <c r="JCS39" s="786"/>
      <c r="JCT39" s="786"/>
      <c r="JCU39" s="786"/>
      <c r="JCV39" s="786"/>
      <c r="JCW39" s="786"/>
      <c r="JCX39" s="786"/>
      <c r="JCY39" s="786"/>
      <c r="JCZ39" s="786"/>
      <c r="JDA39" s="786"/>
      <c r="JDB39" s="786"/>
      <c r="JDC39" s="786"/>
      <c r="JDD39" s="786"/>
      <c r="JDE39" s="786"/>
      <c r="JDF39" s="786"/>
      <c r="JDG39" s="786"/>
      <c r="JDH39" s="786"/>
      <c r="JDI39" s="786"/>
      <c r="JDJ39" s="786"/>
      <c r="JDK39" s="786"/>
      <c r="JDL39" s="786"/>
      <c r="JDM39" s="786"/>
      <c r="JDN39" s="786"/>
      <c r="JDO39" s="786"/>
      <c r="JDP39" s="786"/>
      <c r="JDQ39" s="786"/>
      <c r="JDR39" s="786"/>
      <c r="JDS39" s="786"/>
      <c r="JDT39" s="786"/>
      <c r="JDU39" s="786"/>
      <c r="JDV39" s="786"/>
      <c r="JDW39" s="786"/>
      <c r="JDX39" s="786"/>
      <c r="JDY39" s="786"/>
      <c r="JDZ39" s="786"/>
      <c r="JEA39" s="786"/>
      <c r="JEB39" s="786"/>
      <c r="JEC39" s="786"/>
      <c r="JED39" s="786"/>
      <c r="JEE39" s="786"/>
      <c r="JEF39" s="786"/>
      <c r="JEG39" s="786"/>
      <c r="JEH39" s="786"/>
      <c r="JEI39" s="786"/>
      <c r="JEJ39" s="786"/>
      <c r="JEK39" s="786"/>
      <c r="JEL39" s="786"/>
      <c r="JEM39" s="786"/>
      <c r="JEN39" s="786"/>
      <c r="JEO39" s="786"/>
      <c r="JEP39" s="786"/>
      <c r="JEQ39" s="786"/>
      <c r="JER39" s="786"/>
      <c r="JES39" s="786"/>
      <c r="JET39" s="786"/>
      <c r="JEU39" s="786"/>
      <c r="JEV39" s="786"/>
      <c r="JEW39" s="786"/>
      <c r="JEX39" s="786"/>
      <c r="JEY39" s="786"/>
      <c r="JEZ39" s="786"/>
      <c r="JFA39" s="786"/>
      <c r="JFB39" s="786"/>
      <c r="JFC39" s="786"/>
      <c r="JFD39" s="786"/>
      <c r="JFE39" s="786"/>
      <c r="JFF39" s="786"/>
      <c r="JFG39" s="786"/>
      <c r="JFH39" s="786"/>
      <c r="JFI39" s="786"/>
      <c r="JFJ39" s="786"/>
      <c r="JFK39" s="786"/>
      <c r="JFL39" s="786"/>
      <c r="JFM39" s="786"/>
      <c r="JFN39" s="786"/>
      <c r="JFO39" s="786"/>
      <c r="JFP39" s="786"/>
      <c r="JFQ39" s="786"/>
      <c r="JFR39" s="786"/>
      <c r="JFS39" s="786"/>
      <c r="JFT39" s="786"/>
      <c r="JFU39" s="786"/>
      <c r="JFV39" s="786"/>
      <c r="JFW39" s="786"/>
      <c r="JFX39" s="786"/>
      <c r="JFY39" s="786"/>
      <c r="JFZ39" s="786"/>
      <c r="JGA39" s="786"/>
      <c r="JGB39" s="786"/>
      <c r="JGC39" s="786"/>
      <c r="JGD39" s="786"/>
      <c r="JGE39" s="786"/>
      <c r="JGF39" s="786"/>
      <c r="JGG39" s="786"/>
      <c r="JGH39" s="786"/>
      <c r="JGI39" s="786"/>
      <c r="JGJ39" s="786"/>
      <c r="JGK39" s="786"/>
      <c r="JGL39" s="786"/>
      <c r="JGM39" s="786"/>
      <c r="JGN39" s="786"/>
      <c r="JGO39" s="786"/>
      <c r="JGP39" s="786"/>
      <c r="JGQ39" s="786"/>
      <c r="JGR39" s="786"/>
      <c r="JGS39" s="786"/>
      <c r="JGT39" s="786"/>
      <c r="JGU39" s="786"/>
      <c r="JGV39" s="786"/>
      <c r="JGW39" s="786"/>
      <c r="JGX39" s="786"/>
      <c r="JGY39" s="786"/>
      <c r="JGZ39" s="786"/>
      <c r="JHA39" s="786"/>
      <c r="JHB39" s="786"/>
      <c r="JHC39" s="786"/>
      <c r="JHD39" s="786"/>
      <c r="JHE39" s="786"/>
      <c r="JHF39" s="786"/>
      <c r="JHG39" s="786"/>
      <c r="JHH39" s="786"/>
      <c r="JHI39" s="786"/>
      <c r="JHJ39" s="786"/>
      <c r="JHK39" s="786"/>
      <c r="JHL39" s="786"/>
      <c r="JHM39" s="786"/>
      <c r="JHN39" s="786"/>
      <c r="JHO39" s="786"/>
      <c r="JHP39" s="786"/>
      <c r="JHQ39" s="786"/>
      <c r="JHR39" s="786"/>
      <c r="JHS39" s="786"/>
      <c r="JHT39" s="786"/>
      <c r="JHU39" s="786"/>
      <c r="JHV39" s="786"/>
      <c r="JHW39" s="786"/>
      <c r="JHX39" s="786"/>
      <c r="JHY39" s="786"/>
      <c r="JHZ39" s="786"/>
      <c r="JIA39" s="786"/>
      <c r="JIB39" s="786"/>
      <c r="JIC39" s="786"/>
      <c r="JID39" s="786"/>
      <c r="JIE39" s="786"/>
      <c r="JIF39" s="786"/>
      <c r="JIG39" s="786"/>
      <c r="JIH39" s="786"/>
      <c r="JII39" s="786"/>
      <c r="JIJ39" s="786"/>
      <c r="JIK39" s="786"/>
      <c r="JIL39" s="786"/>
      <c r="JIM39" s="786"/>
      <c r="JIN39" s="786"/>
      <c r="JIO39" s="786"/>
      <c r="JIP39" s="786"/>
      <c r="JIQ39" s="786"/>
      <c r="JIR39" s="786"/>
      <c r="JIS39" s="786"/>
      <c r="JIT39" s="786"/>
      <c r="JIU39" s="786"/>
      <c r="JIV39" s="786"/>
      <c r="JIW39" s="786"/>
      <c r="JIX39" s="786"/>
      <c r="JIY39" s="786"/>
      <c r="JIZ39" s="786"/>
      <c r="JJA39" s="786"/>
      <c r="JJB39" s="786"/>
      <c r="JJC39" s="786"/>
      <c r="JJD39" s="786"/>
      <c r="JJE39" s="786"/>
      <c r="JJF39" s="786"/>
      <c r="JJG39" s="786"/>
      <c r="JJH39" s="786"/>
      <c r="JJI39" s="786"/>
      <c r="JJJ39" s="786"/>
      <c r="JJK39" s="786"/>
      <c r="JJL39" s="786"/>
      <c r="JJM39" s="786"/>
      <c r="JJN39" s="786"/>
      <c r="JJO39" s="786"/>
      <c r="JJP39" s="786"/>
      <c r="JJQ39" s="786"/>
      <c r="JJR39" s="786"/>
      <c r="JJS39" s="786"/>
      <c r="JJT39" s="786"/>
      <c r="JJU39" s="786"/>
      <c r="JJV39" s="786"/>
      <c r="JJW39" s="786"/>
      <c r="JJX39" s="786"/>
      <c r="JJY39" s="786"/>
      <c r="JJZ39" s="786"/>
      <c r="JKA39" s="786"/>
      <c r="JKB39" s="786"/>
      <c r="JKC39" s="786"/>
      <c r="JKD39" s="786"/>
      <c r="JKE39" s="786"/>
      <c r="JKF39" s="786"/>
      <c r="JKG39" s="786"/>
      <c r="JKH39" s="786"/>
      <c r="JKI39" s="786"/>
      <c r="JKJ39" s="786"/>
      <c r="JKK39" s="786"/>
      <c r="JKL39" s="786"/>
      <c r="JKM39" s="786"/>
      <c r="JKN39" s="786"/>
      <c r="JKO39" s="786"/>
      <c r="JKP39" s="786"/>
      <c r="JKQ39" s="786"/>
      <c r="JKR39" s="786"/>
      <c r="JKS39" s="786"/>
      <c r="JKT39" s="786"/>
      <c r="JKU39" s="786"/>
      <c r="JKV39" s="786"/>
      <c r="JKW39" s="786"/>
      <c r="JKX39" s="786"/>
      <c r="JKY39" s="786"/>
      <c r="JKZ39" s="786"/>
      <c r="JLA39" s="786"/>
      <c r="JLB39" s="786"/>
      <c r="JLC39" s="786"/>
      <c r="JLD39" s="786"/>
      <c r="JLE39" s="786"/>
      <c r="JLF39" s="786"/>
      <c r="JLG39" s="786"/>
      <c r="JLH39" s="786"/>
      <c r="JLI39" s="786"/>
      <c r="JLJ39" s="786"/>
      <c r="JLK39" s="786"/>
      <c r="JLL39" s="786"/>
      <c r="JLM39" s="786"/>
      <c r="JLN39" s="786"/>
      <c r="JLO39" s="786"/>
      <c r="JLP39" s="786"/>
      <c r="JLQ39" s="786"/>
      <c r="JLR39" s="786"/>
      <c r="JLS39" s="786"/>
      <c r="JLT39" s="786"/>
      <c r="JLU39" s="786"/>
      <c r="JLV39" s="786"/>
      <c r="JLW39" s="786"/>
      <c r="JLX39" s="786"/>
      <c r="JLY39" s="786"/>
      <c r="JLZ39" s="786"/>
      <c r="JMA39" s="786"/>
      <c r="JMB39" s="786"/>
      <c r="JMC39" s="786"/>
      <c r="JMD39" s="786"/>
      <c r="JME39" s="786"/>
      <c r="JMF39" s="786"/>
      <c r="JMG39" s="786"/>
      <c r="JMH39" s="786"/>
      <c r="JMI39" s="786"/>
      <c r="JMJ39" s="786"/>
      <c r="JMK39" s="786"/>
      <c r="JML39" s="786"/>
      <c r="JMM39" s="786"/>
      <c r="JMN39" s="786"/>
      <c r="JMO39" s="786"/>
      <c r="JMP39" s="786"/>
      <c r="JMQ39" s="786"/>
      <c r="JMR39" s="786"/>
      <c r="JMS39" s="786"/>
      <c r="JMT39" s="786"/>
      <c r="JMU39" s="786"/>
      <c r="JMV39" s="786"/>
      <c r="JMW39" s="786"/>
      <c r="JMX39" s="786"/>
      <c r="JMY39" s="786"/>
      <c r="JMZ39" s="786"/>
      <c r="JNA39" s="786"/>
      <c r="JNB39" s="786"/>
      <c r="JNC39" s="786"/>
      <c r="JND39" s="786"/>
      <c r="JNE39" s="786"/>
      <c r="JNF39" s="786"/>
      <c r="JNG39" s="786"/>
      <c r="JNH39" s="786"/>
      <c r="JNI39" s="786"/>
      <c r="JNJ39" s="786"/>
      <c r="JNK39" s="786"/>
      <c r="JNL39" s="786"/>
      <c r="JNM39" s="786"/>
      <c r="JNN39" s="786"/>
      <c r="JNO39" s="786"/>
      <c r="JNP39" s="786"/>
      <c r="JNQ39" s="786"/>
      <c r="JNR39" s="786"/>
      <c r="JNS39" s="786"/>
      <c r="JNT39" s="786"/>
      <c r="JNU39" s="786"/>
      <c r="JNV39" s="786"/>
      <c r="JNW39" s="786"/>
      <c r="JNX39" s="786"/>
      <c r="JNY39" s="786"/>
      <c r="JNZ39" s="786"/>
      <c r="JOA39" s="786"/>
      <c r="JOB39" s="786"/>
      <c r="JOC39" s="786"/>
      <c r="JOD39" s="786"/>
      <c r="JOE39" s="786"/>
      <c r="JOF39" s="786"/>
      <c r="JOG39" s="786"/>
      <c r="JOH39" s="786"/>
      <c r="JOI39" s="786"/>
      <c r="JOJ39" s="786"/>
      <c r="JOK39" s="786"/>
      <c r="JOL39" s="786"/>
      <c r="JOM39" s="786"/>
      <c r="JON39" s="786"/>
      <c r="JOO39" s="786"/>
      <c r="JOP39" s="786"/>
      <c r="JOQ39" s="786"/>
      <c r="JOR39" s="786"/>
      <c r="JOS39" s="786"/>
      <c r="JOT39" s="786"/>
      <c r="JOU39" s="786"/>
      <c r="JOV39" s="786"/>
      <c r="JOW39" s="786"/>
      <c r="JOX39" s="786"/>
      <c r="JOY39" s="786"/>
      <c r="JOZ39" s="786"/>
      <c r="JPA39" s="786"/>
      <c r="JPB39" s="786"/>
      <c r="JPC39" s="786"/>
      <c r="JPD39" s="786"/>
      <c r="JPE39" s="786"/>
      <c r="JPF39" s="786"/>
      <c r="JPG39" s="786"/>
      <c r="JPH39" s="786"/>
      <c r="JPI39" s="786"/>
      <c r="JPJ39" s="786"/>
      <c r="JPK39" s="786"/>
      <c r="JPL39" s="786"/>
      <c r="JPM39" s="786"/>
      <c r="JPN39" s="786"/>
      <c r="JPO39" s="786"/>
      <c r="JPP39" s="786"/>
      <c r="JPQ39" s="786"/>
      <c r="JPR39" s="786"/>
      <c r="JPS39" s="786"/>
      <c r="JPT39" s="786"/>
      <c r="JPU39" s="786"/>
      <c r="JPV39" s="786"/>
      <c r="JPW39" s="786"/>
      <c r="JPX39" s="786"/>
      <c r="JPY39" s="786"/>
      <c r="JPZ39" s="786"/>
      <c r="JQA39" s="786"/>
      <c r="JQB39" s="786"/>
      <c r="JQC39" s="786"/>
      <c r="JQD39" s="786"/>
      <c r="JQE39" s="786"/>
      <c r="JQF39" s="786"/>
      <c r="JQG39" s="786"/>
      <c r="JQH39" s="786"/>
      <c r="JQI39" s="786"/>
      <c r="JQJ39" s="786"/>
      <c r="JQK39" s="786"/>
      <c r="JQL39" s="786"/>
      <c r="JQM39" s="786"/>
      <c r="JQN39" s="786"/>
      <c r="JQO39" s="786"/>
      <c r="JQP39" s="786"/>
      <c r="JQQ39" s="786"/>
      <c r="JQR39" s="786"/>
      <c r="JQS39" s="786"/>
      <c r="JQT39" s="786"/>
      <c r="JQU39" s="786"/>
      <c r="JQV39" s="786"/>
      <c r="JQW39" s="786"/>
      <c r="JQX39" s="786"/>
      <c r="JQY39" s="786"/>
      <c r="JQZ39" s="786"/>
      <c r="JRA39" s="786"/>
      <c r="JRB39" s="786"/>
      <c r="JRC39" s="786"/>
      <c r="JRD39" s="786"/>
      <c r="JRE39" s="786"/>
      <c r="JRF39" s="786"/>
      <c r="JRG39" s="786"/>
      <c r="JRH39" s="786"/>
      <c r="JRI39" s="786"/>
      <c r="JRJ39" s="786"/>
      <c r="JRK39" s="786"/>
      <c r="JRL39" s="786"/>
      <c r="JRM39" s="786"/>
      <c r="JRN39" s="786"/>
      <c r="JRO39" s="786"/>
      <c r="JRP39" s="786"/>
      <c r="JRQ39" s="786"/>
      <c r="JRR39" s="786"/>
      <c r="JRS39" s="786"/>
      <c r="JRT39" s="786"/>
      <c r="JRU39" s="786"/>
      <c r="JRV39" s="786"/>
      <c r="JRW39" s="786"/>
      <c r="JRX39" s="786"/>
      <c r="JRY39" s="786"/>
      <c r="JRZ39" s="786"/>
      <c r="JSA39" s="786"/>
      <c r="JSB39" s="786"/>
      <c r="JSC39" s="786"/>
      <c r="JSD39" s="786"/>
      <c r="JSE39" s="786"/>
      <c r="JSF39" s="786"/>
      <c r="JSG39" s="786"/>
      <c r="JSH39" s="786"/>
      <c r="JSI39" s="786"/>
      <c r="JSJ39" s="786"/>
      <c r="JSK39" s="786"/>
      <c r="JSL39" s="786"/>
      <c r="JSM39" s="786"/>
      <c r="JSN39" s="786"/>
      <c r="JSO39" s="786"/>
      <c r="JSP39" s="786"/>
      <c r="JSQ39" s="786"/>
      <c r="JSR39" s="786"/>
      <c r="JSS39" s="786"/>
      <c r="JST39" s="786"/>
      <c r="JSU39" s="786"/>
      <c r="JSV39" s="786"/>
      <c r="JSW39" s="786"/>
      <c r="JSX39" s="786"/>
      <c r="JSY39" s="786"/>
      <c r="JSZ39" s="786"/>
      <c r="JTA39" s="786"/>
      <c r="JTB39" s="786"/>
      <c r="JTC39" s="786"/>
      <c r="JTD39" s="786"/>
      <c r="JTE39" s="786"/>
      <c r="JTF39" s="786"/>
      <c r="JTG39" s="786"/>
      <c r="JTH39" s="786"/>
      <c r="JTI39" s="786"/>
      <c r="JTJ39" s="786"/>
      <c r="JTK39" s="786"/>
      <c r="JTL39" s="786"/>
      <c r="JTM39" s="786"/>
      <c r="JTN39" s="786"/>
      <c r="JTO39" s="786"/>
      <c r="JTP39" s="786"/>
      <c r="JTQ39" s="786"/>
      <c r="JTR39" s="786"/>
      <c r="JTS39" s="786"/>
      <c r="JTT39" s="786"/>
      <c r="JTU39" s="786"/>
      <c r="JTV39" s="786"/>
      <c r="JTW39" s="786"/>
      <c r="JTX39" s="786"/>
      <c r="JTY39" s="786"/>
      <c r="JTZ39" s="786"/>
      <c r="JUA39" s="786"/>
      <c r="JUB39" s="786"/>
      <c r="JUC39" s="786"/>
      <c r="JUD39" s="786"/>
      <c r="JUE39" s="786"/>
      <c r="JUF39" s="786"/>
      <c r="JUG39" s="786"/>
      <c r="JUH39" s="786"/>
      <c r="JUI39" s="786"/>
      <c r="JUJ39" s="786"/>
      <c r="JUK39" s="786"/>
      <c r="JUL39" s="786"/>
      <c r="JUM39" s="786"/>
      <c r="JUN39" s="786"/>
      <c r="JUO39" s="786"/>
      <c r="JUP39" s="786"/>
      <c r="JUQ39" s="786"/>
      <c r="JUR39" s="786"/>
      <c r="JUS39" s="786"/>
      <c r="JUT39" s="786"/>
      <c r="JUU39" s="786"/>
      <c r="JUV39" s="786"/>
      <c r="JUW39" s="786"/>
      <c r="JUX39" s="786"/>
      <c r="JUY39" s="786"/>
      <c r="JUZ39" s="786"/>
      <c r="JVA39" s="786"/>
      <c r="JVB39" s="786"/>
      <c r="JVC39" s="786"/>
      <c r="JVD39" s="786"/>
      <c r="JVE39" s="786"/>
      <c r="JVF39" s="786"/>
      <c r="JVG39" s="786"/>
      <c r="JVH39" s="786"/>
      <c r="JVI39" s="786"/>
      <c r="JVJ39" s="786"/>
      <c r="JVK39" s="786"/>
      <c r="JVL39" s="786"/>
      <c r="JVM39" s="786"/>
      <c r="JVN39" s="786"/>
      <c r="JVO39" s="786"/>
      <c r="JVP39" s="786"/>
      <c r="JVQ39" s="786"/>
      <c r="JVR39" s="786"/>
      <c r="JVS39" s="786"/>
      <c r="JVT39" s="786"/>
      <c r="JVU39" s="786"/>
      <c r="JVV39" s="786"/>
      <c r="JVW39" s="786"/>
      <c r="JVX39" s="786"/>
      <c r="JVY39" s="786"/>
      <c r="JVZ39" s="786"/>
      <c r="JWA39" s="786"/>
      <c r="JWB39" s="786"/>
      <c r="JWC39" s="786"/>
      <c r="JWD39" s="786"/>
      <c r="JWE39" s="786"/>
      <c r="JWF39" s="786"/>
      <c r="JWG39" s="786"/>
      <c r="JWH39" s="786"/>
      <c r="JWI39" s="786"/>
      <c r="JWJ39" s="786"/>
      <c r="JWK39" s="786"/>
      <c r="JWL39" s="786"/>
      <c r="JWM39" s="786"/>
      <c r="JWN39" s="786"/>
      <c r="JWO39" s="786"/>
      <c r="JWP39" s="786"/>
      <c r="JWQ39" s="786"/>
      <c r="JWR39" s="786"/>
      <c r="JWS39" s="786"/>
      <c r="JWT39" s="786"/>
      <c r="JWU39" s="786"/>
      <c r="JWV39" s="786"/>
      <c r="JWW39" s="786"/>
      <c r="JWX39" s="786"/>
      <c r="JWY39" s="786"/>
      <c r="JWZ39" s="786"/>
      <c r="JXA39" s="786"/>
      <c r="JXB39" s="786"/>
      <c r="JXC39" s="786"/>
      <c r="JXD39" s="786"/>
      <c r="JXE39" s="786"/>
      <c r="JXF39" s="786"/>
      <c r="JXG39" s="786"/>
      <c r="JXH39" s="786"/>
      <c r="JXI39" s="786"/>
      <c r="JXJ39" s="786"/>
      <c r="JXK39" s="786"/>
      <c r="JXL39" s="786"/>
      <c r="JXM39" s="786"/>
      <c r="JXN39" s="786"/>
      <c r="JXO39" s="786"/>
      <c r="JXP39" s="786"/>
      <c r="JXQ39" s="786"/>
      <c r="JXR39" s="786"/>
      <c r="JXS39" s="786"/>
      <c r="JXT39" s="786"/>
      <c r="JXU39" s="786"/>
      <c r="JXV39" s="786"/>
      <c r="JXW39" s="786"/>
      <c r="JXX39" s="786"/>
      <c r="JXY39" s="786"/>
      <c r="JXZ39" s="786"/>
      <c r="JYA39" s="786"/>
      <c r="JYB39" s="786"/>
      <c r="JYC39" s="786"/>
      <c r="JYD39" s="786"/>
      <c r="JYE39" s="786"/>
      <c r="JYF39" s="786"/>
      <c r="JYG39" s="786"/>
      <c r="JYH39" s="786"/>
      <c r="JYI39" s="786"/>
      <c r="JYJ39" s="786"/>
      <c r="JYK39" s="786"/>
      <c r="JYL39" s="786"/>
      <c r="JYM39" s="786"/>
      <c r="JYN39" s="786"/>
      <c r="JYO39" s="786"/>
      <c r="JYP39" s="786"/>
      <c r="JYQ39" s="786"/>
      <c r="JYR39" s="786"/>
      <c r="JYS39" s="786"/>
      <c r="JYT39" s="786"/>
      <c r="JYU39" s="786"/>
      <c r="JYV39" s="786"/>
      <c r="JYW39" s="786"/>
      <c r="JYX39" s="786"/>
      <c r="JYY39" s="786"/>
      <c r="JYZ39" s="786"/>
      <c r="JZA39" s="786"/>
      <c r="JZB39" s="786"/>
      <c r="JZC39" s="786"/>
      <c r="JZD39" s="786"/>
      <c r="JZE39" s="786"/>
      <c r="JZF39" s="786"/>
      <c r="JZG39" s="786"/>
      <c r="JZH39" s="786"/>
      <c r="JZI39" s="786"/>
      <c r="JZJ39" s="786"/>
      <c r="JZK39" s="786"/>
      <c r="JZL39" s="786"/>
      <c r="JZM39" s="786"/>
      <c r="JZN39" s="786"/>
      <c r="JZO39" s="786"/>
      <c r="JZP39" s="786"/>
      <c r="JZQ39" s="786"/>
      <c r="JZR39" s="786"/>
      <c r="JZS39" s="786"/>
      <c r="JZT39" s="786"/>
      <c r="JZU39" s="786"/>
      <c r="JZV39" s="786"/>
      <c r="JZW39" s="786"/>
      <c r="JZX39" s="786"/>
      <c r="JZY39" s="786"/>
      <c r="JZZ39" s="786"/>
      <c r="KAA39" s="786"/>
      <c r="KAB39" s="786"/>
      <c r="KAC39" s="786"/>
      <c r="KAD39" s="786"/>
      <c r="KAE39" s="786"/>
      <c r="KAF39" s="786"/>
      <c r="KAG39" s="786"/>
      <c r="KAH39" s="786"/>
      <c r="KAI39" s="786"/>
      <c r="KAJ39" s="786"/>
      <c r="KAK39" s="786"/>
      <c r="KAL39" s="786"/>
      <c r="KAM39" s="786"/>
      <c r="KAN39" s="786"/>
      <c r="KAO39" s="786"/>
      <c r="KAP39" s="786"/>
      <c r="KAQ39" s="786"/>
      <c r="KAR39" s="786"/>
      <c r="KAS39" s="786"/>
      <c r="KAT39" s="786"/>
      <c r="KAU39" s="786"/>
      <c r="KAV39" s="786"/>
      <c r="KAW39" s="786"/>
      <c r="KAX39" s="786"/>
      <c r="KAY39" s="786"/>
      <c r="KAZ39" s="786"/>
      <c r="KBA39" s="786"/>
      <c r="KBB39" s="786"/>
      <c r="KBC39" s="786"/>
      <c r="KBD39" s="786"/>
      <c r="KBE39" s="786"/>
      <c r="KBF39" s="786"/>
      <c r="KBG39" s="786"/>
      <c r="KBH39" s="786"/>
      <c r="KBI39" s="786"/>
      <c r="KBJ39" s="786"/>
      <c r="KBK39" s="786"/>
      <c r="KBL39" s="786"/>
      <c r="KBM39" s="786"/>
      <c r="KBN39" s="786"/>
      <c r="KBO39" s="786"/>
      <c r="KBP39" s="786"/>
      <c r="KBQ39" s="786"/>
      <c r="KBR39" s="786"/>
      <c r="KBS39" s="786"/>
      <c r="KBT39" s="786"/>
      <c r="KBU39" s="786"/>
      <c r="KBV39" s="786"/>
      <c r="KBW39" s="786"/>
      <c r="KBX39" s="786"/>
      <c r="KBY39" s="786"/>
      <c r="KBZ39" s="786"/>
      <c r="KCA39" s="786"/>
      <c r="KCB39" s="786"/>
      <c r="KCC39" s="786"/>
      <c r="KCD39" s="786"/>
      <c r="KCE39" s="786"/>
      <c r="KCF39" s="786"/>
      <c r="KCG39" s="786"/>
      <c r="KCH39" s="786"/>
      <c r="KCI39" s="786"/>
      <c r="KCJ39" s="786"/>
      <c r="KCK39" s="786"/>
      <c r="KCL39" s="786"/>
      <c r="KCM39" s="786"/>
      <c r="KCN39" s="786"/>
      <c r="KCO39" s="786"/>
      <c r="KCP39" s="786"/>
      <c r="KCQ39" s="786"/>
      <c r="KCR39" s="786"/>
      <c r="KCS39" s="786"/>
      <c r="KCT39" s="786"/>
      <c r="KCU39" s="786"/>
      <c r="KCV39" s="786"/>
      <c r="KCW39" s="786"/>
      <c r="KCX39" s="786"/>
      <c r="KCY39" s="786"/>
      <c r="KCZ39" s="786"/>
      <c r="KDA39" s="786"/>
      <c r="KDB39" s="786"/>
      <c r="KDC39" s="786"/>
      <c r="KDD39" s="786"/>
      <c r="KDE39" s="786"/>
      <c r="KDF39" s="786"/>
      <c r="KDG39" s="786"/>
      <c r="KDH39" s="786"/>
      <c r="KDI39" s="786"/>
      <c r="KDJ39" s="786"/>
      <c r="KDK39" s="786"/>
      <c r="KDL39" s="786"/>
      <c r="KDM39" s="786"/>
      <c r="KDN39" s="786"/>
      <c r="KDO39" s="786"/>
      <c r="KDP39" s="786"/>
      <c r="KDQ39" s="786"/>
      <c r="KDR39" s="786"/>
      <c r="KDS39" s="786"/>
      <c r="KDT39" s="786"/>
      <c r="KDU39" s="786"/>
      <c r="KDV39" s="786"/>
      <c r="KDW39" s="786"/>
      <c r="KDX39" s="786"/>
      <c r="KDY39" s="786"/>
      <c r="KDZ39" s="786"/>
      <c r="KEA39" s="786"/>
      <c r="KEB39" s="786"/>
      <c r="KEC39" s="786"/>
      <c r="KED39" s="786"/>
      <c r="KEE39" s="786"/>
      <c r="KEF39" s="786"/>
      <c r="KEG39" s="786"/>
      <c r="KEH39" s="786"/>
      <c r="KEI39" s="786"/>
      <c r="KEJ39" s="786"/>
      <c r="KEK39" s="786"/>
      <c r="KEL39" s="786"/>
      <c r="KEM39" s="786"/>
      <c r="KEN39" s="786"/>
      <c r="KEO39" s="786"/>
      <c r="KEP39" s="786"/>
      <c r="KEQ39" s="786"/>
      <c r="KER39" s="786"/>
      <c r="KES39" s="786"/>
      <c r="KET39" s="786"/>
      <c r="KEU39" s="786"/>
      <c r="KEV39" s="786"/>
      <c r="KEW39" s="786"/>
      <c r="KEX39" s="786"/>
      <c r="KEY39" s="786"/>
      <c r="KEZ39" s="786"/>
      <c r="KFA39" s="786"/>
      <c r="KFB39" s="786"/>
      <c r="KFC39" s="786"/>
      <c r="KFD39" s="786"/>
      <c r="KFE39" s="786"/>
      <c r="KFF39" s="786"/>
      <c r="KFG39" s="786"/>
      <c r="KFH39" s="786"/>
      <c r="KFI39" s="786"/>
      <c r="KFJ39" s="786"/>
      <c r="KFK39" s="786"/>
      <c r="KFL39" s="786"/>
      <c r="KFM39" s="786"/>
      <c r="KFN39" s="786"/>
      <c r="KFO39" s="786"/>
      <c r="KFP39" s="786"/>
      <c r="KFQ39" s="786"/>
      <c r="KFR39" s="786"/>
      <c r="KFS39" s="786"/>
      <c r="KFT39" s="786"/>
      <c r="KFU39" s="786"/>
      <c r="KFV39" s="786"/>
      <c r="KFW39" s="786"/>
      <c r="KFX39" s="786"/>
      <c r="KFY39" s="786"/>
      <c r="KFZ39" s="786"/>
      <c r="KGA39" s="786"/>
      <c r="KGB39" s="786"/>
      <c r="KGC39" s="786"/>
      <c r="KGD39" s="786"/>
      <c r="KGE39" s="786"/>
      <c r="KGF39" s="786"/>
      <c r="KGG39" s="786"/>
      <c r="KGH39" s="786"/>
      <c r="KGI39" s="786"/>
      <c r="KGJ39" s="786"/>
      <c r="KGK39" s="786"/>
      <c r="KGL39" s="786"/>
      <c r="KGM39" s="786"/>
      <c r="KGN39" s="786"/>
      <c r="KGO39" s="786"/>
      <c r="KGP39" s="786"/>
      <c r="KGQ39" s="786"/>
      <c r="KGR39" s="786"/>
      <c r="KGS39" s="786"/>
      <c r="KGT39" s="786"/>
      <c r="KGU39" s="786"/>
      <c r="KGV39" s="786"/>
      <c r="KGW39" s="786"/>
      <c r="KGX39" s="786"/>
      <c r="KGY39" s="786"/>
      <c r="KGZ39" s="786"/>
      <c r="KHA39" s="786"/>
      <c r="KHB39" s="786"/>
      <c r="KHC39" s="786"/>
      <c r="KHD39" s="786"/>
      <c r="KHE39" s="786"/>
      <c r="KHF39" s="786"/>
      <c r="KHG39" s="786"/>
      <c r="KHH39" s="786"/>
      <c r="KHI39" s="786"/>
      <c r="KHJ39" s="786"/>
      <c r="KHK39" s="786"/>
      <c r="KHL39" s="786"/>
      <c r="KHM39" s="786"/>
      <c r="KHN39" s="786"/>
      <c r="KHO39" s="786"/>
      <c r="KHP39" s="786"/>
      <c r="KHQ39" s="786"/>
      <c r="KHR39" s="786"/>
      <c r="KHS39" s="786"/>
      <c r="KHT39" s="786"/>
      <c r="KHU39" s="786"/>
      <c r="KHV39" s="786"/>
      <c r="KHW39" s="786"/>
      <c r="KHX39" s="786"/>
      <c r="KHY39" s="786"/>
      <c r="KHZ39" s="786"/>
      <c r="KIA39" s="786"/>
      <c r="KIB39" s="786"/>
      <c r="KIC39" s="786"/>
      <c r="KID39" s="786"/>
      <c r="KIE39" s="786"/>
      <c r="KIF39" s="786"/>
      <c r="KIG39" s="786"/>
      <c r="KIH39" s="786"/>
      <c r="KII39" s="786"/>
      <c r="KIJ39" s="786"/>
      <c r="KIK39" s="786"/>
      <c r="KIL39" s="786"/>
      <c r="KIM39" s="786"/>
      <c r="KIN39" s="786"/>
      <c r="KIO39" s="786"/>
      <c r="KIP39" s="786"/>
      <c r="KIQ39" s="786"/>
      <c r="KIR39" s="786"/>
      <c r="KIS39" s="786"/>
      <c r="KIT39" s="786"/>
      <c r="KIU39" s="786"/>
      <c r="KIV39" s="786"/>
      <c r="KIW39" s="786"/>
      <c r="KIX39" s="786"/>
      <c r="KIY39" s="786"/>
      <c r="KIZ39" s="786"/>
      <c r="KJA39" s="786"/>
      <c r="KJB39" s="786"/>
      <c r="KJC39" s="786"/>
      <c r="KJD39" s="786"/>
      <c r="KJE39" s="786"/>
      <c r="KJF39" s="786"/>
      <c r="KJG39" s="786"/>
      <c r="KJH39" s="786"/>
      <c r="KJI39" s="786"/>
      <c r="KJJ39" s="786"/>
      <c r="KJK39" s="786"/>
      <c r="KJL39" s="786"/>
      <c r="KJM39" s="786"/>
      <c r="KJN39" s="786"/>
      <c r="KJO39" s="786"/>
      <c r="KJP39" s="786"/>
      <c r="KJQ39" s="786"/>
      <c r="KJR39" s="786"/>
      <c r="KJS39" s="786"/>
      <c r="KJT39" s="786"/>
      <c r="KJU39" s="786"/>
      <c r="KJV39" s="786"/>
      <c r="KJW39" s="786"/>
      <c r="KJX39" s="786"/>
      <c r="KJY39" s="786"/>
      <c r="KJZ39" s="786"/>
      <c r="KKA39" s="786"/>
      <c r="KKB39" s="786"/>
      <c r="KKC39" s="786"/>
      <c r="KKD39" s="786"/>
      <c r="KKE39" s="786"/>
      <c r="KKF39" s="786"/>
      <c r="KKG39" s="786"/>
      <c r="KKH39" s="786"/>
      <c r="KKI39" s="786"/>
      <c r="KKJ39" s="786"/>
      <c r="KKK39" s="786"/>
      <c r="KKL39" s="786"/>
      <c r="KKM39" s="786"/>
      <c r="KKN39" s="786"/>
      <c r="KKO39" s="786"/>
      <c r="KKP39" s="786"/>
      <c r="KKQ39" s="786"/>
      <c r="KKR39" s="786"/>
      <c r="KKS39" s="786"/>
      <c r="KKT39" s="786"/>
      <c r="KKU39" s="786"/>
      <c r="KKV39" s="786"/>
      <c r="KKW39" s="786"/>
      <c r="KKX39" s="786"/>
      <c r="KKY39" s="786"/>
      <c r="KKZ39" s="786"/>
      <c r="KLA39" s="786"/>
      <c r="KLB39" s="786"/>
      <c r="KLC39" s="786"/>
      <c r="KLD39" s="786"/>
      <c r="KLE39" s="786"/>
      <c r="KLF39" s="786"/>
      <c r="KLG39" s="786"/>
      <c r="KLH39" s="786"/>
      <c r="KLI39" s="786"/>
      <c r="KLJ39" s="786"/>
      <c r="KLK39" s="786"/>
      <c r="KLL39" s="786"/>
      <c r="KLM39" s="786"/>
      <c r="KLN39" s="786"/>
      <c r="KLO39" s="786"/>
      <c r="KLP39" s="786"/>
      <c r="KLQ39" s="786"/>
      <c r="KLR39" s="786"/>
      <c r="KLS39" s="786"/>
      <c r="KLT39" s="786"/>
      <c r="KLU39" s="786"/>
      <c r="KLV39" s="786"/>
      <c r="KLW39" s="786"/>
      <c r="KLX39" s="786"/>
      <c r="KLY39" s="786"/>
      <c r="KLZ39" s="786"/>
      <c r="KMA39" s="786"/>
      <c r="KMB39" s="786"/>
      <c r="KMC39" s="786"/>
      <c r="KMD39" s="786"/>
      <c r="KME39" s="786"/>
      <c r="KMF39" s="786"/>
      <c r="KMG39" s="786"/>
      <c r="KMH39" s="786"/>
      <c r="KMI39" s="786"/>
      <c r="KMJ39" s="786"/>
      <c r="KMK39" s="786"/>
      <c r="KML39" s="786"/>
      <c r="KMM39" s="786"/>
      <c r="KMN39" s="786"/>
      <c r="KMO39" s="786"/>
      <c r="KMP39" s="786"/>
      <c r="KMQ39" s="786"/>
      <c r="KMR39" s="786"/>
      <c r="KMS39" s="786"/>
      <c r="KMT39" s="786"/>
      <c r="KMU39" s="786"/>
      <c r="KMV39" s="786"/>
      <c r="KMW39" s="786"/>
      <c r="KMX39" s="786"/>
      <c r="KMY39" s="786"/>
      <c r="KMZ39" s="786"/>
      <c r="KNA39" s="786"/>
      <c r="KNB39" s="786"/>
      <c r="KNC39" s="786"/>
      <c r="KND39" s="786"/>
      <c r="KNE39" s="786"/>
      <c r="KNF39" s="786"/>
      <c r="KNG39" s="786"/>
      <c r="KNH39" s="786"/>
      <c r="KNI39" s="786"/>
      <c r="KNJ39" s="786"/>
      <c r="KNK39" s="786"/>
      <c r="KNL39" s="786"/>
      <c r="KNM39" s="786"/>
      <c r="KNN39" s="786"/>
      <c r="KNO39" s="786"/>
      <c r="KNP39" s="786"/>
      <c r="KNQ39" s="786"/>
      <c r="KNR39" s="786"/>
      <c r="KNS39" s="786"/>
      <c r="KNT39" s="786"/>
      <c r="KNU39" s="786"/>
      <c r="KNV39" s="786"/>
      <c r="KNW39" s="786"/>
      <c r="KNX39" s="786"/>
      <c r="KNY39" s="786"/>
      <c r="KNZ39" s="786"/>
      <c r="KOA39" s="786"/>
      <c r="KOB39" s="786"/>
      <c r="KOC39" s="786"/>
      <c r="KOD39" s="786"/>
      <c r="KOE39" s="786"/>
      <c r="KOF39" s="786"/>
      <c r="KOG39" s="786"/>
      <c r="KOH39" s="786"/>
      <c r="KOI39" s="786"/>
      <c r="KOJ39" s="786"/>
      <c r="KOK39" s="786"/>
      <c r="KOL39" s="786"/>
      <c r="KOM39" s="786"/>
      <c r="KON39" s="786"/>
      <c r="KOO39" s="786"/>
      <c r="KOP39" s="786"/>
      <c r="KOQ39" s="786"/>
      <c r="KOR39" s="786"/>
      <c r="KOS39" s="786"/>
      <c r="KOT39" s="786"/>
      <c r="KOU39" s="786"/>
      <c r="KOV39" s="786"/>
      <c r="KOW39" s="786"/>
      <c r="KOX39" s="786"/>
      <c r="KOY39" s="786"/>
      <c r="KOZ39" s="786"/>
      <c r="KPA39" s="786"/>
      <c r="KPB39" s="786"/>
      <c r="KPC39" s="786"/>
      <c r="KPD39" s="786"/>
      <c r="KPE39" s="786"/>
      <c r="KPF39" s="786"/>
      <c r="KPG39" s="786"/>
      <c r="KPH39" s="786"/>
      <c r="KPI39" s="786"/>
      <c r="KPJ39" s="786"/>
      <c r="KPK39" s="786"/>
      <c r="KPL39" s="786"/>
      <c r="KPM39" s="786"/>
      <c r="KPN39" s="786"/>
      <c r="KPO39" s="786"/>
      <c r="KPP39" s="786"/>
      <c r="KPQ39" s="786"/>
      <c r="KPR39" s="786"/>
      <c r="KPS39" s="786"/>
      <c r="KPT39" s="786"/>
      <c r="KPU39" s="786"/>
      <c r="KPV39" s="786"/>
      <c r="KPW39" s="786"/>
      <c r="KPX39" s="786"/>
      <c r="KPY39" s="786"/>
      <c r="KPZ39" s="786"/>
      <c r="KQA39" s="786"/>
      <c r="KQB39" s="786"/>
      <c r="KQC39" s="786"/>
      <c r="KQD39" s="786"/>
      <c r="KQE39" s="786"/>
      <c r="KQF39" s="786"/>
      <c r="KQG39" s="786"/>
      <c r="KQH39" s="786"/>
      <c r="KQI39" s="786"/>
      <c r="KQJ39" s="786"/>
      <c r="KQK39" s="786"/>
      <c r="KQL39" s="786"/>
      <c r="KQM39" s="786"/>
      <c r="KQN39" s="786"/>
      <c r="KQO39" s="786"/>
      <c r="KQP39" s="786"/>
      <c r="KQQ39" s="786"/>
      <c r="KQR39" s="786"/>
      <c r="KQS39" s="786"/>
      <c r="KQT39" s="786"/>
      <c r="KQU39" s="786"/>
      <c r="KQV39" s="786"/>
      <c r="KQW39" s="786"/>
      <c r="KQX39" s="786"/>
      <c r="KQY39" s="786"/>
      <c r="KQZ39" s="786"/>
      <c r="KRA39" s="786"/>
      <c r="KRB39" s="786"/>
      <c r="KRC39" s="786"/>
      <c r="KRD39" s="786"/>
      <c r="KRE39" s="786"/>
      <c r="KRF39" s="786"/>
      <c r="KRG39" s="786"/>
      <c r="KRH39" s="786"/>
      <c r="KRI39" s="786"/>
      <c r="KRJ39" s="786"/>
      <c r="KRK39" s="786"/>
      <c r="KRL39" s="786"/>
      <c r="KRM39" s="786"/>
      <c r="KRN39" s="786"/>
      <c r="KRO39" s="786"/>
      <c r="KRP39" s="786"/>
      <c r="KRQ39" s="786"/>
      <c r="KRR39" s="786"/>
      <c r="KRS39" s="786"/>
      <c r="KRT39" s="786"/>
      <c r="KRU39" s="786"/>
      <c r="KRV39" s="786"/>
      <c r="KRW39" s="786"/>
      <c r="KRX39" s="786"/>
      <c r="KRY39" s="786"/>
      <c r="KRZ39" s="786"/>
      <c r="KSA39" s="786"/>
      <c r="KSB39" s="786"/>
      <c r="KSC39" s="786"/>
      <c r="KSD39" s="786"/>
      <c r="KSE39" s="786"/>
      <c r="KSF39" s="786"/>
      <c r="KSG39" s="786"/>
      <c r="KSH39" s="786"/>
      <c r="KSI39" s="786"/>
      <c r="KSJ39" s="786"/>
      <c r="KSK39" s="786"/>
      <c r="KSL39" s="786"/>
      <c r="KSM39" s="786"/>
      <c r="KSN39" s="786"/>
      <c r="KSO39" s="786"/>
      <c r="KSP39" s="786"/>
      <c r="KSQ39" s="786"/>
      <c r="KSR39" s="786"/>
      <c r="KSS39" s="786"/>
      <c r="KST39" s="786"/>
      <c r="KSU39" s="786"/>
      <c r="KSV39" s="786"/>
      <c r="KSW39" s="786"/>
      <c r="KSX39" s="786"/>
      <c r="KSY39" s="786"/>
      <c r="KSZ39" s="786"/>
      <c r="KTA39" s="786"/>
      <c r="KTB39" s="786"/>
      <c r="KTC39" s="786"/>
      <c r="KTD39" s="786"/>
      <c r="KTE39" s="786"/>
      <c r="KTF39" s="786"/>
      <c r="KTG39" s="786"/>
      <c r="KTH39" s="786"/>
      <c r="KTI39" s="786"/>
      <c r="KTJ39" s="786"/>
      <c r="KTK39" s="786"/>
      <c r="KTL39" s="786"/>
      <c r="KTM39" s="786"/>
      <c r="KTN39" s="786"/>
      <c r="KTO39" s="786"/>
      <c r="KTP39" s="786"/>
      <c r="KTQ39" s="786"/>
      <c r="KTR39" s="786"/>
      <c r="KTS39" s="786"/>
      <c r="KTT39" s="786"/>
      <c r="KTU39" s="786"/>
      <c r="KTV39" s="786"/>
      <c r="KTW39" s="786"/>
      <c r="KTX39" s="786"/>
      <c r="KTY39" s="786"/>
      <c r="KTZ39" s="786"/>
      <c r="KUA39" s="786"/>
      <c r="KUB39" s="786"/>
      <c r="KUC39" s="786"/>
      <c r="KUD39" s="786"/>
      <c r="KUE39" s="786"/>
      <c r="KUF39" s="786"/>
      <c r="KUG39" s="786"/>
      <c r="KUH39" s="786"/>
      <c r="KUI39" s="786"/>
      <c r="KUJ39" s="786"/>
      <c r="KUK39" s="786"/>
      <c r="KUL39" s="786"/>
      <c r="KUM39" s="786"/>
      <c r="KUN39" s="786"/>
      <c r="KUO39" s="786"/>
      <c r="KUP39" s="786"/>
      <c r="KUQ39" s="786"/>
      <c r="KUR39" s="786"/>
      <c r="KUS39" s="786"/>
      <c r="KUT39" s="786"/>
      <c r="KUU39" s="786"/>
      <c r="KUV39" s="786"/>
      <c r="KUW39" s="786"/>
      <c r="KUX39" s="786"/>
      <c r="KUY39" s="786"/>
      <c r="KUZ39" s="786"/>
      <c r="KVA39" s="786"/>
      <c r="KVB39" s="786"/>
      <c r="KVC39" s="786"/>
      <c r="KVD39" s="786"/>
      <c r="KVE39" s="786"/>
      <c r="KVF39" s="786"/>
      <c r="KVG39" s="786"/>
      <c r="KVH39" s="786"/>
      <c r="KVI39" s="786"/>
      <c r="KVJ39" s="786"/>
      <c r="KVK39" s="786"/>
      <c r="KVL39" s="786"/>
      <c r="KVM39" s="786"/>
      <c r="KVN39" s="786"/>
      <c r="KVO39" s="786"/>
      <c r="KVP39" s="786"/>
      <c r="KVQ39" s="786"/>
      <c r="KVR39" s="786"/>
      <c r="KVS39" s="786"/>
      <c r="KVT39" s="786"/>
      <c r="KVU39" s="786"/>
      <c r="KVV39" s="786"/>
      <c r="KVW39" s="786"/>
      <c r="KVX39" s="786"/>
      <c r="KVY39" s="786"/>
      <c r="KVZ39" s="786"/>
      <c r="KWA39" s="786"/>
      <c r="KWB39" s="786"/>
      <c r="KWC39" s="786"/>
      <c r="KWD39" s="786"/>
      <c r="KWE39" s="786"/>
      <c r="KWF39" s="786"/>
      <c r="KWG39" s="786"/>
      <c r="KWH39" s="786"/>
      <c r="KWI39" s="786"/>
      <c r="KWJ39" s="786"/>
      <c r="KWK39" s="786"/>
      <c r="KWL39" s="786"/>
      <c r="KWM39" s="786"/>
      <c r="KWN39" s="786"/>
      <c r="KWO39" s="786"/>
      <c r="KWP39" s="786"/>
      <c r="KWQ39" s="786"/>
      <c r="KWR39" s="786"/>
      <c r="KWS39" s="786"/>
      <c r="KWT39" s="786"/>
      <c r="KWU39" s="786"/>
      <c r="KWV39" s="786"/>
      <c r="KWW39" s="786"/>
      <c r="KWX39" s="786"/>
      <c r="KWY39" s="786"/>
      <c r="KWZ39" s="786"/>
      <c r="KXA39" s="786"/>
      <c r="KXB39" s="786"/>
      <c r="KXC39" s="786"/>
      <c r="KXD39" s="786"/>
      <c r="KXE39" s="786"/>
      <c r="KXF39" s="786"/>
      <c r="KXG39" s="786"/>
      <c r="KXH39" s="786"/>
      <c r="KXI39" s="786"/>
      <c r="KXJ39" s="786"/>
      <c r="KXK39" s="786"/>
      <c r="KXL39" s="786"/>
      <c r="KXM39" s="786"/>
      <c r="KXN39" s="786"/>
      <c r="KXO39" s="786"/>
      <c r="KXP39" s="786"/>
      <c r="KXQ39" s="786"/>
      <c r="KXR39" s="786"/>
      <c r="KXS39" s="786"/>
      <c r="KXT39" s="786"/>
      <c r="KXU39" s="786"/>
      <c r="KXV39" s="786"/>
      <c r="KXW39" s="786"/>
      <c r="KXX39" s="786"/>
      <c r="KXY39" s="786"/>
      <c r="KXZ39" s="786"/>
      <c r="KYA39" s="786"/>
      <c r="KYB39" s="786"/>
      <c r="KYC39" s="786"/>
      <c r="KYD39" s="786"/>
      <c r="KYE39" s="786"/>
      <c r="KYF39" s="786"/>
      <c r="KYG39" s="786"/>
      <c r="KYH39" s="786"/>
      <c r="KYI39" s="786"/>
      <c r="KYJ39" s="786"/>
      <c r="KYK39" s="786"/>
      <c r="KYL39" s="786"/>
      <c r="KYM39" s="786"/>
      <c r="KYN39" s="786"/>
      <c r="KYO39" s="786"/>
      <c r="KYP39" s="786"/>
      <c r="KYQ39" s="786"/>
      <c r="KYR39" s="786"/>
      <c r="KYS39" s="786"/>
      <c r="KYT39" s="786"/>
      <c r="KYU39" s="786"/>
      <c r="KYV39" s="786"/>
      <c r="KYW39" s="786"/>
      <c r="KYX39" s="786"/>
      <c r="KYY39" s="786"/>
      <c r="KYZ39" s="786"/>
      <c r="KZA39" s="786"/>
      <c r="KZB39" s="786"/>
      <c r="KZC39" s="786"/>
      <c r="KZD39" s="786"/>
      <c r="KZE39" s="786"/>
      <c r="KZF39" s="786"/>
      <c r="KZG39" s="786"/>
      <c r="KZH39" s="786"/>
      <c r="KZI39" s="786"/>
      <c r="KZJ39" s="786"/>
      <c r="KZK39" s="786"/>
      <c r="KZL39" s="786"/>
      <c r="KZM39" s="786"/>
      <c r="KZN39" s="786"/>
      <c r="KZO39" s="786"/>
      <c r="KZP39" s="786"/>
      <c r="KZQ39" s="786"/>
      <c r="KZR39" s="786"/>
      <c r="KZS39" s="786"/>
      <c r="KZT39" s="786"/>
      <c r="KZU39" s="786"/>
      <c r="KZV39" s="786"/>
      <c r="KZW39" s="786"/>
      <c r="KZX39" s="786"/>
      <c r="KZY39" s="786"/>
      <c r="KZZ39" s="786"/>
      <c r="LAA39" s="786"/>
      <c r="LAB39" s="786"/>
      <c r="LAC39" s="786"/>
      <c r="LAD39" s="786"/>
      <c r="LAE39" s="786"/>
      <c r="LAF39" s="786"/>
      <c r="LAG39" s="786"/>
      <c r="LAH39" s="786"/>
      <c r="LAI39" s="786"/>
      <c r="LAJ39" s="786"/>
      <c r="LAK39" s="786"/>
      <c r="LAL39" s="786"/>
      <c r="LAM39" s="786"/>
      <c r="LAN39" s="786"/>
      <c r="LAO39" s="786"/>
      <c r="LAP39" s="786"/>
      <c r="LAQ39" s="786"/>
      <c r="LAR39" s="786"/>
      <c r="LAS39" s="786"/>
      <c r="LAT39" s="786"/>
      <c r="LAU39" s="786"/>
      <c r="LAV39" s="786"/>
      <c r="LAW39" s="786"/>
      <c r="LAX39" s="786"/>
      <c r="LAY39" s="786"/>
      <c r="LAZ39" s="786"/>
      <c r="LBA39" s="786"/>
      <c r="LBB39" s="786"/>
      <c r="LBC39" s="786"/>
      <c r="LBD39" s="786"/>
      <c r="LBE39" s="786"/>
      <c r="LBF39" s="786"/>
      <c r="LBG39" s="786"/>
      <c r="LBH39" s="786"/>
      <c r="LBI39" s="786"/>
      <c r="LBJ39" s="786"/>
      <c r="LBK39" s="786"/>
      <c r="LBL39" s="786"/>
      <c r="LBM39" s="786"/>
      <c r="LBN39" s="786"/>
      <c r="LBO39" s="786"/>
      <c r="LBP39" s="786"/>
      <c r="LBQ39" s="786"/>
      <c r="LBR39" s="786"/>
      <c r="LBS39" s="786"/>
      <c r="LBT39" s="786"/>
      <c r="LBU39" s="786"/>
      <c r="LBV39" s="786"/>
      <c r="LBW39" s="786"/>
      <c r="LBX39" s="786"/>
      <c r="LBY39" s="786"/>
      <c r="LBZ39" s="786"/>
      <c r="LCA39" s="786"/>
      <c r="LCB39" s="786"/>
      <c r="LCC39" s="786"/>
      <c r="LCD39" s="786"/>
      <c r="LCE39" s="786"/>
      <c r="LCF39" s="786"/>
      <c r="LCG39" s="786"/>
      <c r="LCH39" s="786"/>
      <c r="LCI39" s="786"/>
      <c r="LCJ39" s="786"/>
      <c r="LCK39" s="786"/>
      <c r="LCL39" s="786"/>
      <c r="LCM39" s="786"/>
      <c r="LCN39" s="786"/>
      <c r="LCO39" s="786"/>
      <c r="LCP39" s="786"/>
      <c r="LCQ39" s="786"/>
      <c r="LCR39" s="786"/>
      <c r="LCS39" s="786"/>
      <c r="LCT39" s="786"/>
      <c r="LCU39" s="786"/>
      <c r="LCV39" s="786"/>
      <c r="LCW39" s="786"/>
      <c r="LCX39" s="786"/>
      <c r="LCY39" s="786"/>
      <c r="LCZ39" s="786"/>
      <c r="LDA39" s="786"/>
      <c r="LDB39" s="786"/>
      <c r="LDC39" s="786"/>
      <c r="LDD39" s="786"/>
      <c r="LDE39" s="786"/>
      <c r="LDF39" s="786"/>
      <c r="LDG39" s="786"/>
      <c r="LDH39" s="786"/>
      <c r="LDI39" s="786"/>
      <c r="LDJ39" s="786"/>
      <c r="LDK39" s="786"/>
      <c r="LDL39" s="786"/>
      <c r="LDM39" s="786"/>
      <c r="LDN39" s="786"/>
      <c r="LDO39" s="786"/>
      <c r="LDP39" s="786"/>
      <c r="LDQ39" s="786"/>
      <c r="LDR39" s="786"/>
      <c r="LDS39" s="786"/>
      <c r="LDT39" s="786"/>
      <c r="LDU39" s="786"/>
      <c r="LDV39" s="786"/>
      <c r="LDW39" s="786"/>
      <c r="LDX39" s="786"/>
      <c r="LDY39" s="786"/>
      <c r="LDZ39" s="786"/>
      <c r="LEA39" s="786"/>
      <c r="LEB39" s="786"/>
      <c r="LEC39" s="786"/>
      <c r="LED39" s="786"/>
      <c r="LEE39" s="786"/>
      <c r="LEF39" s="786"/>
      <c r="LEG39" s="786"/>
      <c r="LEH39" s="786"/>
      <c r="LEI39" s="786"/>
      <c r="LEJ39" s="786"/>
      <c r="LEK39" s="786"/>
      <c r="LEL39" s="786"/>
      <c r="LEM39" s="786"/>
      <c r="LEN39" s="786"/>
      <c r="LEO39" s="786"/>
      <c r="LEP39" s="786"/>
      <c r="LEQ39" s="786"/>
      <c r="LER39" s="786"/>
      <c r="LES39" s="786"/>
      <c r="LET39" s="786"/>
      <c r="LEU39" s="786"/>
      <c r="LEV39" s="786"/>
      <c r="LEW39" s="786"/>
      <c r="LEX39" s="786"/>
      <c r="LEY39" s="786"/>
      <c r="LEZ39" s="786"/>
      <c r="LFA39" s="786"/>
      <c r="LFB39" s="786"/>
      <c r="LFC39" s="786"/>
      <c r="LFD39" s="786"/>
      <c r="LFE39" s="786"/>
      <c r="LFF39" s="786"/>
      <c r="LFG39" s="786"/>
      <c r="LFH39" s="786"/>
      <c r="LFI39" s="786"/>
      <c r="LFJ39" s="786"/>
      <c r="LFK39" s="786"/>
      <c r="LFL39" s="786"/>
      <c r="LFM39" s="786"/>
      <c r="LFN39" s="786"/>
      <c r="LFO39" s="786"/>
      <c r="LFP39" s="786"/>
      <c r="LFQ39" s="786"/>
      <c r="LFR39" s="786"/>
      <c r="LFS39" s="786"/>
      <c r="LFT39" s="786"/>
      <c r="LFU39" s="786"/>
      <c r="LFV39" s="786"/>
      <c r="LFW39" s="786"/>
      <c r="LFX39" s="786"/>
      <c r="LFY39" s="786"/>
      <c r="LFZ39" s="786"/>
      <c r="LGA39" s="786"/>
      <c r="LGB39" s="786"/>
      <c r="LGC39" s="786"/>
      <c r="LGD39" s="786"/>
      <c r="LGE39" s="786"/>
      <c r="LGF39" s="786"/>
      <c r="LGG39" s="786"/>
      <c r="LGH39" s="786"/>
      <c r="LGI39" s="786"/>
      <c r="LGJ39" s="786"/>
      <c r="LGK39" s="786"/>
      <c r="LGL39" s="786"/>
      <c r="LGM39" s="786"/>
      <c r="LGN39" s="786"/>
      <c r="LGO39" s="786"/>
      <c r="LGP39" s="786"/>
      <c r="LGQ39" s="786"/>
      <c r="LGR39" s="786"/>
      <c r="LGS39" s="786"/>
      <c r="LGT39" s="786"/>
      <c r="LGU39" s="786"/>
      <c r="LGV39" s="786"/>
      <c r="LGW39" s="786"/>
      <c r="LGX39" s="786"/>
      <c r="LGY39" s="786"/>
      <c r="LGZ39" s="786"/>
      <c r="LHA39" s="786"/>
      <c r="LHB39" s="786"/>
      <c r="LHC39" s="786"/>
      <c r="LHD39" s="786"/>
      <c r="LHE39" s="786"/>
      <c r="LHF39" s="786"/>
      <c r="LHG39" s="786"/>
      <c r="LHH39" s="786"/>
      <c r="LHI39" s="786"/>
      <c r="LHJ39" s="786"/>
      <c r="LHK39" s="786"/>
      <c r="LHL39" s="786"/>
      <c r="LHM39" s="786"/>
      <c r="LHN39" s="786"/>
      <c r="LHO39" s="786"/>
      <c r="LHP39" s="786"/>
      <c r="LHQ39" s="786"/>
      <c r="LHR39" s="786"/>
      <c r="LHS39" s="786"/>
      <c r="LHT39" s="786"/>
      <c r="LHU39" s="786"/>
      <c r="LHV39" s="786"/>
      <c r="LHW39" s="786"/>
      <c r="LHX39" s="786"/>
      <c r="LHY39" s="786"/>
      <c r="LHZ39" s="786"/>
      <c r="LIA39" s="786"/>
      <c r="LIB39" s="786"/>
      <c r="LIC39" s="786"/>
      <c r="LID39" s="786"/>
      <c r="LIE39" s="786"/>
      <c r="LIF39" s="786"/>
      <c r="LIG39" s="786"/>
      <c r="LIH39" s="786"/>
      <c r="LII39" s="786"/>
      <c r="LIJ39" s="786"/>
      <c r="LIK39" s="786"/>
      <c r="LIL39" s="786"/>
      <c r="LIM39" s="786"/>
      <c r="LIN39" s="786"/>
      <c r="LIO39" s="786"/>
      <c r="LIP39" s="786"/>
      <c r="LIQ39" s="786"/>
      <c r="LIR39" s="786"/>
      <c r="LIS39" s="786"/>
      <c r="LIT39" s="786"/>
      <c r="LIU39" s="786"/>
      <c r="LIV39" s="786"/>
      <c r="LIW39" s="786"/>
      <c r="LIX39" s="786"/>
      <c r="LIY39" s="786"/>
      <c r="LIZ39" s="786"/>
      <c r="LJA39" s="786"/>
      <c r="LJB39" s="786"/>
      <c r="LJC39" s="786"/>
      <c r="LJD39" s="786"/>
      <c r="LJE39" s="786"/>
      <c r="LJF39" s="786"/>
      <c r="LJG39" s="786"/>
      <c r="LJH39" s="786"/>
      <c r="LJI39" s="786"/>
      <c r="LJJ39" s="786"/>
      <c r="LJK39" s="786"/>
      <c r="LJL39" s="786"/>
      <c r="LJM39" s="786"/>
      <c r="LJN39" s="786"/>
      <c r="LJO39" s="786"/>
      <c r="LJP39" s="786"/>
      <c r="LJQ39" s="786"/>
      <c r="LJR39" s="786"/>
      <c r="LJS39" s="786"/>
      <c r="LJT39" s="786"/>
      <c r="LJU39" s="786"/>
      <c r="LJV39" s="786"/>
      <c r="LJW39" s="786"/>
      <c r="LJX39" s="786"/>
      <c r="LJY39" s="786"/>
      <c r="LJZ39" s="786"/>
      <c r="LKA39" s="786"/>
      <c r="LKB39" s="786"/>
      <c r="LKC39" s="786"/>
      <c r="LKD39" s="786"/>
      <c r="LKE39" s="786"/>
      <c r="LKF39" s="786"/>
      <c r="LKG39" s="786"/>
      <c r="LKH39" s="786"/>
      <c r="LKI39" s="786"/>
      <c r="LKJ39" s="786"/>
      <c r="LKK39" s="786"/>
      <c r="LKL39" s="786"/>
      <c r="LKM39" s="786"/>
      <c r="LKN39" s="786"/>
      <c r="LKO39" s="786"/>
      <c r="LKP39" s="786"/>
      <c r="LKQ39" s="786"/>
      <c r="LKR39" s="786"/>
      <c r="LKS39" s="786"/>
      <c r="LKT39" s="786"/>
      <c r="LKU39" s="786"/>
      <c r="LKV39" s="786"/>
      <c r="LKW39" s="786"/>
      <c r="LKX39" s="786"/>
      <c r="LKY39" s="786"/>
      <c r="LKZ39" s="786"/>
      <c r="LLA39" s="786"/>
      <c r="LLB39" s="786"/>
      <c r="LLC39" s="786"/>
      <c r="LLD39" s="786"/>
      <c r="LLE39" s="786"/>
      <c r="LLF39" s="786"/>
      <c r="LLG39" s="786"/>
      <c r="LLH39" s="786"/>
      <c r="LLI39" s="786"/>
      <c r="LLJ39" s="786"/>
      <c r="LLK39" s="786"/>
      <c r="LLL39" s="786"/>
      <c r="LLM39" s="786"/>
      <c r="LLN39" s="786"/>
      <c r="LLO39" s="786"/>
      <c r="LLP39" s="786"/>
      <c r="LLQ39" s="786"/>
      <c r="LLR39" s="786"/>
      <c r="LLS39" s="786"/>
      <c r="LLT39" s="786"/>
      <c r="LLU39" s="786"/>
      <c r="LLV39" s="786"/>
      <c r="LLW39" s="786"/>
      <c r="LLX39" s="786"/>
      <c r="LLY39" s="786"/>
      <c r="LLZ39" s="786"/>
      <c r="LMA39" s="786"/>
      <c r="LMB39" s="786"/>
      <c r="LMC39" s="786"/>
      <c r="LMD39" s="786"/>
      <c r="LME39" s="786"/>
      <c r="LMF39" s="786"/>
      <c r="LMG39" s="786"/>
      <c r="LMH39" s="786"/>
      <c r="LMI39" s="786"/>
      <c r="LMJ39" s="786"/>
      <c r="LMK39" s="786"/>
      <c r="LML39" s="786"/>
      <c r="LMM39" s="786"/>
      <c r="LMN39" s="786"/>
      <c r="LMO39" s="786"/>
      <c r="LMP39" s="786"/>
      <c r="LMQ39" s="786"/>
      <c r="LMR39" s="786"/>
      <c r="LMS39" s="786"/>
      <c r="LMT39" s="786"/>
      <c r="LMU39" s="786"/>
      <c r="LMV39" s="786"/>
      <c r="LMW39" s="786"/>
      <c r="LMX39" s="786"/>
      <c r="LMY39" s="786"/>
      <c r="LMZ39" s="786"/>
      <c r="LNA39" s="786"/>
      <c r="LNB39" s="786"/>
      <c r="LNC39" s="786"/>
      <c r="LND39" s="786"/>
      <c r="LNE39" s="786"/>
      <c r="LNF39" s="786"/>
      <c r="LNG39" s="786"/>
      <c r="LNH39" s="786"/>
      <c r="LNI39" s="786"/>
      <c r="LNJ39" s="786"/>
      <c r="LNK39" s="786"/>
      <c r="LNL39" s="786"/>
      <c r="LNM39" s="786"/>
      <c r="LNN39" s="786"/>
      <c r="LNO39" s="786"/>
      <c r="LNP39" s="786"/>
      <c r="LNQ39" s="786"/>
      <c r="LNR39" s="786"/>
      <c r="LNS39" s="786"/>
      <c r="LNT39" s="786"/>
      <c r="LNU39" s="786"/>
      <c r="LNV39" s="786"/>
      <c r="LNW39" s="786"/>
      <c r="LNX39" s="786"/>
      <c r="LNY39" s="786"/>
      <c r="LNZ39" s="786"/>
      <c r="LOA39" s="786"/>
      <c r="LOB39" s="786"/>
      <c r="LOC39" s="786"/>
      <c r="LOD39" s="786"/>
      <c r="LOE39" s="786"/>
      <c r="LOF39" s="786"/>
      <c r="LOG39" s="786"/>
      <c r="LOH39" s="786"/>
      <c r="LOI39" s="786"/>
      <c r="LOJ39" s="786"/>
      <c r="LOK39" s="786"/>
      <c r="LOL39" s="786"/>
      <c r="LOM39" s="786"/>
      <c r="LON39" s="786"/>
      <c r="LOO39" s="786"/>
      <c r="LOP39" s="786"/>
      <c r="LOQ39" s="786"/>
      <c r="LOR39" s="786"/>
      <c r="LOS39" s="786"/>
      <c r="LOT39" s="786"/>
      <c r="LOU39" s="786"/>
      <c r="LOV39" s="786"/>
      <c r="LOW39" s="786"/>
      <c r="LOX39" s="786"/>
      <c r="LOY39" s="786"/>
      <c r="LOZ39" s="786"/>
      <c r="LPA39" s="786"/>
      <c r="LPB39" s="786"/>
      <c r="LPC39" s="786"/>
      <c r="LPD39" s="786"/>
      <c r="LPE39" s="786"/>
      <c r="LPF39" s="786"/>
      <c r="LPG39" s="786"/>
      <c r="LPH39" s="786"/>
      <c r="LPI39" s="786"/>
      <c r="LPJ39" s="786"/>
      <c r="LPK39" s="786"/>
      <c r="LPL39" s="786"/>
      <c r="LPM39" s="786"/>
      <c r="LPN39" s="786"/>
      <c r="LPO39" s="786"/>
      <c r="LPP39" s="786"/>
      <c r="LPQ39" s="786"/>
      <c r="LPR39" s="786"/>
      <c r="LPS39" s="786"/>
      <c r="LPT39" s="786"/>
      <c r="LPU39" s="786"/>
      <c r="LPV39" s="786"/>
      <c r="LPW39" s="786"/>
      <c r="LPX39" s="786"/>
      <c r="LPY39" s="786"/>
      <c r="LPZ39" s="786"/>
      <c r="LQA39" s="786"/>
      <c r="LQB39" s="786"/>
      <c r="LQC39" s="786"/>
      <c r="LQD39" s="786"/>
      <c r="LQE39" s="786"/>
      <c r="LQF39" s="786"/>
      <c r="LQG39" s="786"/>
      <c r="LQH39" s="786"/>
      <c r="LQI39" s="786"/>
      <c r="LQJ39" s="786"/>
      <c r="LQK39" s="786"/>
      <c r="LQL39" s="786"/>
      <c r="LQM39" s="786"/>
      <c r="LQN39" s="786"/>
      <c r="LQO39" s="786"/>
      <c r="LQP39" s="786"/>
      <c r="LQQ39" s="786"/>
      <c r="LQR39" s="786"/>
      <c r="LQS39" s="786"/>
      <c r="LQT39" s="786"/>
      <c r="LQU39" s="786"/>
      <c r="LQV39" s="786"/>
      <c r="LQW39" s="786"/>
      <c r="LQX39" s="786"/>
      <c r="LQY39" s="786"/>
      <c r="LQZ39" s="786"/>
      <c r="LRA39" s="786"/>
      <c r="LRB39" s="786"/>
      <c r="LRC39" s="786"/>
      <c r="LRD39" s="786"/>
      <c r="LRE39" s="786"/>
      <c r="LRF39" s="786"/>
      <c r="LRG39" s="786"/>
      <c r="LRH39" s="786"/>
      <c r="LRI39" s="786"/>
      <c r="LRJ39" s="786"/>
      <c r="LRK39" s="786"/>
      <c r="LRL39" s="786"/>
      <c r="LRM39" s="786"/>
      <c r="LRN39" s="786"/>
      <c r="LRO39" s="786"/>
      <c r="LRP39" s="786"/>
      <c r="LRQ39" s="786"/>
      <c r="LRR39" s="786"/>
      <c r="LRS39" s="786"/>
      <c r="LRT39" s="786"/>
      <c r="LRU39" s="786"/>
      <c r="LRV39" s="786"/>
      <c r="LRW39" s="786"/>
      <c r="LRX39" s="786"/>
      <c r="LRY39" s="786"/>
      <c r="LRZ39" s="786"/>
      <c r="LSA39" s="786"/>
      <c r="LSB39" s="786"/>
      <c r="LSC39" s="786"/>
      <c r="LSD39" s="786"/>
      <c r="LSE39" s="786"/>
      <c r="LSF39" s="786"/>
      <c r="LSG39" s="786"/>
      <c r="LSH39" s="786"/>
      <c r="LSI39" s="786"/>
      <c r="LSJ39" s="786"/>
      <c r="LSK39" s="786"/>
      <c r="LSL39" s="786"/>
      <c r="LSM39" s="786"/>
      <c r="LSN39" s="786"/>
      <c r="LSO39" s="786"/>
      <c r="LSP39" s="786"/>
      <c r="LSQ39" s="786"/>
      <c r="LSR39" s="786"/>
      <c r="LSS39" s="786"/>
      <c r="LST39" s="786"/>
      <c r="LSU39" s="786"/>
      <c r="LSV39" s="786"/>
      <c r="LSW39" s="786"/>
      <c r="LSX39" s="786"/>
      <c r="LSY39" s="786"/>
      <c r="LSZ39" s="786"/>
      <c r="LTA39" s="786"/>
      <c r="LTB39" s="786"/>
      <c r="LTC39" s="786"/>
      <c r="LTD39" s="786"/>
      <c r="LTE39" s="786"/>
      <c r="LTF39" s="786"/>
      <c r="LTG39" s="786"/>
      <c r="LTH39" s="786"/>
      <c r="LTI39" s="786"/>
      <c r="LTJ39" s="786"/>
      <c r="LTK39" s="786"/>
      <c r="LTL39" s="786"/>
      <c r="LTM39" s="786"/>
      <c r="LTN39" s="786"/>
      <c r="LTO39" s="786"/>
      <c r="LTP39" s="786"/>
      <c r="LTQ39" s="786"/>
      <c r="LTR39" s="786"/>
      <c r="LTS39" s="786"/>
      <c r="LTT39" s="786"/>
      <c r="LTU39" s="786"/>
      <c r="LTV39" s="786"/>
      <c r="LTW39" s="786"/>
      <c r="LTX39" s="786"/>
      <c r="LTY39" s="786"/>
      <c r="LTZ39" s="786"/>
      <c r="LUA39" s="786"/>
      <c r="LUB39" s="786"/>
      <c r="LUC39" s="786"/>
      <c r="LUD39" s="786"/>
      <c r="LUE39" s="786"/>
      <c r="LUF39" s="786"/>
      <c r="LUG39" s="786"/>
      <c r="LUH39" s="786"/>
      <c r="LUI39" s="786"/>
      <c r="LUJ39" s="786"/>
      <c r="LUK39" s="786"/>
      <c r="LUL39" s="786"/>
      <c r="LUM39" s="786"/>
      <c r="LUN39" s="786"/>
      <c r="LUO39" s="786"/>
      <c r="LUP39" s="786"/>
      <c r="LUQ39" s="786"/>
      <c r="LUR39" s="786"/>
      <c r="LUS39" s="786"/>
      <c r="LUT39" s="786"/>
      <c r="LUU39" s="786"/>
      <c r="LUV39" s="786"/>
      <c r="LUW39" s="786"/>
      <c r="LUX39" s="786"/>
      <c r="LUY39" s="786"/>
      <c r="LUZ39" s="786"/>
      <c r="LVA39" s="786"/>
      <c r="LVB39" s="786"/>
      <c r="LVC39" s="786"/>
      <c r="LVD39" s="786"/>
      <c r="LVE39" s="786"/>
      <c r="LVF39" s="786"/>
      <c r="LVG39" s="786"/>
      <c r="LVH39" s="786"/>
      <c r="LVI39" s="786"/>
      <c r="LVJ39" s="786"/>
      <c r="LVK39" s="786"/>
      <c r="LVL39" s="786"/>
      <c r="LVM39" s="786"/>
      <c r="LVN39" s="786"/>
      <c r="LVO39" s="786"/>
      <c r="LVP39" s="786"/>
      <c r="LVQ39" s="786"/>
      <c r="LVR39" s="786"/>
      <c r="LVS39" s="786"/>
      <c r="LVT39" s="786"/>
      <c r="LVU39" s="786"/>
      <c r="LVV39" s="786"/>
      <c r="LVW39" s="786"/>
      <c r="LVX39" s="786"/>
      <c r="LVY39" s="786"/>
      <c r="LVZ39" s="786"/>
      <c r="LWA39" s="786"/>
      <c r="LWB39" s="786"/>
      <c r="LWC39" s="786"/>
      <c r="LWD39" s="786"/>
      <c r="LWE39" s="786"/>
      <c r="LWF39" s="786"/>
      <c r="LWG39" s="786"/>
      <c r="LWH39" s="786"/>
      <c r="LWI39" s="786"/>
      <c r="LWJ39" s="786"/>
      <c r="LWK39" s="786"/>
      <c r="LWL39" s="786"/>
      <c r="LWM39" s="786"/>
      <c r="LWN39" s="786"/>
      <c r="LWO39" s="786"/>
      <c r="LWP39" s="786"/>
      <c r="LWQ39" s="786"/>
      <c r="LWR39" s="786"/>
      <c r="LWS39" s="786"/>
      <c r="LWT39" s="786"/>
      <c r="LWU39" s="786"/>
      <c r="LWV39" s="786"/>
      <c r="LWW39" s="786"/>
      <c r="LWX39" s="786"/>
      <c r="LWY39" s="786"/>
      <c r="LWZ39" s="786"/>
      <c r="LXA39" s="786"/>
      <c r="LXB39" s="786"/>
      <c r="LXC39" s="786"/>
      <c r="LXD39" s="786"/>
      <c r="LXE39" s="786"/>
      <c r="LXF39" s="786"/>
      <c r="LXG39" s="786"/>
      <c r="LXH39" s="786"/>
      <c r="LXI39" s="786"/>
      <c r="LXJ39" s="786"/>
      <c r="LXK39" s="786"/>
      <c r="LXL39" s="786"/>
      <c r="LXM39" s="786"/>
      <c r="LXN39" s="786"/>
      <c r="LXO39" s="786"/>
      <c r="LXP39" s="786"/>
      <c r="LXQ39" s="786"/>
      <c r="LXR39" s="786"/>
      <c r="LXS39" s="786"/>
      <c r="LXT39" s="786"/>
      <c r="LXU39" s="786"/>
      <c r="LXV39" s="786"/>
      <c r="LXW39" s="786"/>
      <c r="LXX39" s="786"/>
      <c r="LXY39" s="786"/>
      <c r="LXZ39" s="786"/>
      <c r="LYA39" s="786"/>
      <c r="LYB39" s="786"/>
      <c r="LYC39" s="786"/>
      <c r="LYD39" s="786"/>
      <c r="LYE39" s="786"/>
      <c r="LYF39" s="786"/>
      <c r="LYG39" s="786"/>
      <c r="LYH39" s="786"/>
      <c r="LYI39" s="786"/>
      <c r="LYJ39" s="786"/>
      <c r="LYK39" s="786"/>
      <c r="LYL39" s="786"/>
      <c r="LYM39" s="786"/>
      <c r="LYN39" s="786"/>
      <c r="LYO39" s="786"/>
      <c r="LYP39" s="786"/>
      <c r="LYQ39" s="786"/>
      <c r="LYR39" s="786"/>
      <c r="LYS39" s="786"/>
      <c r="LYT39" s="786"/>
      <c r="LYU39" s="786"/>
      <c r="LYV39" s="786"/>
      <c r="LYW39" s="786"/>
      <c r="LYX39" s="786"/>
      <c r="LYY39" s="786"/>
      <c r="LYZ39" s="786"/>
      <c r="LZA39" s="786"/>
      <c r="LZB39" s="786"/>
      <c r="LZC39" s="786"/>
      <c r="LZD39" s="786"/>
      <c r="LZE39" s="786"/>
      <c r="LZF39" s="786"/>
      <c r="LZG39" s="786"/>
      <c r="LZH39" s="786"/>
      <c r="LZI39" s="786"/>
      <c r="LZJ39" s="786"/>
      <c r="LZK39" s="786"/>
      <c r="LZL39" s="786"/>
      <c r="LZM39" s="786"/>
      <c r="LZN39" s="786"/>
      <c r="LZO39" s="786"/>
      <c r="LZP39" s="786"/>
      <c r="LZQ39" s="786"/>
      <c r="LZR39" s="786"/>
      <c r="LZS39" s="786"/>
      <c r="LZT39" s="786"/>
      <c r="LZU39" s="786"/>
      <c r="LZV39" s="786"/>
      <c r="LZW39" s="786"/>
      <c r="LZX39" s="786"/>
      <c r="LZY39" s="786"/>
      <c r="LZZ39" s="786"/>
      <c r="MAA39" s="786"/>
      <c r="MAB39" s="786"/>
      <c r="MAC39" s="786"/>
      <c r="MAD39" s="786"/>
      <c r="MAE39" s="786"/>
      <c r="MAF39" s="786"/>
      <c r="MAG39" s="786"/>
      <c r="MAH39" s="786"/>
      <c r="MAI39" s="786"/>
      <c r="MAJ39" s="786"/>
      <c r="MAK39" s="786"/>
      <c r="MAL39" s="786"/>
      <c r="MAM39" s="786"/>
      <c r="MAN39" s="786"/>
      <c r="MAO39" s="786"/>
      <c r="MAP39" s="786"/>
      <c r="MAQ39" s="786"/>
      <c r="MAR39" s="786"/>
      <c r="MAS39" s="786"/>
      <c r="MAT39" s="786"/>
      <c r="MAU39" s="786"/>
      <c r="MAV39" s="786"/>
      <c r="MAW39" s="786"/>
      <c r="MAX39" s="786"/>
      <c r="MAY39" s="786"/>
      <c r="MAZ39" s="786"/>
      <c r="MBA39" s="786"/>
      <c r="MBB39" s="786"/>
      <c r="MBC39" s="786"/>
      <c r="MBD39" s="786"/>
      <c r="MBE39" s="786"/>
      <c r="MBF39" s="786"/>
      <c r="MBG39" s="786"/>
      <c r="MBH39" s="786"/>
      <c r="MBI39" s="786"/>
      <c r="MBJ39" s="786"/>
      <c r="MBK39" s="786"/>
      <c r="MBL39" s="786"/>
      <c r="MBM39" s="786"/>
      <c r="MBN39" s="786"/>
      <c r="MBO39" s="786"/>
      <c r="MBP39" s="786"/>
      <c r="MBQ39" s="786"/>
      <c r="MBR39" s="786"/>
      <c r="MBS39" s="786"/>
      <c r="MBT39" s="786"/>
      <c r="MBU39" s="786"/>
      <c r="MBV39" s="786"/>
      <c r="MBW39" s="786"/>
      <c r="MBX39" s="786"/>
      <c r="MBY39" s="786"/>
      <c r="MBZ39" s="786"/>
      <c r="MCA39" s="786"/>
      <c r="MCB39" s="786"/>
      <c r="MCC39" s="786"/>
      <c r="MCD39" s="786"/>
      <c r="MCE39" s="786"/>
      <c r="MCF39" s="786"/>
      <c r="MCG39" s="786"/>
      <c r="MCH39" s="786"/>
      <c r="MCI39" s="786"/>
      <c r="MCJ39" s="786"/>
      <c r="MCK39" s="786"/>
      <c r="MCL39" s="786"/>
      <c r="MCM39" s="786"/>
      <c r="MCN39" s="786"/>
      <c r="MCO39" s="786"/>
      <c r="MCP39" s="786"/>
      <c r="MCQ39" s="786"/>
      <c r="MCR39" s="786"/>
      <c r="MCS39" s="786"/>
      <c r="MCT39" s="786"/>
      <c r="MCU39" s="786"/>
      <c r="MCV39" s="786"/>
      <c r="MCW39" s="786"/>
      <c r="MCX39" s="786"/>
      <c r="MCY39" s="786"/>
      <c r="MCZ39" s="786"/>
      <c r="MDA39" s="786"/>
      <c r="MDB39" s="786"/>
      <c r="MDC39" s="786"/>
      <c r="MDD39" s="786"/>
      <c r="MDE39" s="786"/>
      <c r="MDF39" s="786"/>
      <c r="MDG39" s="786"/>
      <c r="MDH39" s="786"/>
      <c r="MDI39" s="786"/>
      <c r="MDJ39" s="786"/>
      <c r="MDK39" s="786"/>
      <c r="MDL39" s="786"/>
      <c r="MDM39" s="786"/>
      <c r="MDN39" s="786"/>
      <c r="MDO39" s="786"/>
      <c r="MDP39" s="786"/>
      <c r="MDQ39" s="786"/>
      <c r="MDR39" s="786"/>
      <c r="MDS39" s="786"/>
      <c r="MDT39" s="786"/>
      <c r="MDU39" s="786"/>
      <c r="MDV39" s="786"/>
      <c r="MDW39" s="786"/>
      <c r="MDX39" s="786"/>
      <c r="MDY39" s="786"/>
      <c r="MDZ39" s="786"/>
      <c r="MEA39" s="786"/>
      <c r="MEB39" s="786"/>
      <c r="MEC39" s="786"/>
      <c r="MED39" s="786"/>
      <c r="MEE39" s="786"/>
      <c r="MEF39" s="786"/>
      <c r="MEG39" s="786"/>
      <c r="MEH39" s="786"/>
      <c r="MEI39" s="786"/>
      <c r="MEJ39" s="786"/>
      <c r="MEK39" s="786"/>
      <c r="MEL39" s="786"/>
      <c r="MEM39" s="786"/>
      <c r="MEN39" s="786"/>
      <c r="MEO39" s="786"/>
      <c r="MEP39" s="786"/>
      <c r="MEQ39" s="786"/>
      <c r="MER39" s="786"/>
      <c r="MES39" s="786"/>
      <c r="MET39" s="786"/>
      <c r="MEU39" s="786"/>
      <c r="MEV39" s="786"/>
      <c r="MEW39" s="786"/>
      <c r="MEX39" s="786"/>
      <c r="MEY39" s="786"/>
      <c r="MEZ39" s="786"/>
      <c r="MFA39" s="786"/>
      <c r="MFB39" s="786"/>
      <c r="MFC39" s="786"/>
      <c r="MFD39" s="786"/>
      <c r="MFE39" s="786"/>
      <c r="MFF39" s="786"/>
      <c r="MFG39" s="786"/>
      <c r="MFH39" s="786"/>
      <c r="MFI39" s="786"/>
      <c r="MFJ39" s="786"/>
      <c r="MFK39" s="786"/>
      <c r="MFL39" s="786"/>
      <c r="MFM39" s="786"/>
      <c r="MFN39" s="786"/>
      <c r="MFO39" s="786"/>
      <c r="MFP39" s="786"/>
      <c r="MFQ39" s="786"/>
      <c r="MFR39" s="786"/>
      <c r="MFS39" s="786"/>
      <c r="MFT39" s="786"/>
      <c r="MFU39" s="786"/>
      <c r="MFV39" s="786"/>
      <c r="MFW39" s="786"/>
      <c r="MFX39" s="786"/>
      <c r="MFY39" s="786"/>
      <c r="MFZ39" s="786"/>
      <c r="MGA39" s="786"/>
      <c r="MGB39" s="786"/>
      <c r="MGC39" s="786"/>
      <c r="MGD39" s="786"/>
      <c r="MGE39" s="786"/>
      <c r="MGF39" s="786"/>
      <c r="MGG39" s="786"/>
      <c r="MGH39" s="786"/>
      <c r="MGI39" s="786"/>
      <c r="MGJ39" s="786"/>
      <c r="MGK39" s="786"/>
      <c r="MGL39" s="786"/>
      <c r="MGM39" s="786"/>
      <c r="MGN39" s="786"/>
      <c r="MGO39" s="786"/>
      <c r="MGP39" s="786"/>
      <c r="MGQ39" s="786"/>
      <c r="MGR39" s="786"/>
      <c r="MGS39" s="786"/>
      <c r="MGT39" s="786"/>
      <c r="MGU39" s="786"/>
      <c r="MGV39" s="786"/>
      <c r="MGW39" s="786"/>
      <c r="MGX39" s="786"/>
      <c r="MGY39" s="786"/>
      <c r="MGZ39" s="786"/>
      <c r="MHA39" s="786"/>
      <c r="MHB39" s="786"/>
      <c r="MHC39" s="786"/>
      <c r="MHD39" s="786"/>
      <c r="MHE39" s="786"/>
      <c r="MHF39" s="786"/>
      <c r="MHG39" s="786"/>
      <c r="MHH39" s="786"/>
      <c r="MHI39" s="786"/>
      <c r="MHJ39" s="786"/>
      <c r="MHK39" s="786"/>
      <c r="MHL39" s="786"/>
      <c r="MHM39" s="786"/>
      <c r="MHN39" s="786"/>
      <c r="MHO39" s="786"/>
      <c r="MHP39" s="786"/>
      <c r="MHQ39" s="786"/>
      <c r="MHR39" s="786"/>
      <c r="MHS39" s="786"/>
      <c r="MHT39" s="786"/>
      <c r="MHU39" s="786"/>
      <c r="MHV39" s="786"/>
      <c r="MHW39" s="786"/>
      <c r="MHX39" s="786"/>
      <c r="MHY39" s="786"/>
      <c r="MHZ39" s="786"/>
      <c r="MIA39" s="786"/>
      <c r="MIB39" s="786"/>
      <c r="MIC39" s="786"/>
      <c r="MID39" s="786"/>
      <c r="MIE39" s="786"/>
      <c r="MIF39" s="786"/>
      <c r="MIG39" s="786"/>
      <c r="MIH39" s="786"/>
      <c r="MII39" s="786"/>
      <c r="MIJ39" s="786"/>
      <c r="MIK39" s="786"/>
      <c r="MIL39" s="786"/>
      <c r="MIM39" s="786"/>
      <c r="MIN39" s="786"/>
      <c r="MIO39" s="786"/>
      <c r="MIP39" s="786"/>
      <c r="MIQ39" s="786"/>
      <c r="MIR39" s="786"/>
      <c r="MIS39" s="786"/>
      <c r="MIT39" s="786"/>
      <c r="MIU39" s="786"/>
      <c r="MIV39" s="786"/>
      <c r="MIW39" s="786"/>
      <c r="MIX39" s="786"/>
      <c r="MIY39" s="786"/>
      <c r="MIZ39" s="786"/>
      <c r="MJA39" s="786"/>
      <c r="MJB39" s="786"/>
      <c r="MJC39" s="786"/>
      <c r="MJD39" s="786"/>
      <c r="MJE39" s="786"/>
      <c r="MJF39" s="786"/>
      <c r="MJG39" s="786"/>
      <c r="MJH39" s="786"/>
      <c r="MJI39" s="786"/>
      <c r="MJJ39" s="786"/>
      <c r="MJK39" s="786"/>
      <c r="MJL39" s="786"/>
      <c r="MJM39" s="786"/>
      <c r="MJN39" s="786"/>
      <c r="MJO39" s="786"/>
      <c r="MJP39" s="786"/>
      <c r="MJQ39" s="786"/>
      <c r="MJR39" s="786"/>
      <c r="MJS39" s="786"/>
      <c r="MJT39" s="786"/>
      <c r="MJU39" s="786"/>
      <c r="MJV39" s="786"/>
      <c r="MJW39" s="786"/>
      <c r="MJX39" s="786"/>
      <c r="MJY39" s="786"/>
      <c r="MJZ39" s="786"/>
      <c r="MKA39" s="786"/>
      <c r="MKB39" s="786"/>
      <c r="MKC39" s="786"/>
      <c r="MKD39" s="786"/>
      <c r="MKE39" s="786"/>
      <c r="MKF39" s="786"/>
      <c r="MKG39" s="786"/>
      <c r="MKH39" s="786"/>
      <c r="MKI39" s="786"/>
      <c r="MKJ39" s="786"/>
      <c r="MKK39" s="786"/>
      <c r="MKL39" s="786"/>
      <c r="MKM39" s="786"/>
      <c r="MKN39" s="786"/>
      <c r="MKO39" s="786"/>
      <c r="MKP39" s="786"/>
      <c r="MKQ39" s="786"/>
      <c r="MKR39" s="786"/>
      <c r="MKS39" s="786"/>
      <c r="MKT39" s="786"/>
      <c r="MKU39" s="786"/>
      <c r="MKV39" s="786"/>
      <c r="MKW39" s="786"/>
      <c r="MKX39" s="786"/>
      <c r="MKY39" s="786"/>
      <c r="MKZ39" s="786"/>
      <c r="MLA39" s="786"/>
      <c r="MLB39" s="786"/>
      <c r="MLC39" s="786"/>
      <c r="MLD39" s="786"/>
      <c r="MLE39" s="786"/>
      <c r="MLF39" s="786"/>
      <c r="MLG39" s="786"/>
      <c r="MLH39" s="786"/>
      <c r="MLI39" s="786"/>
      <c r="MLJ39" s="786"/>
      <c r="MLK39" s="786"/>
      <c r="MLL39" s="786"/>
      <c r="MLM39" s="786"/>
      <c r="MLN39" s="786"/>
      <c r="MLO39" s="786"/>
      <c r="MLP39" s="786"/>
      <c r="MLQ39" s="786"/>
      <c r="MLR39" s="786"/>
      <c r="MLS39" s="786"/>
      <c r="MLT39" s="786"/>
      <c r="MLU39" s="786"/>
      <c r="MLV39" s="786"/>
      <c r="MLW39" s="786"/>
      <c r="MLX39" s="786"/>
      <c r="MLY39" s="786"/>
      <c r="MLZ39" s="786"/>
      <c r="MMA39" s="786"/>
      <c r="MMB39" s="786"/>
      <c r="MMC39" s="786"/>
      <c r="MMD39" s="786"/>
      <c r="MME39" s="786"/>
      <c r="MMF39" s="786"/>
      <c r="MMG39" s="786"/>
      <c r="MMH39" s="786"/>
      <c r="MMI39" s="786"/>
      <c r="MMJ39" s="786"/>
      <c r="MMK39" s="786"/>
      <c r="MML39" s="786"/>
      <c r="MMM39" s="786"/>
      <c r="MMN39" s="786"/>
      <c r="MMO39" s="786"/>
      <c r="MMP39" s="786"/>
      <c r="MMQ39" s="786"/>
      <c r="MMR39" s="786"/>
      <c r="MMS39" s="786"/>
      <c r="MMT39" s="786"/>
      <c r="MMU39" s="786"/>
      <c r="MMV39" s="786"/>
      <c r="MMW39" s="786"/>
      <c r="MMX39" s="786"/>
      <c r="MMY39" s="786"/>
      <c r="MMZ39" s="786"/>
      <c r="MNA39" s="786"/>
      <c r="MNB39" s="786"/>
      <c r="MNC39" s="786"/>
      <c r="MND39" s="786"/>
      <c r="MNE39" s="786"/>
      <c r="MNF39" s="786"/>
      <c r="MNG39" s="786"/>
      <c r="MNH39" s="786"/>
      <c r="MNI39" s="786"/>
      <c r="MNJ39" s="786"/>
      <c r="MNK39" s="786"/>
      <c r="MNL39" s="786"/>
      <c r="MNM39" s="786"/>
      <c r="MNN39" s="786"/>
      <c r="MNO39" s="786"/>
      <c r="MNP39" s="786"/>
      <c r="MNQ39" s="786"/>
      <c r="MNR39" s="786"/>
      <c r="MNS39" s="786"/>
      <c r="MNT39" s="786"/>
      <c r="MNU39" s="786"/>
      <c r="MNV39" s="786"/>
      <c r="MNW39" s="786"/>
      <c r="MNX39" s="786"/>
      <c r="MNY39" s="786"/>
      <c r="MNZ39" s="786"/>
      <c r="MOA39" s="786"/>
      <c r="MOB39" s="786"/>
      <c r="MOC39" s="786"/>
      <c r="MOD39" s="786"/>
      <c r="MOE39" s="786"/>
      <c r="MOF39" s="786"/>
      <c r="MOG39" s="786"/>
      <c r="MOH39" s="786"/>
      <c r="MOI39" s="786"/>
      <c r="MOJ39" s="786"/>
      <c r="MOK39" s="786"/>
      <c r="MOL39" s="786"/>
      <c r="MOM39" s="786"/>
      <c r="MON39" s="786"/>
      <c r="MOO39" s="786"/>
      <c r="MOP39" s="786"/>
      <c r="MOQ39" s="786"/>
      <c r="MOR39" s="786"/>
      <c r="MOS39" s="786"/>
      <c r="MOT39" s="786"/>
      <c r="MOU39" s="786"/>
      <c r="MOV39" s="786"/>
      <c r="MOW39" s="786"/>
      <c r="MOX39" s="786"/>
      <c r="MOY39" s="786"/>
      <c r="MOZ39" s="786"/>
      <c r="MPA39" s="786"/>
      <c r="MPB39" s="786"/>
      <c r="MPC39" s="786"/>
      <c r="MPD39" s="786"/>
      <c r="MPE39" s="786"/>
      <c r="MPF39" s="786"/>
      <c r="MPG39" s="786"/>
      <c r="MPH39" s="786"/>
      <c r="MPI39" s="786"/>
      <c r="MPJ39" s="786"/>
      <c r="MPK39" s="786"/>
      <c r="MPL39" s="786"/>
      <c r="MPM39" s="786"/>
      <c r="MPN39" s="786"/>
      <c r="MPO39" s="786"/>
      <c r="MPP39" s="786"/>
      <c r="MPQ39" s="786"/>
      <c r="MPR39" s="786"/>
      <c r="MPS39" s="786"/>
      <c r="MPT39" s="786"/>
      <c r="MPU39" s="786"/>
      <c r="MPV39" s="786"/>
      <c r="MPW39" s="786"/>
      <c r="MPX39" s="786"/>
      <c r="MPY39" s="786"/>
      <c r="MPZ39" s="786"/>
      <c r="MQA39" s="786"/>
      <c r="MQB39" s="786"/>
      <c r="MQC39" s="786"/>
      <c r="MQD39" s="786"/>
      <c r="MQE39" s="786"/>
      <c r="MQF39" s="786"/>
      <c r="MQG39" s="786"/>
      <c r="MQH39" s="786"/>
      <c r="MQI39" s="786"/>
      <c r="MQJ39" s="786"/>
      <c r="MQK39" s="786"/>
      <c r="MQL39" s="786"/>
      <c r="MQM39" s="786"/>
      <c r="MQN39" s="786"/>
      <c r="MQO39" s="786"/>
      <c r="MQP39" s="786"/>
      <c r="MQQ39" s="786"/>
      <c r="MQR39" s="786"/>
      <c r="MQS39" s="786"/>
      <c r="MQT39" s="786"/>
      <c r="MQU39" s="786"/>
      <c r="MQV39" s="786"/>
      <c r="MQW39" s="786"/>
      <c r="MQX39" s="786"/>
      <c r="MQY39" s="786"/>
      <c r="MQZ39" s="786"/>
      <c r="MRA39" s="786"/>
      <c r="MRB39" s="786"/>
      <c r="MRC39" s="786"/>
      <c r="MRD39" s="786"/>
      <c r="MRE39" s="786"/>
      <c r="MRF39" s="786"/>
      <c r="MRG39" s="786"/>
      <c r="MRH39" s="786"/>
      <c r="MRI39" s="786"/>
      <c r="MRJ39" s="786"/>
      <c r="MRK39" s="786"/>
      <c r="MRL39" s="786"/>
      <c r="MRM39" s="786"/>
      <c r="MRN39" s="786"/>
      <c r="MRO39" s="786"/>
      <c r="MRP39" s="786"/>
      <c r="MRQ39" s="786"/>
      <c r="MRR39" s="786"/>
      <c r="MRS39" s="786"/>
      <c r="MRT39" s="786"/>
      <c r="MRU39" s="786"/>
      <c r="MRV39" s="786"/>
      <c r="MRW39" s="786"/>
      <c r="MRX39" s="786"/>
      <c r="MRY39" s="786"/>
      <c r="MRZ39" s="786"/>
      <c r="MSA39" s="786"/>
      <c r="MSB39" s="786"/>
      <c r="MSC39" s="786"/>
      <c r="MSD39" s="786"/>
      <c r="MSE39" s="786"/>
      <c r="MSF39" s="786"/>
      <c r="MSG39" s="786"/>
      <c r="MSH39" s="786"/>
      <c r="MSI39" s="786"/>
      <c r="MSJ39" s="786"/>
      <c r="MSK39" s="786"/>
      <c r="MSL39" s="786"/>
      <c r="MSM39" s="786"/>
      <c r="MSN39" s="786"/>
      <c r="MSO39" s="786"/>
      <c r="MSP39" s="786"/>
      <c r="MSQ39" s="786"/>
      <c r="MSR39" s="786"/>
      <c r="MSS39" s="786"/>
      <c r="MST39" s="786"/>
      <c r="MSU39" s="786"/>
      <c r="MSV39" s="786"/>
      <c r="MSW39" s="786"/>
      <c r="MSX39" s="786"/>
      <c r="MSY39" s="786"/>
      <c r="MSZ39" s="786"/>
      <c r="MTA39" s="786"/>
      <c r="MTB39" s="786"/>
      <c r="MTC39" s="786"/>
      <c r="MTD39" s="786"/>
      <c r="MTE39" s="786"/>
      <c r="MTF39" s="786"/>
      <c r="MTG39" s="786"/>
      <c r="MTH39" s="786"/>
      <c r="MTI39" s="786"/>
      <c r="MTJ39" s="786"/>
      <c r="MTK39" s="786"/>
      <c r="MTL39" s="786"/>
      <c r="MTM39" s="786"/>
      <c r="MTN39" s="786"/>
      <c r="MTO39" s="786"/>
      <c r="MTP39" s="786"/>
      <c r="MTQ39" s="786"/>
      <c r="MTR39" s="786"/>
      <c r="MTS39" s="786"/>
      <c r="MTT39" s="786"/>
      <c r="MTU39" s="786"/>
      <c r="MTV39" s="786"/>
      <c r="MTW39" s="786"/>
      <c r="MTX39" s="786"/>
      <c r="MTY39" s="786"/>
      <c r="MTZ39" s="786"/>
      <c r="MUA39" s="786"/>
      <c r="MUB39" s="786"/>
      <c r="MUC39" s="786"/>
      <c r="MUD39" s="786"/>
      <c r="MUE39" s="786"/>
      <c r="MUF39" s="786"/>
      <c r="MUG39" s="786"/>
      <c r="MUH39" s="786"/>
      <c r="MUI39" s="786"/>
      <c r="MUJ39" s="786"/>
      <c r="MUK39" s="786"/>
      <c r="MUL39" s="786"/>
      <c r="MUM39" s="786"/>
      <c r="MUN39" s="786"/>
      <c r="MUO39" s="786"/>
      <c r="MUP39" s="786"/>
      <c r="MUQ39" s="786"/>
      <c r="MUR39" s="786"/>
      <c r="MUS39" s="786"/>
      <c r="MUT39" s="786"/>
      <c r="MUU39" s="786"/>
      <c r="MUV39" s="786"/>
      <c r="MUW39" s="786"/>
      <c r="MUX39" s="786"/>
      <c r="MUY39" s="786"/>
      <c r="MUZ39" s="786"/>
      <c r="MVA39" s="786"/>
      <c r="MVB39" s="786"/>
      <c r="MVC39" s="786"/>
      <c r="MVD39" s="786"/>
      <c r="MVE39" s="786"/>
      <c r="MVF39" s="786"/>
      <c r="MVG39" s="786"/>
      <c r="MVH39" s="786"/>
      <c r="MVI39" s="786"/>
      <c r="MVJ39" s="786"/>
      <c r="MVK39" s="786"/>
      <c r="MVL39" s="786"/>
      <c r="MVM39" s="786"/>
      <c r="MVN39" s="786"/>
      <c r="MVO39" s="786"/>
      <c r="MVP39" s="786"/>
      <c r="MVQ39" s="786"/>
      <c r="MVR39" s="786"/>
      <c r="MVS39" s="786"/>
      <c r="MVT39" s="786"/>
      <c r="MVU39" s="786"/>
      <c r="MVV39" s="786"/>
      <c r="MVW39" s="786"/>
      <c r="MVX39" s="786"/>
      <c r="MVY39" s="786"/>
      <c r="MVZ39" s="786"/>
      <c r="MWA39" s="786"/>
      <c r="MWB39" s="786"/>
      <c r="MWC39" s="786"/>
      <c r="MWD39" s="786"/>
      <c r="MWE39" s="786"/>
      <c r="MWF39" s="786"/>
      <c r="MWG39" s="786"/>
      <c r="MWH39" s="786"/>
      <c r="MWI39" s="786"/>
      <c r="MWJ39" s="786"/>
      <c r="MWK39" s="786"/>
      <c r="MWL39" s="786"/>
      <c r="MWM39" s="786"/>
      <c r="MWN39" s="786"/>
      <c r="MWO39" s="786"/>
      <c r="MWP39" s="786"/>
      <c r="MWQ39" s="786"/>
      <c r="MWR39" s="786"/>
      <c r="MWS39" s="786"/>
      <c r="MWT39" s="786"/>
      <c r="MWU39" s="786"/>
      <c r="MWV39" s="786"/>
      <c r="MWW39" s="786"/>
      <c r="MWX39" s="786"/>
      <c r="MWY39" s="786"/>
      <c r="MWZ39" s="786"/>
      <c r="MXA39" s="786"/>
      <c r="MXB39" s="786"/>
      <c r="MXC39" s="786"/>
      <c r="MXD39" s="786"/>
      <c r="MXE39" s="786"/>
      <c r="MXF39" s="786"/>
      <c r="MXG39" s="786"/>
      <c r="MXH39" s="786"/>
      <c r="MXI39" s="786"/>
      <c r="MXJ39" s="786"/>
      <c r="MXK39" s="786"/>
      <c r="MXL39" s="786"/>
      <c r="MXM39" s="786"/>
      <c r="MXN39" s="786"/>
      <c r="MXO39" s="786"/>
      <c r="MXP39" s="786"/>
      <c r="MXQ39" s="786"/>
      <c r="MXR39" s="786"/>
      <c r="MXS39" s="786"/>
      <c r="MXT39" s="786"/>
      <c r="MXU39" s="786"/>
      <c r="MXV39" s="786"/>
      <c r="MXW39" s="786"/>
      <c r="MXX39" s="786"/>
      <c r="MXY39" s="786"/>
      <c r="MXZ39" s="786"/>
      <c r="MYA39" s="786"/>
      <c r="MYB39" s="786"/>
      <c r="MYC39" s="786"/>
      <c r="MYD39" s="786"/>
      <c r="MYE39" s="786"/>
      <c r="MYF39" s="786"/>
      <c r="MYG39" s="786"/>
      <c r="MYH39" s="786"/>
      <c r="MYI39" s="786"/>
      <c r="MYJ39" s="786"/>
      <c r="MYK39" s="786"/>
      <c r="MYL39" s="786"/>
      <c r="MYM39" s="786"/>
      <c r="MYN39" s="786"/>
      <c r="MYO39" s="786"/>
      <c r="MYP39" s="786"/>
      <c r="MYQ39" s="786"/>
      <c r="MYR39" s="786"/>
      <c r="MYS39" s="786"/>
      <c r="MYT39" s="786"/>
      <c r="MYU39" s="786"/>
      <c r="MYV39" s="786"/>
      <c r="MYW39" s="786"/>
      <c r="MYX39" s="786"/>
      <c r="MYY39" s="786"/>
      <c r="MYZ39" s="786"/>
      <c r="MZA39" s="786"/>
      <c r="MZB39" s="786"/>
      <c r="MZC39" s="786"/>
      <c r="MZD39" s="786"/>
      <c r="MZE39" s="786"/>
      <c r="MZF39" s="786"/>
      <c r="MZG39" s="786"/>
      <c r="MZH39" s="786"/>
      <c r="MZI39" s="786"/>
      <c r="MZJ39" s="786"/>
      <c r="MZK39" s="786"/>
      <c r="MZL39" s="786"/>
      <c r="MZM39" s="786"/>
      <c r="MZN39" s="786"/>
      <c r="MZO39" s="786"/>
      <c r="MZP39" s="786"/>
      <c r="MZQ39" s="786"/>
      <c r="MZR39" s="786"/>
      <c r="MZS39" s="786"/>
      <c r="MZT39" s="786"/>
      <c r="MZU39" s="786"/>
      <c r="MZV39" s="786"/>
      <c r="MZW39" s="786"/>
      <c r="MZX39" s="786"/>
      <c r="MZY39" s="786"/>
      <c r="MZZ39" s="786"/>
      <c r="NAA39" s="786"/>
      <c r="NAB39" s="786"/>
      <c r="NAC39" s="786"/>
      <c r="NAD39" s="786"/>
      <c r="NAE39" s="786"/>
      <c r="NAF39" s="786"/>
      <c r="NAG39" s="786"/>
      <c r="NAH39" s="786"/>
      <c r="NAI39" s="786"/>
      <c r="NAJ39" s="786"/>
      <c r="NAK39" s="786"/>
      <c r="NAL39" s="786"/>
      <c r="NAM39" s="786"/>
      <c r="NAN39" s="786"/>
      <c r="NAO39" s="786"/>
      <c r="NAP39" s="786"/>
      <c r="NAQ39" s="786"/>
      <c r="NAR39" s="786"/>
      <c r="NAS39" s="786"/>
      <c r="NAT39" s="786"/>
      <c r="NAU39" s="786"/>
      <c r="NAV39" s="786"/>
      <c r="NAW39" s="786"/>
      <c r="NAX39" s="786"/>
      <c r="NAY39" s="786"/>
      <c r="NAZ39" s="786"/>
      <c r="NBA39" s="786"/>
      <c r="NBB39" s="786"/>
      <c r="NBC39" s="786"/>
      <c r="NBD39" s="786"/>
      <c r="NBE39" s="786"/>
      <c r="NBF39" s="786"/>
      <c r="NBG39" s="786"/>
      <c r="NBH39" s="786"/>
      <c r="NBI39" s="786"/>
      <c r="NBJ39" s="786"/>
      <c r="NBK39" s="786"/>
      <c r="NBL39" s="786"/>
      <c r="NBM39" s="786"/>
      <c r="NBN39" s="786"/>
      <c r="NBO39" s="786"/>
      <c r="NBP39" s="786"/>
      <c r="NBQ39" s="786"/>
      <c r="NBR39" s="786"/>
      <c r="NBS39" s="786"/>
      <c r="NBT39" s="786"/>
      <c r="NBU39" s="786"/>
      <c r="NBV39" s="786"/>
      <c r="NBW39" s="786"/>
      <c r="NBX39" s="786"/>
      <c r="NBY39" s="786"/>
      <c r="NBZ39" s="786"/>
      <c r="NCA39" s="786"/>
      <c r="NCB39" s="786"/>
      <c r="NCC39" s="786"/>
      <c r="NCD39" s="786"/>
      <c r="NCE39" s="786"/>
      <c r="NCF39" s="786"/>
      <c r="NCG39" s="786"/>
      <c r="NCH39" s="786"/>
      <c r="NCI39" s="786"/>
      <c r="NCJ39" s="786"/>
      <c r="NCK39" s="786"/>
      <c r="NCL39" s="786"/>
      <c r="NCM39" s="786"/>
      <c r="NCN39" s="786"/>
      <c r="NCO39" s="786"/>
      <c r="NCP39" s="786"/>
      <c r="NCQ39" s="786"/>
      <c r="NCR39" s="786"/>
      <c r="NCS39" s="786"/>
      <c r="NCT39" s="786"/>
      <c r="NCU39" s="786"/>
      <c r="NCV39" s="786"/>
      <c r="NCW39" s="786"/>
      <c r="NCX39" s="786"/>
      <c r="NCY39" s="786"/>
      <c r="NCZ39" s="786"/>
      <c r="NDA39" s="786"/>
      <c r="NDB39" s="786"/>
      <c r="NDC39" s="786"/>
      <c r="NDD39" s="786"/>
      <c r="NDE39" s="786"/>
      <c r="NDF39" s="786"/>
      <c r="NDG39" s="786"/>
      <c r="NDH39" s="786"/>
      <c r="NDI39" s="786"/>
      <c r="NDJ39" s="786"/>
      <c r="NDK39" s="786"/>
      <c r="NDL39" s="786"/>
      <c r="NDM39" s="786"/>
      <c r="NDN39" s="786"/>
      <c r="NDO39" s="786"/>
      <c r="NDP39" s="786"/>
      <c r="NDQ39" s="786"/>
      <c r="NDR39" s="786"/>
      <c r="NDS39" s="786"/>
      <c r="NDT39" s="786"/>
      <c r="NDU39" s="786"/>
      <c r="NDV39" s="786"/>
      <c r="NDW39" s="786"/>
      <c r="NDX39" s="786"/>
      <c r="NDY39" s="786"/>
      <c r="NDZ39" s="786"/>
      <c r="NEA39" s="786"/>
      <c r="NEB39" s="786"/>
      <c r="NEC39" s="786"/>
      <c r="NED39" s="786"/>
      <c r="NEE39" s="786"/>
      <c r="NEF39" s="786"/>
      <c r="NEG39" s="786"/>
      <c r="NEH39" s="786"/>
      <c r="NEI39" s="786"/>
      <c r="NEJ39" s="786"/>
      <c r="NEK39" s="786"/>
      <c r="NEL39" s="786"/>
      <c r="NEM39" s="786"/>
      <c r="NEN39" s="786"/>
      <c r="NEO39" s="786"/>
      <c r="NEP39" s="786"/>
      <c r="NEQ39" s="786"/>
      <c r="NER39" s="786"/>
      <c r="NES39" s="786"/>
      <c r="NET39" s="786"/>
      <c r="NEU39" s="786"/>
      <c r="NEV39" s="786"/>
      <c r="NEW39" s="786"/>
      <c r="NEX39" s="786"/>
      <c r="NEY39" s="786"/>
      <c r="NEZ39" s="786"/>
      <c r="NFA39" s="786"/>
      <c r="NFB39" s="786"/>
      <c r="NFC39" s="786"/>
      <c r="NFD39" s="786"/>
      <c r="NFE39" s="786"/>
      <c r="NFF39" s="786"/>
      <c r="NFG39" s="786"/>
      <c r="NFH39" s="786"/>
      <c r="NFI39" s="786"/>
      <c r="NFJ39" s="786"/>
      <c r="NFK39" s="786"/>
      <c r="NFL39" s="786"/>
      <c r="NFM39" s="786"/>
      <c r="NFN39" s="786"/>
      <c r="NFO39" s="786"/>
      <c r="NFP39" s="786"/>
      <c r="NFQ39" s="786"/>
      <c r="NFR39" s="786"/>
      <c r="NFS39" s="786"/>
      <c r="NFT39" s="786"/>
      <c r="NFU39" s="786"/>
      <c r="NFV39" s="786"/>
      <c r="NFW39" s="786"/>
      <c r="NFX39" s="786"/>
      <c r="NFY39" s="786"/>
      <c r="NFZ39" s="786"/>
      <c r="NGA39" s="786"/>
      <c r="NGB39" s="786"/>
      <c r="NGC39" s="786"/>
      <c r="NGD39" s="786"/>
      <c r="NGE39" s="786"/>
      <c r="NGF39" s="786"/>
      <c r="NGG39" s="786"/>
      <c r="NGH39" s="786"/>
      <c r="NGI39" s="786"/>
      <c r="NGJ39" s="786"/>
      <c r="NGK39" s="786"/>
      <c r="NGL39" s="786"/>
      <c r="NGM39" s="786"/>
      <c r="NGN39" s="786"/>
      <c r="NGO39" s="786"/>
      <c r="NGP39" s="786"/>
      <c r="NGQ39" s="786"/>
      <c r="NGR39" s="786"/>
      <c r="NGS39" s="786"/>
      <c r="NGT39" s="786"/>
      <c r="NGU39" s="786"/>
      <c r="NGV39" s="786"/>
      <c r="NGW39" s="786"/>
      <c r="NGX39" s="786"/>
      <c r="NGY39" s="786"/>
      <c r="NGZ39" s="786"/>
      <c r="NHA39" s="786"/>
      <c r="NHB39" s="786"/>
      <c r="NHC39" s="786"/>
      <c r="NHD39" s="786"/>
      <c r="NHE39" s="786"/>
      <c r="NHF39" s="786"/>
      <c r="NHG39" s="786"/>
      <c r="NHH39" s="786"/>
      <c r="NHI39" s="786"/>
      <c r="NHJ39" s="786"/>
      <c r="NHK39" s="786"/>
      <c r="NHL39" s="786"/>
      <c r="NHM39" s="786"/>
      <c r="NHN39" s="786"/>
      <c r="NHO39" s="786"/>
      <c r="NHP39" s="786"/>
      <c r="NHQ39" s="786"/>
      <c r="NHR39" s="786"/>
      <c r="NHS39" s="786"/>
      <c r="NHT39" s="786"/>
      <c r="NHU39" s="786"/>
      <c r="NHV39" s="786"/>
      <c r="NHW39" s="786"/>
      <c r="NHX39" s="786"/>
      <c r="NHY39" s="786"/>
      <c r="NHZ39" s="786"/>
      <c r="NIA39" s="786"/>
      <c r="NIB39" s="786"/>
      <c r="NIC39" s="786"/>
      <c r="NID39" s="786"/>
      <c r="NIE39" s="786"/>
      <c r="NIF39" s="786"/>
      <c r="NIG39" s="786"/>
      <c r="NIH39" s="786"/>
      <c r="NII39" s="786"/>
      <c r="NIJ39" s="786"/>
      <c r="NIK39" s="786"/>
      <c r="NIL39" s="786"/>
      <c r="NIM39" s="786"/>
      <c r="NIN39" s="786"/>
      <c r="NIO39" s="786"/>
      <c r="NIP39" s="786"/>
      <c r="NIQ39" s="786"/>
      <c r="NIR39" s="786"/>
      <c r="NIS39" s="786"/>
      <c r="NIT39" s="786"/>
      <c r="NIU39" s="786"/>
      <c r="NIV39" s="786"/>
      <c r="NIW39" s="786"/>
      <c r="NIX39" s="786"/>
      <c r="NIY39" s="786"/>
      <c r="NIZ39" s="786"/>
      <c r="NJA39" s="786"/>
      <c r="NJB39" s="786"/>
      <c r="NJC39" s="786"/>
      <c r="NJD39" s="786"/>
      <c r="NJE39" s="786"/>
      <c r="NJF39" s="786"/>
      <c r="NJG39" s="786"/>
      <c r="NJH39" s="786"/>
      <c r="NJI39" s="786"/>
      <c r="NJJ39" s="786"/>
      <c r="NJK39" s="786"/>
      <c r="NJL39" s="786"/>
      <c r="NJM39" s="786"/>
      <c r="NJN39" s="786"/>
      <c r="NJO39" s="786"/>
      <c r="NJP39" s="786"/>
      <c r="NJQ39" s="786"/>
      <c r="NJR39" s="786"/>
      <c r="NJS39" s="786"/>
      <c r="NJT39" s="786"/>
      <c r="NJU39" s="786"/>
      <c r="NJV39" s="786"/>
      <c r="NJW39" s="786"/>
      <c r="NJX39" s="786"/>
      <c r="NJY39" s="786"/>
      <c r="NJZ39" s="786"/>
      <c r="NKA39" s="786"/>
      <c r="NKB39" s="786"/>
      <c r="NKC39" s="786"/>
      <c r="NKD39" s="786"/>
      <c r="NKE39" s="786"/>
      <c r="NKF39" s="786"/>
      <c r="NKG39" s="786"/>
      <c r="NKH39" s="786"/>
      <c r="NKI39" s="786"/>
      <c r="NKJ39" s="786"/>
      <c r="NKK39" s="786"/>
      <c r="NKL39" s="786"/>
      <c r="NKM39" s="786"/>
      <c r="NKN39" s="786"/>
      <c r="NKO39" s="786"/>
      <c r="NKP39" s="786"/>
      <c r="NKQ39" s="786"/>
      <c r="NKR39" s="786"/>
      <c r="NKS39" s="786"/>
      <c r="NKT39" s="786"/>
      <c r="NKU39" s="786"/>
      <c r="NKV39" s="786"/>
      <c r="NKW39" s="786"/>
      <c r="NKX39" s="786"/>
      <c r="NKY39" s="786"/>
      <c r="NKZ39" s="786"/>
      <c r="NLA39" s="786"/>
      <c r="NLB39" s="786"/>
      <c r="NLC39" s="786"/>
      <c r="NLD39" s="786"/>
      <c r="NLE39" s="786"/>
      <c r="NLF39" s="786"/>
      <c r="NLG39" s="786"/>
      <c r="NLH39" s="786"/>
      <c r="NLI39" s="786"/>
      <c r="NLJ39" s="786"/>
      <c r="NLK39" s="786"/>
      <c r="NLL39" s="786"/>
      <c r="NLM39" s="786"/>
      <c r="NLN39" s="786"/>
      <c r="NLO39" s="786"/>
      <c r="NLP39" s="786"/>
      <c r="NLQ39" s="786"/>
      <c r="NLR39" s="786"/>
      <c r="NLS39" s="786"/>
      <c r="NLT39" s="786"/>
      <c r="NLU39" s="786"/>
      <c r="NLV39" s="786"/>
      <c r="NLW39" s="786"/>
      <c r="NLX39" s="786"/>
      <c r="NLY39" s="786"/>
      <c r="NLZ39" s="786"/>
      <c r="NMA39" s="786"/>
      <c r="NMB39" s="786"/>
      <c r="NMC39" s="786"/>
      <c r="NMD39" s="786"/>
      <c r="NME39" s="786"/>
      <c r="NMF39" s="786"/>
      <c r="NMG39" s="786"/>
      <c r="NMH39" s="786"/>
      <c r="NMI39" s="786"/>
      <c r="NMJ39" s="786"/>
      <c r="NMK39" s="786"/>
      <c r="NML39" s="786"/>
      <c r="NMM39" s="786"/>
      <c r="NMN39" s="786"/>
      <c r="NMO39" s="786"/>
      <c r="NMP39" s="786"/>
      <c r="NMQ39" s="786"/>
      <c r="NMR39" s="786"/>
      <c r="NMS39" s="786"/>
      <c r="NMT39" s="786"/>
      <c r="NMU39" s="786"/>
      <c r="NMV39" s="786"/>
      <c r="NMW39" s="786"/>
      <c r="NMX39" s="786"/>
      <c r="NMY39" s="786"/>
      <c r="NMZ39" s="786"/>
      <c r="NNA39" s="786"/>
      <c r="NNB39" s="786"/>
      <c r="NNC39" s="786"/>
      <c r="NND39" s="786"/>
      <c r="NNE39" s="786"/>
      <c r="NNF39" s="786"/>
      <c r="NNG39" s="786"/>
      <c r="NNH39" s="786"/>
      <c r="NNI39" s="786"/>
      <c r="NNJ39" s="786"/>
      <c r="NNK39" s="786"/>
      <c r="NNL39" s="786"/>
      <c r="NNM39" s="786"/>
      <c r="NNN39" s="786"/>
      <c r="NNO39" s="786"/>
      <c r="NNP39" s="786"/>
      <c r="NNQ39" s="786"/>
      <c r="NNR39" s="786"/>
      <c r="NNS39" s="786"/>
      <c r="NNT39" s="786"/>
      <c r="NNU39" s="786"/>
      <c r="NNV39" s="786"/>
      <c r="NNW39" s="786"/>
      <c r="NNX39" s="786"/>
      <c r="NNY39" s="786"/>
      <c r="NNZ39" s="786"/>
      <c r="NOA39" s="786"/>
      <c r="NOB39" s="786"/>
      <c r="NOC39" s="786"/>
      <c r="NOD39" s="786"/>
      <c r="NOE39" s="786"/>
      <c r="NOF39" s="786"/>
      <c r="NOG39" s="786"/>
      <c r="NOH39" s="786"/>
      <c r="NOI39" s="786"/>
      <c r="NOJ39" s="786"/>
      <c r="NOK39" s="786"/>
      <c r="NOL39" s="786"/>
      <c r="NOM39" s="786"/>
      <c r="NON39" s="786"/>
      <c r="NOO39" s="786"/>
      <c r="NOP39" s="786"/>
      <c r="NOQ39" s="786"/>
      <c r="NOR39" s="786"/>
      <c r="NOS39" s="786"/>
      <c r="NOT39" s="786"/>
      <c r="NOU39" s="786"/>
      <c r="NOV39" s="786"/>
      <c r="NOW39" s="786"/>
      <c r="NOX39" s="786"/>
      <c r="NOY39" s="786"/>
      <c r="NOZ39" s="786"/>
      <c r="NPA39" s="786"/>
      <c r="NPB39" s="786"/>
      <c r="NPC39" s="786"/>
      <c r="NPD39" s="786"/>
      <c r="NPE39" s="786"/>
      <c r="NPF39" s="786"/>
      <c r="NPG39" s="786"/>
      <c r="NPH39" s="786"/>
      <c r="NPI39" s="786"/>
      <c r="NPJ39" s="786"/>
      <c r="NPK39" s="786"/>
      <c r="NPL39" s="786"/>
      <c r="NPM39" s="786"/>
      <c r="NPN39" s="786"/>
      <c r="NPO39" s="786"/>
      <c r="NPP39" s="786"/>
      <c r="NPQ39" s="786"/>
      <c r="NPR39" s="786"/>
      <c r="NPS39" s="786"/>
      <c r="NPT39" s="786"/>
      <c r="NPU39" s="786"/>
      <c r="NPV39" s="786"/>
      <c r="NPW39" s="786"/>
      <c r="NPX39" s="786"/>
      <c r="NPY39" s="786"/>
      <c r="NPZ39" s="786"/>
      <c r="NQA39" s="786"/>
      <c r="NQB39" s="786"/>
      <c r="NQC39" s="786"/>
      <c r="NQD39" s="786"/>
      <c r="NQE39" s="786"/>
      <c r="NQF39" s="786"/>
      <c r="NQG39" s="786"/>
      <c r="NQH39" s="786"/>
      <c r="NQI39" s="786"/>
      <c r="NQJ39" s="786"/>
      <c r="NQK39" s="786"/>
      <c r="NQL39" s="786"/>
      <c r="NQM39" s="786"/>
      <c r="NQN39" s="786"/>
      <c r="NQO39" s="786"/>
      <c r="NQP39" s="786"/>
      <c r="NQQ39" s="786"/>
      <c r="NQR39" s="786"/>
      <c r="NQS39" s="786"/>
      <c r="NQT39" s="786"/>
      <c r="NQU39" s="786"/>
      <c r="NQV39" s="786"/>
      <c r="NQW39" s="786"/>
      <c r="NQX39" s="786"/>
      <c r="NQY39" s="786"/>
      <c r="NQZ39" s="786"/>
      <c r="NRA39" s="786"/>
      <c r="NRB39" s="786"/>
      <c r="NRC39" s="786"/>
      <c r="NRD39" s="786"/>
      <c r="NRE39" s="786"/>
      <c r="NRF39" s="786"/>
      <c r="NRG39" s="786"/>
      <c r="NRH39" s="786"/>
      <c r="NRI39" s="786"/>
      <c r="NRJ39" s="786"/>
      <c r="NRK39" s="786"/>
      <c r="NRL39" s="786"/>
      <c r="NRM39" s="786"/>
      <c r="NRN39" s="786"/>
      <c r="NRO39" s="786"/>
      <c r="NRP39" s="786"/>
      <c r="NRQ39" s="786"/>
      <c r="NRR39" s="786"/>
      <c r="NRS39" s="786"/>
      <c r="NRT39" s="786"/>
      <c r="NRU39" s="786"/>
      <c r="NRV39" s="786"/>
      <c r="NRW39" s="786"/>
      <c r="NRX39" s="786"/>
      <c r="NRY39" s="786"/>
      <c r="NRZ39" s="786"/>
      <c r="NSA39" s="786"/>
      <c r="NSB39" s="786"/>
      <c r="NSC39" s="786"/>
      <c r="NSD39" s="786"/>
      <c r="NSE39" s="786"/>
      <c r="NSF39" s="786"/>
      <c r="NSG39" s="786"/>
      <c r="NSH39" s="786"/>
      <c r="NSI39" s="786"/>
      <c r="NSJ39" s="786"/>
      <c r="NSK39" s="786"/>
      <c r="NSL39" s="786"/>
      <c r="NSM39" s="786"/>
      <c r="NSN39" s="786"/>
      <c r="NSO39" s="786"/>
      <c r="NSP39" s="786"/>
      <c r="NSQ39" s="786"/>
      <c r="NSR39" s="786"/>
      <c r="NSS39" s="786"/>
      <c r="NST39" s="786"/>
      <c r="NSU39" s="786"/>
      <c r="NSV39" s="786"/>
      <c r="NSW39" s="786"/>
      <c r="NSX39" s="786"/>
      <c r="NSY39" s="786"/>
      <c r="NSZ39" s="786"/>
      <c r="NTA39" s="786"/>
      <c r="NTB39" s="786"/>
      <c r="NTC39" s="786"/>
      <c r="NTD39" s="786"/>
      <c r="NTE39" s="786"/>
      <c r="NTF39" s="786"/>
      <c r="NTG39" s="786"/>
      <c r="NTH39" s="786"/>
      <c r="NTI39" s="786"/>
      <c r="NTJ39" s="786"/>
      <c r="NTK39" s="786"/>
      <c r="NTL39" s="786"/>
      <c r="NTM39" s="786"/>
      <c r="NTN39" s="786"/>
      <c r="NTO39" s="786"/>
      <c r="NTP39" s="786"/>
      <c r="NTQ39" s="786"/>
      <c r="NTR39" s="786"/>
      <c r="NTS39" s="786"/>
      <c r="NTT39" s="786"/>
      <c r="NTU39" s="786"/>
      <c r="NTV39" s="786"/>
      <c r="NTW39" s="786"/>
      <c r="NTX39" s="786"/>
      <c r="NTY39" s="786"/>
      <c r="NTZ39" s="786"/>
      <c r="NUA39" s="786"/>
      <c r="NUB39" s="786"/>
      <c r="NUC39" s="786"/>
      <c r="NUD39" s="786"/>
      <c r="NUE39" s="786"/>
      <c r="NUF39" s="786"/>
      <c r="NUG39" s="786"/>
      <c r="NUH39" s="786"/>
      <c r="NUI39" s="786"/>
      <c r="NUJ39" s="786"/>
      <c r="NUK39" s="786"/>
      <c r="NUL39" s="786"/>
      <c r="NUM39" s="786"/>
      <c r="NUN39" s="786"/>
      <c r="NUO39" s="786"/>
      <c r="NUP39" s="786"/>
      <c r="NUQ39" s="786"/>
      <c r="NUR39" s="786"/>
      <c r="NUS39" s="786"/>
      <c r="NUT39" s="786"/>
      <c r="NUU39" s="786"/>
      <c r="NUV39" s="786"/>
      <c r="NUW39" s="786"/>
      <c r="NUX39" s="786"/>
      <c r="NUY39" s="786"/>
      <c r="NUZ39" s="786"/>
      <c r="NVA39" s="786"/>
      <c r="NVB39" s="786"/>
      <c r="NVC39" s="786"/>
      <c r="NVD39" s="786"/>
      <c r="NVE39" s="786"/>
      <c r="NVF39" s="786"/>
      <c r="NVG39" s="786"/>
      <c r="NVH39" s="786"/>
      <c r="NVI39" s="786"/>
      <c r="NVJ39" s="786"/>
      <c r="NVK39" s="786"/>
      <c r="NVL39" s="786"/>
      <c r="NVM39" s="786"/>
      <c r="NVN39" s="786"/>
      <c r="NVO39" s="786"/>
      <c r="NVP39" s="786"/>
      <c r="NVQ39" s="786"/>
      <c r="NVR39" s="786"/>
      <c r="NVS39" s="786"/>
      <c r="NVT39" s="786"/>
      <c r="NVU39" s="786"/>
      <c r="NVV39" s="786"/>
      <c r="NVW39" s="786"/>
      <c r="NVX39" s="786"/>
      <c r="NVY39" s="786"/>
      <c r="NVZ39" s="786"/>
      <c r="NWA39" s="786"/>
      <c r="NWB39" s="786"/>
      <c r="NWC39" s="786"/>
      <c r="NWD39" s="786"/>
      <c r="NWE39" s="786"/>
      <c r="NWF39" s="786"/>
      <c r="NWG39" s="786"/>
      <c r="NWH39" s="786"/>
      <c r="NWI39" s="786"/>
      <c r="NWJ39" s="786"/>
      <c r="NWK39" s="786"/>
      <c r="NWL39" s="786"/>
      <c r="NWM39" s="786"/>
      <c r="NWN39" s="786"/>
      <c r="NWO39" s="786"/>
      <c r="NWP39" s="786"/>
      <c r="NWQ39" s="786"/>
      <c r="NWR39" s="786"/>
      <c r="NWS39" s="786"/>
      <c r="NWT39" s="786"/>
      <c r="NWU39" s="786"/>
      <c r="NWV39" s="786"/>
      <c r="NWW39" s="786"/>
      <c r="NWX39" s="786"/>
      <c r="NWY39" s="786"/>
      <c r="NWZ39" s="786"/>
      <c r="NXA39" s="786"/>
      <c r="NXB39" s="786"/>
      <c r="NXC39" s="786"/>
      <c r="NXD39" s="786"/>
      <c r="NXE39" s="786"/>
      <c r="NXF39" s="786"/>
      <c r="NXG39" s="786"/>
      <c r="NXH39" s="786"/>
      <c r="NXI39" s="786"/>
      <c r="NXJ39" s="786"/>
      <c r="NXK39" s="786"/>
      <c r="NXL39" s="786"/>
      <c r="NXM39" s="786"/>
      <c r="NXN39" s="786"/>
      <c r="NXO39" s="786"/>
      <c r="NXP39" s="786"/>
      <c r="NXQ39" s="786"/>
      <c r="NXR39" s="786"/>
      <c r="NXS39" s="786"/>
      <c r="NXT39" s="786"/>
      <c r="NXU39" s="786"/>
      <c r="NXV39" s="786"/>
      <c r="NXW39" s="786"/>
      <c r="NXX39" s="786"/>
      <c r="NXY39" s="786"/>
      <c r="NXZ39" s="786"/>
      <c r="NYA39" s="786"/>
      <c r="NYB39" s="786"/>
      <c r="NYC39" s="786"/>
      <c r="NYD39" s="786"/>
      <c r="NYE39" s="786"/>
      <c r="NYF39" s="786"/>
      <c r="NYG39" s="786"/>
      <c r="NYH39" s="786"/>
      <c r="NYI39" s="786"/>
      <c r="NYJ39" s="786"/>
      <c r="NYK39" s="786"/>
      <c r="NYL39" s="786"/>
      <c r="NYM39" s="786"/>
      <c r="NYN39" s="786"/>
      <c r="NYO39" s="786"/>
      <c r="NYP39" s="786"/>
      <c r="NYQ39" s="786"/>
      <c r="NYR39" s="786"/>
      <c r="NYS39" s="786"/>
      <c r="NYT39" s="786"/>
      <c r="NYU39" s="786"/>
      <c r="NYV39" s="786"/>
      <c r="NYW39" s="786"/>
      <c r="NYX39" s="786"/>
      <c r="NYY39" s="786"/>
      <c r="NYZ39" s="786"/>
      <c r="NZA39" s="786"/>
      <c r="NZB39" s="786"/>
      <c r="NZC39" s="786"/>
      <c r="NZD39" s="786"/>
      <c r="NZE39" s="786"/>
      <c r="NZF39" s="786"/>
      <c r="NZG39" s="786"/>
      <c r="NZH39" s="786"/>
      <c r="NZI39" s="786"/>
      <c r="NZJ39" s="786"/>
      <c r="NZK39" s="786"/>
      <c r="NZL39" s="786"/>
      <c r="NZM39" s="786"/>
      <c r="NZN39" s="786"/>
      <c r="NZO39" s="786"/>
      <c r="NZP39" s="786"/>
      <c r="NZQ39" s="786"/>
      <c r="NZR39" s="786"/>
      <c r="NZS39" s="786"/>
      <c r="NZT39" s="786"/>
      <c r="NZU39" s="786"/>
      <c r="NZV39" s="786"/>
      <c r="NZW39" s="786"/>
      <c r="NZX39" s="786"/>
      <c r="NZY39" s="786"/>
      <c r="NZZ39" s="786"/>
      <c r="OAA39" s="786"/>
      <c r="OAB39" s="786"/>
      <c r="OAC39" s="786"/>
      <c r="OAD39" s="786"/>
      <c r="OAE39" s="786"/>
      <c r="OAF39" s="786"/>
      <c r="OAG39" s="786"/>
      <c r="OAH39" s="786"/>
      <c r="OAI39" s="786"/>
      <c r="OAJ39" s="786"/>
      <c r="OAK39" s="786"/>
      <c r="OAL39" s="786"/>
      <c r="OAM39" s="786"/>
      <c r="OAN39" s="786"/>
      <c r="OAO39" s="786"/>
      <c r="OAP39" s="786"/>
      <c r="OAQ39" s="786"/>
      <c r="OAR39" s="786"/>
      <c r="OAS39" s="786"/>
      <c r="OAT39" s="786"/>
      <c r="OAU39" s="786"/>
      <c r="OAV39" s="786"/>
      <c r="OAW39" s="786"/>
      <c r="OAX39" s="786"/>
      <c r="OAY39" s="786"/>
      <c r="OAZ39" s="786"/>
      <c r="OBA39" s="786"/>
      <c r="OBB39" s="786"/>
      <c r="OBC39" s="786"/>
      <c r="OBD39" s="786"/>
      <c r="OBE39" s="786"/>
      <c r="OBF39" s="786"/>
      <c r="OBG39" s="786"/>
      <c r="OBH39" s="786"/>
      <c r="OBI39" s="786"/>
      <c r="OBJ39" s="786"/>
      <c r="OBK39" s="786"/>
      <c r="OBL39" s="786"/>
      <c r="OBM39" s="786"/>
      <c r="OBN39" s="786"/>
      <c r="OBO39" s="786"/>
      <c r="OBP39" s="786"/>
      <c r="OBQ39" s="786"/>
      <c r="OBR39" s="786"/>
      <c r="OBS39" s="786"/>
      <c r="OBT39" s="786"/>
      <c r="OBU39" s="786"/>
      <c r="OBV39" s="786"/>
      <c r="OBW39" s="786"/>
      <c r="OBX39" s="786"/>
      <c r="OBY39" s="786"/>
      <c r="OBZ39" s="786"/>
      <c r="OCA39" s="786"/>
      <c r="OCB39" s="786"/>
      <c r="OCC39" s="786"/>
      <c r="OCD39" s="786"/>
      <c r="OCE39" s="786"/>
      <c r="OCF39" s="786"/>
      <c r="OCG39" s="786"/>
      <c r="OCH39" s="786"/>
      <c r="OCI39" s="786"/>
      <c r="OCJ39" s="786"/>
      <c r="OCK39" s="786"/>
      <c r="OCL39" s="786"/>
      <c r="OCM39" s="786"/>
      <c r="OCN39" s="786"/>
      <c r="OCO39" s="786"/>
      <c r="OCP39" s="786"/>
      <c r="OCQ39" s="786"/>
      <c r="OCR39" s="786"/>
      <c r="OCS39" s="786"/>
      <c r="OCT39" s="786"/>
      <c r="OCU39" s="786"/>
      <c r="OCV39" s="786"/>
      <c r="OCW39" s="786"/>
      <c r="OCX39" s="786"/>
      <c r="OCY39" s="786"/>
      <c r="OCZ39" s="786"/>
      <c r="ODA39" s="786"/>
      <c r="ODB39" s="786"/>
      <c r="ODC39" s="786"/>
      <c r="ODD39" s="786"/>
      <c r="ODE39" s="786"/>
      <c r="ODF39" s="786"/>
      <c r="ODG39" s="786"/>
      <c r="ODH39" s="786"/>
      <c r="ODI39" s="786"/>
      <c r="ODJ39" s="786"/>
      <c r="ODK39" s="786"/>
      <c r="ODL39" s="786"/>
      <c r="ODM39" s="786"/>
      <c r="ODN39" s="786"/>
      <c r="ODO39" s="786"/>
      <c r="ODP39" s="786"/>
      <c r="ODQ39" s="786"/>
      <c r="ODR39" s="786"/>
      <c r="ODS39" s="786"/>
      <c r="ODT39" s="786"/>
      <c r="ODU39" s="786"/>
      <c r="ODV39" s="786"/>
      <c r="ODW39" s="786"/>
      <c r="ODX39" s="786"/>
      <c r="ODY39" s="786"/>
      <c r="ODZ39" s="786"/>
      <c r="OEA39" s="786"/>
      <c r="OEB39" s="786"/>
      <c r="OEC39" s="786"/>
      <c r="OED39" s="786"/>
      <c r="OEE39" s="786"/>
      <c r="OEF39" s="786"/>
      <c r="OEG39" s="786"/>
      <c r="OEH39" s="786"/>
      <c r="OEI39" s="786"/>
      <c r="OEJ39" s="786"/>
      <c r="OEK39" s="786"/>
      <c r="OEL39" s="786"/>
      <c r="OEM39" s="786"/>
      <c r="OEN39" s="786"/>
      <c r="OEO39" s="786"/>
      <c r="OEP39" s="786"/>
      <c r="OEQ39" s="786"/>
      <c r="OER39" s="786"/>
      <c r="OES39" s="786"/>
      <c r="OET39" s="786"/>
      <c r="OEU39" s="786"/>
      <c r="OEV39" s="786"/>
      <c r="OEW39" s="786"/>
      <c r="OEX39" s="786"/>
      <c r="OEY39" s="786"/>
      <c r="OEZ39" s="786"/>
      <c r="OFA39" s="786"/>
      <c r="OFB39" s="786"/>
      <c r="OFC39" s="786"/>
      <c r="OFD39" s="786"/>
      <c r="OFE39" s="786"/>
      <c r="OFF39" s="786"/>
      <c r="OFG39" s="786"/>
      <c r="OFH39" s="786"/>
      <c r="OFI39" s="786"/>
      <c r="OFJ39" s="786"/>
      <c r="OFK39" s="786"/>
      <c r="OFL39" s="786"/>
      <c r="OFM39" s="786"/>
      <c r="OFN39" s="786"/>
      <c r="OFO39" s="786"/>
      <c r="OFP39" s="786"/>
      <c r="OFQ39" s="786"/>
      <c r="OFR39" s="786"/>
      <c r="OFS39" s="786"/>
      <c r="OFT39" s="786"/>
      <c r="OFU39" s="786"/>
      <c r="OFV39" s="786"/>
      <c r="OFW39" s="786"/>
      <c r="OFX39" s="786"/>
      <c r="OFY39" s="786"/>
      <c r="OFZ39" s="786"/>
      <c r="OGA39" s="786"/>
      <c r="OGB39" s="786"/>
      <c r="OGC39" s="786"/>
      <c r="OGD39" s="786"/>
      <c r="OGE39" s="786"/>
      <c r="OGF39" s="786"/>
      <c r="OGG39" s="786"/>
      <c r="OGH39" s="786"/>
      <c r="OGI39" s="786"/>
      <c r="OGJ39" s="786"/>
      <c r="OGK39" s="786"/>
      <c r="OGL39" s="786"/>
      <c r="OGM39" s="786"/>
      <c r="OGN39" s="786"/>
      <c r="OGO39" s="786"/>
      <c r="OGP39" s="786"/>
      <c r="OGQ39" s="786"/>
      <c r="OGR39" s="786"/>
      <c r="OGS39" s="786"/>
      <c r="OGT39" s="786"/>
      <c r="OGU39" s="786"/>
      <c r="OGV39" s="786"/>
      <c r="OGW39" s="786"/>
      <c r="OGX39" s="786"/>
      <c r="OGY39" s="786"/>
      <c r="OGZ39" s="786"/>
      <c r="OHA39" s="786"/>
      <c r="OHB39" s="786"/>
      <c r="OHC39" s="786"/>
      <c r="OHD39" s="786"/>
      <c r="OHE39" s="786"/>
      <c r="OHF39" s="786"/>
      <c r="OHG39" s="786"/>
      <c r="OHH39" s="786"/>
      <c r="OHI39" s="786"/>
      <c r="OHJ39" s="786"/>
      <c r="OHK39" s="786"/>
      <c r="OHL39" s="786"/>
      <c r="OHM39" s="786"/>
      <c r="OHN39" s="786"/>
      <c r="OHO39" s="786"/>
      <c r="OHP39" s="786"/>
      <c r="OHQ39" s="786"/>
      <c r="OHR39" s="786"/>
      <c r="OHS39" s="786"/>
      <c r="OHT39" s="786"/>
      <c r="OHU39" s="786"/>
      <c r="OHV39" s="786"/>
      <c r="OHW39" s="786"/>
      <c r="OHX39" s="786"/>
      <c r="OHY39" s="786"/>
      <c r="OHZ39" s="786"/>
      <c r="OIA39" s="786"/>
      <c r="OIB39" s="786"/>
      <c r="OIC39" s="786"/>
      <c r="OID39" s="786"/>
      <c r="OIE39" s="786"/>
      <c r="OIF39" s="786"/>
      <c r="OIG39" s="786"/>
      <c r="OIH39" s="786"/>
      <c r="OII39" s="786"/>
      <c r="OIJ39" s="786"/>
      <c r="OIK39" s="786"/>
      <c r="OIL39" s="786"/>
      <c r="OIM39" s="786"/>
      <c r="OIN39" s="786"/>
      <c r="OIO39" s="786"/>
      <c r="OIP39" s="786"/>
      <c r="OIQ39" s="786"/>
      <c r="OIR39" s="786"/>
      <c r="OIS39" s="786"/>
      <c r="OIT39" s="786"/>
      <c r="OIU39" s="786"/>
      <c r="OIV39" s="786"/>
      <c r="OIW39" s="786"/>
      <c r="OIX39" s="786"/>
      <c r="OIY39" s="786"/>
      <c r="OIZ39" s="786"/>
      <c r="OJA39" s="786"/>
      <c r="OJB39" s="786"/>
      <c r="OJC39" s="786"/>
      <c r="OJD39" s="786"/>
      <c r="OJE39" s="786"/>
      <c r="OJF39" s="786"/>
      <c r="OJG39" s="786"/>
      <c r="OJH39" s="786"/>
      <c r="OJI39" s="786"/>
      <c r="OJJ39" s="786"/>
      <c r="OJK39" s="786"/>
      <c r="OJL39" s="786"/>
      <c r="OJM39" s="786"/>
      <c r="OJN39" s="786"/>
      <c r="OJO39" s="786"/>
      <c r="OJP39" s="786"/>
      <c r="OJQ39" s="786"/>
      <c r="OJR39" s="786"/>
      <c r="OJS39" s="786"/>
      <c r="OJT39" s="786"/>
      <c r="OJU39" s="786"/>
      <c r="OJV39" s="786"/>
      <c r="OJW39" s="786"/>
      <c r="OJX39" s="786"/>
      <c r="OJY39" s="786"/>
      <c r="OJZ39" s="786"/>
      <c r="OKA39" s="786"/>
      <c r="OKB39" s="786"/>
      <c r="OKC39" s="786"/>
      <c r="OKD39" s="786"/>
      <c r="OKE39" s="786"/>
      <c r="OKF39" s="786"/>
      <c r="OKG39" s="786"/>
      <c r="OKH39" s="786"/>
      <c r="OKI39" s="786"/>
      <c r="OKJ39" s="786"/>
      <c r="OKK39" s="786"/>
      <c r="OKL39" s="786"/>
      <c r="OKM39" s="786"/>
      <c r="OKN39" s="786"/>
      <c r="OKO39" s="786"/>
      <c r="OKP39" s="786"/>
      <c r="OKQ39" s="786"/>
      <c r="OKR39" s="786"/>
      <c r="OKS39" s="786"/>
      <c r="OKT39" s="786"/>
      <c r="OKU39" s="786"/>
      <c r="OKV39" s="786"/>
      <c r="OKW39" s="786"/>
      <c r="OKX39" s="786"/>
      <c r="OKY39" s="786"/>
      <c r="OKZ39" s="786"/>
      <c r="OLA39" s="786"/>
      <c r="OLB39" s="786"/>
      <c r="OLC39" s="786"/>
      <c r="OLD39" s="786"/>
      <c r="OLE39" s="786"/>
      <c r="OLF39" s="786"/>
      <c r="OLG39" s="786"/>
      <c r="OLH39" s="786"/>
      <c r="OLI39" s="786"/>
      <c r="OLJ39" s="786"/>
      <c r="OLK39" s="786"/>
      <c r="OLL39" s="786"/>
      <c r="OLM39" s="786"/>
      <c r="OLN39" s="786"/>
      <c r="OLO39" s="786"/>
      <c r="OLP39" s="786"/>
      <c r="OLQ39" s="786"/>
      <c r="OLR39" s="786"/>
      <c r="OLS39" s="786"/>
      <c r="OLT39" s="786"/>
      <c r="OLU39" s="786"/>
      <c r="OLV39" s="786"/>
      <c r="OLW39" s="786"/>
      <c r="OLX39" s="786"/>
      <c r="OLY39" s="786"/>
      <c r="OLZ39" s="786"/>
      <c r="OMA39" s="786"/>
      <c r="OMB39" s="786"/>
      <c r="OMC39" s="786"/>
      <c r="OMD39" s="786"/>
      <c r="OME39" s="786"/>
      <c r="OMF39" s="786"/>
      <c r="OMG39" s="786"/>
      <c r="OMH39" s="786"/>
      <c r="OMI39" s="786"/>
      <c r="OMJ39" s="786"/>
      <c r="OMK39" s="786"/>
      <c r="OML39" s="786"/>
      <c r="OMM39" s="786"/>
      <c r="OMN39" s="786"/>
      <c r="OMO39" s="786"/>
      <c r="OMP39" s="786"/>
      <c r="OMQ39" s="786"/>
      <c r="OMR39" s="786"/>
      <c r="OMS39" s="786"/>
      <c r="OMT39" s="786"/>
      <c r="OMU39" s="786"/>
      <c r="OMV39" s="786"/>
      <c r="OMW39" s="786"/>
      <c r="OMX39" s="786"/>
      <c r="OMY39" s="786"/>
      <c r="OMZ39" s="786"/>
      <c r="ONA39" s="786"/>
      <c r="ONB39" s="786"/>
      <c r="ONC39" s="786"/>
      <c r="OND39" s="786"/>
      <c r="ONE39" s="786"/>
      <c r="ONF39" s="786"/>
      <c r="ONG39" s="786"/>
      <c r="ONH39" s="786"/>
      <c r="ONI39" s="786"/>
      <c r="ONJ39" s="786"/>
      <c r="ONK39" s="786"/>
      <c r="ONL39" s="786"/>
      <c r="ONM39" s="786"/>
      <c r="ONN39" s="786"/>
      <c r="ONO39" s="786"/>
      <c r="ONP39" s="786"/>
      <c r="ONQ39" s="786"/>
      <c r="ONR39" s="786"/>
      <c r="ONS39" s="786"/>
      <c r="ONT39" s="786"/>
      <c r="ONU39" s="786"/>
      <c r="ONV39" s="786"/>
      <c r="ONW39" s="786"/>
      <c r="ONX39" s="786"/>
      <c r="ONY39" s="786"/>
      <c r="ONZ39" s="786"/>
      <c r="OOA39" s="786"/>
      <c r="OOB39" s="786"/>
      <c r="OOC39" s="786"/>
      <c r="OOD39" s="786"/>
      <c r="OOE39" s="786"/>
      <c r="OOF39" s="786"/>
      <c r="OOG39" s="786"/>
      <c r="OOH39" s="786"/>
      <c r="OOI39" s="786"/>
      <c r="OOJ39" s="786"/>
      <c r="OOK39" s="786"/>
      <c r="OOL39" s="786"/>
      <c r="OOM39" s="786"/>
      <c r="OON39" s="786"/>
      <c r="OOO39" s="786"/>
      <c r="OOP39" s="786"/>
      <c r="OOQ39" s="786"/>
      <c r="OOR39" s="786"/>
      <c r="OOS39" s="786"/>
      <c r="OOT39" s="786"/>
      <c r="OOU39" s="786"/>
      <c r="OOV39" s="786"/>
      <c r="OOW39" s="786"/>
      <c r="OOX39" s="786"/>
      <c r="OOY39" s="786"/>
      <c r="OOZ39" s="786"/>
      <c r="OPA39" s="786"/>
      <c r="OPB39" s="786"/>
      <c r="OPC39" s="786"/>
      <c r="OPD39" s="786"/>
      <c r="OPE39" s="786"/>
      <c r="OPF39" s="786"/>
      <c r="OPG39" s="786"/>
      <c r="OPH39" s="786"/>
      <c r="OPI39" s="786"/>
      <c r="OPJ39" s="786"/>
      <c r="OPK39" s="786"/>
      <c r="OPL39" s="786"/>
      <c r="OPM39" s="786"/>
      <c r="OPN39" s="786"/>
      <c r="OPO39" s="786"/>
      <c r="OPP39" s="786"/>
      <c r="OPQ39" s="786"/>
      <c r="OPR39" s="786"/>
      <c r="OPS39" s="786"/>
      <c r="OPT39" s="786"/>
      <c r="OPU39" s="786"/>
      <c r="OPV39" s="786"/>
      <c r="OPW39" s="786"/>
      <c r="OPX39" s="786"/>
      <c r="OPY39" s="786"/>
      <c r="OPZ39" s="786"/>
      <c r="OQA39" s="786"/>
      <c r="OQB39" s="786"/>
      <c r="OQC39" s="786"/>
      <c r="OQD39" s="786"/>
      <c r="OQE39" s="786"/>
      <c r="OQF39" s="786"/>
      <c r="OQG39" s="786"/>
      <c r="OQH39" s="786"/>
      <c r="OQI39" s="786"/>
      <c r="OQJ39" s="786"/>
      <c r="OQK39" s="786"/>
      <c r="OQL39" s="786"/>
      <c r="OQM39" s="786"/>
      <c r="OQN39" s="786"/>
      <c r="OQO39" s="786"/>
      <c r="OQP39" s="786"/>
      <c r="OQQ39" s="786"/>
      <c r="OQR39" s="786"/>
      <c r="OQS39" s="786"/>
      <c r="OQT39" s="786"/>
      <c r="OQU39" s="786"/>
      <c r="OQV39" s="786"/>
      <c r="OQW39" s="786"/>
      <c r="OQX39" s="786"/>
      <c r="OQY39" s="786"/>
      <c r="OQZ39" s="786"/>
      <c r="ORA39" s="786"/>
      <c r="ORB39" s="786"/>
      <c r="ORC39" s="786"/>
      <c r="ORD39" s="786"/>
      <c r="ORE39" s="786"/>
      <c r="ORF39" s="786"/>
      <c r="ORG39" s="786"/>
      <c r="ORH39" s="786"/>
      <c r="ORI39" s="786"/>
      <c r="ORJ39" s="786"/>
      <c r="ORK39" s="786"/>
      <c r="ORL39" s="786"/>
      <c r="ORM39" s="786"/>
      <c r="ORN39" s="786"/>
      <c r="ORO39" s="786"/>
      <c r="ORP39" s="786"/>
      <c r="ORQ39" s="786"/>
      <c r="ORR39" s="786"/>
      <c r="ORS39" s="786"/>
      <c r="ORT39" s="786"/>
      <c r="ORU39" s="786"/>
      <c r="ORV39" s="786"/>
      <c r="ORW39" s="786"/>
      <c r="ORX39" s="786"/>
      <c r="ORY39" s="786"/>
      <c r="ORZ39" s="786"/>
      <c r="OSA39" s="786"/>
      <c r="OSB39" s="786"/>
      <c r="OSC39" s="786"/>
      <c r="OSD39" s="786"/>
      <c r="OSE39" s="786"/>
      <c r="OSF39" s="786"/>
      <c r="OSG39" s="786"/>
      <c r="OSH39" s="786"/>
      <c r="OSI39" s="786"/>
      <c r="OSJ39" s="786"/>
      <c r="OSK39" s="786"/>
      <c r="OSL39" s="786"/>
      <c r="OSM39" s="786"/>
      <c r="OSN39" s="786"/>
      <c r="OSO39" s="786"/>
      <c r="OSP39" s="786"/>
      <c r="OSQ39" s="786"/>
      <c r="OSR39" s="786"/>
      <c r="OSS39" s="786"/>
      <c r="OST39" s="786"/>
      <c r="OSU39" s="786"/>
      <c r="OSV39" s="786"/>
      <c r="OSW39" s="786"/>
      <c r="OSX39" s="786"/>
      <c r="OSY39" s="786"/>
      <c r="OSZ39" s="786"/>
      <c r="OTA39" s="786"/>
      <c r="OTB39" s="786"/>
      <c r="OTC39" s="786"/>
      <c r="OTD39" s="786"/>
      <c r="OTE39" s="786"/>
      <c r="OTF39" s="786"/>
      <c r="OTG39" s="786"/>
      <c r="OTH39" s="786"/>
      <c r="OTI39" s="786"/>
      <c r="OTJ39" s="786"/>
      <c r="OTK39" s="786"/>
      <c r="OTL39" s="786"/>
      <c r="OTM39" s="786"/>
      <c r="OTN39" s="786"/>
      <c r="OTO39" s="786"/>
      <c r="OTP39" s="786"/>
      <c r="OTQ39" s="786"/>
      <c r="OTR39" s="786"/>
      <c r="OTS39" s="786"/>
      <c r="OTT39" s="786"/>
      <c r="OTU39" s="786"/>
      <c r="OTV39" s="786"/>
      <c r="OTW39" s="786"/>
      <c r="OTX39" s="786"/>
      <c r="OTY39" s="786"/>
      <c r="OTZ39" s="786"/>
      <c r="OUA39" s="786"/>
      <c r="OUB39" s="786"/>
      <c r="OUC39" s="786"/>
      <c r="OUD39" s="786"/>
      <c r="OUE39" s="786"/>
      <c r="OUF39" s="786"/>
      <c r="OUG39" s="786"/>
      <c r="OUH39" s="786"/>
      <c r="OUI39" s="786"/>
      <c r="OUJ39" s="786"/>
      <c r="OUK39" s="786"/>
      <c r="OUL39" s="786"/>
      <c r="OUM39" s="786"/>
      <c r="OUN39" s="786"/>
      <c r="OUO39" s="786"/>
      <c r="OUP39" s="786"/>
      <c r="OUQ39" s="786"/>
      <c r="OUR39" s="786"/>
      <c r="OUS39" s="786"/>
      <c r="OUT39" s="786"/>
      <c r="OUU39" s="786"/>
      <c r="OUV39" s="786"/>
      <c r="OUW39" s="786"/>
      <c r="OUX39" s="786"/>
      <c r="OUY39" s="786"/>
      <c r="OUZ39" s="786"/>
      <c r="OVA39" s="786"/>
      <c r="OVB39" s="786"/>
      <c r="OVC39" s="786"/>
      <c r="OVD39" s="786"/>
      <c r="OVE39" s="786"/>
      <c r="OVF39" s="786"/>
      <c r="OVG39" s="786"/>
      <c r="OVH39" s="786"/>
      <c r="OVI39" s="786"/>
      <c r="OVJ39" s="786"/>
      <c r="OVK39" s="786"/>
      <c r="OVL39" s="786"/>
      <c r="OVM39" s="786"/>
      <c r="OVN39" s="786"/>
      <c r="OVO39" s="786"/>
      <c r="OVP39" s="786"/>
      <c r="OVQ39" s="786"/>
      <c r="OVR39" s="786"/>
      <c r="OVS39" s="786"/>
      <c r="OVT39" s="786"/>
      <c r="OVU39" s="786"/>
      <c r="OVV39" s="786"/>
      <c r="OVW39" s="786"/>
      <c r="OVX39" s="786"/>
      <c r="OVY39" s="786"/>
      <c r="OVZ39" s="786"/>
      <c r="OWA39" s="786"/>
      <c r="OWB39" s="786"/>
      <c r="OWC39" s="786"/>
      <c r="OWD39" s="786"/>
      <c r="OWE39" s="786"/>
      <c r="OWF39" s="786"/>
      <c r="OWG39" s="786"/>
      <c r="OWH39" s="786"/>
      <c r="OWI39" s="786"/>
      <c r="OWJ39" s="786"/>
      <c r="OWK39" s="786"/>
      <c r="OWL39" s="786"/>
      <c r="OWM39" s="786"/>
      <c r="OWN39" s="786"/>
      <c r="OWO39" s="786"/>
      <c r="OWP39" s="786"/>
      <c r="OWQ39" s="786"/>
      <c r="OWR39" s="786"/>
      <c r="OWS39" s="786"/>
      <c r="OWT39" s="786"/>
      <c r="OWU39" s="786"/>
      <c r="OWV39" s="786"/>
      <c r="OWW39" s="786"/>
      <c r="OWX39" s="786"/>
      <c r="OWY39" s="786"/>
      <c r="OWZ39" s="786"/>
      <c r="OXA39" s="786"/>
      <c r="OXB39" s="786"/>
      <c r="OXC39" s="786"/>
      <c r="OXD39" s="786"/>
      <c r="OXE39" s="786"/>
      <c r="OXF39" s="786"/>
      <c r="OXG39" s="786"/>
      <c r="OXH39" s="786"/>
      <c r="OXI39" s="786"/>
      <c r="OXJ39" s="786"/>
      <c r="OXK39" s="786"/>
      <c r="OXL39" s="786"/>
      <c r="OXM39" s="786"/>
      <c r="OXN39" s="786"/>
      <c r="OXO39" s="786"/>
      <c r="OXP39" s="786"/>
      <c r="OXQ39" s="786"/>
      <c r="OXR39" s="786"/>
      <c r="OXS39" s="786"/>
      <c r="OXT39" s="786"/>
      <c r="OXU39" s="786"/>
      <c r="OXV39" s="786"/>
      <c r="OXW39" s="786"/>
      <c r="OXX39" s="786"/>
      <c r="OXY39" s="786"/>
      <c r="OXZ39" s="786"/>
      <c r="OYA39" s="786"/>
      <c r="OYB39" s="786"/>
      <c r="OYC39" s="786"/>
      <c r="OYD39" s="786"/>
      <c r="OYE39" s="786"/>
      <c r="OYF39" s="786"/>
      <c r="OYG39" s="786"/>
      <c r="OYH39" s="786"/>
      <c r="OYI39" s="786"/>
      <c r="OYJ39" s="786"/>
      <c r="OYK39" s="786"/>
      <c r="OYL39" s="786"/>
      <c r="OYM39" s="786"/>
      <c r="OYN39" s="786"/>
      <c r="OYO39" s="786"/>
      <c r="OYP39" s="786"/>
      <c r="OYQ39" s="786"/>
      <c r="OYR39" s="786"/>
      <c r="OYS39" s="786"/>
      <c r="OYT39" s="786"/>
      <c r="OYU39" s="786"/>
      <c r="OYV39" s="786"/>
      <c r="OYW39" s="786"/>
      <c r="OYX39" s="786"/>
      <c r="OYY39" s="786"/>
      <c r="OYZ39" s="786"/>
      <c r="OZA39" s="786"/>
      <c r="OZB39" s="786"/>
      <c r="OZC39" s="786"/>
      <c r="OZD39" s="786"/>
      <c r="OZE39" s="786"/>
      <c r="OZF39" s="786"/>
      <c r="OZG39" s="786"/>
      <c r="OZH39" s="786"/>
      <c r="OZI39" s="786"/>
      <c r="OZJ39" s="786"/>
      <c r="OZK39" s="786"/>
      <c r="OZL39" s="786"/>
      <c r="OZM39" s="786"/>
      <c r="OZN39" s="786"/>
      <c r="OZO39" s="786"/>
      <c r="OZP39" s="786"/>
      <c r="OZQ39" s="786"/>
      <c r="OZR39" s="786"/>
      <c r="OZS39" s="786"/>
      <c r="OZT39" s="786"/>
      <c r="OZU39" s="786"/>
      <c r="OZV39" s="786"/>
      <c r="OZW39" s="786"/>
      <c r="OZX39" s="786"/>
      <c r="OZY39" s="786"/>
      <c r="OZZ39" s="786"/>
      <c r="PAA39" s="786"/>
      <c r="PAB39" s="786"/>
      <c r="PAC39" s="786"/>
      <c r="PAD39" s="786"/>
      <c r="PAE39" s="786"/>
      <c r="PAF39" s="786"/>
      <c r="PAG39" s="786"/>
      <c r="PAH39" s="786"/>
      <c r="PAI39" s="786"/>
      <c r="PAJ39" s="786"/>
      <c r="PAK39" s="786"/>
      <c r="PAL39" s="786"/>
      <c r="PAM39" s="786"/>
      <c r="PAN39" s="786"/>
      <c r="PAO39" s="786"/>
      <c r="PAP39" s="786"/>
      <c r="PAQ39" s="786"/>
      <c r="PAR39" s="786"/>
      <c r="PAS39" s="786"/>
      <c r="PAT39" s="786"/>
      <c r="PAU39" s="786"/>
      <c r="PAV39" s="786"/>
      <c r="PAW39" s="786"/>
      <c r="PAX39" s="786"/>
      <c r="PAY39" s="786"/>
      <c r="PAZ39" s="786"/>
      <c r="PBA39" s="786"/>
      <c r="PBB39" s="786"/>
      <c r="PBC39" s="786"/>
      <c r="PBD39" s="786"/>
      <c r="PBE39" s="786"/>
      <c r="PBF39" s="786"/>
      <c r="PBG39" s="786"/>
      <c r="PBH39" s="786"/>
      <c r="PBI39" s="786"/>
      <c r="PBJ39" s="786"/>
      <c r="PBK39" s="786"/>
      <c r="PBL39" s="786"/>
      <c r="PBM39" s="786"/>
      <c r="PBN39" s="786"/>
      <c r="PBO39" s="786"/>
      <c r="PBP39" s="786"/>
      <c r="PBQ39" s="786"/>
      <c r="PBR39" s="786"/>
      <c r="PBS39" s="786"/>
      <c r="PBT39" s="786"/>
      <c r="PBU39" s="786"/>
      <c r="PBV39" s="786"/>
      <c r="PBW39" s="786"/>
      <c r="PBX39" s="786"/>
      <c r="PBY39" s="786"/>
      <c r="PBZ39" s="786"/>
      <c r="PCA39" s="786"/>
      <c r="PCB39" s="786"/>
      <c r="PCC39" s="786"/>
      <c r="PCD39" s="786"/>
      <c r="PCE39" s="786"/>
      <c r="PCF39" s="786"/>
      <c r="PCG39" s="786"/>
      <c r="PCH39" s="786"/>
      <c r="PCI39" s="786"/>
      <c r="PCJ39" s="786"/>
      <c r="PCK39" s="786"/>
      <c r="PCL39" s="786"/>
      <c r="PCM39" s="786"/>
      <c r="PCN39" s="786"/>
      <c r="PCO39" s="786"/>
      <c r="PCP39" s="786"/>
      <c r="PCQ39" s="786"/>
      <c r="PCR39" s="786"/>
      <c r="PCS39" s="786"/>
      <c r="PCT39" s="786"/>
      <c r="PCU39" s="786"/>
      <c r="PCV39" s="786"/>
      <c r="PCW39" s="786"/>
      <c r="PCX39" s="786"/>
      <c r="PCY39" s="786"/>
      <c r="PCZ39" s="786"/>
      <c r="PDA39" s="786"/>
      <c r="PDB39" s="786"/>
      <c r="PDC39" s="786"/>
      <c r="PDD39" s="786"/>
      <c r="PDE39" s="786"/>
      <c r="PDF39" s="786"/>
      <c r="PDG39" s="786"/>
      <c r="PDH39" s="786"/>
      <c r="PDI39" s="786"/>
      <c r="PDJ39" s="786"/>
      <c r="PDK39" s="786"/>
      <c r="PDL39" s="786"/>
      <c r="PDM39" s="786"/>
      <c r="PDN39" s="786"/>
      <c r="PDO39" s="786"/>
      <c r="PDP39" s="786"/>
      <c r="PDQ39" s="786"/>
      <c r="PDR39" s="786"/>
      <c r="PDS39" s="786"/>
      <c r="PDT39" s="786"/>
      <c r="PDU39" s="786"/>
      <c r="PDV39" s="786"/>
      <c r="PDW39" s="786"/>
      <c r="PDX39" s="786"/>
      <c r="PDY39" s="786"/>
      <c r="PDZ39" s="786"/>
      <c r="PEA39" s="786"/>
      <c r="PEB39" s="786"/>
      <c r="PEC39" s="786"/>
      <c r="PED39" s="786"/>
      <c r="PEE39" s="786"/>
      <c r="PEF39" s="786"/>
      <c r="PEG39" s="786"/>
      <c r="PEH39" s="786"/>
      <c r="PEI39" s="786"/>
      <c r="PEJ39" s="786"/>
      <c r="PEK39" s="786"/>
      <c r="PEL39" s="786"/>
      <c r="PEM39" s="786"/>
      <c r="PEN39" s="786"/>
      <c r="PEO39" s="786"/>
      <c r="PEP39" s="786"/>
      <c r="PEQ39" s="786"/>
      <c r="PER39" s="786"/>
      <c r="PES39" s="786"/>
      <c r="PET39" s="786"/>
      <c r="PEU39" s="786"/>
      <c r="PEV39" s="786"/>
      <c r="PEW39" s="786"/>
      <c r="PEX39" s="786"/>
      <c r="PEY39" s="786"/>
      <c r="PEZ39" s="786"/>
      <c r="PFA39" s="786"/>
      <c r="PFB39" s="786"/>
      <c r="PFC39" s="786"/>
      <c r="PFD39" s="786"/>
      <c r="PFE39" s="786"/>
      <c r="PFF39" s="786"/>
      <c r="PFG39" s="786"/>
      <c r="PFH39" s="786"/>
      <c r="PFI39" s="786"/>
      <c r="PFJ39" s="786"/>
      <c r="PFK39" s="786"/>
      <c r="PFL39" s="786"/>
      <c r="PFM39" s="786"/>
      <c r="PFN39" s="786"/>
      <c r="PFO39" s="786"/>
      <c r="PFP39" s="786"/>
      <c r="PFQ39" s="786"/>
      <c r="PFR39" s="786"/>
      <c r="PFS39" s="786"/>
      <c r="PFT39" s="786"/>
      <c r="PFU39" s="786"/>
      <c r="PFV39" s="786"/>
      <c r="PFW39" s="786"/>
      <c r="PFX39" s="786"/>
      <c r="PFY39" s="786"/>
      <c r="PFZ39" s="786"/>
      <c r="PGA39" s="786"/>
      <c r="PGB39" s="786"/>
      <c r="PGC39" s="786"/>
      <c r="PGD39" s="786"/>
      <c r="PGE39" s="786"/>
      <c r="PGF39" s="786"/>
      <c r="PGG39" s="786"/>
      <c r="PGH39" s="786"/>
      <c r="PGI39" s="786"/>
      <c r="PGJ39" s="786"/>
      <c r="PGK39" s="786"/>
      <c r="PGL39" s="786"/>
      <c r="PGM39" s="786"/>
      <c r="PGN39" s="786"/>
      <c r="PGO39" s="786"/>
      <c r="PGP39" s="786"/>
      <c r="PGQ39" s="786"/>
      <c r="PGR39" s="786"/>
      <c r="PGS39" s="786"/>
      <c r="PGT39" s="786"/>
      <c r="PGU39" s="786"/>
      <c r="PGV39" s="786"/>
      <c r="PGW39" s="786"/>
      <c r="PGX39" s="786"/>
      <c r="PGY39" s="786"/>
      <c r="PGZ39" s="786"/>
      <c r="PHA39" s="786"/>
      <c r="PHB39" s="786"/>
      <c r="PHC39" s="786"/>
      <c r="PHD39" s="786"/>
      <c r="PHE39" s="786"/>
      <c r="PHF39" s="786"/>
      <c r="PHG39" s="786"/>
      <c r="PHH39" s="786"/>
      <c r="PHI39" s="786"/>
      <c r="PHJ39" s="786"/>
      <c r="PHK39" s="786"/>
      <c r="PHL39" s="786"/>
      <c r="PHM39" s="786"/>
      <c r="PHN39" s="786"/>
      <c r="PHO39" s="786"/>
      <c r="PHP39" s="786"/>
      <c r="PHQ39" s="786"/>
      <c r="PHR39" s="786"/>
      <c r="PHS39" s="786"/>
      <c r="PHT39" s="786"/>
      <c r="PHU39" s="786"/>
      <c r="PHV39" s="786"/>
      <c r="PHW39" s="786"/>
      <c r="PHX39" s="786"/>
      <c r="PHY39" s="786"/>
      <c r="PHZ39" s="786"/>
      <c r="PIA39" s="786"/>
      <c r="PIB39" s="786"/>
      <c r="PIC39" s="786"/>
      <c r="PID39" s="786"/>
      <c r="PIE39" s="786"/>
      <c r="PIF39" s="786"/>
      <c r="PIG39" s="786"/>
      <c r="PIH39" s="786"/>
      <c r="PII39" s="786"/>
      <c r="PIJ39" s="786"/>
      <c r="PIK39" s="786"/>
      <c r="PIL39" s="786"/>
      <c r="PIM39" s="786"/>
      <c r="PIN39" s="786"/>
      <c r="PIO39" s="786"/>
      <c r="PIP39" s="786"/>
      <c r="PIQ39" s="786"/>
      <c r="PIR39" s="786"/>
      <c r="PIS39" s="786"/>
      <c r="PIT39" s="786"/>
      <c r="PIU39" s="786"/>
      <c r="PIV39" s="786"/>
      <c r="PIW39" s="786"/>
      <c r="PIX39" s="786"/>
      <c r="PIY39" s="786"/>
      <c r="PIZ39" s="786"/>
      <c r="PJA39" s="786"/>
      <c r="PJB39" s="786"/>
      <c r="PJC39" s="786"/>
      <c r="PJD39" s="786"/>
      <c r="PJE39" s="786"/>
      <c r="PJF39" s="786"/>
      <c r="PJG39" s="786"/>
      <c r="PJH39" s="786"/>
      <c r="PJI39" s="786"/>
      <c r="PJJ39" s="786"/>
      <c r="PJK39" s="786"/>
      <c r="PJL39" s="786"/>
      <c r="PJM39" s="786"/>
      <c r="PJN39" s="786"/>
      <c r="PJO39" s="786"/>
      <c r="PJP39" s="786"/>
      <c r="PJQ39" s="786"/>
      <c r="PJR39" s="786"/>
      <c r="PJS39" s="786"/>
      <c r="PJT39" s="786"/>
      <c r="PJU39" s="786"/>
      <c r="PJV39" s="786"/>
      <c r="PJW39" s="786"/>
      <c r="PJX39" s="786"/>
      <c r="PJY39" s="786"/>
      <c r="PJZ39" s="786"/>
      <c r="PKA39" s="786"/>
      <c r="PKB39" s="786"/>
      <c r="PKC39" s="786"/>
      <c r="PKD39" s="786"/>
      <c r="PKE39" s="786"/>
      <c r="PKF39" s="786"/>
      <c r="PKG39" s="786"/>
      <c r="PKH39" s="786"/>
      <c r="PKI39" s="786"/>
      <c r="PKJ39" s="786"/>
      <c r="PKK39" s="786"/>
      <c r="PKL39" s="786"/>
      <c r="PKM39" s="786"/>
      <c r="PKN39" s="786"/>
      <c r="PKO39" s="786"/>
      <c r="PKP39" s="786"/>
      <c r="PKQ39" s="786"/>
      <c r="PKR39" s="786"/>
      <c r="PKS39" s="786"/>
      <c r="PKT39" s="786"/>
      <c r="PKU39" s="786"/>
      <c r="PKV39" s="786"/>
      <c r="PKW39" s="786"/>
      <c r="PKX39" s="786"/>
      <c r="PKY39" s="786"/>
      <c r="PKZ39" s="786"/>
      <c r="PLA39" s="786"/>
      <c r="PLB39" s="786"/>
      <c r="PLC39" s="786"/>
      <c r="PLD39" s="786"/>
      <c r="PLE39" s="786"/>
      <c r="PLF39" s="786"/>
      <c r="PLG39" s="786"/>
      <c r="PLH39" s="786"/>
      <c r="PLI39" s="786"/>
      <c r="PLJ39" s="786"/>
      <c r="PLK39" s="786"/>
      <c r="PLL39" s="786"/>
      <c r="PLM39" s="786"/>
      <c r="PLN39" s="786"/>
      <c r="PLO39" s="786"/>
      <c r="PLP39" s="786"/>
      <c r="PLQ39" s="786"/>
      <c r="PLR39" s="786"/>
      <c r="PLS39" s="786"/>
      <c r="PLT39" s="786"/>
      <c r="PLU39" s="786"/>
      <c r="PLV39" s="786"/>
      <c r="PLW39" s="786"/>
      <c r="PLX39" s="786"/>
      <c r="PLY39" s="786"/>
      <c r="PLZ39" s="786"/>
      <c r="PMA39" s="786"/>
      <c r="PMB39" s="786"/>
      <c r="PMC39" s="786"/>
      <c r="PMD39" s="786"/>
      <c r="PME39" s="786"/>
      <c r="PMF39" s="786"/>
      <c r="PMG39" s="786"/>
      <c r="PMH39" s="786"/>
      <c r="PMI39" s="786"/>
      <c r="PMJ39" s="786"/>
      <c r="PMK39" s="786"/>
      <c r="PML39" s="786"/>
      <c r="PMM39" s="786"/>
      <c r="PMN39" s="786"/>
      <c r="PMO39" s="786"/>
      <c r="PMP39" s="786"/>
      <c r="PMQ39" s="786"/>
      <c r="PMR39" s="786"/>
      <c r="PMS39" s="786"/>
      <c r="PMT39" s="786"/>
      <c r="PMU39" s="786"/>
      <c r="PMV39" s="786"/>
      <c r="PMW39" s="786"/>
      <c r="PMX39" s="786"/>
      <c r="PMY39" s="786"/>
      <c r="PMZ39" s="786"/>
      <c r="PNA39" s="786"/>
      <c r="PNB39" s="786"/>
      <c r="PNC39" s="786"/>
      <c r="PND39" s="786"/>
      <c r="PNE39" s="786"/>
      <c r="PNF39" s="786"/>
      <c r="PNG39" s="786"/>
      <c r="PNH39" s="786"/>
      <c r="PNI39" s="786"/>
      <c r="PNJ39" s="786"/>
      <c r="PNK39" s="786"/>
      <c r="PNL39" s="786"/>
      <c r="PNM39" s="786"/>
      <c r="PNN39" s="786"/>
      <c r="PNO39" s="786"/>
      <c r="PNP39" s="786"/>
      <c r="PNQ39" s="786"/>
      <c r="PNR39" s="786"/>
      <c r="PNS39" s="786"/>
      <c r="PNT39" s="786"/>
      <c r="PNU39" s="786"/>
      <c r="PNV39" s="786"/>
      <c r="PNW39" s="786"/>
      <c r="PNX39" s="786"/>
      <c r="PNY39" s="786"/>
      <c r="PNZ39" s="786"/>
      <c r="POA39" s="786"/>
      <c r="POB39" s="786"/>
      <c r="POC39" s="786"/>
      <c r="POD39" s="786"/>
      <c r="POE39" s="786"/>
      <c r="POF39" s="786"/>
      <c r="POG39" s="786"/>
      <c r="POH39" s="786"/>
      <c r="POI39" s="786"/>
      <c r="POJ39" s="786"/>
      <c r="POK39" s="786"/>
      <c r="POL39" s="786"/>
      <c r="POM39" s="786"/>
      <c r="PON39" s="786"/>
      <c r="POO39" s="786"/>
      <c r="POP39" s="786"/>
      <c r="POQ39" s="786"/>
      <c r="POR39" s="786"/>
      <c r="POS39" s="786"/>
      <c r="POT39" s="786"/>
      <c r="POU39" s="786"/>
      <c r="POV39" s="786"/>
      <c r="POW39" s="786"/>
      <c r="POX39" s="786"/>
      <c r="POY39" s="786"/>
      <c r="POZ39" s="786"/>
      <c r="PPA39" s="786"/>
      <c r="PPB39" s="786"/>
      <c r="PPC39" s="786"/>
      <c r="PPD39" s="786"/>
      <c r="PPE39" s="786"/>
      <c r="PPF39" s="786"/>
      <c r="PPG39" s="786"/>
      <c r="PPH39" s="786"/>
      <c r="PPI39" s="786"/>
      <c r="PPJ39" s="786"/>
      <c r="PPK39" s="786"/>
      <c r="PPL39" s="786"/>
      <c r="PPM39" s="786"/>
      <c r="PPN39" s="786"/>
      <c r="PPO39" s="786"/>
      <c r="PPP39" s="786"/>
      <c r="PPQ39" s="786"/>
      <c r="PPR39" s="786"/>
      <c r="PPS39" s="786"/>
      <c r="PPT39" s="786"/>
      <c r="PPU39" s="786"/>
      <c r="PPV39" s="786"/>
      <c r="PPW39" s="786"/>
      <c r="PPX39" s="786"/>
      <c r="PPY39" s="786"/>
      <c r="PPZ39" s="786"/>
      <c r="PQA39" s="786"/>
      <c r="PQB39" s="786"/>
      <c r="PQC39" s="786"/>
      <c r="PQD39" s="786"/>
      <c r="PQE39" s="786"/>
      <c r="PQF39" s="786"/>
      <c r="PQG39" s="786"/>
      <c r="PQH39" s="786"/>
      <c r="PQI39" s="786"/>
      <c r="PQJ39" s="786"/>
      <c r="PQK39" s="786"/>
      <c r="PQL39" s="786"/>
      <c r="PQM39" s="786"/>
      <c r="PQN39" s="786"/>
      <c r="PQO39" s="786"/>
      <c r="PQP39" s="786"/>
      <c r="PQQ39" s="786"/>
      <c r="PQR39" s="786"/>
      <c r="PQS39" s="786"/>
      <c r="PQT39" s="786"/>
      <c r="PQU39" s="786"/>
      <c r="PQV39" s="786"/>
      <c r="PQW39" s="786"/>
      <c r="PQX39" s="786"/>
      <c r="PQY39" s="786"/>
      <c r="PQZ39" s="786"/>
      <c r="PRA39" s="786"/>
      <c r="PRB39" s="786"/>
      <c r="PRC39" s="786"/>
      <c r="PRD39" s="786"/>
      <c r="PRE39" s="786"/>
      <c r="PRF39" s="786"/>
      <c r="PRG39" s="786"/>
      <c r="PRH39" s="786"/>
      <c r="PRI39" s="786"/>
      <c r="PRJ39" s="786"/>
      <c r="PRK39" s="786"/>
      <c r="PRL39" s="786"/>
      <c r="PRM39" s="786"/>
      <c r="PRN39" s="786"/>
      <c r="PRO39" s="786"/>
      <c r="PRP39" s="786"/>
      <c r="PRQ39" s="786"/>
      <c r="PRR39" s="786"/>
      <c r="PRS39" s="786"/>
      <c r="PRT39" s="786"/>
      <c r="PRU39" s="786"/>
      <c r="PRV39" s="786"/>
      <c r="PRW39" s="786"/>
      <c r="PRX39" s="786"/>
      <c r="PRY39" s="786"/>
      <c r="PRZ39" s="786"/>
      <c r="PSA39" s="786"/>
      <c r="PSB39" s="786"/>
      <c r="PSC39" s="786"/>
      <c r="PSD39" s="786"/>
      <c r="PSE39" s="786"/>
      <c r="PSF39" s="786"/>
      <c r="PSG39" s="786"/>
      <c r="PSH39" s="786"/>
      <c r="PSI39" s="786"/>
      <c r="PSJ39" s="786"/>
      <c r="PSK39" s="786"/>
      <c r="PSL39" s="786"/>
      <c r="PSM39" s="786"/>
      <c r="PSN39" s="786"/>
      <c r="PSO39" s="786"/>
      <c r="PSP39" s="786"/>
      <c r="PSQ39" s="786"/>
      <c r="PSR39" s="786"/>
      <c r="PSS39" s="786"/>
      <c r="PST39" s="786"/>
      <c r="PSU39" s="786"/>
      <c r="PSV39" s="786"/>
      <c r="PSW39" s="786"/>
      <c r="PSX39" s="786"/>
      <c r="PSY39" s="786"/>
      <c r="PSZ39" s="786"/>
      <c r="PTA39" s="786"/>
      <c r="PTB39" s="786"/>
      <c r="PTC39" s="786"/>
      <c r="PTD39" s="786"/>
      <c r="PTE39" s="786"/>
      <c r="PTF39" s="786"/>
      <c r="PTG39" s="786"/>
      <c r="PTH39" s="786"/>
      <c r="PTI39" s="786"/>
      <c r="PTJ39" s="786"/>
      <c r="PTK39" s="786"/>
      <c r="PTL39" s="786"/>
      <c r="PTM39" s="786"/>
      <c r="PTN39" s="786"/>
      <c r="PTO39" s="786"/>
      <c r="PTP39" s="786"/>
      <c r="PTQ39" s="786"/>
      <c r="PTR39" s="786"/>
      <c r="PTS39" s="786"/>
      <c r="PTT39" s="786"/>
      <c r="PTU39" s="786"/>
      <c r="PTV39" s="786"/>
      <c r="PTW39" s="786"/>
      <c r="PTX39" s="786"/>
      <c r="PTY39" s="786"/>
      <c r="PTZ39" s="786"/>
      <c r="PUA39" s="786"/>
      <c r="PUB39" s="786"/>
      <c r="PUC39" s="786"/>
      <c r="PUD39" s="786"/>
      <c r="PUE39" s="786"/>
      <c r="PUF39" s="786"/>
      <c r="PUG39" s="786"/>
      <c r="PUH39" s="786"/>
      <c r="PUI39" s="786"/>
      <c r="PUJ39" s="786"/>
      <c r="PUK39" s="786"/>
      <c r="PUL39" s="786"/>
      <c r="PUM39" s="786"/>
      <c r="PUN39" s="786"/>
      <c r="PUO39" s="786"/>
      <c r="PUP39" s="786"/>
      <c r="PUQ39" s="786"/>
      <c r="PUR39" s="786"/>
      <c r="PUS39" s="786"/>
      <c r="PUT39" s="786"/>
      <c r="PUU39" s="786"/>
      <c r="PUV39" s="786"/>
      <c r="PUW39" s="786"/>
      <c r="PUX39" s="786"/>
      <c r="PUY39" s="786"/>
      <c r="PUZ39" s="786"/>
      <c r="PVA39" s="786"/>
      <c r="PVB39" s="786"/>
      <c r="PVC39" s="786"/>
      <c r="PVD39" s="786"/>
      <c r="PVE39" s="786"/>
      <c r="PVF39" s="786"/>
      <c r="PVG39" s="786"/>
      <c r="PVH39" s="786"/>
      <c r="PVI39" s="786"/>
      <c r="PVJ39" s="786"/>
      <c r="PVK39" s="786"/>
      <c r="PVL39" s="786"/>
      <c r="PVM39" s="786"/>
      <c r="PVN39" s="786"/>
      <c r="PVO39" s="786"/>
      <c r="PVP39" s="786"/>
      <c r="PVQ39" s="786"/>
      <c r="PVR39" s="786"/>
      <c r="PVS39" s="786"/>
      <c r="PVT39" s="786"/>
      <c r="PVU39" s="786"/>
      <c r="PVV39" s="786"/>
      <c r="PVW39" s="786"/>
      <c r="PVX39" s="786"/>
      <c r="PVY39" s="786"/>
      <c r="PVZ39" s="786"/>
      <c r="PWA39" s="786"/>
      <c r="PWB39" s="786"/>
      <c r="PWC39" s="786"/>
      <c r="PWD39" s="786"/>
      <c r="PWE39" s="786"/>
      <c r="PWF39" s="786"/>
      <c r="PWG39" s="786"/>
      <c r="PWH39" s="786"/>
      <c r="PWI39" s="786"/>
      <c r="PWJ39" s="786"/>
      <c r="PWK39" s="786"/>
      <c r="PWL39" s="786"/>
      <c r="PWM39" s="786"/>
      <c r="PWN39" s="786"/>
      <c r="PWO39" s="786"/>
      <c r="PWP39" s="786"/>
      <c r="PWQ39" s="786"/>
      <c r="PWR39" s="786"/>
      <c r="PWS39" s="786"/>
      <c r="PWT39" s="786"/>
      <c r="PWU39" s="786"/>
      <c r="PWV39" s="786"/>
      <c r="PWW39" s="786"/>
      <c r="PWX39" s="786"/>
      <c r="PWY39" s="786"/>
      <c r="PWZ39" s="786"/>
      <c r="PXA39" s="786"/>
      <c r="PXB39" s="786"/>
      <c r="PXC39" s="786"/>
      <c r="PXD39" s="786"/>
      <c r="PXE39" s="786"/>
      <c r="PXF39" s="786"/>
      <c r="PXG39" s="786"/>
      <c r="PXH39" s="786"/>
      <c r="PXI39" s="786"/>
      <c r="PXJ39" s="786"/>
      <c r="PXK39" s="786"/>
      <c r="PXL39" s="786"/>
      <c r="PXM39" s="786"/>
      <c r="PXN39" s="786"/>
      <c r="PXO39" s="786"/>
      <c r="PXP39" s="786"/>
      <c r="PXQ39" s="786"/>
      <c r="PXR39" s="786"/>
      <c r="PXS39" s="786"/>
      <c r="PXT39" s="786"/>
      <c r="PXU39" s="786"/>
      <c r="PXV39" s="786"/>
      <c r="PXW39" s="786"/>
      <c r="PXX39" s="786"/>
      <c r="PXY39" s="786"/>
      <c r="PXZ39" s="786"/>
      <c r="PYA39" s="786"/>
      <c r="PYB39" s="786"/>
      <c r="PYC39" s="786"/>
      <c r="PYD39" s="786"/>
      <c r="PYE39" s="786"/>
      <c r="PYF39" s="786"/>
      <c r="PYG39" s="786"/>
      <c r="PYH39" s="786"/>
      <c r="PYI39" s="786"/>
      <c r="PYJ39" s="786"/>
      <c r="PYK39" s="786"/>
      <c r="PYL39" s="786"/>
      <c r="PYM39" s="786"/>
      <c r="PYN39" s="786"/>
      <c r="PYO39" s="786"/>
      <c r="PYP39" s="786"/>
      <c r="PYQ39" s="786"/>
      <c r="PYR39" s="786"/>
      <c r="PYS39" s="786"/>
      <c r="PYT39" s="786"/>
      <c r="PYU39" s="786"/>
      <c r="PYV39" s="786"/>
      <c r="PYW39" s="786"/>
      <c r="PYX39" s="786"/>
      <c r="PYY39" s="786"/>
      <c r="PYZ39" s="786"/>
      <c r="PZA39" s="786"/>
      <c r="PZB39" s="786"/>
      <c r="PZC39" s="786"/>
      <c r="PZD39" s="786"/>
      <c r="PZE39" s="786"/>
      <c r="PZF39" s="786"/>
      <c r="PZG39" s="786"/>
      <c r="PZH39" s="786"/>
      <c r="PZI39" s="786"/>
      <c r="PZJ39" s="786"/>
      <c r="PZK39" s="786"/>
      <c r="PZL39" s="786"/>
      <c r="PZM39" s="786"/>
      <c r="PZN39" s="786"/>
      <c r="PZO39" s="786"/>
      <c r="PZP39" s="786"/>
      <c r="PZQ39" s="786"/>
      <c r="PZR39" s="786"/>
      <c r="PZS39" s="786"/>
      <c r="PZT39" s="786"/>
      <c r="PZU39" s="786"/>
      <c r="PZV39" s="786"/>
      <c r="PZW39" s="786"/>
      <c r="PZX39" s="786"/>
      <c r="PZY39" s="786"/>
      <c r="PZZ39" s="786"/>
      <c r="QAA39" s="786"/>
      <c r="QAB39" s="786"/>
      <c r="QAC39" s="786"/>
      <c r="QAD39" s="786"/>
      <c r="QAE39" s="786"/>
      <c r="QAF39" s="786"/>
      <c r="QAG39" s="786"/>
      <c r="QAH39" s="786"/>
      <c r="QAI39" s="786"/>
      <c r="QAJ39" s="786"/>
      <c r="QAK39" s="786"/>
      <c r="QAL39" s="786"/>
      <c r="QAM39" s="786"/>
      <c r="QAN39" s="786"/>
      <c r="QAO39" s="786"/>
      <c r="QAP39" s="786"/>
      <c r="QAQ39" s="786"/>
      <c r="QAR39" s="786"/>
      <c r="QAS39" s="786"/>
      <c r="QAT39" s="786"/>
      <c r="QAU39" s="786"/>
      <c r="QAV39" s="786"/>
      <c r="QAW39" s="786"/>
      <c r="QAX39" s="786"/>
      <c r="QAY39" s="786"/>
      <c r="QAZ39" s="786"/>
      <c r="QBA39" s="786"/>
      <c r="QBB39" s="786"/>
      <c r="QBC39" s="786"/>
      <c r="QBD39" s="786"/>
      <c r="QBE39" s="786"/>
      <c r="QBF39" s="786"/>
      <c r="QBG39" s="786"/>
      <c r="QBH39" s="786"/>
      <c r="QBI39" s="786"/>
      <c r="QBJ39" s="786"/>
      <c r="QBK39" s="786"/>
      <c r="QBL39" s="786"/>
      <c r="QBM39" s="786"/>
      <c r="QBN39" s="786"/>
      <c r="QBO39" s="786"/>
      <c r="QBP39" s="786"/>
      <c r="QBQ39" s="786"/>
      <c r="QBR39" s="786"/>
      <c r="QBS39" s="786"/>
      <c r="QBT39" s="786"/>
      <c r="QBU39" s="786"/>
      <c r="QBV39" s="786"/>
      <c r="QBW39" s="786"/>
      <c r="QBX39" s="786"/>
      <c r="QBY39" s="786"/>
      <c r="QBZ39" s="786"/>
      <c r="QCA39" s="786"/>
      <c r="QCB39" s="786"/>
      <c r="QCC39" s="786"/>
      <c r="QCD39" s="786"/>
      <c r="QCE39" s="786"/>
      <c r="QCF39" s="786"/>
      <c r="QCG39" s="786"/>
      <c r="QCH39" s="786"/>
      <c r="QCI39" s="786"/>
      <c r="QCJ39" s="786"/>
      <c r="QCK39" s="786"/>
      <c r="QCL39" s="786"/>
      <c r="QCM39" s="786"/>
      <c r="QCN39" s="786"/>
      <c r="QCO39" s="786"/>
      <c r="QCP39" s="786"/>
      <c r="QCQ39" s="786"/>
      <c r="QCR39" s="786"/>
      <c r="QCS39" s="786"/>
      <c r="QCT39" s="786"/>
      <c r="QCU39" s="786"/>
      <c r="QCV39" s="786"/>
      <c r="QCW39" s="786"/>
      <c r="QCX39" s="786"/>
      <c r="QCY39" s="786"/>
      <c r="QCZ39" s="786"/>
      <c r="QDA39" s="786"/>
      <c r="QDB39" s="786"/>
      <c r="QDC39" s="786"/>
      <c r="QDD39" s="786"/>
      <c r="QDE39" s="786"/>
      <c r="QDF39" s="786"/>
      <c r="QDG39" s="786"/>
      <c r="QDH39" s="786"/>
      <c r="QDI39" s="786"/>
      <c r="QDJ39" s="786"/>
      <c r="QDK39" s="786"/>
      <c r="QDL39" s="786"/>
      <c r="QDM39" s="786"/>
      <c r="QDN39" s="786"/>
      <c r="QDO39" s="786"/>
      <c r="QDP39" s="786"/>
      <c r="QDQ39" s="786"/>
      <c r="QDR39" s="786"/>
      <c r="QDS39" s="786"/>
      <c r="QDT39" s="786"/>
      <c r="QDU39" s="786"/>
      <c r="QDV39" s="786"/>
      <c r="QDW39" s="786"/>
      <c r="QDX39" s="786"/>
      <c r="QDY39" s="786"/>
      <c r="QDZ39" s="786"/>
      <c r="QEA39" s="786"/>
      <c r="QEB39" s="786"/>
      <c r="QEC39" s="786"/>
      <c r="QED39" s="786"/>
      <c r="QEE39" s="786"/>
      <c r="QEF39" s="786"/>
      <c r="QEG39" s="786"/>
      <c r="QEH39" s="786"/>
      <c r="QEI39" s="786"/>
      <c r="QEJ39" s="786"/>
      <c r="QEK39" s="786"/>
      <c r="QEL39" s="786"/>
      <c r="QEM39" s="786"/>
      <c r="QEN39" s="786"/>
      <c r="QEO39" s="786"/>
      <c r="QEP39" s="786"/>
      <c r="QEQ39" s="786"/>
      <c r="QER39" s="786"/>
      <c r="QES39" s="786"/>
      <c r="QET39" s="786"/>
      <c r="QEU39" s="786"/>
      <c r="QEV39" s="786"/>
      <c r="QEW39" s="786"/>
      <c r="QEX39" s="786"/>
      <c r="QEY39" s="786"/>
      <c r="QEZ39" s="786"/>
      <c r="QFA39" s="786"/>
      <c r="QFB39" s="786"/>
      <c r="QFC39" s="786"/>
      <c r="QFD39" s="786"/>
      <c r="QFE39" s="786"/>
      <c r="QFF39" s="786"/>
      <c r="QFG39" s="786"/>
      <c r="QFH39" s="786"/>
      <c r="QFI39" s="786"/>
      <c r="QFJ39" s="786"/>
      <c r="QFK39" s="786"/>
      <c r="QFL39" s="786"/>
      <c r="QFM39" s="786"/>
      <c r="QFN39" s="786"/>
      <c r="QFO39" s="786"/>
      <c r="QFP39" s="786"/>
      <c r="QFQ39" s="786"/>
      <c r="QFR39" s="786"/>
      <c r="QFS39" s="786"/>
      <c r="QFT39" s="786"/>
      <c r="QFU39" s="786"/>
      <c r="QFV39" s="786"/>
      <c r="QFW39" s="786"/>
      <c r="QFX39" s="786"/>
      <c r="QFY39" s="786"/>
      <c r="QFZ39" s="786"/>
      <c r="QGA39" s="786"/>
      <c r="QGB39" s="786"/>
      <c r="QGC39" s="786"/>
      <c r="QGD39" s="786"/>
      <c r="QGE39" s="786"/>
      <c r="QGF39" s="786"/>
      <c r="QGG39" s="786"/>
      <c r="QGH39" s="786"/>
      <c r="QGI39" s="786"/>
      <c r="QGJ39" s="786"/>
      <c r="QGK39" s="786"/>
      <c r="QGL39" s="786"/>
      <c r="QGM39" s="786"/>
      <c r="QGN39" s="786"/>
      <c r="QGO39" s="786"/>
      <c r="QGP39" s="786"/>
      <c r="QGQ39" s="786"/>
      <c r="QGR39" s="786"/>
      <c r="QGS39" s="786"/>
      <c r="QGT39" s="786"/>
      <c r="QGU39" s="786"/>
      <c r="QGV39" s="786"/>
      <c r="QGW39" s="786"/>
      <c r="QGX39" s="786"/>
      <c r="QGY39" s="786"/>
      <c r="QGZ39" s="786"/>
      <c r="QHA39" s="786"/>
      <c r="QHB39" s="786"/>
      <c r="QHC39" s="786"/>
      <c r="QHD39" s="786"/>
      <c r="QHE39" s="786"/>
      <c r="QHF39" s="786"/>
      <c r="QHG39" s="786"/>
      <c r="QHH39" s="786"/>
      <c r="QHI39" s="786"/>
      <c r="QHJ39" s="786"/>
      <c r="QHK39" s="786"/>
      <c r="QHL39" s="786"/>
      <c r="QHM39" s="786"/>
      <c r="QHN39" s="786"/>
      <c r="QHO39" s="786"/>
      <c r="QHP39" s="786"/>
      <c r="QHQ39" s="786"/>
      <c r="QHR39" s="786"/>
      <c r="QHS39" s="786"/>
      <c r="QHT39" s="786"/>
      <c r="QHU39" s="786"/>
      <c r="QHV39" s="786"/>
      <c r="QHW39" s="786"/>
      <c r="QHX39" s="786"/>
      <c r="QHY39" s="786"/>
      <c r="QHZ39" s="786"/>
      <c r="QIA39" s="786"/>
      <c r="QIB39" s="786"/>
      <c r="QIC39" s="786"/>
      <c r="QID39" s="786"/>
      <c r="QIE39" s="786"/>
      <c r="QIF39" s="786"/>
      <c r="QIG39" s="786"/>
      <c r="QIH39" s="786"/>
      <c r="QII39" s="786"/>
      <c r="QIJ39" s="786"/>
      <c r="QIK39" s="786"/>
      <c r="QIL39" s="786"/>
      <c r="QIM39" s="786"/>
      <c r="QIN39" s="786"/>
      <c r="QIO39" s="786"/>
      <c r="QIP39" s="786"/>
      <c r="QIQ39" s="786"/>
      <c r="QIR39" s="786"/>
      <c r="QIS39" s="786"/>
      <c r="QIT39" s="786"/>
      <c r="QIU39" s="786"/>
      <c r="QIV39" s="786"/>
      <c r="QIW39" s="786"/>
      <c r="QIX39" s="786"/>
      <c r="QIY39" s="786"/>
      <c r="QIZ39" s="786"/>
      <c r="QJA39" s="786"/>
      <c r="QJB39" s="786"/>
      <c r="QJC39" s="786"/>
      <c r="QJD39" s="786"/>
      <c r="QJE39" s="786"/>
      <c r="QJF39" s="786"/>
      <c r="QJG39" s="786"/>
      <c r="QJH39" s="786"/>
      <c r="QJI39" s="786"/>
      <c r="QJJ39" s="786"/>
      <c r="QJK39" s="786"/>
      <c r="QJL39" s="786"/>
      <c r="QJM39" s="786"/>
      <c r="QJN39" s="786"/>
      <c r="QJO39" s="786"/>
      <c r="QJP39" s="786"/>
      <c r="QJQ39" s="786"/>
      <c r="QJR39" s="786"/>
      <c r="QJS39" s="786"/>
      <c r="QJT39" s="786"/>
      <c r="QJU39" s="786"/>
      <c r="QJV39" s="786"/>
      <c r="QJW39" s="786"/>
      <c r="QJX39" s="786"/>
      <c r="QJY39" s="786"/>
      <c r="QJZ39" s="786"/>
      <c r="QKA39" s="786"/>
      <c r="QKB39" s="786"/>
      <c r="QKC39" s="786"/>
      <c r="QKD39" s="786"/>
      <c r="QKE39" s="786"/>
      <c r="QKF39" s="786"/>
      <c r="QKG39" s="786"/>
      <c r="QKH39" s="786"/>
      <c r="QKI39" s="786"/>
      <c r="QKJ39" s="786"/>
      <c r="QKK39" s="786"/>
      <c r="QKL39" s="786"/>
      <c r="QKM39" s="786"/>
      <c r="QKN39" s="786"/>
      <c r="QKO39" s="786"/>
      <c r="QKP39" s="786"/>
      <c r="QKQ39" s="786"/>
      <c r="QKR39" s="786"/>
      <c r="QKS39" s="786"/>
      <c r="QKT39" s="786"/>
      <c r="QKU39" s="786"/>
      <c r="QKV39" s="786"/>
      <c r="QKW39" s="786"/>
      <c r="QKX39" s="786"/>
      <c r="QKY39" s="786"/>
      <c r="QKZ39" s="786"/>
      <c r="QLA39" s="786"/>
      <c r="QLB39" s="786"/>
      <c r="QLC39" s="786"/>
      <c r="QLD39" s="786"/>
      <c r="QLE39" s="786"/>
      <c r="QLF39" s="786"/>
      <c r="QLG39" s="786"/>
      <c r="QLH39" s="786"/>
      <c r="QLI39" s="786"/>
      <c r="QLJ39" s="786"/>
      <c r="QLK39" s="786"/>
      <c r="QLL39" s="786"/>
      <c r="QLM39" s="786"/>
      <c r="QLN39" s="786"/>
      <c r="QLO39" s="786"/>
      <c r="QLP39" s="786"/>
      <c r="QLQ39" s="786"/>
      <c r="QLR39" s="786"/>
      <c r="QLS39" s="786"/>
      <c r="QLT39" s="786"/>
      <c r="QLU39" s="786"/>
      <c r="QLV39" s="786"/>
      <c r="QLW39" s="786"/>
      <c r="QLX39" s="786"/>
      <c r="QLY39" s="786"/>
      <c r="QLZ39" s="786"/>
      <c r="QMA39" s="786"/>
      <c r="QMB39" s="786"/>
      <c r="QMC39" s="786"/>
      <c r="QMD39" s="786"/>
      <c r="QME39" s="786"/>
      <c r="QMF39" s="786"/>
      <c r="QMG39" s="786"/>
      <c r="QMH39" s="786"/>
      <c r="QMI39" s="786"/>
      <c r="QMJ39" s="786"/>
      <c r="QMK39" s="786"/>
      <c r="QML39" s="786"/>
      <c r="QMM39" s="786"/>
      <c r="QMN39" s="786"/>
      <c r="QMO39" s="786"/>
      <c r="QMP39" s="786"/>
      <c r="QMQ39" s="786"/>
      <c r="QMR39" s="786"/>
      <c r="QMS39" s="786"/>
      <c r="QMT39" s="786"/>
      <c r="QMU39" s="786"/>
      <c r="QMV39" s="786"/>
      <c r="QMW39" s="786"/>
      <c r="QMX39" s="786"/>
      <c r="QMY39" s="786"/>
      <c r="QMZ39" s="786"/>
      <c r="QNA39" s="786"/>
      <c r="QNB39" s="786"/>
      <c r="QNC39" s="786"/>
      <c r="QND39" s="786"/>
      <c r="QNE39" s="786"/>
      <c r="QNF39" s="786"/>
      <c r="QNG39" s="786"/>
      <c r="QNH39" s="786"/>
      <c r="QNI39" s="786"/>
      <c r="QNJ39" s="786"/>
      <c r="QNK39" s="786"/>
      <c r="QNL39" s="786"/>
      <c r="QNM39" s="786"/>
      <c r="QNN39" s="786"/>
      <c r="QNO39" s="786"/>
      <c r="QNP39" s="786"/>
      <c r="QNQ39" s="786"/>
      <c r="QNR39" s="786"/>
      <c r="QNS39" s="786"/>
      <c r="QNT39" s="786"/>
      <c r="QNU39" s="786"/>
      <c r="QNV39" s="786"/>
      <c r="QNW39" s="786"/>
      <c r="QNX39" s="786"/>
      <c r="QNY39" s="786"/>
      <c r="QNZ39" s="786"/>
      <c r="QOA39" s="786"/>
      <c r="QOB39" s="786"/>
      <c r="QOC39" s="786"/>
      <c r="QOD39" s="786"/>
      <c r="QOE39" s="786"/>
      <c r="QOF39" s="786"/>
      <c r="QOG39" s="786"/>
      <c r="QOH39" s="786"/>
      <c r="QOI39" s="786"/>
      <c r="QOJ39" s="786"/>
      <c r="QOK39" s="786"/>
      <c r="QOL39" s="786"/>
      <c r="QOM39" s="786"/>
      <c r="QON39" s="786"/>
      <c r="QOO39" s="786"/>
      <c r="QOP39" s="786"/>
      <c r="QOQ39" s="786"/>
      <c r="QOR39" s="786"/>
      <c r="QOS39" s="786"/>
      <c r="QOT39" s="786"/>
      <c r="QOU39" s="786"/>
      <c r="QOV39" s="786"/>
      <c r="QOW39" s="786"/>
      <c r="QOX39" s="786"/>
      <c r="QOY39" s="786"/>
      <c r="QOZ39" s="786"/>
      <c r="QPA39" s="786"/>
      <c r="QPB39" s="786"/>
      <c r="QPC39" s="786"/>
      <c r="QPD39" s="786"/>
      <c r="QPE39" s="786"/>
      <c r="QPF39" s="786"/>
      <c r="QPG39" s="786"/>
      <c r="QPH39" s="786"/>
      <c r="QPI39" s="786"/>
      <c r="QPJ39" s="786"/>
      <c r="QPK39" s="786"/>
      <c r="QPL39" s="786"/>
      <c r="QPM39" s="786"/>
      <c r="QPN39" s="786"/>
      <c r="QPO39" s="786"/>
      <c r="QPP39" s="786"/>
      <c r="QPQ39" s="786"/>
      <c r="QPR39" s="786"/>
      <c r="QPS39" s="786"/>
      <c r="QPT39" s="786"/>
      <c r="QPU39" s="786"/>
      <c r="QPV39" s="786"/>
      <c r="QPW39" s="786"/>
      <c r="QPX39" s="786"/>
      <c r="QPY39" s="786"/>
      <c r="QPZ39" s="786"/>
      <c r="QQA39" s="786"/>
      <c r="QQB39" s="786"/>
      <c r="QQC39" s="786"/>
      <c r="QQD39" s="786"/>
      <c r="QQE39" s="786"/>
      <c r="QQF39" s="786"/>
      <c r="QQG39" s="786"/>
      <c r="QQH39" s="786"/>
      <c r="QQI39" s="786"/>
      <c r="QQJ39" s="786"/>
      <c r="QQK39" s="786"/>
      <c r="QQL39" s="786"/>
      <c r="QQM39" s="786"/>
      <c r="QQN39" s="786"/>
      <c r="QQO39" s="786"/>
      <c r="QQP39" s="786"/>
      <c r="QQQ39" s="786"/>
      <c r="QQR39" s="786"/>
      <c r="QQS39" s="786"/>
      <c r="QQT39" s="786"/>
      <c r="QQU39" s="786"/>
      <c r="QQV39" s="786"/>
      <c r="QQW39" s="786"/>
      <c r="QQX39" s="786"/>
      <c r="QQY39" s="786"/>
      <c r="QQZ39" s="786"/>
      <c r="QRA39" s="786"/>
      <c r="QRB39" s="786"/>
      <c r="QRC39" s="786"/>
      <c r="QRD39" s="786"/>
      <c r="QRE39" s="786"/>
      <c r="QRF39" s="786"/>
      <c r="QRG39" s="786"/>
      <c r="QRH39" s="786"/>
      <c r="QRI39" s="786"/>
      <c r="QRJ39" s="786"/>
      <c r="QRK39" s="786"/>
      <c r="QRL39" s="786"/>
      <c r="QRM39" s="786"/>
      <c r="QRN39" s="786"/>
      <c r="QRO39" s="786"/>
      <c r="QRP39" s="786"/>
      <c r="QRQ39" s="786"/>
      <c r="QRR39" s="786"/>
      <c r="QRS39" s="786"/>
      <c r="QRT39" s="786"/>
      <c r="QRU39" s="786"/>
      <c r="QRV39" s="786"/>
      <c r="QRW39" s="786"/>
      <c r="QRX39" s="786"/>
      <c r="QRY39" s="786"/>
      <c r="QRZ39" s="786"/>
      <c r="QSA39" s="786"/>
      <c r="QSB39" s="786"/>
      <c r="QSC39" s="786"/>
      <c r="QSD39" s="786"/>
      <c r="QSE39" s="786"/>
      <c r="QSF39" s="786"/>
      <c r="QSG39" s="786"/>
      <c r="QSH39" s="786"/>
      <c r="QSI39" s="786"/>
      <c r="QSJ39" s="786"/>
      <c r="QSK39" s="786"/>
      <c r="QSL39" s="786"/>
      <c r="QSM39" s="786"/>
      <c r="QSN39" s="786"/>
      <c r="QSO39" s="786"/>
      <c r="QSP39" s="786"/>
      <c r="QSQ39" s="786"/>
      <c r="QSR39" s="786"/>
      <c r="QSS39" s="786"/>
      <c r="QST39" s="786"/>
      <c r="QSU39" s="786"/>
      <c r="QSV39" s="786"/>
      <c r="QSW39" s="786"/>
      <c r="QSX39" s="786"/>
      <c r="QSY39" s="786"/>
      <c r="QSZ39" s="786"/>
      <c r="QTA39" s="786"/>
      <c r="QTB39" s="786"/>
      <c r="QTC39" s="786"/>
      <c r="QTD39" s="786"/>
      <c r="QTE39" s="786"/>
      <c r="QTF39" s="786"/>
      <c r="QTG39" s="786"/>
      <c r="QTH39" s="786"/>
      <c r="QTI39" s="786"/>
      <c r="QTJ39" s="786"/>
      <c r="QTK39" s="786"/>
      <c r="QTL39" s="786"/>
      <c r="QTM39" s="786"/>
      <c r="QTN39" s="786"/>
      <c r="QTO39" s="786"/>
      <c r="QTP39" s="786"/>
      <c r="QTQ39" s="786"/>
      <c r="QTR39" s="786"/>
      <c r="QTS39" s="786"/>
      <c r="QTT39" s="786"/>
      <c r="QTU39" s="786"/>
      <c r="QTV39" s="786"/>
      <c r="QTW39" s="786"/>
      <c r="QTX39" s="786"/>
      <c r="QTY39" s="786"/>
      <c r="QTZ39" s="786"/>
      <c r="QUA39" s="786"/>
      <c r="QUB39" s="786"/>
      <c r="QUC39" s="786"/>
      <c r="QUD39" s="786"/>
      <c r="QUE39" s="786"/>
      <c r="QUF39" s="786"/>
      <c r="QUG39" s="786"/>
      <c r="QUH39" s="786"/>
      <c r="QUI39" s="786"/>
      <c r="QUJ39" s="786"/>
      <c r="QUK39" s="786"/>
      <c r="QUL39" s="786"/>
      <c r="QUM39" s="786"/>
      <c r="QUN39" s="786"/>
      <c r="QUO39" s="786"/>
      <c r="QUP39" s="786"/>
      <c r="QUQ39" s="786"/>
      <c r="QUR39" s="786"/>
      <c r="QUS39" s="786"/>
      <c r="QUT39" s="786"/>
      <c r="QUU39" s="786"/>
      <c r="QUV39" s="786"/>
      <c r="QUW39" s="786"/>
      <c r="QUX39" s="786"/>
      <c r="QUY39" s="786"/>
      <c r="QUZ39" s="786"/>
      <c r="QVA39" s="786"/>
      <c r="QVB39" s="786"/>
      <c r="QVC39" s="786"/>
      <c r="QVD39" s="786"/>
      <c r="QVE39" s="786"/>
      <c r="QVF39" s="786"/>
      <c r="QVG39" s="786"/>
      <c r="QVH39" s="786"/>
      <c r="QVI39" s="786"/>
      <c r="QVJ39" s="786"/>
      <c r="QVK39" s="786"/>
      <c r="QVL39" s="786"/>
      <c r="QVM39" s="786"/>
      <c r="QVN39" s="786"/>
      <c r="QVO39" s="786"/>
      <c r="QVP39" s="786"/>
      <c r="QVQ39" s="786"/>
      <c r="QVR39" s="786"/>
      <c r="QVS39" s="786"/>
      <c r="QVT39" s="786"/>
      <c r="QVU39" s="786"/>
      <c r="QVV39" s="786"/>
      <c r="QVW39" s="786"/>
      <c r="QVX39" s="786"/>
      <c r="QVY39" s="786"/>
      <c r="QVZ39" s="786"/>
      <c r="QWA39" s="786"/>
      <c r="QWB39" s="786"/>
      <c r="QWC39" s="786"/>
      <c r="QWD39" s="786"/>
      <c r="QWE39" s="786"/>
      <c r="QWF39" s="786"/>
      <c r="QWG39" s="786"/>
      <c r="QWH39" s="786"/>
      <c r="QWI39" s="786"/>
      <c r="QWJ39" s="786"/>
      <c r="QWK39" s="786"/>
      <c r="QWL39" s="786"/>
      <c r="QWM39" s="786"/>
      <c r="QWN39" s="786"/>
      <c r="QWO39" s="786"/>
      <c r="QWP39" s="786"/>
      <c r="QWQ39" s="786"/>
      <c r="QWR39" s="786"/>
      <c r="QWS39" s="786"/>
      <c r="QWT39" s="786"/>
      <c r="QWU39" s="786"/>
      <c r="QWV39" s="786"/>
      <c r="QWW39" s="786"/>
      <c r="QWX39" s="786"/>
      <c r="QWY39" s="786"/>
      <c r="QWZ39" s="786"/>
      <c r="QXA39" s="786"/>
      <c r="QXB39" s="786"/>
      <c r="QXC39" s="786"/>
      <c r="QXD39" s="786"/>
      <c r="QXE39" s="786"/>
      <c r="QXF39" s="786"/>
      <c r="QXG39" s="786"/>
      <c r="QXH39" s="786"/>
      <c r="QXI39" s="786"/>
      <c r="QXJ39" s="786"/>
      <c r="QXK39" s="786"/>
      <c r="QXL39" s="786"/>
      <c r="QXM39" s="786"/>
      <c r="QXN39" s="786"/>
      <c r="QXO39" s="786"/>
      <c r="QXP39" s="786"/>
      <c r="QXQ39" s="786"/>
      <c r="QXR39" s="786"/>
      <c r="QXS39" s="786"/>
      <c r="QXT39" s="786"/>
      <c r="QXU39" s="786"/>
      <c r="QXV39" s="786"/>
      <c r="QXW39" s="786"/>
      <c r="QXX39" s="786"/>
      <c r="QXY39" s="786"/>
      <c r="QXZ39" s="786"/>
      <c r="QYA39" s="786"/>
      <c r="QYB39" s="786"/>
      <c r="QYC39" s="786"/>
      <c r="QYD39" s="786"/>
      <c r="QYE39" s="786"/>
      <c r="QYF39" s="786"/>
      <c r="QYG39" s="786"/>
      <c r="QYH39" s="786"/>
      <c r="QYI39" s="786"/>
      <c r="QYJ39" s="786"/>
      <c r="QYK39" s="786"/>
      <c r="QYL39" s="786"/>
      <c r="QYM39" s="786"/>
      <c r="QYN39" s="786"/>
      <c r="QYO39" s="786"/>
      <c r="QYP39" s="786"/>
      <c r="QYQ39" s="786"/>
      <c r="QYR39" s="786"/>
      <c r="QYS39" s="786"/>
      <c r="QYT39" s="786"/>
      <c r="QYU39" s="786"/>
      <c r="QYV39" s="786"/>
      <c r="QYW39" s="786"/>
      <c r="QYX39" s="786"/>
      <c r="QYY39" s="786"/>
      <c r="QYZ39" s="786"/>
      <c r="QZA39" s="786"/>
      <c r="QZB39" s="786"/>
      <c r="QZC39" s="786"/>
      <c r="QZD39" s="786"/>
      <c r="QZE39" s="786"/>
      <c r="QZF39" s="786"/>
      <c r="QZG39" s="786"/>
      <c r="QZH39" s="786"/>
      <c r="QZI39" s="786"/>
      <c r="QZJ39" s="786"/>
      <c r="QZK39" s="786"/>
      <c r="QZL39" s="786"/>
      <c r="QZM39" s="786"/>
      <c r="QZN39" s="786"/>
      <c r="QZO39" s="786"/>
      <c r="QZP39" s="786"/>
      <c r="QZQ39" s="786"/>
      <c r="QZR39" s="786"/>
      <c r="QZS39" s="786"/>
      <c r="QZT39" s="786"/>
      <c r="QZU39" s="786"/>
      <c r="QZV39" s="786"/>
      <c r="QZW39" s="786"/>
      <c r="QZX39" s="786"/>
      <c r="QZY39" s="786"/>
      <c r="QZZ39" s="786"/>
      <c r="RAA39" s="786"/>
      <c r="RAB39" s="786"/>
      <c r="RAC39" s="786"/>
      <c r="RAD39" s="786"/>
      <c r="RAE39" s="786"/>
      <c r="RAF39" s="786"/>
      <c r="RAG39" s="786"/>
      <c r="RAH39" s="786"/>
      <c r="RAI39" s="786"/>
      <c r="RAJ39" s="786"/>
      <c r="RAK39" s="786"/>
      <c r="RAL39" s="786"/>
      <c r="RAM39" s="786"/>
      <c r="RAN39" s="786"/>
      <c r="RAO39" s="786"/>
      <c r="RAP39" s="786"/>
      <c r="RAQ39" s="786"/>
      <c r="RAR39" s="786"/>
      <c r="RAS39" s="786"/>
      <c r="RAT39" s="786"/>
      <c r="RAU39" s="786"/>
      <c r="RAV39" s="786"/>
      <c r="RAW39" s="786"/>
      <c r="RAX39" s="786"/>
      <c r="RAY39" s="786"/>
      <c r="RAZ39" s="786"/>
      <c r="RBA39" s="786"/>
      <c r="RBB39" s="786"/>
      <c r="RBC39" s="786"/>
      <c r="RBD39" s="786"/>
      <c r="RBE39" s="786"/>
      <c r="RBF39" s="786"/>
      <c r="RBG39" s="786"/>
      <c r="RBH39" s="786"/>
      <c r="RBI39" s="786"/>
      <c r="RBJ39" s="786"/>
      <c r="RBK39" s="786"/>
      <c r="RBL39" s="786"/>
      <c r="RBM39" s="786"/>
      <c r="RBN39" s="786"/>
      <c r="RBO39" s="786"/>
      <c r="RBP39" s="786"/>
      <c r="RBQ39" s="786"/>
      <c r="RBR39" s="786"/>
      <c r="RBS39" s="786"/>
      <c r="RBT39" s="786"/>
      <c r="RBU39" s="786"/>
      <c r="RBV39" s="786"/>
      <c r="RBW39" s="786"/>
      <c r="RBX39" s="786"/>
      <c r="RBY39" s="786"/>
      <c r="RBZ39" s="786"/>
      <c r="RCA39" s="786"/>
      <c r="RCB39" s="786"/>
      <c r="RCC39" s="786"/>
      <c r="RCD39" s="786"/>
      <c r="RCE39" s="786"/>
      <c r="RCF39" s="786"/>
      <c r="RCG39" s="786"/>
      <c r="RCH39" s="786"/>
      <c r="RCI39" s="786"/>
      <c r="RCJ39" s="786"/>
      <c r="RCK39" s="786"/>
      <c r="RCL39" s="786"/>
      <c r="RCM39" s="786"/>
      <c r="RCN39" s="786"/>
      <c r="RCO39" s="786"/>
      <c r="RCP39" s="786"/>
      <c r="RCQ39" s="786"/>
      <c r="RCR39" s="786"/>
      <c r="RCS39" s="786"/>
      <c r="RCT39" s="786"/>
      <c r="RCU39" s="786"/>
      <c r="RCV39" s="786"/>
      <c r="RCW39" s="786"/>
      <c r="RCX39" s="786"/>
      <c r="RCY39" s="786"/>
      <c r="RCZ39" s="786"/>
      <c r="RDA39" s="786"/>
      <c r="RDB39" s="786"/>
      <c r="RDC39" s="786"/>
      <c r="RDD39" s="786"/>
      <c r="RDE39" s="786"/>
      <c r="RDF39" s="786"/>
      <c r="RDG39" s="786"/>
      <c r="RDH39" s="786"/>
      <c r="RDI39" s="786"/>
      <c r="RDJ39" s="786"/>
      <c r="RDK39" s="786"/>
      <c r="RDL39" s="786"/>
      <c r="RDM39" s="786"/>
      <c r="RDN39" s="786"/>
      <c r="RDO39" s="786"/>
      <c r="RDP39" s="786"/>
      <c r="RDQ39" s="786"/>
      <c r="RDR39" s="786"/>
      <c r="RDS39" s="786"/>
      <c r="RDT39" s="786"/>
      <c r="RDU39" s="786"/>
      <c r="RDV39" s="786"/>
      <c r="RDW39" s="786"/>
      <c r="RDX39" s="786"/>
      <c r="RDY39" s="786"/>
      <c r="RDZ39" s="786"/>
      <c r="REA39" s="786"/>
      <c r="REB39" s="786"/>
      <c r="REC39" s="786"/>
      <c r="RED39" s="786"/>
      <c r="REE39" s="786"/>
      <c r="REF39" s="786"/>
      <c r="REG39" s="786"/>
      <c r="REH39" s="786"/>
      <c r="REI39" s="786"/>
      <c r="REJ39" s="786"/>
      <c r="REK39" s="786"/>
      <c r="REL39" s="786"/>
      <c r="REM39" s="786"/>
      <c r="REN39" s="786"/>
      <c r="REO39" s="786"/>
      <c r="REP39" s="786"/>
      <c r="REQ39" s="786"/>
      <c r="RER39" s="786"/>
      <c r="RES39" s="786"/>
      <c r="RET39" s="786"/>
      <c r="REU39" s="786"/>
      <c r="REV39" s="786"/>
      <c r="REW39" s="786"/>
      <c r="REX39" s="786"/>
      <c r="REY39" s="786"/>
      <c r="REZ39" s="786"/>
      <c r="RFA39" s="786"/>
      <c r="RFB39" s="786"/>
      <c r="RFC39" s="786"/>
      <c r="RFD39" s="786"/>
      <c r="RFE39" s="786"/>
      <c r="RFF39" s="786"/>
      <c r="RFG39" s="786"/>
      <c r="RFH39" s="786"/>
      <c r="RFI39" s="786"/>
      <c r="RFJ39" s="786"/>
      <c r="RFK39" s="786"/>
      <c r="RFL39" s="786"/>
      <c r="RFM39" s="786"/>
      <c r="RFN39" s="786"/>
      <c r="RFO39" s="786"/>
      <c r="RFP39" s="786"/>
      <c r="RFQ39" s="786"/>
      <c r="RFR39" s="786"/>
      <c r="RFS39" s="786"/>
      <c r="RFT39" s="786"/>
      <c r="RFU39" s="786"/>
      <c r="RFV39" s="786"/>
      <c r="RFW39" s="786"/>
      <c r="RFX39" s="786"/>
      <c r="RFY39" s="786"/>
      <c r="RFZ39" s="786"/>
      <c r="RGA39" s="786"/>
      <c r="RGB39" s="786"/>
      <c r="RGC39" s="786"/>
      <c r="RGD39" s="786"/>
      <c r="RGE39" s="786"/>
      <c r="RGF39" s="786"/>
      <c r="RGG39" s="786"/>
      <c r="RGH39" s="786"/>
      <c r="RGI39" s="786"/>
      <c r="RGJ39" s="786"/>
      <c r="RGK39" s="786"/>
      <c r="RGL39" s="786"/>
      <c r="RGM39" s="786"/>
      <c r="RGN39" s="786"/>
      <c r="RGO39" s="786"/>
      <c r="RGP39" s="786"/>
      <c r="RGQ39" s="786"/>
      <c r="RGR39" s="786"/>
      <c r="RGS39" s="786"/>
      <c r="RGT39" s="786"/>
      <c r="RGU39" s="786"/>
      <c r="RGV39" s="786"/>
      <c r="RGW39" s="786"/>
      <c r="RGX39" s="786"/>
      <c r="RGY39" s="786"/>
      <c r="RGZ39" s="786"/>
      <c r="RHA39" s="786"/>
      <c r="RHB39" s="786"/>
      <c r="RHC39" s="786"/>
      <c r="RHD39" s="786"/>
      <c r="RHE39" s="786"/>
      <c r="RHF39" s="786"/>
      <c r="RHG39" s="786"/>
      <c r="RHH39" s="786"/>
      <c r="RHI39" s="786"/>
      <c r="RHJ39" s="786"/>
      <c r="RHK39" s="786"/>
      <c r="RHL39" s="786"/>
      <c r="RHM39" s="786"/>
      <c r="RHN39" s="786"/>
      <c r="RHO39" s="786"/>
      <c r="RHP39" s="786"/>
      <c r="RHQ39" s="786"/>
      <c r="RHR39" s="786"/>
      <c r="RHS39" s="786"/>
      <c r="RHT39" s="786"/>
      <c r="RHU39" s="786"/>
      <c r="RHV39" s="786"/>
      <c r="RHW39" s="786"/>
      <c r="RHX39" s="786"/>
      <c r="RHY39" s="786"/>
      <c r="RHZ39" s="786"/>
      <c r="RIA39" s="786"/>
      <c r="RIB39" s="786"/>
      <c r="RIC39" s="786"/>
      <c r="RID39" s="786"/>
      <c r="RIE39" s="786"/>
      <c r="RIF39" s="786"/>
      <c r="RIG39" s="786"/>
      <c r="RIH39" s="786"/>
      <c r="RII39" s="786"/>
      <c r="RIJ39" s="786"/>
      <c r="RIK39" s="786"/>
      <c r="RIL39" s="786"/>
      <c r="RIM39" s="786"/>
      <c r="RIN39" s="786"/>
      <c r="RIO39" s="786"/>
      <c r="RIP39" s="786"/>
      <c r="RIQ39" s="786"/>
      <c r="RIR39" s="786"/>
      <c r="RIS39" s="786"/>
      <c r="RIT39" s="786"/>
      <c r="RIU39" s="786"/>
      <c r="RIV39" s="786"/>
      <c r="RIW39" s="786"/>
      <c r="RIX39" s="786"/>
      <c r="RIY39" s="786"/>
      <c r="RIZ39" s="786"/>
      <c r="RJA39" s="786"/>
      <c r="RJB39" s="786"/>
      <c r="RJC39" s="786"/>
      <c r="RJD39" s="786"/>
      <c r="RJE39" s="786"/>
      <c r="RJF39" s="786"/>
      <c r="RJG39" s="786"/>
      <c r="RJH39" s="786"/>
      <c r="RJI39" s="786"/>
      <c r="RJJ39" s="786"/>
      <c r="RJK39" s="786"/>
      <c r="RJL39" s="786"/>
      <c r="RJM39" s="786"/>
      <c r="RJN39" s="786"/>
      <c r="RJO39" s="786"/>
      <c r="RJP39" s="786"/>
      <c r="RJQ39" s="786"/>
      <c r="RJR39" s="786"/>
      <c r="RJS39" s="786"/>
      <c r="RJT39" s="786"/>
      <c r="RJU39" s="786"/>
      <c r="RJV39" s="786"/>
      <c r="RJW39" s="786"/>
      <c r="RJX39" s="786"/>
      <c r="RJY39" s="786"/>
      <c r="RJZ39" s="786"/>
      <c r="RKA39" s="786"/>
      <c r="RKB39" s="786"/>
      <c r="RKC39" s="786"/>
      <c r="RKD39" s="786"/>
      <c r="RKE39" s="786"/>
      <c r="RKF39" s="786"/>
      <c r="RKG39" s="786"/>
      <c r="RKH39" s="786"/>
      <c r="RKI39" s="786"/>
      <c r="RKJ39" s="786"/>
      <c r="RKK39" s="786"/>
      <c r="RKL39" s="786"/>
      <c r="RKM39" s="786"/>
      <c r="RKN39" s="786"/>
      <c r="RKO39" s="786"/>
      <c r="RKP39" s="786"/>
      <c r="RKQ39" s="786"/>
      <c r="RKR39" s="786"/>
      <c r="RKS39" s="786"/>
      <c r="RKT39" s="786"/>
      <c r="RKU39" s="786"/>
      <c r="RKV39" s="786"/>
      <c r="RKW39" s="786"/>
      <c r="RKX39" s="786"/>
      <c r="RKY39" s="786"/>
      <c r="RKZ39" s="786"/>
      <c r="RLA39" s="786"/>
      <c r="RLB39" s="786"/>
      <c r="RLC39" s="786"/>
      <c r="RLD39" s="786"/>
      <c r="RLE39" s="786"/>
      <c r="RLF39" s="786"/>
      <c r="RLG39" s="786"/>
      <c r="RLH39" s="786"/>
      <c r="RLI39" s="786"/>
      <c r="RLJ39" s="786"/>
      <c r="RLK39" s="786"/>
      <c r="RLL39" s="786"/>
      <c r="RLM39" s="786"/>
      <c r="RLN39" s="786"/>
      <c r="RLO39" s="786"/>
      <c r="RLP39" s="786"/>
      <c r="RLQ39" s="786"/>
      <c r="RLR39" s="786"/>
      <c r="RLS39" s="786"/>
      <c r="RLT39" s="786"/>
      <c r="RLU39" s="786"/>
      <c r="RLV39" s="786"/>
      <c r="RLW39" s="786"/>
      <c r="RLX39" s="786"/>
      <c r="RLY39" s="786"/>
      <c r="RLZ39" s="786"/>
      <c r="RMA39" s="786"/>
      <c r="RMB39" s="786"/>
      <c r="RMC39" s="786"/>
      <c r="RMD39" s="786"/>
      <c r="RME39" s="786"/>
      <c r="RMF39" s="786"/>
      <c r="RMG39" s="786"/>
      <c r="RMH39" s="786"/>
      <c r="RMI39" s="786"/>
      <c r="RMJ39" s="786"/>
      <c r="RMK39" s="786"/>
      <c r="RML39" s="786"/>
      <c r="RMM39" s="786"/>
      <c r="RMN39" s="786"/>
      <c r="RMO39" s="786"/>
      <c r="RMP39" s="786"/>
      <c r="RMQ39" s="786"/>
      <c r="RMR39" s="786"/>
      <c r="RMS39" s="786"/>
      <c r="RMT39" s="786"/>
      <c r="RMU39" s="786"/>
      <c r="RMV39" s="786"/>
      <c r="RMW39" s="786"/>
      <c r="RMX39" s="786"/>
      <c r="RMY39" s="786"/>
      <c r="RMZ39" s="786"/>
      <c r="RNA39" s="786"/>
      <c r="RNB39" s="786"/>
      <c r="RNC39" s="786"/>
      <c r="RND39" s="786"/>
      <c r="RNE39" s="786"/>
      <c r="RNF39" s="786"/>
      <c r="RNG39" s="786"/>
      <c r="RNH39" s="786"/>
      <c r="RNI39" s="786"/>
      <c r="RNJ39" s="786"/>
      <c r="RNK39" s="786"/>
      <c r="RNL39" s="786"/>
      <c r="RNM39" s="786"/>
      <c r="RNN39" s="786"/>
      <c r="RNO39" s="786"/>
      <c r="RNP39" s="786"/>
      <c r="RNQ39" s="786"/>
      <c r="RNR39" s="786"/>
      <c r="RNS39" s="786"/>
      <c r="RNT39" s="786"/>
      <c r="RNU39" s="786"/>
      <c r="RNV39" s="786"/>
      <c r="RNW39" s="786"/>
      <c r="RNX39" s="786"/>
      <c r="RNY39" s="786"/>
      <c r="RNZ39" s="786"/>
      <c r="ROA39" s="786"/>
      <c r="ROB39" s="786"/>
      <c r="ROC39" s="786"/>
      <c r="ROD39" s="786"/>
      <c r="ROE39" s="786"/>
      <c r="ROF39" s="786"/>
      <c r="ROG39" s="786"/>
      <c r="ROH39" s="786"/>
      <c r="ROI39" s="786"/>
      <c r="ROJ39" s="786"/>
      <c r="ROK39" s="786"/>
      <c r="ROL39" s="786"/>
      <c r="ROM39" s="786"/>
      <c r="RON39" s="786"/>
      <c r="ROO39" s="786"/>
      <c r="ROP39" s="786"/>
      <c r="ROQ39" s="786"/>
      <c r="ROR39" s="786"/>
      <c r="ROS39" s="786"/>
      <c r="ROT39" s="786"/>
      <c r="ROU39" s="786"/>
      <c r="ROV39" s="786"/>
      <c r="ROW39" s="786"/>
      <c r="ROX39" s="786"/>
      <c r="ROY39" s="786"/>
      <c r="ROZ39" s="786"/>
      <c r="RPA39" s="786"/>
      <c r="RPB39" s="786"/>
      <c r="RPC39" s="786"/>
      <c r="RPD39" s="786"/>
      <c r="RPE39" s="786"/>
      <c r="RPF39" s="786"/>
      <c r="RPG39" s="786"/>
      <c r="RPH39" s="786"/>
      <c r="RPI39" s="786"/>
      <c r="RPJ39" s="786"/>
      <c r="RPK39" s="786"/>
      <c r="RPL39" s="786"/>
      <c r="RPM39" s="786"/>
      <c r="RPN39" s="786"/>
      <c r="RPO39" s="786"/>
      <c r="RPP39" s="786"/>
      <c r="RPQ39" s="786"/>
      <c r="RPR39" s="786"/>
      <c r="RPS39" s="786"/>
      <c r="RPT39" s="786"/>
      <c r="RPU39" s="786"/>
      <c r="RPV39" s="786"/>
      <c r="RPW39" s="786"/>
      <c r="RPX39" s="786"/>
      <c r="RPY39" s="786"/>
      <c r="RPZ39" s="786"/>
      <c r="RQA39" s="786"/>
      <c r="RQB39" s="786"/>
      <c r="RQC39" s="786"/>
      <c r="RQD39" s="786"/>
      <c r="RQE39" s="786"/>
      <c r="RQF39" s="786"/>
      <c r="RQG39" s="786"/>
      <c r="RQH39" s="786"/>
      <c r="RQI39" s="786"/>
      <c r="RQJ39" s="786"/>
      <c r="RQK39" s="786"/>
      <c r="RQL39" s="786"/>
      <c r="RQM39" s="786"/>
      <c r="RQN39" s="786"/>
      <c r="RQO39" s="786"/>
      <c r="RQP39" s="786"/>
      <c r="RQQ39" s="786"/>
      <c r="RQR39" s="786"/>
      <c r="RQS39" s="786"/>
      <c r="RQT39" s="786"/>
      <c r="RQU39" s="786"/>
      <c r="RQV39" s="786"/>
      <c r="RQW39" s="786"/>
      <c r="RQX39" s="786"/>
      <c r="RQY39" s="786"/>
      <c r="RQZ39" s="786"/>
      <c r="RRA39" s="786"/>
      <c r="RRB39" s="786"/>
      <c r="RRC39" s="786"/>
      <c r="RRD39" s="786"/>
      <c r="RRE39" s="786"/>
      <c r="RRF39" s="786"/>
      <c r="RRG39" s="786"/>
      <c r="RRH39" s="786"/>
      <c r="RRI39" s="786"/>
      <c r="RRJ39" s="786"/>
      <c r="RRK39" s="786"/>
      <c r="RRL39" s="786"/>
      <c r="RRM39" s="786"/>
      <c r="RRN39" s="786"/>
      <c r="RRO39" s="786"/>
      <c r="RRP39" s="786"/>
      <c r="RRQ39" s="786"/>
      <c r="RRR39" s="786"/>
      <c r="RRS39" s="786"/>
      <c r="RRT39" s="786"/>
      <c r="RRU39" s="786"/>
      <c r="RRV39" s="786"/>
      <c r="RRW39" s="786"/>
      <c r="RRX39" s="786"/>
      <c r="RRY39" s="786"/>
      <c r="RRZ39" s="786"/>
      <c r="RSA39" s="786"/>
      <c r="RSB39" s="786"/>
      <c r="RSC39" s="786"/>
      <c r="RSD39" s="786"/>
      <c r="RSE39" s="786"/>
      <c r="RSF39" s="786"/>
      <c r="RSG39" s="786"/>
      <c r="RSH39" s="786"/>
      <c r="RSI39" s="786"/>
      <c r="RSJ39" s="786"/>
      <c r="RSK39" s="786"/>
      <c r="RSL39" s="786"/>
      <c r="RSM39" s="786"/>
      <c r="RSN39" s="786"/>
      <c r="RSO39" s="786"/>
      <c r="RSP39" s="786"/>
      <c r="RSQ39" s="786"/>
      <c r="RSR39" s="786"/>
      <c r="RSS39" s="786"/>
      <c r="RST39" s="786"/>
      <c r="RSU39" s="786"/>
      <c r="RSV39" s="786"/>
      <c r="RSW39" s="786"/>
      <c r="RSX39" s="786"/>
      <c r="RSY39" s="786"/>
      <c r="RSZ39" s="786"/>
      <c r="RTA39" s="786"/>
      <c r="RTB39" s="786"/>
      <c r="RTC39" s="786"/>
      <c r="RTD39" s="786"/>
      <c r="RTE39" s="786"/>
      <c r="RTF39" s="786"/>
      <c r="RTG39" s="786"/>
      <c r="RTH39" s="786"/>
      <c r="RTI39" s="786"/>
      <c r="RTJ39" s="786"/>
      <c r="RTK39" s="786"/>
      <c r="RTL39" s="786"/>
      <c r="RTM39" s="786"/>
      <c r="RTN39" s="786"/>
      <c r="RTO39" s="786"/>
      <c r="RTP39" s="786"/>
      <c r="RTQ39" s="786"/>
      <c r="RTR39" s="786"/>
      <c r="RTS39" s="786"/>
      <c r="RTT39" s="786"/>
      <c r="RTU39" s="786"/>
      <c r="RTV39" s="786"/>
      <c r="RTW39" s="786"/>
      <c r="RTX39" s="786"/>
      <c r="RTY39" s="786"/>
      <c r="RTZ39" s="786"/>
      <c r="RUA39" s="786"/>
      <c r="RUB39" s="786"/>
      <c r="RUC39" s="786"/>
      <c r="RUD39" s="786"/>
      <c r="RUE39" s="786"/>
      <c r="RUF39" s="786"/>
      <c r="RUG39" s="786"/>
      <c r="RUH39" s="786"/>
      <c r="RUI39" s="786"/>
      <c r="RUJ39" s="786"/>
      <c r="RUK39" s="786"/>
      <c r="RUL39" s="786"/>
      <c r="RUM39" s="786"/>
      <c r="RUN39" s="786"/>
      <c r="RUO39" s="786"/>
      <c r="RUP39" s="786"/>
      <c r="RUQ39" s="786"/>
      <c r="RUR39" s="786"/>
      <c r="RUS39" s="786"/>
      <c r="RUT39" s="786"/>
      <c r="RUU39" s="786"/>
      <c r="RUV39" s="786"/>
      <c r="RUW39" s="786"/>
      <c r="RUX39" s="786"/>
      <c r="RUY39" s="786"/>
      <c r="RUZ39" s="786"/>
      <c r="RVA39" s="786"/>
      <c r="RVB39" s="786"/>
      <c r="RVC39" s="786"/>
      <c r="RVD39" s="786"/>
      <c r="RVE39" s="786"/>
      <c r="RVF39" s="786"/>
      <c r="RVG39" s="786"/>
      <c r="RVH39" s="786"/>
      <c r="RVI39" s="786"/>
      <c r="RVJ39" s="786"/>
      <c r="RVK39" s="786"/>
      <c r="RVL39" s="786"/>
      <c r="RVM39" s="786"/>
      <c r="RVN39" s="786"/>
      <c r="RVO39" s="786"/>
      <c r="RVP39" s="786"/>
      <c r="RVQ39" s="786"/>
      <c r="RVR39" s="786"/>
      <c r="RVS39" s="786"/>
      <c r="RVT39" s="786"/>
      <c r="RVU39" s="786"/>
      <c r="RVV39" s="786"/>
      <c r="RVW39" s="786"/>
      <c r="RVX39" s="786"/>
      <c r="RVY39" s="786"/>
      <c r="RVZ39" s="786"/>
      <c r="RWA39" s="786"/>
      <c r="RWB39" s="786"/>
      <c r="RWC39" s="786"/>
      <c r="RWD39" s="786"/>
      <c r="RWE39" s="786"/>
      <c r="RWF39" s="786"/>
      <c r="RWG39" s="786"/>
      <c r="RWH39" s="786"/>
      <c r="RWI39" s="786"/>
      <c r="RWJ39" s="786"/>
      <c r="RWK39" s="786"/>
      <c r="RWL39" s="786"/>
      <c r="RWM39" s="786"/>
      <c r="RWN39" s="786"/>
      <c r="RWO39" s="786"/>
      <c r="RWP39" s="786"/>
      <c r="RWQ39" s="786"/>
      <c r="RWR39" s="786"/>
      <c r="RWS39" s="786"/>
      <c r="RWT39" s="786"/>
      <c r="RWU39" s="786"/>
      <c r="RWV39" s="786"/>
      <c r="RWW39" s="786"/>
      <c r="RWX39" s="786"/>
      <c r="RWY39" s="786"/>
      <c r="RWZ39" s="786"/>
      <c r="RXA39" s="786"/>
      <c r="RXB39" s="786"/>
      <c r="RXC39" s="786"/>
      <c r="RXD39" s="786"/>
      <c r="RXE39" s="786"/>
      <c r="RXF39" s="786"/>
      <c r="RXG39" s="786"/>
      <c r="RXH39" s="786"/>
      <c r="RXI39" s="786"/>
      <c r="RXJ39" s="786"/>
      <c r="RXK39" s="786"/>
      <c r="RXL39" s="786"/>
      <c r="RXM39" s="786"/>
      <c r="RXN39" s="786"/>
      <c r="RXO39" s="786"/>
      <c r="RXP39" s="786"/>
      <c r="RXQ39" s="786"/>
      <c r="RXR39" s="786"/>
      <c r="RXS39" s="786"/>
      <c r="RXT39" s="786"/>
      <c r="RXU39" s="786"/>
      <c r="RXV39" s="786"/>
      <c r="RXW39" s="786"/>
      <c r="RXX39" s="786"/>
      <c r="RXY39" s="786"/>
      <c r="RXZ39" s="786"/>
      <c r="RYA39" s="786"/>
      <c r="RYB39" s="786"/>
      <c r="RYC39" s="786"/>
      <c r="RYD39" s="786"/>
      <c r="RYE39" s="786"/>
      <c r="RYF39" s="786"/>
      <c r="RYG39" s="786"/>
      <c r="RYH39" s="786"/>
      <c r="RYI39" s="786"/>
      <c r="RYJ39" s="786"/>
      <c r="RYK39" s="786"/>
      <c r="RYL39" s="786"/>
      <c r="RYM39" s="786"/>
      <c r="RYN39" s="786"/>
      <c r="RYO39" s="786"/>
      <c r="RYP39" s="786"/>
      <c r="RYQ39" s="786"/>
      <c r="RYR39" s="786"/>
      <c r="RYS39" s="786"/>
      <c r="RYT39" s="786"/>
      <c r="RYU39" s="786"/>
      <c r="RYV39" s="786"/>
      <c r="RYW39" s="786"/>
      <c r="RYX39" s="786"/>
      <c r="RYY39" s="786"/>
      <c r="RYZ39" s="786"/>
      <c r="RZA39" s="786"/>
      <c r="RZB39" s="786"/>
      <c r="RZC39" s="786"/>
      <c r="RZD39" s="786"/>
      <c r="RZE39" s="786"/>
      <c r="RZF39" s="786"/>
      <c r="RZG39" s="786"/>
      <c r="RZH39" s="786"/>
      <c r="RZI39" s="786"/>
      <c r="RZJ39" s="786"/>
      <c r="RZK39" s="786"/>
      <c r="RZL39" s="786"/>
      <c r="RZM39" s="786"/>
      <c r="RZN39" s="786"/>
      <c r="RZO39" s="786"/>
      <c r="RZP39" s="786"/>
      <c r="RZQ39" s="786"/>
      <c r="RZR39" s="786"/>
      <c r="RZS39" s="786"/>
      <c r="RZT39" s="786"/>
      <c r="RZU39" s="786"/>
      <c r="RZV39" s="786"/>
      <c r="RZW39" s="786"/>
      <c r="RZX39" s="786"/>
      <c r="RZY39" s="786"/>
      <c r="RZZ39" s="786"/>
      <c r="SAA39" s="786"/>
      <c r="SAB39" s="786"/>
      <c r="SAC39" s="786"/>
      <c r="SAD39" s="786"/>
      <c r="SAE39" s="786"/>
      <c r="SAF39" s="786"/>
      <c r="SAG39" s="786"/>
      <c r="SAH39" s="786"/>
      <c r="SAI39" s="786"/>
      <c r="SAJ39" s="786"/>
      <c r="SAK39" s="786"/>
      <c r="SAL39" s="786"/>
      <c r="SAM39" s="786"/>
      <c r="SAN39" s="786"/>
      <c r="SAO39" s="786"/>
      <c r="SAP39" s="786"/>
      <c r="SAQ39" s="786"/>
      <c r="SAR39" s="786"/>
      <c r="SAS39" s="786"/>
      <c r="SAT39" s="786"/>
      <c r="SAU39" s="786"/>
      <c r="SAV39" s="786"/>
      <c r="SAW39" s="786"/>
      <c r="SAX39" s="786"/>
      <c r="SAY39" s="786"/>
      <c r="SAZ39" s="786"/>
      <c r="SBA39" s="786"/>
      <c r="SBB39" s="786"/>
      <c r="SBC39" s="786"/>
      <c r="SBD39" s="786"/>
      <c r="SBE39" s="786"/>
      <c r="SBF39" s="786"/>
      <c r="SBG39" s="786"/>
      <c r="SBH39" s="786"/>
      <c r="SBI39" s="786"/>
      <c r="SBJ39" s="786"/>
      <c r="SBK39" s="786"/>
      <c r="SBL39" s="786"/>
      <c r="SBM39" s="786"/>
      <c r="SBN39" s="786"/>
      <c r="SBO39" s="786"/>
      <c r="SBP39" s="786"/>
      <c r="SBQ39" s="786"/>
      <c r="SBR39" s="786"/>
      <c r="SBS39" s="786"/>
      <c r="SBT39" s="786"/>
      <c r="SBU39" s="786"/>
      <c r="SBV39" s="786"/>
      <c r="SBW39" s="786"/>
      <c r="SBX39" s="786"/>
      <c r="SBY39" s="786"/>
      <c r="SBZ39" s="786"/>
      <c r="SCA39" s="786"/>
      <c r="SCB39" s="786"/>
      <c r="SCC39" s="786"/>
      <c r="SCD39" s="786"/>
      <c r="SCE39" s="786"/>
      <c r="SCF39" s="786"/>
      <c r="SCG39" s="786"/>
      <c r="SCH39" s="786"/>
      <c r="SCI39" s="786"/>
      <c r="SCJ39" s="786"/>
      <c r="SCK39" s="786"/>
      <c r="SCL39" s="786"/>
      <c r="SCM39" s="786"/>
      <c r="SCN39" s="786"/>
      <c r="SCO39" s="786"/>
      <c r="SCP39" s="786"/>
      <c r="SCQ39" s="786"/>
      <c r="SCR39" s="786"/>
      <c r="SCS39" s="786"/>
      <c r="SCT39" s="786"/>
      <c r="SCU39" s="786"/>
      <c r="SCV39" s="786"/>
      <c r="SCW39" s="786"/>
      <c r="SCX39" s="786"/>
      <c r="SCY39" s="786"/>
      <c r="SCZ39" s="786"/>
      <c r="SDA39" s="786"/>
      <c r="SDB39" s="786"/>
      <c r="SDC39" s="786"/>
      <c r="SDD39" s="786"/>
      <c r="SDE39" s="786"/>
      <c r="SDF39" s="786"/>
      <c r="SDG39" s="786"/>
      <c r="SDH39" s="786"/>
      <c r="SDI39" s="786"/>
      <c r="SDJ39" s="786"/>
      <c r="SDK39" s="786"/>
      <c r="SDL39" s="786"/>
      <c r="SDM39" s="786"/>
      <c r="SDN39" s="786"/>
      <c r="SDO39" s="786"/>
      <c r="SDP39" s="786"/>
      <c r="SDQ39" s="786"/>
      <c r="SDR39" s="786"/>
      <c r="SDS39" s="786"/>
      <c r="SDT39" s="786"/>
      <c r="SDU39" s="786"/>
      <c r="SDV39" s="786"/>
      <c r="SDW39" s="786"/>
      <c r="SDX39" s="786"/>
      <c r="SDY39" s="786"/>
      <c r="SDZ39" s="786"/>
      <c r="SEA39" s="786"/>
      <c r="SEB39" s="786"/>
      <c r="SEC39" s="786"/>
      <c r="SED39" s="786"/>
      <c r="SEE39" s="786"/>
      <c r="SEF39" s="786"/>
      <c r="SEG39" s="786"/>
      <c r="SEH39" s="786"/>
      <c r="SEI39" s="786"/>
      <c r="SEJ39" s="786"/>
      <c r="SEK39" s="786"/>
      <c r="SEL39" s="786"/>
      <c r="SEM39" s="786"/>
      <c r="SEN39" s="786"/>
      <c r="SEO39" s="786"/>
      <c r="SEP39" s="786"/>
      <c r="SEQ39" s="786"/>
      <c r="SER39" s="786"/>
      <c r="SES39" s="786"/>
      <c r="SET39" s="786"/>
      <c r="SEU39" s="786"/>
      <c r="SEV39" s="786"/>
      <c r="SEW39" s="786"/>
      <c r="SEX39" s="786"/>
      <c r="SEY39" s="786"/>
      <c r="SEZ39" s="786"/>
      <c r="SFA39" s="786"/>
      <c r="SFB39" s="786"/>
      <c r="SFC39" s="786"/>
      <c r="SFD39" s="786"/>
      <c r="SFE39" s="786"/>
      <c r="SFF39" s="786"/>
      <c r="SFG39" s="786"/>
      <c r="SFH39" s="786"/>
      <c r="SFI39" s="786"/>
      <c r="SFJ39" s="786"/>
      <c r="SFK39" s="786"/>
      <c r="SFL39" s="786"/>
      <c r="SFM39" s="786"/>
      <c r="SFN39" s="786"/>
      <c r="SFO39" s="786"/>
      <c r="SFP39" s="786"/>
      <c r="SFQ39" s="786"/>
      <c r="SFR39" s="786"/>
      <c r="SFS39" s="786"/>
      <c r="SFT39" s="786"/>
      <c r="SFU39" s="786"/>
      <c r="SFV39" s="786"/>
      <c r="SFW39" s="786"/>
      <c r="SFX39" s="786"/>
      <c r="SFY39" s="786"/>
      <c r="SFZ39" s="786"/>
      <c r="SGA39" s="786"/>
      <c r="SGB39" s="786"/>
      <c r="SGC39" s="786"/>
      <c r="SGD39" s="786"/>
      <c r="SGE39" s="786"/>
      <c r="SGF39" s="786"/>
      <c r="SGG39" s="786"/>
      <c r="SGH39" s="786"/>
      <c r="SGI39" s="786"/>
      <c r="SGJ39" s="786"/>
      <c r="SGK39" s="786"/>
      <c r="SGL39" s="786"/>
      <c r="SGM39" s="786"/>
      <c r="SGN39" s="786"/>
      <c r="SGO39" s="786"/>
      <c r="SGP39" s="786"/>
      <c r="SGQ39" s="786"/>
      <c r="SGR39" s="786"/>
      <c r="SGS39" s="786"/>
      <c r="SGT39" s="786"/>
      <c r="SGU39" s="786"/>
      <c r="SGV39" s="786"/>
      <c r="SGW39" s="786"/>
      <c r="SGX39" s="786"/>
      <c r="SGY39" s="786"/>
      <c r="SGZ39" s="786"/>
      <c r="SHA39" s="786"/>
      <c r="SHB39" s="786"/>
      <c r="SHC39" s="786"/>
      <c r="SHD39" s="786"/>
      <c r="SHE39" s="786"/>
      <c r="SHF39" s="786"/>
      <c r="SHG39" s="786"/>
      <c r="SHH39" s="786"/>
      <c r="SHI39" s="786"/>
      <c r="SHJ39" s="786"/>
      <c r="SHK39" s="786"/>
      <c r="SHL39" s="786"/>
      <c r="SHM39" s="786"/>
      <c r="SHN39" s="786"/>
      <c r="SHO39" s="786"/>
      <c r="SHP39" s="786"/>
      <c r="SHQ39" s="786"/>
      <c r="SHR39" s="786"/>
      <c r="SHS39" s="786"/>
      <c r="SHT39" s="786"/>
      <c r="SHU39" s="786"/>
      <c r="SHV39" s="786"/>
      <c r="SHW39" s="786"/>
      <c r="SHX39" s="786"/>
      <c r="SHY39" s="786"/>
      <c r="SHZ39" s="786"/>
      <c r="SIA39" s="786"/>
      <c r="SIB39" s="786"/>
      <c r="SIC39" s="786"/>
      <c r="SID39" s="786"/>
      <c r="SIE39" s="786"/>
      <c r="SIF39" s="786"/>
      <c r="SIG39" s="786"/>
      <c r="SIH39" s="786"/>
      <c r="SII39" s="786"/>
      <c r="SIJ39" s="786"/>
      <c r="SIK39" s="786"/>
      <c r="SIL39" s="786"/>
      <c r="SIM39" s="786"/>
      <c r="SIN39" s="786"/>
      <c r="SIO39" s="786"/>
      <c r="SIP39" s="786"/>
      <c r="SIQ39" s="786"/>
      <c r="SIR39" s="786"/>
      <c r="SIS39" s="786"/>
      <c r="SIT39" s="786"/>
      <c r="SIU39" s="786"/>
      <c r="SIV39" s="786"/>
      <c r="SIW39" s="786"/>
      <c r="SIX39" s="786"/>
      <c r="SIY39" s="786"/>
      <c r="SIZ39" s="786"/>
      <c r="SJA39" s="786"/>
      <c r="SJB39" s="786"/>
      <c r="SJC39" s="786"/>
      <c r="SJD39" s="786"/>
      <c r="SJE39" s="786"/>
      <c r="SJF39" s="786"/>
      <c r="SJG39" s="786"/>
      <c r="SJH39" s="786"/>
      <c r="SJI39" s="786"/>
      <c r="SJJ39" s="786"/>
      <c r="SJK39" s="786"/>
      <c r="SJL39" s="786"/>
      <c r="SJM39" s="786"/>
      <c r="SJN39" s="786"/>
      <c r="SJO39" s="786"/>
      <c r="SJP39" s="786"/>
      <c r="SJQ39" s="786"/>
      <c r="SJR39" s="786"/>
      <c r="SJS39" s="786"/>
      <c r="SJT39" s="786"/>
      <c r="SJU39" s="786"/>
      <c r="SJV39" s="786"/>
      <c r="SJW39" s="786"/>
      <c r="SJX39" s="786"/>
      <c r="SJY39" s="786"/>
      <c r="SJZ39" s="786"/>
      <c r="SKA39" s="786"/>
      <c r="SKB39" s="786"/>
      <c r="SKC39" s="786"/>
      <c r="SKD39" s="786"/>
      <c r="SKE39" s="786"/>
      <c r="SKF39" s="786"/>
      <c r="SKG39" s="786"/>
      <c r="SKH39" s="786"/>
      <c r="SKI39" s="786"/>
      <c r="SKJ39" s="786"/>
      <c r="SKK39" s="786"/>
      <c r="SKL39" s="786"/>
      <c r="SKM39" s="786"/>
      <c r="SKN39" s="786"/>
      <c r="SKO39" s="786"/>
      <c r="SKP39" s="786"/>
      <c r="SKQ39" s="786"/>
      <c r="SKR39" s="786"/>
      <c r="SKS39" s="786"/>
      <c r="SKT39" s="786"/>
      <c r="SKU39" s="786"/>
      <c r="SKV39" s="786"/>
      <c r="SKW39" s="786"/>
      <c r="SKX39" s="786"/>
      <c r="SKY39" s="786"/>
      <c r="SKZ39" s="786"/>
      <c r="SLA39" s="786"/>
      <c r="SLB39" s="786"/>
      <c r="SLC39" s="786"/>
      <c r="SLD39" s="786"/>
      <c r="SLE39" s="786"/>
      <c r="SLF39" s="786"/>
      <c r="SLG39" s="786"/>
      <c r="SLH39" s="786"/>
      <c r="SLI39" s="786"/>
      <c r="SLJ39" s="786"/>
      <c r="SLK39" s="786"/>
      <c r="SLL39" s="786"/>
      <c r="SLM39" s="786"/>
      <c r="SLN39" s="786"/>
      <c r="SLO39" s="786"/>
      <c r="SLP39" s="786"/>
      <c r="SLQ39" s="786"/>
      <c r="SLR39" s="786"/>
      <c r="SLS39" s="786"/>
      <c r="SLT39" s="786"/>
      <c r="SLU39" s="786"/>
      <c r="SLV39" s="786"/>
      <c r="SLW39" s="786"/>
      <c r="SLX39" s="786"/>
      <c r="SLY39" s="786"/>
      <c r="SLZ39" s="786"/>
      <c r="SMA39" s="786"/>
      <c r="SMB39" s="786"/>
      <c r="SMC39" s="786"/>
      <c r="SMD39" s="786"/>
      <c r="SME39" s="786"/>
      <c r="SMF39" s="786"/>
      <c r="SMG39" s="786"/>
      <c r="SMH39" s="786"/>
      <c r="SMI39" s="786"/>
      <c r="SMJ39" s="786"/>
      <c r="SMK39" s="786"/>
      <c r="SML39" s="786"/>
      <c r="SMM39" s="786"/>
      <c r="SMN39" s="786"/>
      <c r="SMO39" s="786"/>
      <c r="SMP39" s="786"/>
      <c r="SMQ39" s="786"/>
      <c r="SMR39" s="786"/>
      <c r="SMS39" s="786"/>
      <c r="SMT39" s="786"/>
      <c r="SMU39" s="786"/>
      <c r="SMV39" s="786"/>
      <c r="SMW39" s="786"/>
      <c r="SMX39" s="786"/>
      <c r="SMY39" s="786"/>
      <c r="SMZ39" s="786"/>
      <c r="SNA39" s="786"/>
      <c r="SNB39" s="786"/>
      <c r="SNC39" s="786"/>
      <c r="SND39" s="786"/>
      <c r="SNE39" s="786"/>
      <c r="SNF39" s="786"/>
      <c r="SNG39" s="786"/>
      <c r="SNH39" s="786"/>
      <c r="SNI39" s="786"/>
      <c r="SNJ39" s="786"/>
      <c r="SNK39" s="786"/>
      <c r="SNL39" s="786"/>
      <c r="SNM39" s="786"/>
      <c r="SNN39" s="786"/>
      <c r="SNO39" s="786"/>
      <c r="SNP39" s="786"/>
      <c r="SNQ39" s="786"/>
      <c r="SNR39" s="786"/>
      <c r="SNS39" s="786"/>
      <c r="SNT39" s="786"/>
      <c r="SNU39" s="786"/>
      <c r="SNV39" s="786"/>
      <c r="SNW39" s="786"/>
      <c r="SNX39" s="786"/>
      <c r="SNY39" s="786"/>
      <c r="SNZ39" s="786"/>
      <c r="SOA39" s="786"/>
      <c r="SOB39" s="786"/>
      <c r="SOC39" s="786"/>
      <c r="SOD39" s="786"/>
      <c r="SOE39" s="786"/>
      <c r="SOF39" s="786"/>
      <c r="SOG39" s="786"/>
      <c r="SOH39" s="786"/>
      <c r="SOI39" s="786"/>
      <c r="SOJ39" s="786"/>
      <c r="SOK39" s="786"/>
      <c r="SOL39" s="786"/>
      <c r="SOM39" s="786"/>
      <c r="SON39" s="786"/>
      <c r="SOO39" s="786"/>
      <c r="SOP39" s="786"/>
      <c r="SOQ39" s="786"/>
      <c r="SOR39" s="786"/>
      <c r="SOS39" s="786"/>
      <c r="SOT39" s="786"/>
      <c r="SOU39" s="786"/>
      <c r="SOV39" s="786"/>
      <c r="SOW39" s="786"/>
      <c r="SOX39" s="786"/>
      <c r="SOY39" s="786"/>
      <c r="SOZ39" s="786"/>
      <c r="SPA39" s="786"/>
      <c r="SPB39" s="786"/>
      <c r="SPC39" s="786"/>
      <c r="SPD39" s="786"/>
      <c r="SPE39" s="786"/>
      <c r="SPF39" s="786"/>
      <c r="SPG39" s="786"/>
      <c r="SPH39" s="786"/>
      <c r="SPI39" s="786"/>
      <c r="SPJ39" s="786"/>
      <c r="SPK39" s="786"/>
      <c r="SPL39" s="786"/>
      <c r="SPM39" s="786"/>
      <c r="SPN39" s="786"/>
      <c r="SPO39" s="786"/>
      <c r="SPP39" s="786"/>
      <c r="SPQ39" s="786"/>
      <c r="SPR39" s="786"/>
      <c r="SPS39" s="786"/>
      <c r="SPT39" s="786"/>
      <c r="SPU39" s="786"/>
      <c r="SPV39" s="786"/>
      <c r="SPW39" s="786"/>
      <c r="SPX39" s="786"/>
      <c r="SPY39" s="786"/>
      <c r="SPZ39" s="786"/>
      <c r="SQA39" s="786"/>
      <c r="SQB39" s="786"/>
      <c r="SQC39" s="786"/>
      <c r="SQD39" s="786"/>
      <c r="SQE39" s="786"/>
      <c r="SQF39" s="786"/>
      <c r="SQG39" s="786"/>
      <c r="SQH39" s="786"/>
      <c r="SQI39" s="786"/>
      <c r="SQJ39" s="786"/>
      <c r="SQK39" s="786"/>
      <c r="SQL39" s="786"/>
      <c r="SQM39" s="786"/>
      <c r="SQN39" s="786"/>
      <c r="SQO39" s="786"/>
      <c r="SQP39" s="786"/>
      <c r="SQQ39" s="786"/>
      <c r="SQR39" s="786"/>
      <c r="SQS39" s="786"/>
      <c r="SQT39" s="786"/>
      <c r="SQU39" s="786"/>
      <c r="SQV39" s="786"/>
      <c r="SQW39" s="786"/>
      <c r="SQX39" s="786"/>
      <c r="SQY39" s="786"/>
      <c r="SQZ39" s="786"/>
      <c r="SRA39" s="786"/>
      <c r="SRB39" s="786"/>
      <c r="SRC39" s="786"/>
      <c r="SRD39" s="786"/>
      <c r="SRE39" s="786"/>
      <c r="SRF39" s="786"/>
      <c r="SRG39" s="786"/>
      <c r="SRH39" s="786"/>
      <c r="SRI39" s="786"/>
      <c r="SRJ39" s="786"/>
      <c r="SRK39" s="786"/>
      <c r="SRL39" s="786"/>
      <c r="SRM39" s="786"/>
      <c r="SRN39" s="786"/>
      <c r="SRO39" s="786"/>
      <c r="SRP39" s="786"/>
      <c r="SRQ39" s="786"/>
      <c r="SRR39" s="786"/>
      <c r="SRS39" s="786"/>
      <c r="SRT39" s="786"/>
      <c r="SRU39" s="786"/>
      <c r="SRV39" s="786"/>
      <c r="SRW39" s="786"/>
      <c r="SRX39" s="786"/>
      <c r="SRY39" s="786"/>
      <c r="SRZ39" s="786"/>
      <c r="SSA39" s="786"/>
      <c r="SSB39" s="786"/>
      <c r="SSC39" s="786"/>
      <c r="SSD39" s="786"/>
      <c r="SSE39" s="786"/>
      <c r="SSF39" s="786"/>
      <c r="SSG39" s="786"/>
      <c r="SSH39" s="786"/>
      <c r="SSI39" s="786"/>
      <c r="SSJ39" s="786"/>
      <c r="SSK39" s="786"/>
      <c r="SSL39" s="786"/>
      <c r="SSM39" s="786"/>
      <c r="SSN39" s="786"/>
      <c r="SSO39" s="786"/>
      <c r="SSP39" s="786"/>
      <c r="SSQ39" s="786"/>
      <c r="SSR39" s="786"/>
      <c r="SSS39" s="786"/>
      <c r="SST39" s="786"/>
      <c r="SSU39" s="786"/>
      <c r="SSV39" s="786"/>
      <c r="SSW39" s="786"/>
      <c r="SSX39" s="786"/>
      <c r="SSY39" s="786"/>
      <c r="SSZ39" s="786"/>
      <c r="STA39" s="786"/>
      <c r="STB39" s="786"/>
      <c r="STC39" s="786"/>
      <c r="STD39" s="786"/>
      <c r="STE39" s="786"/>
      <c r="STF39" s="786"/>
      <c r="STG39" s="786"/>
      <c r="STH39" s="786"/>
      <c r="STI39" s="786"/>
      <c r="STJ39" s="786"/>
      <c r="STK39" s="786"/>
      <c r="STL39" s="786"/>
      <c r="STM39" s="786"/>
      <c r="STN39" s="786"/>
      <c r="STO39" s="786"/>
      <c r="STP39" s="786"/>
      <c r="STQ39" s="786"/>
      <c r="STR39" s="786"/>
      <c r="STS39" s="786"/>
      <c r="STT39" s="786"/>
      <c r="STU39" s="786"/>
      <c r="STV39" s="786"/>
      <c r="STW39" s="786"/>
      <c r="STX39" s="786"/>
      <c r="STY39" s="786"/>
      <c r="STZ39" s="786"/>
      <c r="SUA39" s="786"/>
      <c r="SUB39" s="786"/>
      <c r="SUC39" s="786"/>
      <c r="SUD39" s="786"/>
      <c r="SUE39" s="786"/>
      <c r="SUF39" s="786"/>
      <c r="SUG39" s="786"/>
      <c r="SUH39" s="786"/>
      <c r="SUI39" s="786"/>
      <c r="SUJ39" s="786"/>
      <c r="SUK39" s="786"/>
      <c r="SUL39" s="786"/>
      <c r="SUM39" s="786"/>
      <c r="SUN39" s="786"/>
      <c r="SUO39" s="786"/>
      <c r="SUP39" s="786"/>
      <c r="SUQ39" s="786"/>
      <c r="SUR39" s="786"/>
      <c r="SUS39" s="786"/>
      <c r="SUT39" s="786"/>
      <c r="SUU39" s="786"/>
      <c r="SUV39" s="786"/>
      <c r="SUW39" s="786"/>
      <c r="SUX39" s="786"/>
      <c r="SUY39" s="786"/>
      <c r="SUZ39" s="786"/>
      <c r="SVA39" s="786"/>
      <c r="SVB39" s="786"/>
      <c r="SVC39" s="786"/>
      <c r="SVD39" s="786"/>
      <c r="SVE39" s="786"/>
      <c r="SVF39" s="786"/>
      <c r="SVG39" s="786"/>
      <c r="SVH39" s="786"/>
      <c r="SVI39" s="786"/>
      <c r="SVJ39" s="786"/>
      <c r="SVK39" s="786"/>
      <c r="SVL39" s="786"/>
      <c r="SVM39" s="786"/>
      <c r="SVN39" s="786"/>
      <c r="SVO39" s="786"/>
      <c r="SVP39" s="786"/>
      <c r="SVQ39" s="786"/>
      <c r="SVR39" s="786"/>
      <c r="SVS39" s="786"/>
      <c r="SVT39" s="786"/>
      <c r="SVU39" s="786"/>
      <c r="SVV39" s="786"/>
      <c r="SVW39" s="786"/>
      <c r="SVX39" s="786"/>
      <c r="SVY39" s="786"/>
      <c r="SVZ39" s="786"/>
      <c r="SWA39" s="786"/>
      <c r="SWB39" s="786"/>
      <c r="SWC39" s="786"/>
      <c r="SWD39" s="786"/>
      <c r="SWE39" s="786"/>
      <c r="SWF39" s="786"/>
      <c r="SWG39" s="786"/>
      <c r="SWH39" s="786"/>
      <c r="SWI39" s="786"/>
      <c r="SWJ39" s="786"/>
      <c r="SWK39" s="786"/>
      <c r="SWL39" s="786"/>
      <c r="SWM39" s="786"/>
      <c r="SWN39" s="786"/>
      <c r="SWO39" s="786"/>
      <c r="SWP39" s="786"/>
      <c r="SWQ39" s="786"/>
      <c r="SWR39" s="786"/>
      <c r="SWS39" s="786"/>
      <c r="SWT39" s="786"/>
      <c r="SWU39" s="786"/>
      <c r="SWV39" s="786"/>
      <c r="SWW39" s="786"/>
      <c r="SWX39" s="786"/>
      <c r="SWY39" s="786"/>
      <c r="SWZ39" s="786"/>
      <c r="SXA39" s="786"/>
      <c r="SXB39" s="786"/>
      <c r="SXC39" s="786"/>
      <c r="SXD39" s="786"/>
      <c r="SXE39" s="786"/>
      <c r="SXF39" s="786"/>
      <c r="SXG39" s="786"/>
      <c r="SXH39" s="786"/>
      <c r="SXI39" s="786"/>
      <c r="SXJ39" s="786"/>
      <c r="SXK39" s="786"/>
      <c r="SXL39" s="786"/>
      <c r="SXM39" s="786"/>
      <c r="SXN39" s="786"/>
      <c r="SXO39" s="786"/>
      <c r="SXP39" s="786"/>
      <c r="SXQ39" s="786"/>
      <c r="SXR39" s="786"/>
      <c r="SXS39" s="786"/>
      <c r="SXT39" s="786"/>
      <c r="SXU39" s="786"/>
      <c r="SXV39" s="786"/>
      <c r="SXW39" s="786"/>
      <c r="SXX39" s="786"/>
      <c r="SXY39" s="786"/>
      <c r="SXZ39" s="786"/>
      <c r="SYA39" s="786"/>
      <c r="SYB39" s="786"/>
      <c r="SYC39" s="786"/>
      <c r="SYD39" s="786"/>
      <c r="SYE39" s="786"/>
      <c r="SYF39" s="786"/>
      <c r="SYG39" s="786"/>
      <c r="SYH39" s="786"/>
      <c r="SYI39" s="786"/>
      <c r="SYJ39" s="786"/>
      <c r="SYK39" s="786"/>
      <c r="SYL39" s="786"/>
      <c r="SYM39" s="786"/>
      <c r="SYN39" s="786"/>
      <c r="SYO39" s="786"/>
      <c r="SYP39" s="786"/>
      <c r="SYQ39" s="786"/>
      <c r="SYR39" s="786"/>
      <c r="SYS39" s="786"/>
      <c r="SYT39" s="786"/>
      <c r="SYU39" s="786"/>
      <c r="SYV39" s="786"/>
      <c r="SYW39" s="786"/>
      <c r="SYX39" s="786"/>
      <c r="SYY39" s="786"/>
      <c r="SYZ39" s="786"/>
      <c r="SZA39" s="786"/>
      <c r="SZB39" s="786"/>
      <c r="SZC39" s="786"/>
      <c r="SZD39" s="786"/>
      <c r="SZE39" s="786"/>
      <c r="SZF39" s="786"/>
      <c r="SZG39" s="786"/>
      <c r="SZH39" s="786"/>
      <c r="SZI39" s="786"/>
      <c r="SZJ39" s="786"/>
      <c r="SZK39" s="786"/>
      <c r="SZL39" s="786"/>
      <c r="SZM39" s="786"/>
      <c r="SZN39" s="786"/>
      <c r="SZO39" s="786"/>
      <c r="SZP39" s="786"/>
      <c r="SZQ39" s="786"/>
      <c r="SZR39" s="786"/>
      <c r="SZS39" s="786"/>
      <c r="SZT39" s="786"/>
      <c r="SZU39" s="786"/>
      <c r="SZV39" s="786"/>
      <c r="SZW39" s="786"/>
      <c r="SZX39" s="786"/>
      <c r="SZY39" s="786"/>
      <c r="SZZ39" s="786"/>
      <c r="TAA39" s="786"/>
      <c r="TAB39" s="786"/>
      <c r="TAC39" s="786"/>
      <c r="TAD39" s="786"/>
      <c r="TAE39" s="786"/>
      <c r="TAF39" s="786"/>
      <c r="TAG39" s="786"/>
      <c r="TAH39" s="786"/>
      <c r="TAI39" s="786"/>
      <c r="TAJ39" s="786"/>
      <c r="TAK39" s="786"/>
      <c r="TAL39" s="786"/>
      <c r="TAM39" s="786"/>
      <c r="TAN39" s="786"/>
      <c r="TAO39" s="786"/>
      <c r="TAP39" s="786"/>
      <c r="TAQ39" s="786"/>
      <c r="TAR39" s="786"/>
      <c r="TAS39" s="786"/>
      <c r="TAT39" s="786"/>
      <c r="TAU39" s="786"/>
      <c r="TAV39" s="786"/>
      <c r="TAW39" s="786"/>
      <c r="TAX39" s="786"/>
      <c r="TAY39" s="786"/>
      <c r="TAZ39" s="786"/>
      <c r="TBA39" s="786"/>
      <c r="TBB39" s="786"/>
      <c r="TBC39" s="786"/>
      <c r="TBD39" s="786"/>
      <c r="TBE39" s="786"/>
      <c r="TBF39" s="786"/>
      <c r="TBG39" s="786"/>
      <c r="TBH39" s="786"/>
      <c r="TBI39" s="786"/>
      <c r="TBJ39" s="786"/>
      <c r="TBK39" s="786"/>
      <c r="TBL39" s="786"/>
      <c r="TBM39" s="786"/>
      <c r="TBN39" s="786"/>
      <c r="TBO39" s="786"/>
      <c r="TBP39" s="786"/>
      <c r="TBQ39" s="786"/>
      <c r="TBR39" s="786"/>
      <c r="TBS39" s="786"/>
      <c r="TBT39" s="786"/>
      <c r="TBU39" s="786"/>
      <c r="TBV39" s="786"/>
      <c r="TBW39" s="786"/>
      <c r="TBX39" s="786"/>
      <c r="TBY39" s="786"/>
      <c r="TBZ39" s="786"/>
      <c r="TCA39" s="786"/>
      <c r="TCB39" s="786"/>
      <c r="TCC39" s="786"/>
      <c r="TCD39" s="786"/>
      <c r="TCE39" s="786"/>
      <c r="TCF39" s="786"/>
      <c r="TCG39" s="786"/>
      <c r="TCH39" s="786"/>
      <c r="TCI39" s="786"/>
      <c r="TCJ39" s="786"/>
      <c r="TCK39" s="786"/>
      <c r="TCL39" s="786"/>
      <c r="TCM39" s="786"/>
      <c r="TCN39" s="786"/>
      <c r="TCO39" s="786"/>
      <c r="TCP39" s="786"/>
      <c r="TCQ39" s="786"/>
      <c r="TCR39" s="786"/>
      <c r="TCS39" s="786"/>
      <c r="TCT39" s="786"/>
      <c r="TCU39" s="786"/>
      <c r="TCV39" s="786"/>
      <c r="TCW39" s="786"/>
      <c r="TCX39" s="786"/>
      <c r="TCY39" s="786"/>
      <c r="TCZ39" s="786"/>
      <c r="TDA39" s="786"/>
      <c r="TDB39" s="786"/>
      <c r="TDC39" s="786"/>
      <c r="TDD39" s="786"/>
      <c r="TDE39" s="786"/>
      <c r="TDF39" s="786"/>
      <c r="TDG39" s="786"/>
      <c r="TDH39" s="786"/>
      <c r="TDI39" s="786"/>
      <c r="TDJ39" s="786"/>
      <c r="TDK39" s="786"/>
      <c r="TDL39" s="786"/>
      <c r="TDM39" s="786"/>
      <c r="TDN39" s="786"/>
      <c r="TDO39" s="786"/>
      <c r="TDP39" s="786"/>
      <c r="TDQ39" s="786"/>
      <c r="TDR39" s="786"/>
      <c r="TDS39" s="786"/>
      <c r="TDT39" s="786"/>
      <c r="TDU39" s="786"/>
      <c r="TDV39" s="786"/>
      <c r="TDW39" s="786"/>
      <c r="TDX39" s="786"/>
      <c r="TDY39" s="786"/>
      <c r="TDZ39" s="786"/>
      <c r="TEA39" s="786"/>
      <c r="TEB39" s="786"/>
      <c r="TEC39" s="786"/>
      <c r="TED39" s="786"/>
      <c r="TEE39" s="786"/>
      <c r="TEF39" s="786"/>
      <c r="TEG39" s="786"/>
      <c r="TEH39" s="786"/>
      <c r="TEI39" s="786"/>
      <c r="TEJ39" s="786"/>
      <c r="TEK39" s="786"/>
      <c r="TEL39" s="786"/>
      <c r="TEM39" s="786"/>
      <c r="TEN39" s="786"/>
      <c r="TEO39" s="786"/>
      <c r="TEP39" s="786"/>
      <c r="TEQ39" s="786"/>
      <c r="TER39" s="786"/>
      <c r="TES39" s="786"/>
      <c r="TET39" s="786"/>
      <c r="TEU39" s="786"/>
      <c r="TEV39" s="786"/>
      <c r="TEW39" s="786"/>
      <c r="TEX39" s="786"/>
      <c r="TEY39" s="786"/>
      <c r="TEZ39" s="786"/>
      <c r="TFA39" s="786"/>
      <c r="TFB39" s="786"/>
      <c r="TFC39" s="786"/>
      <c r="TFD39" s="786"/>
      <c r="TFE39" s="786"/>
      <c r="TFF39" s="786"/>
      <c r="TFG39" s="786"/>
      <c r="TFH39" s="786"/>
      <c r="TFI39" s="786"/>
      <c r="TFJ39" s="786"/>
      <c r="TFK39" s="786"/>
      <c r="TFL39" s="786"/>
      <c r="TFM39" s="786"/>
      <c r="TFN39" s="786"/>
      <c r="TFO39" s="786"/>
      <c r="TFP39" s="786"/>
      <c r="TFQ39" s="786"/>
      <c r="TFR39" s="786"/>
      <c r="TFS39" s="786"/>
      <c r="TFT39" s="786"/>
      <c r="TFU39" s="786"/>
      <c r="TFV39" s="786"/>
      <c r="TFW39" s="786"/>
      <c r="TFX39" s="786"/>
      <c r="TFY39" s="786"/>
      <c r="TFZ39" s="786"/>
      <c r="TGA39" s="786"/>
      <c r="TGB39" s="786"/>
      <c r="TGC39" s="786"/>
      <c r="TGD39" s="786"/>
      <c r="TGE39" s="786"/>
      <c r="TGF39" s="786"/>
      <c r="TGG39" s="786"/>
      <c r="TGH39" s="786"/>
      <c r="TGI39" s="786"/>
      <c r="TGJ39" s="786"/>
      <c r="TGK39" s="786"/>
      <c r="TGL39" s="786"/>
      <c r="TGM39" s="786"/>
      <c r="TGN39" s="786"/>
      <c r="TGO39" s="786"/>
      <c r="TGP39" s="786"/>
      <c r="TGQ39" s="786"/>
      <c r="TGR39" s="786"/>
      <c r="TGS39" s="786"/>
      <c r="TGT39" s="786"/>
      <c r="TGU39" s="786"/>
      <c r="TGV39" s="786"/>
      <c r="TGW39" s="786"/>
      <c r="TGX39" s="786"/>
      <c r="TGY39" s="786"/>
      <c r="TGZ39" s="786"/>
      <c r="THA39" s="786"/>
      <c r="THB39" s="786"/>
      <c r="THC39" s="786"/>
      <c r="THD39" s="786"/>
      <c r="THE39" s="786"/>
      <c r="THF39" s="786"/>
      <c r="THG39" s="786"/>
      <c r="THH39" s="786"/>
      <c r="THI39" s="786"/>
      <c r="THJ39" s="786"/>
      <c r="THK39" s="786"/>
      <c r="THL39" s="786"/>
      <c r="THM39" s="786"/>
      <c r="THN39" s="786"/>
      <c r="THO39" s="786"/>
      <c r="THP39" s="786"/>
      <c r="THQ39" s="786"/>
      <c r="THR39" s="786"/>
      <c r="THS39" s="786"/>
      <c r="THT39" s="786"/>
      <c r="THU39" s="786"/>
      <c r="THV39" s="786"/>
      <c r="THW39" s="786"/>
      <c r="THX39" s="786"/>
      <c r="THY39" s="786"/>
      <c r="THZ39" s="786"/>
      <c r="TIA39" s="786"/>
      <c r="TIB39" s="786"/>
      <c r="TIC39" s="786"/>
      <c r="TID39" s="786"/>
      <c r="TIE39" s="786"/>
      <c r="TIF39" s="786"/>
      <c r="TIG39" s="786"/>
      <c r="TIH39" s="786"/>
      <c r="TII39" s="786"/>
      <c r="TIJ39" s="786"/>
      <c r="TIK39" s="786"/>
      <c r="TIL39" s="786"/>
      <c r="TIM39" s="786"/>
      <c r="TIN39" s="786"/>
      <c r="TIO39" s="786"/>
      <c r="TIP39" s="786"/>
      <c r="TIQ39" s="786"/>
      <c r="TIR39" s="786"/>
      <c r="TIS39" s="786"/>
      <c r="TIT39" s="786"/>
      <c r="TIU39" s="786"/>
      <c r="TIV39" s="786"/>
      <c r="TIW39" s="786"/>
      <c r="TIX39" s="786"/>
      <c r="TIY39" s="786"/>
      <c r="TIZ39" s="786"/>
      <c r="TJA39" s="786"/>
      <c r="TJB39" s="786"/>
      <c r="TJC39" s="786"/>
      <c r="TJD39" s="786"/>
      <c r="TJE39" s="786"/>
      <c r="TJF39" s="786"/>
      <c r="TJG39" s="786"/>
      <c r="TJH39" s="786"/>
      <c r="TJI39" s="786"/>
      <c r="TJJ39" s="786"/>
      <c r="TJK39" s="786"/>
      <c r="TJL39" s="786"/>
      <c r="TJM39" s="786"/>
      <c r="TJN39" s="786"/>
      <c r="TJO39" s="786"/>
      <c r="TJP39" s="786"/>
      <c r="TJQ39" s="786"/>
      <c r="TJR39" s="786"/>
      <c r="TJS39" s="786"/>
      <c r="TJT39" s="786"/>
      <c r="TJU39" s="786"/>
      <c r="TJV39" s="786"/>
      <c r="TJW39" s="786"/>
      <c r="TJX39" s="786"/>
      <c r="TJY39" s="786"/>
      <c r="TJZ39" s="786"/>
      <c r="TKA39" s="786"/>
      <c r="TKB39" s="786"/>
      <c r="TKC39" s="786"/>
      <c r="TKD39" s="786"/>
      <c r="TKE39" s="786"/>
      <c r="TKF39" s="786"/>
      <c r="TKG39" s="786"/>
      <c r="TKH39" s="786"/>
      <c r="TKI39" s="786"/>
      <c r="TKJ39" s="786"/>
      <c r="TKK39" s="786"/>
      <c r="TKL39" s="786"/>
      <c r="TKM39" s="786"/>
      <c r="TKN39" s="786"/>
      <c r="TKO39" s="786"/>
      <c r="TKP39" s="786"/>
      <c r="TKQ39" s="786"/>
      <c r="TKR39" s="786"/>
      <c r="TKS39" s="786"/>
      <c r="TKT39" s="786"/>
      <c r="TKU39" s="786"/>
      <c r="TKV39" s="786"/>
      <c r="TKW39" s="786"/>
      <c r="TKX39" s="786"/>
      <c r="TKY39" s="786"/>
      <c r="TKZ39" s="786"/>
      <c r="TLA39" s="786"/>
      <c r="TLB39" s="786"/>
      <c r="TLC39" s="786"/>
      <c r="TLD39" s="786"/>
      <c r="TLE39" s="786"/>
      <c r="TLF39" s="786"/>
      <c r="TLG39" s="786"/>
      <c r="TLH39" s="786"/>
      <c r="TLI39" s="786"/>
      <c r="TLJ39" s="786"/>
      <c r="TLK39" s="786"/>
      <c r="TLL39" s="786"/>
      <c r="TLM39" s="786"/>
      <c r="TLN39" s="786"/>
      <c r="TLO39" s="786"/>
      <c r="TLP39" s="786"/>
      <c r="TLQ39" s="786"/>
      <c r="TLR39" s="786"/>
      <c r="TLS39" s="786"/>
      <c r="TLT39" s="786"/>
      <c r="TLU39" s="786"/>
      <c r="TLV39" s="786"/>
      <c r="TLW39" s="786"/>
      <c r="TLX39" s="786"/>
      <c r="TLY39" s="786"/>
      <c r="TLZ39" s="786"/>
      <c r="TMA39" s="786"/>
      <c r="TMB39" s="786"/>
      <c r="TMC39" s="786"/>
      <c r="TMD39" s="786"/>
      <c r="TME39" s="786"/>
      <c r="TMF39" s="786"/>
      <c r="TMG39" s="786"/>
      <c r="TMH39" s="786"/>
      <c r="TMI39" s="786"/>
      <c r="TMJ39" s="786"/>
      <c r="TMK39" s="786"/>
      <c r="TML39" s="786"/>
      <c r="TMM39" s="786"/>
      <c r="TMN39" s="786"/>
      <c r="TMO39" s="786"/>
      <c r="TMP39" s="786"/>
      <c r="TMQ39" s="786"/>
      <c r="TMR39" s="786"/>
      <c r="TMS39" s="786"/>
      <c r="TMT39" s="786"/>
      <c r="TMU39" s="786"/>
      <c r="TMV39" s="786"/>
      <c r="TMW39" s="786"/>
      <c r="TMX39" s="786"/>
      <c r="TMY39" s="786"/>
      <c r="TMZ39" s="786"/>
      <c r="TNA39" s="786"/>
      <c r="TNB39" s="786"/>
      <c r="TNC39" s="786"/>
      <c r="TND39" s="786"/>
      <c r="TNE39" s="786"/>
      <c r="TNF39" s="786"/>
      <c r="TNG39" s="786"/>
      <c r="TNH39" s="786"/>
      <c r="TNI39" s="786"/>
      <c r="TNJ39" s="786"/>
      <c r="TNK39" s="786"/>
      <c r="TNL39" s="786"/>
      <c r="TNM39" s="786"/>
      <c r="TNN39" s="786"/>
      <c r="TNO39" s="786"/>
      <c r="TNP39" s="786"/>
      <c r="TNQ39" s="786"/>
      <c r="TNR39" s="786"/>
      <c r="TNS39" s="786"/>
      <c r="TNT39" s="786"/>
      <c r="TNU39" s="786"/>
      <c r="TNV39" s="786"/>
      <c r="TNW39" s="786"/>
      <c r="TNX39" s="786"/>
      <c r="TNY39" s="786"/>
      <c r="TNZ39" s="786"/>
      <c r="TOA39" s="786"/>
      <c r="TOB39" s="786"/>
      <c r="TOC39" s="786"/>
      <c r="TOD39" s="786"/>
      <c r="TOE39" s="786"/>
      <c r="TOF39" s="786"/>
      <c r="TOG39" s="786"/>
      <c r="TOH39" s="786"/>
      <c r="TOI39" s="786"/>
      <c r="TOJ39" s="786"/>
      <c r="TOK39" s="786"/>
      <c r="TOL39" s="786"/>
      <c r="TOM39" s="786"/>
      <c r="TON39" s="786"/>
      <c r="TOO39" s="786"/>
      <c r="TOP39" s="786"/>
      <c r="TOQ39" s="786"/>
      <c r="TOR39" s="786"/>
      <c r="TOS39" s="786"/>
      <c r="TOT39" s="786"/>
      <c r="TOU39" s="786"/>
      <c r="TOV39" s="786"/>
      <c r="TOW39" s="786"/>
      <c r="TOX39" s="786"/>
      <c r="TOY39" s="786"/>
      <c r="TOZ39" s="786"/>
      <c r="TPA39" s="786"/>
      <c r="TPB39" s="786"/>
      <c r="TPC39" s="786"/>
      <c r="TPD39" s="786"/>
      <c r="TPE39" s="786"/>
      <c r="TPF39" s="786"/>
      <c r="TPG39" s="786"/>
      <c r="TPH39" s="786"/>
      <c r="TPI39" s="786"/>
      <c r="TPJ39" s="786"/>
      <c r="TPK39" s="786"/>
      <c r="TPL39" s="786"/>
      <c r="TPM39" s="786"/>
      <c r="TPN39" s="786"/>
      <c r="TPO39" s="786"/>
      <c r="TPP39" s="786"/>
      <c r="TPQ39" s="786"/>
      <c r="TPR39" s="786"/>
      <c r="TPS39" s="786"/>
      <c r="TPT39" s="786"/>
      <c r="TPU39" s="786"/>
      <c r="TPV39" s="786"/>
      <c r="TPW39" s="786"/>
      <c r="TPX39" s="786"/>
      <c r="TPY39" s="786"/>
      <c r="TPZ39" s="786"/>
      <c r="TQA39" s="786"/>
      <c r="TQB39" s="786"/>
      <c r="TQC39" s="786"/>
      <c r="TQD39" s="786"/>
      <c r="TQE39" s="786"/>
      <c r="TQF39" s="786"/>
      <c r="TQG39" s="786"/>
      <c r="TQH39" s="786"/>
      <c r="TQI39" s="786"/>
      <c r="TQJ39" s="786"/>
      <c r="TQK39" s="786"/>
      <c r="TQL39" s="786"/>
      <c r="TQM39" s="786"/>
      <c r="TQN39" s="786"/>
      <c r="TQO39" s="786"/>
      <c r="TQP39" s="786"/>
      <c r="TQQ39" s="786"/>
      <c r="TQR39" s="786"/>
      <c r="TQS39" s="786"/>
      <c r="TQT39" s="786"/>
      <c r="TQU39" s="786"/>
      <c r="TQV39" s="786"/>
      <c r="TQW39" s="786"/>
      <c r="TQX39" s="786"/>
      <c r="TQY39" s="786"/>
      <c r="TQZ39" s="786"/>
      <c r="TRA39" s="786"/>
      <c r="TRB39" s="786"/>
      <c r="TRC39" s="786"/>
      <c r="TRD39" s="786"/>
      <c r="TRE39" s="786"/>
      <c r="TRF39" s="786"/>
      <c r="TRG39" s="786"/>
      <c r="TRH39" s="786"/>
      <c r="TRI39" s="786"/>
      <c r="TRJ39" s="786"/>
      <c r="TRK39" s="786"/>
      <c r="TRL39" s="786"/>
      <c r="TRM39" s="786"/>
      <c r="TRN39" s="786"/>
      <c r="TRO39" s="786"/>
      <c r="TRP39" s="786"/>
      <c r="TRQ39" s="786"/>
      <c r="TRR39" s="786"/>
      <c r="TRS39" s="786"/>
      <c r="TRT39" s="786"/>
      <c r="TRU39" s="786"/>
      <c r="TRV39" s="786"/>
      <c r="TRW39" s="786"/>
      <c r="TRX39" s="786"/>
      <c r="TRY39" s="786"/>
      <c r="TRZ39" s="786"/>
      <c r="TSA39" s="786"/>
      <c r="TSB39" s="786"/>
      <c r="TSC39" s="786"/>
      <c r="TSD39" s="786"/>
      <c r="TSE39" s="786"/>
      <c r="TSF39" s="786"/>
      <c r="TSG39" s="786"/>
      <c r="TSH39" s="786"/>
      <c r="TSI39" s="786"/>
      <c r="TSJ39" s="786"/>
      <c r="TSK39" s="786"/>
      <c r="TSL39" s="786"/>
      <c r="TSM39" s="786"/>
      <c r="TSN39" s="786"/>
      <c r="TSO39" s="786"/>
      <c r="TSP39" s="786"/>
      <c r="TSQ39" s="786"/>
      <c r="TSR39" s="786"/>
      <c r="TSS39" s="786"/>
      <c r="TST39" s="786"/>
      <c r="TSU39" s="786"/>
      <c r="TSV39" s="786"/>
      <c r="TSW39" s="786"/>
      <c r="TSX39" s="786"/>
      <c r="TSY39" s="786"/>
      <c r="TSZ39" s="786"/>
      <c r="TTA39" s="786"/>
      <c r="TTB39" s="786"/>
      <c r="TTC39" s="786"/>
      <c r="TTD39" s="786"/>
      <c r="TTE39" s="786"/>
      <c r="TTF39" s="786"/>
      <c r="TTG39" s="786"/>
      <c r="TTH39" s="786"/>
      <c r="TTI39" s="786"/>
      <c r="TTJ39" s="786"/>
      <c r="TTK39" s="786"/>
      <c r="TTL39" s="786"/>
      <c r="TTM39" s="786"/>
      <c r="TTN39" s="786"/>
      <c r="TTO39" s="786"/>
      <c r="TTP39" s="786"/>
      <c r="TTQ39" s="786"/>
      <c r="TTR39" s="786"/>
      <c r="TTS39" s="786"/>
      <c r="TTT39" s="786"/>
      <c r="TTU39" s="786"/>
      <c r="TTV39" s="786"/>
      <c r="TTW39" s="786"/>
      <c r="TTX39" s="786"/>
      <c r="TTY39" s="786"/>
      <c r="TTZ39" s="786"/>
      <c r="TUA39" s="786"/>
      <c r="TUB39" s="786"/>
      <c r="TUC39" s="786"/>
      <c r="TUD39" s="786"/>
      <c r="TUE39" s="786"/>
      <c r="TUF39" s="786"/>
      <c r="TUG39" s="786"/>
      <c r="TUH39" s="786"/>
      <c r="TUI39" s="786"/>
      <c r="TUJ39" s="786"/>
      <c r="TUK39" s="786"/>
      <c r="TUL39" s="786"/>
      <c r="TUM39" s="786"/>
      <c r="TUN39" s="786"/>
      <c r="TUO39" s="786"/>
      <c r="TUP39" s="786"/>
      <c r="TUQ39" s="786"/>
      <c r="TUR39" s="786"/>
      <c r="TUS39" s="786"/>
      <c r="TUT39" s="786"/>
      <c r="TUU39" s="786"/>
      <c r="TUV39" s="786"/>
      <c r="TUW39" s="786"/>
      <c r="TUX39" s="786"/>
      <c r="TUY39" s="786"/>
      <c r="TUZ39" s="786"/>
      <c r="TVA39" s="786"/>
      <c r="TVB39" s="786"/>
      <c r="TVC39" s="786"/>
      <c r="TVD39" s="786"/>
      <c r="TVE39" s="786"/>
      <c r="TVF39" s="786"/>
      <c r="TVG39" s="786"/>
      <c r="TVH39" s="786"/>
      <c r="TVI39" s="786"/>
      <c r="TVJ39" s="786"/>
      <c r="TVK39" s="786"/>
      <c r="TVL39" s="786"/>
      <c r="TVM39" s="786"/>
      <c r="TVN39" s="786"/>
      <c r="TVO39" s="786"/>
      <c r="TVP39" s="786"/>
      <c r="TVQ39" s="786"/>
      <c r="TVR39" s="786"/>
      <c r="TVS39" s="786"/>
      <c r="TVT39" s="786"/>
      <c r="TVU39" s="786"/>
      <c r="TVV39" s="786"/>
      <c r="TVW39" s="786"/>
      <c r="TVX39" s="786"/>
      <c r="TVY39" s="786"/>
      <c r="TVZ39" s="786"/>
      <c r="TWA39" s="786"/>
      <c r="TWB39" s="786"/>
      <c r="TWC39" s="786"/>
      <c r="TWD39" s="786"/>
      <c r="TWE39" s="786"/>
      <c r="TWF39" s="786"/>
      <c r="TWG39" s="786"/>
      <c r="TWH39" s="786"/>
      <c r="TWI39" s="786"/>
      <c r="TWJ39" s="786"/>
      <c r="TWK39" s="786"/>
      <c r="TWL39" s="786"/>
      <c r="TWM39" s="786"/>
      <c r="TWN39" s="786"/>
      <c r="TWO39" s="786"/>
      <c r="TWP39" s="786"/>
      <c r="TWQ39" s="786"/>
      <c r="TWR39" s="786"/>
      <c r="TWS39" s="786"/>
      <c r="TWT39" s="786"/>
      <c r="TWU39" s="786"/>
      <c r="TWV39" s="786"/>
      <c r="TWW39" s="786"/>
      <c r="TWX39" s="786"/>
      <c r="TWY39" s="786"/>
      <c r="TWZ39" s="786"/>
      <c r="TXA39" s="786"/>
      <c r="TXB39" s="786"/>
      <c r="TXC39" s="786"/>
      <c r="TXD39" s="786"/>
      <c r="TXE39" s="786"/>
      <c r="TXF39" s="786"/>
      <c r="TXG39" s="786"/>
      <c r="TXH39" s="786"/>
      <c r="TXI39" s="786"/>
      <c r="TXJ39" s="786"/>
      <c r="TXK39" s="786"/>
      <c r="TXL39" s="786"/>
      <c r="TXM39" s="786"/>
      <c r="TXN39" s="786"/>
      <c r="TXO39" s="786"/>
      <c r="TXP39" s="786"/>
      <c r="TXQ39" s="786"/>
      <c r="TXR39" s="786"/>
      <c r="TXS39" s="786"/>
      <c r="TXT39" s="786"/>
      <c r="TXU39" s="786"/>
      <c r="TXV39" s="786"/>
      <c r="TXW39" s="786"/>
      <c r="TXX39" s="786"/>
      <c r="TXY39" s="786"/>
      <c r="TXZ39" s="786"/>
      <c r="TYA39" s="786"/>
      <c r="TYB39" s="786"/>
      <c r="TYC39" s="786"/>
      <c r="TYD39" s="786"/>
      <c r="TYE39" s="786"/>
      <c r="TYF39" s="786"/>
      <c r="TYG39" s="786"/>
      <c r="TYH39" s="786"/>
      <c r="TYI39" s="786"/>
      <c r="TYJ39" s="786"/>
      <c r="TYK39" s="786"/>
      <c r="TYL39" s="786"/>
      <c r="TYM39" s="786"/>
      <c r="TYN39" s="786"/>
      <c r="TYO39" s="786"/>
      <c r="TYP39" s="786"/>
      <c r="TYQ39" s="786"/>
      <c r="TYR39" s="786"/>
      <c r="TYS39" s="786"/>
      <c r="TYT39" s="786"/>
      <c r="TYU39" s="786"/>
      <c r="TYV39" s="786"/>
      <c r="TYW39" s="786"/>
      <c r="TYX39" s="786"/>
      <c r="TYY39" s="786"/>
      <c r="TYZ39" s="786"/>
      <c r="TZA39" s="786"/>
      <c r="TZB39" s="786"/>
      <c r="TZC39" s="786"/>
      <c r="TZD39" s="786"/>
      <c r="TZE39" s="786"/>
      <c r="TZF39" s="786"/>
      <c r="TZG39" s="786"/>
      <c r="TZH39" s="786"/>
      <c r="TZI39" s="786"/>
      <c r="TZJ39" s="786"/>
      <c r="TZK39" s="786"/>
      <c r="TZL39" s="786"/>
      <c r="TZM39" s="786"/>
      <c r="TZN39" s="786"/>
      <c r="TZO39" s="786"/>
      <c r="TZP39" s="786"/>
      <c r="TZQ39" s="786"/>
      <c r="TZR39" s="786"/>
      <c r="TZS39" s="786"/>
      <c r="TZT39" s="786"/>
      <c r="TZU39" s="786"/>
      <c r="TZV39" s="786"/>
      <c r="TZW39" s="786"/>
      <c r="TZX39" s="786"/>
      <c r="TZY39" s="786"/>
      <c r="TZZ39" s="786"/>
      <c r="UAA39" s="786"/>
      <c r="UAB39" s="786"/>
      <c r="UAC39" s="786"/>
      <c r="UAD39" s="786"/>
      <c r="UAE39" s="786"/>
      <c r="UAF39" s="786"/>
      <c r="UAG39" s="786"/>
      <c r="UAH39" s="786"/>
      <c r="UAI39" s="786"/>
      <c r="UAJ39" s="786"/>
      <c r="UAK39" s="786"/>
      <c r="UAL39" s="786"/>
      <c r="UAM39" s="786"/>
      <c r="UAN39" s="786"/>
      <c r="UAO39" s="786"/>
      <c r="UAP39" s="786"/>
      <c r="UAQ39" s="786"/>
      <c r="UAR39" s="786"/>
      <c r="UAS39" s="786"/>
      <c r="UAT39" s="786"/>
      <c r="UAU39" s="786"/>
      <c r="UAV39" s="786"/>
      <c r="UAW39" s="786"/>
      <c r="UAX39" s="786"/>
      <c r="UAY39" s="786"/>
      <c r="UAZ39" s="786"/>
      <c r="UBA39" s="786"/>
      <c r="UBB39" s="786"/>
      <c r="UBC39" s="786"/>
      <c r="UBD39" s="786"/>
      <c r="UBE39" s="786"/>
      <c r="UBF39" s="786"/>
      <c r="UBG39" s="786"/>
      <c r="UBH39" s="786"/>
      <c r="UBI39" s="786"/>
      <c r="UBJ39" s="786"/>
      <c r="UBK39" s="786"/>
      <c r="UBL39" s="786"/>
      <c r="UBM39" s="786"/>
      <c r="UBN39" s="786"/>
      <c r="UBO39" s="786"/>
      <c r="UBP39" s="786"/>
      <c r="UBQ39" s="786"/>
      <c r="UBR39" s="786"/>
      <c r="UBS39" s="786"/>
      <c r="UBT39" s="786"/>
      <c r="UBU39" s="786"/>
      <c r="UBV39" s="786"/>
      <c r="UBW39" s="786"/>
      <c r="UBX39" s="786"/>
      <c r="UBY39" s="786"/>
      <c r="UBZ39" s="786"/>
      <c r="UCA39" s="786"/>
      <c r="UCB39" s="786"/>
      <c r="UCC39" s="786"/>
      <c r="UCD39" s="786"/>
      <c r="UCE39" s="786"/>
      <c r="UCF39" s="786"/>
      <c r="UCG39" s="786"/>
      <c r="UCH39" s="786"/>
      <c r="UCI39" s="786"/>
      <c r="UCJ39" s="786"/>
      <c r="UCK39" s="786"/>
      <c r="UCL39" s="786"/>
      <c r="UCM39" s="786"/>
      <c r="UCN39" s="786"/>
      <c r="UCO39" s="786"/>
      <c r="UCP39" s="786"/>
      <c r="UCQ39" s="786"/>
      <c r="UCR39" s="786"/>
      <c r="UCS39" s="786"/>
      <c r="UCT39" s="786"/>
      <c r="UCU39" s="786"/>
      <c r="UCV39" s="786"/>
      <c r="UCW39" s="786"/>
      <c r="UCX39" s="786"/>
      <c r="UCY39" s="786"/>
      <c r="UCZ39" s="786"/>
      <c r="UDA39" s="786"/>
      <c r="UDB39" s="786"/>
      <c r="UDC39" s="786"/>
      <c r="UDD39" s="786"/>
      <c r="UDE39" s="786"/>
      <c r="UDF39" s="786"/>
      <c r="UDG39" s="786"/>
      <c r="UDH39" s="786"/>
      <c r="UDI39" s="786"/>
      <c r="UDJ39" s="786"/>
      <c r="UDK39" s="786"/>
      <c r="UDL39" s="786"/>
      <c r="UDM39" s="786"/>
      <c r="UDN39" s="786"/>
      <c r="UDO39" s="786"/>
      <c r="UDP39" s="786"/>
      <c r="UDQ39" s="786"/>
      <c r="UDR39" s="786"/>
      <c r="UDS39" s="786"/>
      <c r="UDT39" s="786"/>
      <c r="UDU39" s="786"/>
      <c r="UDV39" s="786"/>
      <c r="UDW39" s="786"/>
      <c r="UDX39" s="786"/>
      <c r="UDY39" s="786"/>
      <c r="UDZ39" s="786"/>
      <c r="UEA39" s="786"/>
      <c r="UEB39" s="786"/>
      <c r="UEC39" s="786"/>
      <c r="UED39" s="786"/>
      <c r="UEE39" s="786"/>
      <c r="UEF39" s="786"/>
      <c r="UEG39" s="786"/>
      <c r="UEH39" s="786"/>
      <c r="UEI39" s="786"/>
      <c r="UEJ39" s="786"/>
      <c r="UEK39" s="786"/>
      <c r="UEL39" s="786"/>
      <c r="UEM39" s="786"/>
      <c r="UEN39" s="786"/>
      <c r="UEO39" s="786"/>
      <c r="UEP39" s="786"/>
      <c r="UEQ39" s="786"/>
      <c r="UER39" s="786"/>
      <c r="UES39" s="786"/>
      <c r="UET39" s="786"/>
      <c r="UEU39" s="786"/>
      <c r="UEV39" s="786"/>
      <c r="UEW39" s="786"/>
      <c r="UEX39" s="786"/>
      <c r="UEY39" s="786"/>
      <c r="UEZ39" s="786"/>
      <c r="UFA39" s="786"/>
      <c r="UFB39" s="786"/>
      <c r="UFC39" s="786"/>
      <c r="UFD39" s="786"/>
      <c r="UFE39" s="786"/>
      <c r="UFF39" s="786"/>
      <c r="UFG39" s="786"/>
      <c r="UFH39" s="786"/>
      <c r="UFI39" s="786"/>
      <c r="UFJ39" s="786"/>
      <c r="UFK39" s="786"/>
      <c r="UFL39" s="786"/>
      <c r="UFM39" s="786"/>
      <c r="UFN39" s="786"/>
      <c r="UFO39" s="786"/>
      <c r="UFP39" s="786"/>
      <c r="UFQ39" s="786"/>
      <c r="UFR39" s="786"/>
      <c r="UFS39" s="786"/>
      <c r="UFT39" s="786"/>
      <c r="UFU39" s="786"/>
      <c r="UFV39" s="786"/>
      <c r="UFW39" s="786"/>
      <c r="UFX39" s="786"/>
      <c r="UFY39" s="786"/>
      <c r="UFZ39" s="786"/>
      <c r="UGA39" s="786"/>
      <c r="UGB39" s="786"/>
      <c r="UGC39" s="786"/>
      <c r="UGD39" s="786"/>
      <c r="UGE39" s="786"/>
      <c r="UGF39" s="786"/>
      <c r="UGG39" s="786"/>
      <c r="UGH39" s="786"/>
      <c r="UGI39" s="786"/>
      <c r="UGJ39" s="786"/>
      <c r="UGK39" s="786"/>
      <c r="UGL39" s="786"/>
      <c r="UGM39" s="786"/>
      <c r="UGN39" s="786"/>
      <c r="UGO39" s="786"/>
      <c r="UGP39" s="786"/>
      <c r="UGQ39" s="786"/>
      <c r="UGR39" s="786"/>
      <c r="UGS39" s="786"/>
      <c r="UGT39" s="786"/>
      <c r="UGU39" s="786"/>
      <c r="UGV39" s="786"/>
      <c r="UGW39" s="786"/>
      <c r="UGX39" s="786"/>
      <c r="UGY39" s="786"/>
      <c r="UGZ39" s="786"/>
      <c r="UHA39" s="786"/>
      <c r="UHB39" s="786"/>
      <c r="UHC39" s="786"/>
      <c r="UHD39" s="786"/>
      <c r="UHE39" s="786"/>
      <c r="UHF39" s="786"/>
      <c r="UHG39" s="786"/>
      <c r="UHH39" s="786"/>
      <c r="UHI39" s="786"/>
      <c r="UHJ39" s="786"/>
      <c r="UHK39" s="786"/>
      <c r="UHL39" s="786"/>
      <c r="UHM39" s="786"/>
      <c r="UHN39" s="786"/>
      <c r="UHO39" s="786"/>
      <c r="UHP39" s="786"/>
      <c r="UHQ39" s="786"/>
      <c r="UHR39" s="786"/>
      <c r="UHS39" s="786"/>
      <c r="UHT39" s="786"/>
      <c r="UHU39" s="786"/>
      <c r="UHV39" s="786"/>
      <c r="UHW39" s="786"/>
      <c r="UHX39" s="786"/>
      <c r="UHY39" s="786"/>
      <c r="UHZ39" s="786"/>
      <c r="UIA39" s="786"/>
      <c r="UIB39" s="786"/>
      <c r="UIC39" s="786"/>
      <c r="UID39" s="786"/>
      <c r="UIE39" s="786"/>
      <c r="UIF39" s="786"/>
      <c r="UIG39" s="786"/>
      <c r="UIH39" s="786"/>
      <c r="UII39" s="786"/>
      <c r="UIJ39" s="786"/>
      <c r="UIK39" s="786"/>
      <c r="UIL39" s="786"/>
      <c r="UIM39" s="786"/>
      <c r="UIN39" s="786"/>
      <c r="UIO39" s="786"/>
      <c r="UIP39" s="786"/>
      <c r="UIQ39" s="786"/>
      <c r="UIR39" s="786"/>
      <c r="UIS39" s="786"/>
      <c r="UIT39" s="786"/>
      <c r="UIU39" s="786"/>
      <c r="UIV39" s="786"/>
      <c r="UIW39" s="786"/>
      <c r="UIX39" s="786"/>
      <c r="UIY39" s="786"/>
      <c r="UIZ39" s="786"/>
      <c r="UJA39" s="786"/>
      <c r="UJB39" s="786"/>
      <c r="UJC39" s="786"/>
      <c r="UJD39" s="786"/>
      <c r="UJE39" s="786"/>
      <c r="UJF39" s="786"/>
      <c r="UJG39" s="786"/>
      <c r="UJH39" s="786"/>
      <c r="UJI39" s="786"/>
      <c r="UJJ39" s="786"/>
      <c r="UJK39" s="786"/>
      <c r="UJL39" s="786"/>
      <c r="UJM39" s="786"/>
      <c r="UJN39" s="786"/>
      <c r="UJO39" s="786"/>
      <c r="UJP39" s="786"/>
      <c r="UJQ39" s="786"/>
      <c r="UJR39" s="786"/>
      <c r="UJS39" s="786"/>
      <c r="UJT39" s="786"/>
      <c r="UJU39" s="786"/>
      <c r="UJV39" s="786"/>
      <c r="UJW39" s="786"/>
      <c r="UJX39" s="786"/>
      <c r="UJY39" s="786"/>
      <c r="UJZ39" s="786"/>
      <c r="UKA39" s="786"/>
      <c r="UKB39" s="786"/>
      <c r="UKC39" s="786"/>
      <c r="UKD39" s="786"/>
      <c r="UKE39" s="786"/>
      <c r="UKF39" s="786"/>
      <c r="UKG39" s="786"/>
      <c r="UKH39" s="786"/>
      <c r="UKI39" s="786"/>
      <c r="UKJ39" s="786"/>
      <c r="UKK39" s="786"/>
      <c r="UKL39" s="786"/>
      <c r="UKM39" s="786"/>
      <c r="UKN39" s="786"/>
      <c r="UKO39" s="786"/>
      <c r="UKP39" s="786"/>
      <c r="UKQ39" s="786"/>
      <c r="UKR39" s="786"/>
      <c r="UKS39" s="786"/>
      <c r="UKT39" s="786"/>
      <c r="UKU39" s="786"/>
      <c r="UKV39" s="786"/>
      <c r="UKW39" s="786"/>
      <c r="UKX39" s="786"/>
      <c r="UKY39" s="786"/>
      <c r="UKZ39" s="786"/>
      <c r="ULA39" s="786"/>
      <c r="ULB39" s="786"/>
      <c r="ULC39" s="786"/>
      <c r="ULD39" s="786"/>
      <c r="ULE39" s="786"/>
      <c r="ULF39" s="786"/>
      <c r="ULG39" s="786"/>
      <c r="ULH39" s="786"/>
      <c r="ULI39" s="786"/>
      <c r="ULJ39" s="786"/>
      <c r="ULK39" s="786"/>
      <c r="ULL39" s="786"/>
      <c r="ULM39" s="786"/>
      <c r="ULN39" s="786"/>
      <c r="ULO39" s="786"/>
      <c r="ULP39" s="786"/>
      <c r="ULQ39" s="786"/>
      <c r="ULR39" s="786"/>
      <c r="ULS39" s="786"/>
      <c r="ULT39" s="786"/>
      <c r="ULU39" s="786"/>
      <c r="ULV39" s="786"/>
      <c r="ULW39" s="786"/>
      <c r="ULX39" s="786"/>
      <c r="ULY39" s="786"/>
      <c r="ULZ39" s="786"/>
      <c r="UMA39" s="786"/>
      <c r="UMB39" s="786"/>
      <c r="UMC39" s="786"/>
      <c r="UMD39" s="786"/>
      <c r="UME39" s="786"/>
      <c r="UMF39" s="786"/>
      <c r="UMG39" s="786"/>
      <c r="UMH39" s="786"/>
      <c r="UMI39" s="786"/>
      <c r="UMJ39" s="786"/>
      <c r="UMK39" s="786"/>
      <c r="UML39" s="786"/>
      <c r="UMM39" s="786"/>
      <c r="UMN39" s="786"/>
      <c r="UMO39" s="786"/>
      <c r="UMP39" s="786"/>
      <c r="UMQ39" s="786"/>
      <c r="UMR39" s="786"/>
      <c r="UMS39" s="786"/>
      <c r="UMT39" s="786"/>
      <c r="UMU39" s="786"/>
      <c r="UMV39" s="786"/>
      <c r="UMW39" s="786"/>
      <c r="UMX39" s="786"/>
      <c r="UMY39" s="786"/>
      <c r="UMZ39" s="786"/>
      <c r="UNA39" s="786"/>
      <c r="UNB39" s="786"/>
      <c r="UNC39" s="786"/>
      <c r="UND39" s="786"/>
      <c r="UNE39" s="786"/>
      <c r="UNF39" s="786"/>
      <c r="UNG39" s="786"/>
      <c r="UNH39" s="786"/>
      <c r="UNI39" s="786"/>
      <c r="UNJ39" s="786"/>
      <c r="UNK39" s="786"/>
      <c r="UNL39" s="786"/>
      <c r="UNM39" s="786"/>
      <c r="UNN39" s="786"/>
      <c r="UNO39" s="786"/>
      <c r="UNP39" s="786"/>
      <c r="UNQ39" s="786"/>
      <c r="UNR39" s="786"/>
      <c r="UNS39" s="786"/>
      <c r="UNT39" s="786"/>
      <c r="UNU39" s="786"/>
      <c r="UNV39" s="786"/>
      <c r="UNW39" s="786"/>
      <c r="UNX39" s="786"/>
      <c r="UNY39" s="786"/>
      <c r="UNZ39" s="786"/>
      <c r="UOA39" s="786"/>
      <c r="UOB39" s="786"/>
      <c r="UOC39" s="786"/>
      <c r="UOD39" s="786"/>
      <c r="UOE39" s="786"/>
      <c r="UOF39" s="786"/>
      <c r="UOG39" s="786"/>
      <c r="UOH39" s="786"/>
      <c r="UOI39" s="786"/>
      <c r="UOJ39" s="786"/>
      <c r="UOK39" s="786"/>
      <c r="UOL39" s="786"/>
      <c r="UOM39" s="786"/>
      <c r="UON39" s="786"/>
      <c r="UOO39" s="786"/>
      <c r="UOP39" s="786"/>
      <c r="UOQ39" s="786"/>
      <c r="UOR39" s="786"/>
      <c r="UOS39" s="786"/>
      <c r="UOT39" s="786"/>
      <c r="UOU39" s="786"/>
      <c r="UOV39" s="786"/>
      <c r="UOW39" s="786"/>
      <c r="UOX39" s="786"/>
      <c r="UOY39" s="786"/>
      <c r="UOZ39" s="786"/>
      <c r="UPA39" s="786"/>
      <c r="UPB39" s="786"/>
      <c r="UPC39" s="786"/>
      <c r="UPD39" s="786"/>
      <c r="UPE39" s="786"/>
      <c r="UPF39" s="786"/>
      <c r="UPG39" s="786"/>
      <c r="UPH39" s="786"/>
      <c r="UPI39" s="786"/>
      <c r="UPJ39" s="786"/>
      <c r="UPK39" s="786"/>
      <c r="UPL39" s="786"/>
      <c r="UPM39" s="786"/>
      <c r="UPN39" s="786"/>
      <c r="UPO39" s="786"/>
      <c r="UPP39" s="786"/>
      <c r="UPQ39" s="786"/>
      <c r="UPR39" s="786"/>
      <c r="UPS39" s="786"/>
      <c r="UPT39" s="786"/>
      <c r="UPU39" s="786"/>
      <c r="UPV39" s="786"/>
      <c r="UPW39" s="786"/>
      <c r="UPX39" s="786"/>
      <c r="UPY39" s="786"/>
      <c r="UPZ39" s="786"/>
      <c r="UQA39" s="786"/>
      <c r="UQB39" s="786"/>
      <c r="UQC39" s="786"/>
      <c r="UQD39" s="786"/>
      <c r="UQE39" s="786"/>
      <c r="UQF39" s="786"/>
      <c r="UQG39" s="786"/>
      <c r="UQH39" s="786"/>
      <c r="UQI39" s="786"/>
      <c r="UQJ39" s="786"/>
      <c r="UQK39" s="786"/>
      <c r="UQL39" s="786"/>
      <c r="UQM39" s="786"/>
      <c r="UQN39" s="786"/>
      <c r="UQO39" s="786"/>
      <c r="UQP39" s="786"/>
      <c r="UQQ39" s="786"/>
      <c r="UQR39" s="786"/>
      <c r="UQS39" s="786"/>
      <c r="UQT39" s="786"/>
      <c r="UQU39" s="786"/>
      <c r="UQV39" s="786"/>
      <c r="UQW39" s="786"/>
      <c r="UQX39" s="786"/>
      <c r="UQY39" s="786"/>
      <c r="UQZ39" s="786"/>
      <c r="URA39" s="786"/>
      <c r="URB39" s="786"/>
      <c r="URC39" s="786"/>
      <c r="URD39" s="786"/>
      <c r="URE39" s="786"/>
      <c r="URF39" s="786"/>
      <c r="URG39" s="786"/>
      <c r="URH39" s="786"/>
      <c r="URI39" s="786"/>
      <c r="URJ39" s="786"/>
      <c r="URK39" s="786"/>
      <c r="URL39" s="786"/>
      <c r="URM39" s="786"/>
      <c r="URN39" s="786"/>
      <c r="URO39" s="786"/>
      <c r="URP39" s="786"/>
      <c r="URQ39" s="786"/>
      <c r="URR39" s="786"/>
      <c r="URS39" s="786"/>
      <c r="URT39" s="786"/>
      <c r="URU39" s="786"/>
      <c r="URV39" s="786"/>
      <c r="URW39" s="786"/>
      <c r="URX39" s="786"/>
      <c r="URY39" s="786"/>
      <c r="URZ39" s="786"/>
      <c r="USA39" s="786"/>
      <c r="USB39" s="786"/>
      <c r="USC39" s="786"/>
      <c r="USD39" s="786"/>
      <c r="USE39" s="786"/>
      <c r="USF39" s="786"/>
      <c r="USG39" s="786"/>
      <c r="USH39" s="786"/>
      <c r="USI39" s="786"/>
      <c r="USJ39" s="786"/>
      <c r="USK39" s="786"/>
      <c r="USL39" s="786"/>
      <c r="USM39" s="786"/>
      <c r="USN39" s="786"/>
      <c r="USO39" s="786"/>
      <c r="USP39" s="786"/>
      <c r="USQ39" s="786"/>
      <c r="USR39" s="786"/>
      <c r="USS39" s="786"/>
      <c r="UST39" s="786"/>
      <c r="USU39" s="786"/>
      <c r="USV39" s="786"/>
      <c r="USW39" s="786"/>
      <c r="USX39" s="786"/>
      <c r="USY39" s="786"/>
      <c r="USZ39" s="786"/>
      <c r="UTA39" s="786"/>
      <c r="UTB39" s="786"/>
      <c r="UTC39" s="786"/>
      <c r="UTD39" s="786"/>
      <c r="UTE39" s="786"/>
      <c r="UTF39" s="786"/>
      <c r="UTG39" s="786"/>
      <c r="UTH39" s="786"/>
      <c r="UTI39" s="786"/>
      <c r="UTJ39" s="786"/>
      <c r="UTK39" s="786"/>
      <c r="UTL39" s="786"/>
      <c r="UTM39" s="786"/>
      <c r="UTN39" s="786"/>
      <c r="UTO39" s="786"/>
      <c r="UTP39" s="786"/>
      <c r="UTQ39" s="786"/>
      <c r="UTR39" s="786"/>
      <c r="UTS39" s="786"/>
      <c r="UTT39" s="786"/>
      <c r="UTU39" s="786"/>
      <c r="UTV39" s="786"/>
      <c r="UTW39" s="786"/>
      <c r="UTX39" s="786"/>
      <c r="UTY39" s="786"/>
      <c r="UTZ39" s="786"/>
      <c r="UUA39" s="786"/>
      <c r="UUB39" s="786"/>
      <c r="UUC39" s="786"/>
      <c r="UUD39" s="786"/>
      <c r="UUE39" s="786"/>
      <c r="UUF39" s="786"/>
      <c r="UUG39" s="786"/>
      <c r="UUH39" s="786"/>
      <c r="UUI39" s="786"/>
      <c r="UUJ39" s="786"/>
      <c r="UUK39" s="786"/>
      <c r="UUL39" s="786"/>
      <c r="UUM39" s="786"/>
      <c r="UUN39" s="786"/>
      <c r="UUO39" s="786"/>
      <c r="UUP39" s="786"/>
      <c r="UUQ39" s="786"/>
      <c r="UUR39" s="786"/>
      <c r="UUS39" s="786"/>
      <c r="UUT39" s="786"/>
      <c r="UUU39" s="786"/>
      <c r="UUV39" s="786"/>
      <c r="UUW39" s="786"/>
      <c r="UUX39" s="786"/>
      <c r="UUY39" s="786"/>
      <c r="UUZ39" s="786"/>
      <c r="UVA39" s="786"/>
      <c r="UVB39" s="786"/>
      <c r="UVC39" s="786"/>
      <c r="UVD39" s="786"/>
      <c r="UVE39" s="786"/>
      <c r="UVF39" s="786"/>
      <c r="UVG39" s="786"/>
      <c r="UVH39" s="786"/>
      <c r="UVI39" s="786"/>
      <c r="UVJ39" s="786"/>
      <c r="UVK39" s="786"/>
      <c r="UVL39" s="786"/>
      <c r="UVM39" s="786"/>
      <c r="UVN39" s="786"/>
      <c r="UVO39" s="786"/>
      <c r="UVP39" s="786"/>
      <c r="UVQ39" s="786"/>
      <c r="UVR39" s="786"/>
      <c r="UVS39" s="786"/>
      <c r="UVT39" s="786"/>
      <c r="UVU39" s="786"/>
      <c r="UVV39" s="786"/>
      <c r="UVW39" s="786"/>
      <c r="UVX39" s="786"/>
      <c r="UVY39" s="786"/>
      <c r="UVZ39" s="786"/>
      <c r="UWA39" s="786"/>
      <c r="UWB39" s="786"/>
      <c r="UWC39" s="786"/>
      <c r="UWD39" s="786"/>
      <c r="UWE39" s="786"/>
      <c r="UWF39" s="786"/>
      <c r="UWG39" s="786"/>
      <c r="UWH39" s="786"/>
      <c r="UWI39" s="786"/>
      <c r="UWJ39" s="786"/>
      <c r="UWK39" s="786"/>
      <c r="UWL39" s="786"/>
      <c r="UWM39" s="786"/>
      <c r="UWN39" s="786"/>
      <c r="UWO39" s="786"/>
      <c r="UWP39" s="786"/>
      <c r="UWQ39" s="786"/>
      <c r="UWR39" s="786"/>
      <c r="UWS39" s="786"/>
      <c r="UWT39" s="786"/>
      <c r="UWU39" s="786"/>
      <c r="UWV39" s="786"/>
      <c r="UWW39" s="786"/>
      <c r="UWX39" s="786"/>
      <c r="UWY39" s="786"/>
      <c r="UWZ39" s="786"/>
      <c r="UXA39" s="786"/>
      <c r="UXB39" s="786"/>
      <c r="UXC39" s="786"/>
      <c r="UXD39" s="786"/>
      <c r="UXE39" s="786"/>
      <c r="UXF39" s="786"/>
      <c r="UXG39" s="786"/>
      <c r="UXH39" s="786"/>
      <c r="UXI39" s="786"/>
      <c r="UXJ39" s="786"/>
      <c r="UXK39" s="786"/>
      <c r="UXL39" s="786"/>
      <c r="UXM39" s="786"/>
      <c r="UXN39" s="786"/>
      <c r="UXO39" s="786"/>
      <c r="UXP39" s="786"/>
      <c r="UXQ39" s="786"/>
      <c r="UXR39" s="786"/>
      <c r="UXS39" s="786"/>
      <c r="UXT39" s="786"/>
      <c r="UXU39" s="786"/>
      <c r="UXV39" s="786"/>
      <c r="UXW39" s="786"/>
      <c r="UXX39" s="786"/>
      <c r="UXY39" s="786"/>
      <c r="UXZ39" s="786"/>
      <c r="UYA39" s="786"/>
      <c r="UYB39" s="786"/>
      <c r="UYC39" s="786"/>
      <c r="UYD39" s="786"/>
      <c r="UYE39" s="786"/>
      <c r="UYF39" s="786"/>
      <c r="UYG39" s="786"/>
      <c r="UYH39" s="786"/>
      <c r="UYI39" s="786"/>
      <c r="UYJ39" s="786"/>
      <c r="UYK39" s="786"/>
      <c r="UYL39" s="786"/>
      <c r="UYM39" s="786"/>
      <c r="UYN39" s="786"/>
      <c r="UYO39" s="786"/>
      <c r="UYP39" s="786"/>
      <c r="UYQ39" s="786"/>
      <c r="UYR39" s="786"/>
      <c r="UYS39" s="786"/>
      <c r="UYT39" s="786"/>
      <c r="UYU39" s="786"/>
      <c r="UYV39" s="786"/>
      <c r="UYW39" s="786"/>
      <c r="UYX39" s="786"/>
      <c r="UYY39" s="786"/>
      <c r="UYZ39" s="786"/>
      <c r="UZA39" s="786"/>
      <c r="UZB39" s="786"/>
      <c r="UZC39" s="786"/>
      <c r="UZD39" s="786"/>
      <c r="UZE39" s="786"/>
      <c r="UZF39" s="786"/>
      <c r="UZG39" s="786"/>
      <c r="UZH39" s="786"/>
      <c r="UZI39" s="786"/>
      <c r="UZJ39" s="786"/>
      <c r="UZK39" s="786"/>
      <c r="UZL39" s="786"/>
      <c r="UZM39" s="786"/>
      <c r="UZN39" s="786"/>
      <c r="UZO39" s="786"/>
      <c r="UZP39" s="786"/>
      <c r="UZQ39" s="786"/>
      <c r="UZR39" s="786"/>
      <c r="UZS39" s="786"/>
      <c r="UZT39" s="786"/>
      <c r="UZU39" s="786"/>
      <c r="UZV39" s="786"/>
      <c r="UZW39" s="786"/>
      <c r="UZX39" s="786"/>
      <c r="UZY39" s="786"/>
      <c r="UZZ39" s="786"/>
      <c r="VAA39" s="786"/>
      <c r="VAB39" s="786"/>
      <c r="VAC39" s="786"/>
      <c r="VAD39" s="786"/>
      <c r="VAE39" s="786"/>
      <c r="VAF39" s="786"/>
      <c r="VAG39" s="786"/>
      <c r="VAH39" s="786"/>
      <c r="VAI39" s="786"/>
      <c r="VAJ39" s="786"/>
      <c r="VAK39" s="786"/>
      <c r="VAL39" s="786"/>
      <c r="VAM39" s="786"/>
      <c r="VAN39" s="786"/>
      <c r="VAO39" s="786"/>
      <c r="VAP39" s="786"/>
      <c r="VAQ39" s="786"/>
      <c r="VAR39" s="786"/>
      <c r="VAS39" s="786"/>
      <c r="VAT39" s="786"/>
      <c r="VAU39" s="786"/>
      <c r="VAV39" s="786"/>
      <c r="VAW39" s="786"/>
      <c r="VAX39" s="786"/>
      <c r="VAY39" s="786"/>
      <c r="VAZ39" s="786"/>
      <c r="VBA39" s="786"/>
      <c r="VBB39" s="786"/>
      <c r="VBC39" s="786"/>
      <c r="VBD39" s="786"/>
      <c r="VBE39" s="786"/>
      <c r="VBF39" s="786"/>
      <c r="VBG39" s="786"/>
      <c r="VBH39" s="786"/>
      <c r="VBI39" s="786"/>
      <c r="VBJ39" s="786"/>
      <c r="VBK39" s="786"/>
      <c r="VBL39" s="786"/>
      <c r="VBM39" s="786"/>
      <c r="VBN39" s="786"/>
      <c r="VBO39" s="786"/>
      <c r="VBP39" s="786"/>
      <c r="VBQ39" s="786"/>
      <c r="VBR39" s="786"/>
      <c r="VBS39" s="786"/>
      <c r="VBT39" s="786"/>
      <c r="VBU39" s="786"/>
      <c r="VBV39" s="786"/>
      <c r="VBW39" s="786"/>
      <c r="VBX39" s="786"/>
      <c r="VBY39" s="786"/>
      <c r="VBZ39" s="786"/>
      <c r="VCA39" s="786"/>
      <c r="VCB39" s="786"/>
      <c r="VCC39" s="786"/>
      <c r="VCD39" s="786"/>
      <c r="VCE39" s="786"/>
      <c r="VCF39" s="786"/>
      <c r="VCG39" s="786"/>
      <c r="VCH39" s="786"/>
      <c r="VCI39" s="786"/>
      <c r="VCJ39" s="786"/>
      <c r="VCK39" s="786"/>
      <c r="VCL39" s="786"/>
      <c r="VCM39" s="786"/>
      <c r="VCN39" s="786"/>
      <c r="VCO39" s="786"/>
      <c r="VCP39" s="786"/>
      <c r="VCQ39" s="786"/>
      <c r="VCR39" s="786"/>
      <c r="VCS39" s="786"/>
      <c r="VCT39" s="786"/>
      <c r="VCU39" s="786"/>
      <c r="VCV39" s="786"/>
      <c r="VCW39" s="786"/>
      <c r="VCX39" s="786"/>
      <c r="VCY39" s="786"/>
      <c r="VCZ39" s="786"/>
      <c r="VDA39" s="786"/>
      <c r="VDB39" s="786"/>
      <c r="VDC39" s="786"/>
      <c r="VDD39" s="786"/>
      <c r="VDE39" s="786"/>
      <c r="VDF39" s="786"/>
      <c r="VDG39" s="786"/>
      <c r="VDH39" s="786"/>
      <c r="VDI39" s="786"/>
      <c r="VDJ39" s="786"/>
      <c r="VDK39" s="786"/>
      <c r="VDL39" s="786"/>
      <c r="VDM39" s="786"/>
      <c r="VDN39" s="786"/>
      <c r="VDO39" s="786"/>
      <c r="VDP39" s="786"/>
      <c r="VDQ39" s="786"/>
      <c r="VDR39" s="786"/>
      <c r="VDS39" s="786"/>
      <c r="VDT39" s="786"/>
      <c r="VDU39" s="786"/>
      <c r="VDV39" s="786"/>
      <c r="VDW39" s="786"/>
      <c r="VDX39" s="786"/>
      <c r="VDY39" s="786"/>
      <c r="VDZ39" s="786"/>
      <c r="VEA39" s="786"/>
      <c r="VEB39" s="786"/>
      <c r="VEC39" s="786"/>
      <c r="VED39" s="786"/>
      <c r="VEE39" s="786"/>
      <c r="VEF39" s="786"/>
      <c r="VEG39" s="786"/>
      <c r="VEH39" s="786"/>
      <c r="VEI39" s="786"/>
      <c r="VEJ39" s="786"/>
      <c r="VEK39" s="786"/>
      <c r="VEL39" s="786"/>
      <c r="VEM39" s="786"/>
      <c r="VEN39" s="786"/>
      <c r="VEO39" s="786"/>
      <c r="VEP39" s="786"/>
      <c r="VEQ39" s="786"/>
      <c r="VER39" s="786"/>
      <c r="VES39" s="786"/>
      <c r="VET39" s="786"/>
      <c r="VEU39" s="786"/>
      <c r="VEV39" s="786"/>
      <c r="VEW39" s="786"/>
      <c r="VEX39" s="786"/>
      <c r="VEY39" s="786"/>
      <c r="VEZ39" s="786"/>
      <c r="VFA39" s="786"/>
      <c r="VFB39" s="786"/>
      <c r="VFC39" s="786"/>
      <c r="VFD39" s="786"/>
      <c r="VFE39" s="786"/>
      <c r="VFF39" s="786"/>
      <c r="VFG39" s="786"/>
      <c r="VFH39" s="786"/>
      <c r="VFI39" s="786"/>
      <c r="VFJ39" s="786"/>
      <c r="VFK39" s="786"/>
      <c r="VFL39" s="786"/>
      <c r="VFM39" s="786"/>
      <c r="VFN39" s="786"/>
      <c r="VFO39" s="786"/>
      <c r="VFP39" s="786"/>
      <c r="VFQ39" s="786"/>
      <c r="VFR39" s="786"/>
      <c r="VFS39" s="786"/>
      <c r="VFT39" s="786"/>
      <c r="VFU39" s="786"/>
      <c r="VFV39" s="786"/>
      <c r="VFW39" s="786"/>
      <c r="VFX39" s="786"/>
      <c r="VFY39" s="786"/>
      <c r="VFZ39" s="786"/>
      <c r="VGA39" s="786"/>
      <c r="VGB39" s="786"/>
      <c r="VGC39" s="786"/>
      <c r="VGD39" s="786"/>
      <c r="VGE39" s="786"/>
      <c r="VGF39" s="786"/>
      <c r="VGG39" s="786"/>
      <c r="VGH39" s="786"/>
      <c r="VGI39" s="786"/>
      <c r="VGJ39" s="786"/>
      <c r="VGK39" s="786"/>
      <c r="VGL39" s="786"/>
      <c r="VGM39" s="786"/>
      <c r="VGN39" s="786"/>
      <c r="VGO39" s="786"/>
      <c r="VGP39" s="786"/>
      <c r="VGQ39" s="786"/>
      <c r="VGR39" s="786"/>
      <c r="VGS39" s="786"/>
      <c r="VGT39" s="786"/>
      <c r="VGU39" s="786"/>
      <c r="VGV39" s="786"/>
      <c r="VGW39" s="786"/>
      <c r="VGX39" s="786"/>
      <c r="VGY39" s="786"/>
      <c r="VGZ39" s="786"/>
      <c r="VHA39" s="786"/>
      <c r="VHB39" s="786"/>
      <c r="VHC39" s="786"/>
      <c r="VHD39" s="786"/>
      <c r="VHE39" s="786"/>
      <c r="VHF39" s="786"/>
      <c r="VHG39" s="786"/>
      <c r="VHH39" s="786"/>
      <c r="VHI39" s="786"/>
      <c r="VHJ39" s="786"/>
      <c r="VHK39" s="786"/>
      <c r="VHL39" s="786"/>
      <c r="VHM39" s="786"/>
      <c r="VHN39" s="786"/>
      <c r="VHO39" s="786"/>
      <c r="VHP39" s="786"/>
      <c r="VHQ39" s="786"/>
      <c r="VHR39" s="786"/>
      <c r="VHS39" s="786"/>
      <c r="VHT39" s="786"/>
      <c r="VHU39" s="786"/>
      <c r="VHV39" s="786"/>
      <c r="VHW39" s="786"/>
      <c r="VHX39" s="786"/>
      <c r="VHY39" s="786"/>
      <c r="VHZ39" s="786"/>
      <c r="VIA39" s="786"/>
      <c r="VIB39" s="786"/>
      <c r="VIC39" s="786"/>
      <c r="VID39" s="786"/>
      <c r="VIE39" s="786"/>
      <c r="VIF39" s="786"/>
      <c r="VIG39" s="786"/>
      <c r="VIH39" s="786"/>
      <c r="VII39" s="786"/>
      <c r="VIJ39" s="786"/>
      <c r="VIK39" s="786"/>
      <c r="VIL39" s="786"/>
      <c r="VIM39" s="786"/>
      <c r="VIN39" s="786"/>
      <c r="VIO39" s="786"/>
      <c r="VIP39" s="786"/>
      <c r="VIQ39" s="786"/>
      <c r="VIR39" s="786"/>
      <c r="VIS39" s="786"/>
      <c r="VIT39" s="786"/>
      <c r="VIU39" s="786"/>
      <c r="VIV39" s="786"/>
      <c r="VIW39" s="786"/>
      <c r="VIX39" s="786"/>
      <c r="VIY39" s="786"/>
      <c r="VIZ39" s="786"/>
      <c r="VJA39" s="786"/>
      <c r="VJB39" s="786"/>
      <c r="VJC39" s="786"/>
      <c r="VJD39" s="786"/>
      <c r="VJE39" s="786"/>
      <c r="VJF39" s="786"/>
      <c r="VJG39" s="786"/>
      <c r="VJH39" s="786"/>
      <c r="VJI39" s="786"/>
      <c r="VJJ39" s="786"/>
      <c r="VJK39" s="786"/>
      <c r="VJL39" s="786"/>
      <c r="VJM39" s="786"/>
      <c r="VJN39" s="786"/>
      <c r="VJO39" s="786"/>
      <c r="VJP39" s="786"/>
      <c r="VJQ39" s="786"/>
      <c r="VJR39" s="786"/>
      <c r="VJS39" s="786"/>
      <c r="VJT39" s="786"/>
      <c r="VJU39" s="786"/>
      <c r="VJV39" s="786"/>
      <c r="VJW39" s="786"/>
      <c r="VJX39" s="786"/>
      <c r="VJY39" s="786"/>
      <c r="VJZ39" s="786"/>
      <c r="VKA39" s="786"/>
      <c r="VKB39" s="786"/>
      <c r="VKC39" s="786"/>
      <c r="VKD39" s="786"/>
      <c r="VKE39" s="786"/>
      <c r="VKF39" s="786"/>
      <c r="VKG39" s="786"/>
      <c r="VKH39" s="786"/>
      <c r="VKI39" s="786"/>
      <c r="VKJ39" s="786"/>
      <c r="VKK39" s="786"/>
      <c r="VKL39" s="786"/>
      <c r="VKM39" s="786"/>
      <c r="VKN39" s="786"/>
      <c r="VKO39" s="786"/>
      <c r="VKP39" s="786"/>
      <c r="VKQ39" s="786"/>
      <c r="VKR39" s="786"/>
      <c r="VKS39" s="786"/>
      <c r="VKT39" s="786"/>
      <c r="VKU39" s="786"/>
      <c r="VKV39" s="786"/>
      <c r="VKW39" s="786"/>
      <c r="VKX39" s="786"/>
      <c r="VKY39" s="786"/>
      <c r="VKZ39" s="786"/>
      <c r="VLA39" s="786"/>
      <c r="VLB39" s="786"/>
      <c r="VLC39" s="786"/>
      <c r="VLD39" s="786"/>
      <c r="VLE39" s="786"/>
      <c r="VLF39" s="786"/>
      <c r="VLG39" s="786"/>
      <c r="VLH39" s="786"/>
      <c r="VLI39" s="786"/>
      <c r="VLJ39" s="786"/>
      <c r="VLK39" s="786"/>
      <c r="VLL39" s="786"/>
      <c r="VLM39" s="786"/>
      <c r="VLN39" s="786"/>
      <c r="VLO39" s="786"/>
      <c r="VLP39" s="786"/>
      <c r="VLQ39" s="786"/>
      <c r="VLR39" s="786"/>
      <c r="VLS39" s="786"/>
      <c r="VLT39" s="786"/>
      <c r="VLU39" s="786"/>
      <c r="VLV39" s="786"/>
      <c r="VLW39" s="786"/>
      <c r="VLX39" s="786"/>
      <c r="VLY39" s="786"/>
      <c r="VLZ39" s="786"/>
      <c r="VMA39" s="786"/>
      <c r="VMB39" s="786"/>
      <c r="VMC39" s="786"/>
      <c r="VMD39" s="786"/>
      <c r="VME39" s="786"/>
      <c r="VMF39" s="786"/>
      <c r="VMG39" s="786"/>
      <c r="VMH39" s="786"/>
      <c r="VMI39" s="786"/>
      <c r="VMJ39" s="786"/>
      <c r="VMK39" s="786"/>
      <c r="VML39" s="786"/>
      <c r="VMM39" s="786"/>
      <c r="VMN39" s="786"/>
      <c r="VMO39" s="786"/>
      <c r="VMP39" s="786"/>
      <c r="VMQ39" s="786"/>
      <c r="VMR39" s="786"/>
      <c r="VMS39" s="786"/>
      <c r="VMT39" s="786"/>
      <c r="VMU39" s="786"/>
      <c r="VMV39" s="786"/>
      <c r="VMW39" s="786"/>
      <c r="VMX39" s="786"/>
      <c r="VMY39" s="786"/>
      <c r="VMZ39" s="786"/>
      <c r="VNA39" s="786"/>
      <c r="VNB39" s="786"/>
      <c r="VNC39" s="786"/>
      <c r="VND39" s="786"/>
      <c r="VNE39" s="786"/>
      <c r="VNF39" s="786"/>
      <c r="VNG39" s="786"/>
      <c r="VNH39" s="786"/>
      <c r="VNI39" s="786"/>
      <c r="VNJ39" s="786"/>
      <c r="VNK39" s="786"/>
      <c r="VNL39" s="786"/>
      <c r="VNM39" s="786"/>
      <c r="VNN39" s="786"/>
      <c r="VNO39" s="786"/>
      <c r="VNP39" s="786"/>
      <c r="VNQ39" s="786"/>
      <c r="VNR39" s="786"/>
      <c r="VNS39" s="786"/>
      <c r="VNT39" s="786"/>
      <c r="VNU39" s="786"/>
      <c r="VNV39" s="786"/>
      <c r="VNW39" s="786"/>
      <c r="VNX39" s="786"/>
      <c r="VNY39" s="786"/>
      <c r="VNZ39" s="786"/>
      <c r="VOA39" s="786"/>
      <c r="VOB39" s="786"/>
      <c r="VOC39" s="786"/>
      <c r="VOD39" s="786"/>
      <c r="VOE39" s="786"/>
      <c r="VOF39" s="786"/>
      <c r="VOG39" s="786"/>
      <c r="VOH39" s="786"/>
      <c r="VOI39" s="786"/>
      <c r="VOJ39" s="786"/>
      <c r="VOK39" s="786"/>
      <c r="VOL39" s="786"/>
      <c r="VOM39" s="786"/>
      <c r="VON39" s="786"/>
      <c r="VOO39" s="786"/>
      <c r="VOP39" s="786"/>
      <c r="VOQ39" s="786"/>
      <c r="VOR39" s="786"/>
      <c r="VOS39" s="786"/>
      <c r="VOT39" s="786"/>
      <c r="VOU39" s="786"/>
      <c r="VOV39" s="786"/>
      <c r="VOW39" s="786"/>
      <c r="VOX39" s="786"/>
      <c r="VOY39" s="786"/>
      <c r="VOZ39" s="786"/>
      <c r="VPA39" s="786"/>
      <c r="VPB39" s="786"/>
      <c r="VPC39" s="786"/>
      <c r="VPD39" s="786"/>
      <c r="VPE39" s="786"/>
      <c r="VPF39" s="786"/>
      <c r="VPG39" s="786"/>
      <c r="VPH39" s="786"/>
      <c r="VPI39" s="786"/>
      <c r="VPJ39" s="786"/>
      <c r="VPK39" s="786"/>
      <c r="VPL39" s="786"/>
      <c r="VPM39" s="786"/>
      <c r="VPN39" s="786"/>
      <c r="VPO39" s="786"/>
      <c r="VPP39" s="786"/>
      <c r="VPQ39" s="786"/>
      <c r="VPR39" s="786"/>
      <c r="VPS39" s="786"/>
      <c r="VPT39" s="786"/>
      <c r="VPU39" s="786"/>
      <c r="VPV39" s="786"/>
      <c r="VPW39" s="786"/>
      <c r="VPX39" s="786"/>
      <c r="VPY39" s="786"/>
      <c r="VPZ39" s="786"/>
      <c r="VQA39" s="786"/>
      <c r="VQB39" s="786"/>
      <c r="VQC39" s="786"/>
      <c r="VQD39" s="786"/>
      <c r="VQE39" s="786"/>
      <c r="VQF39" s="786"/>
      <c r="VQG39" s="786"/>
      <c r="VQH39" s="786"/>
      <c r="VQI39" s="786"/>
      <c r="VQJ39" s="786"/>
      <c r="VQK39" s="786"/>
      <c r="VQL39" s="786"/>
      <c r="VQM39" s="786"/>
      <c r="VQN39" s="786"/>
      <c r="VQO39" s="786"/>
      <c r="VQP39" s="786"/>
      <c r="VQQ39" s="786"/>
      <c r="VQR39" s="786"/>
      <c r="VQS39" s="786"/>
      <c r="VQT39" s="786"/>
      <c r="VQU39" s="786"/>
      <c r="VQV39" s="786"/>
      <c r="VQW39" s="786"/>
      <c r="VQX39" s="786"/>
      <c r="VQY39" s="786"/>
      <c r="VQZ39" s="786"/>
      <c r="VRA39" s="786"/>
      <c r="VRB39" s="786"/>
      <c r="VRC39" s="786"/>
      <c r="VRD39" s="786"/>
      <c r="VRE39" s="786"/>
      <c r="VRF39" s="786"/>
      <c r="VRG39" s="786"/>
      <c r="VRH39" s="786"/>
      <c r="VRI39" s="786"/>
      <c r="VRJ39" s="786"/>
      <c r="VRK39" s="786"/>
      <c r="VRL39" s="786"/>
      <c r="VRM39" s="786"/>
      <c r="VRN39" s="786"/>
      <c r="VRO39" s="786"/>
      <c r="VRP39" s="786"/>
      <c r="VRQ39" s="786"/>
      <c r="VRR39" s="786"/>
      <c r="VRS39" s="786"/>
      <c r="VRT39" s="786"/>
      <c r="VRU39" s="786"/>
      <c r="VRV39" s="786"/>
      <c r="VRW39" s="786"/>
      <c r="VRX39" s="786"/>
      <c r="VRY39" s="786"/>
      <c r="VRZ39" s="786"/>
      <c r="VSA39" s="786"/>
      <c r="VSB39" s="786"/>
      <c r="VSC39" s="786"/>
      <c r="VSD39" s="786"/>
      <c r="VSE39" s="786"/>
      <c r="VSF39" s="786"/>
      <c r="VSG39" s="786"/>
      <c r="VSH39" s="786"/>
      <c r="VSI39" s="786"/>
      <c r="VSJ39" s="786"/>
      <c r="VSK39" s="786"/>
      <c r="VSL39" s="786"/>
      <c r="VSM39" s="786"/>
      <c r="VSN39" s="786"/>
      <c r="VSO39" s="786"/>
      <c r="VSP39" s="786"/>
      <c r="VSQ39" s="786"/>
      <c r="VSR39" s="786"/>
      <c r="VSS39" s="786"/>
      <c r="VST39" s="786"/>
      <c r="VSU39" s="786"/>
      <c r="VSV39" s="786"/>
      <c r="VSW39" s="786"/>
      <c r="VSX39" s="786"/>
      <c r="VSY39" s="786"/>
      <c r="VSZ39" s="786"/>
      <c r="VTA39" s="786"/>
      <c r="VTB39" s="786"/>
      <c r="VTC39" s="786"/>
      <c r="VTD39" s="786"/>
      <c r="VTE39" s="786"/>
      <c r="VTF39" s="786"/>
      <c r="VTG39" s="786"/>
      <c r="VTH39" s="786"/>
      <c r="VTI39" s="786"/>
      <c r="VTJ39" s="786"/>
      <c r="VTK39" s="786"/>
      <c r="VTL39" s="786"/>
      <c r="VTM39" s="786"/>
      <c r="VTN39" s="786"/>
      <c r="VTO39" s="786"/>
      <c r="VTP39" s="786"/>
      <c r="VTQ39" s="786"/>
      <c r="VTR39" s="786"/>
      <c r="VTS39" s="786"/>
      <c r="VTT39" s="786"/>
      <c r="VTU39" s="786"/>
      <c r="VTV39" s="786"/>
      <c r="VTW39" s="786"/>
      <c r="VTX39" s="786"/>
      <c r="VTY39" s="786"/>
      <c r="VTZ39" s="786"/>
      <c r="VUA39" s="786"/>
      <c r="VUB39" s="786"/>
      <c r="VUC39" s="786"/>
      <c r="VUD39" s="786"/>
      <c r="VUE39" s="786"/>
      <c r="VUF39" s="786"/>
      <c r="VUG39" s="786"/>
      <c r="VUH39" s="786"/>
      <c r="VUI39" s="786"/>
      <c r="VUJ39" s="786"/>
      <c r="VUK39" s="786"/>
      <c r="VUL39" s="786"/>
      <c r="VUM39" s="786"/>
      <c r="VUN39" s="786"/>
      <c r="VUO39" s="786"/>
      <c r="VUP39" s="786"/>
      <c r="VUQ39" s="786"/>
      <c r="VUR39" s="786"/>
      <c r="VUS39" s="786"/>
      <c r="VUT39" s="786"/>
      <c r="VUU39" s="786"/>
      <c r="VUV39" s="786"/>
      <c r="VUW39" s="786"/>
      <c r="VUX39" s="786"/>
      <c r="VUY39" s="786"/>
      <c r="VUZ39" s="786"/>
      <c r="VVA39" s="786"/>
      <c r="VVB39" s="786"/>
      <c r="VVC39" s="786"/>
      <c r="VVD39" s="786"/>
      <c r="VVE39" s="786"/>
      <c r="VVF39" s="786"/>
      <c r="VVG39" s="786"/>
      <c r="VVH39" s="786"/>
      <c r="VVI39" s="786"/>
      <c r="VVJ39" s="786"/>
      <c r="VVK39" s="786"/>
      <c r="VVL39" s="786"/>
      <c r="VVM39" s="786"/>
      <c r="VVN39" s="786"/>
      <c r="VVO39" s="786"/>
      <c r="VVP39" s="786"/>
      <c r="VVQ39" s="786"/>
      <c r="VVR39" s="786"/>
      <c r="VVS39" s="786"/>
      <c r="VVT39" s="786"/>
      <c r="VVU39" s="786"/>
      <c r="VVV39" s="786"/>
      <c r="VVW39" s="786"/>
      <c r="VVX39" s="786"/>
      <c r="VVY39" s="786"/>
      <c r="VVZ39" s="786"/>
      <c r="VWA39" s="786"/>
      <c r="VWB39" s="786"/>
      <c r="VWC39" s="786"/>
      <c r="VWD39" s="786"/>
      <c r="VWE39" s="786"/>
      <c r="VWF39" s="786"/>
      <c r="VWG39" s="786"/>
      <c r="VWH39" s="786"/>
      <c r="VWI39" s="786"/>
      <c r="VWJ39" s="786"/>
      <c r="VWK39" s="786"/>
      <c r="VWL39" s="786"/>
      <c r="VWM39" s="786"/>
      <c r="VWN39" s="786"/>
      <c r="VWO39" s="786"/>
      <c r="VWP39" s="786"/>
      <c r="VWQ39" s="786"/>
      <c r="VWR39" s="786"/>
      <c r="VWS39" s="786"/>
      <c r="VWT39" s="786"/>
      <c r="VWU39" s="786"/>
      <c r="VWV39" s="786"/>
      <c r="VWW39" s="786"/>
      <c r="VWX39" s="786"/>
      <c r="VWY39" s="786"/>
      <c r="VWZ39" s="786"/>
      <c r="VXA39" s="786"/>
      <c r="VXB39" s="786"/>
      <c r="VXC39" s="786"/>
      <c r="VXD39" s="786"/>
      <c r="VXE39" s="786"/>
      <c r="VXF39" s="786"/>
      <c r="VXG39" s="786"/>
      <c r="VXH39" s="786"/>
      <c r="VXI39" s="786"/>
      <c r="VXJ39" s="786"/>
      <c r="VXK39" s="786"/>
      <c r="VXL39" s="786"/>
      <c r="VXM39" s="786"/>
      <c r="VXN39" s="786"/>
      <c r="VXO39" s="786"/>
      <c r="VXP39" s="786"/>
      <c r="VXQ39" s="786"/>
      <c r="VXR39" s="786"/>
      <c r="VXS39" s="786"/>
      <c r="VXT39" s="786"/>
      <c r="VXU39" s="786"/>
      <c r="VXV39" s="786"/>
      <c r="VXW39" s="786"/>
      <c r="VXX39" s="786"/>
      <c r="VXY39" s="786"/>
      <c r="VXZ39" s="786"/>
      <c r="VYA39" s="786"/>
      <c r="VYB39" s="786"/>
      <c r="VYC39" s="786"/>
      <c r="VYD39" s="786"/>
      <c r="VYE39" s="786"/>
      <c r="VYF39" s="786"/>
      <c r="VYG39" s="786"/>
      <c r="VYH39" s="786"/>
      <c r="VYI39" s="786"/>
      <c r="VYJ39" s="786"/>
      <c r="VYK39" s="786"/>
      <c r="VYL39" s="786"/>
      <c r="VYM39" s="786"/>
      <c r="VYN39" s="786"/>
      <c r="VYO39" s="786"/>
      <c r="VYP39" s="786"/>
      <c r="VYQ39" s="786"/>
      <c r="VYR39" s="786"/>
      <c r="VYS39" s="786"/>
      <c r="VYT39" s="786"/>
      <c r="VYU39" s="786"/>
      <c r="VYV39" s="786"/>
      <c r="VYW39" s="786"/>
      <c r="VYX39" s="786"/>
      <c r="VYY39" s="786"/>
      <c r="VYZ39" s="786"/>
      <c r="VZA39" s="786"/>
      <c r="VZB39" s="786"/>
      <c r="VZC39" s="786"/>
      <c r="VZD39" s="786"/>
      <c r="VZE39" s="786"/>
      <c r="VZF39" s="786"/>
      <c r="VZG39" s="786"/>
      <c r="VZH39" s="786"/>
      <c r="VZI39" s="786"/>
      <c r="VZJ39" s="786"/>
      <c r="VZK39" s="786"/>
      <c r="VZL39" s="786"/>
      <c r="VZM39" s="786"/>
      <c r="VZN39" s="786"/>
      <c r="VZO39" s="786"/>
      <c r="VZP39" s="786"/>
      <c r="VZQ39" s="786"/>
      <c r="VZR39" s="786"/>
      <c r="VZS39" s="786"/>
      <c r="VZT39" s="786"/>
      <c r="VZU39" s="786"/>
      <c r="VZV39" s="786"/>
      <c r="VZW39" s="786"/>
      <c r="VZX39" s="786"/>
      <c r="VZY39" s="786"/>
      <c r="VZZ39" s="786"/>
      <c r="WAA39" s="786"/>
      <c r="WAB39" s="786"/>
      <c r="WAC39" s="786"/>
      <c r="WAD39" s="786"/>
      <c r="WAE39" s="786"/>
      <c r="WAF39" s="786"/>
      <c r="WAG39" s="786"/>
      <c r="WAH39" s="786"/>
      <c r="WAI39" s="786"/>
      <c r="WAJ39" s="786"/>
      <c r="WAK39" s="786"/>
      <c r="WAL39" s="786"/>
      <c r="WAM39" s="786"/>
      <c r="WAN39" s="786"/>
      <c r="WAO39" s="786"/>
      <c r="WAP39" s="786"/>
      <c r="WAQ39" s="786"/>
      <c r="WAR39" s="786"/>
      <c r="WAS39" s="786"/>
      <c r="WAT39" s="786"/>
      <c r="WAU39" s="786"/>
      <c r="WAV39" s="786"/>
      <c r="WAW39" s="786"/>
      <c r="WAX39" s="786"/>
      <c r="WAY39" s="786"/>
      <c r="WAZ39" s="786"/>
      <c r="WBA39" s="786"/>
      <c r="WBB39" s="786"/>
      <c r="WBC39" s="786"/>
      <c r="WBD39" s="786"/>
      <c r="WBE39" s="786"/>
      <c r="WBF39" s="786"/>
      <c r="WBG39" s="786"/>
      <c r="WBH39" s="786"/>
      <c r="WBI39" s="786"/>
      <c r="WBJ39" s="786"/>
      <c r="WBK39" s="786"/>
      <c r="WBL39" s="786"/>
      <c r="WBM39" s="786"/>
      <c r="WBN39" s="786"/>
      <c r="WBO39" s="786"/>
      <c r="WBP39" s="786"/>
      <c r="WBQ39" s="786"/>
      <c r="WBR39" s="786"/>
      <c r="WBS39" s="786"/>
      <c r="WBT39" s="786"/>
      <c r="WBU39" s="786"/>
      <c r="WBV39" s="786"/>
      <c r="WBW39" s="786"/>
      <c r="WBX39" s="786"/>
      <c r="WBY39" s="786"/>
      <c r="WBZ39" s="786"/>
      <c r="WCA39" s="786"/>
      <c r="WCB39" s="786"/>
      <c r="WCC39" s="786"/>
      <c r="WCD39" s="786"/>
      <c r="WCE39" s="786"/>
      <c r="WCF39" s="786"/>
      <c r="WCG39" s="786"/>
      <c r="WCH39" s="786"/>
      <c r="WCI39" s="786"/>
      <c r="WCJ39" s="786"/>
      <c r="WCK39" s="786"/>
      <c r="WCL39" s="786"/>
      <c r="WCM39" s="786"/>
      <c r="WCN39" s="786"/>
      <c r="WCO39" s="786"/>
      <c r="WCP39" s="786"/>
      <c r="WCQ39" s="786"/>
      <c r="WCR39" s="786"/>
      <c r="WCS39" s="786"/>
      <c r="WCT39" s="786"/>
      <c r="WCU39" s="786"/>
      <c r="WCV39" s="786"/>
      <c r="WCW39" s="786"/>
      <c r="WCX39" s="786"/>
      <c r="WCY39" s="786"/>
      <c r="WCZ39" s="786"/>
      <c r="WDA39" s="786"/>
      <c r="WDB39" s="786"/>
      <c r="WDC39" s="786"/>
      <c r="WDD39" s="786"/>
      <c r="WDE39" s="786"/>
      <c r="WDF39" s="786"/>
      <c r="WDG39" s="786"/>
      <c r="WDH39" s="786"/>
      <c r="WDI39" s="786"/>
      <c r="WDJ39" s="786"/>
      <c r="WDK39" s="786"/>
      <c r="WDL39" s="786"/>
      <c r="WDM39" s="786"/>
      <c r="WDN39" s="786"/>
      <c r="WDO39" s="786"/>
      <c r="WDP39" s="786"/>
      <c r="WDQ39" s="786"/>
      <c r="WDR39" s="786"/>
      <c r="WDS39" s="786"/>
      <c r="WDT39" s="786"/>
      <c r="WDU39" s="786"/>
      <c r="WDV39" s="786"/>
      <c r="WDW39" s="786"/>
      <c r="WDX39" s="786"/>
      <c r="WDY39" s="786"/>
      <c r="WDZ39" s="786"/>
      <c r="WEA39" s="786"/>
      <c r="WEB39" s="786"/>
      <c r="WEC39" s="786"/>
      <c r="WED39" s="786"/>
      <c r="WEE39" s="786"/>
      <c r="WEF39" s="786"/>
      <c r="WEG39" s="786"/>
      <c r="WEH39" s="786"/>
      <c r="WEI39" s="786"/>
      <c r="WEJ39" s="786"/>
      <c r="WEK39" s="786"/>
      <c r="WEL39" s="786"/>
      <c r="WEM39" s="786"/>
      <c r="WEN39" s="786"/>
      <c r="WEO39" s="786"/>
      <c r="WEP39" s="786"/>
      <c r="WEQ39" s="786"/>
      <c r="WER39" s="786"/>
      <c r="WES39" s="786"/>
      <c r="WET39" s="786"/>
      <c r="WEU39" s="786"/>
      <c r="WEV39" s="786"/>
      <c r="WEW39" s="786"/>
      <c r="WEX39" s="786"/>
      <c r="WEY39" s="786"/>
      <c r="WEZ39" s="786"/>
      <c r="WFA39" s="786"/>
      <c r="WFB39" s="786"/>
      <c r="WFC39" s="786"/>
      <c r="WFD39" s="786"/>
      <c r="WFE39" s="786"/>
      <c r="WFF39" s="786"/>
      <c r="WFG39" s="786"/>
      <c r="WFH39" s="786"/>
      <c r="WFI39" s="786"/>
      <c r="WFJ39" s="786"/>
      <c r="WFK39" s="786"/>
      <c r="WFL39" s="786"/>
      <c r="WFM39" s="786"/>
      <c r="WFN39" s="786"/>
      <c r="WFO39" s="786"/>
      <c r="WFP39" s="786"/>
      <c r="WFQ39" s="786"/>
      <c r="WFR39" s="786"/>
      <c r="WFS39" s="786"/>
      <c r="WFT39" s="786"/>
      <c r="WFU39" s="786"/>
      <c r="WFV39" s="786"/>
      <c r="WFW39" s="786"/>
      <c r="WFX39" s="786"/>
      <c r="WFY39" s="786"/>
      <c r="WFZ39" s="786"/>
      <c r="WGA39" s="786"/>
      <c r="WGB39" s="786"/>
      <c r="WGC39" s="786"/>
      <c r="WGD39" s="786"/>
      <c r="WGE39" s="786"/>
      <c r="WGF39" s="786"/>
      <c r="WGG39" s="786"/>
      <c r="WGH39" s="786"/>
      <c r="WGI39" s="786"/>
      <c r="WGJ39" s="786"/>
      <c r="WGK39" s="786"/>
      <c r="WGL39" s="786"/>
      <c r="WGM39" s="786"/>
      <c r="WGN39" s="786"/>
      <c r="WGO39" s="786"/>
      <c r="WGP39" s="786"/>
      <c r="WGQ39" s="786"/>
      <c r="WGR39" s="786"/>
      <c r="WGS39" s="786"/>
      <c r="WGT39" s="786"/>
      <c r="WGU39" s="786"/>
      <c r="WGV39" s="786"/>
      <c r="WGW39" s="786"/>
      <c r="WGX39" s="786"/>
      <c r="WGY39" s="786"/>
      <c r="WGZ39" s="786"/>
      <c r="WHA39" s="786"/>
      <c r="WHB39" s="786"/>
      <c r="WHC39" s="786"/>
      <c r="WHD39" s="786"/>
      <c r="WHE39" s="786"/>
      <c r="WHF39" s="786"/>
      <c r="WHG39" s="786"/>
      <c r="WHH39" s="786"/>
      <c r="WHI39" s="786"/>
      <c r="WHJ39" s="786"/>
      <c r="WHK39" s="786"/>
      <c r="WHL39" s="786"/>
      <c r="WHM39" s="786"/>
      <c r="WHN39" s="786"/>
      <c r="WHO39" s="786"/>
      <c r="WHP39" s="786"/>
      <c r="WHQ39" s="786"/>
      <c r="WHR39" s="786"/>
      <c r="WHS39" s="786"/>
      <c r="WHT39" s="786"/>
      <c r="WHU39" s="786"/>
      <c r="WHV39" s="786"/>
      <c r="WHW39" s="786"/>
      <c r="WHX39" s="786"/>
      <c r="WHY39" s="786"/>
      <c r="WHZ39" s="786"/>
      <c r="WIA39" s="786"/>
      <c r="WIB39" s="786"/>
      <c r="WIC39" s="786"/>
      <c r="WID39" s="786"/>
      <c r="WIE39" s="786"/>
      <c r="WIF39" s="786"/>
      <c r="WIG39" s="786"/>
      <c r="WIH39" s="786"/>
      <c r="WII39" s="786"/>
      <c r="WIJ39" s="786"/>
      <c r="WIK39" s="786"/>
      <c r="WIL39" s="786"/>
      <c r="WIM39" s="786"/>
      <c r="WIN39" s="786"/>
      <c r="WIO39" s="786"/>
      <c r="WIP39" s="786"/>
      <c r="WIQ39" s="786"/>
      <c r="WIR39" s="786"/>
      <c r="WIS39" s="786"/>
      <c r="WIT39" s="786"/>
      <c r="WIU39" s="786"/>
      <c r="WIV39" s="786"/>
      <c r="WIW39" s="786"/>
      <c r="WIX39" s="786"/>
      <c r="WIY39" s="786"/>
      <c r="WIZ39" s="786"/>
      <c r="WJA39" s="786"/>
      <c r="WJB39" s="786"/>
      <c r="WJC39" s="786"/>
      <c r="WJD39" s="786"/>
      <c r="WJE39" s="786"/>
      <c r="WJF39" s="786"/>
      <c r="WJG39" s="786"/>
      <c r="WJH39" s="786"/>
      <c r="WJI39" s="786"/>
      <c r="WJJ39" s="786"/>
      <c r="WJK39" s="786"/>
      <c r="WJL39" s="786"/>
      <c r="WJM39" s="786"/>
      <c r="WJN39" s="786"/>
      <c r="WJO39" s="786"/>
      <c r="WJP39" s="786"/>
      <c r="WJQ39" s="786"/>
      <c r="WJR39" s="786"/>
      <c r="WJS39" s="786"/>
      <c r="WJT39" s="786"/>
      <c r="WJU39" s="786"/>
      <c r="WJV39" s="786"/>
      <c r="WJW39" s="786"/>
      <c r="WJX39" s="786"/>
      <c r="WJY39" s="786"/>
      <c r="WJZ39" s="786"/>
      <c r="WKA39" s="786"/>
      <c r="WKB39" s="786"/>
      <c r="WKC39" s="786"/>
      <c r="WKD39" s="786"/>
      <c r="WKE39" s="786"/>
      <c r="WKF39" s="786"/>
      <c r="WKG39" s="786"/>
      <c r="WKH39" s="786"/>
      <c r="WKI39" s="786"/>
      <c r="WKJ39" s="786"/>
      <c r="WKK39" s="786"/>
      <c r="WKL39" s="786"/>
      <c r="WKM39" s="786"/>
      <c r="WKN39" s="786"/>
      <c r="WKO39" s="786"/>
      <c r="WKP39" s="786"/>
      <c r="WKQ39" s="786"/>
      <c r="WKR39" s="786"/>
      <c r="WKS39" s="786"/>
      <c r="WKT39" s="786"/>
      <c r="WKU39" s="786"/>
      <c r="WKV39" s="786"/>
      <c r="WKW39" s="786"/>
      <c r="WKX39" s="786"/>
      <c r="WKY39" s="786"/>
      <c r="WKZ39" s="786"/>
      <c r="WLA39" s="786"/>
      <c r="WLB39" s="786"/>
      <c r="WLC39" s="786"/>
      <c r="WLD39" s="786"/>
      <c r="WLE39" s="786"/>
      <c r="WLF39" s="786"/>
      <c r="WLG39" s="786"/>
      <c r="WLH39" s="786"/>
      <c r="WLI39" s="786"/>
      <c r="WLJ39" s="786"/>
      <c r="WLK39" s="786"/>
      <c r="WLL39" s="786"/>
      <c r="WLM39" s="786"/>
      <c r="WLN39" s="786"/>
      <c r="WLO39" s="786"/>
      <c r="WLP39" s="786"/>
      <c r="WLQ39" s="786"/>
      <c r="WLR39" s="786"/>
      <c r="WLS39" s="786"/>
      <c r="WLT39" s="786"/>
      <c r="WLU39" s="786"/>
      <c r="WLV39" s="786"/>
      <c r="WLW39" s="786"/>
      <c r="WLX39" s="786"/>
      <c r="WLY39" s="786"/>
      <c r="WLZ39" s="786"/>
      <c r="WMA39" s="786"/>
      <c r="WMB39" s="786"/>
      <c r="WMC39" s="786"/>
      <c r="WMD39" s="786"/>
      <c r="WME39" s="786"/>
      <c r="WMF39" s="786"/>
      <c r="WMG39" s="786"/>
      <c r="WMH39" s="786"/>
      <c r="WMI39" s="786"/>
      <c r="WMJ39" s="786"/>
      <c r="WMK39" s="786"/>
      <c r="WML39" s="786"/>
      <c r="WMM39" s="786"/>
      <c r="WMN39" s="786"/>
      <c r="WMO39" s="786"/>
      <c r="WMP39" s="786"/>
      <c r="WMQ39" s="786"/>
      <c r="WMR39" s="786"/>
      <c r="WMS39" s="786"/>
      <c r="WMT39" s="786"/>
      <c r="WMU39" s="786"/>
      <c r="WMV39" s="786"/>
      <c r="WMW39" s="786"/>
      <c r="WMX39" s="786"/>
      <c r="WMY39" s="786"/>
      <c r="WMZ39" s="786"/>
      <c r="WNA39" s="786"/>
      <c r="WNB39" s="786"/>
      <c r="WNC39" s="786"/>
      <c r="WND39" s="786"/>
      <c r="WNE39" s="786"/>
      <c r="WNF39" s="786"/>
      <c r="WNG39" s="786"/>
      <c r="WNH39" s="786"/>
      <c r="WNI39" s="786"/>
      <c r="WNJ39" s="786"/>
      <c r="WNK39" s="786"/>
      <c r="WNL39" s="786"/>
      <c r="WNM39" s="786"/>
      <c r="WNN39" s="786"/>
      <c r="WNO39" s="786"/>
      <c r="WNP39" s="786"/>
      <c r="WNQ39" s="786"/>
      <c r="WNR39" s="786"/>
      <c r="WNS39" s="786"/>
      <c r="WNT39" s="786"/>
      <c r="WNU39" s="786"/>
      <c r="WNV39" s="786"/>
      <c r="WNW39" s="786"/>
      <c r="WNX39" s="786"/>
      <c r="WNY39" s="786"/>
      <c r="WNZ39" s="786"/>
      <c r="WOA39" s="786"/>
      <c r="WOB39" s="786"/>
      <c r="WOC39" s="786"/>
      <c r="WOD39" s="786"/>
      <c r="WOE39" s="786"/>
      <c r="WOF39" s="786"/>
      <c r="WOG39" s="786"/>
      <c r="WOH39" s="786"/>
      <c r="WOI39" s="786"/>
      <c r="WOJ39" s="786"/>
      <c r="WOK39" s="786"/>
      <c r="WOL39" s="786"/>
      <c r="WOM39" s="786"/>
      <c r="WON39" s="786"/>
      <c r="WOO39" s="786"/>
      <c r="WOP39" s="786"/>
      <c r="WOQ39" s="786"/>
      <c r="WOR39" s="786"/>
      <c r="WOS39" s="786"/>
      <c r="WOT39" s="786"/>
      <c r="WOU39" s="786"/>
      <c r="WOV39" s="786"/>
      <c r="WOW39" s="786"/>
      <c r="WOX39" s="786"/>
      <c r="WOY39" s="786"/>
      <c r="WOZ39" s="786"/>
      <c r="WPA39" s="786"/>
      <c r="WPB39" s="786"/>
      <c r="WPC39" s="786"/>
      <c r="WPD39" s="786"/>
      <c r="WPE39" s="786"/>
      <c r="WPF39" s="786"/>
      <c r="WPG39" s="786"/>
      <c r="WPH39" s="786"/>
      <c r="WPI39" s="786"/>
      <c r="WPJ39" s="786"/>
      <c r="WPK39" s="786"/>
      <c r="WPL39" s="786"/>
      <c r="WPM39" s="786"/>
      <c r="WPN39" s="786"/>
      <c r="WPO39" s="786"/>
      <c r="WPP39" s="786"/>
      <c r="WPQ39" s="786"/>
      <c r="WPR39" s="786"/>
      <c r="WPS39" s="786"/>
      <c r="WPT39" s="786"/>
      <c r="WPU39" s="786"/>
      <c r="WPV39" s="786"/>
      <c r="WPW39" s="786"/>
      <c r="WPX39" s="786"/>
      <c r="WPY39" s="786"/>
      <c r="WPZ39" s="786"/>
      <c r="WQA39" s="786"/>
      <c r="WQB39" s="786"/>
      <c r="WQC39" s="786"/>
      <c r="WQD39" s="786"/>
      <c r="WQE39" s="786"/>
      <c r="WQF39" s="786"/>
      <c r="WQG39" s="786"/>
      <c r="WQH39" s="786"/>
      <c r="WQI39" s="786"/>
      <c r="WQJ39" s="786"/>
      <c r="WQK39" s="786"/>
      <c r="WQL39" s="786"/>
      <c r="WQM39" s="786"/>
      <c r="WQN39" s="786"/>
      <c r="WQO39" s="786"/>
      <c r="WQP39" s="786"/>
      <c r="WQQ39" s="786"/>
      <c r="WQR39" s="786"/>
      <c r="WQS39" s="786"/>
      <c r="WQT39" s="786"/>
      <c r="WQU39" s="786"/>
      <c r="WQV39" s="786"/>
      <c r="WQW39" s="786"/>
      <c r="WQX39" s="786"/>
      <c r="WQY39" s="786"/>
      <c r="WQZ39" s="786"/>
      <c r="WRA39" s="786"/>
      <c r="WRB39" s="786"/>
      <c r="WRC39" s="786"/>
      <c r="WRD39" s="786"/>
      <c r="WRE39" s="786"/>
      <c r="WRF39" s="786"/>
      <c r="WRG39" s="786"/>
      <c r="WRH39" s="786"/>
      <c r="WRI39" s="786"/>
      <c r="WRJ39" s="786"/>
      <c r="WRK39" s="786"/>
      <c r="WRL39" s="786"/>
      <c r="WRM39" s="786"/>
      <c r="WRN39" s="786"/>
      <c r="WRO39" s="786"/>
      <c r="WRP39" s="786"/>
      <c r="WRQ39" s="786"/>
      <c r="WRR39" s="786"/>
      <c r="WRS39" s="786"/>
      <c r="WRT39" s="786"/>
      <c r="WRU39" s="786"/>
      <c r="WRV39" s="786"/>
      <c r="WRW39" s="786"/>
      <c r="WRX39" s="786"/>
      <c r="WRY39" s="786"/>
      <c r="WRZ39" s="786"/>
      <c r="WSA39" s="786"/>
      <c r="WSB39" s="786"/>
      <c r="WSC39" s="786"/>
      <c r="WSD39" s="786"/>
      <c r="WSE39" s="786"/>
      <c r="WSF39" s="786"/>
      <c r="WSG39" s="786"/>
      <c r="WSH39" s="786"/>
      <c r="WSI39" s="786"/>
      <c r="WSJ39" s="786"/>
      <c r="WSK39" s="786"/>
      <c r="WSL39" s="786"/>
      <c r="WSM39" s="786"/>
      <c r="WSN39" s="786"/>
      <c r="WSO39" s="786"/>
      <c r="WSP39" s="786"/>
      <c r="WSQ39" s="786"/>
      <c r="WSR39" s="786"/>
      <c r="WSS39" s="786"/>
      <c r="WST39" s="786"/>
      <c r="WSU39" s="786"/>
      <c r="WSV39" s="786"/>
      <c r="WSW39" s="786"/>
      <c r="WSX39" s="786"/>
      <c r="WSY39" s="786"/>
      <c r="WSZ39" s="786"/>
      <c r="WTA39" s="786"/>
      <c r="WTB39" s="786"/>
      <c r="WTC39" s="786"/>
      <c r="WTD39" s="786"/>
      <c r="WTE39" s="786"/>
      <c r="WTF39" s="786"/>
      <c r="WTG39" s="786"/>
      <c r="WTH39" s="786"/>
      <c r="WTI39" s="786"/>
      <c r="WTJ39" s="786"/>
      <c r="WTK39" s="786"/>
      <c r="WTL39" s="786"/>
      <c r="WTM39" s="786"/>
      <c r="WTN39" s="786"/>
      <c r="WTO39" s="786"/>
      <c r="WTP39" s="786"/>
      <c r="WTQ39" s="786"/>
      <c r="WTR39" s="786"/>
      <c r="WTS39" s="786"/>
      <c r="WTT39" s="786"/>
      <c r="WTU39" s="786"/>
      <c r="WTV39" s="786"/>
      <c r="WTW39" s="786"/>
      <c r="WTX39" s="786"/>
      <c r="WTY39" s="786"/>
      <c r="WTZ39" s="786"/>
      <c r="WUA39" s="786"/>
      <c r="WUB39" s="786"/>
      <c r="WUC39" s="786"/>
      <c r="WUD39" s="786"/>
      <c r="WUE39" s="786"/>
      <c r="WUF39" s="786"/>
      <c r="WUG39" s="786"/>
      <c r="WUH39" s="786"/>
      <c r="WUI39" s="786"/>
      <c r="WUJ39" s="786"/>
      <c r="WUK39" s="786"/>
      <c r="WUL39" s="786"/>
      <c r="WUM39" s="786"/>
      <c r="WUN39" s="786"/>
      <c r="WUO39" s="786"/>
      <c r="WUP39" s="786"/>
      <c r="WUQ39" s="786"/>
      <c r="WUR39" s="786"/>
      <c r="WUS39" s="786"/>
      <c r="WUT39" s="786"/>
      <c r="WUU39" s="786"/>
      <c r="WUV39" s="786"/>
      <c r="WUW39" s="786"/>
      <c r="WUX39" s="786"/>
      <c r="WUY39" s="786"/>
      <c r="WUZ39" s="786"/>
      <c r="WVA39" s="786"/>
      <c r="WVB39" s="786"/>
      <c r="WVC39" s="786"/>
      <c r="WVD39" s="786"/>
      <c r="WVE39" s="786"/>
      <c r="WVF39" s="786"/>
      <c r="WVG39" s="786"/>
      <c r="WVH39" s="786"/>
      <c r="WVI39" s="786"/>
      <c r="WVJ39" s="786"/>
      <c r="WVK39" s="786"/>
      <c r="WVL39" s="786"/>
      <c r="WVM39" s="786"/>
      <c r="WVN39" s="786"/>
      <c r="WVO39" s="786"/>
      <c r="WVP39" s="786"/>
      <c r="WVQ39" s="786"/>
      <c r="WVR39" s="786"/>
      <c r="WVS39" s="786"/>
      <c r="WVT39" s="786"/>
      <c r="WVU39" s="786"/>
      <c r="WVV39" s="786"/>
      <c r="WVW39" s="786"/>
      <c r="WVX39" s="786"/>
      <c r="WVY39" s="786"/>
      <c r="WVZ39" s="786"/>
      <c r="WWA39" s="786"/>
      <c r="WWB39" s="786"/>
      <c r="WWC39" s="786"/>
      <c r="WWD39" s="786"/>
      <c r="WWE39" s="786"/>
      <c r="WWF39" s="786"/>
      <c r="WWG39" s="786"/>
      <c r="WWH39" s="786"/>
      <c r="WWI39" s="786"/>
      <c r="WWJ39" s="786"/>
      <c r="WWK39" s="786"/>
      <c r="WWL39" s="786"/>
      <c r="WWM39" s="786"/>
      <c r="WWN39" s="786"/>
      <c r="WWO39" s="786"/>
      <c r="WWP39" s="786"/>
      <c r="WWQ39" s="786"/>
      <c r="WWR39" s="786"/>
      <c r="WWS39" s="786"/>
      <c r="WWT39" s="786"/>
      <c r="WWU39" s="786"/>
      <c r="WWV39" s="786"/>
      <c r="WWW39" s="786"/>
      <c r="WWX39" s="786"/>
      <c r="WWY39" s="786"/>
      <c r="WWZ39" s="786"/>
      <c r="WXA39" s="786"/>
      <c r="WXB39" s="786"/>
      <c r="WXC39" s="786"/>
      <c r="WXD39" s="786"/>
      <c r="WXE39" s="786"/>
      <c r="WXF39" s="786"/>
      <c r="WXG39" s="786"/>
      <c r="WXH39" s="786"/>
      <c r="WXI39" s="786"/>
      <c r="WXJ39" s="786"/>
      <c r="WXK39" s="786"/>
      <c r="WXL39" s="786"/>
      <c r="WXM39" s="786"/>
      <c r="WXN39" s="786"/>
      <c r="WXO39" s="786"/>
      <c r="WXP39" s="786"/>
      <c r="WXQ39" s="786"/>
      <c r="WXR39" s="786"/>
      <c r="WXS39" s="786"/>
      <c r="WXT39" s="786"/>
      <c r="WXU39" s="786"/>
      <c r="WXV39" s="786"/>
      <c r="WXW39" s="786"/>
      <c r="WXX39" s="786"/>
      <c r="WXY39" s="786"/>
      <c r="WXZ39" s="786"/>
      <c r="WYA39" s="786"/>
      <c r="WYB39" s="786"/>
      <c r="WYC39" s="786"/>
      <c r="WYD39" s="786"/>
      <c r="WYE39" s="786"/>
      <c r="WYF39" s="786"/>
      <c r="WYG39" s="786"/>
      <c r="WYH39" s="786"/>
      <c r="WYI39" s="786"/>
      <c r="WYJ39" s="786"/>
      <c r="WYK39" s="786"/>
      <c r="WYL39" s="786"/>
      <c r="WYM39" s="786"/>
      <c r="WYN39" s="786"/>
      <c r="WYO39" s="786"/>
      <c r="WYP39" s="786"/>
      <c r="WYQ39" s="786"/>
      <c r="WYR39" s="786"/>
      <c r="WYS39" s="786"/>
      <c r="WYT39" s="786"/>
      <c r="WYU39" s="786"/>
      <c r="WYV39" s="786"/>
      <c r="WYW39" s="786"/>
      <c r="WYX39" s="786"/>
      <c r="WYY39" s="786"/>
      <c r="WYZ39" s="786"/>
      <c r="WZA39" s="786"/>
      <c r="WZB39" s="786"/>
      <c r="WZC39" s="786"/>
      <c r="WZD39" s="786"/>
      <c r="WZE39" s="786"/>
      <c r="WZF39" s="786"/>
      <c r="WZG39" s="786"/>
      <c r="WZH39" s="786"/>
      <c r="WZI39" s="786"/>
      <c r="WZJ39" s="786"/>
      <c r="WZK39" s="786"/>
      <c r="WZL39" s="786"/>
      <c r="WZM39" s="786"/>
      <c r="WZN39" s="786"/>
      <c r="WZO39" s="786"/>
      <c r="WZP39" s="786"/>
      <c r="WZQ39" s="786"/>
      <c r="WZR39" s="786"/>
      <c r="WZS39" s="786"/>
      <c r="WZT39" s="786"/>
      <c r="WZU39" s="786"/>
      <c r="WZV39" s="786"/>
      <c r="WZW39" s="786"/>
      <c r="WZX39" s="786"/>
      <c r="WZY39" s="786"/>
      <c r="WZZ39" s="786"/>
      <c r="XAA39" s="786"/>
      <c r="XAB39" s="786"/>
      <c r="XAC39" s="786"/>
      <c r="XAD39" s="786"/>
      <c r="XAE39" s="786"/>
      <c r="XAF39" s="786"/>
      <c r="XAG39" s="786"/>
      <c r="XAH39" s="786"/>
      <c r="XAI39" s="786"/>
      <c r="XAJ39" s="786"/>
      <c r="XAK39" s="786"/>
      <c r="XAL39" s="786"/>
      <c r="XAM39" s="786"/>
      <c r="XAN39" s="786"/>
      <c r="XAO39" s="786"/>
      <c r="XAP39" s="786"/>
      <c r="XAQ39" s="786"/>
      <c r="XAR39" s="786"/>
      <c r="XAS39" s="786"/>
      <c r="XAT39" s="786"/>
      <c r="XAU39" s="786"/>
      <c r="XAV39" s="786"/>
      <c r="XAW39" s="786"/>
      <c r="XAX39" s="786"/>
      <c r="XAY39" s="786"/>
      <c r="XAZ39" s="786"/>
      <c r="XBA39" s="786"/>
      <c r="XBB39" s="786"/>
      <c r="XBC39" s="786"/>
      <c r="XBD39" s="786"/>
      <c r="XBE39" s="786"/>
      <c r="XBF39" s="786"/>
      <c r="XBG39" s="786"/>
      <c r="XBH39" s="786"/>
      <c r="XBI39" s="786"/>
      <c r="XBJ39" s="786"/>
      <c r="XBK39" s="786"/>
      <c r="XBL39" s="786"/>
      <c r="XBM39" s="786"/>
      <c r="XBN39" s="786"/>
      <c r="XBO39" s="786"/>
      <c r="XBP39" s="786"/>
      <c r="XBQ39" s="786"/>
      <c r="XBR39" s="786"/>
      <c r="XBS39" s="786"/>
      <c r="XBT39" s="786"/>
      <c r="XBU39" s="786"/>
      <c r="XBV39" s="786"/>
      <c r="XBW39" s="786"/>
      <c r="XBX39" s="786"/>
      <c r="XBY39" s="786"/>
      <c r="XBZ39" s="786"/>
      <c r="XCA39" s="786"/>
      <c r="XCB39" s="786"/>
      <c r="XCC39" s="786"/>
      <c r="XCD39" s="786"/>
      <c r="XCE39" s="786"/>
      <c r="XCF39" s="786"/>
      <c r="XCG39" s="786"/>
      <c r="XCH39" s="786"/>
      <c r="XCI39" s="786"/>
      <c r="XCJ39" s="786"/>
      <c r="XCK39" s="786"/>
      <c r="XCL39" s="786"/>
      <c r="XCM39" s="786"/>
      <c r="XCN39" s="786"/>
      <c r="XCO39" s="786"/>
      <c r="XCP39" s="786"/>
      <c r="XCQ39" s="786"/>
      <c r="XCR39" s="786"/>
      <c r="XCS39" s="786"/>
      <c r="XCT39" s="786"/>
      <c r="XCU39" s="786"/>
      <c r="XCV39" s="786"/>
      <c r="XCW39" s="786"/>
      <c r="XCX39" s="786"/>
      <c r="XCY39" s="786"/>
      <c r="XCZ39" s="786"/>
      <c r="XDA39" s="786"/>
      <c r="XDB39" s="786"/>
      <c r="XDC39" s="786"/>
      <c r="XDD39" s="786"/>
      <c r="XDE39" s="786"/>
      <c r="XDF39" s="786"/>
      <c r="XDG39" s="786"/>
      <c r="XDH39" s="786"/>
      <c r="XDI39" s="786"/>
      <c r="XDJ39" s="786"/>
      <c r="XDK39" s="786"/>
      <c r="XDL39" s="786"/>
      <c r="XDM39" s="786"/>
      <c r="XDN39" s="786"/>
      <c r="XDO39" s="786"/>
      <c r="XDP39" s="786"/>
      <c r="XDQ39" s="786"/>
      <c r="XDR39" s="786"/>
      <c r="XDS39" s="786"/>
      <c r="XDT39" s="786"/>
      <c r="XDU39" s="786"/>
      <c r="XDV39" s="786"/>
      <c r="XDW39" s="786"/>
      <c r="XDX39" s="786"/>
      <c r="XDY39" s="786"/>
      <c r="XDZ39" s="786"/>
      <c r="XEA39" s="786"/>
      <c r="XEB39" s="786"/>
      <c r="XEC39" s="786"/>
      <c r="XED39" s="786"/>
      <c r="XEE39" s="786"/>
      <c r="XEF39" s="786"/>
      <c r="XEG39" s="786"/>
      <c r="XEH39" s="786"/>
      <c r="XEI39" s="786"/>
      <c r="XEJ39" s="786"/>
      <c r="XEK39" s="786"/>
      <c r="XEL39" s="786"/>
      <c r="XEM39" s="786"/>
      <c r="XEN39" s="786"/>
      <c r="XEO39" s="786"/>
      <c r="XEP39" s="786"/>
      <c r="XEQ39" s="786"/>
      <c r="XER39" s="786"/>
      <c r="XES39" s="786"/>
      <c r="XET39" s="786"/>
      <c r="XEU39" s="786"/>
      <c r="XEV39" s="786"/>
      <c r="XEW39" s="786"/>
      <c r="XEX39" s="786"/>
      <c r="XEY39" s="786"/>
      <c r="XEZ39" s="786"/>
      <c r="XFA39" s="786"/>
      <c r="XFB39" s="786"/>
      <c r="XFC39" s="786"/>
      <c r="XFD39" s="786"/>
    </row>
    <row r="40" spans="1:16384" s="88" customFormat="1" ht="15.75">
      <c r="A40" s="786" t="s">
        <v>979</v>
      </c>
      <c r="B40" s="786"/>
      <c r="C40" s="337" t="s">
        <v>549</v>
      </c>
      <c r="D40" s="195"/>
      <c r="E40" s="195"/>
      <c r="F40" s="195"/>
      <c r="G40" s="195"/>
      <c r="H40" s="195"/>
      <c r="I40" s="195"/>
      <c r="J40" s="195"/>
      <c r="K40" s="195"/>
      <c r="L40" s="195"/>
      <c r="M40" s="195"/>
      <c r="N40" s="195"/>
    </row>
    <row r="41" spans="1:16384" s="88" customFormat="1" ht="15.75">
      <c r="A41" s="786" t="s">
        <v>980</v>
      </c>
      <c r="B41" s="786"/>
      <c r="C41" s="337" t="s">
        <v>549</v>
      </c>
      <c r="D41" s="337"/>
      <c r="E41" s="788" t="s">
        <v>551</v>
      </c>
      <c r="F41" s="788"/>
      <c r="G41" s="788"/>
      <c r="H41" s="788"/>
      <c r="I41" s="788"/>
      <c r="J41" s="788"/>
      <c r="K41" s="788"/>
      <c r="L41" s="788" t="s">
        <v>1057</v>
      </c>
      <c r="M41" s="788"/>
      <c r="N41" s="788"/>
    </row>
    <row r="42" spans="1:16384" ht="15.75">
      <c r="A42" s="786" t="s">
        <v>1085</v>
      </c>
      <c r="B42" s="786"/>
    </row>
  </sheetData>
  <mergeCells count="8231">
    <mergeCell ref="A39:B39"/>
    <mergeCell ref="C39:D39"/>
    <mergeCell ref="E39:F39"/>
    <mergeCell ref="G39:H39"/>
    <mergeCell ref="I39:J39"/>
    <mergeCell ref="E37:G37"/>
    <mergeCell ref="H37:K37"/>
    <mergeCell ref="L37:N37"/>
    <mergeCell ref="A38:B38"/>
    <mergeCell ref="A8:B8"/>
    <mergeCell ref="C8:F8"/>
    <mergeCell ref="A1:E1"/>
    <mergeCell ref="G1:N1"/>
    <mergeCell ref="A2:E2"/>
    <mergeCell ref="G2:N2"/>
    <mergeCell ref="A3:N3"/>
    <mergeCell ref="A4:N4"/>
    <mergeCell ref="A5:N5"/>
    <mergeCell ref="A6:B6"/>
    <mergeCell ref="C6:F6"/>
    <mergeCell ref="A7:B7"/>
    <mergeCell ref="C7:F7"/>
    <mergeCell ref="A9:N9"/>
    <mergeCell ref="A10:N10"/>
    <mergeCell ref="A11:N11"/>
    <mergeCell ref="A12:L12"/>
    <mergeCell ref="A13:A14"/>
    <mergeCell ref="B13:B14"/>
    <mergeCell ref="C13:C14"/>
    <mergeCell ref="D13:D14"/>
    <mergeCell ref="E13:E14"/>
    <mergeCell ref="I13:I14"/>
    <mergeCell ref="J13:J14"/>
    <mergeCell ref="K13:K14"/>
    <mergeCell ref="L13:L14"/>
    <mergeCell ref="N13:N14"/>
    <mergeCell ref="AO39:AP39"/>
    <mergeCell ref="AQ39:AR39"/>
    <mergeCell ref="AS39:AT39"/>
    <mergeCell ref="AU39:AV39"/>
    <mergeCell ref="AW39:AX39"/>
    <mergeCell ref="AE39:AF39"/>
    <mergeCell ref="AG39:AH39"/>
    <mergeCell ref="AI39:AJ39"/>
    <mergeCell ref="AK39:AL39"/>
    <mergeCell ref="AM39:AN39"/>
    <mergeCell ref="U39:V39"/>
    <mergeCell ref="W39:X39"/>
    <mergeCell ref="Y39:Z39"/>
    <mergeCell ref="AA39:AB39"/>
    <mergeCell ref="AC39:AD39"/>
    <mergeCell ref="K39:L39"/>
    <mergeCell ref="M39:N39"/>
    <mergeCell ref="O39:P39"/>
    <mergeCell ref="Q39:R39"/>
    <mergeCell ref="S39:T39"/>
    <mergeCell ref="J36:N36"/>
    <mergeCell ref="O13:O14"/>
    <mergeCell ref="CC39:CD39"/>
    <mergeCell ref="CE39:CF39"/>
    <mergeCell ref="CG39:CH39"/>
    <mergeCell ref="CI39:CJ39"/>
    <mergeCell ref="CK39:CL39"/>
    <mergeCell ref="BS39:BT39"/>
    <mergeCell ref="BU39:BV39"/>
    <mergeCell ref="BW39:BX39"/>
    <mergeCell ref="BY39:BZ39"/>
    <mergeCell ref="CA39:CB39"/>
    <mergeCell ref="BI39:BJ39"/>
    <mergeCell ref="BK39:BL39"/>
    <mergeCell ref="BM39:BN39"/>
    <mergeCell ref="BO39:BP39"/>
    <mergeCell ref="BQ39:BR39"/>
    <mergeCell ref="AY39:AZ39"/>
    <mergeCell ref="BA39:BB39"/>
    <mergeCell ref="BC39:BD39"/>
    <mergeCell ref="BE39:BF39"/>
    <mergeCell ref="BG39:BH39"/>
    <mergeCell ref="DQ39:DR39"/>
    <mergeCell ref="DS39:DT39"/>
    <mergeCell ref="DU39:DV39"/>
    <mergeCell ref="DW39:DX39"/>
    <mergeCell ref="DY39:DZ39"/>
    <mergeCell ref="DG39:DH39"/>
    <mergeCell ref="DI39:DJ39"/>
    <mergeCell ref="DK39:DL39"/>
    <mergeCell ref="DM39:DN39"/>
    <mergeCell ref="DO39:DP39"/>
    <mergeCell ref="CW39:CX39"/>
    <mergeCell ref="CY39:CZ39"/>
    <mergeCell ref="DA39:DB39"/>
    <mergeCell ref="DC39:DD39"/>
    <mergeCell ref="DE39:DF39"/>
    <mergeCell ref="CM39:CN39"/>
    <mergeCell ref="CO39:CP39"/>
    <mergeCell ref="CQ39:CR39"/>
    <mergeCell ref="CS39:CT39"/>
    <mergeCell ref="CU39:CV39"/>
    <mergeCell ref="FE39:FF39"/>
    <mergeCell ref="FG39:FH39"/>
    <mergeCell ref="FI39:FJ39"/>
    <mergeCell ref="FK39:FL39"/>
    <mergeCell ref="FM39:FN39"/>
    <mergeCell ref="EU39:EV39"/>
    <mergeCell ref="EW39:EX39"/>
    <mergeCell ref="EY39:EZ39"/>
    <mergeCell ref="FA39:FB39"/>
    <mergeCell ref="FC39:FD39"/>
    <mergeCell ref="EK39:EL39"/>
    <mergeCell ref="EM39:EN39"/>
    <mergeCell ref="EO39:EP39"/>
    <mergeCell ref="EQ39:ER39"/>
    <mergeCell ref="ES39:ET39"/>
    <mergeCell ref="EA39:EB39"/>
    <mergeCell ref="EC39:ED39"/>
    <mergeCell ref="EE39:EF39"/>
    <mergeCell ref="EG39:EH39"/>
    <mergeCell ref="EI39:EJ39"/>
    <mergeCell ref="GS39:GT39"/>
    <mergeCell ref="GU39:GV39"/>
    <mergeCell ref="GW39:GX39"/>
    <mergeCell ref="GY39:GZ39"/>
    <mergeCell ref="HA39:HB39"/>
    <mergeCell ref="GI39:GJ39"/>
    <mergeCell ref="GK39:GL39"/>
    <mergeCell ref="GM39:GN39"/>
    <mergeCell ref="GO39:GP39"/>
    <mergeCell ref="GQ39:GR39"/>
    <mergeCell ref="FY39:FZ39"/>
    <mergeCell ref="GA39:GB39"/>
    <mergeCell ref="GC39:GD39"/>
    <mergeCell ref="GE39:GF39"/>
    <mergeCell ref="GG39:GH39"/>
    <mergeCell ref="FO39:FP39"/>
    <mergeCell ref="FQ39:FR39"/>
    <mergeCell ref="FS39:FT39"/>
    <mergeCell ref="FU39:FV39"/>
    <mergeCell ref="FW39:FX39"/>
    <mergeCell ref="IG39:IH39"/>
    <mergeCell ref="II39:IJ39"/>
    <mergeCell ref="IK39:IL39"/>
    <mergeCell ref="IM39:IN39"/>
    <mergeCell ref="IO39:IP39"/>
    <mergeCell ref="HW39:HX39"/>
    <mergeCell ref="HY39:HZ39"/>
    <mergeCell ref="IA39:IB39"/>
    <mergeCell ref="IC39:ID39"/>
    <mergeCell ref="IE39:IF39"/>
    <mergeCell ref="HM39:HN39"/>
    <mergeCell ref="HO39:HP39"/>
    <mergeCell ref="HQ39:HR39"/>
    <mergeCell ref="HS39:HT39"/>
    <mergeCell ref="HU39:HV39"/>
    <mergeCell ref="HC39:HD39"/>
    <mergeCell ref="HE39:HF39"/>
    <mergeCell ref="HG39:HH39"/>
    <mergeCell ref="HI39:HJ39"/>
    <mergeCell ref="HK39:HL39"/>
    <mergeCell ref="JU39:JV39"/>
    <mergeCell ref="JW39:JX39"/>
    <mergeCell ref="JY39:JZ39"/>
    <mergeCell ref="KA39:KB39"/>
    <mergeCell ref="KC39:KD39"/>
    <mergeCell ref="JK39:JL39"/>
    <mergeCell ref="JM39:JN39"/>
    <mergeCell ref="JO39:JP39"/>
    <mergeCell ref="JQ39:JR39"/>
    <mergeCell ref="JS39:JT39"/>
    <mergeCell ref="JA39:JB39"/>
    <mergeCell ref="JC39:JD39"/>
    <mergeCell ref="JE39:JF39"/>
    <mergeCell ref="JG39:JH39"/>
    <mergeCell ref="JI39:JJ39"/>
    <mergeCell ref="IQ39:IR39"/>
    <mergeCell ref="IS39:IT39"/>
    <mergeCell ref="IU39:IV39"/>
    <mergeCell ref="IW39:IX39"/>
    <mergeCell ref="IY39:IZ39"/>
    <mergeCell ref="LI39:LJ39"/>
    <mergeCell ref="LK39:LL39"/>
    <mergeCell ref="LM39:LN39"/>
    <mergeCell ref="LO39:LP39"/>
    <mergeCell ref="LQ39:LR39"/>
    <mergeCell ref="KY39:KZ39"/>
    <mergeCell ref="LA39:LB39"/>
    <mergeCell ref="LC39:LD39"/>
    <mergeCell ref="LE39:LF39"/>
    <mergeCell ref="LG39:LH39"/>
    <mergeCell ref="KO39:KP39"/>
    <mergeCell ref="KQ39:KR39"/>
    <mergeCell ref="KS39:KT39"/>
    <mergeCell ref="KU39:KV39"/>
    <mergeCell ref="KW39:KX39"/>
    <mergeCell ref="KE39:KF39"/>
    <mergeCell ref="KG39:KH39"/>
    <mergeCell ref="KI39:KJ39"/>
    <mergeCell ref="KK39:KL39"/>
    <mergeCell ref="KM39:KN39"/>
    <mergeCell ref="MW39:MX39"/>
    <mergeCell ref="MY39:MZ39"/>
    <mergeCell ref="NA39:NB39"/>
    <mergeCell ref="NC39:ND39"/>
    <mergeCell ref="NE39:NF39"/>
    <mergeCell ref="MM39:MN39"/>
    <mergeCell ref="MO39:MP39"/>
    <mergeCell ref="MQ39:MR39"/>
    <mergeCell ref="MS39:MT39"/>
    <mergeCell ref="MU39:MV39"/>
    <mergeCell ref="MC39:MD39"/>
    <mergeCell ref="ME39:MF39"/>
    <mergeCell ref="MG39:MH39"/>
    <mergeCell ref="MI39:MJ39"/>
    <mergeCell ref="MK39:ML39"/>
    <mergeCell ref="LS39:LT39"/>
    <mergeCell ref="LU39:LV39"/>
    <mergeCell ref="LW39:LX39"/>
    <mergeCell ref="LY39:LZ39"/>
    <mergeCell ref="MA39:MB39"/>
    <mergeCell ref="OK39:OL39"/>
    <mergeCell ref="OM39:ON39"/>
    <mergeCell ref="OO39:OP39"/>
    <mergeCell ref="OQ39:OR39"/>
    <mergeCell ref="OS39:OT39"/>
    <mergeCell ref="OA39:OB39"/>
    <mergeCell ref="OC39:OD39"/>
    <mergeCell ref="OE39:OF39"/>
    <mergeCell ref="OG39:OH39"/>
    <mergeCell ref="OI39:OJ39"/>
    <mergeCell ref="NQ39:NR39"/>
    <mergeCell ref="NS39:NT39"/>
    <mergeCell ref="NU39:NV39"/>
    <mergeCell ref="NW39:NX39"/>
    <mergeCell ref="NY39:NZ39"/>
    <mergeCell ref="NG39:NH39"/>
    <mergeCell ref="NI39:NJ39"/>
    <mergeCell ref="NK39:NL39"/>
    <mergeCell ref="NM39:NN39"/>
    <mergeCell ref="NO39:NP39"/>
    <mergeCell ref="PY39:PZ39"/>
    <mergeCell ref="QA39:QB39"/>
    <mergeCell ref="QC39:QD39"/>
    <mergeCell ref="QE39:QF39"/>
    <mergeCell ref="QG39:QH39"/>
    <mergeCell ref="PO39:PP39"/>
    <mergeCell ref="PQ39:PR39"/>
    <mergeCell ref="PS39:PT39"/>
    <mergeCell ref="PU39:PV39"/>
    <mergeCell ref="PW39:PX39"/>
    <mergeCell ref="PE39:PF39"/>
    <mergeCell ref="PG39:PH39"/>
    <mergeCell ref="PI39:PJ39"/>
    <mergeCell ref="PK39:PL39"/>
    <mergeCell ref="PM39:PN39"/>
    <mergeCell ref="OU39:OV39"/>
    <mergeCell ref="OW39:OX39"/>
    <mergeCell ref="OY39:OZ39"/>
    <mergeCell ref="PA39:PB39"/>
    <mergeCell ref="PC39:PD39"/>
    <mergeCell ref="RM39:RN39"/>
    <mergeCell ref="RO39:RP39"/>
    <mergeCell ref="RQ39:RR39"/>
    <mergeCell ref="RS39:RT39"/>
    <mergeCell ref="RU39:RV39"/>
    <mergeCell ref="RC39:RD39"/>
    <mergeCell ref="RE39:RF39"/>
    <mergeCell ref="RG39:RH39"/>
    <mergeCell ref="RI39:RJ39"/>
    <mergeCell ref="RK39:RL39"/>
    <mergeCell ref="QS39:QT39"/>
    <mergeCell ref="QU39:QV39"/>
    <mergeCell ref="QW39:QX39"/>
    <mergeCell ref="QY39:QZ39"/>
    <mergeCell ref="RA39:RB39"/>
    <mergeCell ref="QI39:QJ39"/>
    <mergeCell ref="QK39:QL39"/>
    <mergeCell ref="QM39:QN39"/>
    <mergeCell ref="QO39:QP39"/>
    <mergeCell ref="QQ39:QR39"/>
    <mergeCell ref="TA39:TB39"/>
    <mergeCell ref="TC39:TD39"/>
    <mergeCell ref="TE39:TF39"/>
    <mergeCell ref="TG39:TH39"/>
    <mergeCell ref="TI39:TJ39"/>
    <mergeCell ref="SQ39:SR39"/>
    <mergeCell ref="SS39:ST39"/>
    <mergeCell ref="SU39:SV39"/>
    <mergeCell ref="SW39:SX39"/>
    <mergeCell ref="SY39:SZ39"/>
    <mergeCell ref="SG39:SH39"/>
    <mergeCell ref="SI39:SJ39"/>
    <mergeCell ref="SK39:SL39"/>
    <mergeCell ref="SM39:SN39"/>
    <mergeCell ref="SO39:SP39"/>
    <mergeCell ref="RW39:RX39"/>
    <mergeCell ref="RY39:RZ39"/>
    <mergeCell ref="SA39:SB39"/>
    <mergeCell ref="SC39:SD39"/>
    <mergeCell ref="SE39:SF39"/>
    <mergeCell ref="UO39:UP39"/>
    <mergeCell ref="UQ39:UR39"/>
    <mergeCell ref="US39:UT39"/>
    <mergeCell ref="UU39:UV39"/>
    <mergeCell ref="UW39:UX39"/>
    <mergeCell ref="UE39:UF39"/>
    <mergeCell ref="UG39:UH39"/>
    <mergeCell ref="UI39:UJ39"/>
    <mergeCell ref="UK39:UL39"/>
    <mergeCell ref="UM39:UN39"/>
    <mergeCell ref="TU39:TV39"/>
    <mergeCell ref="TW39:TX39"/>
    <mergeCell ref="TY39:TZ39"/>
    <mergeCell ref="UA39:UB39"/>
    <mergeCell ref="UC39:UD39"/>
    <mergeCell ref="TK39:TL39"/>
    <mergeCell ref="TM39:TN39"/>
    <mergeCell ref="TO39:TP39"/>
    <mergeCell ref="TQ39:TR39"/>
    <mergeCell ref="TS39:TT39"/>
    <mergeCell ref="WC39:WD39"/>
    <mergeCell ref="WE39:WF39"/>
    <mergeCell ref="WG39:WH39"/>
    <mergeCell ref="WI39:WJ39"/>
    <mergeCell ref="WK39:WL39"/>
    <mergeCell ref="VS39:VT39"/>
    <mergeCell ref="VU39:VV39"/>
    <mergeCell ref="VW39:VX39"/>
    <mergeCell ref="VY39:VZ39"/>
    <mergeCell ref="WA39:WB39"/>
    <mergeCell ref="VI39:VJ39"/>
    <mergeCell ref="VK39:VL39"/>
    <mergeCell ref="VM39:VN39"/>
    <mergeCell ref="VO39:VP39"/>
    <mergeCell ref="VQ39:VR39"/>
    <mergeCell ref="UY39:UZ39"/>
    <mergeCell ref="VA39:VB39"/>
    <mergeCell ref="VC39:VD39"/>
    <mergeCell ref="VE39:VF39"/>
    <mergeCell ref="VG39:VH39"/>
    <mergeCell ref="XQ39:XR39"/>
    <mergeCell ref="XS39:XT39"/>
    <mergeCell ref="XU39:XV39"/>
    <mergeCell ref="XW39:XX39"/>
    <mergeCell ref="XY39:XZ39"/>
    <mergeCell ref="XG39:XH39"/>
    <mergeCell ref="XI39:XJ39"/>
    <mergeCell ref="XK39:XL39"/>
    <mergeCell ref="XM39:XN39"/>
    <mergeCell ref="XO39:XP39"/>
    <mergeCell ref="WW39:WX39"/>
    <mergeCell ref="WY39:WZ39"/>
    <mergeCell ref="XA39:XB39"/>
    <mergeCell ref="XC39:XD39"/>
    <mergeCell ref="XE39:XF39"/>
    <mergeCell ref="WM39:WN39"/>
    <mergeCell ref="WO39:WP39"/>
    <mergeCell ref="WQ39:WR39"/>
    <mergeCell ref="WS39:WT39"/>
    <mergeCell ref="WU39:WV39"/>
    <mergeCell ref="ZE39:ZF39"/>
    <mergeCell ref="ZG39:ZH39"/>
    <mergeCell ref="ZI39:ZJ39"/>
    <mergeCell ref="ZK39:ZL39"/>
    <mergeCell ref="ZM39:ZN39"/>
    <mergeCell ref="YU39:YV39"/>
    <mergeCell ref="YW39:YX39"/>
    <mergeCell ref="YY39:YZ39"/>
    <mergeCell ref="ZA39:ZB39"/>
    <mergeCell ref="ZC39:ZD39"/>
    <mergeCell ref="YK39:YL39"/>
    <mergeCell ref="YM39:YN39"/>
    <mergeCell ref="YO39:YP39"/>
    <mergeCell ref="YQ39:YR39"/>
    <mergeCell ref="YS39:YT39"/>
    <mergeCell ref="YA39:YB39"/>
    <mergeCell ref="YC39:YD39"/>
    <mergeCell ref="YE39:YF39"/>
    <mergeCell ref="YG39:YH39"/>
    <mergeCell ref="YI39:YJ39"/>
    <mergeCell ref="AAS39:AAT39"/>
    <mergeCell ref="AAU39:AAV39"/>
    <mergeCell ref="AAW39:AAX39"/>
    <mergeCell ref="AAY39:AAZ39"/>
    <mergeCell ref="ABA39:ABB39"/>
    <mergeCell ref="AAI39:AAJ39"/>
    <mergeCell ref="AAK39:AAL39"/>
    <mergeCell ref="AAM39:AAN39"/>
    <mergeCell ref="AAO39:AAP39"/>
    <mergeCell ref="AAQ39:AAR39"/>
    <mergeCell ref="ZY39:ZZ39"/>
    <mergeCell ref="AAA39:AAB39"/>
    <mergeCell ref="AAC39:AAD39"/>
    <mergeCell ref="AAE39:AAF39"/>
    <mergeCell ref="AAG39:AAH39"/>
    <mergeCell ref="ZO39:ZP39"/>
    <mergeCell ref="ZQ39:ZR39"/>
    <mergeCell ref="ZS39:ZT39"/>
    <mergeCell ref="ZU39:ZV39"/>
    <mergeCell ref="ZW39:ZX39"/>
    <mergeCell ref="ACG39:ACH39"/>
    <mergeCell ref="ACI39:ACJ39"/>
    <mergeCell ref="ACK39:ACL39"/>
    <mergeCell ref="ACM39:ACN39"/>
    <mergeCell ref="ACO39:ACP39"/>
    <mergeCell ref="ABW39:ABX39"/>
    <mergeCell ref="ABY39:ABZ39"/>
    <mergeCell ref="ACA39:ACB39"/>
    <mergeCell ref="ACC39:ACD39"/>
    <mergeCell ref="ACE39:ACF39"/>
    <mergeCell ref="ABM39:ABN39"/>
    <mergeCell ref="ABO39:ABP39"/>
    <mergeCell ref="ABQ39:ABR39"/>
    <mergeCell ref="ABS39:ABT39"/>
    <mergeCell ref="ABU39:ABV39"/>
    <mergeCell ref="ABC39:ABD39"/>
    <mergeCell ref="ABE39:ABF39"/>
    <mergeCell ref="ABG39:ABH39"/>
    <mergeCell ref="ABI39:ABJ39"/>
    <mergeCell ref="ABK39:ABL39"/>
    <mergeCell ref="ADU39:ADV39"/>
    <mergeCell ref="ADW39:ADX39"/>
    <mergeCell ref="ADY39:ADZ39"/>
    <mergeCell ref="AEA39:AEB39"/>
    <mergeCell ref="AEC39:AED39"/>
    <mergeCell ref="ADK39:ADL39"/>
    <mergeCell ref="ADM39:ADN39"/>
    <mergeCell ref="ADO39:ADP39"/>
    <mergeCell ref="ADQ39:ADR39"/>
    <mergeCell ref="ADS39:ADT39"/>
    <mergeCell ref="ADA39:ADB39"/>
    <mergeCell ref="ADC39:ADD39"/>
    <mergeCell ref="ADE39:ADF39"/>
    <mergeCell ref="ADG39:ADH39"/>
    <mergeCell ref="ADI39:ADJ39"/>
    <mergeCell ref="ACQ39:ACR39"/>
    <mergeCell ref="ACS39:ACT39"/>
    <mergeCell ref="ACU39:ACV39"/>
    <mergeCell ref="ACW39:ACX39"/>
    <mergeCell ref="ACY39:ACZ39"/>
    <mergeCell ref="AFI39:AFJ39"/>
    <mergeCell ref="AFK39:AFL39"/>
    <mergeCell ref="AFM39:AFN39"/>
    <mergeCell ref="AFO39:AFP39"/>
    <mergeCell ref="AFQ39:AFR39"/>
    <mergeCell ref="AEY39:AEZ39"/>
    <mergeCell ref="AFA39:AFB39"/>
    <mergeCell ref="AFC39:AFD39"/>
    <mergeCell ref="AFE39:AFF39"/>
    <mergeCell ref="AFG39:AFH39"/>
    <mergeCell ref="AEO39:AEP39"/>
    <mergeCell ref="AEQ39:AER39"/>
    <mergeCell ref="AES39:AET39"/>
    <mergeCell ref="AEU39:AEV39"/>
    <mergeCell ref="AEW39:AEX39"/>
    <mergeCell ref="AEE39:AEF39"/>
    <mergeCell ref="AEG39:AEH39"/>
    <mergeCell ref="AEI39:AEJ39"/>
    <mergeCell ref="AEK39:AEL39"/>
    <mergeCell ref="AEM39:AEN39"/>
    <mergeCell ref="AGW39:AGX39"/>
    <mergeCell ref="AGY39:AGZ39"/>
    <mergeCell ref="AHA39:AHB39"/>
    <mergeCell ref="AHC39:AHD39"/>
    <mergeCell ref="AHE39:AHF39"/>
    <mergeCell ref="AGM39:AGN39"/>
    <mergeCell ref="AGO39:AGP39"/>
    <mergeCell ref="AGQ39:AGR39"/>
    <mergeCell ref="AGS39:AGT39"/>
    <mergeCell ref="AGU39:AGV39"/>
    <mergeCell ref="AGC39:AGD39"/>
    <mergeCell ref="AGE39:AGF39"/>
    <mergeCell ref="AGG39:AGH39"/>
    <mergeCell ref="AGI39:AGJ39"/>
    <mergeCell ref="AGK39:AGL39"/>
    <mergeCell ref="AFS39:AFT39"/>
    <mergeCell ref="AFU39:AFV39"/>
    <mergeCell ref="AFW39:AFX39"/>
    <mergeCell ref="AFY39:AFZ39"/>
    <mergeCell ref="AGA39:AGB39"/>
    <mergeCell ref="AIK39:AIL39"/>
    <mergeCell ref="AIM39:AIN39"/>
    <mergeCell ref="AIO39:AIP39"/>
    <mergeCell ref="AIQ39:AIR39"/>
    <mergeCell ref="AIS39:AIT39"/>
    <mergeCell ref="AIA39:AIB39"/>
    <mergeCell ref="AIC39:AID39"/>
    <mergeCell ref="AIE39:AIF39"/>
    <mergeCell ref="AIG39:AIH39"/>
    <mergeCell ref="AII39:AIJ39"/>
    <mergeCell ref="AHQ39:AHR39"/>
    <mergeCell ref="AHS39:AHT39"/>
    <mergeCell ref="AHU39:AHV39"/>
    <mergeCell ref="AHW39:AHX39"/>
    <mergeCell ref="AHY39:AHZ39"/>
    <mergeCell ref="AHG39:AHH39"/>
    <mergeCell ref="AHI39:AHJ39"/>
    <mergeCell ref="AHK39:AHL39"/>
    <mergeCell ref="AHM39:AHN39"/>
    <mergeCell ref="AHO39:AHP39"/>
    <mergeCell ref="AJY39:AJZ39"/>
    <mergeCell ref="AKA39:AKB39"/>
    <mergeCell ref="AKC39:AKD39"/>
    <mergeCell ref="AKE39:AKF39"/>
    <mergeCell ref="AKG39:AKH39"/>
    <mergeCell ref="AJO39:AJP39"/>
    <mergeCell ref="AJQ39:AJR39"/>
    <mergeCell ref="AJS39:AJT39"/>
    <mergeCell ref="AJU39:AJV39"/>
    <mergeCell ref="AJW39:AJX39"/>
    <mergeCell ref="AJE39:AJF39"/>
    <mergeCell ref="AJG39:AJH39"/>
    <mergeCell ref="AJI39:AJJ39"/>
    <mergeCell ref="AJK39:AJL39"/>
    <mergeCell ref="AJM39:AJN39"/>
    <mergeCell ref="AIU39:AIV39"/>
    <mergeCell ref="AIW39:AIX39"/>
    <mergeCell ref="AIY39:AIZ39"/>
    <mergeCell ref="AJA39:AJB39"/>
    <mergeCell ref="AJC39:AJD39"/>
    <mergeCell ref="ALM39:ALN39"/>
    <mergeCell ref="ALO39:ALP39"/>
    <mergeCell ref="ALQ39:ALR39"/>
    <mergeCell ref="ALS39:ALT39"/>
    <mergeCell ref="ALU39:ALV39"/>
    <mergeCell ref="ALC39:ALD39"/>
    <mergeCell ref="ALE39:ALF39"/>
    <mergeCell ref="ALG39:ALH39"/>
    <mergeCell ref="ALI39:ALJ39"/>
    <mergeCell ref="ALK39:ALL39"/>
    <mergeCell ref="AKS39:AKT39"/>
    <mergeCell ref="AKU39:AKV39"/>
    <mergeCell ref="AKW39:AKX39"/>
    <mergeCell ref="AKY39:AKZ39"/>
    <mergeCell ref="ALA39:ALB39"/>
    <mergeCell ref="AKI39:AKJ39"/>
    <mergeCell ref="AKK39:AKL39"/>
    <mergeCell ref="AKM39:AKN39"/>
    <mergeCell ref="AKO39:AKP39"/>
    <mergeCell ref="AKQ39:AKR39"/>
    <mergeCell ref="ANA39:ANB39"/>
    <mergeCell ref="ANC39:AND39"/>
    <mergeCell ref="ANE39:ANF39"/>
    <mergeCell ref="ANG39:ANH39"/>
    <mergeCell ref="ANI39:ANJ39"/>
    <mergeCell ref="AMQ39:AMR39"/>
    <mergeCell ref="AMS39:AMT39"/>
    <mergeCell ref="AMU39:AMV39"/>
    <mergeCell ref="AMW39:AMX39"/>
    <mergeCell ref="AMY39:AMZ39"/>
    <mergeCell ref="AMG39:AMH39"/>
    <mergeCell ref="AMI39:AMJ39"/>
    <mergeCell ref="AMK39:AML39"/>
    <mergeCell ref="AMM39:AMN39"/>
    <mergeCell ref="AMO39:AMP39"/>
    <mergeCell ref="ALW39:ALX39"/>
    <mergeCell ref="ALY39:ALZ39"/>
    <mergeCell ref="AMA39:AMB39"/>
    <mergeCell ref="AMC39:AMD39"/>
    <mergeCell ref="AME39:AMF39"/>
    <mergeCell ref="AOO39:AOP39"/>
    <mergeCell ref="AOQ39:AOR39"/>
    <mergeCell ref="AOS39:AOT39"/>
    <mergeCell ref="AOU39:AOV39"/>
    <mergeCell ref="AOW39:AOX39"/>
    <mergeCell ref="AOE39:AOF39"/>
    <mergeCell ref="AOG39:AOH39"/>
    <mergeCell ref="AOI39:AOJ39"/>
    <mergeCell ref="AOK39:AOL39"/>
    <mergeCell ref="AOM39:AON39"/>
    <mergeCell ref="ANU39:ANV39"/>
    <mergeCell ref="ANW39:ANX39"/>
    <mergeCell ref="ANY39:ANZ39"/>
    <mergeCell ref="AOA39:AOB39"/>
    <mergeCell ref="AOC39:AOD39"/>
    <mergeCell ref="ANK39:ANL39"/>
    <mergeCell ref="ANM39:ANN39"/>
    <mergeCell ref="ANO39:ANP39"/>
    <mergeCell ref="ANQ39:ANR39"/>
    <mergeCell ref="ANS39:ANT39"/>
    <mergeCell ref="AQC39:AQD39"/>
    <mergeCell ref="AQE39:AQF39"/>
    <mergeCell ref="AQG39:AQH39"/>
    <mergeCell ref="AQI39:AQJ39"/>
    <mergeCell ref="AQK39:AQL39"/>
    <mergeCell ref="APS39:APT39"/>
    <mergeCell ref="APU39:APV39"/>
    <mergeCell ref="APW39:APX39"/>
    <mergeCell ref="APY39:APZ39"/>
    <mergeCell ref="AQA39:AQB39"/>
    <mergeCell ref="API39:APJ39"/>
    <mergeCell ref="APK39:APL39"/>
    <mergeCell ref="APM39:APN39"/>
    <mergeCell ref="APO39:APP39"/>
    <mergeCell ref="APQ39:APR39"/>
    <mergeCell ref="AOY39:AOZ39"/>
    <mergeCell ref="APA39:APB39"/>
    <mergeCell ref="APC39:APD39"/>
    <mergeCell ref="APE39:APF39"/>
    <mergeCell ref="APG39:APH39"/>
    <mergeCell ref="ARQ39:ARR39"/>
    <mergeCell ref="ARS39:ART39"/>
    <mergeCell ref="ARU39:ARV39"/>
    <mergeCell ref="ARW39:ARX39"/>
    <mergeCell ref="ARY39:ARZ39"/>
    <mergeCell ref="ARG39:ARH39"/>
    <mergeCell ref="ARI39:ARJ39"/>
    <mergeCell ref="ARK39:ARL39"/>
    <mergeCell ref="ARM39:ARN39"/>
    <mergeCell ref="ARO39:ARP39"/>
    <mergeCell ref="AQW39:AQX39"/>
    <mergeCell ref="AQY39:AQZ39"/>
    <mergeCell ref="ARA39:ARB39"/>
    <mergeCell ref="ARC39:ARD39"/>
    <mergeCell ref="ARE39:ARF39"/>
    <mergeCell ref="AQM39:AQN39"/>
    <mergeCell ref="AQO39:AQP39"/>
    <mergeCell ref="AQQ39:AQR39"/>
    <mergeCell ref="AQS39:AQT39"/>
    <mergeCell ref="AQU39:AQV39"/>
    <mergeCell ref="ATE39:ATF39"/>
    <mergeCell ref="ATG39:ATH39"/>
    <mergeCell ref="ATI39:ATJ39"/>
    <mergeCell ref="ATK39:ATL39"/>
    <mergeCell ref="ATM39:ATN39"/>
    <mergeCell ref="ASU39:ASV39"/>
    <mergeCell ref="ASW39:ASX39"/>
    <mergeCell ref="ASY39:ASZ39"/>
    <mergeCell ref="ATA39:ATB39"/>
    <mergeCell ref="ATC39:ATD39"/>
    <mergeCell ref="ASK39:ASL39"/>
    <mergeCell ref="ASM39:ASN39"/>
    <mergeCell ref="ASO39:ASP39"/>
    <mergeCell ref="ASQ39:ASR39"/>
    <mergeCell ref="ASS39:AST39"/>
    <mergeCell ref="ASA39:ASB39"/>
    <mergeCell ref="ASC39:ASD39"/>
    <mergeCell ref="ASE39:ASF39"/>
    <mergeCell ref="ASG39:ASH39"/>
    <mergeCell ref="ASI39:ASJ39"/>
    <mergeCell ref="AUS39:AUT39"/>
    <mergeCell ref="AUU39:AUV39"/>
    <mergeCell ref="AUW39:AUX39"/>
    <mergeCell ref="AUY39:AUZ39"/>
    <mergeCell ref="AVA39:AVB39"/>
    <mergeCell ref="AUI39:AUJ39"/>
    <mergeCell ref="AUK39:AUL39"/>
    <mergeCell ref="AUM39:AUN39"/>
    <mergeCell ref="AUO39:AUP39"/>
    <mergeCell ref="AUQ39:AUR39"/>
    <mergeCell ref="ATY39:ATZ39"/>
    <mergeCell ref="AUA39:AUB39"/>
    <mergeCell ref="AUC39:AUD39"/>
    <mergeCell ref="AUE39:AUF39"/>
    <mergeCell ref="AUG39:AUH39"/>
    <mergeCell ref="ATO39:ATP39"/>
    <mergeCell ref="ATQ39:ATR39"/>
    <mergeCell ref="ATS39:ATT39"/>
    <mergeCell ref="ATU39:ATV39"/>
    <mergeCell ref="ATW39:ATX39"/>
    <mergeCell ref="AWG39:AWH39"/>
    <mergeCell ref="AWI39:AWJ39"/>
    <mergeCell ref="AWK39:AWL39"/>
    <mergeCell ref="AWM39:AWN39"/>
    <mergeCell ref="AWO39:AWP39"/>
    <mergeCell ref="AVW39:AVX39"/>
    <mergeCell ref="AVY39:AVZ39"/>
    <mergeCell ref="AWA39:AWB39"/>
    <mergeCell ref="AWC39:AWD39"/>
    <mergeCell ref="AWE39:AWF39"/>
    <mergeCell ref="AVM39:AVN39"/>
    <mergeCell ref="AVO39:AVP39"/>
    <mergeCell ref="AVQ39:AVR39"/>
    <mergeCell ref="AVS39:AVT39"/>
    <mergeCell ref="AVU39:AVV39"/>
    <mergeCell ref="AVC39:AVD39"/>
    <mergeCell ref="AVE39:AVF39"/>
    <mergeCell ref="AVG39:AVH39"/>
    <mergeCell ref="AVI39:AVJ39"/>
    <mergeCell ref="AVK39:AVL39"/>
    <mergeCell ref="AXU39:AXV39"/>
    <mergeCell ref="AXW39:AXX39"/>
    <mergeCell ref="AXY39:AXZ39"/>
    <mergeCell ref="AYA39:AYB39"/>
    <mergeCell ref="AYC39:AYD39"/>
    <mergeCell ref="AXK39:AXL39"/>
    <mergeCell ref="AXM39:AXN39"/>
    <mergeCell ref="AXO39:AXP39"/>
    <mergeCell ref="AXQ39:AXR39"/>
    <mergeCell ref="AXS39:AXT39"/>
    <mergeCell ref="AXA39:AXB39"/>
    <mergeCell ref="AXC39:AXD39"/>
    <mergeCell ref="AXE39:AXF39"/>
    <mergeCell ref="AXG39:AXH39"/>
    <mergeCell ref="AXI39:AXJ39"/>
    <mergeCell ref="AWQ39:AWR39"/>
    <mergeCell ref="AWS39:AWT39"/>
    <mergeCell ref="AWU39:AWV39"/>
    <mergeCell ref="AWW39:AWX39"/>
    <mergeCell ref="AWY39:AWZ39"/>
    <mergeCell ref="AZI39:AZJ39"/>
    <mergeCell ref="AZK39:AZL39"/>
    <mergeCell ref="AZM39:AZN39"/>
    <mergeCell ref="AZO39:AZP39"/>
    <mergeCell ref="AZQ39:AZR39"/>
    <mergeCell ref="AYY39:AYZ39"/>
    <mergeCell ref="AZA39:AZB39"/>
    <mergeCell ref="AZC39:AZD39"/>
    <mergeCell ref="AZE39:AZF39"/>
    <mergeCell ref="AZG39:AZH39"/>
    <mergeCell ref="AYO39:AYP39"/>
    <mergeCell ref="AYQ39:AYR39"/>
    <mergeCell ref="AYS39:AYT39"/>
    <mergeCell ref="AYU39:AYV39"/>
    <mergeCell ref="AYW39:AYX39"/>
    <mergeCell ref="AYE39:AYF39"/>
    <mergeCell ref="AYG39:AYH39"/>
    <mergeCell ref="AYI39:AYJ39"/>
    <mergeCell ref="AYK39:AYL39"/>
    <mergeCell ref="AYM39:AYN39"/>
    <mergeCell ref="BAW39:BAX39"/>
    <mergeCell ref="BAY39:BAZ39"/>
    <mergeCell ref="BBA39:BBB39"/>
    <mergeCell ref="BBC39:BBD39"/>
    <mergeCell ref="BBE39:BBF39"/>
    <mergeCell ref="BAM39:BAN39"/>
    <mergeCell ref="BAO39:BAP39"/>
    <mergeCell ref="BAQ39:BAR39"/>
    <mergeCell ref="BAS39:BAT39"/>
    <mergeCell ref="BAU39:BAV39"/>
    <mergeCell ref="BAC39:BAD39"/>
    <mergeCell ref="BAE39:BAF39"/>
    <mergeCell ref="BAG39:BAH39"/>
    <mergeCell ref="BAI39:BAJ39"/>
    <mergeCell ref="BAK39:BAL39"/>
    <mergeCell ref="AZS39:AZT39"/>
    <mergeCell ref="AZU39:AZV39"/>
    <mergeCell ref="AZW39:AZX39"/>
    <mergeCell ref="AZY39:AZZ39"/>
    <mergeCell ref="BAA39:BAB39"/>
    <mergeCell ref="BCK39:BCL39"/>
    <mergeCell ref="BCM39:BCN39"/>
    <mergeCell ref="BCO39:BCP39"/>
    <mergeCell ref="BCQ39:BCR39"/>
    <mergeCell ref="BCS39:BCT39"/>
    <mergeCell ref="BCA39:BCB39"/>
    <mergeCell ref="BCC39:BCD39"/>
    <mergeCell ref="BCE39:BCF39"/>
    <mergeCell ref="BCG39:BCH39"/>
    <mergeCell ref="BCI39:BCJ39"/>
    <mergeCell ref="BBQ39:BBR39"/>
    <mergeCell ref="BBS39:BBT39"/>
    <mergeCell ref="BBU39:BBV39"/>
    <mergeCell ref="BBW39:BBX39"/>
    <mergeCell ref="BBY39:BBZ39"/>
    <mergeCell ref="BBG39:BBH39"/>
    <mergeCell ref="BBI39:BBJ39"/>
    <mergeCell ref="BBK39:BBL39"/>
    <mergeCell ref="BBM39:BBN39"/>
    <mergeCell ref="BBO39:BBP39"/>
    <mergeCell ref="BDY39:BDZ39"/>
    <mergeCell ref="BEA39:BEB39"/>
    <mergeCell ref="BEC39:BED39"/>
    <mergeCell ref="BEE39:BEF39"/>
    <mergeCell ref="BEG39:BEH39"/>
    <mergeCell ref="BDO39:BDP39"/>
    <mergeCell ref="BDQ39:BDR39"/>
    <mergeCell ref="BDS39:BDT39"/>
    <mergeCell ref="BDU39:BDV39"/>
    <mergeCell ref="BDW39:BDX39"/>
    <mergeCell ref="BDE39:BDF39"/>
    <mergeCell ref="BDG39:BDH39"/>
    <mergeCell ref="BDI39:BDJ39"/>
    <mergeCell ref="BDK39:BDL39"/>
    <mergeCell ref="BDM39:BDN39"/>
    <mergeCell ref="BCU39:BCV39"/>
    <mergeCell ref="BCW39:BCX39"/>
    <mergeCell ref="BCY39:BCZ39"/>
    <mergeCell ref="BDA39:BDB39"/>
    <mergeCell ref="BDC39:BDD39"/>
    <mergeCell ref="BFM39:BFN39"/>
    <mergeCell ref="BFO39:BFP39"/>
    <mergeCell ref="BFQ39:BFR39"/>
    <mergeCell ref="BFS39:BFT39"/>
    <mergeCell ref="BFU39:BFV39"/>
    <mergeCell ref="BFC39:BFD39"/>
    <mergeCell ref="BFE39:BFF39"/>
    <mergeCell ref="BFG39:BFH39"/>
    <mergeCell ref="BFI39:BFJ39"/>
    <mergeCell ref="BFK39:BFL39"/>
    <mergeCell ref="BES39:BET39"/>
    <mergeCell ref="BEU39:BEV39"/>
    <mergeCell ref="BEW39:BEX39"/>
    <mergeCell ref="BEY39:BEZ39"/>
    <mergeCell ref="BFA39:BFB39"/>
    <mergeCell ref="BEI39:BEJ39"/>
    <mergeCell ref="BEK39:BEL39"/>
    <mergeCell ref="BEM39:BEN39"/>
    <mergeCell ref="BEO39:BEP39"/>
    <mergeCell ref="BEQ39:BER39"/>
    <mergeCell ref="BHA39:BHB39"/>
    <mergeCell ref="BHC39:BHD39"/>
    <mergeCell ref="BHE39:BHF39"/>
    <mergeCell ref="BHG39:BHH39"/>
    <mergeCell ref="BHI39:BHJ39"/>
    <mergeCell ref="BGQ39:BGR39"/>
    <mergeCell ref="BGS39:BGT39"/>
    <mergeCell ref="BGU39:BGV39"/>
    <mergeCell ref="BGW39:BGX39"/>
    <mergeCell ref="BGY39:BGZ39"/>
    <mergeCell ref="BGG39:BGH39"/>
    <mergeCell ref="BGI39:BGJ39"/>
    <mergeCell ref="BGK39:BGL39"/>
    <mergeCell ref="BGM39:BGN39"/>
    <mergeCell ref="BGO39:BGP39"/>
    <mergeCell ref="BFW39:BFX39"/>
    <mergeCell ref="BFY39:BFZ39"/>
    <mergeCell ref="BGA39:BGB39"/>
    <mergeCell ref="BGC39:BGD39"/>
    <mergeCell ref="BGE39:BGF39"/>
    <mergeCell ref="BIO39:BIP39"/>
    <mergeCell ref="BIQ39:BIR39"/>
    <mergeCell ref="BIS39:BIT39"/>
    <mergeCell ref="BIU39:BIV39"/>
    <mergeCell ref="BIW39:BIX39"/>
    <mergeCell ref="BIE39:BIF39"/>
    <mergeCell ref="BIG39:BIH39"/>
    <mergeCell ref="BII39:BIJ39"/>
    <mergeCell ref="BIK39:BIL39"/>
    <mergeCell ref="BIM39:BIN39"/>
    <mergeCell ref="BHU39:BHV39"/>
    <mergeCell ref="BHW39:BHX39"/>
    <mergeCell ref="BHY39:BHZ39"/>
    <mergeCell ref="BIA39:BIB39"/>
    <mergeCell ref="BIC39:BID39"/>
    <mergeCell ref="BHK39:BHL39"/>
    <mergeCell ref="BHM39:BHN39"/>
    <mergeCell ref="BHO39:BHP39"/>
    <mergeCell ref="BHQ39:BHR39"/>
    <mergeCell ref="BHS39:BHT39"/>
    <mergeCell ref="BKC39:BKD39"/>
    <mergeCell ref="BKE39:BKF39"/>
    <mergeCell ref="BKG39:BKH39"/>
    <mergeCell ref="BKI39:BKJ39"/>
    <mergeCell ref="BKK39:BKL39"/>
    <mergeCell ref="BJS39:BJT39"/>
    <mergeCell ref="BJU39:BJV39"/>
    <mergeCell ref="BJW39:BJX39"/>
    <mergeCell ref="BJY39:BJZ39"/>
    <mergeCell ref="BKA39:BKB39"/>
    <mergeCell ref="BJI39:BJJ39"/>
    <mergeCell ref="BJK39:BJL39"/>
    <mergeCell ref="BJM39:BJN39"/>
    <mergeCell ref="BJO39:BJP39"/>
    <mergeCell ref="BJQ39:BJR39"/>
    <mergeCell ref="BIY39:BIZ39"/>
    <mergeCell ref="BJA39:BJB39"/>
    <mergeCell ref="BJC39:BJD39"/>
    <mergeCell ref="BJE39:BJF39"/>
    <mergeCell ref="BJG39:BJH39"/>
    <mergeCell ref="BLQ39:BLR39"/>
    <mergeCell ref="BLS39:BLT39"/>
    <mergeCell ref="BLU39:BLV39"/>
    <mergeCell ref="BLW39:BLX39"/>
    <mergeCell ref="BLY39:BLZ39"/>
    <mergeCell ref="BLG39:BLH39"/>
    <mergeCell ref="BLI39:BLJ39"/>
    <mergeCell ref="BLK39:BLL39"/>
    <mergeCell ref="BLM39:BLN39"/>
    <mergeCell ref="BLO39:BLP39"/>
    <mergeCell ref="BKW39:BKX39"/>
    <mergeCell ref="BKY39:BKZ39"/>
    <mergeCell ref="BLA39:BLB39"/>
    <mergeCell ref="BLC39:BLD39"/>
    <mergeCell ref="BLE39:BLF39"/>
    <mergeCell ref="BKM39:BKN39"/>
    <mergeCell ref="BKO39:BKP39"/>
    <mergeCell ref="BKQ39:BKR39"/>
    <mergeCell ref="BKS39:BKT39"/>
    <mergeCell ref="BKU39:BKV39"/>
    <mergeCell ref="BNE39:BNF39"/>
    <mergeCell ref="BNG39:BNH39"/>
    <mergeCell ref="BNI39:BNJ39"/>
    <mergeCell ref="BNK39:BNL39"/>
    <mergeCell ref="BNM39:BNN39"/>
    <mergeCell ref="BMU39:BMV39"/>
    <mergeCell ref="BMW39:BMX39"/>
    <mergeCell ref="BMY39:BMZ39"/>
    <mergeCell ref="BNA39:BNB39"/>
    <mergeCell ref="BNC39:BND39"/>
    <mergeCell ref="BMK39:BML39"/>
    <mergeCell ref="BMM39:BMN39"/>
    <mergeCell ref="BMO39:BMP39"/>
    <mergeCell ref="BMQ39:BMR39"/>
    <mergeCell ref="BMS39:BMT39"/>
    <mergeCell ref="BMA39:BMB39"/>
    <mergeCell ref="BMC39:BMD39"/>
    <mergeCell ref="BME39:BMF39"/>
    <mergeCell ref="BMG39:BMH39"/>
    <mergeCell ref="BMI39:BMJ39"/>
    <mergeCell ref="BOS39:BOT39"/>
    <mergeCell ref="BOU39:BOV39"/>
    <mergeCell ref="BOW39:BOX39"/>
    <mergeCell ref="BOY39:BOZ39"/>
    <mergeCell ref="BPA39:BPB39"/>
    <mergeCell ref="BOI39:BOJ39"/>
    <mergeCell ref="BOK39:BOL39"/>
    <mergeCell ref="BOM39:BON39"/>
    <mergeCell ref="BOO39:BOP39"/>
    <mergeCell ref="BOQ39:BOR39"/>
    <mergeCell ref="BNY39:BNZ39"/>
    <mergeCell ref="BOA39:BOB39"/>
    <mergeCell ref="BOC39:BOD39"/>
    <mergeCell ref="BOE39:BOF39"/>
    <mergeCell ref="BOG39:BOH39"/>
    <mergeCell ref="BNO39:BNP39"/>
    <mergeCell ref="BNQ39:BNR39"/>
    <mergeCell ref="BNS39:BNT39"/>
    <mergeCell ref="BNU39:BNV39"/>
    <mergeCell ref="BNW39:BNX39"/>
    <mergeCell ref="BQG39:BQH39"/>
    <mergeCell ref="BQI39:BQJ39"/>
    <mergeCell ref="BQK39:BQL39"/>
    <mergeCell ref="BQM39:BQN39"/>
    <mergeCell ref="BQO39:BQP39"/>
    <mergeCell ref="BPW39:BPX39"/>
    <mergeCell ref="BPY39:BPZ39"/>
    <mergeCell ref="BQA39:BQB39"/>
    <mergeCell ref="BQC39:BQD39"/>
    <mergeCell ref="BQE39:BQF39"/>
    <mergeCell ref="BPM39:BPN39"/>
    <mergeCell ref="BPO39:BPP39"/>
    <mergeCell ref="BPQ39:BPR39"/>
    <mergeCell ref="BPS39:BPT39"/>
    <mergeCell ref="BPU39:BPV39"/>
    <mergeCell ref="BPC39:BPD39"/>
    <mergeCell ref="BPE39:BPF39"/>
    <mergeCell ref="BPG39:BPH39"/>
    <mergeCell ref="BPI39:BPJ39"/>
    <mergeCell ref="BPK39:BPL39"/>
    <mergeCell ref="BRU39:BRV39"/>
    <mergeCell ref="BRW39:BRX39"/>
    <mergeCell ref="BRY39:BRZ39"/>
    <mergeCell ref="BSA39:BSB39"/>
    <mergeCell ref="BSC39:BSD39"/>
    <mergeCell ref="BRK39:BRL39"/>
    <mergeCell ref="BRM39:BRN39"/>
    <mergeCell ref="BRO39:BRP39"/>
    <mergeCell ref="BRQ39:BRR39"/>
    <mergeCell ref="BRS39:BRT39"/>
    <mergeCell ref="BRA39:BRB39"/>
    <mergeCell ref="BRC39:BRD39"/>
    <mergeCell ref="BRE39:BRF39"/>
    <mergeCell ref="BRG39:BRH39"/>
    <mergeCell ref="BRI39:BRJ39"/>
    <mergeCell ref="BQQ39:BQR39"/>
    <mergeCell ref="BQS39:BQT39"/>
    <mergeCell ref="BQU39:BQV39"/>
    <mergeCell ref="BQW39:BQX39"/>
    <mergeCell ref="BQY39:BQZ39"/>
    <mergeCell ref="BTI39:BTJ39"/>
    <mergeCell ref="BTK39:BTL39"/>
    <mergeCell ref="BTM39:BTN39"/>
    <mergeCell ref="BTO39:BTP39"/>
    <mergeCell ref="BTQ39:BTR39"/>
    <mergeCell ref="BSY39:BSZ39"/>
    <mergeCell ref="BTA39:BTB39"/>
    <mergeCell ref="BTC39:BTD39"/>
    <mergeCell ref="BTE39:BTF39"/>
    <mergeCell ref="BTG39:BTH39"/>
    <mergeCell ref="BSO39:BSP39"/>
    <mergeCell ref="BSQ39:BSR39"/>
    <mergeCell ref="BSS39:BST39"/>
    <mergeCell ref="BSU39:BSV39"/>
    <mergeCell ref="BSW39:BSX39"/>
    <mergeCell ref="BSE39:BSF39"/>
    <mergeCell ref="BSG39:BSH39"/>
    <mergeCell ref="BSI39:BSJ39"/>
    <mergeCell ref="BSK39:BSL39"/>
    <mergeCell ref="BSM39:BSN39"/>
    <mergeCell ref="BUW39:BUX39"/>
    <mergeCell ref="BUY39:BUZ39"/>
    <mergeCell ref="BVA39:BVB39"/>
    <mergeCell ref="BVC39:BVD39"/>
    <mergeCell ref="BVE39:BVF39"/>
    <mergeCell ref="BUM39:BUN39"/>
    <mergeCell ref="BUO39:BUP39"/>
    <mergeCell ref="BUQ39:BUR39"/>
    <mergeCell ref="BUS39:BUT39"/>
    <mergeCell ref="BUU39:BUV39"/>
    <mergeCell ref="BUC39:BUD39"/>
    <mergeCell ref="BUE39:BUF39"/>
    <mergeCell ref="BUG39:BUH39"/>
    <mergeCell ref="BUI39:BUJ39"/>
    <mergeCell ref="BUK39:BUL39"/>
    <mergeCell ref="BTS39:BTT39"/>
    <mergeCell ref="BTU39:BTV39"/>
    <mergeCell ref="BTW39:BTX39"/>
    <mergeCell ref="BTY39:BTZ39"/>
    <mergeCell ref="BUA39:BUB39"/>
    <mergeCell ref="BWK39:BWL39"/>
    <mergeCell ref="BWM39:BWN39"/>
    <mergeCell ref="BWO39:BWP39"/>
    <mergeCell ref="BWQ39:BWR39"/>
    <mergeCell ref="BWS39:BWT39"/>
    <mergeCell ref="BWA39:BWB39"/>
    <mergeCell ref="BWC39:BWD39"/>
    <mergeCell ref="BWE39:BWF39"/>
    <mergeCell ref="BWG39:BWH39"/>
    <mergeCell ref="BWI39:BWJ39"/>
    <mergeCell ref="BVQ39:BVR39"/>
    <mergeCell ref="BVS39:BVT39"/>
    <mergeCell ref="BVU39:BVV39"/>
    <mergeCell ref="BVW39:BVX39"/>
    <mergeCell ref="BVY39:BVZ39"/>
    <mergeCell ref="BVG39:BVH39"/>
    <mergeCell ref="BVI39:BVJ39"/>
    <mergeCell ref="BVK39:BVL39"/>
    <mergeCell ref="BVM39:BVN39"/>
    <mergeCell ref="BVO39:BVP39"/>
    <mergeCell ref="BXY39:BXZ39"/>
    <mergeCell ref="BYA39:BYB39"/>
    <mergeCell ref="BYC39:BYD39"/>
    <mergeCell ref="BYE39:BYF39"/>
    <mergeCell ref="BYG39:BYH39"/>
    <mergeCell ref="BXO39:BXP39"/>
    <mergeCell ref="BXQ39:BXR39"/>
    <mergeCell ref="BXS39:BXT39"/>
    <mergeCell ref="BXU39:BXV39"/>
    <mergeCell ref="BXW39:BXX39"/>
    <mergeCell ref="BXE39:BXF39"/>
    <mergeCell ref="BXG39:BXH39"/>
    <mergeCell ref="BXI39:BXJ39"/>
    <mergeCell ref="BXK39:BXL39"/>
    <mergeCell ref="BXM39:BXN39"/>
    <mergeCell ref="BWU39:BWV39"/>
    <mergeCell ref="BWW39:BWX39"/>
    <mergeCell ref="BWY39:BWZ39"/>
    <mergeCell ref="BXA39:BXB39"/>
    <mergeCell ref="BXC39:BXD39"/>
    <mergeCell ref="BZM39:BZN39"/>
    <mergeCell ref="BZO39:BZP39"/>
    <mergeCell ref="BZQ39:BZR39"/>
    <mergeCell ref="BZS39:BZT39"/>
    <mergeCell ref="BZU39:BZV39"/>
    <mergeCell ref="BZC39:BZD39"/>
    <mergeCell ref="BZE39:BZF39"/>
    <mergeCell ref="BZG39:BZH39"/>
    <mergeCell ref="BZI39:BZJ39"/>
    <mergeCell ref="BZK39:BZL39"/>
    <mergeCell ref="BYS39:BYT39"/>
    <mergeCell ref="BYU39:BYV39"/>
    <mergeCell ref="BYW39:BYX39"/>
    <mergeCell ref="BYY39:BYZ39"/>
    <mergeCell ref="BZA39:BZB39"/>
    <mergeCell ref="BYI39:BYJ39"/>
    <mergeCell ref="BYK39:BYL39"/>
    <mergeCell ref="BYM39:BYN39"/>
    <mergeCell ref="BYO39:BYP39"/>
    <mergeCell ref="BYQ39:BYR39"/>
    <mergeCell ref="CBA39:CBB39"/>
    <mergeCell ref="CBC39:CBD39"/>
    <mergeCell ref="CBE39:CBF39"/>
    <mergeCell ref="CBG39:CBH39"/>
    <mergeCell ref="CBI39:CBJ39"/>
    <mergeCell ref="CAQ39:CAR39"/>
    <mergeCell ref="CAS39:CAT39"/>
    <mergeCell ref="CAU39:CAV39"/>
    <mergeCell ref="CAW39:CAX39"/>
    <mergeCell ref="CAY39:CAZ39"/>
    <mergeCell ref="CAG39:CAH39"/>
    <mergeCell ref="CAI39:CAJ39"/>
    <mergeCell ref="CAK39:CAL39"/>
    <mergeCell ref="CAM39:CAN39"/>
    <mergeCell ref="CAO39:CAP39"/>
    <mergeCell ref="BZW39:BZX39"/>
    <mergeCell ref="BZY39:BZZ39"/>
    <mergeCell ref="CAA39:CAB39"/>
    <mergeCell ref="CAC39:CAD39"/>
    <mergeCell ref="CAE39:CAF39"/>
    <mergeCell ref="CCO39:CCP39"/>
    <mergeCell ref="CCQ39:CCR39"/>
    <mergeCell ref="CCS39:CCT39"/>
    <mergeCell ref="CCU39:CCV39"/>
    <mergeCell ref="CCW39:CCX39"/>
    <mergeCell ref="CCE39:CCF39"/>
    <mergeCell ref="CCG39:CCH39"/>
    <mergeCell ref="CCI39:CCJ39"/>
    <mergeCell ref="CCK39:CCL39"/>
    <mergeCell ref="CCM39:CCN39"/>
    <mergeCell ref="CBU39:CBV39"/>
    <mergeCell ref="CBW39:CBX39"/>
    <mergeCell ref="CBY39:CBZ39"/>
    <mergeCell ref="CCA39:CCB39"/>
    <mergeCell ref="CCC39:CCD39"/>
    <mergeCell ref="CBK39:CBL39"/>
    <mergeCell ref="CBM39:CBN39"/>
    <mergeCell ref="CBO39:CBP39"/>
    <mergeCell ref="CBQ39:CBR39"/>
    <mergeCell ref="CBS39:CBT39"/>
    <mergeCell ref="CEC39:CED39"/>
    <mergeCell ref="CEE39:CEF39"/>
    <mergeCell ref="CEG39:CEH39"/>
    <mergeCell ref="CEI39:CEJ39"/>
    <mergeCell ref="CEK39:CEL39"/>
    <mergeCell ref="CDS39:CDT39"/>
    <mergeCell ref="CDU39:CDV39"/>
    <mergeCell ref="CDW39:CDX39"/>
    <mergeCell ref="CDY39:CDZ39"/>
    <mergeCell ref="CEA39:CEB39"/>
    <mergeCell ref="CDI39:CDJ39"/>
    <mergeCell ref="CDK39:CDL39"/>
    <mergeCell ref="CDM39:CDN39"/>
    <mergeCell ref="CDO39:CDP39"/>
    <mergeCell ref="CDQ39:CDR39"/>
    <mergeCell ref="CCY39:CCZ39"/>
    <mergeCell ref="CDA39:CDB39"/>
    <mergeCell ref="CDC39:CDD39"/>
    <mergeCell ref="CDE39:CDF39"/>
    <mergeCell ref="CDG39:CDH39"/>
    <mergeCell ref="CFQ39:CFR39"/>
    <mergeCell ref="CFS39:CFT39"/>
    <mergeCell ref="CFU39:CFV39"/>
    <mergeCell ref="CFW39:CFX39"/>
    <mergeCell ref="CFY39:CFZ39"/>
    <mergeCell ref="CFG39:CFH39"/>
    <mergeCell ref="CFI39:CFJ39"/>
    <mergeCell ref="CFK39:CFL39"/>
    <mergeCell ref="CFM39:CFN39"/>
    <mergeCell ref="CFO39:CFP39"/>
    <mergeCell ref="CEW39:CEX39"/>
    <mergeCell ref="CEY39:CEZ39"/>
    <mergeCell ref="CFA39:CFB39"/>
    <mergeCell ref="CFC39:CFD39"/>
    <mergeCell ref="CFE39:CFF39"/>
    <mergeCell ref="CEM39:CEN39"/>
    <mergeCell ref="CEO39:CEP39"/>
    <mergeCell ref="CEQ39:CER39"/>
    <mergeCell ref="CES39:CET39"/>
    <mergeCell ref="CEU39:CEV39"/>
    <mergeCell ref="CHE39:CHF39"/>
    <mergeCell ref="CHG39:CHH39"/>
    <mergeCell ref="CHI39:CHJ39"/>
    <mergeCell ref="CHK39:CHL39"/>
    <mergeCell ref="CHM39:CHN39"/>
    <mergeCell ref="CGU39:CGV39"/>
    <mergeCell ref="CGW39:CGX39"/>
    <mergeCell ref="CGY39:CGZ39"/>
    <mergeCell ref="CHA39:CHB39"/>
    <mergeCell ref="CHC39:CHD39"/>
    <mergeCell ref="CGK39:CGL39"/>
    <mergeCell ref="CGM39:CGN39"/>
    <mergeCell ref="CGO39:CGP39"/>
    <mergeCell ref="CGQ39:CGR39"/>
    <mergeCell ref="CGS39:CGT39"/>
    <mergeCell ref="CGA39:CGB39"/>
    <mergeCell ref="CGC39:CGD39"/>
    <mergeCell ref="CGE39:CGF39"/>
    <mergeCell ref="CGG39:CGH39"/>
    <mergeCell ref="CGI39:CGJ39"/>
    <mergeCell ref="CIS39:CIT39"/>
    <mergeCell ref="CIU39:CIV39"/>
    <mergeCell ref="CIW39:CIX39"/>
    <mergeCell ref="CIY39:CIZ39"/>
    <mergeCell ref="CJA39:CJB39"/>
    <mergeCell ref="CII39:CIJ39"/>
    <mergeCell ref="CIK39:CIL39"/>
    <mergeCell ref="CIM39:CIN39"/>
    <mergeCell ref="CIO39:CIP39"/>
    <mergeCell ref="CIQ39:CIR39"/>
    <mergeCell ref="CHY39:CHZ39"/>
    <mergeCell ref="CIA39:CIB39"/>
    <mergeCell ref="CIC39:CID39"/>
    <mergeCell ref="CIE39:CIF39"/>
    <mergeCell ref="CIG39:CIH39"/>
    <mergeCell ref="CHO39:CHP39"/>
    <mergeCell ref="CHQ39:CHR39"/>
    <mergeCell ref="CHS39:CHT39"/>
    <mergeCell ref="CHU39:CHV39"/>
    <mergeCell ref="CHW39:CHX39"/>
    <mergeCell ref="CKG39:CKH39"/>
    <mergeCell ref="CKI39:CKJ39"/>
    <mergeCell ref="CKK39:CKL39"/>
    <mergeCell ref="CKM39:CKN39"/>
    <mergeCell ref="CKO39:CKP39"/>
    <mergeCell ref="CJW39:CJX39"/>
    <mergeCell ref="CJY39:CJZ39"/>
    <mergeCell ref="CKA39:CKB39"/>
    <mergeCell ref="CKC39:CKD39"/>
    <mergeCell ref="CKE39:CKF39"/>
    <mergeCell ref="CJM39:CJN39"/>
    <mergeCell ref="CJO39:CJP39"/>
    <mergeCell ref="CJQ39:CJR39"/>
    <mergeCell ref="CJS39:CJT39"/>
    <mergeCell ref="CJU39:CJV39"/>
    <mergeCell ref="CJC39:CJD39"/>
    <mergeCell ref="CJE39:CJF39"/>
    <mergeCell ref="CJG39:CJH39"/>
    <mergeCell ref="CJI39:CJJ39"/>
    <mergeCell ref="CJK39:CJL39"/>
    <mergeCell ref="CLU39:CLV39"/>
    <mergeCell ref="CLW39:CLX39"/>
    <mergeCell ref="CLY39:CLZ39"/>
    <mergeCell ref="CMA39:CMB39"/>
    <mergeCell ref="CMC39:CMD39"/>
    <mergeCell ref="CLK39:CLL39"/>
    <mergeCell ref="CLM39:CLN39"/>
    <mergeCell ref="CLO39:CLP39"/>
    <mergeCell ref="CLQ39:CLR39"/>
    <mergeCell ref="CLS39:CLT39"/>
    <mergeCell ref="CLA39:CLB39"/>
    <mergeCell ref="CLC39:CLD39"/>
    <mergeCell ref="CLE39:CLF39"/>
    <mergeCell ref="CLG39:CLH39"/>
    <mergeCell ref="CLI39:CLJ39"/>
    <mergeCell ref="CKQ39:CKR39"/>
    <mergeCell ref="CKS39:CKT39"/>
    <mergeCell ref="CKU39:CKV39"/>
    <mergeCell ref="CKW39:CKX39"/>
    <mergeCell ref="CKY39:CKZ39"/>
    <mergeCell ref="CNI39:CNJ39"/>
    <mergeCell ref="CNK39:CNL39"/>
    <mergeCell ref="CNM39:CNN39"/>
    <mergeCell ref="CNO39:CNP39"/>
    <mergeCell ref="CNQ39:CNR39"/>
    <mergeCell ref="CMY39:CMZ39"/>
    <mergeCell ref="CNA39:CNB39"/>
    <mergeCell ref="CNC39:CND39"/>
    <mergeCell ref="CNE39:CNF39"/>
    <mergeCell ref="CNG39:CNH39"/>
    <mergeCell ref="CMO39:CMP39"/>
    <mergeCell ref="CMQ39:CMR39"/>
    <mergeCell ref="CMS39:CMT39"/>
    <mergeCell ref="CMU39:CMV39"/>
    <mergeCell ref="CMW39:CMX39"/>
    <mergeCell ref="CME39:CMF39"/>
    <mergeCell ref="CMG39:CMH39"/>
    <mergeCell ref="CMI39:CMJ39"/>
    <mergeCell ref="CMK39:CML39"/>
    <mergeCell ref="CMM39:CMN39"/>
    <mergeCell ref="COW39:COX39"/>
    <mergeCell ref="COY39:COZ39"/>
    <mergeCell ref="CPA39:CPB39"/>
    <mergeCell ref="CPC39:CPD39"/>
    <mergeCell ref="CPE39:CPF39"/>
    <mergeCell ref="COM39:CON39"/>
    <mergeCell ref="COO39:COP39"/>
    <mergeCell ref="COQ39:COR39"/>
    <mergeCell ref="COS39:COT39"/>
    <mergeCell ref="COU39:COV39"/>
    <mergeCell ref="COC39:COD39"/>
    <mergeCell ref="COE39:COF39"/>
    <mergeCell ref="COG39:COH39"/>
    <mergeCell ref="COI39:COJ39"/>
    <mergeCell ref="COK39:COL39"/>
    <mergeCell ref="CNS39:CNT39"/>
    <mergeCell ref="CNU39:CNV39"/>
    <mergeCell ref="CNW39:CNX39"/>
    <mergeCell ref="CNY39:CNZ39"/>
    <mergeCell ref="COA39:COB39"/>
    <mergeCell ref="CQK39:CQL39"/>
    <mergeCell ref="CQM39:CQN39"/>
    <mergeCell ref="CQO39:CQP39"/>
    <mergeCell ref="CQQ39:CQR39"/>
    <mergeCell ref="CQS39:CQT39"/>
    <mergeCell ref="CQA39:CQB39"/>
    <mergeCell ref="CQC39:CQD39"/>
    <mergeCell ref="CQE39:CQF39"/>
    <mergeCell ref="CQG39:CQH39"/>
    <mergeCell ref="CQI39:CQJ39"/>
    <mergeCell ref="CPQ39:CPR39"/>
    <mergeCell ref="CPS39:CPT39"/>
    <mergeCell ref="CPU39:CPV39"/>
    <mergeCell ref="CPW39:CPX39"/>
    <mergeCell ref="CPY39:CPZ39"/>
    <mergeCell ref="CPG39:CPH39"/>
    <mergeCell ref="CPI39:CPJ39"/>
    <mergeCell ref="CPK39:CPL39"/>
    <mergeCell ref="CPM39:CPN39"/>
    <mergeCell ref="CPO39:CPP39"/>
    <mergeCell ref="CRY39:CRZ39"/>
    <mergeCell ref="CSA39:CSB39"/>
    <mergeCell ref="CSC39:CSD39"/>
    <mergeCell ref="CSE39:CSF39"/>
    <mergeCell ref="CSG39:CSH39"/>
    <mergeCell ref="CRO39:CRP39"/>
    <mergeCell ref="CRQ39:CRR39"/>
    <mergeCell ref="CRS39:CRT39"/>
    <mergeCell ref="CRU39:CRV39"/>
    <mergeCell ref="CRW39:CRX39"/>
    <mergeCell ref="CRE39:CRF39"/>
    <mergeCell ref="CRG39:CRH39"/>
    <mergeCell ref="CRI39:CRJ39"/>
    <mergeCell ref="CRK39:CRL39"/>
    <mergeCell ref="CRM39:CRN39"/>
    <mergeCell ref="CQU39:CQV39"/>
    <mergeCell ref="CQW39:CQX39"/>
    <mergeCell ref="CQY39:CQZ39"/>
    <mergeCell ref="CRA39:CRB39"/>
    <mergeCell ref="CRC39:CRD39"/>
    <mergeCell ref="CTM39:CTN39"/>
    <mergeCell ref="CTO39:CTP39"/>
    <mergeCell ref="CTQ39:CTR39"/>
    <mergeCell ref="CTS39:CTT39"/>
    <mergeCell ref="CTU39:CTV39"/>
    <mergeCell ref="CTC39:CTD39"/>
    <mergeCell ref="CTE39:CTF39"/>
    <mergeCell ref="CTG39:CTH39"/>
    <mergeCell ref="CTI39:CTJ39"/>
    <mergeCell ref="CTK39:CTL39"/>
    <mergeCell ref="CSS39:CST39"/>
    <mergeCell ref="CSU39:CSV39"/>
    <mergeCell ref="CSW39:CSX39"/>
    <mergeCell ref="CSY39:CSZ39"/>
    <mergeCell ref="CTA39:CTB39"/>
    <mergeCell ref="CSI39:CSJ39"/>
    <mergeCell ref="CSK39:CSL39"/>
    <mergeCell ref="CSM39:CSN39"/>
    <mergeCell ref="CSO39:CSP39"/>
    <mergeCell ref="CSQ39:CSR39"/>
    <mergeCell ref="CVA39:CVB39"/>
    <mergeCell ref="CVC39:CVD39"/>
    <mergeCell ref="CVE39:CVF39"/>
    <mergeCell ref="CVG39:CVH39"/>
    <mergeCell ref="CVI39:CVJ39"/>
    <mergeCell ref="CUQ39:CUR39"/>
    <mergeCell ref="CUS39:CUT39"/>
    <mergeCell ref="CUU39:CUV39"/>
    <mergeCell ref="CUW39:CUX39"/>
    <mergeCell ref="CUY39:CUZ39"/>
    <mergeCell ref="CUG39:CUH39"/>
    <mergeCell ref="CUI39:CUJ39"/>
    <mergeCell ref="CUK39:CUL39"/>
    <mergeCell ref="CUM39:CUN39"/>
    <mergeCell ref="CUO39:CUP39"/>
    <mergeCell ref="CTW39:CTX39"/>
    <mergeCell ref="CTY39:CTZ39"/>
    <mergeCell ref="CUA39:CUB39"/>
    <mergeCell ref="CUC39:CUD39"/>
    <mergeCell ref="CUE39:CUF39"/>
    <mergeCell ref="CWO39:CWP39"/>
    <mergeCell ref="CWQ39:CWR39"/>
    <mergeCell ref="CWS39:CWT39"/>
    <mergeCell ref="CWU39:CWV39"/>
    <mergeCell ref="CWW39:CWX39"/>
    <mergeCell ref="CWE39:CWF39"/>
    <mergeCell ref="CWG39:CWH39"/>
    <mergeCell ref="CWI39:CWJ39"/>
    <mergeCell ref="CWK39:CWL39"/>
    <mergeCell ref="CWM39:CWN39"/>
    <mergeCell ref="CVU39:CVV39"/>
    <mergeCell ref="CVW39:CVX39"/>
    <mergeCell ref="CVY39:CVZ39"/>
    <mergeCell ref="CWA39:CWB39"/>
    <mergeCell ref="CWC39:CWD39"/>
    <mergeCell ref="CVK39:CVL39"/>
    <mergeCell ref="CVM39:CVN39"/>
    <mergeCell ref="CVO39:CVP39"/>
    <mergeCell ref="CVQ39:CVR39"/>
    <mergeCell ref="CVS39:CVT39"/>
    <mergeCell ref="CYC39:CYD39"/>
    <mergeCell ref="CYE39:CYF39"/>
    <mergeCell ref="CYG39:CYH39"/>
    <mergeCell ref="CYI39:CYJ39"/>
    <mergeCell ref="CYK39:CYL39"/>
    <mergeCell ref="CXS39:CXT39"/>
    <mergeCell ref="CXU39:CXV39"/>
    <mergeCell ref="CXW39:CXX39"/>
    <mergeCell ref="CXY39:CXZ39"/>
    <mergeCell ref="CYA39:CYB39"/>
    <mergeCell ref="CXI39:CXJ39"/>
    <mergeCell ref="CXK39:CXL39"/>
    <mergeCell ref="CXM39:CXN39"/>
    <mergeCell ref="CXO39:CXP39"/>
    <mergeCell ref="CXQ39:CXR39"/>
    <mergeCell ref="CWY39:CWZ39"/>
    <mergeCell ref="CXA39:CXB39"/>
    <mergeCell ref="CXC39:CXD39"/>
    <mergeCell ref="CXE39:CXF39"/>
    <mergeCell ref="CXG39:CXH39"/>
    <mergeCell ref="CZQ39:CZR39"/>
    <mergeCell ref="CZS39:CZT39"/>
    <mergeCell ref="CZU39:CZV39"/>
    <mergeCell ref="CZW39:CZX39"/>
    <mergeCell ref="CZY39:CZZ39"/>
    <mergeCell ref="CZG39:CZH39"/>
    <mergeCell ref="CZI39:CZJ39"/>
    <mergeCell ref="CZK39:CZL39"/>
    <mergeCell ref="CZM39:CZN39"/>
    <mergeCell ref="CZO39:CZP39"/>
    <mergeCell ref="CYW39:CYX39"/>
    <mergeCell ref="CYY39:CYZ39"/>
    <mergeCell ref="CZA39:CZB39"/>
    <mergeCell ref="CZC39:CZD39"/>
    <mergeCell ref="CZE39:CZF39"/>
    <mergeCell ref="CYM39:CYN39"/>
    <mergeCell ref="CYO39:CYP39"/>
    <mergeCell ref="CYQ39:CYR39"/>
    <mergeCell ref="CYS39:CYT39"/>
    <mergeCell ref="CYU39:CYV39"/>
    <mergeCell ref="DBE39:DBF39"/>
    <mergeCell ref="DBG39:DBH39"/>
    <mergeCell ref="DBI39:DBJ39"/>
    <mergeCell ref="DBK39:DBL39"/>
    <mergeCell ref="DBM39:DBN39"/>
    <mergeCell ref="DAU39:DAV39"/>
    <mergeCell ref="DAW39:DAX39"/>
    <mergeCell ref="DAY39:DAZ39"/>
    <mergeCell ref="DBA39:DBB39"/>
    <mergeCell ref="DBC39:DBD39"/>
    <mergeCell ref="DAK39:DAL39"/>
    <mergeCell ref="DAM39:DAN39"/>
    <mergeCell ref="DAO39:DAP39"/>
    <mergeCell ref="DAQ39:DAR39"/>
    <mergeCell ref="DAS39:DAT39"/>
    <mergeCell ref="DAA39:DAB39"/>
    <mergeCell ref="DAC39:DAD39"/>
    <mergeCell ref="DAE39:DAF39"/>
    <mergeCell ref="DAG39:DAH39"/>
    <mergeCell ref="DAI39:DAJ39"/>
    <mergeCell ref="DCS39:DCT39"/>
    <mergeCell ref="DCU39:DCV39"/>
    <mergeCell ref="DCW39:DCX39"/>
    <mergeCell ref="DCY39:DCZ39"/>
    <mergeCell ref="DDA39:DDB39"/>
    <mergeCell ref="DCI39:DCJ39"/>
    <mergeCell ref="DCK39:DCL39"/>
    <mergeCell ref="DCM39:DCN39"/>
    <mergeCell ref="DCO39:DCP39"/>
    <mergeCell ref="DCQ39:DCR39"/>
    <mergeCell ref="DBY39:DBZ39"/>
    <mergeCell ref="DCA39:DCB39"/>
    <mergeCell ref="DCC39:DCD39"/>
    <mergeCell ref="DCE39:DCF39"/>
    <mergeCell ref="DCG39:DCH39"/>
    <mergeCell ref="DBO39:DBP39"/>
    <mergeCell ref="DBQ39:DBR39"/>
    <mergeCell ref="DBS39:DBT39"/>
    <mergeCell ref="DBU39:DBV39"/>
    <mergeCell ref="DBW39:DBX39"/>
    <mergeCell ref="DEG39:DEH39"/>
    <mergeCell ref="DEI39:DEJ39"/>
    <mergeCell ref="DEK39:DEL39"/>
    <mergeCell ref="DEM39:DEN39"/>
    <mergeCell ref="DEO39:DEP39"/>
    <mergeCell ref="DDW39:DDX39"/>
    <mergeCell ref="DDY39:DDZ39"/>
    <mergeCell ref="DEA39:DEB39"/>
    <mergeCell ref="DEC39:DED39"/>
    <mergeCell ref="DEE39:DEF39"/>
    <mergeCell ref="DDM39:DDN39"/>
    <mergeCell ref="DDO39:DDP39"/>
    <mergeCell ref="DDQ39:DDR39"/>
    <mergeCell ref="DDS39:DDT39"/>
    <mergeCell ref="DDU39:DDV39"/>
    <mergeCell ref="DDC39:DDD39"/>
    <mergeCell ref="DDE39:DDF39"/>
    <mergeCell ref="DDG39:DDH39"/>
    <mergeCell ref="DDI39:DDJ39"/>
    <mergeCell ref="DDK39:DDL39"/>
    <mergeCell ref="DFU39:DFV39"/>
    <mergeCell ref="DFW39:DFX39"/>
    <mergeCell ref="DFY39:DFZ39"/>
    <mergeCell ref="DGA39:DGB39"/>
    <mergeCell ref="DGC39:DGD39"/>
    <mergeCell ref="DFK39:DFL39"/>
    <mergeCell ref="DFM39:DFN39"/>
    <mergeCell ref="DFO39:DFP39"/>
    <mergeCell ref="DFQ39:DFR39"/>
    <mergeCell ref="DFS39:DFT39"/>
    <mergeCell ref="DFA39:DFB39"/>
    <mergeCell ref="DFC39:DFD39"/>
    <mergeCell ref="DFE39:DFF39"/>
    <mergeCell ref="DFG39:DFH39"/>
    <mergeCell ref="DFI39:DFJ39"/>
    <mergeCell ref="DEQ39:DER39"/>
    <mergeCell ref="DES39:DET39"/>
    <mergeCell ref="DEU39:DEV39"/>
    <mergeCell ref="DEW39:DEX39"/>
    <mergeCell ref="DEY39:DEZ39"/>
    <mergeCell ref="DHI39:DHJ39"/>
    <mergeCell ref="DHK39:DHL39"/>
    <mergeCell ref="DHM39:DHN39"/>
    <mergeCell ref="DHO39:DHP39"/>
    <mergeCell ref="DHQ39:DHR39"/>
    <mergeCell ref="DGY39:DGZ39"/>
    <mergeCell ref="DHA39:DHB39"/>
    <mergeCell ref="DHC39:DHD39"/>
    <mergeCell ref="DHE39:DHF39"/>
    <mergeCell ref="DHG39:DHH39"/>
    <mergeCell ref="DGO39:DGP39"/>
    <mergeCell ref="DGQ39:DGR39"/>
    <mergeCell ref="DGS39:DGT39"/>
    <mergeCell ref="DGU39:DGV39"/>
    <mergeCell ref="DGW39:DGX39"/>
    <mergeCell ref="DGE39:DGF39"/>
    <mergeCell ref="DGG39:DGH39"/>
    <mergeCell ref="DGI39:DGJ39"/>
    <mergeCell ref="DGK39:DGL39"/>
    <mergeCell ref="DGM39:DGN39"/>
    <mergeCell ref="DIW39:DIX39"/>
    <mergeCell ref="DIY39:DIZ39"/>
    <mergeCell ref="DJA39:DJB39"/>
    <mergeCell ref="DJC39:DJD39"/>
    <mergeCell ref="DJE39:DJF39"/>
    <mergeCell ref="DIM39:DIN39"/>
    <mergeCell ref="DIO39:DIP39"/>
    <mergeCell ref="DIQ39:DIR39"/>
    <mergeCell ref="DIS39:DIT39"/>
    <mergeCell ref="DIU39:DIV39"/>
    <mergeCell ref="DIC39:DID39"/>
    <mergeCell ref="DIE39:DIF39"/>
    <mergeCell ref="DIG39:DIH39"/>
    <mergeCell ref="DII39:DIJ39"/>
    <mergeCell ref="DIK39:DIL39"/>
    <mergeCell ref="DHS39:DHT39"/>
    <mergeCell ref="DHU39:DHV39"/>
    <mergeCell ref="DHW39:DHX39"/>
    <mergeCell ref="DHY39:DHZ39"/>
    <mergeCell ref="DIA39:DIB39"/>
    <mergeCell ref="DKK39:DKL39"/>
    <mergeCell ref="DKM39:DKN39"/>
    <mergeCell ref="DKO39:DKP39"/>
    <mergeCell ref="DKQ39:DKR39"/>
    <mergeCell ref="DKS39:DKT39"/>
    <mergeCell ref="DKA39:DKB39"/>
    <mergeCell ref="DKC39:DKD39"/>
    <mergeCell ref="DKE39:DKF39"/>
    <mergeCell ref="DKG39:DKH39"/>
    <mergeCell ref="DKI39:DKJ39"/>
    <mergeCell ref="DJQ39:DJR39"/>
    <mergeCell ref="DJS39:DJT39"/>
    <mergeCell ref="DJU39:DJV39"/>
    <mergeCell ref="DJW39:DJX39"/>
    <mergeCell ref="DJY39:DJZ39"/>
    <mergeCell ref="DJG39:DJH39"/>
    <mergeCell ref="DJI39:DJJ39"/>
    <mergeCell ref="DJK39:DJL39"/>
    <mergeCell ref="DJM39:DJN39"/>
    <mergeCell ref="DJO39:DJP39"/>
    <mergeCell ref="DLY39:DLZ39"/>
    <mergeCell ref="DMA39:DMB39"/>
    <mergeCell ref="DMC39:DMD39"/>
    <mergeCell ref="DME39:DMF39"/>
    <mergeCell ref="DMG39:DMH39"/>
    <mergeCell ref="DLO39:DLP39"/>
    <mergeCell ref="DLQ39:DLR39"/>
    <mergeCell ref="DLS39:DLT39"/>
    <mergeCell ref="DLU39:DLV39"/>
    <mergeCell ref="DLW39:DLX39"/>
    <mergeCell ref="DLE39:DLF39"/>
    <mergeCell ref="DLG39:DLH39"/>
    <mergeCell ref="DLI39:DLJ39"/>
    <mergeCell ref="DLK39:DLL39"/>
    <mergeCell ref="DLM39:DLN39"/>
    <mergeCell ref="DKU39:DKV39"/>
    <mergeCell ref="DKW39:DKX39"/>
    <mergeCell ref="DKY39:DKZ39"/>
    <mergeCell ref="DLA39:DLB39"/>
    <mergeCell ref="DLC39:DLD39"/>
    <mergeCell ref="DNM39:DNN39"/>
    <mergeCell ref="DNO39:DNP39"/>
    <mergeCell ref="DNQ39:DNR39"/>
    <mergeCell ref="DNS39:DNT39"/>
    <mergeCell ref="DNU39:DNV39"/>
    <mergeCell ref="DNC39:DND39"/>
    <mergeCell ref="DNE39:DNF39"/>
    <mergeCell ref="DNG39:DNH39"/>
    <mergeCell ref="DNI39:DNJ39"/>
    <mergeCell ref="DNK39:DNL39"/>
    <mergeCell ref="DMS39:DMT39"/>
    <mergeCell ref="DMU39:DMV39"/>
    <mergeCell ref="DMW39:DMX39"/>
    <mergeCell ref="DMY39:DMZ39"/>
    <mergeCell ref="DNA39:DNB39"/>
    <mergeCell ref="DMI39:DMJ39"/>
    <mergeCell ref="DMK39:DML39"/>
    <mergeCell ref="DMM39:DMN39"/>
    <mergeCell ref="DMO39:DMP39"/>
    <mergeCell ref="DMQ39:DMR39"/>
    <mergeCell ref="DPA39:DPB39"/>
    <mergeCell ref="DPC39:DPD39"/>
    <mergeCell ref="DPE39:DPF39"/>
    <mergeCell ref="DPG39:DPH39"/>
    <mergeCell ref="DPI39:DPJ39"/>
    <mergeCell ref="DOQ39:DOR39"/>
    <mergeCell ref="DOS39:DOT39"/>
    <mergeCell ref="DOU39:DOV39"/>
    <mergeCell ref="DOW39:DOX39"/>
    <mergeCell ref="DOY39:DOZ39"/>
    <mergeCell ref="DOG39:DOH39"/>
    <mergeCell ref="DOI39:DOJ39"/>
    <mergeCell ref="DOK39:DOL39"/>
    <mergeCell ref="DOM39:DON39"/>
    <mergeCell ref="DOO39:DOP39"/>
    <mergeCell ref="DNW39:DNX39"/>
    <mergeCell ref="DNY39:DNZ39"/>
    <mergeCell ref="DOA39:DOB39"/>
    <mergeCell ref="DOC39:DOD39"/>
    <mergeCell ref="DOE39:DOF39"/>
    <mergeCell ref="DQO39:DQP39"/>
    <mergeCell ref="DQQ39:DQR39"/>
    <mergeCell ref="DQS39:DQT39"/>
    <mergeCell ref="DQU39:DQV39"/>
    <mergeCell ref="DQW39:DQX39"/>
    <mergeCell ref="DQE39:DQF39"/>
    <mergeCell ref="DQG39:DQH39"/>
    <mergeCell ref="DQI39:DQJ39"/>
    <mergeCell ref="DQK39:DQL39"/>
    <mergeCell ref="DQM39:DQN39"/>
    <mergeCell ref="DPU39:DPV39"/>
    <mergeCell ref="DPW39:DPX39"/>
    <mergeCell ref="DPY39:DPZ39"/>
    <mergeCell ref="DQA39:DQB39"/>
    <mergeCell ref="DQC39:DQD39"/>
    <mergeCell ref="DPK39:DPL39"/>
    <mergeCell ref="DPM39:DPN39"/>
    <mergeCell ref="DPO39:DPP39"/>
    <mergeCell ref="DPQ39:DPR39"/>
    <mergeCell ref="DPS39:DPT39"/>
    <mergeCell ref="DSC39:DSD39"/>
    <mergeCell ref="DSE39:DSF39"/>
    <mergeCell ref="DSG39:DSH39"/>
    <mergeCell ref="DSI39:DSJ39"/>
    <mergeCell ref="DSK39:DSL39"/>
    <mergeCell ref="DRS39:DRT39"/>
    <mergeCell ref="DRU39:DRV39"/>
    <mergeCell ref="DRW39:DRX39"/>
    <mergeCell ref="DRY39:DRZ39"/>
    <mergeCell ref="DSA39:DSB39"/>
    <mergeCell ref="DRI39:DRJ39"/>
    <mergeCell ref="DRK39:DRL39"/>
    <mergeCell ref="DRM39:DRN39"/>
    <mergeCell ref="DRO39:DRP39"/>
    <mergeCell ref="DRQ39:DRR39"/>
    <mergeCell ref="DQY39:DQZ39"/>
    <mergeCell ref="DRA39:DRB39"/>
    <mergeCell ref="DRC39:DRD39"/>
    <mergeCell ref="DRE39:DRF39"/>
    <mergeCell ref="DRG39:DRH39"/>
    <mergeCell ref="DTQ39:DTR39"/>
    <mergeCell ref="DTS39:DTT39"/>
    <mergeCell ref="DTU39:DTV39"/>
    <mergeCell ref="DTW39:DTX39"/>
    <mergeCell ref="DTY39:DTZ39"/>
    <mergeCell ref="DTG39:DTH39"/>
    <mergeCell ref="DTI39:DTJ39"/>
    <mergeCell ref="DTK39:DTL39"/>
    <mergeCell ref="DTM39:DTN39"/>
    <mergeCell ref="DTO39:DTP39"/>
    <mergeCell ref="DSW39:DSX39"/>
    <mergeCell ref="DSY39:DSZ39"/>
    <mergeCell ref="DTA39:DTB39"/>
    <mergeCell ref="DTC39:DTD39"/>
    <mergeCell ref="DTE39:DTF39"/>
    <mergeCell ref="DSM39:DSN39"/>
    <mergeCell ref="DSO39:DSP39"/>
    <mergeCell ref="DSQ39:DSR39"/>
    <mergeCell ref="DSS39:DST39"/>
    <mergeCell ref="DSU39:DSV39"/>
    <mergeCell ref="DVE39:DVF39"/>
    <mergeCell ref="DVG39:DVH39"/>
    <mergeCell ref="DVI39:DVJ39"/>
    <mergeCell ref="DVK39:DVL39"/>
    <mergeCell ref="DVM39:DVN39"/>
    <mergeCell ref="DUU39:DUV39"/>
    <mergeCell ref="DUW39:DUX39"/>
    <mergeCell ref="DUY39:DUZ39"/>
    <mergeCell ref="DVA39:DVB39"/>
    <mergeCell ref="DVC39:DVD39"/>
    <mergeCell ref="DUK39:DUL39"/>
    <mergeCell ref="DUM39:DUN39"/>
    <mergeCell ref="DUO39:DUP39"/>
    <mergeCell ref="DUQ39:DUR39"/>
    <mergeCell ref="DUS39:DUT39"/>
    <mergeCell ref="DUA39:DUB39"/>
    <mergeCell ref="DUC39:DUD39"/>
    <mergeCell ref="DUE39:DUF39"/>
    <mergeCell ref="DUG39:DUH39"/>
    <mergeCell ref="DUI39:DUJ39"/>
    <mergeCell ref="DWS39:DWT39"/>
    <mergeCell ref="DWU39:DWV39"/>
    <mergeCell ref="DWW39:DWX39"/>
    <mergeCell ref="DWY39:DWZ39"/>
    <mergeCell ref="DXA39:DXB39"/>
    <mergeCell ref="DWI39:DWJ39"/>
    <mergeCell ref="DWK39:DWL39"/>
    <mergeCell ref="DWM39:DWN39"/>
    <mergeCell ref="DWO39:DWP39"/>
    <mergeCell ref="DWQ39:DWR39"/>
    <mergeCell ref="DVY39:DVZ39"/>
    <mergeCell ref="DWA39:DWB39"/>
    <mergeCell ref="DWC39:DWD39"/>
    <mergeCell ref="DWE39:DWF39"/>
    <mergeCell ref="DWG39:DWH39"/>
    <mergeCell ref="DVO39:DVP39"/>
    <mergeCell ref="DVQ39:DVR39"/>
    <mergeCell ref="DVS39:DVT39"/>
    <mergeCell ref="DVU39:DVV39"/>
    <mergeCell ref="DVW39:DVX39"/>
    <mergeCell ref="DYG39:DYH39"/>
    <mergeCell ref="DYI39:DYJ39"/>
    <mergeCell ref="DYK39:DYL39"/>
    <mergeCell ref="DYM39:DYN39"/>
    <mergeCell ref="DYO39:DYP39"/>
    <mergeCell ref="DXW39:DXX39"/>
    <mergeCell ref="DXY39:DXZ39"/>
    <mergeCell ref="DYA39:DYB39"/>
    <mergeCell ref="DYC39:DYD39"/>
    <mergeCell ref="DYE39:DYF39"/>
    <mergeCell ref="DXM39:DXN39"/>
    <mergeCell ref="DXO39:DXP39"/>
    <mergeCell ref="DXQ39:DXR39"/>
    <mergeCell ref="DXS39:DXT39"/>
    <mergeCell ref="DXU39:DXV39"/>
    <mergeCell ref="DXC39:DXD39"/>
    <mergeCell ref="DXE39:DXF39"/>
    <mergeCell ref="DXG39:DXH39"/>
    <mergeCell ref="DXI39:DXJ39"/>
    <mergeCell ref="DXK39:DXL39"/>
    <mergeCell ref="DZU39:DZV39"/>
    <mergeCell ref="DZW39:DZX39"/>
    <mergeCell ref="DZY39:DZZ39"/>
    <mergeCell ref="EAA39:EAB39"/>
    <mergeCell ref="EAC39:EAD39"/>
    <mergeCell ref="DZK39:DZL39"/>
    <mergeCell ref="DZM39:DZN39"/>
    <mergeCell ref="DZO39:DZP39"/>
    <mergeCell ref="DZQ39:DZR39"/>
    <mergeCell ref="DZS39:DZT39"/>
    <mergeCell ref="DZA39:DZB39"/>
    <mergeCell ref="DZC39:DZD39"/>
    <mergeCell ref="DZE39:DZF39"/>
    <mergeCell ref="DZG39:DZH39"/>
    <mergeCell ref="DZI39:DZJ39"/>
    <mergeCell ref="DYQ39:DYR39"/>
    <mergeCell ref="DYS39:DYT39"/>
    <mergeCell ref="DYU39:DYV39"/>
    <mergeCell ref="DYW39:DYX39"/>
    <mergeCell ref="DYY39:DYZ39"/>
    <mergeCell ref="EBI39:EBJ39"/>
    <mergeCell ref="EBK39:EBL39"/>
    <mergeCell ref="EBM39:EBN39"/>
    <mergeCell ref="EBO39:EBP39"/>
    <mergeCell ref="EBQ39:EBR39"/>
    <mergeCell ref="EAY39:EAZ39"/>
    <mergeCell ref="EBA39:EBB39"/>
    <mergeCell ref="EBC39:EBD39"/>
    <mergeCell ref="EBE39:EBF39"/>
    <mergeCell ref="EBG39:EBH39"/>
    <mergeCell ref="EAO39:EAP39"/>
    <mergeCell ref="EAQ39:EAR39"/>
    <mergeCell ref="EAS39:EAT39"/>
    <mergeCell ref="EAU39:EAV39"/>
    <mergeCell ref="EAW39:EAX39"/>
    <mergeCell ref="EAE39:EAF39"/>
    <mergeCell ref="EAG39:EAH39"/>
    <mergeCell ref="EAI39:EAJ39"/>
    <mergeCell ref="EAK39:EAL39"/>
    <mergeCell ref="EAM39:EAN39"/>
    <mergeCell ref="ECW39:ECX39"/>
    <mergeCell ref="ECY39:ECZ39"/>
    <mergeCell ref="EDA39:EDB39"/>
    <mergeCell ref="EDC39:EDD39"/>
    <mergeCell ref="EDE39:EDF39"/>
    <mergeCell ref="ECM39:ECN39"/>
    <mergeCell ref="ECO39:ECP39"/>
    <mergeCell ref="ECQ39:ECR39"/>
    <mergeCell ref="ECS39:ECT39"/>
    <mergeCell ref="ECU39:ECV39"/>
    <mergeCell ref="ECC39:ECD39"/>
    <mergeCell ref="ECE39:ECF39"/>
    <mergeCell ref="ECG39:ECH39"/>
    <mergeCell ref="ECI39:ECJ39"/>
    <mergeCell ref="ECK39:ECL39"/>
    <mergeCell ref="EBS39:EBT39"/>
    <mergeCell ref="EBU39:EBV39"/>
    <mergeCell ref="EBW39:EBX39"/>
    <mergeCell ref="EBY39:EBZ39"/>
    <mergeCell ref="ECA39:ECB39"/>
    <mergeCell ref="EEK39:EEL39"/>
    <mergeCell ref="EEM39:EEN39"/>
    <mergeCell ref="EEO39:EEP39"/>
    <mergeCell ref="EEQ39:EER39"/>
    <mergeCell ref="EES39:EET39"/>
    <mergeCell ref="EEA39:EEB39"/>
    <mergeCell ref="EEC39:EED39"/>
    <mergeCell ref="EEE39:EEF39"/>
    <mergeCell ref="EEG39:EEH39"/>
    <mergeCell ref="EEI39:EEJ39"/>
    <mergeCell ref="EDQ39:EDR39"/>
    <mergeCell ref="EDS39:EDT39"/>
    <mergeCell ref="EDU39:EDV39"/>
    <mergeCell ref="EDW39:EDX39"/>
    <mergeCell ref="EDY39:EDZ39"/>
    <mergeCell ref="EDG39:EDH39"/>
    <mergeCell ref="EDI39:EDJ39"/>
    <mergeCell ref="EDK39:EDL39"/>
    <mergeCell ref="EDM39:EDN39"/>
    <mergeCell ref="EDO39:EDP39"/>
    <mergeCell ref="EFY39:EFZ39"/>
    <mergeCell ref="EGA39:EGB39"/>
    <mergeCell ref="EGC39:EGD39"/>
    <mergeCell ref="EGE39:EGF39"/>
    <mergeCell ref="EGG39:EGH39"/>
    <mergeCell ref="EFO39:EFP39"/>
    <mergeCell ref="EFQ39:EFR39"/>
    <mergeCell ref="EFS39:EFT39"/>
    <mergeCell ref="EFU39:EFV39"/>
    <mergeCell ref="EFW39:EFX39"/>
    <mergeCell ref="EFE39:EFF39"/>
    <mergeCell ref="EFG39:EFH39"/>
    <mergeCell ref="EFI39:EFJ39"/>
    <mergeCell ref="EFK39:EFL39"/>
    <mergeCell ref="EFM39:EFN39"/>
    <mergeCell ref="EEU39:EEV39"/>
    <mergeCell ref="EEW39:EEX39"/>
    <mergeCell ref="EEY39:EEZ39"/>
    <mergeCell ref="EFA39:EFB39"/>
    <mergeCell ref="EFC39:EFD39"/>
    <mergeCell ref="EHM39:EHN39"/>
    <mergeCell ref="EHO39:EHP39"/>
    <mergeCell ref="EHQ39:EHR39"/>
    <mergeCell ref="EHS39:EHT39"/>
    <mergeCell ref="EHU39:EHV39"/>
    <mergeCell ref="EHC39:EHD39"/>
    <mergeCell ref="EHE39:EHF39"/>
    <mergeCell ref="EHG39:EHH39"/>
    <mergeCell ref="EHI39:EHJ39"/>
    <mergeCell ref="EHK39:EHL39"/>
    <mergeCell ref="EGS39:EGT39"/>
    <mergeCell ref="EGU39:EGV39"/>
    <mergeCell ref="EGW39:EGX39"/>
    <mergeCell ref="EGY39:EGZ39"/>
    <mergeCell ref="EHA39:EHB39"/>
    <mergeCell ref="EGI39:EGJ39"/>
    <mergeCell ref="EGK39:EGL39"/>
    <mergeCell ref="EGM39:EGN39"/>
    <mergeCell ref="EGO39:EGP39"/>
    <mergeCell ref="EGQ39:EGR39"/>
    <mergeCell ref="EJA39:EJB39"/>
    <mergeCell ref="EJC39:EJD39"/>
    <mergeCell ref="EJE39:EJF39"/>
    <mergeCell ref="EJG39:EJH39"/>
    <mergeCell ref="EJI39:EJJ39"/>
    <mergeCell ref="EIQ39:EIR39"/>
    <mergeCell ref="EIS39:EIT39"/>
    <mergeCell ref="EIU39:EIV39"/>
    <mergeCell ref="EIW39:EIX39"/>
    <mergeCell ref="EIY39:EIZ39"/>
    <mergeCell ref="EIG39:EIH39"/>
    <mergeCell ref="EII39:EIJ39"/>
    <mergeCell ref="EIK39:EIL39"/>
    <mergeCell ref="EIM39:EIN39"/>
    <mergeCell ref="EIO39:EIP39"/>
    <mergeCell ref="EHW39:EHX39"/>
    <mergeCell ref="EHY39:EHZ39"/>
    <mergeCell ref="EIA39:EIB39"/>
    <mergeCell ref="EIC39:EID39"/>
    <mergeCell ref="EIE39:EIF39"/>
    <mergeCell ref="EKO39:EKP39"/>
    <mergeCell ref="EKQ39:EKR39"/>
    <mergeCell ref="EKS39:EKT39"/>
    <mergeCell ref="EKU39:EKV39"/>
    <mergeCell ref="EKW39:EKX39"/>
    <mergeCell ref="EKE39:EKF39"/>
    <mergeCell ref="EKG39:EKH39"/>
    <mergeCell ref="EKI39:EKJ39"/>
    <mergeCell ref="EKK39:EKL39"/>
    <mergeCell ref="EKM39:EKN39"/>
    <mergeCell ref="EJU39:EJV39"/>
    <mergeCell ref="EJW39:EJX39"/>
    <mergeCell ref="EJY39:EJZ39"/>
    <mergeCell ref="EKA39:EKB39"/>
    <mergeCell ref="EKC39:EKD39"/>
    <mergeCell ref="EJK39:EJL39"/>
    <mergeCell ref="EJM39:EJN39"/>
    <mergeCell ref="EJO39:EJP39"/>
    <mergeCell ref="EJQ39:EJR39"/>
    <mergeCell ref="EJS39:EJT39"/>
    <mergeCell ref="EMC39:EMD39"/>
    <mergeCell ref="EME39:EMF39"/>
    <mergeCell ref="EMG39:EMH39"/>
    <mergeCell ref="EMI39:EMJ39"/>
    <mergeCell ref="EMK39:EML39"/>
    <mergeCell ref="ELS39:ELT39"/>
    <mergeCell ref="ELU39:ELV39"/>
    <mergeCell ref="ELW39:ELX39"/>
    <mergeCell ref="ELY39:ELZ39"/>
    <mergeCell ref="EMA39:EMB39"/>
    <mergeCell ref="ELI39:ELJ39"/>
    <mergeCell ref="ELK39:ELL39"/>
    <mergeCell ref="ELM39:ELN39"/>
    <mergeCell ref="ELO39:ELP39"/>
    <mergeCell ref="ELQ39:ELR39"/>
    <mergeCell ref="EKY39:EKZ39"/>
    <mergeCell ref="ELA39:ELB39"/>
    <mergeCell ref="ELC39:ELD39"/>
    <mergeCell ref="ELE39:ELF39"/>
    <mergeCell ref="ELG39:ELH39"/>
    <mergeCell ref="ENQ39:ENR39"/>
    <mergeCell ref="ENS39:ENT39"/>
    <mergeCell ref="ENU39:ENV39"/>
    <mergeCell ref="ENW39:ENX39"/>
    <mergeCell ref="ENY39:ENZ39"/>
    <mergeCell ref="ENG39:ENH39"/>
    <mergeCell ref="ENI39:ENJ39"/>
    <mergeCell ref="ENK39:ENL39"/>
    <mergeCell ref="ENM39:ENN39"/>
    <mergeCell ref="ENO39:ENP39"/>
    <mergeCell ref="EMW39:EMX39"/>
    <mergeCell ref="EMY39:EMZ39"/>
    <mergeCell ref="ENA39:ENB39"/>
    <mergeCell ref="ENC39:END39"/>
    <mergeCell ref="ENE39:ENF39"/>
    <mergeCell ref="EMM39:EMN39"/>
    <mergeCell ref="EMO39:EMP39"/>
    <mergeCell ref="EMQ39:EMR39"/>
    <mergeCell ref="EMS39:EMT39"/>
    <mergeCell ref="EMU39:EMV39"/>
    <mergeCell ref="EPE39:EPF39"/>
    <mergeCell ref="EPG39:EPH39"/>
    <mergeCell ref="EPI39:EPJ39"/>
    <mergeCell ref="EPK39:EPL39"/>
    <mergeCell ref="EPM39:EPN39"/>
    <mergeCell ref="EOU39:EOV39"/>
    <mergeCell ref="EOW39:EOX39"/>
    <mergeCell ref="EOY39:EOZ39"/>
    <mergeCell ref="EPA39:EPB39"/>
    <mergeCell ref="EPC39:EPD39"/>
    <mergeCell ref="EOK39:EOL39"/>
    <mergeCell ref="EOM39:EON39"/>
    <mergeCell ref="EOO39:EOP39"/>
    <mergeCell ref="EOQ39:EOR39"/>
    <mergeCell ref="EOS39:EOT39"/>
    <mergeCell ref="EOA39:EOB39"/>
    <mergeCell ref="EOC39:EOD39"/>
    <mergeCell ref="EOE39:EOF39"/>
    <mergeCell ref="EOG39:EOH39"/>
    <mergeCell ref="EOI39:EOJ39"/>
    <mergeCell ref="EQS39:EQT39"/>
    <mergeCell ref="EQU39:EQV39"/>
    <mergeCell ref="EQW39:EQX39"/>
    <mergeCell ref="EQY39:EQZ39"/>
    <mergeCell ref="ERA39:ERB39"/>
    <mergeCell ref="EQI39:EQJ39"/>
    <mergeCell ref="EQK39:EQL39"/>
    <mergeCell ref="EQM39:EQN39"/>
    <mergeCell ref="EQO39:EQP39"/>
    <mergeCell ref="EQQ39:EQR39"/>
    <mergeCell ref="EPY39:EPZ39"/>
    <mergeCell ref="EQA39:EQB39"/>
    <mergeCell ref="EQC39:EQD39"/>
    <mergeCell ref="EQE39:EQF39"/>
    <mergeCell ref="EQG39:EQH39"/>
    <mergeCell ref="EPO39:EPP39"/>
    <mergeCell ref="EPQ39:EPR39"/>
    <mergeCell ref="EPS39:EPT39"/>
    <mergeCell ref="EPU39:EPV39"/>
    <mergeCell ref="EPW39:EPX39"/>
    <mergeCell ref="ESG39:ESH39"/>
    <mergeCell ref="ESI39:ESJ39"/>
    <mergeCell ref="ESK39:ESL39"/>
    <mergeCell ref="ESM39:ESN39"/>
    <mergeCell ref="ESO39:ESP39"/>
    <mergeCell ref="ERW39:ERX39"/>
    <mergeCell ref="ERY39:ERZ39"/>
    <mergeCell ref="ESA39:ESB39"/>
    <mergeCell ref="ESC39:ESD39"/>
    <mergeCell ref="ESE39:ESF39"/>
    <mergeCell ref="ERM39:ERN39"/>
    <mergeCell ref="ERO39:ERP39"/>
    <mergeCell ref="ERQ39:ERR39"/>
    <mergeCell ref="ERS39:ERT39"/>
    <mergeCell ref="ERU39:ERV39"/>
    <mergeCell ref="ERC39:ERD39"/>
    <mergeCell ref="ERE39:ERF39"/>
    <mergeCell ref="ERG39:ERH39"/>
    <mergeCell ref="ERI39:ERJ39"/>
    <mergeCell ref="ERK39:ERL39"/>
    <mergeCell ref="ETU39:ETV39"/>
    <mergeCell ref="ETW39:ETX39"/>
    <mergeCell ref="ETY39:ETZ39"/>
    <mergeCell ref="EUA39:EUB39"/>
    <mergeCell ref="EUC39:EUD39"/>
    <mergeCell ref="ETK39:ETL39"/>
    <mergeCell ref="ETM39:ETN39"/>
    <mergeCell ref="ETO39:ETP39"/>
    <mergeCell ref="ETQ39:ETR39"/>
    <mergeCell ref="ETS39:ETT39"/>
    <mergeCell ref="ETA39:ETB39"/>
    <mergeCell ref="ETC39:ETD39"/>
    <mergeCell ref="ETE39:ETF39"/>
    <mergeCell ref="ETG39:ETH39"/>
    <mergeCell ref="ETI39:ETJ39"/>
    <mergeCell ref="ESQ39:ESR39"/>
    <mergeCell ref="ESS39:EST39"/>
    <mergeCell ref="ESU39:ESV39"/>
    <mergeCell ref="ESW39:ESX39"/>
    <mergeCell ref="ESY39:ESZ39"/>
    <mergeCell ref="EVI39:EVJ39"/>
    <mergeCell ref="EVK39:EVL39"/>
    <mergeCell ref="EVM39:EVN39"/>
    <mergeCell ref="EVO39:EVP39"/>
    <mergeCell ref="EVQ39:EVR39"/>
    <mergeCell ref="EUY39:EUZ39"/>
    <mergeCell ref="EVA39:EVB39"/>
    <mergeCell ref="EVC39:EVD39"/>
    <mergeCell ref="EVE39:EVF39"/>
    <mergeCell ref="EVG39:EVH39"/>
    <mergeCell ref="EUO39:EUP39"/>
    <mergeCell ref="EUQ39:EUR39"/>
    <mergeCell ref="EUS39:EUT39"/>
    <mergeCell ref="EUU39:EUV39"/>
    <mergeCell ref="EUW39:EUX39"/>
    <mergeCell ref="EUE39:EUF39"/>
    <mergeCell ref="EUG39:EUH39"/>
    <mergeCell ref="EUI39:EUJ39"/>
    <mergeCell ref="EUK39:EUL39"/>
    <mergeCell ref="EUM39:EUN39"/>
    <mergeCell ref="EWW39:EWX39"/>
    <mergeCell ref="EWY39:EWZ39"/>
    <mergeCell ref="EXA39:EXB39"/>
    <mergeCell ref="EXC39:EXD39"/>
    <mergeCell ref="EXE39:EXF39"/>
    <mergeCell ref="EWM39:EWN39"/>
    <mergeCell ref="EWO39:EWP39"/>
    <mergeCell ref="EWQ39:EWR39"/>
    <mergeCell ref="EWS39:EWT39"/>
    <mergeCell ref="EWU39:EWV39"/>
    <mergeCell ref="EWC39:EWD39"/>
    <mergeCell ref="EWE39:EWF39"/>
    <mergeCell ref="EWG39:EWH39"/>
    <mergeCell ref="EWI39:EWJ39"/>
    <mergeCell ref="EWK39:EWL39"/>
    <mergeCell ref="EVS39:EVT39"/>
    <mergeCell ref="EVU39:EVV39"/>
    <mergeCell ref="EVW39:EVX39"/>
    <mergeCell ref="EVY39:EVZ39"/>
    <mergeCell ref="EWA39:EWB39"/>
    <mergeCell ref="EYK39:EYL39"/>
    <mergeCell ref="EYM39:EYN39"/>
    <mergeCell ref="EYO39:EYP39"/>
    <mergeCell ref="EYQ39:EYR39"/>
    <mergeCell ref="EYS39:EYT39"/>
    <mergeCell ref="EYA39:EYB39"/>
    <mergeCell ref="EYC39:EYD39"/>
    <mergeCell ref="EYE39:EYF39"/>
    <mergeCell ref="EYG39:EYH39"/>
    <mergeCell ref="EYI39:EYJ39"/>
    <mergeCell ref="EXQ39:EXR39"/>
    <mergeCell ref="EXS39:EXT39"/>
    <mergeCell ref="EXU39:EXV39"/>
    <mergeCell ref="EXW39:EXX39"/>
    <mergeCell ref="EXY39:EXZ39"/>
    <mergeCell ref="EXG39:EXH39"/>
    <mergeCell ref="EXI39:EXJ39"/>
    <mergeCell ref="EXK39:EXL39"/>
    <mergeCell ref="EXM39:EXN39"/>
    <mergeCell ref="EXO39:EXP39"/>
    <mergeCell ref="EZY39:EZZ39"/>
    <mergeCell ref="FAA39:FAB39"/>
    <mergeCell ref="FAC39:FAD39"/>
    <mergeCell ref="FAE39:FAF39"/>
    <mergeCell ref="FAG39:FAH39"/>
    <mergeCell ref="EZO39:EZP39"/>
    <mergeCell ref="EZQ39:EZR39"/>
    <mergeCell ref="EZS39:EZT39"/>
    <mergeCell ref="EZU39:EZV39"/>
    <mergeCell ref="EZW39:EZX39"/>
    <mergeCell ref="EZE39:EZF39"/>
    <mergeCell ref="EZG39:EZH39"/>
    <mergeCell ref="EZI39:EZJ39"/>
    <mergeCell ref="EZK39:EZL39"/>
    <mergeCell ref="EZM39:EZN39"/>
    <mergeCell ref="EYU39:EYV39"/>
    <mergeCell ref="EYW39:EYX39"/>
    <mergeCell ref="EYY39:EYZ39"/>
    <mergeCell ref="EZA39:EZB39"/>
    <mergeCell ref="EZC39:EZD39"/>
    <mergeCell ref="FBM39:FBN39"/>
    <mergeCell ref="FBO39:FBP39"/>
    <mergeCell ref="FBQ39:FBR39"/>
    <mergeCell ref="FBS39:FBT39"/>
    <mergeCell ref="FBU39:FBV39"/>
    <mergeCell ref="FBC39:FBD39"/>
    <mergeCell ref="FBE39:FBF39"/>
    <mergeCell ref="FBG39:FBH39"/>
    <mergeCell ref="FBI39:FBJ39"/>
    <mergeCell ref="FBK39:FBL39"/>
    <mergeCell ref="FAS39:FAT39"/>
    <mergeCell ref="FAU39:FAV39"/>
    <mergeCell ref="FAW39:FAX39"/>
    <mergeCell ref="FAY39:FAZ39"/>
    <mergeCell ref="FBA39:FBB39"/>
    <mergeCell ref="FAI39:FAJ39"/>
    <mergeCell ref="FAK39:FAL39"/>
    <mergeCell ref="FAM39:FAN39"/>
    <mergeCell ref="FAO39:FAP39"/>
    <mergeCell ref="FAQ39:FAR39"/>
    <mergeCell ref="FDA39:FDB39"/>
    <mergeCell ref="FDC39:FDD39"/>
    <mergeCell ref="FDE39:FDF39"/>
    <mergeCell ref="FDG39:FDH39"/>
    <mergeCell ref="FDI39:FDJ39"/>
    <mergeCell ref="FCQ39:FCR39"/>
    <mergeCell ref="FCS39:FCT39"/>
    <mergeCell ref="FCU39:FCV39"/>
    <mergeCell ref="FCW39:FCX39"/>
    <mergeCell ref="FCY39:FCZ39"/>
    <mergeCell ref="FCG39:FCH39"/>
    <mergeCell ref="FCI39:FCJ39"/>
    <mergeCell ref="FCK39:FCL39"/>
    <mergeCell ref="FCM39:FCN39"/>
    <mergeCell ref="FCO39:FCP39"/>
    <mergeCell ref="FBW39:FBX39"/>
    <mergeCell ref="FBY39:FBZ39"/>
    <mergeCell ref="FCA39:FCB39"/>
    <mergeCell ref="FCC39:FCD39"/>
    <mergeCell ref="FCE39:FCF39"/>
    <mergeCell ref="FEO39:FEP39"/>
    <mergeCell ref="FEQ39:FER39"/>
    <mergeCell ref="FES39:FET39"/>
    <mergeCell ref="FEU39:FEV39"/>
    <mergeCell ref="FEW39:FEX39"/>
    <mergeCell ref="FEE39:FEF39"/>
    <mergeCell ref="FEG39:FEH39"/>
    <mergeCell ref="FEI39:FEJ39"/>
    <mergeCell ref="FEK39:FEL39"/>
    <mergeCell ref="FEM39:FEN39"/>
    <mergeCell ref="FDU39:FDV39"/>
    <mergeCell ref="FDW39:FDX39"/>
    <mergeCell ref="FDY39:FDZ39"/>
    <mergeCell ref="FEA39:FEB39"/>
    <mergeCell ref="FEC39:FED39"/>
    <mergeCell ref="FDK39:FDL39"/>
    <mergeCell ref="FDM39:FDN39"/>
    <mergeCell ref="FDO39:FDP39"/>
    <mergeCell ref="FDQ39:FDR39"/>
    <mergeCell ref="FDS39:FDT39"/>
    <mergeCell ref="FGC39:FGD39"/>
    <mergeCell ref="FGE39:FGF39"/>
    <mergeCell ref="FGG39:FGH39"/>
    <mergeCell ref="FGI39:FGJ39"/>
    <mergeCell ref="FGK39:FGL39"/>
    <mergeCell ref="FFS39:FFT39"/>
    <mergeCell ref="FFU39:FFV39"/>
    <mergeCell ref="FFW39:FFX39"/>
    <mergeCell ref="FFY39:FFZ39"/>
    <mergeCell ref="FGA39:FGB39"/>
    <mergeCell ref="FFI39:FFJ39"/>
    <mergeCell ref="FFK39:FFL39"/>
    <mergeCell ref="FFM39:FFN39"/>
    <mergeCell ref="FFO39:FFP39"/>
    <mergeCell ref="FFQ39:FFR39"/>
    <mergeCell ref="FEY39:FEZ39"/>
    <mergeCell ref="FFA39:FFB39"/>
    <mergeCell ref="FFC39:FFD39"/>
    <mergeCell ref="FFE39:FFF39"/>
    <mergeCell ref="FFG39:FFH39"/>
    <mergeCell ref="FHQ39:FHR39"/>
    <mergeCell ref="FHS39:FHT39"/>
    <mergeCell ref="FHU39:FHV39"/>
    <mergeCell ref="FHW39:FHX39"/>
    <mergeCell ref="FHY39:FHZ39"/>
    <mergeCell ref="FHG39:FHH39"/>
    <mergeCell ref="FHI39:FHJ39"/>
    <mergeCell ref="FHK39:FHL39"/>
    <mergeCell ref="FHM39:FHN39"/>
    <mergeCell ref="FHO39:FHP39"/>
    <mergeCell ref="FGW39:FGX39"/>
    <mergeCell ref="FGY39:FGZ39"/>
    <mergeCell ref="FHA39:FHB39"/>
    <mergeCell ref="FHC39:FHD39"/>
    <mergeCell ref="FHE39:FHF39"/>
    <mergeCell ref="FGM39:FGN39"/>
    <mergeCell ref="FGO39:FGP39"/>
    <mergeCell ref="FGQ39:FGR39"/>
    <mergeCell ref="FGS39:FGT39"/>
    <mergeCell ref="FGU39:FGV39"/>
    <mergeCell ref="FJE39:FJF39"/>
    <mergeCell ref="FJG39:FJH39"/>
    <mergeCell ref="FJI39:FJJ39"/>
    <mergeCell ref="FJK39:FJL39"/>
    <mergeCell ref="FJM39:FJN39"/>
    <mergeCell ref="FIU39:FIV39"/>
    <mergeCell ref="FIW39:FIX39"/>
    <mergeCell ref="FIY39:FIZ39"/>
    <mergeCell ref="FJA39:FJB39"/>
    <mergeCell ref="FJC39:FJD39"/>
    <mergeCell ref="FIK39:FIL39"/>
    <mergeCell ref="FIM39:FIN39"/>
    <mergeCell ref="FIO39:FIP39"/>
    <mergeCell ref="FIQ39:FIR39"/>
    <mergeCell ref="FIS39:FIT39"/>
    <mergeCell ref="FIA39:FIB39"/>
    <mergeCell ref="FIC39:FID39"/>
    <mergeCell ref="FIE39:FIF39"/>
    <mergeCell ref="FIG39:FIH39"/>
    <mergeCell ref="FII39:FIJ39"/>
    <mergeCell ref="FKS39:FKT39"/>
    <mergeCell ref="FKU39:FKV39"/>
    <mergeCell ref="FKW39:FKX39"/>
    <mergeCell ref="FKY39:FKZ39"/>
    <mergeCell ref="FLA39:FLB39"/>
    <mergeCell ref="FKI39:FKJ39"/>
    <mergeCell ref="FKK39:FKL39"/>
    <mergeCell ref="FKM39:FKN39"/>
    <mergeCell ref="FKO39:FKP39"/>
    <mergeCell ref="FKQ39:FKR39"/>
    <mergeCell ref="FJY39:FJZ39"/>
    <mergeCell ref="FKA39:FKB39"/>
    <mergeCell ref="FKC39:FKD39"/>
    <mergeCell ref="FKE39:FKF39"/>
    <mergeCell ref="FKG39:FKH39"/>
    <mergeCell ref="FJO39:FJP39"/>
    <mergeCell ref="FJQ39:FJR39"/>
    <mergeCell ref="FJS39:FJT39"/>
    <mergeCell ref="FJU39:FJV39"/>
    <mergeCell ref="FJW39:FJX39"/>
    <mergeCell ref="FMG39:FMH39"/>
    <mergeCell ref="FMI39:FMJ39"/>
    <mergeCell ref="FMK39:FML39"/>
    <mergeCell ref="FMM39:FMN39"/>
    <mergeCell ref="FMO39:FMP39"/>
    <mergeCell ref="FLW39:FLX39"/>
    <mergeCell ref="FLY39:FLZ39"/>
    <mergeCell ref="FMA39:FMB39"/>
    <mergeCell ref="FMC39:FMD39"/>
    <mergeCell ref="FME39:FMF39"/>
    <mergeCell ref="FLM39:FLN39"/>
    <mergeCell ref="FLO39:FLP39"/>
    <mergeCell ref="FLQ39:FLR39"/>
    <mergeCell ref="FLS39:FLT39"/>
    <mergeCell ref="FLU39:FLV39"/>
    <mergeCell ref="FLC39:FLD39"/>
    <mergeCell ref="FLE39:FLF39"/>
    <mergeCell ref="FLG39:FLH39"/>
    <mergeCell ref="FLI39:FLJ39"/>
    <mergeCell ref="FLK39:FLL39"/>
    <mergeCell ref="FNU39:FNV39"/>
    <mergeCell ref="FNW39:FNX39"/>
    <mergeCell ref="FNY39:FNZ39"/>
    <mergeCell ref="FOA39:FOB39"/>
    <mergeCell ref="FOC39:FOD39"/>
    <mergeCell ref="FNK39:FNL39"/>
    <mergeCell ref="FNM39:FNN39"/>
    <mergeCell ref="FNO39:FNP39"/>
    <mergeCell ref="FNQ39:FNR39"/>
    <mergeCell ref="FNS39:FNT39"/>
    <mergeCell ref="FNA39:FNB39"/>
    <mergeCell ref="FNC39:FND39"/>
    <mergeCell ref="FNE39:FNF39"/>
    <mergeCell ref="FNG39:FNH39"/>
    <mergeCell ref="FNI39:FNJ39"/>
    <mergeCell ref="FMQ39:FMR39"/>
    <mergeCell ref="FMS39:FMT39"/>
    <mergeCell ref="FMU39:FMV39"/>
    <mergeCell ref="FMW39:FMX39"/>
    <mergeCell ref="FMY39:FMZ39"/>
    <mergeCell ref="FPI39:FPJ39"/>
    <mergeCell ref="FPK39:FPL39"/>
    <mergeCell ref="FPM39:FPN39"/>
    <mergeCell ref="FPO39:FPP39"/>
    <mergeCell ref="FPQ39:FPR39"/>
    <mergeCell ref="FOY39:FOZ39"/>
    <mergeCell ref="FPA39:FPB39"/>
    <mergeCell ref="FPC39:FPD39"/>
    <mergeCell ref="FPE39:FPF39"/>
    <mergeCell ref="FPG39:FPH39"/>
    <mergeCell ref="FOO39:FOP39"/>
    <mergeCell ref="FOQ39:FOR39"/>
    <mergeCell ref="FOS39:FOT39"/>
    <mergeCell ref="FOU39:FOV39"/>
    <mergeCell ref="FOW39:FOX39"/>
    <mergeCell ref="FOE39:FOF39"/>
    <mergeCell ref="FOG39:FOH39"/>
    <mergeCell ref="FOI39:FOJ39"/>
    <mergeCell ref="FOK39:FOL39"/>
    <mergeCell ref="FOM39:FON39"/>
    <mergeCell ref="FQW39:FQX39"/>
    <mergeCell ref="FQY39:FQZ39"/>
    <mergeCell ref="FRA39:FRB39"/>
    <mergeCell ref="FRC39:FRD39"/>
    <mergeCell ref="FRE39:FRF39"/>
    <mergeCell ref="FQM39:FQN39"/>
    <mergeCell ref="FQO39:FQP39"/>
    <mergeCell ref="FQQ39:FQR39"/>
    <mergeCell ref="FQS39:FQT39"/>
    <mergeCell ref="FQU39:FQV39"/>
    <mergeCell ref="FQC39:FQD39"/>
    <mergeCell ref="FQE39:FQF39"/>
    <mergeCell ref="FQG39:FQH39"/>
    <mergeCell ref="FQI39:FQJ39"/>
    <mergeCell ref="FQK39:FQL39"/>
    <mergeCell ref="FPS39:FPT39"/>
    <mergeCell ref="FPU39:FPV39"/>
    <mergeCell ref="FPW39:FPX39"/>
    <mergeCell ref="FPY39:FPZ39"/>
    <mergeCell ref="FQA39:FQB39"/>
    <mergeCell ref="FSK39:FSL39"/>
    <mergeCell ref="FSM39:FSN39"/>
    <mergeCell ref="FSO39:FSP39"/>
    <mergeCell ref="FSQ39:FSR39"/>
    <mergeCell ref="FSS39:FST39"/>
    <mergeCell ref="FSA39:FSB39"/>
    <mergeCell ref="FSC39:FSD39"/>
    <mergeCell ref="FSE39:FSF39"/>
    <mergeCell ref="FSG39:FSH39"/>
    <mergeCell ref="FSI39:FSJ39"/>
    <mergeCell ref="FRQ39:FRR39"/>
    <mergeCell ref="FRS39:FRT39"/>
    <mergeCell ref="FRU39:FRV39"/>
    <mergeCell ref="FRW39:FRX39"/>
    <mergeCell ref="FRY39:FRZ39"/>
    <mergeCell ref="FRG39:FRH39"/>
    <mergeCell ref="FRI39:FRJ39"/>
    <mergeCell ref="FRK39:FRL39"/>
    <mergeCell ref="FRM39:FRN39"/>
    <mergeCell ref="FRO39:FRP39"/>
    <mergeCell ref="FTY39:FTZ39"/>
    <mergeCell ref="FUA39:FUB39"/>
    <mergeCell ref="FUC39:FUD39"/>
    <mergeCell ref="FUE39:FUF39"/>
    <mergeCell ref="FUG39:FUH39"/>
    <mergeCell ref="FTO39:FTP39"/>
    <mergeCell ref="FTQ39:FTR39"/>
    <mergeCell ref="FTS39:FTT39"/>
    <mergeCell ref="FTU39:FTV39"/>
    <mergeCell ref="FTW39:FTX39"/>
    <mergeCell ref="FTE39:FTF39"/>
    <mergeCell ref="FTG39:FTH39"/>
    <mergeCell ref="FTI39:FTJ39"/>
    <mergeCell ref="FTK39:FTL39"/>
    <mergeCell ref="FTM39:FTN39"/>
    <mergeCell ref="FSU39:FSV39"/>
    <mergeCell ref="FSW39:FSX39"/>
    <mergeCell ref="FSY39:FSZ39"/>
    <mergeCell ref="FTA39:FTB39"/>
    <mergeCell ref="FTC39:FTD39"/>
    <mergeCell ref="FVM39:FVN39"/>
    <mergeCell ref="FVO39:FVP39"/>
    <mergeCell ref="FVQ39:FVR39"/>
    <mergeCell ref="FVS39:FVT39"/>
    <mergeCell ref="FVU39:FVV39"/>
    <mergeCell ref="FVC39:FVD39"/>
    <mergeCell ref="FVE39:FVF39"/>
    <mergeCell ref="FVG39:FVH39"/>
    <mergeCell ref="FVI39:FVJ39"/>
    <mergeCell ref="FVK39:FVL39"/>
    <mergeCell ref="FUS39:FUT39"/>
    <mergeCell ref="FUU39:FUV39"/>
    <mergeCell ref="FUW39:FUX39"/>
    <mergeCell ref="FUY39:FUZ39"/>
    <mergeCell ref="FVA39:FVB39"/>
    <mergeCell ref="FUI39:FUJ39"/>
    <mergeCell ref="FUK39:FUL39"/>
    <mergeCell ref="FUM39:FUN39"/>
    <mergeCell ref="FUO39:FUP39"/>
    <mergeCell ref="FUQ39:FUR39"/>
    <mergeCell ref="FXA39:FXB39"/>
    <mergeCell ref="FXC39:FXD39"/>
    <mergeCell ref="FXE39:FXF39"/>
    <mergeCell ref="FXG39:FXH39"/>
    <mergeCell ref="FXI39:FXJ39"/>
    <mergeCell ref="FWQ39:FWR39"/>
    <mergeCell ref="FWS39:FWT39"/>
    <mergeCell ref="FWU39:FWV39"/>
    <mergeCell ref="FWW39:FWX39"/>
    <mergeCell ref="FWY39:FWZ39"/>
    <mergeCell ref="FWG39:FWH39"/>
    <mergeCell ref="FWI39:FWJ39"/>
    <mergeCell ref="FWK39:FWL39"/>
    <mergeCell ref="FWM39:FWN39"/>
    <mergeCell ref="FWO39:FWP39"/>
    <mergeCell ref="FVW39:FVX39"/>
    <mergeCell ref="FVY39:FVZ39"/>
    <mergeCell ref="FWA39:FWB39"/>
    <mergeCell ref="FWC39:FWD39"/>
    <mergeCell ref="FWE39:FWF39"/>
    <mergeCell ref="FYO39:FYP39"/>
    <mergeCell ref="FYQ39:FYR39"/>
    <mergeCell ref="FYS39:FYT39"/>
    <mergeCell ref="FYU39:FYV39"/>
    <mergeCell ref="FYW39:FYX39"/>
    <mergeCell ref="FYE39:FYF39"/>
    <mergeCell ref="FYG39:FYH39"/>
    <mergeCell ref="FYI39:FYJ39"/>
    <mergeCell ref="FYK39:FYL39"/>
    <mergeCell ref="FYM39:FYN39"/>
    <mergeCell ref="FXU39:FXV39"/>
    <mergeCell ref="FXW39:FXX39"/>
    <mergeCell ref="FXY39:FXZ39"/>
    <mergeCell ref="FYA39:FYB39"/>
    <mergeCell ref="FYC39:FYD39"/>
    <mergeCell ref="FXK39:FXL39"/>
    <mergeCell ref="FXM39:FXN39"/>
    <mergeCell ref="FXO39:FXP39"/>
    <mergeCell ref="FXQ39:FXR39"/>
    <mergeCell ref="FXS39:FXT39"/>
    <mergeCell ref="GAC39:GAD39"/>
    <mergeCell ref="GAE39:GAF39"/>
    <mergeCell ref="GAG39:GAH39"/>
    <mergeCell ref="GAI39:GAJ39"/>
    <mergeCell ref="GAK39:GAL39"/>
    <mergeCell ref="FZS39:FZT39"/>
    <mergeCell ref="FZU39:FZV39"/>
    <mergeCell ref="FZW39:FZX39"/>
    <mergeCell ref="FZY39:FZZ39"/>
    <mergeCell ref="GAA39:GAB39"/>
    <mergeCell ref="FZI39:FZJ39"/>
    <mergeCell ref="FZK39:FZL39"/>
    <mergeCell ref="FZM39:FZN39"/>
    <mergeCell ref="FZO39:FZP39"/>
    <mergeCell ref="FZQ39:FZR39"/>
    <mergeCell ref="FYY39:FYZ39"/>
    <mergeCell ref="FZA39:FZB39"/>
    <mergeCell ref="FZC39:FZD39"/>
    <mergeCell ref="FZE39:FZF39"/>
    <mergeCell ref="FZG39:FZH39"/>
    <mergeCell ref="GBQ39:GBR39"/>
    <mergeCell ref="GBS39:GBT39"/>
    <mergeCell ref="GBU39:GBV39"/>
    <mergeCell ref="GBW39:GBX39"/>
    <mergeCell ref="GBY39:GBZ39"/>
    <mergeCell ref="GBG39:GBH39"/>
    <mergeCell ref="GBI39:GBJ39"/>
    <mergeCell ref="GBK39:GBL39"/>
    <mergeCell ref="GBM39:GBN39"/>
    <mergeCell ref="GBO39:GBP39"/>
    <mergeCell ref="GAW39:GAX39"/>
    <mergeCell ref="GAY39:GAZ39"/>
    <mergeCell ref="GBA39:GBB39"/>
    <mergeCell ref="GBC39:GBD39"/>
    <mergeCell ref="GBE39:GBF39"/>
    <mergeCell ref="GAM39:GAN39"/>
    <mergeCell ref="GAO39:GAP39"/>
    <mergeCell ref="GAQ39:GAR39"/>
    <mergeCell ref="GAS39:GAT39"/>
    <mergeCell ref="GAU39:GAV39"/>
    <mergeCell ref="GDE39:GDF39"/>
    <mergeCell ref="GDG39:GDH39"/>
    <mergeCell ref="GDI39:GDJ39"/>
    <mergeCell ref="GDK39:GDL39"/>
    <mergeCell ref="GDM39:GDN39"/>
    <mergeCell ref="GCU39:GCV39"/>
    <mergeCell ref="GCW39:GCX39"/>
    <mergeCell ref="GCY39:GCZ39"/>
    <mergeCell ref="GDA39:GDB39"/>
    <mergeCell ref="GDC39:GDD39"/>
    <mergeCell ref="GCK39:GCL39"/>
    <mergeCell ref="GCM39:GCN39"/>
    <mergeCell ref="GCO39:GCP39"/>
    <mergeCell ref="GCQ39:GCR39"/>
    <mergeCell ref="GCS39:GCT39"/>
    <mergeCell ref="GCA39:GCB39"/>
    <mergeCell ref="GCC39:GCD39"/>
    <mergeCell ref="GCE39:GCF39"/>
    <mergeCell ref="GCG39:GCH39"/>
    <mergeCell ref="GCI39:GCJ39"/>
    <mergeCell ref="GES39:GET39"/>
    <mergeCell ref="GEU39:GEV39"/>
    <mergeCell ref="GEW39:GEX39"/>
    <mergeCell ref="GEY39:GEZ39"/>
    <mergeCell ref="GFA39:GFB39"/>
    <mergeCell ref="GEI39:GEJ39"/>
    <mergeCell ref="GEK39:GEL39"/>
    <mergeCell ref="GEM39:GEN39"/>
    <mergeCell ref="GEO39:GEP39"/>
    <mergeCell ref="GEQ39:GER39"/>
    <mergeCell ref="GDY39:GDZ39"/>
    <mergeCell ref="GEA39:GEB39"/>
    <mergeCell ref="GEC39:GED39"/>
    <mergeCell ref="GEE39:GEF39"/>
    <mergeCell ref="GEG39:GEH39"/>
    <mergeCell ref="GDO39:GDP39"/>
    <mergeCell ref="GDQ39:GDR39"/>
    <mergeCell ref="GDS39:GDT39"/>
    <mergeCell ref="GDU39:GDV39"/>
    <mergeCell ref="GDW39:GDX39"/>
    <mergeCell ref="GGG39:GGH39"/>
    <mergeCell ref="GGI39:GGJ39"/>
    <mergeCell ref="GGK39:GGL39"/>
    <mergeCell ref="GGM39:GGN39"/>
    <mergeCell ref="GGO39:GGP39"/>
    <mergeCell ref="GFW39:GFX39"/>
    <mergeCell ref="GFY39:GFZ39"/>
    <mergeCell ref="GGA39:GGB39"/>
    <mergeCell ref="GGC39:GGD39"/>
    <mergeCell ref="GGE39:GGF39"/>
    <mergeCell ref="GFM39:GFN39"/>
    <mergeCell ref="GFO39:GFP39"/>
    <mergeCell ref="GFQ39:GFR39"/>
    <mergeCell ref="GFS39:GFT39"/>
    <mergeCell ref="GFU39:GFV39"/>
    <mergeCell ref="GFC39:GFD39"/>
    <mergeCell ref="GFE39:GFF39"/>
    <mergeCell ref="GFG39:GFH39"/>
    <mergeCell ref="GFI39:GFJ39"/>
    <mergeCell ref="GFK39:GFL39"/>
    <mergeCell ref="GHU39:GHV39"/>
    <mergeCell ref="GHW39:GHX39"/>
    <mergeCell ref="GHY39:GHZ39"/>
    <mergeCell ref="GIA39:GIB39"/>
    <mergeCell ref="GIC39:GID39"/>
    <mergeCell ref="GHK39:GHL39"/>
    <mergeCell ref="GHM39:GHN39"/>
    <mergeCell ref="GHO39:GHP39"/>
    <mergeCell ref="GHQ39:GHR39"/>
    <mergeCell ref="GHS39:GHT39"/>
    <mergeCell ref="GHA39:GHB39"/>
    <mergeCell ref="GHC39:GHD39"/>
    <mergeCell ref="GHE39:GHF39"/>
    <mergeCell ref="GHG39:GHH39"/>
    <mergeCell ref="GHI39:GHJ39"/>
    <mergeCell ref="GGQ39:GGR39"/>
    <mergeCell ref="GGS39:GGT39"/>
    <mergeCell ref="GGU39:GGV39"/>
    <mergeCell ref="GGW39:GGX39"/>
    <mergeCell ref="GGY39:GGZ39"/>
    <mergeCell ref="GJI39:GJJ39"/>
    <mergeCell ref="GJK39:GJL39"/>
    <mergeCell ref="GJM39:GJN39"/>
    <mergeCell ref="GJO39:GJP39"/>
    <mergeCell ref="GJQ39:GJR39"/>
    <mergeCell ref="GIY39:GIZ39"/>
    <mergeCell ref="GJA39:GJB39"/>
    <mergeCell ref="GJC39:GJD39"/>
    <mergeCell ref="GJE39:GJF39"/>
    <mergeCell ref="GJG39:GJH39"/>
    <mergeCell ref="GIO39:GIP39"/>
    <mergeCell ref="GIQ39:GIR39"/>
    <mergeCell ref="GIS39:GIT39"/>
    <mergeCell ref="GIU39:GIV39"/>
    <mergeCell ref="GIW39:GIX39"/>
    <mergeCell ref="GIE39:GIF39"/>
    <mergeCell ref="GIG39:GIH39"/>
    <mergeCell ref="GII39:GIJ39"/>
    <mergeCell ref="GIK39:GIL39"/>
    <mergeCell ref="GIM39:GIN39"/>
    <mergeCell ref="GKW39:GKX39"/>
    <mergeCell ref="GKY39:GKZ39"/>
    <mergeCell ref="GLA39:GLB39"/>
    <mergeCell ref="GLC39:GLD39"/>
    <mergeCell ref="GLE39:GLF39"/>
    <mergeCell ref="GKM39:GKN39"/>
    <mergeCell ref="GKO39:GKP39"/>
    <mergeCell ref="GKQ39:GKR39"/>
    <mergeCell ref="GKS39:GKT39"/>
    <mergeCell ref="GKU39:GKV39"/>
    <mergeCell ref="GKC39:GKD39"/>
    <mergeCell ref="GKE39:GKF39"/>
    <mergeCell ref="GKG39:GKH39"/>
    <mergeCell ref="GKI39:GKJ39"/>
    <mergeCell ref="GKK39:GKL39"/>
    <mergeCell ref="GJS39:GJT39"/>
    <mergeCell ref="GJU39:GJV39"/>
    <mergeCell ref="GJW39:GJX39"/>
    <mergeCell ref="GJY39:GJZ39"/>
    <mergeCell ref="GKA39:GKB39"/>
    <mergeCell ref="GMK39:GML39"/>
    <mergeCell ref="GMM39:GMN39"/>
    <mergeCell ref="GMO39:GMP39"/>
    <mergeCell ref="GMQ39:GMR39"/>
    <mergeCell ref="GMS39:GMT39"/>
    <mergeCell ref="GMA39:GMB39"/>
    <mergeCell ref="GMC39:GMD39"/>
    <mergeCell ref="GME39:GMF39"/>
    <mergeCell ref="GMG39:GMH39"/>
    <mergeCell ref="GMI39:GMJ39"/>
    <mergeCell ref="GLQ39:GLR39"/>
    <mergeCell ref="GLS39:GLT39"/>
    <mergeCell ref="GLU39:GLV39"/>
    <mergeCell ref="GLW39:GLX39"/>
    <mergeCell ref="GLY39:GLZ39"/>
    <mergeCell ref="GLG39:GLH39"/>
    <mergeCell ref="GLI39:GLJ39"/>
    <mergeCell ref="GLK39:GLL39"/>
    <mergeCell ref="GLM39:GLN39"/>
    <mergeCell ref="GLO39:GLP39"/>
    <mergeCell ref="GNY39:GNZ39"/>
    <mergeCell ref="GOA39:GOB39"/>
    <mergeCell ref="GOC39:GOD39"/>
    <mergeCell ref="GOE39:GOF39"/>
    <mergeCell ref="GOG39:GOH39"/>
    <mergeCell ref="GNO39:GNP39"/>
    <mergeCell ref="GNQ39:GNR39"/>
    <mergeCell ref="GNS39:GNT39"/>
    <mergeCell ref="GNU39:GNV39"/>
    <mergeCell ref="GNW39:GNX39"/>
    <mergeCell ref="GNE39:GNF39"/>
    <mergeCell ref="GNG39:GNH39"/>
    <mergeCell ref="GNI39:GNJ39"/>
    <mergeCell ref="GNK39:GNL39"/>
    <mergeCell ref="GNM39:GNN39"/>
    <mergeCell ref="GMU39:GMV39"/>
    <mergeCell ref="GMW39:GMX39"/>
    <mergeCell ref="GMY39:GMZ39"/>
    <mergeCell ref="GNA39:GNB39"/>
    <mergeCell ref="GNC39:GND39"/>
    <mergeCell ref="GPM39:GPN39"/>
    <mergeCell ref="GPO39:GPP39"/>
    <mergeCell ref="GPQ39:GPR39"/>
    <mergeCell ref="GPS39:GPT39"/>
    <mergeCell ref="GPU39:GPV39"/>
    <mergeCell ref="GPC39:GPD39"/>
    <mergeCell ref="GPE39:GPF39"/>
    <mergeCell ref="GPG39:GPH39"/>
    <mergeCell ref="GPI39:GPJ39"/>
    <mergeCell ref="GPK39:GPL39"/>
    <mergeCell ref="GOS39:GOT39"/>
    <mergeCell ref="GOU39:GOV39"/>
    <mergeCell ref="GOW39:GOX39"/>
    <mergeCell ref="GOY39:GOZ39"/>
    <mergeCell ref="GPA39:GPB39"/>
    <mergeCell ref="GOI39:GOJ39"/>
    <mergeCell ref="GOK39:GOL39"/>
    <mergeCell ref="GOM39:GON39"/>
    <mergeCell ref="GOO39:GOP39"/>
    <mergeCell ref="GOQ39:GOR39"/>
    <mergeCell ref="GRA39:GRB39"/>
    <mergeCell ref="GRC39:GRD39"/>
    <mergeCell ref="GRE39:GRF39"/>
    <mergeCell ref="GRG39:GRH39"/>
    <mergeCell ref="GRI39:GRJ39"/>
    <mergeCell ref="GQQ39:GQR39"/>
    <mergeCell ref="GQS39:GQT39"/>
    <mergeCell ref="GQU39:GQV39"/>
    <mergeCell ref="GQW39:GQX39"/>
    <mergeCell ref="GQY39:GQZ39"/>
    <mergeCell ref="GQG39:GQH39"/>
    <mergeCell ref="GQI39:GQJ39"/>
    <mergeCell ref="GQK39:GQL39"/>
    <mergeCell ref="GQM39:GQN39"/>
    <mergeCell ref="GQO39:GQP39"/>
    <mergeCell ref="GPW39:GPX39"/>
    <mergeCell ref="GPY39:GPZ39"/>
    <mergeCell ref="GQA39:GQB39"/>
    <mergeCell ref="GQC39:GQD39"/>
    <mergeCell ref="GQE39:GQF39"/>
    <mergeCell ref="GSO39:GSP39"/>
    <mergeCell ref="GSQ39:GSR39"/>
    <mergeCell ref="GSS39:GST39"/>
    <mergeCell ref="GSU39:GSV39"/>
    <mergeCell ref="GSW39:GSX39"/>
    <mergeCell ref="GSE39:GSF39"/>
    <mergeCell ref="GSG39:GSH39"/>
    <mergeCell ref="GSI39:GSJ39"/>
    <mergeCell ref="GSK39:GSL39"/>
    <mergeCell ref="GSM39:GSN39"/>
    <mergeCell ref="GRU39:GRV39"/>
    <mergeCell ref="GRW39:GRX39"/>
    <mergeCell ref="GRY39:GRZ39"/>
    <mergeCell ref="GSA39:GSB39"/>
    <mergeCell ref="GSC39:GSD39"/>
    <mergeCell ref="GRK39:GRL39"/>
    <mergeCell ref="GRM39:GRN39"/>
    <mergeCell ref="GRO39:GRP39"/>
    <mergeCell ref="GRQ39:GRR39"/>
    <mergeCell ref="GRS39:GRT39"/>
    <mergeCell ref="GUC39:GUD39"/>
    <mergeCell ref="GUE39:GUF39"/>
    <mergeCell ref="GUG39:GUH39"/>
    <mergeCell ref="GUI39:GUJ39"/>
    <mergeCell ref="GUK39:GUL39"/>
    <mergeCell ref="GTS39:GTT39"/>
    <mergeCell ref="GTU39:GTV39"/>
    <mergeCell ref="GTW39:GTX39"/>
    <mergeCell ref="GTY39:GTZ39"/>
    <mergeCell ref="GUA39:GUB39"/>
    <mergeCell ref="GTI39:GTJ39"/>
    <mergeCell ref="GTK39:GTL39"/>
    <mergeCell ref="GTM39:GTN39"/>
    <mergeCell ref="GTO39:GTP39"/>
    <mergeCell ref="GTQ39:GTR39"/>
    <mergeCell ref="GSY39:GSZ39"/>
    <mergeCell ref="GTA39:GTB39"/>
    <mergeCell ref="GTC39:GTD39"/>
    <mergeCell ref="GTE39:GTF39"/>
    <mergeCell ref="GTG39:GTH39"/>
    <mergeCell ref="GVQ39:GVR39"/>
    <mergeCell ref="GVS39:GVT39"/>
    <mergeCell ref="GVU39:GVV39"/>
    <mergeCell ref="GVW39:GVX39"/>
    <mergeCell ref="GVY39:GVZ39"/>
    <mergeCell ref="GVG39:GVH39"/>
    <mergeCell ref="GVI39:GVJ39"/>
    <mergeCell ref="GVK39:GVL39"/>
    <mergeCell ref="GVM39:GVN39"/>
    <mergeCell ref="GVO39:GVP39"/>
    <mergeCell ref="GUW39:GUX39"/>
    <mergeCell ref="GUY39:GUZ39"/>
    <mergeCell ref="GVA39:GVB39"/>
    <mergeCell ref="GVC39:GVD39"/>
    <mergeCell ref="GVE39:GVF39"/>
    <mergeCell ref="GUM39:GUN39"/>
    <mergeCell ref="GUO39:GUP39"/>
    <mergeCell ref="GUQ39:GUR39"/>
    <mergeCell ref="GUS39:GUT39"/>
    <mergeCell ref="GUU39:GUV39"/>
    <mergeCell ref="GXE39:GXF39"/>
    <mergeCell ref="GXG39:GXH39"/>
    <mergeCell ref="GXI39:GXJ39"/>
    <mergeCell ref="GXK39:GXL39"/>
    <mergeCell ref="GXM39:GXN39"/>
    <mergeCell ref="GWU39:GWV39"/>
    <mergeCell ref="GWW39:GWX39"/>
    <mergeCell ref="GWY39:GWZ39"/>
    <mergeCell ref="GXA39:GXB39"/>
    <mergeCell ref="GXC39:GXD39"/>
    <mergeCell ref="GWK39:GWL39"/>
    <mergeCell ref="GWM39:GWN39"/>
    <mergeCell ref="GWO39:GWP39"/>
    <mergeCell ref="GWQ39:GWR39"/>
    <mergeCell ref="GWS39:GWT39"/>
    <mergeCell ref="GWA39:GWB39"/>
    <mergeCell ref="GWC39:GWD39"/>
    <mergeCell ref="GWE39:GWF39"/>
    <mergeCell ref="GWG39:GWH39"/>
    <mergeCell ref="GWI39:GWJ39"/>
    <mergeCell ref="GYS39:GYT39"/>
    <mergeCell ref="GYU39:GYV39"/>
    <mergeCell ref="GYW39:GYX39"/>
    <mergeCell ref="GYY39:GYZ39"/>
    <mergeCell ref="GZA39:GZB39"/>
    <mergeCell ref="GYI39:GYJ39"/>
    <mergeCell ref="GYK39:GYL39"/>
    <mergeCell ref="GYM39:GYN39"/>
    <mergeCell ref="GYO39:GYP39"/>
    <mergeCell ref="GYQ39:GYR39"/>
    <mergeCell ref="GXY39:GXZ39"/>
    <mergeCell ref="GYA39:GYB39"/>
    <mergeCell ref="GYC39:GYD39"/>
    <mergeCell ref="GYE39:GYF39"/>
    <mergeCell ref="GYG39:GYH39"/>
    <mergeCell ref="GXO39:GXP39"/>
    <mergeCell ref="GXQ39:GXR39"/>
    <mergeCell ref="GXS39:GXT39"/>
    <mergeCell ref="GXU39:GXV39"/>
    <mergeCell ref="GXW39:GXX39"/>
    <mergeCell ref="HAG39:HAH39"/>
    <mergeCell ref="HAI39:HAJ39"/>
    <mergeCell ref="HAK39:HAL39"/>
    <mergeCell ref="HAM39:HAN39"/>
    <mergeCell ref="HAO39:HAP39"/>
    <mergeCell ref="GZW39:GZX39"/>
    <mergeCell ref="GZY39:GZZ39"/>
    <mergeCell ref="HAA39:HAB39"/>
    <mergeCell ref="HAC39:HAD39"/>
    <mergeCell ref="HAE39:HAF39"/>
    <mergeCell ref="GZM39:GZN39"/>
    <mergeCell ref="GZO39:GZP39"/>
    <mergeCell ref="GZQ39:GZR39"/>
    <mergeCell ref="GZS39:GZT39"/>
    <mergeCell ref="GZU39:GZV39"/>
    <mergeCell ref="GZC39:GZD39"/>
    <mergeCell ref="GZE39:GZF39"/>
    <mergeCell ref="GZG39:GZH39"/>
    <mergeCell ref="GZI39:GZJ39"/>
    <mergeCell ref="GZK39:GZL39"/>
    <mergeCell ref="HBU39:HBV39"/>
    <mergeCell ref="HBW39:HBX39"/>
    <mergeCell ref="HBY39:HBZ39"/>
    <mergeCell ref="HCA39:HCB39"/>
    <mergeCell ref="HCC39:HCD39"/>
    <mergeCell ref="HBK39:HBL39"/>
    <mergeCell ref="HBM39:HBN39"/>
    <mergeCell ref="HBO39:HBP39"/>
    <mergeCell ref="HBQ39:HBR39"/>
    <mergeCell ref="HBS39:HBT39"/>
    <mergeCell ref="HBA39:HBB39"/>
    <mergeCell ref="HBC39:HBD39"/>
    <mergeCell ref="HBE39:HBF39"/>
    <mergeCell ref="HBG39:HBH39"/>
    <mergeCell ref="HBI39:HBJ39"/>
    <mergeCell ref="HAQ39:HAR39"/>
    <mergeCell ref="HAS39:HAT39"/>
    <mergeCell ref="HAU39:HAV39"/>
    <mergeCell ref="HAW39:HAX39"/>
    <mergeCell ref="HAY39:HAZ39"/>
    <mergeCell ref="HDI39:HDJ39"/>
    <mergeCell ref="HDK39:HDL39"/>
    <mergeCell ref="HDM39:HDN39"/>
    <mergeCell ref="HDO39:HDP39"/>
    <mergeCell ref="HDQ39:HDR39"/>
    <mergeCell ref="HCY39:HCZ39"/>
    <mergeCell ref="HDA39:HDB39"/>
    <mergeCell ref="HDC39:HDD39"/>
    <mergeCell ref="HDE39:HDF39"/>
    <mergeCell ref="HDG39:HDH39"/>
    <mergeCell ref="HCO39:HCP39"/>
    <mergeCell ref="HCQ39:HCR39"/>
    <mergeCell ref="HCS39:HCT39"/>
    <mergeCell ref="HCU39:HCV39"/>
    <mergeCell ref="HCW39:HCX39"/>
    <mergeCell ref="HCE39:HCF39"/>
    <mergeCell ref="HCG39:HCH39"/>
    <mergeCell ref="HCI39:HCJ39"/>
    <mergeCell ref="HCK39:HCL39"/>
    <mergeCell ref="HCM39:HCN39"/>
    <mergeCell ref="HEW39:HEX39"/>
    <mergeCell ref="HEY39:HEZ39"/>
    <mergeCell ref="HFA39:HFB39"/>
    <mergeCell ref="HFC39:HFD39"/>
    <mergeCell ref="HFE39:HFF39"/>
    <mergeCell ref="HEM39:HEN39"/>
    <mergeCell ref="HEO39:HEP39"/>
    <mergeCell ref="HEQ39:HER39"/>
    <mergeCell ref="HES39:HET39"/>
    <mergeCell ref="HEU39:HEV39"/>
    <mergeCell ref="HEC39:HED39"/>
    <mergeCell ref="HEE39:HEF39"/>
    <mergeCell ref="HEG39:HEH39"/>
    <mergeCell ref="HEI39:HEJ39"/>
    <mergeCell ref="HEK39:HEL39"/>
    <mergeCell ref="HDS39:HDT39"/>
    <mergeCell ref="HDU39:HDV39"/>
    <mergeCell ref="HDW39:HDX39"/>
    <mergeCell ref="HDY39:HDZ39"/>
    <mergeCell ref="HEA39:HEB39"/>
    <mergeCell ref="HGK39:HGL39"/>
    <mergeCell ref="HGM39:HGN39"/>
    <mergeCell ref="HGO39:HGP39"/>
    <mergeCell ref="HGQ39:HGR39"/>
    <mergeCell ref="HGS39:HGT39"/>
    <mergeCell ref="HGA39:HGB39"/>
    <mergeCell ref="HGC39:HGD39"/>
    <mergeCell ref="HGE39:HGF39"/>
    <mergeCell ref="HGG39:HGH39"/>
    <mergeCell ref="HGI39:HGJ39"/>
    <mergeCell ref="HFQ39:HFR39"/>
    <mergeCell ref="HFS39:HFT39"/>
    <mergeCell ref="HFU39:HFV39"/>
    <mergeCell ref="HFW39:HFX39"/>
    <mergeCell ref="HFY39:HFZ39"/>
    <mergeCell ref="HFG39:HFH39"/>
    <mergeCell ref="HFI39:HFJ39"/>
    <mergeCell ref="HFK39:HFL39"/>
    <mergeCell ref="HFM39:HFN39"/>
    <mergeCell ref="HFO39:HFP39"/>
    <mergeCell ref="HHY39:HHZ39"/>
    <mergeCell ref="HIA39:HIB39"/>
    <mergeCell ref="HIC39:HID39"/>
    <mergeCell ref="HIE39:HIF39"/>
    <mergeCell ref="HIG39:HIH39"/>
    <mergeCell ref="HHO39:HHP39"/>
    <mergeCell ref="HHQ39:HHR39"/>
    <mergeCell ref="HHS39:HHT39"/>
    <mergeCell ref="HHU39:HHV39"/>
    <mergeCell ref="HHW39:HHX39"/>
    <mergeCell ref="HHE39:HHF39"/>
    <mergeCell ref="HHG39:HHH39"/>
    <mergeCell ref="HHI39:HHJ39"/>
    <mergeCell ref="HHK39:HHL39"/>
    <mergeCell ref="HHM39:HHN39"/>
    <mergeCell ref="HGU39:HGV39"/>
    <mergeCell ref="HGW39:HGX39"/>
    <mergeCell ref="HGY39:HGZ39"/>
    <mergeCell ref="HHA39:HHB39"/>
    <mergeCell ref="HHC39:HHD39"/>
    <mergeCell ref="HJM39:HJN39"/>
    <mergeCell ref="HJO39:HJP39"/>
    <mergeCell ref="HJQ39:HJR39"/>
    <mergeCell ref="HJS39:HJT39"/>
    <mergeCell ref="HJU39:HJV39"/>
    <mergeCell ref="HJC39:HJD39"/>
    <mergeCell ref="HJE39:HJF39"/>
    <mergeCell ref="HJG39:HJH39"/>
    <mergeCell ref="HJI39:HJJ39"/>
    <mergeCell ref="HJK39:HJL39"/>
    <mergeCell ref="HIS39:HIT39"/>
    <mergeCell ref="HIU39:HIV39"/>
    <mergeCell ref="HIW39:HIX39"/>
    <mergeCell ref="HIY39:HIZ39"/>
    <mergeCell ref="HJA39:HJB39"/>
    <mergeCell ref="HII39:HIJ39"/>
    <mergeCell ref="HIK39:HIL39"/>
    <mergeCell ref="HIM39:HIN39"/>
    <mergeCell ref="HIO39:HIP39"/>
    <mergeCell ref="HIQ39:HIR39"/>
    <mergeCell ref="HLA39:HLB39"/>
    <mergeCell ref="HLC39:HLD39"/>
    <mergeCell ref="HLE39:HLF39"/>
    <mergeCell ref="HLG39:HLH39"/>
    <mergeCell ref="HLI39:HLJ39"/>
    <mergeCell ref="HKQ39:HKR39"/>
    <mergeCell ref="HKS39:HKT39"/>
    <mergeCell ref="HKU39:HKV39"/>
    <mergeCell ref="HKW39:HKX39"/>
    <mergeCell ref="HKY39:HKZ39"/>
    <mergeCell ref="HKG39:HKH39"/>
    <mergeCell ref="HKI39:HKJ39"/>
    <mergeCell ref="HKK39:HKL39"/>
    <mergeCell ref="HKM39:HKN39"/>
    <mergeCell ref="HKO39:HKP39"/>
    <mergeCell ref="HJW39:HJX39"/>
    <mergeCell ref="HJY39:HJZ39"/>
    <mergeCell ref="HKA39:HKB39"/>
    <mergeCell ref="HKC39:HKD39"/>
    <mergeCell ref="HKE39:HKF39"/>
    <mergeCell ref="HMO39:HMP39"/>
    <mergeCell ref="HMQ39:HMR39"/>
    <mergeCell ref="HMS39:HMT39"/>
    <mergeCell ref="HMU39:HMV39"/>
    <mergeCell ref="HMW39:HMX39"/>
    <mergeCell ref="HME39:HMF39"/>
    <mergeCell ref="HMG39:HMH39"/>
    <mergeCell ref="HMI39:HMJ39"/>
    <mergeCell ref="HMK39:HML39"/>
    <mergeCell ref="HMM39:HMN39"/>
    <mergeCell ref="HLU39:HLV39"/>
    <mergeCell ref="HLW39:HLX39"/>
    <mergeCell ref="HLY39:HLZ39"/>
    <mergeCell ref="HMA39:HMB39"/>
    <mergeCell ref="HMC39:HMD39"/>
    <mergeCell ref="HLK39:HLL39"/>
    <mergeCell ref="HLM39:HLN39"/>
    <mergeCell ref="HLO39:HLP39"/>
    <mergeCell ref="HLQ39:HLR39"/>
    <mergeCell ref="HLS39:HLT39"/>
    <mergeCell ref="HOC39:HOD39"/>
    <mergeCell ref="HOE39:HOF39"/>
    <mergeCell ref="HOG39:HOH39"/>
    <mergeCell ref="HOI39:HOJ39"/>
    <mergeCell ref="HOK39:HOL39"/>
    <mergeCell ref="HNS39:HNT39"/>
    <mergeCell ref="HNU39:HNV39"/>
    <mergeCell ref="HNW39:HNX39"/>
    <mergeCell ref="HNY39:HNZ39"/>
    <mergeCell ref="HOA39:HOB39"/>
    <mergeCell ref="HNI39:HNJ39"/>
    <mergeCell ref="HNK39:HNL39"/>
    <mergeCell ref="HNM39:HNN39"/>
    <mergeCell ref="HNO39:HNP39"/>
    <mergeCell ref="HNQ39:HNR39"/>
    <mergeCell ref="HMY39:HMZ39"/>
    <mergeCell ref="HNA39:HNB39"/>
    <mergeCell ref="HNC39:HND39"/>
    <mergeCell ref="HNE39:HNF39"/>
    <mergeCell ref="HNG39:HNH39"/>
    <mergeCell ref="HPQ39:HPR39"/>
    <mergeCell ref="HPS39:HPT39"/>
    <mergeCell ref="HPU39:HPV39"/>
    <mergeCell ref="HPW39:HPX39"/>
    <mergeCell ref="HPY39:HPZ39"/>
    <mergeCell ref="HPG39:HPH39"/>
    <mergeCell ref="HPI39:HPJ39"/>
    <mergeCell ref="HPK39:HPL39"/>
    <mergeCell ref="HPM39:HPN39"/>
    <mergeCell ref="HPO39:HPP39"/>
    <mergeCell ref="HOW39:HOX39"/>
    <mergeCell ref="HOY39:HOZ39"/>
    <mergeCell ref="HPA39:HPB39"/>
    <mergeCell ref="HPC39:HPD39"/>
    <mergeCell ref="HPE39:HPF39"/>
    <mergeCell ref="HOM39:HON39"/>
    <mergeCell ref="HOO39:HOP39"/>
    <mergeCell ref="HOQ39:HOR39"/>
    <mergeCell ref="HOS39:HOT39"/>
    <mergeCell ref="HOU39:HOV39"/>
    <mergeCell ref="HRE39:HRF39"/>
    <mergeCell ref="HRG39:HRH39"/>
    <mergeCell ref="HRI39:HRJ39"/>
    <mergeCell ref="HRK39:HRL39"/>
    <mergeCell ref="HRM39:HRN39"/>
    <mergeCell ref="HQU39:HQV39"/>
    <mergeCell ref="HQW39:HQX39"/>
    <mergeCell ref="HQY39:HQZ39"/>
    <mergeCell ref="HRA39:HRB39"/>
    <mergeCell ref="HRC39:HRD39"/>
    <mergeCell ref="HQK39:HQL39"/>
    <mergeCell ref="HQM39:HQN39"/>
    <mergeCell ref="HQO39:HQP39"/>
    <mergeCell ref="HQQ39:HQR39"/>
    <mergeCell ref="HQS39:HQT39"/>
    <mergeCell ref="HQA39:HQB39"/>
    <mergeCell ref="HQC39:HQD39"/>
    <mergeCell ref="HQE39:HQF39"/>
    <mergeCell ref="HQG39:HQH39"/>
    <mergeCell ref="HQI39:HQJ39"/>
    <mergeCell ref="HSS39:HST39"/>
    <mergeCell ref="HSU39:HSV39"/>
    <mergeCell ref="HSW39:HSX39"/>
    <mergeCell ref="HSY39:HSZ39"/>
    <mergeCell ref="HTA39:HTB39"/>
    <mergeCell ref="HSI39:HSJ39"/>
    <mergeCell ref="HSK39:HSL39"/>
    <mergeCell ref="HSM39:HSN39"/>
    <mergeCell ref="HSO39:HSP39"/>
    <mergeCell ref="HSQ39:HSR39"/>
    <mergeCell ref="HRY39:HRZ39"/>
    <mergeCell ref="HSA39:HSB39"/>
    <mergeCell ref="HSC39:HSD39"/>
    <mergeCell ref="HSE39:HSF39"/>
    <mergeCell ref="HSG39:HSH39"/>
    <mergeCell ref="HRO39:HRP39"/>
    <mergeCell ref="HRQ39:HRR39"/>
    <mergeCell ref="HRS39:HRT39"/>
    <mergeCell ref="HRU39:HRV39"/>
    <mergeCell ref="HRW39:HRX39"/>
    <mergeCell ref="HUG39:HUH39"/>
    <mergeCell ref="HUI39:HUJ39"/>
    <mergeCell ref="HUK39:HUL39"/>
    <mergeCell ref="HUM39:HUN39"/>
    <mergeCell ref="HUO39:HUP39"/>
    <mergeCell ref="HTW39:HTX39"/>
    <mergeCell ref="HTY39:HTZ39"/>
    <mergeCell ref="HUA39:HUB39"/>
    <mergeCell ref="HUC39:HUD39"/>
    <mergeCell ref="HUE39:HUF39"/>
    <mergeCell ref="HTM39:HTN39"/>
    <mergeCell ref="HTO39:HTP39"/>
    <mergeCell ref="HTQ39:HTR39"/>
    <mergeCell ref="HTS39:HTT39"/>
    <mergeCell ref="HTU39:HTV39"/>
    <mergeCell ref="HTC39:HTD39"/>
    <mergeCell ref="HTE39:HTF39"/>
    <mergeCell ref="HTG39:HTH39"/>
    <mergeCell ref="HTI39:HTJ39"/>
    <mergeCell ref="HTK39:HTL39"/>
    <mergeCell ref="HVU39:HVV39"/>
    <mergeCell ref="HVW39:HVX39"/>
    <mergeCell ref="HVY39:HVZ39"/>
    <mergeCell ref="HWA39:HWB39"/>
    <mergeCell ref="HWC39:HWD39"/>
    <mergeCell ref="HVK39:HVL39"/>
    <mergeCell ref="HVM39:HVN39"/>
    <mergeCell ref="HVO39:HVP39"/>
    <mergeCell ref="HVQ39:HVR39"/>
    <mergeCell ref="HVS39:HVT39"/>
    <mergeCell ref="HVA39:HVB39"/>
    <mergeCell ref="HVC39:HVD39"/>
    <mergeCell ref="HVE39:HVF39"/>
    <mergeCell ref="HVG39:HVH39"/>
    <mergeCell ref="HVI39:HVJ39"/>
    <mergeCell ref="HUQ39:HUR39"/>
    <mergeCell ref="HUS39:HUT39"/>
    <mergeCell ref="HUU39:HUV39"/>
    <mergeCell ref="HUW39:HUX39"/>
    <mergeCell ref="HUY39:HUZ39"/>
    <mergeCell ref="HXI39:HXJ39"/>
    <mergeCell ref="HXK39:HXL39"/>
    <mergeCell ref="HXM39:HXN39"/>
    <mergeCell ref="HXO39:HXP39"/>
    <mergeCell ref="HXQ39:HXR39"/>
    <mergeCell ref="HWY39:HWZ39"/>
    <mergeCell ref="HXA39:HXB39"/>
    <mergeCell ref="HXC39:HXD39"/>
    <mergeCell ref="HXE39:HXF39"/>
    <mergeCell ref="HXG39:HXH39"/>
    <mergeCell ref="HWO39:HWP39"/>
    <mergeCell ref="HWQ39:HWR39"/>
    <mergeCell ref="HWS39:HWT39"/>
    <mergeCell ref="HWU39:HWV39"/>
    <mergeCell ref="HWW39:HWX39"/>
    <mergeCell ref="HWE39:HWF39"/>
    <mergeCell ref="HWG39:HWH39"/>
    <mergeCell ref="HWI39:HWJ39"/>
    <mergeCell ref="HWK39:HWL39"/>
    <mergeCell ref="HWM39:HWN39"/>
    <mergeCell ref="HYW39:HYX39"/>
    <mergeCell ref="HYY39:HYZ39"/>
    <mergeCell ref="HZA39:HZB39"/>
    <mergeCell ref="HZC39:HZD39"/>
    <mergeCell ref="HZE39:HZF39"/>
    <mergeCell ref="HYM39:HYN39"/>
    <mergeCell ref="HYO39:HYP39"/>
    <mergeCell ref="HYQ39:HYR39"/>
    <mergeCell ref="HYS39:HYT39"/>
    <mergeCell ref="HYU39:HYV39"/>
    <mergeCell ref="HYC39:HYD39"/>
    <mergeCell ref="HYE39:HYF39"/>
    <mergeCell ref="HYG39:HYH39"/>
    <mergeCell ref="HYI39:HYJ39"/>
    <mergeCell ref="HYK39:HYL39"/>
    <mergeCell ref="HXS39:HXT39"/>
    <mergeCell ref="HXU39:HXV39"/>
    <mergeCell ref="HXW39:HXX39"/>
    <mergeCell ref="HXY39:HXZ39"/>
    <mergeCell ref="HYA39:HYB39"/>
    <mergeCell ref="IAK39:IAL39"/>
    <mergeCell ref="IAM39:IAN39"/>
    <mergeCell ref="IAO39:IAP39"/>
    <mergeCell ref="IAQ39:IAR39"/>
    <mergeCell ref="IAS39:IAT39"/>
    <mergeCell ref="IAA39:IAB39"/>
    <mergeCell ref="IAC39:IAD39"/>
    <mergeCell ref="IAE39:IAF39"/>
    <mergeCell ref="IAG39:IAH39"/>
    <mergeCell ref="IAI39:IAJ39"/>
    <mergeCell ref="HZQ39:HZR39"/>
    <mergeCell ref="HZS39:HZT39"/>
    <mergeCell ref="HZU39:HZV39"/>
    <mergeCell ref="HZW39:HZX39"/>
    <mergeCell ref="HZY39:HZZ39"/>
    <mergeCell ref="HZG39:HZH39"/>
    <mergeCell ref="HZI39:HZJ39"/>
    <mergeCell ref="HZK39:HZL39"/>
    <mergeCell ref="HZM39:HZN39"/>
    <mergeCell ref="HZO39:HZP39"/>
    <mergeCell ref="IBY39:IBZ39"/>
    <mergeCell ref="ICA39:ICB39"/>
    <mergeCell ref="ICC39:ICD39"/>
    <mergeCell ref="ICE39:ICF39"/>
    <mergeCell ref="ICG39:ICH39"/>
    <mergeCell ref="IBO39:IBP39"/>
    <mergeCell ref="IBQ39:IBR39"/>
    <mergeCell ref="IBS39:IBT39"/>
    <mergeCell ref="IBU39:IBV39"/>
    <mergeCell ref="IBW39:IBX39"/>
    <mergeCell ref="IBE39:IBF39"/>
    <mergeCell ref="IBG39:IBH39"/>
    <mergeCell ref="IBI39:IBJ39"/>
    <mergeCell ref="IBK39:IBL39"/>
    <mergeCell ref="IBM39:IBN39"/>
    <mergeCell ref="IAU39:IAV39"/>
    <mergeCell ref="IAW39:IAX39"/>
    <mergeCell ref="IAY39:IAZ39"/>
    <mergeCell ref="IBA39:IBB39"/>
    <mergeCell ref="IBC39:IBD39"/>
    <mergeCell ref="IDM39:IDN39"/>
    <mergeCell ref="IDO39:IDP39"/>
    <mergeCell ref="IDQ39:IDR39"/>
    <mergeCell ref="IDS39:IDT39"/>
    <mergeCell ref="IDU39:IDV39"/>
    <mergeCell ref="IDC39:IDD39"/>
    <mergeCell ref="IDE39:IDF39"/>
    <mergeCell ref="IDG39:IDH39"/>
    <mergeCell ref="IDI39:IDJ39"/>
    <mergeCell ref="IDK39:IDL39"/>
    <mergeCell ref="ICS39:ICT39"/>
    <mergeCell ref="ICU39:ICV39"/>
    <mergeCell ref="ICW39:ICX39"/>
    <mergeCell ref="ICY39:ICZ39"/>
    <mergeCell ref="IDA39:IDB39"/>
    <mergeCell ref="ICI39:ICJ39"/>
    <mergeCell ref="ICK39:ICL39"/>
    <mergeCell ref="ICM39:ICN39"/>
    <mergeCell ref="ICO39:ICP39"/>
    <mergeCell ref="ICQ39:ICR39"/>
    <mergeCell ref="IFA39:IFB39"/>
    <mergeCell ref="IFC39:IFD39"/>
    <mergeCell ref="IFE39:IFF39"/>
    <mergeCell ref="IFG39:IFH39"/>
    <mergeCell ref="IFI39:IFJ39"/>
    <mergeCell ref="IEQ39:IER39"/>
    <mergeCell ref="IES39:IET39"/>
    <mergeCell ref="IEU39:IEV39"/>
    <mergeCell ref="IEW39:IEX39"/>
    <mergeCell ref="IEY39:IEZ39"/>
    <mergeCell ref="IEG39:IEH39"/>
    <mergeCell ref="IEI39:IEJ39"/>
    <mergeCell ref="IEK39:IEL39"/>
    <mergeCell ref="IEM39:IEN39"/>
    <mergeCell ref="IEO39:IEP39"/>
    <mergeCell ref="IDW39:IDX39"/>
    <mergeCell ref="IDY39:IDZ39"/>
    <mergeCell ref="IEA39:IEB39"/>
    <mergeCell ref="IEC39:IED39"/>
    <mergeCell ref="IEE39:IEF39"/>
    <mergeCell ref="IGO39:IGP39"/>
    <mergeCell ref="IGQ39:IGR39"/>
    <mergeCell ref="IGS39:IGT39"/>
    <mergeCell ref="IGU39:IGV39"/>
    <mergeCell ref="IGW39:IGX39"/>
    <mergeCell ref="IGE39:IGF39"/>
    <mergeCell ref="IGG39:IGH39"/>
    <mergeCell ref="IGI39:IGJ39"/>
    <mergeCell ref="IGK39:IGL39"/>
    <mergeCell ref="IGM39:IGN39"/>
    <mergeCell ref="IFU39:IFV39"/>
    <mergeCell ref="IFW39:IFX39"/>
    <mergeCell ref="IFY39:IFZ39"/>
    <mergeCell ref="IGA39:IGB39"/>
    <mergeCell ref="IGC39:IGD39"/>
    <mergeCell ref="IFK39:IFL39"/>
    <mergeCell ref="IFM39:IFN39"/>
    <mergeCell ref="IFO39:IFP39"/>
    <mergeCell ref="IFQ39:IFR39"/>
    <mergeCell ref="IFS39:IFT39"/>
    <mergeCell ref="IIC39:IID39"/>
    <mergeCell ref="IIE39:IIF39"/>
    <mergeCell ref="IIG39:IIH39"/>
    <mergeCell ref="III39:IIJ39"/>
    <mergeCell ref="IIK39:IIL39"/>
    <mergeCell ref="IHS39:IHT39"/>
    <mergeCell ref="IHU39:IHV39"/>
    <mergeCell ref="IHW39:IHX39"/>
    <mergeCell ref="IHY39:IHZ39"/>
    <mergeCell ref="IIA39:IIB39"/>
    <mergeCell ref="IHI39:IHJ39"/>
    <mergeCell ref="IHK39:IHL39"/>
    <mergeCell ref="IHM39:IHN39"/>
    <mergeCell ref="IHO39:IHP39"/>
    <mergeCell ref="IHQ39:IHR39"/>
    <mergeCell ref="IGY39:IGZ39"/>
    <mergeCell ref="IHA39:IHB39"/>
    <mergeCell ref="IHC39:IHD39"/>
    <mergeCell ref="IHE39:IHF39"/>
    <mergeCell ref="IHG39:IHH39"/>
    <mergeCell ref="IJQ39:IJR39"/>
    <mergeCell ref="IJS39:IJT39"/>
    <mergeCell ref="IJU39:IJV39"/>
    <mergeCell ref="IJW39:IJX39"/>
    <mergeCell ref="IJY39:IJZ39"/>
    <mergeCell ref="IJG39:IJH39"/>
    <mergeCell ref="IJI39:IJJ39"/>
    <mergeCell ref="IJK39:IJL39"/>
    <mergeCell ref="IJM39:IJN39"/>
    <mergeCell ref="IJO39:IJP39"/>
    <mergeCell ref="IIW39:IIX39"/>
    <mergeCell ref="IIY39:IIZ39"/>
    <mergeCell ref="IJA39:IJB39"/>
    <mergeCell ref="IJC39:IJD39"/>
    <mergeCell ref="IJE39:IJF39"/>
    <mergeCell ref="IIM39:IIN39"/>
    <mergeCell ref="IIO39:IIP39"/>
    <mergeCell ref="IIQ39:IIR39"/>
    <mergeCell ref="IIS39:IIT39"/>
    <mergeCell ref="IIU39:IIV39"/>
    <mergeCell ref="ILE39:ILF39"/>
    <mergeCell ref="ILG39:ILH39"/>
    <mergeCell ref="ILI39:ILJ39"/>
    <mergeCell ref="ILK39:ILL39"/>
    <mergeCell ref="ILM39:ILN39"/>
    <mergeCell ref="IKU39:IKV39"/>
    <mergeCell ref="IKW39:IKX39"/>
    <mergeCell ref="IKY39:IKZ39"/>
    <mergeCell ref="ILA39:ILB39"/>
    <mergeCell ref="ILC39:ILD39"/>
    <mergeCell ref="IKK39:IKL39"/>
    <mergeCell ref="IKM39:IKN39"/>
    <mergeCell ref="IKO39:IKP39"/>
    <mergeCell ref="IKQ39:IKR39"/>
    <mergeCell ref="IKS39:IKT39"/>
    <mergeCell ref="IKA39:IKB39"/>
    <mergeCell ref="IKC39:IKD39"/>
    <mergeCell ref="IKE39:IKF39"/>
    <mergeCell ref="IKG39:IKH39"/>
    <mergeCell ref="IKI39:IKJ39"/>
    <mergeCell ref="IMS39:IMT39"/>
    <mergeCell ref="IMU39:IMV39"/>
    <mergeCell ref="IMW39:IMX39"/>
    <mergeCell ref="IMY39:IMZ39"/>
    <mergeCell ref="INA39:INB39"/>
    <mergeCell ref="IMI39:IMJ39"/>
    <mergeCell ref="IMK39:IML39"/>
    <mergeCell ref="IMM39:IMN39"/>
    <mergeCell ref="IMO39:IMP39"/>
    <mergeCell ref="IMQ39:IMR39"/>
    <mergeCell ref="ILY39:ILZ39"/>
    <mergeCell ref="IMA39:IMB39"/>
    <mergeCell ref="IMC39:IMD39"/>
    <mergeCell ref="IME39:IMF39"/>
    <mergeCell ref="IMG39:IMH39"/>
    <mergeCell ref="ILO39:ILP39"/>
    <mergeCell ref="ILQ39:ILR39"/>
    <mergeCell ref="ILS39:ILT39"/>
    <mergeCell ref="ILU39:ILV39"/>
    <mergeCell ref="ILW39:ILX39"/>
    <mergeCell ref="IOG39:IOH39"/>
    <mergeCell ref="IOI39:IOJ39"/>
    <mergeCell ref="IOK39:IOL39"/>
    <mergeCell ref="IOM39:ION39"/>
    <mergeCell ref="IOO39:IOP39"/>
    <mergeCell ref="INW39:INX39"/>
    <mergeCell ref="INY39:INZ39"/>
    <mergeCell ref="IOA39:IOB39"/>
    <mergeCell ref="IOC39:IOD39"/>
    <mergeCell ref="IOE39:IOF39"/>
    <mergeCell ref="INM39:INN39"/>
    <mergeCell ref="INO39:INP39"/>
    <mergeCell ref="INQ39:INR39"/>
    <mergeCell ref="INS39:INT39"/>
    <mergeCell ref="INU39:INV39"/>
    <mergeCell ref="INC39:IND39"/>
    <mergeCell ref="INE39:INF39"/>
    <mergeCell ref="ING39:INH39"/>
    <mergeCell ref="INI39:INJ39"/>
    <mergeCell ref="INK39:INL39"/>
    <mergeCell ref="IPU39:IPV39"/>
    <mergeCell ref="IPW39:IPX39"/>
    <mergeCell ref="IPY39:IPZ39"/>
    <mergeCell ref="IQA39:IQB39"/>
    <mergeCell ref="IQC39:IQD39"/>
    <mergeCell ref="IPK39:IPL39"/>
    <mergeCell ref="IPM39:IPN39"/>
    <mergeCell ref="IPO39:IPP39"/>
    <mergeCell ref="IPQ39:IPR39"/>
    <mergeCell ref="IPS39:IPT39"/>
    <mergeCell ref="IPA39:IPB39"/>
    <mergeCell ref="IPC39:IPD39"/>
    <mergeCell ref="IPE39:IPF39"/>
    <mergeCell ref="IPG39:IPH39"/>
    <mergeCell ref="IPI39:IPJ39"/>
    <mergeCell ref="IOQ39:IOR39"/>
    <mergeCell ref="IOS39:IOT39"/>
    <mergeCell ref="IOU39:IOV39"/>
    <mergeCell ref="IOW39:IOX39"/>
    <mergeCell ref="IOY39:IOZ39"/>
    <mergeCell ref="IRI39:IRJ39"/>
    <mergeCell ref="IRK39:IRL39"/>
    <mergeCell ref="IRM39:IRN39"/>
    <mergeCell ref="IRO39:IRP39"/>
    <mergeCell ref="IRQ39:IRR39"/>
    <mergeCell ref="IQY39:IQZ39"/>
    <mergeCell ref="IRA39:IRB39"/>
    <mergeCell ref="IRC39:IRD39"/>
    <mergeCell ref="IRE39:IRF39"/>
    <mergeCell ref="IRG39:IRH39"/>
    <mergeCell ref="IQO39:IQP39"/>
    <mergeCell ref="IQQ39:IQR39"/>
    <mergeCell ref="IQS39:IQT39"/>
    <mergeCell ref="IQU39:IQV39"/>
    <mergeCell ref="IQW39:IQX39"/>
    <mergeCell ref="IQE39:IQF39"/>
    <mergeCell ref="IQG39:IQH39"/>
    <mergeCell ref="IQI39:IQJ39"/>
    <mergeCell ref="IQK39:IQL39"/>
    <mergeCell ref="IQM39:IQN39"/>
    <mergeCell ref="ISW39:ISX39"/>
    <mergeCell ref="ISY39:ISZ39"/>
    <mergeCell ref="ITA39:ITB39"/>
    <mergeCell ref="ITC39:ITD39"/>
    <mergeCell ref="ITE39:ITF39"/>
    <mergeCell ref="ISM39:ISN39"/>
    <mergeCell ref="ISO39:ISP39"/>
    <mergeCell ref="ISQ39:ISR39"/>
    <mergeCell ref="ISS39:IST39"/>
    <mergeCell ref="ISU39:ISV39"/>
    <mergeCell ref="ISC39:ISD39"/>
    <mergeCell ref="ISE39:ISF39"/>
    <mergeCell ref="ISG39:ISH39"/>
    <mergeCell ref="ISI39:ISJ39"/>
    <mergeCell ref="ISK39:ISL39"/>
    <mergeCell ref="IRS39:IRT39"/>
    <mergeCell ref="IRU39:IRV39"/>
    <mergeCell ref="IRW39:IRX39"/>
    <mergeCell ref="IRY39:IRZ39"/>
    <mergeCell ref="ISA39:ISB39"/>
    <mergeCell ref="IUK39:IUL39"/>
    <mergeCell ref="IUM39:IUN39"/>
    <mergeCell ref="IUO39:IUP39"/>
    <mergeCell ref="IUQ39:IUR39"/>
    <mergeCell ref="IUS39:IUT39"/>
    <mergeCell ref="IUA39:IUB39"/>
    <mergeCell ref="IUC39:IUD39"/>
    <mergeCell ref="IUE39:IUF39"/>
    <mergeCell ref="IUG39:IUH39"/>
    <mergeCell ref="IUI39:IUJ39"/>
    <mergeCell ref="ITQ39:ITR39"/>
    <mergeCell ref="ITS39:ITT39"/>
    <mergeCell ref="ITU39:ITV39"/>
    <mergeCell ref="ITW39:ITX39"/>
    <mergeCell ref="ITY39:ITZ39"/>
    <mergeCell ref="ITG39:ITH39"/>
    <mergeCell ref="ITI39:ITJ39"/>
    <mergeCell ref="ITK39:ITL39"/>
    <mergeCell ref="ITM39:ITN39"/>
    <mergeCell ref="ITO39:ITP39"/>
    <mergeCell ref="IVY39:IVZ39"/>
    <mergeCell ref="IWA39:IWB39"/>
    <mergeCell ref="IWC39:IWD39"/>
    <mergeCell ref="IWE39:IWF39"/>
    <mergeCell ref="IWG39:IWH39"/>
    <mergeCell ref="IVO39:IVP39"/>
    <mergeCell ref="IVQ39:IVR39"/>
    <mergeCell ref="IVS39:IVT39"/>
    <mergeCell ref="IVU39:IVV39"/>
    <mergeCell ref="IVW39:IVX39"/>
    <mergeCell ref="IVE39:IVF39"/>
    <mergeCell ref="IVG39:IVH39"/>
    <mergeCell ref="IVI39:IVJ39"/>
    <mergeCell ref="IVK39:IVL39"/>
    <mergeCell ref="IVM39:IVN39"/>
    <mergeCell ref="IUU39:IUV39"/>
    <mergeCell ref="IUW39:IUX39"/>
    <mergeCell ref="IUY39:IUZ39"/>
    <mergeCell ref="IVA39:IVB39"/>
    <mergeCell ref="IVC39:IVD39"/>
    <mergeCell ref="IXM39:IXN39"/>
    <mergeCell ref="IXO39:IXP39"/>
    <mergeCell ref="IXQ39:IXR39"/>
    <mergeCell ref="IXS39:IXT39"/>
    <mergeCell ref="IXU39:IXV39"/>
    <mergeCell ref="IXC39:IXD39"/>
    <mergeCell ref="IXE39:IXF39"/>
    <mergeCell ref="IXG39:IXH39"/>
    <mergeCell ref="IXI39:IXJ39"/>
    <mergeCell ref="IXK39:IXL39"/>
    <mergeCell ref="IWS39:IWT39"/>
    <mergeCell ref="IWU39:IWV39"/>
    <mergeCell ref="IWW39:IWX39"/>
    <mergeCell ref="IWY39:IWZ39"/>
    <mergeCell ref="IXA39:IXB39"/>
    <mergeCell ref="IWI39:IWJ39"/>
    <mergeCell ref="IWK39:IWL39"/>
    <mergeCell ref="IWM39:IWN39"/>
    <mergeCell ref="IWO39:IWP39"/>
    <mergeCell ref="IWQ39:IWR39"/>
    <mergeCell ref="IZA39:IZB39"/>
    <mergeCell ref="IZC39:IZD39"/>
    <mergeCell ref="IZE39:IZF39"/>
    <mergeCell ref="IZG39:IZH39"/>
    <mergeCell ref="IZI39:IZJ39"/>
    <mergeCell ref="IYQ39:IYR39"/>
    <mergeCell ref="IYS39:IYT39"/>
    <mergeCell ref="IYU39:IYV39"/>
    <mergeCell ref="IYW39:IYX39"/>
    <mergeCell ref="IYY39:IYZ39"/>
    <mergeCell ref="IYG39:IYH39"/>
    <mergeCell ref="IYI39:IYJ39"/>
    <mergeCell ref="IYK39:IYL39"/>
    <mergeCell ref="IYM39:IYN39"/>
    <mergeCell ref="IYO39:IYP39"/>
    <mergeCell ref="IXW39:IXX39"/>
    <mergeCell ref="IXY39:IXZ39"/>
    <mergeCell ref="IYA39:IYB39"/>
    <mergeCell ref="IYC39:IYD39"/>
    <mergeCell ref="IYE39:IYF39"/>
    <mergeCell ref="JAO39:JAP39"/>
    <mergeCell ref="JAQ39:JAR39"/>
    <mergeCell ref="JAS39:JAT39"/>
    <mergeCell ref="JAU39:JAV39"/>
    <mergeCell ref="JAW39:JAX39"/>
    <mergeCell ref="JAE39:JAF39"/>
    <mergeCell ref="JAG39:JAH39"/>
    <mergeCell ref="JAI39:JAJ39"/>
    <mergeCell ref="JAK39:JAL39"/>
    <mergeCell ref="JAM39:JAN39"/>
    <mergeCell ref="IZU39:IZV39"/>
    <mergeCell ref="IZW39:IZX39"/>
    <mergeCell ref="IZY39:IZZ39"/>
    <mergeCell ref="JAA39:JAB39"/>
    <mergeCell ref="JAC39:JAD39"/>
    <mergeCell ref="IZK39:IZL39"/>
    <mergeCell ref="IZM39:IZN39"/>
    <mergeCell ref="IZO39:IZP39"/>
    <mergeCell ref="IZQ39:IZR39"/>
    <mergeCell ref="IZS39:IZT39"/>
    <mergeCell ref="JCC39:JCD39"/>
    <mergeCell ref="JCE39:JCF39"/>
    <mergeCell ref="JCG39:JCH39"/>
    <mergeCell ref="JCI39:JCJ39"/>
    <mergeCell ref="JCK39:JCL39"/>
    <mergeCell ref="JBS39:JBT39"/>
    <mergeCell ref="JBU39:JBV39"/>
    <mergeCell ref="JBW39:JBX39"/>
    <mergeCell ref="JBY39:JBZ39"/>
    <mergeCell ref="JCA39:JCB39"/>
    <mergeCell ref="JBI39:JBJ39"/>
    <mergeCell ref="JBK39:JBL39"/>
    <mergeCell ref="JBM39:JBN39"/>
    <mergeCell ref="JBO39:JBP39"/>
    <mergeCell ref="JBQ39:JBR39"/>
    <mergeCell ref="JAY39:JAZ39"/>
    <mergeCell ref="JBA39:JBB39"/>
    <mergeCell ref="JBC39:JBD39"/>
    <mergeCell ref="JBE39:JBF39"/>
    <mergeCell ref="JBG39:JBH39"/>
    <mergeCell ref="JDQ39:JDR39"/>
    <mergeCell ref="JDS39:JDT39"/>
    <mergeCell ref="JDU39:JDV39"/>
    <mergeCell ref="JDW39:JDX39"/>
    <mergeCell ref="JDY39:JDZ39"/>
    <mergeCell ref="JDG39:JDH39"/>
    <mergeCell ref="JDI39:JDJ39"/>
    <mergeCell ref="JDK39:JDL39"/>
    <mergeCell ref="JDM39:JDN39"/>
    <mergeCell ref="JDO39:JDP39"/>
    <mergeCell ref="JCW39:JCX39"/>
    <mergeCell ref="JCY39:JCZ39"/>
    <mergeCell ref="JDA39:JDB39"/>
    <mergeCell ref="JDC39:JDD39"/>
    <mergeCell ref="JDE39:JDF39"/>
    <mergeCell ref="JCM39:JCN39"/>
    <mergeCell ref="JCO39:JCP39"/>
    <mergeCell ref="JCQ39:JCR39"/>
    <mergeCell ref="JCS39:JCT39"/>
    <mergeCell ref="JCU39:JCV39"/>
    <mergeCell ref="JFE39:JFF39"/>
    <mergeCell ref="JFG39:JFH39"/>
    <mergeCell ref="JFI39:JFJ39"/>
    <mergeCell ref="JFK39:JFL39"/>
    <mergeCell ref="JFM39:JFN39"/>
    <mergeCell ref="JEU39:JEV39"/>
    <mergeCell ref="JEW39:JEX39"/>
    <mergeCell ref="JEY39:JEZ39"/>
    <mergeCell ref="JFA39:JFB39"/>
    <mergeCell ref="JFC39:JFD39"/>
    <mergeCell ref="JEK39:JEL39"/>
    <mergeCell ref="JEM39:JEN39"/>
    <mergeCell ref="JEO39:JEP39"/>
    <mergeCell ref="JEQ39:JER39"/>
    <mergeCell ref="JES39:JET39"/>
    <mergeCell ref="JEA39:JEB39"/>
    <mergeCell ref="JEC39:JED39"/>
    <mergeCell ref="JEE39:JEF39"/>
    <mergeCell ref="JEG39:JEH39"/>
    <mergeCell ref="JEI39:JEJ39"/>
    <mergeCell ref="JGS39:JGT39"/>
    <mergeCell ref="JGU39:JGV39"/>
    <mergeCell ref="JGW39:JGX39"/>
    <mergeCell ref="JGY39:JGZ39"/>
    <mergeCell ref="JHA39:JHB39"/>
    <mergeCell ref="JGI39:JGJ39"/>
    <mergeCell ref="JGK39:JGL39"/>
    <mergeCell ref="JGM39:JGN39"/>
    <mergeCell ref="JGO39:JGP39"/>
    <mergeCell ref="JGQ39:JGR39"/>
    <mergeCell ref="JFY39:JFZ39"/>
    <mergeCell ref="JGA39:JGB39"/>
    <mergeCell ref="JGC39:JGD39"/>
    <mergeCell ref="JGE39:JGF39"/>
    <mergeCell ref="JGG39:JGH39"/>
    <mergeCell ref="JFO39:JFP39"/>
    <mergeCell ref="JFQ39:JFR39"/>
    <mergeCell ref="JFS39:JFT39"/>
    <mergeCell ref="JFU39:JFV39"/>
    <mergeCell ref="JFW39:JFX39"/>
    <mergeCell ref="JIG39:JIH39"/>
    <mergeCell ref="JII39:JIJ39"/>
    <mergeCell ref="JIK39:JIL39"/>
    <mergeCell ref="JIM39:JIN39"/>
    <mergeCell ref="JIO39:JIP39"/>
    <mergeCell ref="JHW39:JHX39"/>
    <mergeCell ref="JHY39:JHZ39"/>
    <mergeCell ref="JIA39:JIB39"/>
    <mergeCell ref="JIC39:JID39"/>
    <mergeCell ref="JIE39:JIF39"/>
    <mergeCell ref="JHM39:JHN39"/>
    <mergeCell ref="JHO39:JHP39"/>
    <mergeCell ref="JHQ39:JHR39"/>
    <mergeCell ref="JHS39:JHT39"/>
    <mergeCell ref="JHU39:JHV39"/>
    <mergeCell ref="JHC39:JHD39"/>
    <mergeCell ref="JHE39:JHF39"/>
    <mergeCell ref="JHG39:JHH39"/>
    <mergeCell ref="JHI39:JHJ39"/>
    <mergeCell ref="JHK39:JHL39"/>
    <mergeCell ref="JJU39:JJV39"/>
    <mergeCell ref="JJW39:JJX39"/>
    <mergeCell ref="JJY39:JJZ39"/>
    <mergeCell ref="JKA39:JKB39"/>
    <mergeCell ref="JKC39:JKD39"/>
    <mergeCell ref="JJK39:JJL39"/>
    <mergeCell ref="JJM39:JJN39"/>
    <mergeCell ref="JJO39:JJP39"/>
    <mergeCell ref="JJQ39:JJR39"/>
    <mergeCell ref="JJS39:JJT39"/>
    <mergeCell ref="JJA39:JJB39"/>
    <mergeCell ref="JJC39:JJD39"/>
    <mergeCell ref="JJE39:JJF39"/>
    <mergeCell ref="JJG39:JJH39"/>
    <mergeCell ref="JJI39:JJJ39"/>
    <mergeCell ref="JIQ39:JIR39"/>
    <mergeCell ref="JIS39:JIT39"/>
    <mergeCell ref="JIU39:JIV39"/>
    <mergeCell ref="JIW39:JIX39"/>
    <mergeCell ref="JIY39:JIZ39"/>
    <mergeCell ref="JLI39:JLJ39"/>
    <mergeCell ref="JLK39:JLL39"/>
    <mergeCell ref="JLM39:JLN39"/>
    <mergeCell ref="JLO39:JLP39"/>
    <mergeCell ref="JLQ39:JLR39"/>
    <mergeCell ref="JKY39:JKZ39"/>
    <mergeCell ref="JLA39:JLB39"/>
    <mergeCell ref="JLC39:JLD39"/>
    <mergeCell ref="JLE39:JLF39"/>
    <mergeCell ref="JLG39:JLH39"/>
    <mergeCell ref="JKO39:JKP39"/>
    <mergeCell ref="JKQ39:JKR39"/>
    <mergeCell ref="JKS39:JKT39"/>
    <mergeCell ref="JKU39:JKV39"/>
    <mergeCell ref="JKW39:JKX39"/>
    <mergeCell ref="JKE39:JKF39"/>
    <mergeCell ref="JKG39:JKH39"/>
    <mergeCell ref="JKI39:JKJ39"/>
    <mergeCell ref="JKK39:JKL39"/>
    <mergeCell ref="JKM39:JKN39"/>
    <mergeCell ref="JMW39:JMX39"/>
    <mergeCell ref="JMY39:JMZ39"/>
    <mergeCell ref="JNA39:JNB39"/>
    <mergeCell ref="JNC39:JND39"/>
    <mergeCell ref="JNE39:JNF39"/>
    <mergeCell ref="JMM39:JMN39"/>
    <mergeCell ref="JMO39:JMP39"/>
    <mergeCell ref="JMQ39:JMR39"/>
    <mergeCell ref="JMS39:JMT39"/>
    <mergeCell ref="JMU39:JMV39"/>
    <mergeCell ref="JMC39:JMD39"/>
    <mergeCell ref="JME39:JMF39"/>
    <mergeCell ref="JMG39:JMH39"/>
    <mergeCell ref="JMI39:JMJ39"/>
    <mergeCell ref="JMK39:JML39"/>
    <mergeCell ref="JLS39:JLT39"/>
    <mergeCell ref="JLU39:JLV39"/>
    <mergeCell ref="JLW39:JLX39"/>
    <mergeCell ref="JLY39:JLZ39"/>
    <mergeCell ref="JMA39:JMB39"/>
    <mergeCell ref="JOK39:JOL39"/>
    <mergeCell ref="JOM39:JON39"/>
    <mergeCell ref="JOO39:JOP39"/>
    <mergeCell ref="JOQ39:JOR39"/>
    <mergeCell ref="JOS39:JOT39"/>
    <mergeCell ref="JOA39:JOB39"/>
    <mergeCell ref="JOC39:JOD39"/>
    <mergeCell ref="JOE39:JOF39"/>
    <mergeCell ref="JOG39:JOH39"/>
    <mergeCell ref="JOI39:JOJ39"/>
    <mergeCell ref="JNQ39:JNR39"/>
    <mergeCell ref="JNS39:JNT39"/>
    <mergeCell ref="JNU39:JNV39"/>
    <mergeCell ref="JNW39:JNX39"/>
    <mergeCell ref="JNY39:JNZ39"/>
    <mergeCell ref="JNG39:JNH39"/>
    <mergeCell ref="JNI39:JNJ39"/>
    <mergeCell ref="JNK39:JNL39"/>
    <mergeCell ref="JNM39:JNN39"/>
    <mergeCell ref="JNO39:JNP39"/>
    <mergeCell ref="JPY39:JPZ39"/>
    <mergeCell ref="JQA39:JQB39"/>
    <mergeCell ref="JQC39:JQD39"/>
    <mergeCell ref="JQE39:JQF39"/>
    <mergeCell ref="JQG39:JQH39"/>
    <mergeCell ref="JPO39:JPP39"/>
    <mergeCell ref="JPQ39:JPR39"/>
    <mergeCell ref="JPS39:JPT39"/>
    <mergeCell ref="JPU39:JPV39"/>
    <mergeCell ref="JPW39:JPX39"/>
    <mergeCell ref="JPE39:JPF39"/>
    <mergeCell ref="JPG39:JPH39"/>
    <mergeCell ref="JPI39:JPJ39"/>
    <mergeCell ref="JPK39:JPL39"/>
    <mergeCell ref="JPM39:JPN39"/>
    <mergeCell ref="JOU39:JOV39"/>
    <mergeCell ref="JOW39:JOX39"/>
    <mergeCell ref="JOY39:JOZ39"/>
    <mergeCell ref="JPA39:JPB39"/>
    <mergeCell ref="JPC39:JPD39"/>
    <mergeCell ref="JRM39:JRN39"/>
    <mergeCell ref="JRO39:JRP39"/>
    <mergeCell ref="JRQ39:JRR39"/>
    <mergeCell ref="JRS39:JRT39"/>
    <mergeCell ref="JRU39:JRV39"/>
    <mergeCell ref="JRC39:JRD39"/>
    <mergeCell ref="JRE39:JRF39"/>
    <mergeCell ref="JRG39:JRH39"/>
    <mergeCell ref="JRI39:JRJ39"/>
    <mergeCell ref="JRK39:JRL39"/>
    <mergeCell ref="JQS39:JQT39"/>
    <mergeCell ref="JQU39:JQV39"/>
    <mergeCell ref="JQW39:JQX39"/>
    <mergeCell ref="JQY39:JQZ39"/>
    <mergeCell ref="JRA39:JRB39"/>
    <mergeCell ref="JQI39:JQJ39"/>
    <mergeCell ref="JQK39:JQL39"/>
    <mergeCell ref="JQM39:JQN39"/>
    <mergeCell ref="JQO39:JQP39"/>
    <mergeCell ref="JQQ39:JQR39"/>
    <mergeCell ref="JTA39:JTB39"/>
    <mergeCell ref="JTC39:JTD39"/>
    <mergeCell ref="JTE39:JTF39"/>
    <mergeCell ref="JTG39:JTH39"/>
    <mergeCell ref="JTI39:JTJ39"/>
    <mergeCell ref="JSQ39:JSR39"/>
    <mergeCell ref="JSS39:JST39"/>
    <mergeCell ref="JSU39:JSV39"/>
    <mergeCell ref="JSW39:JSX39"/>
    <mergeCell ref="JSY39:JSZ39"/>
    <mergeCell ref="JSG39:JSH39"/>
    <mergeCell ref="JSI39:JSJ39"/>
    <mergeCell ref="JSK39:JSL39"/>
    <mergeCell ref="JSM39:JSN39"/>
    <mergeCell ref="JSO39:JSP39"/>
    <mergeCell ref="JRW39:JRX39"/>
    <mergeCell ref="JRY39:JRZ39"/>
    <mergeCell ref="JSA39:JSB39"/>
    <mergeCell ref="JSC39:JSD39"/>
    <mergeCell ref="JSE39:JSF39"/>
    <mergeCell ref="JUO39:JUP39"/>
    <mergeCell ref="JUQ39:JUR39"/>
    <mergeCell ref="JUS39:JUT39"/>
    <mergeCell ref="JUU39:JUV39"/>
    <mergeCell ref="JUW39:JUX39"/>
    <mergeCell ref="JUE39:JUF39"/>
    <mergeCell ref="JUG39:JUH39"/>
    <mergeCell ref="JUI39:JUJ39"/>
    <mergeCell ref="JUK39:JUL39"/>
    <mergeCell ref="JUM39:JUN39"/>
    <mergeCell ref="JTU39:JTV39"/>
    <mergeCell ref="JTW39:JTX39"/>
    <mergeCell ref="JTY39:JTZ39"/>
    <mergeCell ref="JUA39:JUB39"/>
    <mergeCell ref="JUC39:JUD39"/>
    <mergeCell ref="JTK39:JTL39"/>
    <mergeCell ref="JTM39:JTN39"/>
    <mergeCell ref="JTO39:JTP39"/>
    <mergeCell ref="JTQ39:JTR39"/>
    <mergeCell ref="JTS39:JTT39"/>
    <mergeCell ref="JWC39:JWD39"/>
    <mergeCell ref="JWE39:JWF39"/>
    <mergeCell ref="JWG39:JWH39"/>
    <mergeCell ref="JWI39:JWJ39"/>
    <mergeCell ref="JWK39:JWL39"/>
    <mergeCell ref="JVS39:JVT39"/>
    <mergeCell ref="JVU39:JVV39"/>
    <mergeCell ref="JVW39:JVX39"/>
    <mergeCell ref="JVY39:JVZ39"/>
    <mergeCell ref="JWA39:JWB39"/>
    <mergeCell ref="JVI39:JVJ39"/>
    <mergeCell ref="JVK39:JVL39"/>
    <mergeCell ref="JVM39:JVN39"/>
    <mergeCell ref="JVO39:JVP39"/>
    <mergeCell ref="JVQ39:JVR39"/>
    <mergeCell ref="JUY39:JUZ39"/>
    <mergeCell ref="JVA39:JVB39"/>
    <mergeCell ref="JVC39:JVD39"/>
    <mergeCell ref="JVE39:JVF39"/>
    <mergeCell ref="JVG39:JVH39"/>
    <mergeCell ref="JXQ39:JXR39"/>
    <mergeCell ref="JXS39:JXT39"/>
    <mergeCell ref="JXU39:JXV39"/>
    <mergeCell ref="JXW39:JXX39"/>
    <mergeCell ref="JXY39:JXZ39"/>
    <mergeCell ref="JXG39:JXH39"/>
    <mergeCell ref="JXI39:JXJ39"/>
    <mergeCell ref="JXK39:JXL39"/>
    <mergeCell ref="JXM39:JXN39"/>
    <mergeCell ref="JXO39:JXP39"/>
    <mergeCell ref="JWW39:JWX39"/>
    <mergeCell ref="JWY39:JWZ39"/>
    <mergeCell ref="JXA39:JXB39"/>
    <mergeCell ref="JXC39:JXD39"/>
    <mergeCell ref="JXE39:JXF39"/>
    <mergeCell ref="JWM39:JWN39"/>
    <mergeCell ref="JWO39:JWP39"/>
    <mergeCell ref="JWQ39:JWR39"/>
    <mergeCell ref="JWS39:JWT39"/>
    <mergeCell ref="JWU39:JWV39"/>
    <mergeCell ref="JZE39:JZF39"/>
    <mergeCell ref="JZG39:JZH39"/>
    <mergeCell ref="JZI39:JZJ39"/>
    <mergeCell ref="JZK39:JZL39"/>
    <mergeCell ref="JZM39:JZN39"/>
    <mergeCell ref="JYU39:JYV39"/>
    <mergeCell ref="JYW39:JYX39"/>
    <mergeCell ref="JYY39:JYZ39"/>
    <mergeCell ref="JZA39:JZB39"/>
    <mergeCell ref="JZC39:JZD39"/>
    <mergeCell ref="JYK39:JYL39"/>
    <mergeCell ref="JYM39:JYN39"/>
    <mergeCell ref="JYO39:JYP39"/>
    <mergeCell ref="JYQ39:JYR39"/>
    <mergeCell ref="JYS39:JYT39"/>
    <mergeCell ref="JYA39:JYB39"/>
    <mergeCell ref="JYC39:JYD39"/>
    <mergeCell ref="JYE39:JYF39"/>
    <mergeCell ref="JYG39:JYH39"/>
    <mergeCell ref="JYI39:JYJ39"/>
    <mergeCell ref="KAS39:KAT39"/>
    <mergeCell ref="KAU39:KAV39"/>
    <mergeCell ref="KAW39:KAX39"/>
    <mergeCell ref="KAY39:KAZ39"/>
    <mergeCell ref="KBA39:KBB39"/>
    <mergeCell ref="KAI39:KAJ39"/>
    <mergeCell ref="KAK39:KAL39"/>
    <mergeCell ref="KAM39:KAN39"/>
    <mergeCell ref="KAO39:KAP39"/>
    <mergeCell ref="KAQ39:KAR39"/>
    <mergeCell ref="JZY39:JZZ39"/>
    <mergeCell ref="KAA39:KAB39"/>
    <mergeCell ref="KAC39:KAD39"/>
    <mergeCell ref="KAE39:KAF39"/>
    <mergeCell ref="KAG39:KAH39"/>
    <mergeCell ref="JZO39:JZP39"/>
    <mergeCell ref="JZQ39:JZR39"/>
    <mergeCell ref="JZS39:JZT39"/>
    <mergeCell ref="JZU39:JZV39"/>
    <mergeCell ref="JZW39:JZX39"/>
    <mergeCell ref="KCG39:KCH39"/>
    <mergeCell ref="KCI39:KCJ39"/>
    <mergeCell ref="KCK39:KCL39"/>
    <mergeCell ref="KCM39:KCN39"/>
    <mergeCell ref="KCO39:KCP39"/>
    <mergeCell ref="KBW39:KBX39"/>
    <mergeCell ref="KBY39:KBZ39"/>
    <mergeCell ref="KCA39:KCB39"/>
    <mergeCell ref="KCC39:KCD39"/>
    <mergeCell ref="KCE39:KCF39"/>
    <mergeCell ref="KBM39:KBN39"/>
    <mergeCell ref="KBO39:KBP39"/>
    <mergeCell ref="KBQ39:KBR39"/>
    <mergeCell ref="KBS39:KBT39"/>
    <mergeCell ref="KBU39:KBV39"/>
    <mergeCell ref="KBC39:KBD39"/>
    <mergeCell ref="KBE39:KBF39"/>
    <mergeCell ref="KBG39:KBH39"/>
    <mergeCell ref="KBI39:KBJ39"/>
    <mergeCell ref="KBK39:KBL39"/>
    <mergeCell ref="KDU39:KDV39"/>
    <mergeCell ref="KDW39:KDX39"/>
    <mergeCell ref="KDY39:KDZ39"/>
    <mergeCell ref="KEA39:KEB39"/>
    <mergeCell ref="KEC39:KED39"/>
    <mergeCell ref="KDK39:KDL39"/>
    <mergeCell ref="KDM39:KDN39"/>
    <mergeCell ref="KDO39:KDP39"/>
    <mergeCell ref="KDQ39:KDR39"/>
    <mergeCell ref="KDS39:KDT39"/>
    <mergeCell ref="KDA39:KDB39"/>
    <mergeCell ref="KDC39:KDD39"/>
    <mergeCell ref="KDE39:KDF39"/>
    <mergeCell ref="KDG39:KDH39"/>
    <mergeCell ref="KDI39:KDJ39"/>
    <mergeCell ref="KCQ39:KCR39"/>
    <mergeCell ref="KCS39:KCT39"/>
    <mergeCell ref="KCU39:KCV39"/>
    <mergeCell ref="KCW39:KCX39"/>
    <mergeCell ref="KCY39:KCZ39"/>
    <mergeCell ref="KFI39:KFJ39"/>
    <mergeCell ref="KFK39:KFL39"/>
    <mergeCell ref="KFM39:KFN39"/>
    <mergeCell ref="KFO39:KFP39"/>
    <mergeCell ref="KFQ39:KFR39"/>
    <mergeCell ref="KEY39:KEZ39"/>
    <mergeCell ref="KFA39:KFB39"/>
    <mergeCell ref="KFC39:KFD39"/>
    <mergeCell ref="KFE39:KFF39"/>
    <mergeCell ref="KFG39:KFH39"/>
    <mergeCell ref="KEO39:KEP39"/>
    <mergeCell ref="KEQ39:KER39"/>
    <mergeCell ref="KES39:KET39"/>
    <mergeCell ref="KEU39:KEV39"/>
    <mergeCell ref="KEW39:KEX39"/>
    <mergeCell ref="KEE39:KEF39"/>
    <mergeCell ref="KEG39:KEH39"/>
    <mergeCell ref="KEI39:KEJ39"/>
    <mergeCell ref="KEK39:KEL39"/>
    <mergeCell ref="KEM39:KEN39"/>
    <mergeCell ref="KGW39:KGX39"/>
    <mergeCell ref="KGY39:KGZ39"/>
    <mergeCell ref="KHA39:KHB39"/>
    <mergeCell ref="KHC39:KHD39"/>
    <mergeCell ref="KHE39:KHF39"/>
    <mergeCell ref="KGM39:KGN39"/>
    <mergeCell ref="KGO39:KGP39"/>
    <mergeCell ref="KGQ39:KGR39"/>
    <mergeCell ref="KGS39:KGT39"/>
    <mergeCell ref="KGU39:KGV39"/>
    <mergeCell ref="KGC39:KGD39"/>
    <mergeCell ref="KGE39:KGF39"/>
    <mergeCell ref="KGG39:KGH39"/>
    <mergeCell ref="KGI39:KGJ39"/>
    <mergeCell ref="KGK39:KGL39"/>
    <mergeCell ref="KFS39:KFT39"/>
    <mergeCell ref="KFU39:KFV39"/>
    <mergeCell ref="KFW39:KFX39"/>
    <mergeCell ref="KFY39:KFZ39"/>
    <mergeCell ref="KGA39:KGB39"/>
    <mergeCell ref="KIK39:KIL39"/>
    <mergeCell ref="KIM39:KIN39"/>
    <mergeCell ref="KIO39:KIP39"/>
    <mergeCell ref="KIQ39:KIR39"/>
    <mergeCell ref="KIS39:KIT39"/>
    <mergeCell ref="KIA39:KIB39"/>
    <mergeCell ref="KIC39:KID39"/>
    <mergeCell ref="KIE39:KIF39"/>
    <mergeCell ref="KIG39:KIH39"/>
    <mergeCell ref="KII39:KIJ39"/>
    <mergeCell ref="KHQ39:KHR39"/>
    <mergeCell ref="KHS39:KHT39"/>
    <mergeCell ref="KHU39:KHV39"/>
    <mergeCell ref="KHW39:KHX39"/>
    <mergeCell ref="KHY39:KHZ39"/>
    <mergeCell ref="KHG39:KHH39"/>
    <mergeCell ref="KHI39:KHJ39"/>
    <mergeCell ref="KHK39:KHL39"/>
    <mergeCell ref="KHM39:KHN39"/>
    <mergeCell ref="KHO39:KHP39"/>
    <mergeCell ref="KJY39:KJZ39"/>
    <mergeCell ref="KKA39:KKB39"/>
    <mergeCell ref="KKC39:KKD39"/>
    <mergeCell ref="KKE39:KKF39"/>
    <mergeCell ref="KKG39:KKH39"/>
    <mergeCell ref="KJO39:KJP39"/>
    <mergeCell ref="KJQ39:KJR39"/>
    <mergeCell ref="KJS39:KJT39"/>
    <mergeCell ref="KJU39:KJV39"/>
    <mergeCell ref="KJW39:KJX39"/>
    <mergeCell ref="KJE39:KJF39"/>
    <mergeCell ref="KJG39:KJH39"/>
    <mergeCell ref="KJI39:KJJ39"/>
    <mergeCell ref="KJK39:KJL39"/>
    <mergeCell ref="KJM39:KJN39"/>
    <mergeCell ref="KIU39:KIV39"/>
    <mergeCell ref="KIW39:KIX39"/>
    <mergeCell ref="KIY39:KIZ39"/>
    <mergeCell ref="KJA39:KJB39"/>
    <mergeCell ref="KJC39:KJD39"/>
    <mergeCell ref="KLM39:KLN39"/>
    <mergeCell ref="KLO39:KLP39"/>
    <mergeCell ref="KLQ39:KLR39"/>
    <mergeCell ref="KLS39:KLT39"/>
    <mergeCell ref="KLU39:KLV39"/>
    <mergeCell ref="KLC39:KLD39"/>
    <mergeCell ref="KLE39:KLF39"/>
    <mergeCell ref="KLG39:KLH39"/>
    <mergeCell ref="KLI39:KLJ39"/>
    <mergeCell ref="KLK39:KLL39"/>
    <mergeCell ref="KKS39:KKT39"/>
    <mergeCell ref="KKU39:KKV39"/>
    <mergeCell ref="KKW39:KKX39"/>
    <mergeCell ref="KKY39:KKZ39"/>
    <mergeCell ref="KLA39:KLB39"/>
    <mergeCell ref="KKI39:KKJ39"/>
    <mergeCell ref="KKK39:KKL39"/>
    <mergeCell ref="KKM39:KKN39"/>
    <mergeCell ref="KKO39:KKP39"/>
    <mergeCell ref="KKQ39:KKR39"/>
    <mergeCell ref="KNA39:KNB39"/>
    <mergeCell ref="KNC39:KND39"/>
    <mergeCell ref="KNE39:KNF39"/>
    <mergeCell ref="KNG39:KNH39"/>
    <mergeCell ref="KNI39:KNJ39"/>
    <mergeCell ref="KMQ39:KMR39"/>
    <mergeCell ref="KMS39:KMT39"/>
    <mergeCell ref="KMU39:KMV39"/>
    <mergeCell ref="KMW39:KMX39"/>
    <mergeCell ref="KMY39:KMZ39"/>
    <mergeCell ref="KMG39:KMH39"/>
    <mergeCell ref="KMI39:KMJ39"/>
    <mergeCell ref="KMK39:KML39"/>
    <mergeCell ref="KMM39:KMN39"/>
    <mergeCell ref="KMO39:KMP39"/>
    <mergeCell ref="KLW39:KLX39"/>
    <mergeCell ref="KLY39:KLZ39"/>
    <mergeCell ref="KMA39:KMB39"/>
    <mergeCell ref="KMC39:KMD39"/>
    <mergeCell ref="KME39:KMF39"/>
    <mergeCell ref="KOO39:KOP39"/>
    <mergeCell ref="KOQ39:KOR39"/>
    <mergeCell ref="KOS39:KOT39"/>
    <mergeCell ref="KOU39:KOV39"/>
    <mergeCell ref="KOW39:KOX39"/>
    <mergeCell ref="KOE39:KOF39"/>
    <mergeCell ref="KOG39:KOH39"/>
    <mergeCell ref="KOI39:KOJ39"/>
    <mergeCell ref="KOK39:KOL39"/>
    <mergeCell ref="KOM39:KON39"/>
    <mergeCell ref="KNU39:KNV39"/>
    <mergeCell ref="KNW39:KNX39"/>
    <mergeCell ref="KNY39:KNZ39"/>
    <mergeCell ref="KOA39:KOB39"/>
    <mergeCell ref="KOC39:KOD39"/>
    <mergeCell ref="KNK39:KNL39"/>
    <mergeCell ref="KNM39:KNN39"/>
    <mergeCell ref="KNO39:KNP39"/>
    <mergeCell ref="KNQ39:KNR39"/>
    <mergeCell ref="KNS39:KNT39"/>
    <mergeCell ref="KQC39:KQD39"/>
    <mergeCell ref="KQE39:KQF39"/>
    <mergeCell ref="KQG39:KQH39"/>
    <mergeCell ref="KQI39:KQJ39"/>
    <mergeCell ref="KQK39:KQL39"/>
    <mergeCell ref="KPS39:KPT39"/>
    <mergeCell ref="KPU39:KPV39"/>
    <mergeCell ref="KPW39:KPX39"/>
    <mergeCell ref="KPY39:KPZ39"/>
    <mergeCell ref="KQA39:KQB39"/>
    <mergeCell ref="KPI39:KPJ39"/>
    <mergeCell ref="KPK39:KPL39"/>
    <mergeCell ref="KPM39:KPN39"/>
    <mergeCell ref="KPO39:KPP39"/>
    <mergeCell ref="KPQ39:KPR39"/>
    <mergeCell ref="KOY39:KOZ39"/>
    <mergeCell ref="KPA39:KPB39"/>
    <mergeCell ref="KPC39:KPD39"/>
    <mergeCell ref="KPE39:KPF39"/>
    <mergeCell ref="KPG39:KPH39"/>
    <mergeCell ref="KRQ39:KRR39"/>
    <mergeCell ref="KRS39:KRT39"/>
    <mergeCell ref="KRU39:KRV39"/>
    <mergeCell ref="KRW39:KRX39"/>
    <mergeCell ref="KRY39:KRZ39"/>
    <mergeCell ref="KRG39:KRH39"/>
    <mergeCell ref="KRI39:KRJ39"/>
    <mergeCell ref="KRK39:KRL39"/>
    <mergeCell ref="KRM39:KRN39"/>
    <mergeCell ref="KRO39:KRP39"/>
    <mergeCell ref="KQW39:KQX39"/>
    <mergeCell ref="KQY39:KQZ39"/>
    <mergeCell ref="KRA39:KRB39"/>
    <mergeCell ref="KRC39:KRD39"/>
    <mergeCell ref="KRE39:KRF39"/>
    <mergeCell ref="KQM39:KQN39"/>
    <mergeCell ref="KQO39:KQP39"/>
    <mergeCell ref="KQQ39:KQR39"/>
    <mergeCell ref="KQS39:KQT39"/>
    <mergeCell ref="KQU39:KQV39"/>
    <mergeCell ref="KTE39:KTF39"/>
    <mergeCell ref="KTG39:KTH39"/>
    <mergeCell ref="KTI39:KTJ39"/>
    <mergeCell ref="KTK39:KTL39"/>
    <mergeCell ref="KTM39:KTN39"/>
    <mergeCell ref="KSU39:KSV39"/>
    <mergeCell ref="KSW39:KSX39"/>
    <mergeCell ref="KSY39:KSZ39"/>
    <mergeCell ref="KTA39:KTB39"/>
    <mergeCell ref="KTC39:KTD39"/>
    <mergeCell ref="KSK39:KSL39"/>
    <mergeCell ref="KSM39:KSN39"/>
    <mergeCell ref="KSO39:KSP39"/>
    <mergeCell ref="KSQ39:KSR39"/>
    <mergeCell ref="KSS39:KST39"/>
    <mergeCell ref="KSA39:KSB39"/>
    <mergeCell ref="KSC39:KSD39"/>
    <mergeCell ref="KSE39:KSF39"/>
    <mergeCell ref="KSG39:KSH39"/>
    <mergeCell ref="KSI39:KSJ39"/>
    <mergeCell ref="KUS39:KUT39"/>
    <mergeCell ref="KUU39:KUV39"/>
    <mergeCell ref="KUW39:KUX39"/>
    <mergeCell ref="KUY39:KUZ39"/>
    <mergeCell ref="KVA39:KVB39"/>
    <mergeCell ref="KUI39:KUJ39"/>
    <mergeCell ref="KUK39:KUL39"/>
    <mergeCell ref="KUM39:KUN39"/>
    <mergeCell ref="KUO39:KUP39"/>
    <mergeCell ref="KUQ39:KUR39"/>
    <mergeCell ref="KTY39:KTZ39"/>
    <mergeCell ref="KUA39:KUB39"/>
    <mergeCell ref="KUC39:KUD39"/>
    <mergeCell ref="KUE39:KUF39"/>
    <mergeCell ref="KUG39:KUH39"/>
    <mergeCell ref="KTO39:KTP39"/>
    <mergeCell ref="KTQ39:KTR39"/>
    <mergeCell ref="KTS39:KTT39"/>
    <mergeCell ref="KTU39:KTV39"/>
    <mergeCell ref="KTW39:KTX39"/>
    <mergeCell ref="KWG39:KWH39"/>
    <mergeCell ref="KWI39:KWJ39"/>
    <mergeCell ref="KWK39:KWL39"/>
    <mergeCell ref="KWM39:KWN39"/>
    <mergeCell ref="KWO39:KWP39"/>
    <mergeCell ref="KVW39:KVX39"/>
    <mergeCell ref="KVY39:KVZ39"/>
    <mergeCell ref="KWA39:KWB39"/>
    <mergeCell ref="KWC39:KWD39"/>
    <mergeCell ref="KWE39:KWF39"/>
    <mergeCell ref="KVM39:KVN39"/>
    <mergeCell ref="KVO39:KVP39"/>
    <mergeCell ref="KVQ39:KVR39"/>
    <mergeCell ref="KVS39:KVT39"/>
    <mergeCell ref="KVU39:KVV39"/>
    <mergeCell ref="KVC39:KVD39"/>
    <mergeCell ref="KVE39:KVF39"/>
    <mergeCell ref="KVG39:KVH39"/>
    <mergeCell ref="KVI39:KVJ39"/>
    <mergeCell ref="KVK39:KVL39"/>
    <mergeCell ref="KXU39:KXV39"/>
    <mergeCell ref="KXW39:KXX39"/>
    <mergeCell ref="KXY39:KXZ39"/>
    <mergeCell ref="KYA39:KYB39"/>
    <mergeCell ref="KYC39:KYD39"/>
    <mergeCell ref="KXK39:KXL39"/>
    <mergeCell ref="KXM39:KXN39"/>
    <mergeCell ref="KXO39:KXP39"/>
    <mergeCell ref="KXQ39:KXR39"/>
    <mergeCell ref="KXS39:KXT39"/>
    <mergeCell ref="KXA39:KXB39"/>
    <mergeCell ref="KXC39:KXD39"/>
    <mergeCell ref="KXE39:KXF39"/>
    <mergeCell ref="KXG39:KXH39"/>
    <mergeCell ref="KXI39:KXJ39"/>
    <mergeCell ref="KWQ39:KWR39"/>
    <mergeCell ref="KWS39:KWT39"/>
    <mergeCell ref="KWU39:KWV39"/>
    <mergeCell ref="KWW39:KWX39"/>
    <mergeCell ref="KWY39:KWZ39"/>
    <mergeCell ref="KZI39:KZJ39"/>
    <mergeCell ref="KZK39:KZL39"/>
    <mergeCell ref="KZM39:KZN39"/>
    <mergeCell ref="KZO39:KZP39"/>
    <mergeCell ref="KZQ39:KZR39"/>
    <mergeCell ref="KYY39:KYZ39"/>
    <mergeCell ref="KZA39:KZB39"/>
    <mergeCell ref="KZC39:KZD39"/>
    <mergeCell ref="KZE39:KZF39"/>
    <mergeCell ref="KZG39:KZH39"/>
    <mergeCell ref="KYO39:KYP39"/>
    <mergeCell ref="KYQ39:KYR39"/>
    <mergeCell ref="KYS39:KYT39"/>
    <mergeCell ref="KYU39:KYV39"/>
    <mergeCell ref="KYW39:KYX39"/>
    <mergeCell ref="KYE39:KYF39"/>
    <mergeCell ref="KYG39:KYH39"/>
    <mergeCell ref="KYI39:KYJ39"/>
    <mergeCell ref="KYK39:KYL39"/>
    <mergeCell ref="KYM39:KYN39"/>
    <mergeCell ref="LAW39:LAX39"/>
    <mergeCell ref="LAY39:LAZ39"/>
    <mergeCell ref="LBA39:LBB39"/>
    <mergeCell ref="LBC39:LBD39"/>
    <mergeCell ref="LBE39:LBF39"/>
    <mergeCell ref="LAM39:LAN39"/>
    <mergeCell ref="LAO39:LAP39"/>
    <mergeCell ref="LAQ39:LAR39"/>
    <mergeCell ref="LAS39:LAT39"/>
    <mergeCell ref="LAU39:LAV39"/>
    <mergeCell ref="LAC39:LAD39"/>
    <mergeCell ref="LAE39:LAF39"/>
    <mergeCell ref="LAG39:LAH39"/>
    <mergeCell ref="LAI39:LAJ39"/>
    <mergeCell ref="LAK39:LAL39"/>
    <mergeCell ref="KZS39:KZT39"/>
    <mergeCell ref="KZU39:KZV39"/>
    <mergeCell ref="KZW39:KZX39"/>
    <mergeCell ref="KZY39:KZZ39"/>
    <mergeCell ref="LAA39:LAB39"/>
    <mergeCell ref="LCK39:LCL39"/>
    <mergeCell ref="LCM39:LCN39"/>
    <mergeCell ref="LCO39:LCP39"/>
    <mergeCell ref="LCQ39:LCR39"/>
    <mergeCell ref="LCS39:LCT39"/>
    <mergeCell ref="LCA39:LCB39"/>
    <mergeCell ref="LCC39:LCD39"/>
    <mergeCell ref="LCE39:LCF39"/>
    <mergeCell ref="LCG39:LCH39"/>
    <mergeCell ref="LCI39:LCJ39"/>
    <mergeCell ref="LBQ39:LBR39"/>
    <mergeCell ref="LBS39:LBT39"/>
    <mergeCell ref="LBU39:LBV39"/>
    <mergeCell ref="LBW39:LBX39"/>
    <mergeCell ref="LBY39:LBZ39"/>
    <mergeCell ref="LBG39:LBH39"/>
    <mergeCell ref="LBI39:LBJ39"/>
    <mergeCell ref="LBK39:LBL39"/>
    <mergeCell ref="LBM39:LBN39"/>
    <mergeCell ref="LBO39:LBP39"/>
    <mergeCell ref="LDY39:LDZ39"/>
    <mergeCell ref="LEA39:LEB39"/>
    <mergeCell ref="LEC39:LED39"/>
    <mergeCell ref="LEE39:LEF39"/>
    <mergeCell ref="LEG39:LEH39"/>
    <mergeCell ref="LDO39:LDP39"/>
    <mergeCell ref="LDQ39:LDR39"/>
    <mergeCell ref="LDS39:LDT39"/>
    <mergeCell ref="LDU39:LDV39"/>
    <mergeCell ref="LDW39:LDX39"/>
    <mergeCell ref="LDE39:LDF39"/>
    <mergeCell ref="LDG39:LDH39"/>
    <mergeCell ref="LDI39:LDJ39"/>
    <mergeCell ref="LDK39:LDL39"/>
    <mergeCell ref="LDM39:LDN39"/>
    <mergeCell ref="LCU39:LCV39"/>
    <mergeCell ref="LCW39:LCX39"/>
    <mergeCell ref="LCY39:LCZ39"/>
    <mergeCell ref="LDA39:LDB39"/>
    <mergeCell ref="LDC39:LDD39"/>
    <mergeCell ref="LFM39:LFN39"/>
    <mergeCell ref="LFO39:LFP39"/>
    <mergeCell ref="LFQ39:LFR39"/>
    <mergeCell ref="LFS39:LFT39"/>
    <mergeCell ref="LFU39:LFV39"/>
    <mergeCell ref="LFC39:LFD39"/>
    <mergeCell ref="LFE39:LFF39"/>
    <mergeCell ref="LFG39:LFH39"/>
    <mergeCell ref="LFI39:LFJ39"/>
    <mergeCell ref="LFK39:LFL39"/>
    <mergeCell ref="LES39:LET39"/>
    <mergeCell ref="LEU39:LEV39"/>
    <mergeCell ref="LEW39:LEX39"/>
    <mergeCell ref="LEY39:LEZ39"/>
    <mergeCell ref="LFA39:LFB39"/>
    <mergeCell ref="LEI39:LEJ39"/>
    <mergeCell ref="LEK39:LEL39"/>
    <mergeCell ref="LEM39:LEN39"/>
    <mergeCell ref="LEO39:LEP39"/>
    <mergeCell ref="LEQ39:LER39"/>
    <mergeCell ref="LHA39:LHB39"/>
    <mergeCell ref="LHC39:LHD39"/>
    <mergeCell ref="LHE39:LHF39"/>
    <mergeCell ref="LHG39:LHH39"/>
    <mergeCell ref="LHI39:LHJ39"/>
    <mergeCell ref="LGQ39:LGR39"/>
    <mergeCell ref="LGS39:LGT39"/>
    <mergeCell ref="LGU39:LGV39"/>
    <mergeCell ref="LGW39:LGX39"/>
    <mergeCell ref="LGY39:LGZ39"/>
    <mergeCell ref="LGG39:LGH39"/>
    <mergeCell ref="LGI39:LGJ39"/>
    <mergeCell ref="LGK39:LGL39"/>
    <mergeCell ref="LGM39:LGN39"/>
    <mergeCell ref="LGO39:LGP39"/>
    <mergeCell ref="LFW39:LFX39"/>
    <mergeCell ref="LFY39:LFZ39"/>
    <mergeCell ref="LGA39:LGB39"/>
    <mergeCell ref="LGC39:LGD39"/>
    <mergeCell ref="LGE39:LGF39"/>
    <mergeCell ref="LIO39:LIP39"/>
    <mergeCell ref="LIQ39:LIR39"/>
    <mergeCell ref="LIS39:LIT39"/>
    <mergeCell ref="LIU39:LIV39"/>
    <mergeCell ref="LIW39:LIX39"/>
    <mergeCell ref="LIE39:LIF39"/>
    <mergeCell ref="LIG39:LIH39"/>
    <mergeCell ref="LII39:LIJ39"/>
    <mergeCell ref="LIK39:LIL39"/>
    <mergeCell ref="LIM39:LIN39"/>
    <mergeCell ref="LHU39:LHV39"/>
    <mergeCell ref="LHW39:LHX39"/>
    <mergeCell ref="LHY39:LHZ39"/>
    <mergeCell ref="LIA39:LIB39"/>
    <mergeCell ref="LIC39:LID39"/>
    <mergeCell ref="LHK39:LHL39"/>
    <mergeCell ref="LHM39:LHN39"/>
    <mergeCell ref="LHO39:LHP39"/>
    <mergeCell ref="LHQ39:LHR39"/>
    <mergeCell ref="LHS39:LHT39"/>
    <mergeCell ref="LKC39:LKD39"/>
    <mergeCell ref="LKE39:LKF39"/>
    <mergeCell ref="LKG39:LKH39"/>
    <mergeCell ref="LKI39:LKJ39"/>
    <mergeCell ref="LKK39:LKL39"/>
    <mergeCell ref="LJS39:LJT39"/>
    <mergeCell ref="LJU39:LJV39"/>
    <mergeCell ref="LJW39:LJX39"/>
    <mergeCell ref="LJY39:LJZ39"/>
    <mergeCell ref="LKA39:LKB39"/>
    <mergeCell ref="LJI39:LJJ39"/>
    <mergeCell ref="LJK39:LJL39"/>
    <mergeCell ref="LJM39:LJN39"/>
    <mergeCell ref="LJO39:LJP39"/>
    <mergeCell ref="LJQ39:LJR39"/>
    <mergeCell ref="LIY39:LIZ39"/>
    <mergeCell ref="LJA39:LJB39"/>
    <mergeCell ref="LJC39:LJD39"/>
    <mergeCell ref="LJE39:LJF39"/>
    <mergeCell ref="LJG39:LJH39"/>
    <mergeCell ref="LLQ39:LLR39"/>
    <mergeCell ref="LLS39:LLT39"/>
    <mergeCell ref="LLU39:LLV39"/>
    <mergeCell ref="LLW39:LLX39"/>
    <mergeCell ref="LLY39:LLZ39"/>
    <mergeCell ref="LLG39:LLH39"/>
    <mergeCell ref="LLI39:LLJ39"/>
    <mergeCell ref="LLK39:LLL39"/>
    <mergeCell ref="LLM39:LLN39"/>
    <mergeCell ref="LLO39:LLP39"/>
    <mergeCell ref="LKW39:LKX39"/>
    <mergeCell ref="LKY39:LKZ39"/>
    <mergeCell ref="LLA39:LLB39"/>
    <mergeCell ref="LLC39:LLD39"/>
    <mergeCell ref="LLE39:LLF39"/>
    <mergeCell ref="LKM39:LKN39"/>
    <mergeCell ref="LKO39:LKP39"/>
    <mergeCell ref="LKQ39:LKR39"/>
    <mergeCell ref="LKS39:LKT39"/>
    <mergeCell ref="LKU39:LKV39"/>
    <mergeCell ref="LNE39:LNF39"/>
    <mergeCell ref="LNG39:LNH39"/>
    <mergeCell ref="LNI39:LNJ39"/>
    <mergeCell ref="LNK39:LNL39"/>
    <mergeCell ref="LNM39:LNN39"/>
    <mergeCell ref="LMU39:LMV39"/>
    <mergeCell ref="LMW39:LMX39"/>
    <mergeCell ref="LMY39:LMZ39"/>
    <mergeCell ref="LNA39:LNB39"/>
    <mergeCell ref="LNC39:LND39"/>
    <mergeCell ref="LMK39:LML39"/>
    <mergeCell ref="LMM39:LMN39"/>
    <mergeCell ref="LMO39:LMP39"/>
    <mergeCell ref="LMQ39:LMR39"/>
    <mergeCell ref="LMS39:LMT39"/>
    <mergeCell ref="LMA39:LMB39"/>
    <mergeCell ref="LMC39:LMD39"/>
    <mergeCell ref="LME39:LMF39"/>
    <mergeCell ref="LMG39:LMH39"/>
    <mergeCell ref="LMI39:LMJ39"/>
    <mergeCell ref="LOS39:LOT39"/>
    <mergeCell ref="LOU39:LOV39"/>
    <mergeCell ref="LOW39:LOX39"/>
    <mergeCell ref="LOY39:LOZ39"/>
    <mergeCell ref="LPA39:LPB39"/>
    <mergeCell ref="LOI39:LOJ39"/>
    <mergeCell ref="LOK39:LOL39"/>
    <mergeCell ref="LOM39:LON39"/>
    <mergeCell ref="LOO39:LOP39"/>
    <mergeCell ref="LOQ39:LOR39"/>
    <mergeCell ref="LNY39:LNZ39"/>
    <mergeCell ref="LOA39:LOB39"/>
    <mergeCell ref="LOC39:LOD39"/>
    <mergeCell ref="LOE39:LOF39"/>
    <mergeCell ref="LOG39:LOH39"/>
    <mergeCell ref="LNO39:LNP39"/>
    <mergeCell ref="LNQ39:LNR39"/>
    <mergeCell ref="LNS39:LNT39"/>
    <mergeCell ref="LNU39:LNV39"/>
    <mergeCell ref="LNW39:LNX39"/>
    <mergeCell ref="LQG39:LQH39"/>
    <mergeCell ref="LQI39:LQJ39"/>
    <mergeCell ref="LQK39:LQL39"/>
    <mergeCell ref="LQM39:LQN39"/>
    <mergeCell ref="LQO39:LQP39"/>
    <mergeCell ref="LPW39:LPX39"/>
    <mergeCell ref="LPY39:LPZ39"/>
    <mergeCell ref="LQA39:LQB39"/>
    <mergeCell ref="LQC39:LQD39"/>
    <mergeCell ref="LQE39:LQF39"/>
    <mergeCell ref="LPM39:LPN39"/>
    <mergeCell ref="LPO39:LPP39"/>
    <mergeCell ref="LPQ39:LPR39"/>
    <mergeCell ref="LPS39:LPT39"/>
    <mergeCell ref="LPU39:LPV39"/>
    <mergeCell ref="LPC39:LPD39"/>
    <mergeCell ref="LPE39:LPF39"/>
    <mergeCell ref="LPG39:LPH39"/>
    <mergeCell ref="LPI39:LPJ39"/>
    <mergeCell ref="LPK39:LPL39"/>
    <mergeCell ref="LRU39:LRV39"/>
    <mergeCell ref="LRW39:LRX39"/>
    <mergeCell ref="LRY39:LRZ39"/>
    <mergeCell ref="LSA39:LSB39"/>
    <mergeCell ref="LSC39:LSD39"/>
    <mergeCell ref="LRK39:LRL39"/>
    <mergeCell ref="LRM39:LRN39"/>
    <mergeCell ref="LRO39:LRP39"/>
    <mergeCell ref="LRQ39:LRR39"/>
    <mergeCell ref="LRS39:LRT39"/>
    <mergeCell ref="LRA39:LRB39"/>
    <mergeCell ref="LRC39:LRD39"/>
    <mergeCell ref="LRE39:LRF39"/>
    <mergeCell ref="LRG39:LRH39"/>
    <mergeCell ref="LRI39:LRJ39"/>
    <mergeCell ref="LQQ39:LQR39"/>
    <mergeCell ref="LQS39:LQT39"/>
    <mergeCell ref="LQU39:LQV39"/>
    <mergeCell ref="LQW39:LQX39"/>
    <mergeCell ref="LQY39:LQZ39"/>
    <mergeCell ref="LTI39:LTJ39"/>
    <mergeCell ref="LTK39:LTL39"/>
    <mergeCell ref="LTM39:LTN39"/>
    <mergeCell ref="LTO39:LTP39"/>
    <mergeCell ref="LTQ39:LTR39"/>
    <mergeCell ref="LSY39:LSZ39"/>
    <mergeCell ref="LTA39:LTB39"/>
    <mergeCell ref="LTC39:LTD39"/>
    <mergeCell ref="LTE39:LTF39"/>
    <mergeCell ref="LTG39:LTH39"/>
    <mergeCell ref="LSO39:LSP39"/>
    <mergeCell ref="LSQ39:LSR39"/>
    <mergeCell ref="LSS39:LST39"/>
    <mergeCell ref="LSU39:LSV39"/>
    <mergeCell ref="LSW39:LSX39"/>
    <mergeCell ref="LSE39:LSF39"/>
    <mergeCell ref="LSG39:LSH39"/>
    <mergeCell ref="LSI39:LSJ39"/>
    <mergeCell ref="LSK39:LSL39"/>
    <mergeCell ref="LSM39:LSN39"/>
    <mergeCell ref="LUW39:LUX39"/>
    <mergeCell ref="LUY39:LUZ39"/>
    <mergeCell ref="LVA39:LVB39"/>
    <mergeCell ref="LVC39:LVD39"/>
    <mergeCell ref="LVE39:LVF39"/>
    <mergeCell ref="LUM39:LUN39"/>
    <mergeCell ref="LUO39:LUP39"/>
    <mergeCell ref="LUQ39:LUR39"/>
    <mergeCell ref="LUS39:LUT39"/>
    <mergeCell ref="LUU39:LUV39"/>
    <mergeCell ref="LUC39:LUD39"/>
    <mergeCell ref="LUE39:LUF39"/>
    <mergeCell ref="LUG39:LUH39"/>
    <mergeCell ref="LUI39:LUJ39"/>
    <mergeCell ref="LUK39:LUL39"/>
    <mergeCell ref="LTS39:LTT39"/>
    <mergeCell ref="LTU39:LTV39"/>
    <mergeCell ref="LTW39:LTX39"/>
    <mergeCell ref="LTY39:LTZ39"/>
    <mergeCell ref="LUA39:LUB39"/>
    <mergeCell ref="LWK39:LWL39"/>
    <mergeCell ref="LWM39:LWN39"/>
    <mergeCell ref="LWO39:LWP39"/>
    <mergeCell ref="LWQ39:LWR39"/>
    <mergeCell ref="LWS39:LWT39"/>
    <mergeCell ref="LWA39:LWB39"/>
    <mergeCell ref="LWC39:LWD39"/>
    <mergeCell ref="LWE39:LWF39"/>
    <mergeCell ref="LWG39:LWH39"/>
    <mergeCell ref="LWI39:LWJ39"/>
    <mergeCell ref="LVQ39:LVR39"/>
    <mergeCell ref="LVS39:LVT39"/>
    <mergeCell ref="LVU39:LVV39"/>
    <mergeCell ref="LVW39:LVX39"/>
    <mergeCell ref="LVY39:LVZ39"/>
    <mergeCell ref="LVG39:LVH39"/>
    <mergeCell ref="LVI39:LVJ39"/>
    <mergeCell ref="LVK39:LVL39"/>
    <mergeCell ref="LVM39:LVN39"/>
    <mergeCell ref="LVO39:LVP39"/>
    <mergeCell ref="LXY39:LXZ39"/>
    <mergeCell ref="LYA39:LYB39"/>
    <mergeCell ref="LYC39:LYD39"/>
    <mergeCell ref="LYE39:LYF39"/>
    <mergeCell ref="LYG39:LYH39"/>
    <mergeCell ref="LXO39:LXP39"/>
    <mergeCell ref="LXQ39:LXR39"/>
    <mergeCell ref="LXS39:LXT39"/>
    <mergeCell ref="LXU39:LXV39"/>
    <mergeCell ref="LXW39:LXX39"/>
    <mergeCell ref="LXE39:LXF39"/>
    <mergeCell ref="LXG39:LXH39"/>
    <mergeCell ref="LXI39:LXJ39"/>
    <mergeCell ref="LXK39:LXL39"/>
    <mergeCell ref="LXM39:LXN39"/>
    <mergeCell ref="LWU39:LWV39"/>
    <mergeCell ref="LWW39:LWX39"/>
    <mergeCell ref="LWY39:LWZ39"/>
    <mergeCell ref="LXA39:LXB39"/>
    <mergeCell ref="LXC39:LXD39"/>
    <mergeCell ref="LZM39:LZN39"/>
    <mergeCell ref="LZO39:LZP39"/>
    <mergeCell ref="LZQ39:LZR39"/>
    <mergeCell ref="LZS39:LZT39"/>
    <mergeCell ref="LZU39:LZV39"/>
    <mergeCell ref="LZC39:LZD39"/>
    <mergeCell ref="LZE39:LZF39"/>
    <mergeCell ref="LZG39:LZH39"/>
    <mergeCell ref="LZI39:LZJ39"/>
    <mergeCell ref="LZK39:LZL39"/>
    <mergeCell ref="LYS39:LYT39"/>
    <mergeCell ref="LYU39:LYV39"/>
    <mergeCell ref="LYW39:LYX39"/>
    <mergeCell ref="LYY39:LYZ39"/>
    <mergeCell ref="LZA39:LZB39"/>
    <mergeCell ref="LYI39:LYJ39"/>
    <mergeCell ref="LYK39:LYL39"/>
    <mergeCell ref="LYM39:LYN39"/>
    <mergeCell ref="LYO39:LYP39"/>
    <mergeCell ref="LYQ39:LYR39"/>
    <mergeCell ref="MBA39:MBB39"/>
    <mergeCell ref="MBC39:MBD39"/>
    <mergeCell ref="MBE39:MBF39"/>
    <mergeCell ref="MBG39:MBH39"/>
    <mergeCell ref="MBI39:MBJ39"/>
    <mergeCell ref="MAQ39:MAR39"/>
    <mergeCell ref="MAS39:MAT39"/>
    <mergeCell ref="MAU39:MAV39"/>
    <mergeCell ref="MAW39:MAX39"/>
    <mergeCell ref="MAY39:MAZ39"/>
    <mergeCell ref="MAG39:MAH39"/>
    <mergeCell ref="MAI39:MAJ39"/>
    <mergeCell ref="MAK39:MAL39"/>
    <mergeCell ref="MAM39:MAN39"/>
    <mergeCell ref="MAO39:MAP39"/>
    <mergeCell ref="LZW39:LZX39"/>
    <mergeCell ref="LZY39:LZZ39"/>
    <mergeCell ref="MAA39:MAB39"/>
    <mergeCell ref="MAC39:MAD39"/>
    <mergeCell ref="MAE39:MAF39"/>
    <mergeCell ref="MCO39:MCP39"/>
    <mergeCell ref="MCQ39:MCR39"/>
    <mergeCell ref="MCS39:MCT39"/>
    <mergeCell ref="MCU39:MCV39"/>
    <mergeCell ref="MCW39:MCX39"/>
    <mergeCell ref="MCE39:MCF39"/>
    <mergeCell ref="MCG39:MCH39"/>
    <mergeCell ref="MCI39:MCJ39"/>
    <mergeCell ref="MCK39:MCL39"/>
    <mergeCell ref="MCM39:MCN39"/>
    <mergeCell ref="MBU39:MBV39"/>
    <mergeCell ref="MBW39:MBX39"/>
    <mergeCell ref="MBY39:MBZ39"/>
    <mergeCell ref="MCA39:MCB39"/>
    <mergeCell ref="MCC39:MCD39"/>
    <mergeCell ref="MBK39:MBL39"/>
    <mergeCell ref="MBM39:MBN39"/>
    <mergeCell ref="MBO39:MBP39"/>
    <mergeCell ref="MBQ39:MBR39"/>
    <mergeCell ref="MBS39:MBT39"/>
    <mergeCell ref="MEC39:MED39"/>
    <mergeCell ref="MEE39:MEF39"/>
    <mergeCell ref="MEG39:MEH39"/>
    <mergeCell ref="MEI39:MEJ39"/>
    <mergeCell ref="MEK39:MEL39"/>
    <mergeCell ref="MDS39:MDT39"/>
    <mergeCell ref="MDU39:MDV39"/>
    <mergeCell ref="MDW39:MDX39"/>
    <mergeCell ref="MDY39:MDZ39"/>
    <mergeCell ref="MEA39:MEB39"/>
    <mergeCell ref="MDI39:MDJ39"/>
    <mergeCell ref="MDK39:MDL39"/>
    <mergeCell ref="MDM39:MDN39"/>
    <mergeCell ref="MDO39:MDP39"/>
    <mergeCell ref="MDQ39:MDR39"/>
    <mergeCell ref="MCY39:MCZ39"/>
    <mergeCell ref="MDA39:MDB39"/>
    <mergeCell ref="MDC39:MDD39"/>
    <mergeCell ref="MDE39:MDF39"/>
    <mergeCell ref="MDG39:MDH39"/>
    <mergeCell ref="MFQ39:MFR39"/>
    <mergeCell ref="MFS39:MFT39"/>
    <mergeCell ref="MFU39:MFV39"/>
    <mergeCell ref="MFW39:MFX39"/>
    <mergeCell ref="MFY39:MFZ39"/>
    <mergeCell ref="MFG39:MFH39"/>
    <mergeCell ref="MFI39:MFJ39"/>
    <mergeCell ref="MFK39:MFL39"/>
    <mergeCell ref="MFM39:MFN39"/>
    <mergeCell ref="MFO39:MFP39"/>
    <mergeCell ref="MEW39:MEX39"/>
    <mergeCell ref="MEY39:MEZ39"/>
    <mergeCell ref="MFA39:MFB39"/>
    <mergeCell ref="MFC39:MFD39"/>
    <mergeCell ref="MFE39:MFF39"/>
    <mergeCell ref="MEM39:MEN39"/>
    <mergeCell ref="MEO39:MEP39"/>
    <mergeCell ref="MEQ39:MER39"/>
    <mergeCell ref="MES39:MET39"/>
    <mergeCell ref="MEU39:MEV39"/>
    <mergeCell ref="MHE39:MHF39"/>
    <mergeCell ref="MHG39:MHH39"/>
    <mergeCell ref="MHI39:MHJ39"/>
    <mergeCell ref="MHK39:MHL39"/>
    <mergeCell ref="MHM39:MHN39"/>
    <mergeCell ref="MGU39:MGV39"/>
    <mergeCell ref="MGW39:MGX39"/>
    <mergeCell ref="MGY39:MGZ39"/>
    <mergeCell ref="MHA39:MHB39"/>
    <mergeCell ref="MHC39:MHD39"/>
    <mergeCell ref="MGK39:MGL39"/>
    <mergeCell ref="MGM39:MGN39"/>
    <mergeCell ref="MGO39:MGP39"/>
    <mergeCell ref="MGQ39:MGR39"/>
    <mergeCell ref="MGS39:MGT39"/>
    <mergeCell ref="MGA39:MGB39"/>
    <mergeCell ref="MGC39:MGD39"/>
    <mergeCell ref="MGE39:MGF39"/>
    <mergeCell ref="MGG39:MGH39"/>
    <mergeCell ref="MGI39:MGJ39"/>
    <mergeCell ref="MIS39:MIT39"/>
    <mergeCell ref="MIU39:MIV39"/>
    <mergeCell ref="MIW39:MIX39"/>
    <mergeCell ref="MIY39:MIZ39"/>
    <mergeCell ref="MJA39:MJB39"/>
    <mergeCell ref="MII39:MIJ39"/>
    <mergeCell ref="MIK39:MIL39"/>
    <mergeCell ref="MIM39:MIN39"/>
    <mergeCell ref="MIO39:MIP39"/>
    <mergeCell ref="MIQ39:MIR39"/>
    <mergeCell ref="MHY39:MHZ39"/>
    <mergeCell ref="MIA39:MIB39"/>
    <mergeCell ref="MIC39:MID39"/>
    <mergeCell ref="MIE39:MIF39"/>
    <mergeCell ref="MIG39:MIH39"/>
    <mergeCell ref="MHO39:MHP39"/>
    <mergeCell ref="MHQ39:MHR39"/>
    <mergeCell ref="MHS39:MHT39"/>
    <mergeCell ref="MHU39:MHV39"/>
    <mergeCell ref="MHW39:MHX39"/>
    <mergeCell ref="MKG39:MKH39"/>
    <mergeCell ref="MKI39:MKJ39"/>
    <mergeCell ref="MKK39:MKL39"/>
    <mergeCell ref="MKM39:MKN39"/>
    <mergeCell ref="MKO39:MKP39"/>
    <mergeCell ref="MJW39:MJX39"/>
    <mergeCell ref="MJY39:MJZ39"/>
    <mergeCell ref="MKA39:MKB39"/>
    <mergeCell ref="MKC39:MKD39"/>
    <mergeCell ref="MKE39:MKF39"/>
    <mergeCell ref="MJM39:MJN39"/>
    <mergeCell ref="MJO39:MJP39"/>
    <mergeCell ref="MJQ39:MJR39"/>
    <mergeCell ref="MJS39:MJT39"/>
    <mergeCell ref="MJU39:MJV39"/>
    <mergeCell ref="MJC39:MJD39"/>
    <mergeCell ref="MJE39:MJF39"/>
    <mergeCell ref="MJG39:MJH39"/>
    <mergeCell ref="MJI39:MJJ39"/>
    <mergeCell ref="MJK39:MJL39"/>
    <mergeCell ref="MLU39:MLV39"/>
    <mergeCell ref="MLW39:MLX39"/>
    <mergeCell ref="MLY39:MLZ39"/>
    <mergeCell ref="MMA39:MMB39"/>
    <mergeCell ref="MMC39:MMD39"/>
    <mergeCell ref="MLK39:MLL39"/>
    <mergeCell ref="MLM39:MLN39"/>
    <mergeCell ref="MLO39:MLP39"/>
    <mergeCell ref="MLQ39:MLR39"/>
    <mergeCell ref="MLS39:MLT39"/>
    <mergeCell ref="MLA39:MLB39"/>
    <mergeCell ref="MLC39:MLD39"/>
    <mergeCell ref="MLE39:MLF39"/>
    <mergeCell ref="MLG39:MLH39"/>
    <mergeCell ref="MLI39:MLJ39"/>
    <mergeCell ref="MKQ39:MKR39"/>
    <mergeCell ref="MKS39:MKT39"/>
    <mergeCell ref="MKU39:MKV39"/>
    <mergeCell ref="MKW39:MKX39"/>
    <mergeCell ref="MKY39:MKZ39"/>
    <mergeCell ref="MNI39:MNJ39"/>
    <mergeCell ref="MNK39:MNL39"/>
    <mergeCell ref="MNM39:MNN39"/>
    <mergeCell ref="MNO39:MNP39"/>
    <mergeCell ref="MNQ39:MNR39"/>
    <mergeCell ref="MMY39:MMZ39"/>
    <mergeCell ref="MNA39:MNB39"/>
    <mergeCell ref="MNC39:MND39"/>
    <mergeCell ref="MNE39:MNF39"/>
    <mergeCell ref="MNG39:MNH39"/>
    <mergeCell ref="MMO39:MMP39"/>
    <mergeCell ref="MMQ39:MMR39"/>
    <mergeCell ref="MMS39:MMT39"/>
    <mergeCell ref="MMU39:MMV39"/>
    <mergeCell ref="MMW39:MMX39"/>
    <mergeCell ref="MME39:MMF39"/>
    <mergeCell ref="MMG39:MMH39"/>
    <mergeCell ref="MMI39:MMJ39"/>
    <mergeCell ref="MMK39:MML39"/>
    <mergeCell ref="MMM39:MMN39"/>
    <mergeCell ref="MOW39:MOX39"/>
    <mergeCell ref="MOY39:MOZ39"/>
    <mergeCell ref="MPA39:MPB39"/>
    <mergeCell ref="MPC39:MPD39"/>
    <mergeCell ref="MPE39:MPF39"/>
    <mergeCell ref="MOM39:MON39"/>
    <mergeCell ref="MOO39:MOP39"/>
    <mergeCell ref="MOQ39:MOR39"/>
    <mergeCell ref="MOS39:MOT39"/>
    <mergeCell ref="MOU39:MOV39"/>
    <mergeCell ref="MOC39:MOD39"/>
    <mergeCell ref="MOE39:MOF39"/>
    <mergeCell ref="MOG39:MOH39"/>
    <mergeCell ref="MOI39:MOJ39"/>
    <mergeCell ref="MOK39:MOL39"/>
    <mergeCell ref="MNS39:MNT39"/>
    <mergeCell ref="MNU39:MNV39"/>
    <mergeCell ref="MNW39:MNX39"/>
    <mergeCell ref="MNY39:MNZ39"/>
    <mergeCell ref="MOA39:MOB39"/>
    <mergeCell ref="MQK39:MQL39"/>
    <mergeCell ref="MQM39:MQN39"/>
    <mergeCell ref="MQO39:MQP39"/>
    <mergeCell ref="MQQ39:MQR39"/>
    <mergeCell ref="MQS39:MQT39"/>
    <mergeCell ref="MQA39:MQB39"/>
    <mergeCell ref="MQC39:MQD39"/>
    <mergeCell ref="MQE39:MQF39"/>
    <mergeCell ref="MQG39:MQH39"/>
    <mergeCell ref="MQI39:MQJ39"/>
    <mergeCell ref="MPQ39:MPR39"/>
    <mergeCell ref="MPS39:MPT39"/>
    <mergeCell ref="MPU39:MPV39"/>
    <mergeCell ref="MPW39:MPX39"/>
    <mergeCell ref="MPY39:MPZ39"/>
    <mergeCell ref="MPG39:MPH39"/>
    <mergeCell ref="MPI39:MPJ39"/>
    <mergeCell ref="MPK39:MPL39"/>
    <mergeCell ref="MPM39:MPN39"/>
    <mergeCell ref="MPO39:MPP39"/>
    <mergeCell ref="MRY39:MRZ39"/>
    <mergeCell ref="MSA39:MSB39"/>
    <mergeCell ref="MSC39:MSD39"/>
    <mergeCell ref="MSE39:MSF39"/>
    <mergeCell ref="MSG39:MSH39"/>
    <mergeCell ref="MRO39:MRP39"/>
    <mergeCell ref="MRQ39:MRR39"/>
    <mergeCell ref="MRS39:MRT39"/>
    <mergeCell ref="MRU39:MRV39"/>
    <mergeCell ref="MRW39:MRX39"/>
    <mergeCell ref="MRE39:MRF39"/>
    <mergeCell ref="MRG39:MRH39"/>
    <mergeCell ref="MRI39:MRJ39"/>
    <mergeCell ref="MRK39:MRL39"/>
    <mergeCell ref="MRM39:MRN39"/>
    <mergeCell ref="MQU39:MQV39"/>
    <mergeCell ref="MQW39:MQX39"/>
    <mergeCell ref="MQY39:MQZ39"/>
    <mergeCell ref="MRA39:MRB39"/>
    <mergeCell ref="MRC39:MRD39"/>
    <mergeCell ref="MTM39:MTN39"/>
    <mergeCell ref="MTO39:MTP39"/>
    <mergeCell ref="MTQ39:MTR39"/>
    <mergeCell ref="MTS39:MTT39"/>
    <mergeCell ref="MTU39:MTV39"/>
    <mergeCell ref="MTC39:MTD39"/>
    <mergeCell ref="MTE39:MTF39"/>
    <mergeCell ref="MTG39:MTH39"/>
    <mergeCell ref="MTI39:MTJ39"/>
    <mergeCell ref="MTK39:MTL39"/>
    <mergeCell ref="MSS39:MST39"/>
    <mergeCell ref="MSU39:MSV39"/>
    <mergeCell ref="MSW39:MSX39"/>
    <mergeCell ref="MSY39:MSZ39"/>
    <mergeCell ref="MTA39:MTB39"/>
    <mergeCell ref="MSI39:MSJ39"/>
    <mergeCell ref="MSK39:MSL39"/>
    <mergeCell ref="MSM39:MSN39"/>
    <mergeCell ref="MSO39:MSP39"/>
    <mergeCell ref="MSQ39:MSR39"/>
    <mergeCell ref="MVA39:MVB39"/>
    <mergeCell ref="MVC39:MVD39"/>
    <mergeCell ref="MVE39:MVF39"/>
    <mergeCell ref="MVG39:MVH39"/>
    <mergeCell ref="MVI39:MVJ39"/>
    <mergeCell ref="MUQ39:MUR39"/>
    <mergeCell ref="MUS39:MUT39"/>
    <mergeCell ref="MUU39:MUV39"/>
    <mergeCell ref="MUW39:MUX39"/>
    <mergeCell ref="MUY39:MUZ39"/>
    <mergeCell ref="MUG39:MUH39"/>
    <mergeCell ref="MUI39:MUJ39"/>
    <mergeCell ref="MUK39:MUL39"/>
    <mergeCell ref="MUM39:MUN39"/>
    <mergeCell ref="MUO39:MUP39"/>
    <mergeCell ref="MTW39:MTX39"/>
    <mergeCell ref="MTY39:MTZ39"/>
    <mergeCell ref="MUA39:MUB39"/>
    <mergeCell ref="MUC39:MUD39"/>
    <mergeCell ref="MUE39:MUF39"/>
    <mergeCell ref="MWO39:MWP39"/>
    <mergeCell ref="MWQ39:MWR39"/>
    <mergeCell ref="MWS39:MWT39"/>
    <mergeCell ref="MWU39:MWV39"/>
    <mergeCell ref="MWW39:MWX39"/>
    <mergeCell ref="MWE39:MWF39"/>
    <mergeCell ref="MWG39:MWH39"/>
    <mergeCell ref="MWI39:MWJ39"/>
    <mergeCell ref="MWK39:MWL39"/>
    <mergeCell ref="MWM39:MWN39"/>
    <mergeCell ref="MVU39:MVV39"/>
    <mergeCell ref="MVW39:MVX39"/>
    <mergeCell ref="MVY39:MVZ39"/>
    <mergeCell ref="MWA39:MWB39"/>
    <mergeCell ref="MWC39:MWD39"/>
    <mergeCell ref="MVK39:MVL39"/>
    <mergeCell ref="MVM39:MVN39"/>
    <mergeCell ref="MVO39:MVP39"/>
    <mergeCell ref="MVQ39:MVR39"/>
    <mergeCell ref="MVS39:MVT39"/>
    <mergeCell ref="MYC39:MYD39"/>
    <mergeCell ref="MYE39:MYF39"/>
    <mergeCell ref="MYG39:MYH39"/>
    <mergeCell ref="MYI39:MYJ39"/>
    <mergeCell ref="MYK39:MYL39"/>
    <mergeCell ref="MXS39:MXT39"/>
    <mergeCell ref="MXU39:MXV39"/>
    <mergeCell ref="MXW39:MXX39"/>
    <mergeCell ref="MXY39:MXZ39"/>
    <mergeCell ref="MYA39:MYB39"/>
    <mergeCell ref="MXI39:MXJ39"/>
    <mergeCell ref="MXK39:MXL39"/>
    <mergeCell ref="MXM39:MXN39"/>
    <mergeCell ref="MXO39:MXP39"/>
    <mergeCell ref="MXQ39:MXR39"/>
    <mergeCell ref="MWY39:MWZ39"/>
    <mergeCell ref="MXA39:MXB39"/>
    <mergeCell ref="MXC39:MXD39"/>
    <mergeCell ref="MXE39:MXF39"/>
    <mergeCell ref="MXG39:MXH39"/>
    <mergeCell ref="MZQ39:MZR39"/>
    <mergeCell ref="MZS39:MZT39"/>
    <mergeCell ref="MZU39:MZV39"/>
    <mergeCell ref="MZW39:MZX39"/>
    <mergeCell ref="MZY39:MZZ39"/>
    <mergeCell ref="MZG39:MZH39"/>
    <mergeCell ref="MZI39:MZJ39"/>
    <mergeCell ref="MZK39:MZL39"/>
    <mergeCell ref="MZM39:MZN39"/>
    <mergeCell ref="MZO39:MZP39"/>
    <mergeCell ref="MYW39:MYX39"/>
    <mergeCell ref="MYY39:MYZ39"/>
    <mergeCell ref="MZA39:MZB39"/>
    <mergeCell ref="MZC39:MZD39"/>
    <mergeCell ref="MZE39:MZF39"/>
    <mergeCell ref="MYM39:MYN39"/>
    <mergeCell ref="MYO39:MYP39"/>
    <mergeCell ref="MYQ39:MYR39"/>
    <mergeCell ref="MYS39:MYT39"/>
    <mergeCell ref="MYU39:MYV39"/>
    <mergeCell ref="NBE39:NBF39"/>
    <mergeCell ref="NBG39:NBH39"/>
    <mergeCell ref="NBI39:NBJ39"/>
    <mergeCell ref="NBK39:NBL39"/>
    <mergeCell ref="NBM39:NBN39"/>
    <mergeCell ref="NAU39:NAV39"/>
    <mergeCell ref="NAW39:NAX39"/>
    <mergeCell ref="NAY39:NAZ39"/>
    <mergeCell ref="NBA39:NBB39"/>
    <mergeCell ref="NBC39:NBD39"/>
    <mergeCell ref="NAK39:NAL39"/>
    <mergeCell ref="NAM39:NAN39"/>
    <mergeCell ref="NAO39:NAP39"/>
    <mergeCell ref="NAQ39:NAR39"/>
    <mergeCell ref="NAS39:NAT39"/>
    <mergeCell ref="NAA39:NAB39"/>
    <mergeCell ref="NAC39:NAD39"/>
    <mergeCell ref="NAE39:NAF39"/>
    <mergeCell ref="NAG39:NAH39"/>
    <mergeCell ref="NAI39:NAJ39"/>
    <mergeCell ref="NCS39:NCT39"/>
    <mergeCell ref="NCU39:NCV39"/>
    <mergeCell ref="NCW39:NCX39"/>
    <mergeCell ref="NCY39:NCZ39"/>
    <mergeCell ref="NDA39:NDB39"/>
    <mergeCell ref="NCI39:NCJ39"/>
    <mergeCell ref="NCK39:NCL39"/>
    <mergeCell ref="NCM39:NCN39"/>
    <mergeCell ref="NCO39:NCP39"/>
    <mergeCell ref="NCQ39:NCR39"/>
    <mergeCell ref="NBY39:NBZ39"/>
    <mergeCell ref="NCA39:NCB39"/>
    <mergeCell ref="NCC39:NCD39"/>
    <mergeCell ref="NCE39:NCF39"/>
    <mergeCell ref="NCG39:NCH39"/>
    <mergeCell ref="NBO39:NBP39"/>
    <mergeCell ref="NBQ39:NBR39"/>
    <mergeCell ref="NBS39:NBT39"/>
    <mergeCell ref="NBU39:NBV39"/>
    <mergeCell ref="NBW39:NBX39"/>
    <mergeCell ref="NEG39:NEH39"/>
    <mergeCell ref="NEI39:NEJ39"/>
    <mergeCell ref="NEK39:NEL39"/>
    <mergeCell ref="NEM39:NEN39"/>
    <mergeCell ref="NEO39:NEP39"/>
    <mergeCell ref="NDW39:NDX39"/>
    <mergeCell ref="NDY39:NDZ39"/>
    <mergeCell ref="NEA39:NEB39"/>
    <mergeCell ref="NEC39:NED39"/>
    <mergeCell ref="NEE39:NEF39"/>
    <mergeCell ref="NDM39:NDN39"/>
    <mergeCell ref="NDO39:NDP39"/>
    <mergeCell ref="NDQ39:NDR39"/>
    <mergeCell ref="NDS39:NDT39"/>
    <mergeCell ref="NDU39:NDV39"/>
    <mergeCell ref="NDC39:NDD39"/>
    <mergeCell ref="NDE39:NDF39"/>
    <mergeCell ref="NDG39:NDH39"/>
    <mergeCell ref="NDI39:NDJ39"/>
    <mergeCell ref="NDK39:NDL39"/>
    <mergeCell ref="NFU39:NFV39"/>
    <mergeCell ref="NFW39:NFX39"/>
    <mergeCell ref="NFY39:NFZ39"/>
    <mergeCell ref="NGA39:NGB39"/>
    <mergeCell ref="NGC39:NGD39"/>
    <mergeCell ref="NFK39:NFL39"/>
    <mergeCell ref="NFM39:NFN39"/>
    <mergeCell ref="NFO39:NFP39"/>
    <mergeCell ref="NFQ39:NFR39"/>
    <mergeCell ref="NFS39:NFT39"/>
    <mergeCell ref="NFA39:NFB39"/>
    <mergeCell ref="NFC39:NFD39"/>
    <mergeCell ref="NFE39:NFF39"/>
    <mergeCell ref="NFG39:NFH39"/>
    <mergeCell ref="NFI39:NFJ39"/>
    <mergeCell ref="NEQ39:NER39"/>
    <mergeCell ref="NES39:NET39"/>
    <mergeCell ref="NEU39:NEV39"/>
    <mergeCell ref="NEW39:NEX39"/>
    <mergeCell ref="NEY39:NEZ39"/>
    <mergeCell ref="NHI39:NHJ39"/>
    <mergeCell ref="NHK39:NHL39"/>
    <mergeCell ref="NHM39:NHN39"/>
    <mergeCell ref="NHO39:NHP39"/>
    <mergeCell ref="NHQ39:NHR39"/>
    <mergeCell ref="NGY39:NGZ39"/>
    <mergeCell ref="NHA39:NHB39"/>
    <mergeCell ref="NHC39:NHD39"/>
    <mergeCell ref="NHE39:NHF39"/>
    <mergeCell ref="NHG39:NHH39"/>
    <mergeCell ref="NGO39:NGP39"/>
    <mergeCell ref="NGQ39:NGR39"/>
    <mergeCell ref="NGS39:NGT39"/>
    <mergeCell ref="NGU39:NGV39"/>
    <mergeCell ref="NGW39:NGX39"/>
    <mergeCell ref="NGE39:NGF39"/>
    <mergeCell ref="NGG39:NGH39"/>
    <mergeCell ref="NGI39:NGJ39"/>
    <mergeCell ref="NGK39:NGL39"/>
    <mergeCell ref="NGM39:NGN39"/>
    <mergeCell ref="NIW39:NIX39"/>
    <mergeCell ref="NIY39:NIZ39"/>
    <mergeCell ref="NJA39:NJB39"/>
    <mergeCell ref="NJC39:NJD39"/>
    <mergeCell ref="NJE39:NJF39"/>
    <mergeCell ref="NIM39:NIN39"/>
    <mergeCell ref="NIO39:NIP39"/>
    <mergeCell ref="NIQ39:NIR39"/>
    <mergeCell ref="NIS39:NIT39"/>
    <mergeCell ref="NIU39:NIV39"/>
    <mergeCell ref="NIC39:NID39"/>
    <mergeCell ref="NIE39:NIF39"/>
    <mergeCell ref="NIG39:NIH39"/>
    <mergeCell ref="NII39:NIJ39"/>
    <mergeCell ref="NIK39:NIL39"/>
    <mergeCell ref="NHS39:NHT39"/>
    <mergeCell ref="NHU39:NHV39"/>
    <mergeCell ref="NHW39:NHX39"/>
    <mergeCell ref="NHY39:NHZ39"/>
    <mergeCell ref="NIA39:NIB39"/>
    <mergeCell ref="NKK39:NKL39"/>
    <mergeCell ref="NKM39:NKN39"/>
    <mergeCell ref="NKO39:NKP39"/>
    <mergeCell ref="NKQ39:NKR39"/>
    <mergeCell ref="NKS39:NKT39"/>
    <mergeCell ref="NKA39:NKB39"/>
    <mergeCell ref="NKC39:NKD39"/>
    <mergeCell ref="NKE39:NKF39"/>
    <mergeCell ref="NKG39:NKH39"/>
    <mergeCell ref="NKI39:NKJ39"/>
    <mergeCell ref="NJQ39:NJR39"/>
    <mergeCell ref="NJS39:NJT39"/>
    <mergeCell ref="NJU39:NJV39"/>
    <mergeCell ref="NJW39:NJX39"/>
    <mergeCell ref="NJY39:NJZ39"/>
    <mergeCell ref="NJG39:NJH39"/>
    <mergeCell ref="NJI39:NJJ39"/>
    <mergeCell ref="NJK39:NJL39"/>
    <mergeCell ref="NJM39:NJN39"/>
    <mergeCell ref="NJO39:NJP39"/>
    <mergeCell ref="NLY39:NLZ39"/>
    <mergeCell ref="NMA39:NMB39"/>
    <mergeCell ref="NMC39:NMD39"/>
    <mergeCell ref="NME39:NMF39"/>
    <mergeCell ref="NMG39:NMH39"/>
    <mergeCell ref="NLO39:NLP39"/>
    <mergeCell ref="NLQ39:NLR39"/>
    <mergeCell ref="NLS39:NLT39"/>
    <mergeCell ref="NLU39:NLV39"/>
    <mergeCell ref="NLW39:NLX39"/>
    <mergeCell ref="NLE39:NLF39"/>
    <mergeCell ref="NLG39:NLH39"/>
    <mergeCell ref="NLI39:NLJ39"/>
    <mergeCell ref="NLK39:NLL39"/>
    <mergeCell ref="NLM39:NLN39"/>
    <mergeCell ref="NKU39:NKV39"/>
    <mergeCell ref="NKW39:NKX39"/>
    <mergeCell ref="NKY39:NKZ39"/>
    <mergeCell ref="NLA39:NLB39"/>
    <mergeCell ref="NLC39:NLD39"/>
    <mergeCell ref="NNM39:NNN39"/>
    <mergeCell ref="NNO39:NNP39"/>
    <mergeCell ref="NNQ39:NNR39"/>
    <mergeCell ref="NNS39:NNT39"/>
    <mergeCell ref="NNU39:NNV39"/>
    <mergeCell ref="NNC39:NND39"/>
    <mergeCell ref="NNE39:NNF39"/>
    <mergeCell ref="NNG39:NNH39"/>
    <mergeCell ref="NNI39:NNJ39"/>
    <mergeCell ref="NNK39:NNL39"/>
    <mergeCell ref="NMS39:NMT39"/>
    <mergeCell ref="NMU39:NMV39"/>
    <mergeCell ref="NMW39:NMX39"/>
    <mergeCell ref="NMY39:NMZ39"/>
    <mergeCell ref="NNA39:NNB39"/>
    <mergeCell ref="NMI39:NMJ39"/>
    <mergeCell ref="NMK39:NML39"/>
    <mergeCell ref="NMM39:NMN39"/>
    <mergeCell ref="NMO39:NMP39"/>
    <mergeCell ref="NMQ39:NMR39"/>
    <mergeCell ref="NPA39:NPB39"/>
    <mergeCell ref="NPC39:NPD39"/>
    <mergeCell ref="NPE39:NPF39"/>
    <mergeCell ref="NPG39:NPH39"/>
    <mergeCell ref="NPI39:NPJ39"/>
    <mergeCell ref="NOQ39:NOR39"/>
    <mergeCell ref="NOS39:NOT39"/>
    <mergeCell ref="NOU39:NOV39"/>
    <mergeCell ref="NOW39:NOX39"/>
    <mergeCell ref="NOY39:NOZ39"/>
    <mergeCell ref="NOG39:NOH39"/>
    <mergeCell ref="NOI39:NOJ39"/>
    <mergeCell ref="NOK39:NOL39"/>
    <mergeCell ref="NOM39:NON39"/>
    <mergeCell ref="NOO39:NOP39"/>
    <mergeCell ref="NNW39:NNX39"/>
    <mergeCell ref="NNY39:NNZ39"/>
    <mergeCell ref="NOA39:NOB39"/>
    <mergeCell ref="NOC39:NOD39"/>
    <mergeCell ref="NOE39:NOF39"/>
    <mergeCell ref="NQO39:NQP39"/>
    <mergeCell ref="NQQ39:NQR39"/>
    <mergeCell ref="NQS39:NQT39"/>
    <mergeCell ref="NQU39:NQV39"/>
    <mergeCell ref="NQW39:NQX39"/>
    <mergeCell ref="NQE39:NQF39"/>
    <mergeCell ref="NQG39:NQH39"/>
    <mergeCell ref="NQI39:NQJ39"/>
    <mergeCell ref="NQK39:NQL39"/>
    <mergeCell ref="NQM39:NQN39"/>
    <mergeCell ref="NPU39:NPV39"/>
    <mergeCell ref="NPW39:NPX39"/>
    <mergeCell ref="NPY39:NPZ39"/>
    <mergeCell ref="NQA39:NQB39"/>
    <mergeCell ref="NQC39:NQD39"/>
    <mergeCell ref="NPK39:NPL39"/>
    <mergeCell ref="NPM39:NPN39"/>
    <mergeCell ref="NPO39:NPP39"/>
    <mergeCell ref="NPQ39:NPR39"/>
    <mergeCell ref="NPS39:NPT39"/>
    <mergeCell ref="NSC39:NSD39"/>
    <mergeCell ref="NSE39:NSF39"/>
    <mergeCell ref="NSG39:NSH39"/>
    <mergeCell ref="NSI39:NSJ39"/>
    <mergeCell ref="NSK39:NSL39"/>
    <mergeCell ref="NRS39:NRT39"/>
    <mergeCell ref="NRU39:NRV39"/>
    <mergeCell ref="NRW39:NRX39"/>
    <mergeCell ref="NRY39:NRZ39"/>
    <mergeCell ref="NSA39:NSB39"/>
    <mergeCell ref="NRI39:NRJ39"/>
    <mergeCell ref="NRK39:NRL39"/>
    <mergeCell ref="NRM39:NRN39"/>
    <mergeCell ref="NRO39:NRP39"/>
    <mergeCell ref="NRQ39:NRR39"/>
    <mergeCell ref="NQY39:NQZ39"/>
    <mergeCell ref="NRA39:NRB39"/>
    <mergeCell ref="NRC39:NRD39"/>
    <mergeCell ref="NRE39:NRF39"/>
    <mergeCell ref="NRG39:NRH39"/>
    <mergeCell ref="NTQ39:NTR39"/>
    <mergeCell ref="NTS39:NTT39"/>
    <mergeCell ref="NTU39:NTV39"/>
    <mergeCell ref="NTW39:NTX39"/>
    <mergeCell ref="NTY39:NTZ39"/>
    <mergeCell ref="NTG39:NTH39"/>
    <mergeCell ref="NTI39:NTJ39"/>
    <mergeCell ref="NTK39:NTL39"/>
    <mergeCell ref="NTM39:NTN39"/>
    <mergeCell ref="NTO39:NTP39"/>
    <mergeCell ref="NSW39:NSX39"/>
    <mergeCell ref="NSY39:NSZ39"/>
    <mergeCell ref="NTA39:NTB39"/>
    <mergeCell ref="NTC39:NTD39"/>
    <mergeCell ref="NTE39:NTF39"/>
    <mergeCell ref="NSM39:NSN39"/>
    <mergeCell ref="NSO39:NSP39"/>
    <mergeCell ref="NSQ39:NSR39"/>
    <mergeCell ref="NSS39:NST39"/>
    <mergeCell ref="NSU39:NSV39"/>
    <mergeCell ref="NVE39:NVF39"/>
    <mergeCell ref="NVG39:NVH39"/>
    <mergeCell ref="NVI39:NVJ39"/>
    <mergeCell ref="NVK39:NVL39"/>
    <mergeCell ref="NVM39:NVN39"/>
    <mergeCell ref="NUU39:NUV39"/>
    <mergeCell ref="NUW39:NUX39"/>
    <mergeCell ref="NUY39:NUZ39"/>
    <mergeCell ref="NVA39:NVB39"/>
    <mergeCell ref="NVC39:NVD39"/>
    <mergeCell ref="NUK39:NUL39"/>
    <mergeCell ref="NUM39:NUN39"/>
    <mergeCell ref="NUO39:NUP39"/>
    <mergeCell ref="NUQ39:NUR39"/>
    <mergeCell ref="NUS39:NUT39"/>
    <mergeCell ref="NUA39:NUB39"/>
    <mergeCell ref="NUC39:NUD39"/>
    <mergeCell ref="NUE39:NUF39"/>
    <mergeCell ref="NUG39:NUH39"/>
    <mergeCell ref="NUI39:NUJ39"/>
    <mergeCell ref="NWS39:NWT39"/>
    <mergeCell ref="NWU39:NWV39"/>
    <mergeCell ref="NWW39:NWX39"/>
    <mergeCell ref="NWY39:NWZ39"/>
    <mergeCell ref="NXA39:NXB39"/>
    <mergeCell ref="NWI39:NWJ39"/>
    <mergeCell ref="NWK39:NWL39"/>
    <mergeCell ref="NWM39:NWN39"/>
    <mergeCell ref="NWO39:NWP39"/>
    <mergeCell ref="NWQ39:NWR39"/>
    <mergeCell ref="NVY39:NVZ39"/>
    <mergeCell ref="NWA39:NWB39"/>
    <mergeCell ref="NWC39:NWD39"/>
    <mergeCell ref="NWE39:NWF39"/>
    <mergeCell ref="NWG39:NWH39"/>
    <mergeCell ref="NVO39:NVP39"/>
    <mergeCell ref="NVQ39:NVR39"/>
    <mergeCell ref="NVS39:NVT39"/>
    <mergeCell ref="NVU39:NVV39"/>
    <mergeCell ref="NVW39:NVX39"/>
    <mergeCell ref="NYG39:NYH39"/>
    <mergeCell ref="NYI39:NYJ39"/>
    <mergeCell ref="NYK39:NYL39"/>
    <mergeCell ref="NYM39:NYN39"/>
    <mergeCell ref="NYO39:NYP39"/>
    <mergeCell ref="NXW39:NXX39"/>
    <mergeCell ref="NXY39:NXZ39"/>
    <mergeCell ref="NYA39:NYB39"/>
    <mergeCell ref="NYC39:NYD39"/>
    <mergeCell ref="NYE39:NYF39"/>
    <mergeCell ref="NXM39:NXN39"/>
    <mergeCell ref="NXO39:NXP39"/>
    <mergeCell ref="NXQ39:NXR39"/>
    <mergeCell ref="NXS39:NXT39"/>
    <mergeCell ref="NXU39:NXV39"/>
    <mergeCell ref="NXC39:NXD39"/>
    <mergeCell ref="NXE39:NXF39"/>
    <mergeCell ref="NXG39:NXH39"/>
    <mergeCell ref="NXI39:NXJ39"/>
    <mergeCell ref="NXK39:NXL39"/>
    <mergeCell ref="NZU39:NZV39"/>
    <mergeCell ref="NZW39:NZX39"/>
    <mergeCell ref="NZY39:NZZ39"/>
    <mergeCell ref="OAA39:OAB39"/>
    <mergeCell ref="OAC39:OAD39"/>
    <mergeCell ref="NZK39:NZL39"/>
    <mergeCell ref="NZM39:NZN39"/>
    <mergeCell ref="NZO39:NZP39"/>
    <mergeCell ref="NZQ39:NZR39"/>
    <mergeCell ref="NZS39:NZT39"/>
    <mergeCell ref="NZA39:NZB39"/>
    <mergeCell ref="NZC39:NZD39"/>
    <mergeCell ref="NZE39:NZF39"/>
    <mergeCell ref="NZG39:NZH39"/>
    <mergeCell ref="NZI39:NZJ39"/>
    <mergeCell ref="NYQ39:NYR39"/>
    <mergeCell ref="NYS39:NYT39"/>
    <mergeCell ref="NYU39:NYV39"/>
    <mergeCell ref="NYW39:NYX39"/>
    <mergeCell ref="NYY39:NYZ39"/>
    <mergeCell ref="OBI39:OBJ39"/>
    <mergeCell ref="OBK39:OBL39"/>
    <mergeCell ref="OBM39:OBN39"/>
    <mergeCell ref="OBO39:OBP39"/>
    <mergeCell ref="OBQ39:OBR39"/>
    <mergeCell ref="OAY39:OAZ39"/>
    <mergeCell ref="OBA39:OBB39"/>
    <mergeCell ref="OBC39:OBD39"/>
    <mergeCell ref="OBE39:OBF39"/>
    <mergeCell ref="OBG39:OBH39"/>
    <mergeCell ref="OAO39:OAP39"/>
    <mergeCell ref="OAQ39:OAR39"/>
    <mergeCell ref="OAS39:OAT39"/>
    <mergeCell ref="OAU39:OAV39"/>
    <mergeCell ref="OAW39:OAX39"/>
    <mergeCell ref="OAE39:OAF39"/>
    <mergeCell ref="OAG39:OAH39"/>
    <mergeCell ref="OAI39:OAJ39"/>
    <mergeCell ref="OAK39:OAL39"/>
    <mergeCell ref="OAM39:OAN39"/>
    <mergeCell ref="OCW39:OCX39"/>
    <mergeCell ref="OCY39:OCZ39"/>
    <mergeCell ref="ODA39:ODB39"/>
    <mergeCell ref="ODC39:ODD39"/>
    <mergeCell ref="ODE39:ODF39"/>
    <mergeCell ref="OCM39:OCN39"/>
    <mergeCell ref="OCO39:OCP39"/>
    <mergeCell ref="OCQ39:OCR39"/>
    <mergeCell ref="OCS39:OCT39"/>
    <mergeCell ref="OCU39:OCV39"/>
    <mergeCell ref="OCC39:OCD39"/>
    <mergeCell ref="OCE39:OCF39"/>
    <mergeCell ref="OCG39:OCH39"/>
    <mergeCell ref="OCI39:OCJ39"/>
    <mergeCell ref="OCK39:OCL39"/>
    <mergeCell ref="OBS39:OBT39"/>
    <mergeCell ref="OBU39:OBV39"/>
    <mergeCell ref="OBW39:OBX39"/>
    <mergeCell ref="OBY39:OBZ39"/>
    <mergeCell ref="OCA39:OCB39"/>
    <mergeCell ref="OEK39:OEL39"/>
    <mergeCell ref="OEM39:OEN39"/>
    <mergeCell ref="OEO39:OEP39"/>
    <mergeCell ref="OEQ39:OER39"/>
    <mergeCell ref="OES39:OET39"/>
    <mergeCell ref="OEA39:OEB39"/>
    <mergeCell ref="OEC39:OED39"/>
    <mergeCell ref="OEE39:OEF39"/>
    <mergeCell ref="OEG39:OEH39"/>
    <mergeCell ref="OEI39:OEJ39"/>
    <mergeCell ref="ODQ39:ODR39"/>
    <mergeCell ref="ODS39:ODT39"/>
    <mergeCell ref="ODU39:ODV39"/>
    <mergeCell ref="ODW39:ODX39"/>
    <mergeCell ref="ODY39:ODZ39"/>
    <mergeCell ref="ODG39:ODH39"/>
    <mergeCell ref="ODI39:ODJ39"/>
    <mergeCell ref="ODK39:ODL39"/>
    <mergeCell ref="ODM39:ODN39"/>
    <mergeCell ref="ODO39:ODP39"/>
    <mergeCell ref="OFY39:OFZ39"/>
    <mergeCell ref="OGA39:OGB39"/>
    <mergeCell ref="OGC39:OGD39"/>
    <mergeCell ref="OGE39:OGF39"/>
    <mergeCell ref="OGG39:OGH39"/>
    <mergeCell ref="OFO39:OFP39"/>
    <mergeCell ref="OFQ39:OFR39"/>
    <mergeCell ref="OFS39:OFT39"/>
    <mergeCell ref="OFU39:OFV39"/>
    <mergeCell ref="OFW39:OFX39"/>
    <mergeCell ref="OFE39:OFF39"/>
    <mergeCell ref="OFG39:OFH39"/>
    <mergeCell ref="OFI39:OFJ39"/>
    <mergeCell ref="OFK39:OFL39"/>
    <mergeCell ref="OFM39:OFN39"/>
    <mergeCell ref="OEU39:OEV39"/>
    <mergeCell ref="OEW39:OEX39"/>
    <mergeCell ref="OEY39:OEZ39"/>
    <mergeCell ref="OFA39:OFB39"/>
    <mergeCell ref="OFC39:OFD39"/>
    <mergeCell ref="OHM39:OHN39"/>
    <mergeCell ref="OHO39:OHP39"/>
    <mergeCell ref="OHQ39:OHR39"/>
    <mergeCell ref="OHS39:OHT39"/>
    <mergeCell ref="OHU39:OHV39"/>
    <mergeCell ref="OHC39:OHD39"/>
    <mergeCell ref="OHE39:OHF39"/>
    <mergeCell ref="OHG39:OHH39"/>
    <mergeCell ref="OHI39:OHJ39"/>
    <mergeCell ref="OHK39:OHL39"/>
    <mergeCell ref="OGS39:OGT39"/>
    <mergeCell ref="OGU39:OGV39"/>
    <mergeCell ref="OGW39:OGX39"/>
    <mergeCell ref="OGY39:OGZ39"/>
    <mergeCell ref="OHA39:OHB39"/>
    <mergeCell ref="OGI39:OGJ39"/>
    <mergeCell ref="OGK39:OGL39"/>
    <mergeCell ref="OGM39:OGN39"/>
    <mergeCell ref="OGO39:OGP39"/>
    <mergeCell ref="OGQ39:OGR39"/>
    <mergeCell ref="OJA39:OJB39"/>
    <mergeCell ref="OJC39:OJD39"/>
    <mergeCell ref="OJE39:OJF39"/>
    <mergeCell ref="OJG39:OJH39"/>
    <mergeCell ref="OJI39:OJJ39"/>
    <mergeCell ref="OIQ39:OIR39"/>
    <mergeCell ref="OIS39:OIT39"/>
    <mergeCell ref="OIU39:OIV39"/>
    <mergeCell ref="OIW39:OIX39"/>
    <mergeCell ref="OIY39:OIZ39"/>
    <mergeCell ref="OIG39:OIH39"/>
    <mergeCell ref="OII39:OIJ39"/>
    <mergeCell ref="OIK39:OIL39"/>
    <mergeCell ref="OIM39:OIN39"/>
    <mergeCell ref="OIO39:OIP39"/>
    <mergeCell ref="OHW39:OHX39"/>
    <mergeCell ref="OHY39:OHZ39"/>
    <mergeCell ref="OIA39:OIB39"/>
    <mergeCell ref="OIC39:OID39"/>
    <mergeCell ref="OIE39:OIF39"/>
    <mergeCell ref="OKO39:OKP39"/>
    <mergeCell ref="OKQ39:OKR39"/>
    <mergeCell ref="OKS39:OKT39"/>
    <mergeCell ref="OKU39:OKV39"/>
    <mergeCell ref="OKW39:OKX39"/>
    <mergeCell ref="OKE39:OKF39"/>
    <mergeCell ref="OKG39:OKH39"/>
    <mergeCell ref="OKI39:OKJ39"/>
    <mergeCell ref="OKK39:OKL39"/>
    <mergeCell ref="OKM39:OKN39"/>
    <mergeCell ref="OJU39:OJV39"/>
    <mergeCell ref="OJW39:OJX39"/>
    <mergeCell ref="OJY39:OJZ39"/>
    <mergeCell ref="OKA39:OKB39"/>
    <mergeCell ref="OKC39:OKD39"/>
    <mergeCell ref="OJK39:OJL39"/>
    <mergeCell ref="OJM39:OJN39"/>
    <mergeCell ref="OJO39:OJP39"/>
    <mergeCell ref="OJQ39:OJR39"/>
    <mergeCell ref="OJS39:OJT39"/>
    <mergeCell ref="OMC39:OMD39"/>
    <mergeCell ref="OME39:OMF39"/>
    <mergeCell ref="OMG39:OMH39"/>
    <mergeCell ref="OMI39:OMJ39"/>
    <mergeCell ref="OMK39:OML39"/>
    <mergeCell ref="OLS39:OLT39"/>
    <mergeCell ref="OLU39:OLV39"/>
    <mergeCell ref="OLW39:OLX39"/>
    <mergeCell ref="OLY39:OLZ39"/>
    <mergeCell ref="OMA39:OMB39"/>
    <mergeCell ref="OLI39:OLJ39"/>
    <mergeCell ref="OLK39:OLL39"/>
    <mergeCell ref="OLM39:OLN39"/>
    <mergeCell ref="OLO39:OLP39"/>
    <mergeCell ref="OLQ39:OLR39"/>
    <mergeCell ref="OKY39:OKZ39"/>
    <mergeCell ref="OLA39:OLB39"/>
    <mergeCell ref="OLC39:OLD39"/>
    <mergeCell ref="OLE39:OLF39"/>
    <mergeCell ref="OLG39:OLH39"/>
    <mergeCell ref="ONQ39:ONR39"/>
    <mergeCell ref="ONS39:ONT39"/>
    <mergeCell ref="ONU39:ONV39"/>
    <mergeCell ref="ONW39:ONX39"/>
    <mergeCell ref="ONY39:ONZ39"/>
    <mergeCell ref="ONG39:ONH39"/>
    <mergeCell ref="ONI39:ONJ39"/>
    <mergeCell ref="ONK39:ONL39"/>
    <mergeCell ref="ONM39:ONN39"/>
    <mergeCell ref="ONO39:ONP39"/>
    <mergeCell ref="OMW39:OMX39"/>
    <mergeCell ref="OMY39:OMZ39"/>
    <mergeCell ref="ONA39:ONB39"/>
    <mergeCell ref="ONC39:OND39"/>
    <mergeCell ref="ONE39:ONF39"/>
    <mergeCell ref="OMM39:OMN39"/>
    <mergeCell ref="OMO39:OMP39"/>
    <mergeCell ref="OMQ39:OMR39"/>
    <mergeCell ref="OMS39:OMT39"/>
    <mergeCell ref="OMU39:OMV39"/>
    <mergeCell ref="OPE39:OPF39"/>
    <mergeCell ref="OPG39:OPH39"/>
    <mergeCell ref="OPI39:OPJ39"/>
    <mergeCell ref="OPK39:OPL39"/>
    <mergeCell ref="OPM39:OPN39"/>
    <mergeCell ref="OOU39:OOV39"/>
    <mergeCell ref="OOW39:OOX39"/>
    <mergeCell ref="OOY39:OOZ39"/>
    <mergeCell ref="OPA39:OPB39"/>
    <mergeCell ref="OPC39:OPD39"/>
    <mergeCell ref="OOK39:OOL39"/>
    <mergeCell ref="OOM39:OON39"/>
    <mergeCell ref="OOO39:OOP39"/>
    <mergeCell ref="OOQ39:OOR39"/>
    <mergeCell ref="OOS39:OOT39"/>
    <mergeCell ref="OOA39:OOB39"/>
    <mergeCell ref="OOC39:OOD39"/>
    <mergeCell ref="OOE39:OOF39"/>
    <mergeCell ref="OOG39:OOH39"/>
    <mergeCell ref="OOI39:OOJ39"/>
    <mergeCell ref="OQS39:OQT39"/>
    <mergeCell ref="OQU39:OQV39"/>
    <mergeCell ref="OQW39:OQX39"/>
    <mergeCell ref="OQY39:OQZ39"/>
    <mergeCell ref="ORA39:ORB39"/>
    <mergeCell ref="OQI39:OQJ39"/>
    <mergeCell ref="OQK39:OQL39"/>
    <mergeCell ref="OQM39:OQN39"/>
    <mergeCell ref="OQO39:OQP39"/>
    <mergeCell ref="OQQ39:OQR39"/>
    <mergeCell ref="OPY39:OPZ39"/>
    <mergeCell ref="OQA39:OQB39"/>
    <mergeCell ref="OQC39:OQD39"/>
    <mergeCell ref="OQE39:OQF39"/>
    <mergeCell ref="OQG39:OQH39"/>
    <mergeCell ref="OPO39:OPP39"/>
    <mergeCell ref="OPQ39:OPR39"/>
    <mergeCell ref="OPS39:OPT39"/>
    <mergeCell ref="OPU39:OPV39"/>
    <mergeCell ref="OPW39:OPX39"/>
    <mergeCell ref="OSG39:OSH39"/>
    <mergeCell ref="OSI39:OSJ39"/>
    <mergeCell ref="OSK39:OSL39"/>
    <mergeCell ref="OSM39:OSN39"/>
    <mergeCell ref="OSO39:OSP39"/>
    <mergeCell ref="ORW39:ORX39"/>
    <mergeCell ref="ORY39:ORZ39"/>
    <mergeCell ref="OSA39:OSB39"/>
    <mergeCell ref="OSC39:OSD39"/>
    <mergeCell ref="OSE39:OSF39"/>
    <mergeCell ref="ORM39:ORN39"/>
    <mergeCell ref="ORO39:ORP39"/>
    <mergeCell ref="ORQ39:ORR39"/>
    <mergeCell ref="ORS39:ORT39"/>
    <mergeCell ref="ORU39:ORV39"/>
    <mergeCell ref="ORC39:ORD39"/>
    <mergeCell ref="ORE39:ORF39"/>
    <mergeCell ref="ORG39:ORH39"/>
    <mergeCell ref="ORI39:ORJ39"/>
    <mergeCell ref="ORK39:ORL39"/>
    <mergeCell ref="OTU39:OTV39"/>
    <mergeCell ref="OTW39:OTX39"/>
    <mergeCell ref="OTY39:OTZ39"/>
    <mergeCell ref="OUA39:OUB39"/>
    <mergeCell ref="OUC39:OUD39"/>
    <mergeCell ref="OTK39:OTL39"/>
    <mergeCell ref="OTM39:OTN39"/>
    <mergeCell ref="OTO39:OTP39"/>
    <mergeCell ref="OTQ39:OTR39"/>
    <mergeCell ref="OTS39:OTT39"/>
    <mergeCell ref="OTA39:OTB39"/>
    <mergeCell ref="OTC39:OTD39"/>
    <mergeCell ref="OTE39:OTF39"/>
    <mergeCell ref="OTG39:OTH39"/>
    <mergeCell ref="OTI39:OTJ39"/>
    <mergeCell ref="OSQ39:OSR39"/>
    <mergeCell ref="OSS39:OST39"/>
    <mergeCell ref="OSU39:OSV39"/>
    <mergeCell ref="OSW39:OSX39"/>
    <mergeCell ref="OSY39:OSZ39"/>
    <mergeCell ref="OVI39:OVJ39"/>
    <mergeCell ref="OVK39:OVL39"/>
    <mergeCell ref="OVM39:OVN39"/>
    <mergeCell ref="OVO39:OVP39"/>
    <mergeCell ref="OVQ39:OVR39"/>
    <mergeCell ref="OUY39:OUZ39"/>
    <mergeCell ref="OVA39:OVB39"/>
    <mergeCell ref="OVC39:OVD39"/>
    <mergeCell ref="OVE39:OVF39"/>
    <mergeCell ref="OVG39:OVH39"/>
    <mergeCell ref="OUO39:OUP39"/>
    <mergeCell ref="OUQ39:OUR39"/>
    <mergeCell ref="OUS39:OUT39"/>
    <mergeCell ref="OUU39:OUV39"/>
    <mergeCell ref="OUW39:OUX39"/>
    <mergeCell ref="OUE39:OUF39"/>
    <mergeCell ref="OUG39:OUH39"/>
    <mergeCell ref="OUI39:OUJ39"/>
    <mergeCell ref="OUK39:OUL39"/>
    <mergeCell ref="OUM39:OUN39"/>
    <mergeCell ref="OWW39:OWX39"/>
    <mergeCell ref="OWY39:OWZ39"/>
    <mergeCell ref="OXA39:OXB39"/>
    <mergeCell ref="OXC39:OXD39"/>
    <mergeCell ref="OXE39:OXF39"/>
    <mergeCell ref="OWM39:OWN39"/>
    <mergeCell ref="OWO39:OWP39"/>
    <mergeCell ref="OWQ39:OWR39"/>
    <mergeCell ref="OWS39:OWT39"/>
    <mergeCell ref="OWU39:OWV39"/>
    <mergeCell ref="OWC39:OWD39"/>
    <mergeCell ref="OWE39:OWF39"/>
    <mergeCell ref="OWG39:OWH39"/>
    <mergeCell ref="OWI39:OWJ39"/>
    <mergeCell ref="OWK39:OWL39"/>
    <mergeCell ref="OVS39:OVT39"/>
    <mergeCell ref="OVU39:OVV39"/>
    <mergeCell ref="OVW39:OVX39"/>
    <mergeCell ref="OVY39:OVZ39"/>
    <mergeCell ref="OWA39:OWB39"/>
    <mergeCell ref="OYK39:OYL39"/>
    <mergeCell ref="OYM39:OYN39"/>
    <mergeCell ref="OYO39:OYP39"/>
    <mergeCell ref="OYQ39:OYR39"/>
    <mergeCell ref="OYS39:OYT39"/>
    <mergeCell ref="OYA39:OYB39"/>
    <mergeCell ref="OYC39:OYD39"/>
    <mergeCell ref="OYE39:OYF39"/>
    <mergeCell ref="OYG39:OYH39"/>
    <mergeCell ref="OYI39:OYJ39"/>
    <mergeCell ref="OXQ39:OXR39"/>
    <mergeCell ref="OXS39:OXT39"/>
    <mergeCell ref="OXU39:OXV39"/>
    <mergeCell ref="OXW39:OXX39"/>
    <mergeCell ref="OXY39:OXZ39"/>
    <mergeCell ref="OXG39:OXH39"/>
    <mergeCell ref="OXI39:OXJ39"/>
    <mergeCell ref="OXK39:OXL39"/>
    <mergeCell ref="OXM39:OXN39"/>
    <mergeCell ref="OXO39:OXP39"/>
    <mergeCell ref="OZY39:OZZ39"/>
    <mergeCell ref="PAA39:PAB39"/>
    <mergeCell ref="PAC39:PAD39"/>
    <mergeCell ref="PAE39:PAF39"/>
    <mergeCell ref="PAG39:PAH39"/>
    <mergeCell ref="OZO39:OZP39"/>
    <mergeCell ref="OZQ39:OZR39"/>
    <mergeCell ref="OZS39:OZT39"/>
    <mergeCell ref="OZU39:OZV39"/>
    <mergeCell ref="OZW39:OZX39"/>
    <mergeCell ref="OZE39:OZF39"/>
    <mergeCell ref="OZG39:OZH39"/>
    <mergeCell ref="OZI39:OZJ39"/>
    <mergeCell ref="OZK39:OZL39"/>
    <mergeCell ref="OZM39:OZN39"/>
    <mergeCell ref="OYU39:OYV39"/>
    <mergeCell ref="OYW39:OYX39"/>
    <mergeCell ref="OYY39:OYZ39"/>
    <mergeCell ref="OZA39:OZB39"/>
    <mergeCell ref="OZC39:OZD39"/>
    <mergeCell ref="PBM39:PBN39"/>
    <mergeCell ref="PBO39:PBP39"/>
    <mergeCell ref="PBQ39:PBR39"/>
    <mergeCell ref="PBS39:PBT39"/>
    <mergeCell ref="PBU39:PBV39"/>
    <mergeCell ref="PBC39:PBD39"/>
    <mergeCell ref="PBE39:PBF39"/>
    <mergeCell ref="PBG39:PBH39"/>
    <mergeCell ref="PBI39:PBJ39"/>
    <mergeCell ref="PBK39:PBL39"/>
    <mergeCell ref="PAS39:PAT39"/>
    <mergeCell ref="PAU39:PAV39"/>
    <mergeCell ref="PAW39:PAX39"/>
    <mergeCell ref="PAY39:PAZ39"/>
    <mergeCell ref="PBA39:PBB39"/>
    <mergeCell ref="PAI39:PAJ39"/>
    <mergeCell ref="PAK39:PAL39"/>
    <mergeCell ref="PAM39:PAN39"/>
    <mergeCell ref="PAO39:PAP39"/>
    <mergeCell ref="PAQ39:PAR39"/>
    <mergeCell ref="PDA39:PDB39"/>
    <mergeCell ref="PDC39:PDD39"/>
    <mergeCell ref="PDE39:PDF39"/>
    <mergeCell ref="PDG39:PDH39"/>
    <mergeCell ref="PDI39:PDJ39"/>
    <mergeCell ref="PCQ39:PCR39"/>
    <mergeCell ref="PCS39:PCT39"/>
    <mergeCell ref="PCU39:PCV39"/>
    <mergeCell ref="PCW39:PCX39"/>
    <mergeCell ref="PCY39:PCZ39"/>
    <mergeCell ref="PCG39:PCH39"/>
    <mergeCell ref="PCI39:PCJ39"/>
    <mergeCell ref="PCK39:PCL39"/>
    <mergeCell ref="PCM39:PCN39"/>
    <mergeCell ref="PCO39:PCP39"/>
    <mergeCell ref="PBW39:PBX39"/>
    <mergeCell ref="PBY39:PBZ39"/>
    <mergeCell ref="PCA39:PCB39"/>
    <mergeCell ref="PCC39:PCD39"/>
    <mergeCell ref="PCE39:PCF39"/>
    <mergeCell ref="PEO39:PEP39"/>
    <mergeCell ref="PEQ39:PER39"/>
    <mergeCell ref="PES39:PET39"/>
    <mergeCell ref="PEU39:PEV39"/>
    <mergeCell ref="PEW39:PEX39"/>
    <mergeCell ref="PEE39:PEF39"/>
    <mergeCell ref="PEG39:PEH39"/>
    <mergeCell ref="PEI39:PEJ39"/>
    <mergeCell ref="PEK39:PEL39"/>
    <mergeCell ref="PEM39:PEN39"/>
    <mergeCell ref="PDU39:PDV39"/>
    <mergeCell ref="PDW39:PDX39"/>
    <mergeCell ref="PDY39:PDZ39"/>
    <mergeCell ref="PEA39:PEB39"/>
    <mergeCell ref="PEC39:PED39"/>
    <mergeCell ref="PDK39:PDL39"/>
    <mergeCell ref="PDM39:PDN39"/>
    <mergeCell ref="PDO39:PDP39"/>
    <mergeCell ref="PDQ39:PDR39"/>
    <mergeCell ref="PDS39:PDT39"/>
    <mergeCell ref="PGC39:PGD39"/>
    <mergeCell ref="PGE39:PGF39"/>
    <mergeCell ref="PGG39:PGH39"/>
    <mergeCell ref="PGI39:PGJ39"/>
    <mergeCell ref="PGK39:PGL39"/>
    <mergeCell ref="PFS39:PFT39"/>
    <mergeCell ref="PFU39:PFV39"/>
    <mergeCell ref="PFW39:PFX39"/>
    <mergeCell ref="PFY39:PFZ39"/>
    <mergeCell ref="PGA39:PGB39"/>
    <mergeCell ref="PFI39:PFJ39"/>
    <mergeCell ref="PFK39:PFL39"/>
    <mergeCell ref="PFM39:PFN39"/>
    <mergeCell ref="PFO39:PFP39"/>
    <mergeCell ref="PFQ39:PFR39"/>
    <mergeCell ref="PEY39:PEZ39"/>
    <mergeCell ref="PFA39:PFB39"/>
    <mergeCell ref="PFC39:PFD39"/>
    <mergeCell ref="PFE39:PFF39"/>
    <mergeCell ref="PFG39:PFH39"/>
    <mergeCell ref="PHQ39:PHR39"/>
    <mergeCell ref="PHS39:PHT39"/>
    <mergeCell ref="PHU39:PHV39"/>
    <mergeCell ref="PHW39:PHX39"/>
    <mergeCell ref="PHY39:PHZ39"/>
    <mergeCell ref="PHG39:PHH39"/>
    <mergeCell ref="PHI39:PHJ39"/>
    <mergeCell ref="PHK39:PHL39"/>
    <mergeCell ref="PHM39:PHN39"/>
    <mergeCell ref="PHO39:PHP39"/>
    <mergeCell ref="PGW39:PGX39"/>
    <mergeCell ref="PGY39:PGZ39"/>
    <mergeCell ref="PHA39:PHB39"/>
    <mergeCell ref="PHC39:PHD39"/>
    <mergeCell ref="PHE39:PHF39"/>
    <mergeCell ref="PGM39:PGN39"/>
    <mergeCell ref="PGO39:PGP39"/>
    <mergeCell ref="PGQ39:PGR39"/>
    <mergeCell ref="PGS39:PGT39"/>
    <mergeCell ref="PGU39:PGV39"/>
    <mergeCell ref="PJE39:PJF39"/>
    <mergeCell ref="PJG39:PJH39"/>
    <mergeCell ref="PJI39:PJJ39"/>
    <mergeCell ref="PJK39:PJL39"/>
    <mergeCell ref="PJM39:PJN39"/>
    <mergeCell ref="PIU39:PIV39"/>
    <mergeCell ref="PIW39:PIX39"/>
    <mergeCell ref="PIY39:PIZ39"/>
    <mergeCell ref="PJA39:PJB39"/>
    <mergeCell ref="PJC39:PJD39"/>
    <mergeCell ref="PIK39:PIL39"/>
    <mergeCell ref="PIM39:PIN39"/>
    <mergeCell ref="PIO39:PIP39"/>
    <mergeCell ref="PIQ39:PIR39"/>
    <mergeCell ref="PIS39:PIT39"/>
    <mergeCell ref="PIA39:PIB39"/>
    <mergeCell ref="PIC39:PID39"/>
    <mergeCell ref="PIE39:PIF39"/>
    <mergeCell ref="PIG39:PIH39"/>
    <mergeCell ref="PII39:PIJ39"/>
    <mergeCell ref="PKS39:PKT39"/>
    <mergeCell ref="PKU39:PKV39"/>
    <mergeCell ref="PKW39:PKX39"/>
    <mergeCell ref="PKY39:PKZ39"/>
    <mergeCell ref="PLA39:PLB39"/>
    <mergeCell ref="PKI39:PKJ39"/>
    <mergeCell ref="PKK39:PKL39"/>
    <mergeCell ref="PKM39:PKN39"/>
    <mergeCell ref="PKO39:PKP39"/>
    <mergeCell ref="PKQ39:PKR39"/>
    <mergeCell ref="PJY39:PJZ39"/>
    <mergeCell ref="PKA39:PKB39"/>
    <mergeCell ref="PKC39:PKD39"/>
    <mergeCell ref="PKE39:PKF39"/>
    <mergeCell ref="PKG39:PKH39"/>
    <mergeCell ref="PJO39:PJP39"/>
    <mergeCell ref="PJQ39:PJR39"/>
    <mergeCell ref="PJS39:PJT39"/>
    <mergeCell ref="PJU39:PJV39"/>
    <mergeCell ref="PJW39:PJX39"/>
    <mergeCell ref="PMG39:PMH39"/>
    <mergeCell ref="PMI39:PMJ39"/>
    <mergeCell ref="PMK39:PML39"/>
    <mergeCell ref="PMM39:PMN39"/>
    <mergeCell ref="PMO39:PMP39"/>
    <mergeCell ref="PLW39:PLX39"/>
    <mergeCell ref="PLY39:PLZ39"/>
    <mergeCell ref="PMA39:PMB39"/>
    <mergeCell ref="PMC39:PMD39"/>
    <mergeCell ref="PME39:PMF39"/>
    <mergeCell ref="PLM39:PLN39"/>
    <mergeCell ref="PLO39:PLP39"/>
    <mergeCell ref="PLQ39:PLR39"/>
    <mergeCell ref="PLS39:PLT39"/>
    <mergeCell ref="PLU39:PLV39"/>
    <mergeCell ref="PLC39:PLD39"/>
    <mergeCell ref="PLE39:PLF39"/>
    <mergeCell ref="PLG39:PLH39"/>
    <mergeCell ref="PLI39:PLJ39"/>
    <mergeCell ref="PLK39:PLL39"/>
    <mergeCell ref="PNU39:PNV39"/>
    <mergeCell ref="PNW39:PNX39"/>
    <mergeCell ref="PNY39:PNZ39"/>
    <mergeCell ref="POA39:POB39"/>
    <mergeCell ref="POC39:POD39"/>
    <mergeCell ref="PNK39:PNL39"/>
    <mergeCell ref="PNM39:PNN39"/>
    <mergeCell ref="PNO39:PNP39"/>
    <mergeCell ref="PNQ39:PNR39"/>
    <mergeCell ref="PNS39:PNT39"/>
    <mergeCell ref="PNA39:PNB39"/>
    <mergeCell ref="PNC39:PND39"/>
    <mergeCell ref="PNE39:PNF39"/>
    <mergeCell ref="PNG39:PNH39"/>
    <mergeCell ref="PNI39:PNJ39"/>
    <mergeCell ref="PMQ39:PMR39"/>
    <mergeCell ref="PMS39:PMT39"/>
    <mergeCell ref="PMU39:PMV39"/>
    <mergeCell ref="PMW39:PMX39"/>
    <mergeCell ref="PMY39:PMZ39"/>
    <mergeCell ref="PPI39:PPJ39"/>
    <mergeCell ref="PPK39:PPL39"/>
    <mergeCell ref="PPM39:PPN39"/>
    <mergeCell ref="PPO39:PPP39"/>
    <mergeCell ref="PPQ39:PPR39"/>
    <mergeCell ref="POY39:POZ39"/>
    <mergeCell ref="PPA39:PPB39"/>
    <mergeCell ref="PPC39:PPD39"/>
    <mergeCell ref="PPE39:PPF39"/>
    <mergeCell ref="PPG39:PPH39"/>
    <mergeCell ref="POO39:POP39"/>
    <mergeCell ref="POQ39:POR39"/>
    <mergeCell ref="POS39:POT39"/>
    <mergeCell ref="POU39:POV39"/>
    <mergeCell ref="POW39:POX39"/>
    <mergeCell ref="POE39:POF39"/>
    <mergeCell ref="POG39:POH39"/>
    <mergeCell ref="POI39:POJ39"/>
    <mergeCell ref="POK39:POL39"/>
    <mergeCell ref="POM39:PON39"/>
    <mergeCell ref="PQW39:PQX39"/>
    <mergeCell ref="PQY39:PQZ39"/>
    <mergeCell ref="PRA39:PRB39"/>
    <mergeCell ref="PRC39:PRD39"/>
    <mergeCell ref="PRE39:PRF39"/>
    <mergeCell ref="PQM39:PQN39"/>
    <mergeCell ref="PQO39:PQP39"/>
    <mergeCell ref="PQQ39:PQR39"/>
    <mergeCell ref="PQS39:PQT39"/>
    <mergeCell ref="PQU39:PQV39"/>
    <mergeCell ref="PQC39:PQD39"/>
    <mergeCell ref="PQE39:PQF39"/>
    <mergeCell ref="PQG39:PQH39"/>
    <mergeCell ref="PQI39:PQJ39"/>
    <mergeCell ref="PQK39:PQL39"/>
    <mergeCell ref="PPS39:PPT39"/>
    <mergeCell ref="PPU39:PPV39"/>
    <mergeCell ref="PPW39:PPX39"/>
    <mergeCell ref="PPY39:PPZ39"/>
    <mergeCell ref="PQA39:PQB39"/>
    <mergeCell ref="PSK39:PSL39"/>
    <mergeCell ref="PSM39:PSN39"/>
    <mergeCell ref="PSO39:PSP39"/>
    <mergeCell ref="PSQ39:PSR39"/>
    <mergeCell ref="PSS39:PST39"/>
    <mergeCell ref="PSA39:PSB39"/>
    <mergeCell ref="PSC39:PSD39"/>
    <mergeCell ref="PSE39:PSF39"/>
    <mergeCell ref="PSG39:PSH39"/>
    <mergeCell ref="PSI39:PSJ39"/>
    <mergeCell ref="PRQ39:PRR39"/>
    <mergeCell ref="PRS39:PRT39"/>
    <mergeCell ref="PRU39:PRV39"/>
    <mergeCell ref="PRW39:PRX39"/>
    <mergeCell ref="PRY39:PRZ39"/>
    <mergeCell ref="PRG39:PRH39"/>
    <mergeCell ref="PRI39:PRJ39"/>
    <mergeCell ref="PRK39:PRL39"/>
    <mergeCell ref="PRM39:PRN39"/>
    <mergeCell ref="PRO39:PRP39"/>
    <mergeCell ref="PTY39:PTZ39"/>
    <mergeCell ref="PUA39:PUB39"/>
    <mergeCell ref="PUC39:PUD39"/>
    <mergeCell ref="PUE39:PUF39"/>
    <mergeCell ref="PUG39:PUH39"/>
    <mergeCell ref="PTO39:PTP39"/>
    <mergeCell ref="PTQ39:PTR39"/>
    <mergeCell ref="PTS39:PTT39"/>
    <mergeCell ref="PTU39:PTV39"/>
    <mergeCell ref="PTW39:PTX39"/>
    <mergeCell ref="PTE39:PTF39"/>
    <mergeCell ref="PTG39:PTH39"/>
    <mergeCell ref="PTI39:PTJ39"/>
    <mergeCell ref="PTK39:PTL39"/>
    <mergeCell ref="PTM39:PTN39"/>
    <mergeCell ref="PSU39:PSV39"/>
    <mergeCell ref="PSW39:PSX39"/>
    <mergeCell ref="PSY39:PSZ39"/>
    <mergeCell ref="PTA39:PTB39"/>
    <mergeCell ref="PTC39:PTD39"/>
    <mergeCell ref="PVM39:PVN39"/>
    <mergeCell ref="PVO39:PVP39"/>
    <mergeCell ref="PVQ39:PVR39"/>
    <mergeCell ref="PVS39:PVT39"/>
    <mergeCell ref="PVU39:PVV39"/>
    <mergeCell ref="PVC39:PVD39"/>
    <mergeCell ref="PVE39:PVF39"/>
    <mergeCell ref="PVG39:PVH39"/>
    <mergeCell ref="PVI39:PVJ39"/>
    <mergeCell ref="PVK39:PVL39"/>
    <mergeCell ref="PUS39:PUT39"/>
    <mergeCell ref="PUU39:PUV39"/>
    <mergeCell ref="PUW39:PUX39"/>
    <mergeCell ref="PUY39:PUZ39"/>
    <mergeCell ref="PVA39:PVB39"/>
    <mergeCell ref="PUI39:PUJ39"/>
    <mergeCell ref="PUK39:PUL39"/>
    <mergeCell ref="PUM39:PUN39"/>
    <mergeCell ref="PUO39:PUP39"/>
    <mergeCell ref="PUQ39:PUR39"/>
    <mergeCell ref="PXA39:PXB39"/>
    <mergeCell ref="PXC39:PXD39"/>
    <mergeCell ref="PXE39:PXF39"/>
    <mergeCell ref="PXG39:PXH39"/>
    <mergeCell ref="PXI39:PXJ39"/>
    <mergeCell ref="PWQ39:PWR39"/>
    <mergeCell ref="PWS39:PWT39"/>
    <mergeCell ref="PWU39:PWV39"/>
    <mergeCell ref="PWW39:PWX39"/>
    <mergeCell ref="PWY39:PWZ39"/>
    <mergeCell ref="PWG39:PWH39"/>
    <mergeCell ref="PWI39:PWJ39"/>
    <mergeCell ref="PWK39:PWL39"/>
    <mergeCell ref="PWM39:PWN39"/>
    <mergeCell ref="PWO39:PWP39"/>
    <mergeCell ref="PVW39:PVX39"/>
    <mergeCell ref="PVY39:PVZ39"/>
    <mergeCell ref="PWA39:PWB39"/>
    <mergeCell ref="PWC39:PWD39"/>
    <mergeCell ref="PWE39:PWF39"/>
    <mergeCell ref="PYO39:PYP39"/>
    <mergeCell ref="PYQ39:PYR39"/>
    <mergeCell ref="PYS39:PYT39"/>
    <mergeCell ref="PYU39:PYV39"/>
    <mergeCell ref="PYW39:PYX39"/>
    <mergeCell ref="PYE39:PYF39"/>
    <mergeCell ref="PYG39:PYH39"/>
    <mergeCell ref="PYI39:PYJ39"/>
    <mergeCell ref="PYK39:PYL39"/>
    <mergeCell ref="PYM39:PYN39"/>
    <mergeCell ref="PXU39:PXV39"/>
    <mergeCell ref="PXW39:PXX39"/>
    <mergeCell ref="PXY39:PXZ39"/>
    <mergeCell ref="PYA39:PYB39"/>
    <mergeCell ref="PYC39:PYD39"/>
    <mergeCell ref="PXK39:PXL39"/>
    <mergeCell ref="PXM39:PXN39"/>
    <mergeCell ref="PXO39:PXP39"/>
    <mergeCell ref="PXQ39:PXR39"/>
    <mergeCell ref="PXS39:PXT39"/>
    <mergeCell ref="QAC39:QAD39"/>
    <mergeCell ref="QAE39:QAF39"/>
    <mergeCell ref="QAG39:QAH39"/>
    <mergeCell ref="QAI39:QAJ39"/>
    <mergeCell ref="QAK39:QAL39"/>
    <mergeCell ref="PZS39:PZT39"/>
    <mergeCell ref="PZU39:PZV39"/>
    <mergeCell ref="PZW39:PZX39"/>
    <mergeCell ref="PZY39:PZZ39"/>
    <mergeCell ref="QAA39:QAB39"/>
    <mergeCell ref="PZI39:PZJ39"/>
    <mergeCell ref="PZK39:PZL39"/>
    <mergeCell ref="PZM39:PZN39"/>
    <mergeCell ref="PZO39:PZP39"/>
    <mergeCell ref="PZQ39:PZR39"/>
    <mergeCell ref="PYY39:PYZ39"/>
    <mergeCell ref="PZA39:PZB39"/>
    <mergeCell ref="PZC39:PZD39"/>
    <mergeCell ref="PZE39:PZF39"/>
    <mergeCell ref="PZG39:PZH39"/>
    <mergeCell ref="QBQ39:QBR39"/>
    <mergeCell ref="QBS39:QBT39"/>
    <mergeCell ref="QBU39:QBV39"/>
    <mergeCell ref="QBW39:QBX39"/>
    <mergeCell ref="QBY39:QBZ39"/>
    <mergeCell ref="QBG39:QBH39"/>
    <mergeCell ref="QBI39:QBJ39"/>
    <mergeCell ref="QBK39:QBL39"/>
    <mergeCell ref="QBM39:QBN39"/>
    <mergeCell ref="QBO39:QBP39"/>
    <mergeCell ref="QAW39:QAX39"/>
    <mergeCell ref="QAY39:QAZ39"/>
    <mergeCell ref="QBA39:QBB39"/>
    <mergeCell ref="QBC39:QBD39"/>
    <mergeCell ref="QBE39:QBF39"/>
    <mergeCell ref="QAM39:QAN39"/>
    <mergeCell ref="QAO39:QAP39"/>
    <mergeCell ref="QAQ39:QAR39"/>
    <mergeCell ref="QAS39:QAT39"/>
    <mergeCell ref="QAU39:QAV39"/>
    <mergeCell ref="QDE39:QDF39"/>
    <mergeCell ref="QDG39:QDH39"/>
    <mergeCell ref="QDI39:QDJ39"/>
    <mergeCell ref="QDK39:QDL39"/>
    <mergeCell ref="QDM39:QDN39"/>
    <mergeCell ref="QCU39:QCV39"/>
    <mergeCell ref="QCW39:QCX39"/>
    <mergeCell ref="QCY39:QCZ39"/>
    <mergeCell ref="QDA39:QDB39"/>
    <mergeCell ref="QDC39:QDD39"/>
    <mergeCell ref="QCK39:QCL39"/>
    <mergeCell ref="QCM39:QCN39"/>
    <mergeCell ref="QCO39:QCP39"/>
    <mergeCell ref="QCQ39:QCR39"/>
    <mergeCell ref="QCS39:QCT39"/>
    <mergeCell ref="QCA39:QCB39"/>
    <mergeCell ref="QCC39:QCD39"/>
    <mergeCell ref="QCE39:QCF39"/>
    <mergeCell ref="QCG39:QCH39"/>
    <mergeCell ref="QCI39:QCJ39"/>
    <mergeCell ref="QES39:QET39"/>
    <mergeCell ref="QEU39:QEV39"/>
    <mergeCell ref="QEW39:QEX39"/>
    <mergeCell ref="QEY39:QEZ39"/>
    <mergeCell ref="QFA39:QFB39"/>
    <mergeCell ref="QEI39:QEJ39"/>
    <mergeCell ref="QEK39:QEL39"/>
    <mergeCell ref="QEM39:QEN39"/>
    <mergeCell ref="QEO39:QEP39"/>
    <mergeCell ref="QEQ39:QER39"/>
    <mergeCell ref="QDY39:QDZ39"/>
    <mergeCell ref="QEA39:QEB39"/>
    <mergeCell ref="QEC39:QED39"/>
    <mergeCell ref="QEE39:QEF39"/>
    <mergeCell ref="QEG39:QEH39"/>
    <mergeCell ref="QDO39:QDP39"/>
    <mergeCell ref="QDQ39:QDR39"/>
    <mergeCell ref="QDS39:QDT39"/>
    <mergeCell ref="QDU39:QDV39"/>
    <mergeCell ref="QDW39:QDX39"/>
    <mergeCell ref="QGG39:QGH39"/>
    <mergeCell ref="QGI39:QGJ39"/>
    <mergeCell ref="QGK39:QGL39"/>
    <mergeCell ref="QGM39:QGN39"/>
    <mergeCell ref="QGO39:QGP39"/>
    <mergeCell ref="QFW39:QFX39"/>
    <mergeCell ref="QFY39:QFZ39"/>
    <mergeCell ref="QGA39:QGB39"/>
    <mergeCell ref="QGC39:QGD39"/>
    <mergeCell ref="QGE39:QGF39"/>
    <mergeCell ref="QFM39:QFN39"/>
    <mergeCell ref="QFO39:QFP39"/>
    <mergeCell ref="QFQ39:QFR39"/>
    <mergeCell ref="QFS39:QFT39"/>
    <mergeCell ref="QFU39:QFV39"/>
    <mergeCell ref="QFC39:QFD39"/>
    <mergeCell ref="QFE39:QFF39"/>
    <mergeCell ref="QFG39:QFH39"/>
    <mergeCell ref="QFI39:QFJ39"/>
    <mergeCell ref="QFK39:QFL39"/>
    <mergeCell ref="QHU39:QHV39"/>
    <mergeCell ref="QHW39:QHX39"/>
    <mergeCell ref="QHY39:QHZ39"/>
    <mergeCell ref="QIA39:QIB39"/>
    <mergeCell ref="QIC39:QID39"/>
    <mergeCell ref="QHK39:QHL39"/>
    <mergeCell ref="QHM39:QHN39"/>
    <mergeCell ref="QHO39:QHP39"/>
    <mergeCell ref="QHQ39:QHR39"/>
    <mergeCell ref="QHS39:QHT39"/>
    <mergeCell ref="QHA39:QHB39"/>
    <mergeCell ref="QHC39:QHD39"/>
    <mergeCell ref="QHE39:QHF39"/>
    <mergeCell ref="QHG39:QHH39"/>
    <mergeCell ref="QHI39:QHJ39"/>
    <mergeCell ref="QGQ39:QGR39"/>
    <mergeCell ref="QGS39:QGT39"/>
    <mergeCell ref="QGU39:QGV39"/>
    <mergeCell ref="QGW39:QGX39"/>
    <mergeCell ref="QGY39:QGZ39"/>
    <mergeCell ref="QJI39:QJJ39"/>
    <mergeCell ref="QJK39:QJL39"/>
    <mergeCell ref="QJM39:QJN39"/>
    <mergeCell ref="QJO39:QJP39"/>
    <mergeCell ref="QJQ39:QJR39"/>
    <mergeCell ref="QIY39:QIZ39"/>
    <mergeCell ref="QJA39:QJB39"/>
    <mergeCell ref="QJC39:QJD39"/>
    <mergeCell ref="QJE39:QJF39"/>
    <mergeCell ref="QJG39:QJH39"/>
    <mergeCell ref="QIO39:QIP39"/>
    <mergeCell ref="QIQ39:QIR39"/>
    <mergeCell ref="QIS39:QIT39"/>
    <mergeCell ref="QIU39:QIV39"/>
    <mergeCell ref="QIW39:QIX39"/>
    <mergeCell ref="QIE39:QIF39"/>
    <mergeCell ref="QIG39:QIH39"/>
    <mergeCell ref="QII39:QIJ39"/>
    <mergeCell ref="QIK39:QIL39"/>
    <mergeCell ref="QIM39:QIN39"/>
    <mergeCell ref="QKW39:QKX39"/>
    <mergeCell ref="QKY39:QKZ39"/>
    <mergeCell ref="QLA39:QLB39"/>
    <mergeCell ref="QLC39:QLD39"/>
    <mergeCell ref="QLE39:QLF39"/>
    <mergeCell ref="QKM39:QKN39"/>
    <mergeCell ref="QKO39:QKP39"/>
    <mergeCell ref="QKQ39:QKR39"/>
    <mergeCell ref="QKS39:QKT39"/>
    <mergeCell ref="QKU39:QKV39"/>
    <mergeCell ref="QKC39:QKD39"/>
    <mergeCell ref="QKE39:QKF39"/>
    <mergeCell ref="QKG39:QKH39"/>
    <mergeCell ref="QKI39:QKJ39"/>
    <mergeCell ref="QKK39:QKL39"/>
    <mergeCell ref="QJS39:QJT39"/>
    <mergeCell ref="QJU39:QJV39"/>
    <mergeCell ref="QJW39:QJX39"/>
    <mergeCell ref="QJY39:QJZ39"/>
    <mergeCell ref="QKA39:QKB39"/>
    <mergeCell ref="QMK39:QML39"/>
    <mergeCell ref="QMM39:QMN39"/>
    <mergeCell ref="QMO39:QMP39"/>
    <mergeCell ref="QMQ39:QMR39"/>
    <mergeCell ref="QMS39:QMT39"/>
    <mergeCell ref="QMA39:QMB39"/>
    <mergeCell ref="QMC39:QMD39"/>
    <mergeCell ref="QME39:QMF39"/>
    <mergeCell ref="QMG39:QMH39"/>
    <mergeCell ref="QMI39:QMJ39"/>
    <mergeCell ref="QLQ39:QLR39"/>
    <mergeCell ref="QLS39:QLT39"/>
    <mergeCell ref="QLU39:QLV39"/>
    <mergeCell ref="QLW39:QLX39"/>
    <mergeCell ref="QLY39:QLZ39"/>
    <mergeCell ref="QLG39:QLH39"/>
    <mergeCell ref="QLI39:QLJ39"/>
    <mergeCell ref="QLK39:QLL39"/>
    <mergeCell ref="QLM39:QLN39"/>
    <mergeCell ref="QLO39:QLP39"/>
    <mergeCell ref="QNY39:QNZ39"/>
    <mergeCell ref="QOA39:QOB39"/>
    <mergeCell ref="QOC39:QOD39"/>
    <mergeCell ref="QOE39:QOF39"/>
    <mergeCell ref="QOG39:QOH39"/>
    <mergeCell ref="QNO39:QNP39"/>
    <mergeCell ref="QNQ39:QNR39"/>
    <mergeCell ref="QNS39:QNT39"/>
    <mergeCell ref="QNU39:QNV39"/>
    <mergeCell ref="QNW39:QNX39"/>
    <mergeCell ref="QNE39:QNF39"/>
    <mergeCell ref="QNG39:QNH39"/>
    <mergeCell ref="QNI39:QNJ39"/>
    <mergeCell ref="QNK39:QNL39"/>
    <mergeCell ref="QNM39:QNN39"/>
    <mergeCell ref="QMU39:QMV39"/>
    <mergeCell ref="QMW39:QMX39"/>
    <mergeCell ref="QMY39:QMZ39"/>
    <mergeCell ref="QNA39:QNB39"/>
    <mergeCell ref="QNC39:QND39"/>
    <mergeCell ref="QPM39:QPN39"/>
    <mergeCell ref="QPO39:QPP39"/>
    <mergeCell ref="QPQ39:QPR39"/>
    <mergeCell ref="QPS39:QPT39"/>
    <mergeCell ref="QPU39:QPV39"/>
    <mergeCell ref="QPC39:QPD39"/>
    <mergeCell ref="QPE39:QPF39"/>
    <mergeCell ref="QPG39:QPH39"/>
    <mergeCell ref="QPI39:QPJ39"/>
    <mergeCell ref="QPK39:QPL39"/>
    <mergeCell ref="QOS39:QOT39"/>
    <mergeCell ref="QOU39:QOV39"/>
    <mergeCell ref="QOW39:QOX39"/>
    <mergeCell ref="QOY39:QOZ39"/>
    <mergeCell ref="QPA39:QPB39"/>
    <mergeCell ref="QOI39:QOJ39"/>
    <mergeCell ref="QOK39:QOL39"/>
    <mergeCell ref="QOM39:QON39"/>
    <mergeCell ref="QOO39:QOP39"/>
    <mergeCell ref="QOQ39:QOR39"/>
    <mergeCell ref="QRA39:QRB39"/>
    <mergeCell ref="QRC39:QRD39"/>
    <mergeCell ref="QRE39:QRF39"/>
    <mergeCell ref="QRG39:QRH39"/>
    <mergeCell ref="QRI39:QRJ39"/>
    <mergeCell ref="QQQ39:QQR39"/>
    <mergeCell ref="QQS39:QQT39"/>
    <mergeCell ref="QQU39:QQV39"/>
    <mergeCell ref="QQW39:QQX39"/>
    <mergeCell ref="QQY39:QQZ39"/>
    <mergeCell ref="QQG39:QQH39"/>
    <mergeCell ref="QQI39:QQJ39"/>
    <mergeCell ref="QQK39:QQL39"/>
    <mergeCell ref="QQM39:QQN39"/>
    <mergeCell ref="QQO39:QQP39"/>
    <mergeCell ref="QPW39:QPX39"/>
    <mergeCell ref="QPY39:QPZ39"/>
    <mergeCell ref="QQA39:QQB39"/>
    <mergeCell ref="QQC39:QQD39"/>
    <mergeCell ref="QQE39:QQF39"/>
    <mergeCell ref="QSO39:QSP39"/>
    <mergeCell ref="QSQ39:QSR39"/>
    <mergeCell ref="QSS39:QST39"/>
    <mergeCell ref="QSU39:QSV39"/>
    <mergeCell ref="QSW39:QSX39"/>
    <mergeCell ref="QSE39:QSF39"/>
    <mergeCell ref="QSG39:QSH39"/>
    <mergeCell ref="QSI39:QSJ39"/>
    <mergeCell ref="QSK39:QSL39"/>
    <mergeCell ref="QSM39:QSN39"/>
    <mergeCell ref="QRU39:QRV39"/>
    <mergeCell ref="QRW39:QRX39"/>
    <mergeCell ref="QRY39:QRZ39"/>
    <mergeCell ref="QSA39:QSB39"/>
    <mergeCell ref="QSC39:QSD39"/>
    <mergeCell ref="QRK39:QRL39"/>
    <mergeCell ref="QRM39:QRN39"/>
    <mergeCell ref="QRO39:QRP39"/>
    <mergeCell ref="QRQ39:QRR39"/>
    <mergeCell ref="QRS39:QRT39"/>
    <mergeCell ref="QUC39:QUD39"/>
    <mergeCell ref="QUE39:QUF39"/>
    <mergeCell ref="QUG39:QUH39"/>
    <mergeCell ref="QUI39:QUJ39"/>
    <mergeCell ref="QUK39:QUL39"/>
    <mergeCell ref="QTS39:QTT39"/>
    <mergeCell ref="QTU39:QTV39"/>
    <mergeCell ref="QTW39:QTX39"/>
    <mergeCell ref="QTY39:QTZ39"/>
    <mergeCell ref="QUA39:QUB39"/>
    <mergeCell ref="QTI39:QTJ39"/>
    <mergeCell ref="QTK39:QTL39"/>
    <mergeCell ref="QTM39:QTN39"/>
    <mergeCell ref="QTO39:QTP39"/>
    <mergeCell ref="QTQ39:QTR39"/>
    <mergeCell ref="QSY39:QSZ39"/>
    <mergeCell ref="QTA39:QTB39"/>
    <mergeCell ref="QTC39:QTD39"/>
    <mergeCell ref="QTE39:QTF39"/>
    <mergeCell ref="QTG39:QTH39"/>
    <mergeCell ref="QVQ39:QVR39"/>
    <mergeCell ref="QVS39:QVT39"/>
    <mergeCell ref="QVU39:QVV39"/>
    <mergeCell ref="QVW39:QVX39"/>
    <mergeCell ref="QVY39:QVZ39"/>
    <mergeCell ref="QVG39:QVH39"/>
    <mergeCell ref="QVI39:QVJ39"/>
    <mergeCell ref="QVK39:QVL39"/>
    <mergeCell ref="QVM39:QVN39"/>
    <mergeCell ref="QVO39:QVP39"/>
    <mergeCell ref="QUW39:QUX39"/>
    <mergeCell ref="QUY39:QUZ39"/>
    <mergeCell ref="QVA39:QVB39"/>
    <mergeCell ref="QVC39:QVD39"/>
    <mergeCell ref="QVE39:QVF39"/>
    <mergeCell ref="QUM39:QUN39"/>
    <mergeCell ref="QUO39:QUP39"/>
    <mergeCell ref="QUQ39:QUR39"/>
    <mergeCell ref="QUS39:QUT39"/>
    <mergeCell ref="QUU39:QUV39"/>
    <mergeCell ref="QXE39:QXF39"/>
    <mergeCell ref="QXG39:QXH39"/>
    <mergeCell ref="QXI39:QXJ39"/>
    <mergeCell ref="QXK39:QXL39"/>
    <mergeCell ref="QXM39:QXN39"/>
    <mergeCell ref="QWU39:QWV39"/>
    <mergeCell ref="QWW39:QWX39"/>
    <mergeCell ref="QWY39:QWZ39"/>
    <mergeCell ref="QXA39:QXB39"/>
    <mergeCell ref="QXC39:QXD39"/>
    <mergeCell ref="QWK39:QWL39"/>
    <mergeCell ref="QWM39:QWN39"/>
    <mergeCell ref="QWO39:QWP39"/>
    <mergeCell ref="QWQ39:QWR39"/>
    <mergeCell ref="QWS39:QWT39"/>
    <mergeCell ref="QWA39:QWB39"/>
    <mergeCell ref="QWC39:QWD39"/>
    <mergeCell ref="QWE39:QWF39"/>
    <mergeCell ref="QWG39:QWH39"/>
    <mergeCell ref="QWI39:QWJ39"/>
    <mergeCell ref="QYS39:QYT39"/>
    <mergeCell ref="QYU39:QYV39"/>
    <mergeCell ref="QYW39:QYX39"/>
    <mergeCell ref="QYY39:QYZ39"/>
    <mergeCell ref="QZA39:QZB39"/>
    <mergeCell ref="QYI39:QYJ39"/>
    <mergeCell ref="QYK39:QYL39"/>
    <mergeCell ref="QYM39:QYN39"/>
    <mergeCell ref="QYO39:QYP39"/>
    <mergeCell ref="QYQ39:QYR39"/>
    <mergeCell ref="QXY39:QXZ39"/>
    <mergeCell ref="QYA39:QYB39"/>
    <mergeCell ref="QYC39:QYD39"/>
    <mergeCell ref="QYE39:QYF39"/>
    <mergeCell ref="QYG39:QYH39"/>
    <mergeCell ref="QXO39:QXP39"/>
    <mergeCell ref="QXQ39:QXR39"/>
    <mergeCell ref="QXS39:QXT39"/>
    <mergeCell ref="QXU39:QXV39"/>
    <mergeCell ref="QXW39:QXX39"/>
    <mergeCell ref="RAG39:RAH39"/>
    <mergeCell ref="RAI39:RAJ39"/>
    <mergeCell ref="RAK39:RAL39"/>
    <mergeCell ref="RAM39:RAN39"/>
    <mergeCell ref="RAO39:RAP39"/>
    <mergeCell ref="QZW39:QZX39"/>
    <mergeCell ref="QZY39:QZZ39"/>
    <mergeCell ref="RAA39:RAB39"/>
    <mergeCell ref="RAC39:RAD39"/>
    <mergeCell ref="RAE39:RAF39"/>
    <mergeCell ref="QZM39:QZN39"/>
    <mergeCell ref="QZO39:QZP39"/>
    <mergeCell ref="QZQ39:QZR39"/>
    <mergeCell ref="QZS39:QZT39"/>
    <mergeCell ref="QZU39:QZV39"/>
    <mergeCell ref="QZC39:QZD39"/>
    <mergeCell ref="QZE39:QZF39"/>
    <mergeCell ref="QZG39:QZH39"/>
    <mergeCell ref="QZI39:QZJ39"/>
    <mergeCell ref="QZK39:QZL39"/>
    <mergeCell ref="RBU39:RBV39"/>
    <mergeCell ref="RBW39:RBX39"/>
    <mergeCell ref="RBY39:RBZ39"/>
    <mergeCell ref="RCA39:RCB39"/>
    <mergeCell ref="RCC39:RCD39"/>
    <mergeCell ref="RBK39:RBL39"/>
    <mergeCell ref="RBM39:RBN39"/>
    <mergeCell ref="RBO39:RBP39"/>
    <mergeCell ref="RBQ39:RBR39"/>
    <mergeCell ref="RBS39:RBT39"/>
    <mergeCell ref="RBA39:RBB39"/>
    <mergeCell ref="RBC39:RBD39"/>
    <mergeCell ref="RBE39:RBF39"/>
    <mergeCell ref="RBG39:RBH39"/>
    <mergeCell ref="RBI39:RBJ39"/>
    <mergeCell ref="RAQ39:RAR39"/>
    <mergeCell ref="RAS39:RAT39"/>
    <mergeCell ref="RAU39:RAV39"/>
    <mergeCell ref="RAW39:RAX39"/>
    <mergeCell ref="RAY39:RAZ39"/>
    <mergeCell ref="RDI39:RDJ39"/>
    <mergeCell ref="RDK39:RDL39"/>
    <mergeCell ref="RDM39:RDN39"/>
    <mergeCell ref="RDO39:RDP39"/>
    <mergeCell ref="RDQ39:RDR39"/>
    <mergeCell ref="RCY39:RCZ39"/>
    <mergeCell ref="RDA39:RDB39"/>
    <mergeCell ref="RDC39:RDD39"/>
    <mergeCell ref="RDE39:RDF39"/>
    <mergeCell ref="RDG39:RDH39"/>
    <mergeCell ref="RCO39:RCP39"/>
    <mergeCell ref="RCQ39:RCR39"/>
    <mergeCell ref="RCS39:RCT39"/>
    <mergeCell ref="RCU39:RCV39"/>
    <mergeCell ref="RCW39:RCX39"/>
    <mergeCell ref="RCE39:RCF39"/>
    <mergeCell ref="RCG39:RCH39"/>
    <mergeCell ref="RCI39:RCJ39"/>
    <mergeCell ref="RCK39:RCL39"/>
    <mergeCell ref="RCM39:RCN39"/>
    <mergeCell ref="REW39:REX39"/>
    <mergeCell ref="REY39:REZ39"/>
    <mergeCell ref="RFA39:RFB39"/>
    <mergeCell ref="RFC39:RFD39"/>
    <mergeCell ref="RFE39:RFF39"/>
    <mergeCell ref="REM39:REN39"/>
    <mergeCell ref="REO39:REP39"/>
    <mergeCell ref="REQ39:RER39"/>
    <mergeCell ref="RES39:RET39"/>
    <mergeCell ref="REU39:REV39"/>
    <mergeCell ref="REC39:RED39"/>
    <mergeCell ref="REE39:REF39"/>
    <mergeCell ref="REG39:REH39"/>
    <mergeCell ref="REI39:REJ39"/>
    <mergeCell ref="REK39:REL39"/>
    <mergeCell ref="RDS39:RDT39"/>
    <mergeCell ref="RDU39:RDV39"/>
    <mergeCell ref="RDW39:RDX39"/>
    <mergeCell ref="RDY39:RDZ39"/>
    <mergeCell ref="REA39:REB39"/>
    <mergeCell ref="RGK39:RGL39"/>
    <mergeCell ref="RGM39:RGN39"/>
    <mergeCell ref="RGO39:RGP39"/>
    <mergeCell ref="RGQ39:RGR39"/>
    <mergeCell ref="RGS39:RGT39"/>
    <mergeCell ref="RGA39:RGB39"/>
    <mergeCell ref="RGC39:RGD39"/>
    <mergeCell ref="RGE39:RGF39"/>
    <mergeCell ref="RGG39:RGH39"/>
    <mergeCell ref="RGI39:RGJ39"/>
    <mergeCell ref="RFQ39:RFR39"/>
    <mergeCell ref="RFS39:RFT39"/>
    <mergeCell ref="RFU39:RFV39"/>
    <mergeCell ref="RFW39:RFX39"/>
    <mergeCell ref="RFY39:RFZ39"/>
    <mergeCell ref="RFG39:RFH39"/>
    <mergeCell ref="RFI39:RFJ39"/>
    <mergeCell ref="RFK39:RFL39"/>
    <mergeCell ref="RFM39:RFN39"/>
    <mergeCell ref="RFO39:RFP39"/>
    <mergeCell ref="RHY39:RHZ39"/>
    <mergeCell ref="RIA39:RIB39"/>
    <mergeCell ref="RIC39:RID39"/>
    <mergeCell ref="RIE39:RIF39"/>
    <mergeCell ref="RIG39:RIH39"/>
    <mergeCell ref="RHO39:RHP39"/>
    <mergeCell ref="RHQ39:RHR39"/>
    <mergeCell ref="RHS39:RHT39"/>
    <mergeCell ref="RHU39:RHV39"/>
    <mergeCell ref="RHW39:RHX39"/>
    <mergeCell ref="RHE39:RHF39"/>
    <mergeCell ref="RHG39:RHH39"/>
    <mergeCell ref="RHI39:RHJ39"/>
    <mergeCell ref="RHK39:RHL39"/>
    <mergeCell ref="RHM39:RHN39"/>
    <mergeCell ref="RGU39:RGV39"/>
    <mergeCell ref="RGW39:RGX39"/>
    <mergeCell ref="RGY39:RGZ39"/>
    <mergeCell ref="RHA39:RHB39"/>
    <mergeCell ref="RHC39:RHD39"/>
    <mergeCell ref="RJM39:RJN39"/>
    <mergeCell ref="RJO39:RJP39"/>
    <mergeCell ref="RJQ39:RJR39"/>
    <mergeCell ref="RJS39:RJT39"/>
    <mergeCell ref="RJU39:RJV39"/>
    <mergeCell ref="RJC39:RJD39"/>
    <mergeCell ref="RJE39:RJF39"/>
    <mergeCell ref="RJG39:RJH39"/>
    <mergeCell ref="RJI39:RJJ39"/>
    <mergeCell ref="RJK39:RJL39"/>
    <mergeCell ref="RIS39:RIT39"/>
    <mergeCell ref="RIU39:RIV39"/>
    <mergeCell ref="RIW39:RIX39"/>
    <mergeCell ref="RIY39:RIZ39"/>
    <mergeCell ref="RJA39:RJB39"/>
    <mergeCell ref="RII39:RIJ39"/>
    <mergeCell ref="RIK39:RIL39"/>
    <mergeCell ref="RIM39:RIN39"/>
    <mergeCell ref="RIO39:RIP39"/>
    <mergeCell ref="RIQ39:RIR39"/>
    <mergeCell ref="RLA39:RLB39"/>
    <mergeCell ref="RLC39:RLD39"/>
    <mergeCell ref="RLE39:RLF39"/>
    <mergeCell ref="RLG39:RLH39"/>
    <mergeCell ref="RLI39:RLJ39"/>
    <mergeCell ref="RKQ39:RKR39"/>
    <mergeCell ref="RKS39:RKT39"/>
    <mergeCell ref="RKU39:RKV39"/>
    <mergeCell ref="RKW39:RKX39"/>
    <mergeCell ref="RKY39:RKZ39"/>
    <mergeCell ref="RKG39:RKH39"/>
    <mergeCell ref="RKI39:RKJ39"/>
    <mergeCell ref="RKK39:RKL39"/>
    <mergeCell ref="RKM39:RKN39"/>
    <mergeCell ref="RKO39:RKP39"/>
    <mergeCell ref="RJW39:RJX39"/>
    <mergeCell ref="RJY39:RJZ39"/>
    <mergeCell ref="RKA39:RKB39"/>
    <mergeCell ref="RKC39:RKD39"/>
    <mergeCell ref="RKE39:RKF39"/>
    <mergeCell ref="RMO39:RMP39"/>
    <mergeCell ref="RMQ39:RMR39"/>
    <mergeCell ref="RMS39:RMT39"/>
    <mergeCell ref="RMU39:RMV39"/>
    <mergeCell ref="RMW39:RMX39"/>
    <mergeCell ref="RME39:RMF39"/>
    <mergeCell ref="RMG39:RMH39"/>
    <mergeCell ref="RMI39:RMJ39"/>
    <mergeCell ref="RMK39:RML39"/>
    <mergeCell ref="RMM39:RMN39"/>
    <mergeCell ref="RLU39:RLV39"/>
    <mergeCell ref="RLW39:RLX39"/>
    <mergeCell ref="RLY39:RLZ39"/>
    <mergeCell ref="RMA39:RMB39"/>
    <mergeCell ref="RMC39:RMD39"/>
    <mergeCell ref="RLK39:RLL39"/>
    <mergeCell ref="RLM39:RLN39"/>
    <mergeCell ref="RLO39:RLP39"/>
    <mergeCell ref="RLQ39:RLR39"/>
    <mergeCell ref="RLS39:RLT39"/>
    <mergeCell ref="ROC39:ROD39"/>
    <mergeCell ref="ROE39:ROF39"/>
    <mergeCell ref="ROG39:ROH39"/>
    <mergeCell ref="ROI39:ROJ39"/>
    <mergeCell ref="ROK39:ROL39"/>
    <mergeCell ref="RNS39:RNT39"/>
    <mergeCell ref="RNU39:RNV39"/>
    <mergeCell ref="RNW39:RNX39"/>
    <mergeCell ref="RNY39:RNZ39"/>
    <mergeCell ref="ROA39:ROB39"/>
    <mergeCell ref="RNI39:RNJ39"/>
    <mergeCell ref="RNK39:RNL39"/>
    <mergeCell ref="RNM39:RNN39"/>
    <mergeCell ref="RNO39:RNP39"/>
    <mergeCell ref="RNQ39:RNR39"/>
    <mergeCell ref="RMY39:RMZ39"/>
    <mergeCell ref="RNA39:RNB39"/>
    <mergeCell ref="RNC39:RND39"/>
    <mergeCell ref="RNE39:RNF39"/>
    <mergeCell ref="RNG39:RNH39"/>
    <mergeCell ref="RPQ39:RPR39"/>
    <mergeCell ref="RPS39:RPT39"/>
    <mergeCell ref="RPU39:RPV39"/>
    <mergeCell ref="RPW39:RPX39"/>
    <mergeCell ref="RPY39:RPZ39"/>
    <mergeCell ref="RPG39:RPH39"/>
    <mergeCell ref="RPI39:RPJ39"/>
    <mergeCell ref="RPK39:RPL39"/>
    <mergeCell ref="RPM39:RPN39"/>
    <mergeCell ref="RPO39:RPP39"/>
    <mergeCell ref="ROW39:ROX39"/>
    <mergeCell ref="ROY39:ROZ39"/>
    <mergeCell ref="RPA39:RPB39"/>
    <mergeCell ref="RPC39:RPD39"/>
    <mergeCell ref="RPE39:RPF39"/>
    <mergeCell ref="ROM39:RON39"/>
    <mergeCell ref="ROO39:ROP39"/>
    <mergeCell ref="ROQ39:ROR39"/>
    <mergeCell ref="ROS39:ROT39"/>
    <mergeCell ref="ROU39:ROV39"/>
    <mergeCell ref="RRE39:RRF39"/>
    <mergeCell ref="RRG39:RRH39"/>
    <mergeCell ref="RRI39:RRJ39"/>
    <mergeCell ref="RRK39:RRL39"/>
    <mergeCell ref="RRM39:RRN39"/>
    <mergeCell ref="RQU39:RQV39"/>
    <mergeCell ref="RQW39:RQX39"/>
    <mergeCell ref="RQY39:RQZ39"/>
    <mergeCell ref="RRA39:RRB39"/>
    <mergeCell ref="RRC39:RRD39"/>
    <mergeCell ref="RQK39:RQL39"/>
    <mergeCell ref="RQM39:RQN39"/>
    <mergeCell ref="RQO39:RQP39"/>
    <mergeCell ref="RQQ39:RQR39"/>
    <mergeCell ref="RQS39:RQT39"/>
    <mergeCell ref="RQA39:RQB39"/>
    <mergeCell ref="RQC39:RQD39"/>
    <mergeCell ref="RQE39:RQF39"/>
    <mergeCell ref="RQG39:RQH39"/>
    <mergeCell ref="RQI39:RQJ39"/>
    <mergeCell ref="RSS39:RST39"/>
    <mergeCell ref="RSU39:RSV39"/>
    <mergeCell ref="RSW39:RSX39"/>
    <mergeCell ref="RSY39:RSZ39"/>
    <mergeCell ref="RTA39:RTB39"/>
    <mergeCell ref="RSI39:RSJ39"/>
    <mergeCell ref="RSK39:RSL39"/>
    <mergeCell ref="RSM39:RSN39"/>
    <mergeCell ref="RSO39:RSP39"/>
    <mergeCell ref="RSQ39:RSR39"/>
    <mergeCell ref="RRY39:RRZ39"/>
    <mergeCell ref="RSA39:RSB39"/>
    <mergeCell ref="RSC39:RSD39"/>
    <mergeCell ref="RSE39:RSF39"/>
    <mergeCell ref="RSG39:RSH39"/>
    <mergeCell ref="RRO39:RRP39"/>
    <mergeCell ref="RRQ39:RRR39"/>
    <mergeCell ref="RRS39:RRT39"/>
    <mergeCell ref="RRU39:RRV39"/>
    <mergeCell ref="RRW39:RRX39"/>
    <mergeCell ref="RUG39:RUH39"/>
    <mergeCell ref="RUI39:RUJ39"/>
    <mergeCell ref="RUK39:RUL39"/>
    <mergeCell ref="RUM39:RUN39"/>
    <mergeCell ref="RUO39:RUP39"/>
    <mergeCell ref="RTW39:RTX39"/>
    <mergeCell ref="RTY39:RTZ39"/>
    <mergeCell ref="RUA39:RUB39"/>
    <mergeCell ref="RUC39:RUD39"/>
    <mergeCell ref="RUE39:RUF39"/>
    <mergeCell ref="RTM39:RTN39"/>
    <mergeCell ref="RTO39:RTP39"/>
    <mergeCell ref="RTQ39:RTR39"/>
    <mergeCell ref="RTS39:RTT39"/>
    <mergeCell ref="RTU39:RTV39"/>
    <mergeCell ref="RTC39:RTD39"/>
    <mergeCell ref="RTE39:RTF39"/>
    <mergeCell ref="RTG39:RTH39"/>
    <mergeCell ref="RTI39:RTJ39"/>
    <mergeCell ref="RTK39:RTL39"/>
    <mergeCell ref="RVU39:RVV39"/>
    <mergeCell ref="RVW39:RVX39"/>
    <mergeCell ref="RVY39:RVZ39"/>
    <mergeCell ref="RWA39:RWB39"/>
    <mergeCell ref="RWC39:RWD39"/>
    <mergeCell ref="RVK39:RVL39"/>
    <mergeCell ref="RVM39:RVN39"/>
    <mergeCell ref="RVO39:RVP39"/>
    <mergeCell ref="RVQ39:RVR39"/>
    <mergeCell ref="RVS39:RVT39"/>
    <mergeCell ref="RVA39:RVB39"/>
    <mergeCell ref="RVC39:RVD39"/>
    <mergeCell ref="RVE39:RVF39"/>
    <mergeCell ref="RVG39:RVH39"/>
    <mergeCell ref="RVI39:RVJ39"/>
    <mergeCell ref="RUQ39:RUR39"/>
    <mergeCell ref="RUS39:RUT39"/>
    <mergeCell ref="RUU39:RUV39"/>
    <mergeCell ref="RUW39:RUX39"/>
    <mergeCell ref="RUY39:RUZ39"/>
    <mergeCell ref="RXI39:RXJ39"/>
    <mergeCell ref="RXK39:RXL39"/>
    <mergeCell ref="RXM39:RXN39"/>
    <mergeCell ref="RXO39:RXP39"/>
    <mergeCell ref="RXQ39:RXR39"/>
    <mergeCell ref="RWY39:RWZ39"/>
    <mergeCell ref="RXA39:RXB39"/>
    <mergeCell ref="RXC39:RXD39"/>
    <mergeCell ref="RXE39:RXF39"/>
    <mergeCell ref="RXG39:RXH39"/>
    <mergeCell ref="RWO39:RWP39"/>
    <mergeCell ref="RWQ39:RWR39"/>
    <mergeCell ref="RWS39:RWT39"/>
    <mergeCell ref="RWU39:RWV39"/>
    <mergeCell ref="RWW39:RWX39"/>
    <mergeCell ref="RWE39:RWF39"/>
    <mergeCell ref="RWG39:RWH39"/>
    <mergeCell ref="RWI39:RWJ39"/>
    <mergeCell ref="RWK39:RWL39"/>
    <mergeCell ref="RWM39:RWN39"/>
    <mergeCell ref="RYW39:RYX39"/>
    <mergeCell ref="RYY39:RYZ39"/>
    <mergeCell ref="RZA39:RZB39"/>
    <mergeCell ref="RZC39:RZD39"/>
    <mergeCell ref="RZE39:RZF39"/>
    <mergeCell ref="RYM39:RYN39"/>
    <mergeCell ref="RYO39:RYP39"/>
    <mergeCell ref="RYQ39:RYR39"/>
    <mergeCell ref="RYS39:RYT39"/>
    <mergeCell ref="RYU39:RYV39"/>
    <mergeCell ref="RYC39:RYD39"/>
    <mergeCell ref="RYE39:RYF39"/>
    <mergeCell ref="RYG39:RYH39"/>
    <mergeCell ref="RYI39:RYJ39"/>
    <mergeCell ref="RYK39:RYL39"/>
    <mergeCell ref="RXS39:RXT39"/>
    <mergeCell ref="RXU39:RXV39"/>
    <mergeCell ref="RXW39:RXX39"/>
    <mergeCell ref="RXY39:RXZ39"/>
    <mergeCell ref="RYA39:RYB39"/>
    <mergeCell ref="SAK39:SAL39"/>
    <mergeCell ref="SAM39:SAN39"/>
    <mergeCell ref="SAO39:SAP39"/>
    <mergeCell ref="SAQ39:SAR39"/>
    <mergeCell ref="SAS39:SAT39"/>
    <mergeCell ref="SAA39:SAB39"/>
    <mergeCell ref="SAC39:SAD39"/>
    <mergeCell ref="SAE39:SAF39"/>
    <mergeCell ref="SAG39:SAH39"/>
    <mergeCell ref="SAI39:SAJ39"/>
    <mergeCell ref="RZQ39:RZR39"/>
    <mergeCell ref="RZS39:RZT39"/>
    <mergeCell ref="RZU39:RZV39"/>
    <mergeCell ref="RZW39:RZX39"/>
    <mergeCell ref="RZY39:RZZ39"/>
    <mergeCell ref="RZG39:RZH39"/>
    <mergeCell ref="RZI39:RZJ39"/>
    <mergeCell ref="RZK39:RZL39"/>
    <mergeCell ref="RZM39:RZN39"/>
    <mergeCell ref="RZO39:RZP39"/>
    <mergeCell ref="SBY39:SBZ39"/>
    <mergeCell ref="SCA39:SCB39"/>
    <mergeCell ref="SCC39:SCD39"/>
    <mergeCell ref="SCE39:SCF39"/>
    <mergeCell ref="SCG39:SCH39"/>
    <mergeCell ref="SBO39:SBP39"/>
    <mergeCell ref="SBQ39:SBR39"/>
    <mergeCell ref="SBS39:SBT39"/>
    <mergeCell ref="SBU39:SBV39"/>
    <mergeCell ref="SBW39:SBX39"/>
    <mergeCell ref="SBE39:SBF39"/>
    <mergeCell ref="SBG39:SBH39"/>
    <mergeCell ref="SBI39:SBJ39"/>
    <mergeCell ref="SBK39:SBL39"/>
    <mergeCell ref="SBM39:SBN39"/>
    <mergeCell ref="SAU39:SAV39"/>
    <mergeCell ref="SAW39:SAX39"/>
    <mergeCell ref="SAY39:SAZ39"/>
    <mergeCell ref="SBA39:SBB39"/>
    <mergeCell ref="SBC39:SBD39"/>
    <mergeCell ref="SDM39:SDN39"/>
    <mergeCell ref="SDO39:SDP39"/>
    <mergeCell ref="SDQ39:SDR39"/>
    <mergeCell ref="SDS39:SDT39"/>
    <mergeCell ref="SDU39:SDV39"/>
    <mergeCell ref="SDC39:SDD39"/>
    <mergeCell ref="SDE39:SDF39"/>
    <mergeCell ref="SDG39:SDH39"/>
    <mergeCell ref="SDI39:SDJ39"/>
    <mergeCell ref="SDK39:SDL39"/>
    <mergeCell ref="SCS39:SCT39"/>
    <mergeCell ref="SCU39:SCV39"/>
    <mergeCell ref="SCW39:SCX39"/>
    <mergeCell ref="SCY39:SCZ39"/>
    <mergeCell ref="SDA39:SDB39"/>
    <mergeCell ref="SCI39:SCJ39"/>
    <mergeCell ref="SCK39:SCL39"/>
    <mergeCell ref="SCM39:SCN39"/>
    <mergeCell ref="SCO39:SCP39"/>
    <mergeCell ref="SCQ39:SCR39"/>
    <mergeCell ref="SFA39:SFB39"/>
    <mergeCell ref="SFC39:SFD39"/>
    <mergeCell ref="SFE39:SFF39"/>
    <mergeCell ref="SFG39:SFH39"/>
    <mergeCell ref="SFI39:SFJ39"/>
    <mergeCell ref="SEQ39:SER39"/>
    <mergeCell ref="SES39:SET39"/>
    <mergeCell ref="SEU39:SEV39"/>
    <mergeCell ref="SEW39:SEX39"/>
    <mergeCell ref="SEY39:SEZ39"/>
    <mergeCell ref="SEG39:SEH39"/>
    <mergeCell ref="SEI39:SEJ39"/>
    <mergeCell ref="SEK39:SEL39"/>
    <mergeCell ref="SEM39:SEN39"/>
    <mergeCell ref="SEO39:SEP39"/>
    <mergeCell ref="SDW39:SDX39"/>
    <mergeCell ref="SDY39:SDZ39"/>
    <mergeCell ref="SEA39:SEB39"/>
    <mergeCell ref="SEC39:SED39"/>
    <mergeCell ref="SEE39:SEF39"/>
    <mergeCell ref="SGO39:SGP39"/>
    <mergeCell ref="SGQ39:SGR39"/>
    <mergeCell ref="SGS39:SGT39"/>
    <mergeCell ref="SGU39:SGV39"/>
    <mergeCell ref="SGW39:SGX39"/>
    <mergeCell ref="SGE39:SGF39"/>
    <mergeCell ref="SGG39:SGH39"/>
    <mergeCell ref="SGI39:SGJ39"/>
    <mergeCell ref="SGK39:SGL39"/>
    <mergeCell ref="SGM39:SGN39"/>
    <mergeCell ref="SFU39:SFV39"/>
    <mergeCell ref="SFW39:SFX39"/>
    <mergeCell ref="SFY39:SFZ39"/>
    <mergeCell ref="SGA39:SGB39"/>
    <mergeCell ref="SGC39:SGD39"/>
    <mergeCell ref="SFK39:SFL39"/>
    <mergeCell ref="SFM39:SFN39"/>
    <mergeCell ref="SFO39:SFP39"/>
    <mergeCell ref="SFQ39:SFR39"/>
    <mergeCell ref="SFS39:SFT39"/>
    <mergeCell ref="SIC39:SID39"/>
    <mergeCell ref="SIE39:SIF39"/>
    <mergeCell ref="SIG39:SIH39"/>
    <mergeCell ref="SII39:SIJ39"/>
    <mergeCell ref="SIK39:SIL39"/>
    <mergeCell ref="SHS39:SHT39"/>
    <mergeCell ref="SHU39:SHV39"/>
    <mergeCell ref="SHW39:SHX39"/>
    <mergeCell ref="SHY39:SHZ39"/>
    <mergeCell ref="SIA39:SIB39"/>
    <mergeCell ref="SHI39:SHJ39"/>
    <mergeCell ref="SHK39:SHL39"/>
    <mergeCell ref="SHM39:SHN39"/>
    <mergeCell ref="SHO39:SHP39"/>
    <mergeCell ref="SHQ39:SHR39"/>
    <mergeCell ref="SGY39:SGZ39"/>
    <mergeCell ref="SHA39:SHB39"/>
    <mergeCell ref="SHC39:SHD39"/>
    <mergeCell ref="SHE39:SHF39"/>
    <mergeCell ref="SHG39:SHH39"/>
    <mergeCell ref="SJQ39:SJR39"/>
    <mergeCell ref="SJS39:SJT39"/>
    <mergeCell ref="SJU39:SJV39"/>
    <mergeCell ref="SJW39:SJX39"/>
    <mergeCell ref="SJY39:SJZ39"/>
    <mergeCell ref="SJG39:SJH39"/>
    <mergeCell ref="SJI39:SJJ39"/>
    <mergeCell ref="SJK39:SJL39"/>
    <mergeCell ref="SJM39:SJN39"/>
    <mergeCell ref="SJO39:SJP39"/>
    <mergeCell ref="SIW39:SIX39"/>
    <mergeCell ref="SIY39:SIZ39"/>
    <mergeCell ref="SJA39:SJB39"/>
    <mergeCell ref="SJC39:SJD39"/>
    <mergeCell ref="SJE39:SJF39"/>
    <mergeCell ref="SIM39:SIN39"/>
    <mergeCell ref="SIO39:SIP39"/>
    <mergeCell ref="SIQ39:SIR39"/>
    <mergeCell ref="SIS39:SIT39"/>
    <mergeCell ref="SIU39:SIV39"/>
    <mergeCell ref="SLE39:SLF39"/>
    <mergeCell ref="SLG39:SLH39"/>
    <mergeCell ref="SLI39:SLJ39"/>
    <mergeCell ref="SLK39:SLL39"/>
    <mergeCell ref="SLM39:SLN39"/>
    <mergeCell ref="SKU39:SKV39"/>
    <mergeCell ref="SKW39:SKX39"/>
    <mergeCell ref="SKY39:SKZ39"/>
    <mergeCell ref="SLA39:SLB39"/>
    <mergeCell ref="SLC39:SLD39"/>
    <mergeCell ref="SKK39:SKL39"/>
    <mergeCell ref="SKM39:SKN39"/>
    <mergeCell ref="SKO39:SKP39"/>
    <mergeCell ref="SKQ39:SKR39"/>
    <mergeCell ref="SKS39:SKT39"/>
    <mergeCell ref="SKA39:SKB39"/>
    <mergeCell ref="SKC39:SKD39"/>
    <mergeCell ref="SKE39:SKF39"/>
    <mergeCell ref="SKG39:SKH39"/>
    <mergeCell ref="SKI39:SKJ39"/>
    <mergeCell ref="SMS39:SMT39"/>
    <mergeCell ref="SMU39:SMV39"/>
    <mergeCell ref="SMW39:SMX39"/>
    <mergeCell ref="SMY39:SMZ39"/>
    <mergeCell ref="SNA39:SNB39"/>
    <mergeCell ref="SMI39:SMJ39"/>
    <mergeCell ref="SMK39:SML39"/>
    <mergeCell ref="SMM39:SMN39"/>
    <mergeCell ref="SMO39:SMP39"/>
    <mergeCell ref="SMQ39:SMR39"/>
    <mergeCell ref="SLY39:SLZ39"/>
    <mergeCell ref="SMA39:SMB39"/>
    <mergeCell ref="SMC39:SMD39"/>
    <mergeCell ref="SME39:SMF39"/>
    <mergeCell ref="SMG39:SMH39"/>
    <mergeCell ref="SLO39:SLP39"/>
    <mergeCell ref="SLQ39:SLR39"/>
    <mergeCell ref="SLS39:SLT39"/>
    <mergeCell ref="SLU39:SLV39"/>
    <mergeCell ref="SLW39:SLX39"/>
    <mergeCell ref="SOG39:SOH39"/>
    <mergeCell ref="SOI39:SOJ39"/>
    <mergeCell ref="SOK39:SOL39"/>
    <mergeCell ref="SOM39:SON39"/>
    <mergeCell ref="SOO39:SOP39"/>
    <mergeCell ref="SNW39:SNX39"/>
    <mergeCell ref="SNY39:SNZ39"/>
    <mergeCell ref="SOA39:SOB39"/>
    <mergeCell ref="SOC39:SOD39"/>
    <mergeCell ref="SOE39:SOF39"/>
    <mergeCell ref="SNM39:SNN39"/>
    <mergeCell ref="SNO39:SNP39"/>
    <mergeCell ref="SNQ39:SNR39"/>
    <mergeCell ref="SNS39:SNT39"/>
    <mergeCell ref="SNU39:SNV39"/>
    <mergeCell ref="SNC39:SND39"/>
    <mergeCell ref="SNE39:SNF39"/>
    <mergeCell ref="SNG39:SNH39"/>
    <mergeCell ref="SNI39:SNJ39"/>
    <mergeCell ref="SNK39:SNL39"/>
    <mergeCell ref="SPU39:SPV39"/>
    <mergeCell ref="SPW39:SPX39"/>
    <mergeCell ref="SPY39:SPZ39"/>
    <mergeCell ref="SQA39:SQB39"/>
    <mergeCell ref="SQC39:SQD39"/>
    <mergeCell ref="SPK39:SPL39"/>
    <mergeCell ref="SPM39:SPN39"/>
    <mergeCell ref="SPO39:SPP39"/>
    <mergeCell ref="SPQ39:SPR39"/>
    <mergeCell ref="SPS39:SPT39"/>
    <mergeCell ref="SPA39:SPB39"/>
    <mergeCell ref="SPC39:SPD39"/>
    <mergeCell ref="SPE39:SPF39"/>
    <mergeCell ref="SPG39:SPH39"/>
    <mergeCell ref="SPI39:SPJ39"/>
    <mergeCell ref="SOQ39:SOR39"/>
    <mergeCell ref="SOS39:SOT39"/>
    <mergeCell ref="SOU39:SOV39"/>
    <mergeCell ref="SOW39:SOX39"/>
    <mergeCell ref="SOY39:SOZ39"/>
    <mergeCell ref="SRI39:SRJ39"/>
    <mergeCell ref="SRK39:SRL39"/>
    <mergeCell ref="SRM39:SRN39"/>
    <mergeCell ref="SRO39:SRP39"/>
    <mergeCell ref="SRQ39:SRR39"/>
    <mergeCell ref="SQY39:SQZ39"/>
    <mergeCell ref="SRA39:SRB39"/>
    <mergeCell ref="SRC39:SRD39"/>
    <mergeCell ref="SRE39:SRF39"/>
    <mergeCell ref="SRG39:SRH39"/>
    <mergeCell ref="SQO39:SQP39"/>
    <mergeCell ref="SQQ39:SQR39"/>
    <mergeCell ref="SQS39:SQT39"/>
    <mergeCell ref="SQU39:SQV39"/>
    <mergeCell ref="SQW39:SQX39"/>
    <mergeCell ref="SQE39:SQF39"/>
    <mergeCell ref="SQG39:SQH39"/>
    <mergeCell ref="SQI39:SQJ39"/>
    <mergeCell ref="SQK39:SQL39"/>
    <mergeCell ref="SQM39:SQN39"/>
    <mergeCell ref="SSW39:SSX39"/>
    <mergeCell ref="SSY39:SSZ39"/>
    <mergeCell ref="STA39:STB39"/>
    <mergeCell ref="STC39:STD39"/>
    <mergeCell ref="STE39:STF39"/>
    <mergeCell ref="SSM39:SSN39"/>
    <mergeCell ref="SSO39:SSP39"/>
    <mergeCell ref="SSQ39:SSR39"/>
    <mergeCell ref="SSS39:SST39"/>
    <mergeCell ref="SSU39:SSV39"/>
    <mergeCell ref="SSC39:SSD39"/>
    <mergeCell ref="SSE39:SSF39"/>
    <mergeCell ref="SSG39:SSH39"/>
    <mergeCell ref="SSI39:SSJ39"/>
    <mergeCell ref="SSK39:SSL39"/>
    <mergeCell ref="SRS39:SRT39"/>
    <mergeCell ref="SRU39:SRV39"/>
    <mergeCell ref="SRW39:SRX39"/>
    <mergeCell ref="SRY39:SRZ39"/>
    <mergeCell ref="SSA39:SSB39"/>
    <mergeCell ref="SUK39:SUL39"/>
    <mergeCell ref="SUM39:SUN39"/>
    <mergeCell ref="SUO39:SUP39"/>
    <mergeCell ref="SUQ39:SUR39"/>
    <mergeCell ref="SUS39:SUT39"/>
    <mergeCell ref="SUA39:SUB39"/>
    <mergeCell ref="SUC39:SUD39"/>
    <mergeCell ref="SUE39:SUF39"/>
    <mergeCell ref="SUG39:SUH39"/>
    <mergeCell ref="SUI39:SUJ39"/>
    <mergeCell ref="STQ39:STR39"/>
    <mergeCell ref="STS39:STT39"/>
    <mergeCell ref="STU39:STV39"/>
    <mergeCell ref="STW39:STX39"/>
    <mergeCell ref="STY39:STZ39"/>
    <mergeCell ref="STG39:STH39"/>
    <mergeCell ref="STI39:STJ39"/>
    <mergeCell ref="STK39:STL39"/>
    <mergeCell ref="STM39:STN39"/>
    <mergeCell ref="STO39:STP39"/>
    <mergeCell ref="SVY39:SVZ39"/>
    <mergeCell ref="SWA39:SWB39"/>
    <mergeCell ref="SWC39:SWD39"/>
    <mergeCell ref="SWE39:SWF39"/>
    <mergeCell ref="SWG39:SWH39"/>
    <mergeCell ref="SVO39:SVP39"/>
    <mergeCell ref="SVQ39:SVR39"/>
    <mergeCell ref="SVS39:SVT39"/>
    <mergeCell ref="SVU39:SVV39"/>
    <mergeCell ref="SVW39:SVX39"/>
    <mergeCell ref="SVE39:SVF39"/>
    <mergeCell ref="SVG39:SVH39"/>
    <mergeCell ref="SVI39:SVJ39"/>
    <mergeCell ref="SVK39:SVL39"/>
    <mergeCell ref="SVM39:SVN39"/>
    <mergeCell ref="SUU39:SUV39"/>
    <mergeCell ref="SUW39:SUX39"/>
    <mergeCell ref="SUY39:SUZ39"/>
    <mergeCell ref="SVA39:SVB39"/>
    <mergeCell ref="SVC39:SVD39"/>
    <mergeCell ref="SXM39:SXN39"/>
    <mergeCell ref="SXO39:SXP39"/>
    <mergeCell ref="SXQ39:SXR39"/>
    <mergeCell ref="SXS39:SXT39"/>
    <mergeCell ref="SXU39:SXV39"/>
    <mergeCell ref="SXC39:SXD39"/>
    <mergeCell ref="SXE39:SXF39"/>
    <mergeCell ref="SXG39:SXH39"/>
    <mergeCell ref="SXI39:SXJ39"/>
    <mergeCell ref="SXK39:SXL39"/>
    <mergeCell ref="SWS39:SWT39"/>
    <mergeCell ref="SWU39:SWV39"/>
    <mergeCell ref="SWW39:SWX39"/>
    <mergeCell ref="SWY39:SWZ39"/>
    <mergeCell ref="SXA39:SXB39"/>
    <mergeCell ref="SWI39:SWJ39"/>
    <mergeCell ref="SWK39:SWL39"/>
    <mergeCell ref="SWM39:SWN39"/>
    <mergeCell ref="SWO39:SWP39"/>
    <mergeCell ref="SWQ39:SWR39"/>
    <mergeCell ref="SZA39:SZB39"/>
    <mergeCell ref="SZC39:SZD39"/>
    <mergeCell ref="SZE39:SZF39"/>
    <mergeCell ref="SZG39:SZH39"/>
    <mergeCell ref="SZI39:SZJ39"/>
    <mergeCell ref="SYQ39:SYR39"/>
    <mergeCell ref="SYS39:SYT39"/>
    <mergeCell ref="SYU39:SYV39"/>
    <mergeCell ref="SYW39:SYX39"/>
    <mergeCell ref="SYY39:SYZ39"/>
    <mergeCell ref="SYG39:SYH39"/>
    <mergeCell ref="SYI39:SYJ39"/>
    <mergeCell ref="SYK39:SYL39"/>
    <mergeCell ref="SYM39:SYN39"/>
    <mergeCell ref="SYO39:SYP39"/>
    <mergeCell ref="SXW39:SXX39"/>
    <mergeCell ref="SXY39:SXZ39"/>
    <mergeCell ref="SYA39:SYB39"/>
    <mergeCell ref="SYC39:SYD39"/>
    <mergeCell ref="SYE39:SYF39"/>
    <mergeCell ref="TAO39:TAP39"/>
    <mergeCell ref="TAQ39:TAR39"/>
    <mergeCell ref="TAS39:TAT39"/>
    <mergeCell ref="TAU39:TAV39"/>
    <mergeCell ref="TAW39:TAX39"/>
    <mergeCell ref="TAE39:TAF39"/>
    <mergeCell ref="TAG39:TAH39"/>
    <mergeCell ref="TAI39:TAJ39"/>
    <mergeCell ref="TAK39:TAL39"/>
    <mergeCell ref="TAM39:TAN39"/>
    <mergeCell ref="SZU39:SZV39"/>
    <mergeCell ref="SZW39:SZX39"/>
    <mergeCell ref="SZY39:SZZ39"/>
    <mergeCell ref="TAA39:TAB39"/>
    <mergeCell ref="TAC39:TAD39"/>
    <mergeCell ref="SZK39:SZL39"/>
    <mergeCell ref="SZM39:SZN39"/>
    <mergeCell ref="SZO39:SZP39"/>
    <mergeCell ref="SZQ39:SZR39"/>
    <mergeCell ref="SZS39:SZT39"/>
    <mergeCell ref="TCC39:TCD39"/>
    <mergeCell ref="TCE39:TCF39"/>
    <mergeCell ref="TCG39:TCH39"/>
    <mergeCell ref="TCI39:TCJ39"/>
    <mergeCell ref="TCK39:TCL39"/>
    <mergeCell ref="TBS39:TBT39"/>
    <mergeCell ref="TBU39:TBV39"/>
    <mergeCell ref="TBW39:TBX39"/>
    <mergeCell ref="TBY39:TBZ39"/>
    <mergeCell ref="TCA39:TCB39"/>
    <mergeCell ref="TBI39:TBJ39"/>
    <mergeCell ref="TBK39:TBL39"/>
    <mergeCell ref="TBM39:TBN39"/>
    <mergeCell ref="TBO39:TBP39"/>
    <mergeCell ref="TBQ39:TBR39"/>
    <mergeCell ref="TAY39:TAZ39"/>
    <mergeCell ref="TBA39:TBB39"/>
    <mergeCell ref="TBC39:TBD39"/>
    <mergeCell ref="TBE39:TBF39"/>
    <mergeCell ref="TBG39:TBH39"/>
    <mergeCell ref="TDQ39:TDR39"/>
    <mergeCell ref="TDS39:TDT39"/>
    <mergeCell ref="TDU39:TDV39"/>
    <mergeCell ref="TDW39:TDX39"/>
    <mergeCell ref="TDY39:TDZ39"/>
    <mergeCell ref="TDG39:TDH39"/>
    <mergeCell ref="TDI39:TDJ39"/>
    <mergeCell ref="TDK39:TDL39"/>
    <mergeCell ref="TDM39:TDN39"/>
    <mergeCell ref="TDO39:TDP39"/>
    <mergeCell ref="TCW39:TCX39"/>
    <mergeCell ref="TCY39:TCZ39"/>
    <mergeCell ref="TDA39:TDB39"/>
    <mergeCell ref="TDC39:TDD39"/>
    <mergeCell ref="TDE39:TDF39"/>
    <mergeCell ref="TCM39:TCN39"/>
    <mergeCell ref="TCO39:TCP39"/>
    <mergeCell ref="TCQ39:TCR39"/>
    <mergeCell ref="TCS39:TCT39"/>
    <mergeCell ref="TCU39:TCV39"/>
    <mergeCell ref="TFE39:TFF39"/>
    <mergeCell ref="TFG39:TFH39"/>
    <mergeCell ref="TFI39:TFJ39"/>
    <mergeCell ref="TFK39:TFL39"/>
    <mergeCell ref="TFM39:TFN39"/>
    <mergeCell ref="TEU39:TEV39"/>
    <mergeCell ref="TEW39:TEX39"/>
    <mergeCell ref="TEY39:TEZ39"/>
    <mergeCell ref="TFA39:TFB39"/>
    <mergeCell ref="TFC39:TFD39"/>
    <mergeCell ref="TEK39:TEL39"/>
    <mergeCell ref="TEM39:TEN39"/>
    <mergeCell ref="TEO39:TEP39"/>
    <mergeCell ref="TEQ39:TER39"/>
    <mergeCell ref="TES39:TET39"/>
    <mergeCell ref="TEA39:TEB39"/>
    <mergeCell ref="TEC39:TED39"/>
    <mergeCell ref="TEE39:TEF39"/>
    <mergeCell ref="TEG39:TEH39"/>
    <mergeCell ref="TEI39:TEJ39"/>
    <mergeCell ref="TGS39:TGT39"/>
    <mergeCell ref="TGU39:TGV39"/>
    <mergeCell ref="TGW39:TGX39"/>
    <mergeCell ref="TGY39:TGZ39"/>
    <mergeCell ref="THA39:THB39"/>
    <mergeCell ref="TGI39:TGJ39"/>
    <mergeCell ref="TGK39:TGL39"/>
    <mergeCell ref="TGM39:TGN39"/>
    <mergeCell ref="TGO39:TGP39"/>
    <mergeCell ref="TGQ39:TGR39"/>
    <mergeCell ref="TFY39:TFZ39"/>
    <mergeCell ref="TGA39:TGB39"/>
    <mergeCell ref="TGC39:TGD39"/>
    <mergeCell ref="TGE39:TGF39"/>
    <mergeCell ref="TGG39:TGH39"/>
    <mergeCell ref="TFO39:TFP39"/>
    <mergeCell ref="TFQ39:TFR39"/>
    <mergeCell ref="TFS39:TFT39"/>
    <mergeCell ref="TFU39:TFV39"/>
    <mergeCell ref="TFW39:TFX39"/>
    <mergeCell ref="TIG39:TIH39"/>
    <mergeCell ref="TII39:TIJ39"/>
    <mergeCell ref="TIK39:TIL39"/>
    <mergeCell ref="TIM39:TIN39"/>
    <mergeCell ref="TIO39:TIP39"/>
    <mergeCell ref="THW39:THX39"/>
    <mergeCell ref="THY39:THZ39"/>
    <mergeCell ref="TIA39:TIB39"/>
    <mergeCell ref="TIC39:TID39"/>
    <mergeCell ref="TIE39:TIF39"/>
    <mergeCell ref="THM39:THN39"/>
    <mergeCell ref="THO39:THP39"/>
    <mergeCell ref="THQ39:THR39"/>
    <mergeCell ref="THS39:THT39"/>
    <mergeCell ref="THU39:THV39"/>
    <mergeCell ref="THC39:THD39"/>
    <mergeCell ref="THE39:THF39"/>
    <mergeCell ref="THG39:THH39"/>
    <mergeCell ref="THI39:THJ39"/>
    <mergeCell ref="THK39:THL39"/>
    <mergeCell ref="TJU39:TJV39"/>
    <mergeCell ref="TJW39:TJX39"/>
    <mergeCell ref="TJY39:TJZ39"/>
    <mergeCell ref="TKA39:TKB39"/>
    <mergeCell ref="TKC39:TKD39"/>
    <mergeCell ref="TJK39:TJL39"/>
    <mergeCell ref="TJM39:TJN39"/>
    <mergeCell ref="TJO39:TJP39"/>
    <mergeCell ref="TJQ39:TJR39"/>
    <mergeCell ref="TJS39:TJT39"/>
    <mergeCell ref="TJA39:TJB39"/>
    <mergeCell ref="TJC39:TJD39"/>
    <mergeCell ref="TJE39:TJF39"/>
    <mergeCell ref="TJG39:TJH39"/>
    <mergeCell ref="TJI39:TJJ39"/>
    <mergeCell ref="TIQ39:TIR39"/>
    <mergeCell ref="TIS39:TIT39"/>
    <mergeCell ref="TIU39:TIV39"/>
    <mergeCell ref="TIW39:TIX39"/>
    <mergeCell ref="TIY39:TIZ39"/>
    <mergeCell ref="TLI39:TLJ39"/>
    <mergeCell ref="TLK39:TLL39"/>
    <mergeCell ref="TLM39:TLN39"/>
    <mergeCell ref="TLO39:TLP39"/>
    <mergeCell ref="TLQ39:TLR39"/>
    <mergeCell ref="TKY39:TKZ39"/>
    <mergeCell ref="TLA39:TLB39"/>
    <mergeCell ref="TLC39:TLD39"/>
    <mergeCell ref="TLE39:TLF39"/>
    <mergeCell ref="TLG39:TLH39"/>
    <mergeCell ref="TKO39:TKP39"/>
    <mergeCell ref="TKQ39:TKR39"/>
    <mergeCell ref="TKS39:TKT39"/>
    <mergeCell ref="TKU39:TKV39"/>
    <mergeCell ref="TKW39:TKX39"/>
    <mergeCell ref="TKE39:TKF39"/>
    <mergeCell ref="TKG39:TKH39"/>
    <mergeCell ref="TKI39:TKJ39"/>
    <mergeCell ref="TKK39:TKL39"/>
    <mergeCell ref="TKM39:TKN39"/>
    <mergeCell ref="TMW39:TMX39"/>
    <mergeCell ref="TMY39:TMZ39"/>
    <mergeCell ref="TNA39:TNB39"/>
    <mergeCell ref="TNC39:TND39"/>
    <mergeCell ref="TNE39:TNF39"/>
    <mergeCell ref="TMM39:TMN39"/>
    <mergeCell ref="TMO39:TMP39"/>
    <mergeCell ref="TMQ39:TMR39"/>
    <mergeCell ref="TMS39:TMT39"/>
    <mergeCell ref="TMU39:TMV39"/>
    <mergeCell ref="TMC39:TMD39"/>
    <mergeCell ref="TME39:TMF39"/>
    <mergeCell ref="TMG39:TMH39"/>
    <mergeCell ref="TMI39:TMJ39"/>
    <mergeCell ref="TMK39:TML39"/>
    <mergeCell ref="TLS39:TLT39"/>
    <mergeCell ref="TLU39:TLV39"/>
    <mergeCell ref="TLW39:TLX39"/>
    <mergeCell ref="TLY39:TLZ39"/>
    <mergeCell ref="TMA39:TMB39"/>
    <mergeCell ref="TOK39:TOL39"/>
    <mergeCell ref="TOM39:TON39"/>
    <mergeCell ref="TOO39:TOP39"/>
    <mergeCell ref="TOQ39:TOR39"/>
    <mergeCell ref="TOS39:TOT39"/>
    <mergeCell ref="TOA39:TOB39"/>
    <mergeCell ref="TOC39:TOD39"/>
    <mergeCell ref="TOE39:TOF39"/>
    <mergeCell ref="TOG39:TOH39"/>
    <mergeCell ref="TOI39:TOJ39"/>
    <mergeCell ref="TNQ39:TNR39"/>
    <mergeCell ref="TNS39:TNT39"/>
    <mergeCell ref="TNU39:TNV39"/>
    <mergeCell ref="TNW39:TNX39"/>
    <mergeCell ref="TNY39:TNZ39"/>
    <mergeCell ref="TNG39:TNH39"/>
    <mergeCell ref="TNI39:TNJ39"/>
    <mergeCell ref="TNK39:TNL39"/>
    <mergeCell ref="TNM39:TNN39"/>
    <mergeCell ref="TNO39:TNP39"/>
    <mergeCell ref="TPY39:TPZ39"/>
    <mergeCell ref="TQA39:TQB39"/>
    <mergeCell ref="TQC39:TQD39"/>
    <mergeCell ref="TQE39:TQF39"/>
    <mergeCell ref="TQG39:TQH39"/>
    <mergeCell ref="TPO39:TPP39"/>
    <mergeCell ref="TPQ39:TPR39"/>
    <mergeCell ref="TPS39:TPT39"/>
    <mergeCell ref="TPU39:TPV39"/>
    <mergeCell ref="TPW39:TPX39"/>
    <mergeCell ref="TPE39:TPF39"/>
    <mergeCell ref="TPG39:TPH39"/>
    <mergeCell ref="TPI39:TPJ39"/>
    <mergeCell ref="TPK39:TPL39"/>
    <mergeCell ref="TPM39:TPN39"/>
    <mergeCell ref="TOU39:TOV39"/>
    <mergeCell ref="TOW39:TOX39"/>
    <mergeCell ref="TOY39:TOZ39"/>
    <mergeCell ref="TPA39:TPB39"/>
    <mergeCell ref="TPC39:TPD39"/>
    <mergeCell ref="TRM39:TRN39"/>
    <mergeCell ref="TRO39:TRP39"/>
    <mergeCell ref="TRQ39:TRR39"/>
    <mergeCell ref="TRS39:TRT39"/>
    <mergeCell ref="TRU39:TRV39"/>
    <mergeCell ref="TRC39:TRD39"/>
    <mergeCell ref="TRE39:TRF39"/>
    <mergeCell ref="TRG39:TRH39"/>
    <mergeCell ref="TRI39:TRJ39"/>
    <mergeCell ref="TRK39:TRL39"/>
    <mergeCell ref="TQS39:TQT39"/>
    <mergeCell ref="TQU39:TQV39"/>
    <mergeCell ref="TQW39:TQX39"/>
    <mergeCell ref="TQY39:TQZ39"/>
    <mergeCell ref="TRA39:TRB39"/>
    <mergeCell ref="TQI39:TQJ39"/>
    <mergeCell ref="TQK39:TQL39"/>
    <mergeCell ref="TQM39:TQN39"/>
    <mergeCell ref="TQO39:TQP39"/>
    <mergeCell ref="TQQ39:TQR39"/>
    <mergeCell ref="TTA39:TTB39"/>
    <mergeCell ref="TTC39:TTD39"/>
    <mergeCell ref="TTE39:TTF39"/>
    <mergeCell ref="TTG39:TTH39"/>
    <mergeCell ref="TTI39:TTJ39"/>
    <mergeCell ref="TSQ39:TSR39"/>
    <mergeCell ref="TSS39:TST39"/>
    <mergeCell ref="TSU39:TSV39"/>
    <mergeCell ref="TSW39:TSX39"/>
    <mergeCell ref="TSY39:TSZ39"/>
    <mergeCell ref="TSG39:TSH39"/>
    <mergeCell ref="TSI39:TSJ39"/>
    <mergeCell ref="TSK39:TSL39"/>
    <mergeCell ref="TSM39:TSN39"/>
    <mergeCell ref="TSO39:TSP39"/>
    <mergeCell ref="TRW39:TRX39"/>
    <mergeCell ref="TRY39:TRZ39"/>
    <mergeCell ref="TSA39:TSB39"/>
    <mergeCell ref="TSC39:TSD39"/>
    <mergeCell ref="TSE39:TSF39"/>
    <mergeCell ref="TUO39:TUP39"/>
    <mergeCell ref="TUQ39:TUR39"/>
    <mergeCell ref="TUS39:TUT39"/>
    <mergeCell ref="TUU39:TUV39"/>
    <mergeCell ref="TUW39:TUX39"/>
    <mergeCell ref="TUE39:TUF39"/>
    <mergeCell ref="TUG39:TUH39"/>
    <mergeCell ref="TUI39:TUJ39"/>
    <mergeCell ref="TUK39:TUL39"/>
    <mergeCell ref="TUM39:TUN39"/>
    <mergeCell ref="TTU39:TTV39"/>
    <mergeCell ref="TTW39:TTX39"/>
    <mergeCell ref="TTY39:TTZ39"/>
    <mergeCell ref="TUA39:TUB39"/>
    <mergeCell ref="TUC39:TUD39"/>
    <mergeCell ref="TTK39:TTL39"/>
    <mergeCell ref="TTM39:TTN39"/>
    <mergeCell ref="TTO39:TTP39"/>
    <mergeCell ref="TTQ39:TTR39"/>
    <mergeCell ref="TTS39:TTT39"/>
    <mergeCell ref="TWC39:TWD39"/>
    <mergeCell ref="TWE39:TWF39"/>
    <mergeCell ref="TWG39:TWH39"/>
    <mergeCell ref="TWI39:TWJ39"/>
    <mergeCell ref="TWK39:TWL39"/>
    <mergeCell ref="TVS39:TVT39"/>
    <mergeCell ref="TVU39:TVV39"/>
    <mergeCell ref="TVW39:TVX39"/>
    <mergeCell ref="TVY39:TVZ39"/>
    <mergeCell ref="TWA39:TWB39"/>
    <mergeCell ref="TVI39:TVJ39"/>
    <mergeCell ref="TVK39:TVL39"/>
    <mergeCell ref="TVM39:TVN39"/>
    <mergeCell ref="TVO39:TVP39"/>
    <mergeCell ref="TVQ39:TVR39"/>
    <mergeCell ref="TUY39:TUZ39"/>
    <mergeCell ref="TVA39:TVB39"/>
    <mergeCell ref="TVC39:TVD39"/>
    <mergeCell ref="TVE39:TVF39"/>
    <mergeCell ref="TVG39:TVH39"/>
    <mergeCell ref="TXQ39:TXR39"/>
    <mergeCell ref="TXS39:TXT39"/>
    <mergeCell ref="TXU39:TXV39"/>
    <mergeCell ref="TXW39:TXX39"/>
    <mergeCell ref="TXY39:TXZ39"/>
    <mergeCell ref="TXG39:TXH39"/>
    <mergeCell ref="TXI39:TXJ39"/>
    <mergeCell ref="TXK39:TXL39"/>
    <mergeCell ref="TXM39:TXN39"/>
    <mergeCell ref="TXO39:TXP39"/>
    <mergeCell ref="TWW39:TWX39"/>
    <mergeCell ref="TWY39:TWZ39"/>
    <mergeCell ref="TXA39:TXB39"/>
    <mergeCell ref="TXC39:TXD39"/>
    <mergeCell ref="TXE39:TXF39"/>
    <mergeCell ref="TWM39:TWN39"/>
    <mergeCell ref="TWO39:TWP39"/>
    <mergeCell ref="TWQ39:TWR39"/>
    <mergeCell ref="TWS39:TWT39"/>
    <mergeCell ref="TWU39:TWV39"/>
    <mergeCell ref="TZE39:TZF39"/>
    <mergeCell ref="TZG39:TZH39"/>
    <mergeCell ref="TZI39:TZJ39"/>
    <mergeCell ref="TZK39:TZL39"/>
    <mergeCell ref="TZM39:TZN39"/>
    <mergeCell ref="TYU39:TYV39"/>
    <mergeCell ref="TYW39:TYX39"/>
    <mergeCell ref="TYY39:TYZ39"/>
    <mergeCell ref="TZA39:TZB39"/>
    <mergeCell ref="TZC39:TZD39"/>
    <mergeCell ref="TYK39:TYL39"/>
    <mergeCell ref="TYM39:TYN39"/>
    <mergeCell ref="TYO39:TYP39"/>
    <mergeCell ref="TYQ39:TYR39"/>
    <mergeCell ref="TYS39:TYT39"/>
    <mergeCell ref="TYA39:TYB39"/>
    <mergeCell ref="TYC39:TYD39"/>
    <mergeCell ref="TYE39:TYF39"/>
    <mergeCell ref="TYG39:TYH39"/>
    <mergeCell ref="TYI39:TYJ39"/>
    <mergeCell ref="UAS39:UAT39"/>
    <mergeCell ref="UAU39:UAV39"/>
    <mergeCell ref="UAW39:UAX39"/>
    <mergeCell ref="UAY39:UAZ39"/>
    <mergeCell ref="UBA39:UBB39"/>
    <mergeCell ref="UAI39:UAJ39"/>
    <mergeCell ref="UAK39:UAL39"/>
    <mergeCell ref="UAM39:UAN39"/>
    <mergeCell ref="UAO39:UAP39"/>
    <mergeCell ref="UAQ39:UAR39"/>
    <mergeCell ref="TZY39:TZZ39"/>
    <mergeCell ref="UAA39:UAB39"/>
    <mergeCell ref="UAC39:UAD39"/>
    <mergeCell ref="UAE39:UAF39"/>
    <mergeCell ref="UAG39:UAH39"/>
    <mergeCell ref="TZO39:TZP39"/>
    <mergeCell ref="TZQ39:TZR39"/>
    <mergeCell ref="TZS39:TZT39"/>
    <mergeCell ref="TZU39:TZV39"/>
    <mergeCell ref="TZW39:TZX39"/>
    <mergeCell ref="UCG39:UCH39"/>
    <mergeCell ref="UCI39:UCJ39"/>
    <mergeCell ref="UCK39:UCL39"/>
    <mergeCell ref="UCM39:UCN39"/>
    <mergeCell ref="UCO39:UCP39"/>
    <mergeCell ref="UBW39:UBX39"/>
    <mergeCell ref="UBY39:UBZ39"/>
    <mergeCell ref="UCA39:UCB39"/>
    <mergeCell ref="UCC39:UCD39"/>
    <mergeCell ref="UCE39:UCF39"/>
    <mergeCell ref="UBM39:UBN39"/>
    <mergeCell ref="UBO39:UBP39"/>
    <mergeCell ref="UBQ39:UBR39"/>
    <mergeCell ref="UBS39:UBT39"/>
    <mergeCell ref="UBU39:UBV39"/>
    <mergeCell ref="UBC39:UBD39"/>
    <mergeCell ref="UBE39:UBF39"/>
    <mergeCell ref="UBG39:UBH39"/>
    <mergeCell ref="UBI39:UBJ39"/>
    <mergeCell ref="UBK39:UBL39"/>
    <mergeCell ref="UDU39:UDV39"/>
    <mergeCell ref="UDW39:UDX39"/>
    <mergeCell ref="UDY39:UDZ39"/>
    <mergeCell ref="UEA39:UEB39"/>
    <mergeCell ref="UEC39:UED39"/>
    <mergeCell ref="UDK39:UDL39"/>
    <mergeCell ref="UDM39:UDN39"/>
    <mergeCell ref="UDO39:UDP39"/>
    <mergeCell ref="UDQ39:UDR39"/>
    <mergeCell ref="UDS39:UDT39"/>
    <mergeCell ref="UDA39:UDB39"/>
    <mergeCell ref="UDC39:UDD39"/>
    <mergeCell ref="UDE39:UDF39"/>
    <mergeCell ref="UDG39:UDH39"/>
    <mergeCell ref="UDI39:UDJ39"/>
    <mergeCell ref="UCQ39:UCR39"/>
    <mergeCell ref="UCS39:UCT39"/>
    <mergeCell ref="UCU39:UCV39"/>
    <mergeCell ref="UCW39:UCX39"/>
    <mergeCell ref="UCY39:UCZ39"/>
    <mergeCell ref="UFI39:UFJ39"/>
    <mergeCell ref="UFK39:UFL39"/>
    <mergeCell ref="UFM39:UFN39"/>
    <mergeCell ref="UFO39:UFP39"/>
    <mergeCell ref="UFQ39:UFR39"/>
    <mergeCell ref="UEY39:UEZ39"/>
    <mergeCell ref="UFA39:UFB39"/>
    <mergeCell ref="UFC39:UFD39"/>
    <mergeCell ref="UFE39:UFF39"/>
    <mergeCell ref="UFG39:UFH39"/>
    <mergeCell ref="UEO39:UEP39"/>
    <mergeCell ref="UEQ39:UER39"/>
    <mergeCell ref="UES39:UET39"/>
    <mergeCell ref="UEU39:UEV39"/>
    <mergeCell ref="UEW39:UEX39"/>
    <mergeCell ref="UEE39:UEF39"/>
    <mergeCell ref="UEG39:UEH39"/>
    <mergeCell ref="UEI39:UEJ39"/>
    <mergeCell ref="UEK39:UEL39"/>
    <mergeCell ref="UEM39:UEN39"/>
    <mergeCell ref="UGW39:UGX39"/>
    <mergeCell ref="UGY39:UGZ39"/>
    <mergeCell ref="UHA39:UHB39"/>
    <mergeCell ref="UHC39:UHD39"/>
    <mergeCell ref="UHE39:UHF39"/>
    <mergeCell ref="UGM39:UGN39"/>
    <mergeCell ref="UGO39:UGP39"/>
    <mergeCell ref="UGQ39:UGR39"/>
    <mergeCell ref="UGS39:UGT39"/>
    <mergeCell ref="UGU39:UGV39"/>
    <mergeCell ref="UGC39:UGD39"/>
    <mergeCell ref="UGE39:UGF39"/>
    <mergeCell ref="UGG39:UGH39"/>
    <mergeCell ref="UGI39:UGJ39"/>
    <mergeCell ref="UGK39:UGL39"/>
    <mergeCell ref="UFS39:UFT39"/>
    <mergeCell ref="UFU39:UFV39"/>
    <mergeCell ref="UFW39:UFX39"/>
    <mergeCell ref="UFY39:UFZ39"/>
    <mergeCell ref="UGA39:UGB39"/>
    <mergeCell ref="UIK39:UIL39"/>
    <mergeCell ref="UIM39:UIN39"/>
    <mergeCell ref="UIO39:UIP39"/>
    <mergeCell ref="UIQ39:UIR39"/>
    <mergeCell ref="UIS39:UIT39"/>
    <mergeCell ref="UIA39:UIB39"/>
    <mergeCell ref="UIC39:UID39"/>
    <mergeCell ref="UIE39:UIF39"/>
    <mergeCell ref="UIG39:UIH39"/>
    <mergeCell ref="UII39:UIJ39"/>
    <mergeCell ref="UHQ39:UHR39"/>
    <mergeCell ref="UHS39:UHT39"/>
    <mergeCell ref="UHU39:UHV39"/>
    <mergeCell ref="UHW39:UHX39"/>
    <mergeCell ref="UHY39:UHZ39"/>
    <mergeCell ref="UHG39:UHH39"/>
    <mergeCell ref="UHI39:UHJ39"/>
    <mergeCell ref="UHK39:UHL39"/>
    <mergeCell ref="UHM39:UHN39"/>
    <mergeCell ref="UHO39:UHP39"/>
    <mergeCell ref="UJY39:UJZ39"/>
    <mergeCell ref="UKA39:UKB39"/>
    <mergeCell ref="UKC39:UKD39"/>
    <mergeCell ref="UKE39:UKF39"/>
    <mergeCell ref="UKG39:UKH39"/>
    <mergeCell ref="UJO39:UJP39"/>
    <mergeCell ref="UJQ39:UJR39"/>
    <mergeCell ref="UJS39:UJT39"/>
    <mergeCell ref="UJU39:UJV39"/>
    <mergeCell ref="UJW39:UJX39"/>
    <mergeCell ref="UJE39:UJF39"/>
    <mergeCell ref="UJG39:UJH39"/>
    <mergeCell ref="UJI39:UJJ39"/>
    <mergeCell ref="UJK39:UJL39"/>
    <mergeCell ref="UJM39:UJN39"/>
    <mergeCell ref="UIU39:UIV39"/>
    <mergeCell ref="UIW39:UIX39"/>
    <mergeCell ref="UIY39:UIZ39"/>
    <mergeCell ref="UJA39:UJB39"/>
    <mergeCell ref="UJC39:UJD39"/>
    <mergeCell ref="ULM39:ULN39"/>
    <mergeCell ref="ULO39:ULP39"/>
    <mergeCell ref="ULQ39:ULR39"/>
    <mergeCell ref="ULS39:ULT39"/>
    <mergeCell ref="ULU39:ULV39"/>
    <mergeCell ref="ULC39:ULD39"/>
    <mergeCell ref="ULE39:ULF39"/>
    <mergeCell ref="ULG39:ULH39"/>
    <mergeCell ref="ULI39:ULJ39"/>
    <mergeCell ref="ULK39:ULL39"/>
    <mergeCell ref="UKS39:UKT39"/>
    <mergeCell ref="UKU39:UKV39"/>
    <mergeCell ref="UKW39:UKX39"/>
    <mergeCell ref="UKY39:UKZ39"/>
    <mergeCell ref="ULA39:ULB39"/>
    <mergeCell ref="UKI39:UKJ39"/>
    <mergeCell ref="UKK39:UKL39"/>
    <mergeCell ref="UKM39:UKN39"/>
    <mergeCell ref="UKO39:UKP39"/>
    <mergeCell ref="UKQ39:UKR39"/>
    <mergeCell ref="UNA39:UNB39"/>
    <mergeCell ref="UNC39:UND39"/>
    <mergeCell ref="UNE39:UNF39"/>
    <mergeCell ref="UNG39:UNH39"/>
    <mergeCell ref="UNI39:UNJ39"/>
    <mergeCell ref="UMQ39:UMR39"/>
    <mergeCell ref="UMS39:UMT39"/>
    <mergeCell ref="UMU39:UMV39"/>
    <mergeCell ref="UMW39:UMX39"/>
    <mergeCell ref="UMY39:UMZ39"/>
    <mergeCell ref="UMG39:UMH39"/>
    <mergeCell ref="UMI39:UMJ39"/>
    <mergeCell ref="UMK39:UML39"/>
    <mergeCell ref="UMM39:UMN39"/>
    <mergeCell ref="UMO39:UMP39"/>
    <mergeCell ref="ULW39:ULX39"/>
    <mergeCell ref="ULY39:ULZ39"/>
    <mergeCell ref="UMA39:UMB39"/>
    <mergeCell ref="UMC39:UMD39"/>
    <mergeCell ref="UME39:UMF39"/>
    <mergeCell ref="UOO39:UOP39"/>
    <mergeCell ref="UOQ39:UOR39"/>
    <mergeCell ref="UOS39:UOT39"/>
    <mergeCell ref="UOU39:UOV39"/>
    <mergeCell ref="UOW39:UOX39"/>
    <mergeCell ref="UOE39:UOF39"/>
    <mergeCell ref="UOG39:UOH39"/>
    <mergeCell ref="UOI39:UOJ39"/>
    <mergeCell ref="UOK39:UOL39"/>
    <mergeCell ref="UOM39:UON39"/>
    <mergeCell ref="UNU39:UNV39"/>
    <mergeCell ref="UNW39:UNX39"/>
    <mergeCell ref="UNY39:UNZ39"/>
    <mergeCell ref="UOA39:UOB39"/>
    <mergeCell ref="UOC39:UOD39"/>
    <mergeCell ref="UNK39:UNL39"/>
    <mergeCell ref="UNM39:UNN39"/>
    <mergeCell ref="UNO39:UNP39"/>
    <mergeCell ref="UNQ39:UNR39"/>
    <mergeCell ref="UNS39:UNT39"/>
    <mergeCell ref="UQC39:UQD39"/>
    <mergeCell ref="UQE39:UQF39"/>
    <mergeCell ref="UQG39:UQH39"/>
    <mergeCell ref="UQI39:UQJ39"/>
    <mergeCell ref="UQK39:UQL39"/>
    <mergeCell ref="UPS39:UPT39"/>
    <mergeCell ref="UPU39:UPV39"/>
    <mergeCell ref="UPW39:UPX39"/>
    <mergeCell ref="UPY39:UPZ39"/>
    <mergeCell ref="UQA39:UQB39"/>
    <mergeCell ref="UPI39:UPJ39"/>
    <mergeCell ref="UPK39:UPL39"/>
    <mergeCell ref="UPM39:UPN39"/>
    <mergeCell ref="UPO39:UPP39"/>
    <mergeCell ref="UPQ39:UPR39"/>
    <mergeCell ref="UOY39:UOZ39"/>
    <mergeCell ref="UPA39:UPB39"/>
    <mergeCell ref="UPC39:UPD39"/>
    <mergeCell ref="UPE39:UPF39"/>
    <mergeCell ref="UPG39:UPH39"/>
    <mergeCell ref="URQ39:URR39"/>
    <mergeCell ref="URS39:URT39"/>
    <mergeCell ref="URU39:URV39"/>
    <mergeCell ref="URW39:URX39"/>
    <mergeCell ref="URY39:URZ39"/>
    <mergeCell ref="URG39:URH39"/>
    <mergeCell ref="URI39:URJ39"/>
    <mergeCell ref="URK39:URL39"/>
    <mergeCell ref="URM39:URN39"/>
    <mergeCell ref="URO39:URP39"/>
    <mergeCell ref="UQW39:UQX39"/>
    <mergeCell ref="UQY39:UQZ39"/>
    <mergeCell ref="URA39:URB39"/>
    <mergeCell ref="URC39:URD39"/>
    <mergeCell ref="URE39:URF39"/>
    <mergeCell ref="UQM39:UQN39"/>
    <mergeCell ref="UQO39:UQP39"/>
    <mergeCell ref="UQQ39:UQR39"/>
    <mergeCell ref="UQS39:UQT39"/>
    <mergeCell ref="UQU39:UQV39"/>
    <mergeCell ref="UTE39:UTF39"/>
    <mergeCell ref="UTG39:UTH39"/>
    <mergeCell ref="UTI39:UTJ39"/>
    <mergeCell ref="UTK39:UTL39"/>
    <mergeCell ref="UTM39:UTN39"/>
    <mergeCell ref="USU39:USV39"/>
    <mergeCell ref="USW39:USX39"/>
    <mergeCell ref="USY39:USZ39"/>
    <mergeCell ref="UTA39:UTB39"/>
    <mergeCell ref="UTC39:UTD39"/>
    <mergeCell ref="USK39:USL39"/>
    <mergeCell ref="USM39:USN39"/>
    <mergeCell ref="USO39:USP39"/>
    <mergeCell ref="USQ39:USR39"/>
    <mergeCell ref="USS39:UST39"/>
    <mergeCell ref="USA39:USB39"/>
    <mergeCell ref="USC39:USD39"/>
    <mergeCell ref="USE39:USF39"/>
    <mergeCell ref="USG39:USH39"/>
    <mergeCell ref="USI39:USJ39"/>
    <mergeCell ref="UUS39:UUT39"/>
    <mergeCell ref="UUU39:UUV39"/>
    <mergeCell ref="UUW39:UUX39"/>
    <mergeCell ref="UUY39:UUZ39"/>
    <mergeCell ref="UVA39:UVB39"/>
    <mergeCell ref="UUI39:UUJ39"/>
    <mergeCell ref="UUK39:UUL39"/>
    <mergeCell ref="UUM39:UUN39"/>
    <mergeCell ref="UUO39:UUP39"/>
    <mergeCell ref="UUQ39:UUR39"/>
    <mergeCell ref="UTY39:UTZ39"/>
    <mergeCell ref="UUA39:UUB39"/>
    <mergeCell ref="UUC39:UUD39"/>
    <mergeCell ref="UUE39:UUF39"/>
    <mergeCell ref="UUG39:UUH39"/>
    <mergeCell ref="UTO39:UTP39"/>
    <mergeCell ref="UTQ39:UTR39"/>
    <mergeCell ref="UTS39:UTT39"/>
    <mergeCell ref="UTU39:UTV39"/>
    <mergeCell ref="UTW39:UTX39"/>
    <mergeCell ref="UWG39:UWH39"/>
    <mergeCell ref="UWI39:UWJ39"/>
    <mergeCell ref="UWK39:UWL39"/>
    <mergeCell ref="UWM39:UWN39"/>
    <mergeCell ref="UWO39:UWP39"/>
    <mergeCell ref="UVW39:UVX39"/>
    <mergeCell ref="UVY39:UVZ39"/>
    <mergeCell ref="UWA39:UWB39"/>
    <mergeCell ref="UWC39:UWD39"/>
    <mergeCell ref="UWE39:UWF39"/>
    <mergeCell ref="UVM39:UVN39"/>
    <mergeCell ref="UVO39:UVP39"/>
    <mergeCell ref="UVQ39:UVR39"/>
    <mergeCell ref="UVS39:UVT39"/>
    <mergeCell ref="UVU39:UVV39"/>
    <mergeCell ref="UVC39:UVD39"/>
    <mergeCell ref="UVE39:UVF39"/>
    <mergeCell ref="UVG39:UVH39"/>
    <mergeCell ref="UVI39:UVJ39"/>
    <mergeCell ref="UVK39:UVL39"/>
    <mergeCell ref="UXU39:UXV39"/>
    <mergeCell ref="UXW39:UXX39"/>
    <mergeCell ref="UXY39:UXZ39"/>
    <mergeCell ref="UYA39:UYB39"/>
    <mergeCell ref="UYC39:UYD39"/>
    <mergeCell ref="UXK39:UXL39"/>
    <mergeCell ref="UXM39:UXN39"/>
    <mergeCell ref="UXO39:UXP39"/>
    <mergeCell ref="UXQ39:UXR39"/>
    <mergeCell ref="UXS39:UXT39"/>
    <mergeCell ref="UXA39:UXB39"/>
    <mergeCell ref="UXC39:UXD39"/>
    <mergeCell ref="UXE39:UXF39"/>
    <mergeCell ref="UXG39:UXH39"/>
    <mergeCell ref="UXI39:UXJ39"/>
    <mergeCell ref="UWQ39:UWR39"/>
    <mergeCell ref="UWS39:UWT39"/>
    <mergeCell ref="UWU39:UWV39"/>
    <mergeCell ref="UWW39:UWX39"/>
    <mergeCell ref="UWY39:UWZ39"/>
    <mergeCell ref="UZI39:UZJ39"/>
    <mergeCell ref="UZK39:UZL39"/>
    <mergeCell ref="UZM39:UZN39"/>
    <mergeCell ref="UZO39:UZP39"/>
    <mergeCell ref="UZQ39:UZR39"/>
    <mergeCell ref="UYY39:UYZ39"/>
    <mergeCell ref="UZA39:UZB39"/>
    <mergeCell ref="UZC39:UZD39"/>
    <mergeCell ref="UZE39:UZF39"/>
    <mergeCell ref="UZG39:UZH39"/>
    <mergeCell ref="UYO39:UYP39"/>
    <mergeCell ref="UYQ39:UYR39"/>
    <mergeCell ref="UYS39:UYT39"/>
    <mergeCell ref="UYU39:UYV39"/>
    <mergeCell ref="UYW39:UYX39"/>
    <mergeCell ref="UYE39:UYF39"/>
    <mergeCell ref="UYG39:UYH39"/>
    <mergeCell ref="UYI39:UYJ39"/>
    <mergeCell ref="UYK39:UYL39"/>
    <mergeCell ref="UYM39:UYN39"/>
    <mergeCell ref="VAW39:VAX39"/>
    <mergeCell ref="VAY39:VAZ39"/>
    <mergeCell ref="VBA39:VBB39"/>
    <mergeCell ref="VBC39:VBD39"/>
    <mergeCell ref="VBE39:VBF39"/>
    <mergeCell ref="VAM39:VAN39"/>
    <mergeCell ref="VAO39:VAP39"/>
    <mergeCell ref="VAQ39:VAR39"/>
    <mergeCell ref="VAS39:VAT39"/>
    <mergeCell ref="VAU39:VAV39"/>
    <mergeCell ref="VAC39:VAD39"/>
    <mergeCell ref="VAE39:VAF39"/>
    <mergeCell ref="VAG39:VAH39"/>
    <mergeCell ref="VAI39:VAJ39"/>
    <mergeCell ref="VAK39:VAL39"/>
    <mergeCell ref="UZS39:UZT39"/>
    <mergeCell ref="UZU39:UZV39"/>
    <mergeCell ref="UZW39:UZX39"/>
    <mergeCell ref="UZY39:UZZ39"/>
    <mergeCell ref="VAA39:VAB39"/>
    <mergeCell ref="VCK39:VCL39"/>
    <mergeCell ref="VCM39:VCN39"/>
    <mergeCell ref="VCO39:VCP39"/>
    <mergeCell ref="VCQ39:VCR39"/>
    <mergeCell ref="VCS39:VCT39"/>
    <mergeCell ref="VCA39:VCB39"/>
    <mergeCell ref="VCC39:VCD39"/>
    <mergeCell ref="VCE39:VCF39"/>
    <mergeCell ref="VCG39:VCH39"/>
    <mergeCell ref="VCI39:VCJ39"/>
    <mergeCell ref="VBQ39:VBR39"/>
    <mergeCell ref="VBS39:VBT39"/>
    <mergeCell ref="VBU39:VBV39"/>
    <mergeCell ref="VBW39:VBX39"/>
    <mergeCell ref="VBY39:VBZ39"/>
    <mergeCell ref="VBG39:VBH39"/>
    <mergeCell ref="VBI39:VBJ39"/>
    <mergeCell ref="VBK39:VBL39"/>
    <mergeCell ref="VBM39:VBN39"/>
    <mergeCell ref="VBO39:VBP39"/>
    <mergeCell ref="VDY39:VDZ39"/>
    <mergeCell ref="VEA39:VEB39"/>
    <mergeCell ref="VEC39:VED39"/>
    <mergeCell ref="VEE39:VEF39"/>
    <mergeCell ref="VEG39:VEH39"/>
    <mergeCell ref="VDO39:VDP39"/>
    <mergeCell ref="VDQ39:VDR39"/>
    <mergeCell ref="VDS39:VDT39"/>
    <mergeCell ref="VDU39:VDV39"/>
    <mergeCell ref="VDW39:VDX39"/>
    <mergeCell ref="VDE39:VDF39"/>
    <mergeCell ref="VDG39:VDH39"/>
    <mergeCell ref="VDI39:VDJ39"/>
    <mergeCell ref="VDK39:VDL39"/>
    <mergeCell ref="VDM39:VDN39"/>
    <mergeCell ref="VCU39:VCV39"/>
    <mergeCell ref="VCW39:VCX39"/>
    <mergeCell ref="VCY39:VCZ39"/>
    <mergeCell ref="VDA39:VDB39"/>
    <mergeCell ref="VDC39:VDD39"/>
    <mergeCell ref="VFM39:VFN39"/>
    <mergeCell ref="VFO39:VFP39"/>
    <mergeCell ref="VFQ39:VFR39"/>
    <mergeCell ref="VFS39:VFT39"/>
    <mergeCell ref="VFU39:VFV39"/>
    <mergeCell ref="VFC39:VFD39"/>
    <mergeCell ref="VFE39:VFF39"/>
    <mergeCell ref="VFG39:VFH39"/>
    <mergeCell ref="VFI39:VFJ39"/>
    <mergeCell ref="VFK39:VFL39"/>
    <mergeCell ref="VES39:VET39"/>
    <mergeCell ref="VEU39:VEV39"/>
    <mergeCell ref="VEW39:VEX39"/>
    <mergeCell ref="VEY39:VEZ39"/>
    <mergeCell ref="VFA39:VFB39"/>
    <mergeCell ref="VEI39:VEJ39"/>
    <mergeCell ref="VEK39:VEL39"/>
    <mergeCell ref="VEM39:VEN39"/>
    <mergeCell ref="VEO39:VEP39"/>
    <mergeCell ref="VEQ39:VER39"/>
    <mergeCell ref="VHA39:VHB39"/>
    <mergeCell ref="VHC39:VHD39"/>
    <mergeCell ref="VHE39:VHF39"/>
    <mergeCell ref="VHG39:VHH39"/>
    <mergeCell ref="VHI39:VHJ39"/>
    <mergeCell ref="VGQ39:VGR39"/>
    <mergeCell ref="VGS39:VGT39"/>
    <mergeCell ref="VGU39:VGV39"/>
    <mergeCell ref="VGW39:VGX39"/>
    <mergeCell ref="VGY39:VGZ39"/>
    <mergeCell ref="VGG39:VGH39"/>
    <mergeCell ref="VGI39:VGJ39"/>
    <mergeCell ref="VGK39:VGL39"/>
    <mergeCell ref="VGM39:VGN39"/>
    <mergeCell ref="VGO39:VGP39"/>
    <mergeCell ref="VFW39:VFX39"/>
    <mergeCell ref="VFY39:VFZ39"/>
    <mergeCell ref="VGA39:VGB39"/>
    <mergeCell ref="VGC39:VGD39"/>
    <mergeCell ref="VGE39:VGF39"/>
    <mergeCell ref="VIO39:VIP39"/>
    <mergeCell ref="VIQ39:VIR39"/>
    <mergeCell ref="VIS39:VIT39"/>
    <mergeCell ref="VIU39:VIV39"/>
    <mergeCell ref="VIW39:VIX39"/>
    <mergeCell ref="VIE39:VIF39"/>
    <mergeCell ref="VIG39:VIH39"/>
    <mergeCell ref="VII39:VIJ39"/>
    <mergeCell ref="VIK39:VIL39"/>
    <mergeCell ref="VIM39:VIN39"/>
    <mergeCell ref="VHU39:VHV39"/>
    <mergeCell ref="VHW39:VHX39"/>
    <mergeCell ref="VHY39:VHZ39"/>
    <mergeCell ref="VIA39:VIB39"/>
    <mergeCell ref="VIC39:VID39"/>
    <mergeCell ref="VHK39:VHL39"/>
    <mergeCell ref="VHM39:VHN39"/>
    <mergeCell ref="VHO39:VHP39"/>
    <mergeCell ref="VHQ39:VHR39"/>
    <mergeCell ref="VHS39:VHT39"/>
    <mergeCell ref="VKC39:VKD39"/>
    <mergeCell ref="VKE39:VKF39"/>
    <mergeCell ref="VKG39:VKH39"/>
    <mergeCell ref="VKI39:VKJ39"/>
    <mergeCell ref="VKK39:VKL39"/>
    <mergeCell ref="VJS39:VJT39"/>
    <mergeCell ref="VJU39:VJV39"/>
    <mergeCell ref="VJW39:VJX39"/>
    <mergeCell ref="VJY39:VJZ39"/>
    <mergeCell ref="VKA39:VKB39"/>
    <mergeCell ref="VJI39:VJJ39"/>
    <mergeCell ref="VJK39:VJL39"/>
    <mergeCell ref="VJM39:VJN39"/>
    <mergeCell ref="VJO39:VJP39"/>
    <mergeCell ref="VJQ39:VJR39"/>
    <mergeCell ref="VIY39:VIZ39"/>
    <mergeCell ref="VJA39:VJB39"/>
    <mergeCell ref="VJC39:VJD39"/>
    <mergeCell ref="VJE39:VJF39"/>
    <mergeCell ref="VJG39:VJH39"/>
    <mergeCell ref="VLQ39:VLR39"/>
    <mergeCell ref="VLS39:VLT39"/>
    <mergeCell ref="VLU39:VLV39"/>
    <mergeCell ref="VLW39:VLX39"/>
    <mergeCell ref="VLY39:VLZ39"/>
    <mergeCell ref="VLG39:VLH39"/>
    <mergeCell ref="VLI39:VLJ39"/>
    <mergeCell ref="VLK39:VLL39"/>
    <mergeCell ref="VLM39:VLN39"/>
    <mergeCell ref="VLO39:VLP39"/>
    <mergeCell ref="VKW39:VKX39"/>
    <mergeCell ref="VKY39:VKZ39"/>
    <mergeCell ref="VLA39:VLB39"/>
    <mergeCell ref="VLC39:VLD39"/>
    <mergeCell ref="VLE39:VLF39"/>
    <mergeCell ref="VKM39:VKN39"/>
    <mergeCell ref="VKO39:VKP39"/>
    <mergeCell ref="VKQ39:VKR39"/>
    <mergeCell ref="VKS39:VKT39"/>
    <mergeCell ref="VKU39:VKV39"/>
    <mergeCell ref="VNE39:VNF39"/>
    <mergeCell ref="VNG39:VNH39"/>
    <mergeCell ref="VNI39:VNJ39"/>
    <mergeCell ref="VNK39:VNL39"/>
    <mergeCell ref="VNM39:VNN39"/>
    <mergeCell ref="VMU39:VMV39"/>
    <mergeCell ref="VMW39:VMX39"/>
    <mergeCell ref="VMY39:VMZ39"/>
    <mergeCell ref="VNA39:VNB39"/>
    <mergeCell ref="VNC39:VND39"/>
    <mergeCell ref="VMK39:VML39"/>
    <mergeCell ref="VMM39:VMN39"/>
    <mergeCell ref="VMO39:VMP39"/>
    <mergeCell ref="VMQ39:VMR39"/>
    <mergeCell ref="VMS39:VMT39"/>
    <mergeCell ref="VMA39:VMB39"/>
    <mergeCell ref="VMC39:VMD39"/>
    <mergeCell ref="VME39:VMF39"/>
    <mergeCell ref="VMG39:VMH39"/>
    <mergeCell ref="VMI39:VMJ39"/>
    <mergeCell ref="VOS39:VOT39"/>
    <mergeCell ref="VOU39:VOV39"/>
    <mergeCell ref="VOW39:VOX39"/>
    <mergeCell ref="VOY39:VOZ39"/>
    <mergeCell ref="VPA39:VPB39"/>
    <mergeCell ref="VOI39:VOJ39"/>
    <mergeCell ref="VOK39:VOL39"/>
    <mergeCell ref="VOM39:VON39"/>
    <mergeCell ref="VOO39:VOP39"/>
    <mergeCell ref="VOQ39:VOR39"/>
    <mergeCell ref="VNY39:VNZ39"/>
    <mergeCell ref="VOA39:VOB39"/>
    <mergeCell ref="VOC39:VOD39"/>
    <mergeCell ref="VOE39:VOF39"/>
    <mergeCell ref="VOG39:VOH39"/>
    <mergeCell ref="VNO39:VNP39"/>
    <mergeCell ref="VNQ39:VNR39"/>
    <mergeCell ref="VNS39:VNT39"/>
    <mergeCell ref="VNU39:VNV39"/>
    <mergeCell ref="VNW39:VNX39"/>
    <mergeCell ref="VQG39:VQH39"/>
    <mergeCell ref="VQI39:VQJ39"/>
    <mergeCell ref="VQK39:VQL39"/>
    <mergeCell ref="VQM39:VQN39"/>
    <mergeCell ref="VQO39:VQP39"/>
    <mergeCell ref="VPW39:VPX39"/>
    <mergeCell ref="VPY39:VPZ39"/>
    <mergeCell ref="VQA39:VQB39"/>
    <mergeCell ref="VQC39:VQD39"/>
    <mergeCell ref="VQE39:VQF39"/>
    <mergeCell ref="VPM39:VPN39"/>
    <mergeCell ref="VPO39:VPP39"/>
    <mergeCell ref="VPQ39:VPR39"/>
    <mergeCell ref="VPS39:VPT39"/>
    <mergeCell ref="VPU39:VPV39"/>
    <mergeCell ref="VPC39:VPD39"/>
    <mergeCell ref="VPE39:VPF39"/>
    <mergeCell ref="VPG39:VPH39"/>
    <mergeCell ref="VPI39:VPJ39"/>
    <mergeCell ref="VPK39:VPL39"/>
    <mergeCell ref="VRU39:VRV39"/>
    <mergeCell ref="VRW39:VRX39"/>
    <mergeCell ref="VRY39:VRZ39"/>
    <mergeCell ref="VSA39:VSB39"/>
    <mergeCell ref="VSC39:VSD39"/>
    <mergeCell ref="VRK39:VRL39"/>
    <mergeCell ref="VRM39:VRN39"/>
    <mergeCell ref="VRO39:VRP39"/>
    <mergeCell ref="VRQ39:VRR39"/>
    <mergeCell ref="VRS39:VRT39"/>
    <mergeCell ref="VRA39:VRB39"/>
    <mergeCell ref="VRC39:VRD39"/>
    <mergeCell ref="VRE39:VRF39"/>
    <mergeCell ref="VRG39:VRH39"/>
    <mergeCell ref="VRI39:VRJ39"/>
    <mergeCell ref="VQQ39:VQR39"/>
    <mergeCell ref="VQS39:VQT39"/>
    <mergeCell ref="VQU39:VQV39"/>
    <mergeCell ref="VQW39:VQX39"/>
    <mergeCell ref="VQY39:VQZ39"/>
    <mergeCell ref="VTI39:VTJ39"/>
    <mergeCell ref="VTK39:VTL39"/>
    <mergeCell ref="VTM39:VTN39"/>
    <mergeCell ref="VTO39:VTP39"/>
    <mergeCell ref="VTQ39:VTR39"/>
    <mergeCell ref="VSY39:VSZ39"/>
    <mergeCell ref="VTA39:VTB39"/>
    <mergeCell ref="VTC39:VTD39"/>
    <mergeCell ref="VTE39:VTF39"/>
    <mergeCell ref="VTG39:VTH39"/>
    <mergeCell ref="VSO39:VSP39"/>
    <mergeCell ref="VSQ39:VSR39"/>
    <mergeCell ref="VSS39:VST39"/>
    <mergeCell ref="VSU39:VSV39"/>
    <mergeCell ref="VSW39:VSX39"/>
    <mergeCell ref="VSE39:VSF39"/>
    <mergeCell ref="VSG39:VSH39"/>
    <mergeCell ref="VSI39:VSJ39"/>
    <mergeCell ref="VSK39:VSL39"/>
    <mergeCell ref="VSM39:VSN39"/>
    <mergeCell ref="VUW39:VUX39"/>
    <mergeCell ref="VUY39:VUZ39"/>
    <mergeCell ref="VVA39:VVB39"/>
    <mergeCell ref="VVC39:VVD39"/>
    <mergeCell ref="VVE39:VVF39"/>
    <mergeCell ref="VUM39:VUN39"/>
    <mergeCell ref="VUO39:VUP39"/>
    <mergeCell ref="VUQ39:VUR39"/>
    <mergeCell ref="VUS39:VUT39"/>
    <mergeCell ref="VUU39:VUV39"/>
    <mergeCell ref="VUC39:VUD39"/>
    <mergeCell ref="VUE39:VUF39"/>
    <mergeCell ref="VUG39:VUH39"/>
    <mergeCell ref="VUI39:VUJ39"/>
    <mergeCell ref="VUK39:VUL39"/>
    <mergeCell ref="VTS39:VTT39"/>
    <mergeCell ref="VTU39:VTV39"/>
    <mergeCell ref="VTW39:VTX39"/>
    <mergeCell ref="VTY39:VTZ39"/>
    <mergeCell ref="VUA39:VUB39"/>
    <mergeCell ref="VWK39:VWL39"/>
    <mergeCell ref="VWM39:VWN39"/>
    <mergeCell ref="VWO39:VWP39"/>
    <mergeCell ref="VWQ39:VWR39"/>
    <mergeCell ref="VWS39:VWT39"/>
    <mergeCell ref="VWA39:VWB39"/>
    <mergeCell ref="VWC39:VWD39"/>
    <mergeCell ref="VWE39:VWF39"/>
    <mergeCell ref="VWG39:VWH39"/>
    <mergeCell ref="VWI39:VWJ39"/>
    <mergeCell ref="VVQ39:VVR39"/>
    <mergeCell ref="VVS39:VVT39"/>
    <mergeCell ref="VVU39:VVV39"/>
    <mergeCell ref="VVW39:VVX39"/>
    <mergeCell ref="VVY39:VVZ39"/>
    <mergeCell ref="VVG39:VVH39"/>
    <mergeCell ref="VVI39:VVJ39"/>
    <mergeCell ref="VVK39:VVL39"/>
    <mergeCell ref="VVM39:VVN39"/>
    <mergeCell ref="VVO39:VVP39"/>
    <mergeCell ref="VXY39:VXZ39"/>
    <mergeCell ref="VYA39:VYB39"/>
    <mergeCell ref="VYC39:VYD39"/>
    <mergeCell ref="VYE39:VYF39"/>
    <mergeCell ref="VYG39:VYH39"/>
    <mergeCell ref="VXO39:VXP39"/>
    <mergeCell ref="VXQ39:VXR39"/>
    <mergeCell ref="VXS39:VXT39"/>
    <mergeCell ref="VXU39:VXV39"/>
    <mergeCell ref="VXW39:VXX39"/>
    <mergeCell ref="VXE39:VXF39"/>
    <mergeCell ref="VXG39:VXH39"/>
    <mergeCell ref="VXI39:VXJ39"/>
    <mergeCell ref="VXK39:VXL39"/>
    <mergeCell ref="VXM39:VXN39"/>
    <mergeCell ref="VWU39:VWV39"/>
    <mergeCell ref="VWW39:VWX39"/>
    <mergeCell ref="VWY39:VWZ39"/>
    <mergeCell ref="VXA39:VXB39"/>
    <mergeCell ref="VXC39:VXD39"/>
    <mergeCell ref="VZM39:VZN39"/>
    <mergeCell ref="VZO39:VZP39"/>
    <mergeCell ref="VZQ39:VZR39"/>
    <mergeCell ref="VZS39:VZT39"/>
    <mergeCell ref="VZU39:VZV39"/>
    <mergeCell ref="VZC39:VZD39"/>
    <mergeCell ref="VZE39:VZF39"/>
    <mergeCell ref="VZG39:VZH39"/>
    <mergeCell ref="VZI39:VZJ39"/>
    <mergeCell ref="VZK39:VZL39"/>
    <mergeCell ref="VYS39:VYT39"/>
    <mergeCell ref="VYU39:VYV39"/>
    <mergeCell ref="VYW39:VYX39"/>
    <mergeCell ref="VYY39:VYZ39"/>
    <mergeCell ref="VZA39:VZB39"/>
    <mergeCell ref="VYI39:VYJ39"/>
    <mergeCell ref="VYK39:VYL39"/>
    <mergeCell ref="VYM39:VYN39"/>
    <mergeCell ref="VYO39:VYP39"/>
    <mergeCell ref="VYQ39:VYR39"/>
    <mergeCell ref="WBA39:WBB39"/>
    <mergeCell ref="WBC39:WBD39"/>
    <mergeCell ref="WBE39:WBF39"/>
    <mergeCell ref="WBG39:WBH39"/>
    <mergeCell ref="WBI39:WBJ39"/>
    <mergeCell ref="WAQ39:WAR39"/>
    <mergeCell ref="WAS39:WAT39"/>
    <mergeCell ref="WAU39:WAV39"/>
    <mergeCell ref="WAW39:WAX39"/>
    <mergeCell ref="WAY39:WAZ39"/>
    <mergeCell ref="WAG39:WAH39"/>
    <mergeCell ref="WAI39:WAJ39"/>
    <mergeCell ref="WAK39:WAL39"/>
    <mergeCell ref="WAM39:WAN39"/>
    <mergeCell ref="WAO39:WAP39"/>
    <mergeCell ref="VZW39:VZX39"/>
    <mergeCell ref="VZY39:VZZ39"/>
    <mergeCell ref="WAA39:WAB39"/>
    <mergeCell ref="WAC39:WAD39"/>
    <mergeCell ref="WAE39:WAF39"/>
    <mergeCell ref="WCO39:WCP39"/>
    <mergeCell ref="WCQ39:WCR39"/>
    <mergeCell ref="WCS39:WCT39"/>
    <mergeCell ref="WCU39:WCV39"/>
    <mergeCell ref="WCW39:WCX39"/>
    <mergeCell ref="WCE39:WCF39"/>
    <mergeCell ref="WCG39:WCH39"/>
    <mergeCell ref="WCI39:WCJ39"/>
    <mergeCell ref="WCK39:WCL39"/>
    <mergeCell ref="WCM39:WCN39"/>
    <mergeCell ref="WBU39:WBV39"/>
    <mergeCell ref="WBW39:WBX39"/>
    <mergeCell ref="WBY39:WBZ39"/>
    <mergeCell ref="WCA39:WCB39"/>
    <mergeCell ref="WCC39:WCD39"/>
    <mergeCell ref="WBK39:WBL39"/>
    <mergeCell ref="WBM39:WBN39"/>
    <mergeCell ref="WBO39:WBP39"/>
    <mergeCell ref="WBQ39:WBR39"/>
    <mergeCell ref="WBS39:WBT39"/>
    <mergeCell ref="WEC39:WED39"/>
    <mergeCell ref="WEE39:WEF39"/>
    <mergeCell ref="WEG39:WEH39"/>
    <mergeCell ref="WEI39:WEJ39"/>
    <mergeCell ref="WEK39:WEL39"/>
    <mergeCell ref="WDS39:WDT39"/>
    <mergeCell ref="WDU39:WDV39"/>
    <mergeCell ref="WDW39:WDX39"/>
    <mergeCell ref="WDY39:WDZ39"/>
    <mergeCell ref="WEA39:WEB39"/>
    <mergeCell ref="WDI39:WDJ39"/>
    <mergeCell ref="WDK39:WDL39"/>
    <mergeCell ref="WDM39:WDN39"/>
    <mergeCell ref="WDO39:WDP39"/>
    <mergeCell ref="WDQ39:WDR39"/>
    <mergeCell ref="WCY39:WCZ39"/>
    <mergeCell ref="WDA39:WDB39"/>
    <mergeCell ref="WDC39:WDD39"/>
    <mergeCell ref="WDE39:WDF39"/>
    <mergeCell ref="WDG39:WDH39"/>
    <mergeCell ref="WFQ39:WFR39"/>
    <mergeCell ref="WFS39:WFT39"/>
    <mergeCell ref="WFU39:WFV39"/>
    <mergeCell ref="WFW39:WFX39"/>
    <mergeCell ref="WFY39:WFZ39"/>
    <mergeCell ref="WFG39:WFH39"/>
    <mergeCell ref="WFI39:WFJ39"/>
    <mergeCell ref="WFK39:WFL39"/>
    <mergeCell ref="WFM39:WFN39"/>
    <mergeCell ref="WFO39:WFP39"/>
    <mergeCell ref="WEW39:WEX39"/>
    <mergeCell ref="WEY39:WEZ39"/>
    <mergeCell ref="WFA39:WFB39"/>
    <mergeCell ref="WFC39:WFD39"/>
    <mergeCell ref="WFE39:WFF39"/>
    <mergeCell ref="WEM39:WEN39"/>
    <mergeCell ref="WEO39:WEP39"/>
    <mergeCell ref="WEQ39:WER39"/>
    <mergeCell ref="WES39:WET39"/>
    <mergeCell ref="WEU39:WEV39"/>
    <mergeCell ref="WHE39:WHF39"/>
    <mergeCell ref="WHG39:WHH39"/>
    <mergeCell ref="WHI39:WHJ39"/>
    <mergeCell ref="WHK39:WHL39"/>
    <mergeCell ref="WHM39:WHN39"/>
    <mergeCell ref="WGU39:WGV39"/>
    <mergeCell ref="WGW39:WGX39"/>
    <mergeCell ref="WGY39:WGZ39"/>
    <mergeCell ref="WHA39:WHB39"/>
    <mergeCell ref="WHC39:WHD39"/>
    <mergeCell ref="WGK39:WGL39"/>
    <mergeCell ref="WGM39:WGN39"/>
    <mergeCell ref="WGO39:WGP39"/>
    <mergeCell ref="WGQ39:WGR39"/>
    <mergeCell ref="WGS39:WGT39"/>
    <mergeCell ref="WGA39:WGB39"/>
    <mergeCell ref="WGC39:WGD39"/>
    <mergeCell ref="WGE39:WGF39"/>
    <mergeCell ref="WGG39:WGH39"/>
    <mergeCell ref="WGI39:WGJ39"/>
    <mergeCell ref="WIS39:WIT39"/>
    <mergeCell ref="WIU39:WIV39"/>
    <mergeCell ref="WIW39:WIX39"/>
    <mergeCell ref="WIY39:WIZ39"/>
    <mergeCell ref="WJA39:WJB39"/>
    <mergeCell ref="WII39:WIJ39"/>
    <mergeCell ref="WIK39:WIL39"/>
    <mergeCell ref="WIM39:WIN39"/>
    <mergeCell ref="WIO39:WIP39"/>
    <mergeCell ref="WIQ39:WIR39"/>
    <mergeCell ref="WHY39:WHZ39"/>
    <mergeCell ref="WIA39:WIB39"/>
    <mergeCell ref="WIC39:WID39"/>
    <mergeCell ref="WIE39:WIF39"/>
    <mergeCell ref="WIG39:WIH39"/>
    <mergeCell ref="WHO39:WHP39"/>
    <mergeCell ref="WHQ39:WHR39"/>
    <mergeCell ref="WHS39:WHT39"/>
    <mergeCell ref="WHU39:WHV39"/>
    <mergeCell ref="WHW39:WHX39"/>
    <mergeCell ref="WKG39:WKH39"/>
    <mergeCell ref="WKI39:WKJ39"/>
    <mergeCell ref="WKK39:WKL39"/>
    <mergeCell ref="WKM39:WKN39"/>
    <mergeCell ref="WKO39:WKP39"/>
    <mergeCell ref="WJW39:WJX39"/>
    <mergeCell ref="WJY39:WJZ39"/>
    <mergeCell ref="WKA39:WKB39"/>
    <mergeCell ref="WKC39:WKD39"/>
    <mergeCell ref="WKE39:WKF39"/>
    <mergeCell ref="WJM39:WJN39"/>
    <mergeCell ref="WJO39:WJP39"/>
    <mergeCell ref="WJQ39:WJR39"/>
    <mergeCell ref="WJS39:WJT39"/>
    <mergeCell ref="WJU39:WJV39"/>
    <mergeCell ref="WJC39:WJD39"/>
    <mergeCell ref="WJE39:WJF39"/>
    <mergeCell ref="WJG39:WJH39"/>
    <mergeCell ref="WJI39:WJJ39"/>
    <mergeCell ref="WJK39:WJL39"/>
    <mergeCell ref="WLU39:WLV39"/>
    <mergeCell ref="WLW39:WLX39"/>
    <mergeCell ref="WLY39:WLZ39"/>
    <mergeCell ref="WMA39:WMB39"/>
    <mergeCell ref="WMC39:WMD39"/>
    <mergeCell ref="WLK39:WLL39"/>
    <mergeCell ref="WLM39:WLN39"/>
    <mergeCell ref="WLO39:WLP39"/>
    <mergeCell ref="WLQ39:WLR39"/>
    <mergeCell ref="WLS39:WLT39"/>
    <mergeCell ref="WLA39:WLB39"/>
    <mergeCell ref="WLC39:WLD39"/>
    <mergeCell ref="WLE39:WLF39"/>
    <mergeCell ref="WLG39:WLH39"/>
    <mergeCell ref="WLI39:WLJ39"/>
    <mergeCell ref="WKQ39:WKR39"/>
    <mergeCell ref="WKS39:WKT39"/>
    <mergeCell ref="WKU39:WKV39"/>
    <mergeCell ref="WKW39:WKX39"/>
    <mergeCell ref="WKY39:WKZ39"/>
    <mergeCell ref="WNI39:WNJ39"/>
    <mergeCell ref="WNK39:WNL39"/>
    <mergeCell ref="WNM39:WNN39"/>
    <mergeCell ref="WNO39:WNP39"/>
    <mergeCell ref="WNQ39:WNR39"/>
    <mergeCell ref="WMY39:WMZ39"/>
    <mergeCell ref="WNA39:WNB39"/>
    <mergeCell ref="WNC39:WND39"/>
    <mergeCell ref="WNE39:WNF39"/>
    <mergeCell ref="WNG39:WNH39"/>
    <mergeCell ref="WMO39:WMP39"/>
    <mergeCell ref="WMQ39:WMR39"/>
    <mergeCell ref="WMS39:WMT39"/>
    <mergeCell ref="WMU39:WMV39"/>
    <mergeCell ref="WMW39:WMX39"/>
    <mergeCell ref="WME39:WMF39"/>
    <mergeCell ref="WMG39:WMH39"/>
    <mergeCell ref="WMI39:WMJ39"/>
    <mergeCell ref="WMK39:WML39"/>
    <mergeCell ref="WMM39:WMN39"/>
    <mergeCell ref="WOW39:WOX39"/>
    <mergeCell ref="WOY39:WOZ39"/>
    <mergeCell ref="WPA39:WPB39"/>
    <mergeCell ref="WPC39:WPD39"/>
    <mergeCell ref="WPE39:WPF39"/>
    <mergeCell ref="WOM39:WON39"/>
    <mergeCell ref="WOO39:WOP39"/>
    <mergeCell ref="WOQ39:WOR39"/>
    <mergeCell ref="WOS39:WOT39"/>
    <mergeCell ref="WOU39:WOV39"/>
    <mergeCell ref="WOC39:WOD39"/>
    <mergeCell ref="WOE39:WOF39"/>
    <mergeCell ref="WOG39:WOH39"/>
    <mergeCell ref="WOI39:WOJ39"/>
    <mergeCell ref="WOK39:WOL39"/>
    <mergeCell ref="WNS39:WNT39"/>
    <mergeCell ref="WNU39:WNV39"/>
    <mergeCell ref="WNW39:WNX39"/>
    <mergeCell ref="WNY39:WNZ39"/>
    <mergeCell ref="WOA39:WOB39"/>
    <mergeCell ref="WQK39:WQL39"/>
    <mergeCell ref="WQM39:WQN39"/>
    <mergeCell ref="WQO39:WQP39"/>
    <mergeCell ref="WQQ39:WQR39"/>
    <mergeCell ref="WQS39:WQT39"/>
    <mergeCell ref="WQA39:WQB39"/>
    <mergeCell ref="WQC39:WQD39"/>
    <mergeCell ref="WQE39:WQF39"/>
    <mergeCell ref="WQG39:WQH39"/>
    <mergeCell ref="WQI39:WQJ39"/>
    <mergeCell ref="WPQ39:WPR39"/>
    <mergeCell ref="WPS39:WPT39"/>
    <mergeCell ref="WPU39:WPV39"/>
    <mergeCell ref="WPW39:WPX39"/>
    <mergeCell ref="WPY39:WPZ39"/>
    <mergeCell ref="WPG39:WPH39"/>
    <mergeCell ref="WPI39:WPJ39"/>
    <mergeCell ref="WPK39:WPL39"/>
    <mergeCell ref="WPM39:WPN39"/>
    <mergeCell ref="WPO39:WPP39"/>
    <mergeCell ref="WRY39:WRZ39"/>
    <mergeCell ref="WSA39:WSB39"/>
    <mergeCell ref="WSC39:WSD39"/>
    <mergeCell ref="WSE39:WSF39"/>
    <mergeCell ref="WSG39:WSH39"/>
    <mergeCell ref="WRO39:WRP39"/>
    <mergeCell ref="WRQ39:WRR39"/>
    <mergeCell ref="WRS39:WRT39"/>
    <mergeCell ref="WRU39:WRV39"/>
    <mergeCell ref="WRW39:WRX39"/>
    <mergeCell ref="WRE39:WRF39"/>
    <mergeCell ref="WRG39:WRH39"/>
    <mergeCell ref="WRI39:WRJ39"/>
    <mergeCell ref="WRK39:WRL39"/>
    <mergeCell ref="WRM39:WRN39"/>
    <mergeCell ref="WQU39:WQV39"/>
    <mergeCell ref="WQW39:WQX39"/>
    <mergeCell ref="WQY39:WQZ39"/>
    <mergeCell ref="WRA39:WRB39"/>
    <mergeCell ref="WRC39:WRD39"/>
    <mergeCell ref="WTM39:WTN39"/>
    <mergeCell ref="WTO39:WTP39"/>
    <mergeCell ref="WTQ39:WTR39"/>
    <mergeCell ref="WTS39:WTT39"/>
    <mergeCell ref="WTU39:WTV39"/>
    <mergeCell ref="WTC39:WTD39"/>
    <mergeCell ref="WTE39:WTF39"/>
    <mergeCell ref="WTG39:WTH39"/>
    <mergeCell ref="WTI39:WTJ39"/>
    <mergeCell ref="WTK39:WTL39"/>
    <mergeCell ref="WSS39:WST39"/>
    <mergeCell ref="WSU39:WSV39"/>
    <mergeCell ref="WSW39:WSX39"/>
    <mergeCell ref="WSY39:WSZ39"/>
    <mergeCell ref="WTA39:WTB39"/>
    <mergeCell ref="WSI39:WSJ39"/>
    <mergeCell ref="WSK39:WSL39"/>
    <mergeCell ref="WSM39:WSN39"/>
    <mergeCell ref="WSO39:WSP39"/>
    <mergeCell ref="WSQ39:WSR39"/>
    <mergeCell ref="WVA39:WVB39"/>
    <mergeCell ref="WVC39:WVD39"/>
    <mergeCell ref="WVE39:WVF39"/>
    <mergeCell ref="WVG39:WVH39"/>
    <mergeCell ref="WVI39:WVJ39"/>
    <mergeCell ref="WUQ39:WUR39"/>
    <mergeCell ref="WUS39:WUT39"/>
    <mergeCell ref="WUU39:WUV39"/>
    <mergeCell ref="WUW39:WUX39"/>
    <mergeCell ref="WUY39:WUZ39"/>
    <mergeCell ref="WUG39:WUH39"/>
    <mergeCell ref="WUI39:WUJ39"/>
    <mergeCell ref="WUK39:WUL39"/>
    <mergeCell ref="WUM39:WUN39"/>
    <mergeCell ref="WUO39:WUP39"/>
    <mergeCell ref="WTW39:WTX39"/>
    <mergeCell ref="WTY39:WTZ39"/>
    <mergeCell ref="WUA39:WUB39"/>
    <mergeCell ref="WUC39:WUD39"/>
    <mergeCell ref="WUE39:WUF39"/>
    <mergeCell ref="WWO39:WWP39"/>
    <mergeCell ref="WWQ39:WWR39"/>
    <mergeCell ref="WWS39:WWT39"/>
    <mergeCell ref="WWU39:WWV39"/>
    <mergeCell ref="WWW39:WWX39"/>
    <mergeCell ref="WWE39:WWF39"/>
    <mergeCell ref="WWG39:WWH39"/>
    <mergeCell ref="WWI39:WWJ39"/>
    <mergeCell ref="WWK39:WWL39"/>
    <mergeCell ref="WWM39:WWN39"/>
    <mergeCell ref="WVU39:WVV39"/>
    <mergeCell ref="WVW39:WVX39"/>
    <mergeCell ref="WVY39:WVZ39"/>
    <mergeCell ref="WWA39:WWB39"/>
    <mergeCell ref="WWC39:WWD39"/>
    <mergeCell ref="WVK39:WVL39"/>
    <mergeCell ref="WVM39:WVN39"/>
    <mergeCell ref="WVO39:WVP39"/>
    <mergeCell ref="WVQ39:WVR39"/>
    <mergeCell ref="WVS39:WVT39"/>
    <mergeCell ref="WYC39:WYD39"/>
    <mergeCell ref="WYE39:WYF39"/>
    <mergeCell ref="WYG39:WYH39"/>
    <mergeCell ref="WYI39:WYJ39"/>
    <mergeCell ref="WYK39:WYL39"/>
    <mergeCell ref="WXS39:WXT39"/>
    <mergeCell ref="WXU39:WXV39"/>
    <mergeCell ref="WXW39:WXX39"/>
    <mergeCell ref="WXY39:WXZ39"/>
    <mergeCell ref="WYA39:WYB39"/>
    <mergeCell ref="WXI39:WXJ39"/>
    <mergeCell ref="WXK39:WXL39"/>
    <mergeCell ref="WXM39:WXN39"/>
    <mergeCell ref="WXO39:WXP39"/>
    <mergeCell ref="WXQ39:WXR39"/>
    <mergeCell ref="WWY39:WWZ39"/>
    <mergeCell ref="WXA39:WXB39"/>
    <mergeCell ref="WXC39:WXD39"/>
    <mergeCell ref="WXE39:WXF39"/>
    <mergeCell ref="WXG39:WXH39"/>
    <mergeCell ref="WZQ39:WZR39"/>
    <mergeCell ref="WZS39:WZT39"/>
    <mergeCell ref="WZU39:WZV39"/>
    <mergeCell ref="WZW39:WZX39"/>
    <mergeCell ref="WZY39:WZZ39"/>
    <mergeCell ref="WZG39:WZH39"/>
    <mergeCell ref="WZI39:WZJ39"/>
    <mergeCell ref="WZK39:WZL39"/>
    <mergeCell ref="WZM39:WZN39"/>
    <mergeCell ref="WZO39:WZP39"/>
    <mergeCell ref="WYW39:WYX39"/>
    <mergeCell ref="WYY39:WYZ39"/>
    <mergeCell ref="WZA39:WZB39"/>
    <mergeCell ref="WZC39:WZD39"/>
    <mergeCell ref="WZE39:WZF39"/>
    <mergeCell ref="WYM39:WYN39"/>
    <mergeCell ref="WYO39:WYP39"/>
    <mergeCell ref="WYQ39:WYR39"/>
    <mergeCell ref="WYS39:WYT39"/>
    <mergeCell ref="WYU39:WYV39"/>
    <mergeCell ref="XBE39:XBF39"/>
    <mergeCell ref="XBG39:XBH39"/>
    <mergeCell ref="XBI39:XBJ39"/>
    <mergeCell ref="XBK39:XBL39"/>
    <mergeCell ref="XBM39:XBN39"/>
    <mergeCell ref="XAU39:XAV39"/>
    <mergeCell ref="XAW39:XAX39"/>
    <mergeCell ref="XAY39:XAZ39"/>
    <mergeCell ref="XBA39:XBB39"/>
    <mergeCell ref="XBC39:XBD39"/>
    <mergeCell ref="XAK39:XAL39"/>
    <mergeCell ref="XAM39:XAN39"/>
    <mergeCell ref="XAO39:XAP39"/>
    <mergeCell ref="XAQ39:XAR39"/>
    <mergeCell ref="XAS39:XAT39"/>
    <mergeCell ref="XAA39:XAB39"/>
    <mergeCell ref="XAC39:XAD39"/>
    <mergeCell ref="XAE39:XAF39"/>
    <mergeCell ref="XAG39:XAH39"/>
    <mergeCell ref="XAI39:XAJ39"/>
    <mergeCell ref="XDK39:XDL39"/>
    <mergeCell ref="XCS39:XCT39"/>
    <mergeCell ref="XCU39:XCV39"/>
    <mergeCell ref="XCW39:XCX39"/>
    <mergeCell ref="XCY39:XCZ39"/>
    <mergeCell ref="XDA39:XDB39"/>
    <mergeCell ref="XCI39:XCJ39"/>
    <mergeCell ref="XCK39:XCL39"/>
    <mergeCell ref="XCM39:XCN39"/>
    <mergeCell ref="XCO39:XCP39"/>
    <mergeCell ref="XCQ39:XCR39"/>
    <mergeCell ref="XBY39:XBZ39"/>
    <mergeCell ref="XCA39:XCB39"/>
    <mergeCell ref="XCC39:XCD39"/>
    <mergeCell ref="XCE39:XCF39"/>
    <mergeCell ref="XCG39:XCH39"/>
    <mergeCell ref="XBO39:XBP39"/>
    <mergeCell ref="XBQ39:XBR39"/>
    <mergeCell ref="XBS39:XBT39"/>
    <mergeCell ref="XBU39:XBV39"/>
    <mergeCell ref="XBW39:XBX39"/>
    <mergeCell ref="A42:B42"/>
    <mergeCell ref="XFA39:XFB39"/>
    <mergeCell ref="XFC39:XFD39"/>
    <mergeCell ref="A40:B40"/>
    <mergeCell ref="A41:B41"/>
    <mergeCell ref="E41:G41"/>
    <mergeCell ref="H41:K41"/>
    <mergeCell ref="L41:N41"/>
    <mergeCell ref="XEQ39:XER39"/>
    <mergeCell ref="XES39:XET39"/>
    <mergeCell ref="XEU39:XEV39"/>
    <mergeCell ref="XEW39:XEX39"/>
    <mergeCell ref="XEY39:XEZ39"/>
    <mergeCell ref="XEG39:XEH39"/>
    <mergeCell ref="XEI39:XEJ39"/>
    <mergeCell ref="XEK39:XEL39"/>
    <mergeCell ref="XEM39:XEN39"/>
    <mergeCell ref="XEO39:XEP39"/>
    <mergeCell ref="XDW39:XDX39"/>
    <mergeCell ref="XDY39:XDZ39"/>
    <mergeCell ref="XEA39:XEB39"/>
    <mergeCell ref="XEC39:XED39"/>
    <mergeCell ref="XEE39:XEF39"/>
    <mergeCell ref="XDM39:XDN39"/>
    <mergeCell ref="XDO39:XDP39"/>
    <mergeCell ref="XDQ39:XDR39"/>
    <mergeCell ref="XDS39:XDT39"/>
    <mergeCell ref="XDU39:XDV39"/>
    <mergeCell ref="XDC39:XDD39"/>
    <mergeCell ref="XDE39:XDF39"/>
    <mergeCell ref="XDG39:XDH39"/>
    <mergeCell ref="XDI39:XDJ39"/>
  </mergeCells>
  <pageMargins left="0.19685039370078741" right="0.19685039370078741" top="0.31" bottom="0.51181102362204722" header="0.2" footer="0.31496062992125984"/>
  <pageSetup scale="80" orientation="landscape" r:id="rId1"/>
  <colBreaks count="1" manualBreakCount="1">
    <brk id="19"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FD44"/>
  <sheetViews>
    <sheetView topLeftCell="A16" workbookViewId="0">
      <selection activeCell="A18" sqref="A18:XFD18"/>
    </sheetView>
  </sheetViews>
  <sheetFormatPr defaultRowHeight="15"/>
  <cols>
    <col min="1" max="1" width="5.28515625" style="202" customWidth="1"/>
    <col min="2" max="2" width="32.140625" style="202" customWidth="1"/>
    <col min="3" max="3" width="0" style="202" hidden="1" customWidth="1"/>
    <col min="4" max="4" width="13.28515625" style="202" customWidth="1"/>
    <col min="5" max="5" width="9.140625" style="202"/>
    <col min="6" max="7" width="8" style="202" customWidth="1"/>
    <col min="8" max="8" width="10.85546875" style="202" customWidth="1"/>
    <col min="9" max="9" width="13.42578125" style="243" customWidth="1"/>
    <col min="10" max="10" width="13.85546875" style="405" customWidth="1"/>
    <col min="11" max="11" width="9.140625" style="202"/>
    <col min="12" max="12" width="12.140625" style="202" customWidth="1"/>
    <col min="13" max="13" width="0" style="202" hidden="1" customWidth="1"/>
    <col min="14" max="14" width="13.28515625" style="206" customWidth="1"/>
    <col min="15" max="16384" width="9.140625" style="202"/>
  </cols>
  <sheetData>
    <row r="1" spans="1:16" s="198" customFormat="1" ht="19.5" customHeight="1">
      <c r="A1" s="793" t="s">
        <v>535</v>
      </c>
      <c r="B1" s="793"/>
      <c r="C1" s="793"/>
      <c r="D1" s="793"/>
      <c r="E1" s="793"/>
      <c r="F1" s="197"/>
      <c r="G1" s="794" t="s">
        <v>537</v>
      </c>
      <c r="H1" s="794"/>
      <c r="I1" s="794"/>
      <c r="J1" s="794"/>
      <c r="K1" s="794"/>
      <c r="L1" s="794"/>
      <c r="M1" s="794"/>
      <c r="N1" s="794"/>
    </row>
    <row r="2" spans="1:16" s="198" customFormat="1" ht="39" customHeight="1">
      <c r="A2" s="793" t="s">
        <v>536</v>
      </c>
      <c r="B2" s="793"/>
      <c r="C2" s="793"/>
      <c r="D2" s="793"/>
      <c r="E2" s="793"/>
      <c r="F2" s="197"/>
      <c r="G2" s="795"/>
      <c r="H2" s="795"/>
      <c r="I2" s="795"/>
      <c r="J2" s="795"/>
      <c r="K2" s="795"/>
      <c r="L2" s="795"/>
      <c r="M2" s="795"/>
      <c r="N2" s="795"/>
    </row>
    <row r="3" spans="1:16" s="75" customFormat="1" ht="20.25" customHeight="1">
      <c r="A3" s="794" t="s">
        <v>1083</v>
      </c>
      <c r="B3" s="794"/>
      <c r="C3" s="794"/>
      <c r="D3" s="794"/>
      <c r="E3" s="794"/>
      <c r="F3" s="794"/>
      <c r="G3" s="794"/>
      <c r="H3" s="794"/>
      <c r="I3" s="794"/>
      <c r="J3" s="794"/>
      <c r="K3" s="794"/>
      <c r="L3" s="794"/>
      <c r="M3" s="794"/>
      <c r="N3" s="794"/>
    </row>
    <row r="4" spans="1:16" s="75" customFormat="1" ht="20.25" customHeight="1">
      <c r="A4" s="794" t="s">
        <v>623</v>
      </c>
      <c r="B4" s="794"/>
      <c r="C4" s="794"/>
      <c r="D4" s="794"/>
      <c r="E4" s="794"/>
      <c r="F4" s="794"/>
      <c r="G4" s="794"/>
      <c r="H4" s="794"/>
      <c r="I4" s="794"/>
      <c r="J4" s="794"/>
      <c r="K4" s="794"/>
      <c r="L4" s="794"/>
      <c r="M4" s="794"/>
      <c r="N4" s="794"/>
    </row>
    <row r="5" spans="1:16" s="75" customFormat="1" ht="25.5" customHeight="1">
      <c r="A5" s="792" t="s">
        <v>1090</v>
      </c>
      <c r="B5" s="792"/>
      <c r="C5" s="792"/>
      <c r="D5" s="792"/>
      <c r="E5" s="792"/>
      <c r="F5" s="792"/>
      <c r="G5" s="792"/>
      <c r="H5" s="792"/>
      <c r="I5" s="792"/>
      <c r="J5" s="792"/>
      <c r="K5" s="792"/>
      <c r="L5" s="792"/>
      <c r="M5" s="792"/>
      <c r="N5" s="792"/>
    </row>
    <row r="6" spans="1:16" s="75" customFormat="1" ht="21.75" customHeight="1">
      <c r="A6" s="792" t="s">
        <v>1054</v>
      </c>
      <c r="B6" s="792"/>
      <c r="C6" s="792" t="s">
        <v>810</v>
      </c>
      <c r="D6" s="792"/>
      <c r="E6" s="792"/>
      <c r="F6" s="792"/>
      <c r="G6" s="517"/>
      <c r="H6" s="205" t="s">
        <v>735</v>
      </c>
      <c r="I6" s="238"/>
      <c r="J6" s="400"/>
      <c r="K6" s="517"/>
      <c r="L6" s="517"/>
      <c r="M6" s="517"/>
      <c r="N6" s="518"/>
    </row>
    <row r="7" spans="1:16" s="75" customFormat="1" ht="21.75" customHeight="1">
      <c r="A7" s="792" t="s">
        <v>539</v>
      </c>
      <c r="B7" s="792"/>
      <c r="C7" s="792" t="s">
        <v>541</v>
      </c>
      <c r="D7" s="792"/>
      <c r="E7" s="792"/>
      <c r="F7" s="792"/>
      <c r="G7" s="517"/>
      <c r="H7" s="194" t="s">
        <v>736</v>
      </c>
      <c r="I7" s="238"/>
      <c r="J7" s="400"/>
      <c r="K7" s="517"/>
      <c r="L7" s="517"/>
      <c r="M7" s="517"/>
      <c r="N7" s="518"/>
    </row>
    <row r="8" spans="1:16" s="75" customFormat="1" ht="21.75" customHeight="1">
      <c r="A8" s="792" t="s">
        <v>540</v>
      </c>
      <c r="B8" s="792"/>
      <c r="C8" s="792" t="s">
        <v>542</v>
      </c>
      <c r="D8" s="792"/>
      <c r="E8" s="792"/>
      <c r="F8" s="792"/>
      <c r="G8" s="517"/>
      <c r="H8" s="194" t="s">
        <v>737</v>
      </c>
      <c r="I8" s="238"/>
      <c r="J8" s="400"/>
      <c r="K8" s="517"/>
      <c r="L8" s="517"/>
      <c r="M8" s="517"/>
      <c r="N8" s="518"/>
    </row>
    <row r="9" spans="1:16" s="75" customFormat="1" ht="21.75" customHeight="1">
      <c r="A9" s="792" t="s">
        <v>543</v>
      </c>
      <c r="B9" s="792"/>
      <c r="C9" s="792"/>
      <c r="D9" s="792"/>
      <c r="E9" s="792"/>
      <c r="F9" s="792"/>
      <c r="G9" s="792"/>
      <c r="H9" s="792"/>
      <c r="I9" s="792"/>
      <c r="J9" s="792"/>
      <c r="K9" s="792"/>
      <c r="L9" s="792"/>
      <c r="M9" s="792"/>
      <c r="N9" s="792"/>
    </row>
    <row r="10" spans="1:16" s="75" customFormat="1" ht="15.75">
      <c r="A10" s="792" t="s">
        <v>544</v>
      </c>
      <c r="B10" s="792"/>
      <c r="C10" s="792"/>
      <c r="D10" s="792"/>
      <c r="E10" s="792"/>
      <c r="F10" s="792"/>
      <c r="G10" s="792"/>
      <c r="H10" s="792"/>
      <c r="I10" s="792"/>
      <c r="J10" s="792"/>
      <c r="K10" s="792"/>
      <c r="L10" s="792"/>
      <c r="M10" s="792"/>
      <c r="N10" s="792"/>
    </row>
    <row r="11" spans="1:16" s="75" customFormat="1" ht="15.75" customHeight="1">
      <c r="A11" s="794"/>
      <c r="B11" s="794"/>
      <c r="C11" s="794"/>
      <c r="D11" s="794"/>
      <c r="E11" s="794"/>
      <c r="F11" s="794"/>
      <c r="G11" s="794"/>
      <c r="H11" s="794"/>
      <c r="I11" s="794"/>
      <c r="J11" s="794"/>
      <c r="K11" s="794"/>
      <c r="L11" s="794"/>
      <c r="M11" s="794"/>
      <c r="N11" s="794"/>
    </row>
    <row r="12" spans="1:16" s="198" customFormat="1" ht="21.75" hidden="1" customHeight="1">
      <c r="A12" s="797" t="s">
        <v>3</v>
      </c>
      <c r="B12" s="797"/>
      <c r="C12" s="797"/>
      <c r="D12" s="797"/>
      <c r="E12" s="797"/>
      <c r="F12" s="797"/>
      <c r="G12" s="797"/>
      <c r="H12" s="797"/>
      <c r="I12" s="797"/>
      <c r="J12" s="797"/>
      <c r="K12" s="797"/>
      <c r="L12" s="797"/>
      <c r="M12" s="199"/>
      <c r="N12" s="199"/>
    </row>
    <row r="13" spans="1:16" s="75" customFormat="1" ht="42" customHeight="1">
      <c r="A13" s="761" t="s">
        <v>4</v>
      </c>
      <c r="B13" s="761" t="s">
        <v>5</v>
      </c>
      <c r="C13" s="755" t="s">
        <v>6</v>
      </c>
      <c r="D13" s="755" t="s">
        <v>525</v>
      </c>
      <c r="E13" s="755" t="s">
        <v>526</v>
      </c>
      <c r="F13" s="512" t="s">
        <v>527</v>
      </c>
      <c r="G13" s="512" t="s">
        <v>528</v>
      </c>
      <c r="H13" s="512" t="s">
        <v>529</v>
      </c>
      <c r="I13" s="801" t="s">
        <v>1172</v>
      </c>
      <c r="J13" s="801" t="s">
        <v>1173</v>
      </c>
      <c r="K13" s="755" t="s">
        <v>530</v>
      </c>
      <c r="L13" s="755" t="s">
        <v>531</v>
      </c>
      <c r="M13" s="512" t="s">
        <v>532</v>
      </c>
      <c r="N13" s="253" t="s">
        <v>8</v>
      </c>
      <c r="O13" s="512" t="s">
        <v>533</v>
      </c>
      <c r="P13" s="512" t="s">
        <v>9</v>
      </c>
    </row>
    <row r="14" spans="1:16" s="75" customFormat="1" ht="36" customHeight="1">
      <c r="A14" s="762"/>
      <c r="B14" s="762"/>
      <c r="C14" s="763"/>
      <c r="D14" s="756"/>
      <c r="E14" s="756"/>
      <c r="F14" s="187" t="s">
        <v>7</v>
      </c>
      <c r="G14" s="187" t="s">
        <v>7</v>
      </c>
      <c r="H14" s="187" t="s">
        <v>7</v>
      </c>
      <c r="I14" s="802"/>
      <c r="J14" s="802"/>
      <c r="K14" s="756"/>
      <c r="L14" s="756"/>
      <c r="M14" s="514"/>
      <c r="N14" s="254"/>
      <c r="O14" s="513"/>
      <c r="P14" s="513"/>
    </row>
    <row r="15" spans="1:16" s="75" customFormat="1" ht="33" customHeight="1">
      <c r="A15" s="190" t="s">
        <v>10</v>
      </c>
      <c r="B15" s="188" t="s">
        <v>1244</v>
      </c>
      <c r="C15" s="203"/>
      <c r="D15" s="514"/>
      <c r="E15" s="514"/>
      <c r="F15" s="203"/>
      <c r="G15" s="187"/>
      <c r="H15" s="187"/>
      <c r="I15" s="239"/>
      <c r="J15" s="401"/>
      <c r="K15" s="514"/>
      <c r="L15" s="514"/>
      <c r="M15" s="514"/>
      <c r="N15" s="118"/>
      <c r="O15" s="513"/>
      <c r="P15" s="513"/>
    </row>
    <row r="16" spans="1:16" s="490" customFormat="1" ht="42" customHeight="1">
      <c r="A16" s="447">
        <v>1</v>
      </c>
      <c r="B16" s="649" t="s">
        <v>1356</v>
      </c>
      <c r="C16" s="434"/>
      <c r="D16" s="650" t="s">
        <v>1357</v>
      </c>
      <c r="E16" s="651">
        <v>2017</v>
      </c>
      <c r="F16" s="434">
        <v>0</v>
      </c>
      <c r="G16" s="434">
        <v>1</v>
      </c>
      <c r="H16" s="498" t="s">
        <v>665</v>
      </c>
      <c r="I16" s="629">
        <v>16500000</v>
      </c>
      <c r="J16" s="630">
        <v>16500000</v>
      </c>
      <c r="K16" s="472" t="s">
        <v>534</v>
      </c>
      <c r="L16" s="472" t="s">
        <v>1245</v>
      </c>
      <c r="M16" s="472"/>
      <c r="N16" s="499"/>
      <c r="O16" s="483" t="s">
        <v>1194</v>
      </c>
      <c r="P16" s="483" t="s">
        <v>1195</v>
      </c>
    </row>
    <row r="17" spans="1:16" s="75" customFormat="1" ht="22.5" customHeight="1">
      <c r="A17" s="190" t="s">
        <v>193</v>
      </c>
      <c r="B17" s="188" t="s">
        <v>1246</v>
      </c>
      <c r="C17" s="204"/>
      <c r="D17" s="514"/>
      <c r="E17" s="116"/>
      <c r="F17" s="204"/>
      <c r="G17" s="187"/>
      <c r="H17" s="187"/>
      <c r="I17" s="239"/>
      <c r="J17" s="401"/>
      <c r="K17" s="514"/>
      <c r="L17" s="514"/>
      <c r="M17" s="514"/>
      <c r="N17" s="118"/>
      <c r="O17" s="513"/>
      <c r="P17" s="513"/>
    </row>
    <row r="18" spans="1:16" s="490" customFormat="1" ht="98.25" customHeight="1">
      <c r="A18" s="434">
        <v>1</v>
      </c>
      <c r="B18" s="448" t="s">
        <v>596</v>
      </c>
      <c r="C18" s="434" t="s">
        <v>597</v>
      </c>
      <c r="D18" s="472" t="s">
        <v>632</v>
      </c>
      <c r="E18" s="472">
        <v>2022</v>
      </c>
      <c r="F18" s="434">
        <v>1</v>
      </c>
      <c r="G18" s="434">
        <v>1</v>
      </c>
      <c r="H18" s="434">
        <v>0</v>
      </c>
      <c r="I18" s="500">
        <v>15000000</v>
      </c>
      <c r="J18" s="655">
        <v>15000000</v>
      </c>
      <c r="K18" s="472" t="s">
        <v>534</v>
      </c>
      <c r="L18" s="472"/>
      <c r="M18" s="472" t="s">
        <v>1247</v>
      </c>
      <c r="N18" s="499"/>
      <c r="O18" s="153"/>
      <c r="P18" s="153"/>
    </row>
    <row r="19" spans="1:16" s="193" customFormat="1" ht="35.25" customHeight="1">
      <c r="A19" s="115"/>
      <c r="B19" s="237" t="s">
        <v>1271</v>
      </c>
      <c r="C19" s="115"/>
      <c r="D19" s="123"/>
      <c r="E19" s="123"/>
      <c r="F19" s="115"/>
      <c r="G19" s="115"/>
      <c r="H19" s="115"/>
      <c r="I19" s="240"/>
      <c r="J19" s="402"/>
      <c r="K19" s="123"/>
      <c r="L19" s="123"/>
      <c r="M19" s="123"/>
      <c r="N19" s="192"/>
      <c r="O19" s="115"/>
      <c r="P19" s="115"/>
    </row>
    <row r="20" spans="1:16" s="437" customFormat="1" ht="95.25" customHeight="1">
      <c r="A20" s="434">
        <v>1</v>
      </c>
      <c r="B20" s="654" t="s">
        <v>1272</v>
      </c>
      <c r="C20" s="434"/>
      <c r="D20" s="435"/>
      <c r="E20" s="435">
        <v>2022</v>
      </c>
      <c r="F20" s="434">
        <v>0</v>
      </c>
      <c r="G20" s="434">
        <v>1</v>
      </c>
      <c r="H20" s="473" t="s">
        <v>665</v>
      </c>
      <c r="I20" s="500">
        <v>20500000</v>
      </c>
      <c r="J20" s="655">
        <v>20500000</v>
      </c>
      <c r="K20" s="435"/>
      <c r="L20" s="435"/>
      <c r="M20" s="435"/>
      <c r="N20" s="436"/>
      <c r="O20" s="434"/>
      <c r="P20" s="434" t="s">
        <v>1273</v>
      </c>
    </row>
    <row r="21" spans="1:16" s="75" customFormat="1" ht="25.5" customHeight="1">
      <c r="A21" s="513"/>
      <c r="B21" s="513" t="s">
        <v>1505</v>
      </c>
      <c r="C21" s="513"/>
      <c r="D21" s="514"/>
      <c r="E21" s="514"/>
      <c r="F21" s="187"/>
      <c r="G21" s="187"/>
      <c r="H21" s="187"/>
      <c r="I21" s="344"/>
      <c r="J21" s="403">
        <f>SUM(J16:J20)</f>
        <v>52000000</v>
      </c>
      <c r="K21" s="514"/>
      <c r="L21" s="514"/>
      <c r="M21" s="514"/>
      <c r="N21" s="118"/>
      <c r="O21" s="513"/>
      <c r="P21" s="513"/>
    </row>
    <row r="22" spans="1:16" s="75" customFormat="1" ht="25.5" customHeight="1">
      <c r="A22" s="513"/>
      <c r="B22" s="513" t="s">
        <v>1506</v>
      </c>
      <c r="C22" s="513"/>
      <c r="D22" s="514"/>
      <c r="E22" s="514"/>
      <c r="F22" s="187"/>
      <c r="G22" s="187"/>
      <c r="H22" s="187"/>
      <c r="I22" s="344"/>
      <c r="J22" s="403"/>
      <c r="K22" s="514"/>
      <c r="L22" s="514"/>
      <c r="M22" s="514"/>
      <c r="N22" s="118"/>
      <c r="O22" s="513"/>
      <c r="P22" s="513"/>
    </row>
    <row r="23" spans="1:16" s="75" customFormat="1" ht="33" customHeight="1">
      <c r="A23" s="190" t="s">
        <v>10</v>
      </c>
      <c r="B23" s="188" t="s">
        <v>1244</v>
      </c>
      <c r="C23" s="203"/>
      <c r="D23" s="514"/>
      <c r="E23" s="514"/>
      <c r="F23" s="203"/>
      <c r="G23" s="187"/>
      <c r="H23" s="187"/>
      <c r="I23" s="239"/>
      <c r="J23" s="401"/>
      <c r="K23" s="514"/>
      <c r="L23" s="514"/>
      <c r="M23" s="514"/>
      <c r="N23" s="118"/>
      <c r="O23" s="513"/>
      <c r="P23" s="513"/>
    </row>
    <row r="24" spans="1:16" s="75" customFormat="1" ht="56.25" customHeight="1">
      <c r="A24" s="114">
        <v>1</v>
      </c>
      <c r="B24" s="89" t="s">
        <v>571</v>
      </c>
      <c r="C24" s="115" t="s">
        <v>521</v>
      </c>
      <c r="D24" s="116" t="s">
        <v>624</v>
      </c>
      <c r="E24" s="116">
        <v>2022</v>
      </c>
      <c r="F24" s="115">
        <v>1</v>
      </c>
      <c r="G24" s="115">
        <v>1</v>
      </c>
      <c r="H24" s="115">
        <v>0</v>
      </c>
      <c r="I24" s="332">
        <v>7900000</v>
      </c>
      <c r="J24" s="376">
        <v>7900000</v>
      </c>
      <c r="K24" s="116" t="s">
        <v>534</v>
      </c>
      <c r="L24" s="116" t="s">
        <v>1245</v>
      </c>
      <c r="M24" s="116" t="s">
        <v>555</v>
      </c>
      <c r="N24" s="118"/>
      <c r="O24" s="119"/>
      <c r="P24" s="513"/>
    </row>
    <row r="25" spans="1:16" s="75" customFormat="1" ht="68.25" customHeight="1">
      <c r="A25" s="114">
        <f t="shared" ref="A25:A35" si="0">A24+1</f>
        <v>2</v>
      </c>
      <c r="B25" s="89" t="s">
        <v>583</v>
      </c>
      <c r="C25" s="115" t="s">
        <v>521</v>
      </c>
      <c r="D25" s="116" t="s">
        <v>626</v>
      </c>
      <c r="E25" s="116">
        <v>2022</v>
      </c>
      <c r="F25" s="115">
        <v>1</v>
      </c>
      <c r="G25" s="115">
        <v>1</v>
      </c>
      <c r="H25" s="115">
        <v>0</v>
      </c>
      <c r="I25" s="332">
        <v>5150000</v>
      </c>
      <c r="J25" s="376">
        <v>5150000</v>
      </c>
      <c r="K25" s="116" t="s">
        <v>534</v>
      </c>
      <c r="L25" s="116" t="s">
        <v>1245</v>
      </c>
      <c r="M25" s="116" t="s">
        <v>555</v>
      </c>
      <c r="N25" s="118"/>
      <c r="O25" s="513"/>
      <c r="P25" s="513"/>
    </row>
    <row r="26" spans="1:16" s="75" customFormat="1" ht="79.5" customHeight="1">
      <c r="A26" s="114">
        <f t="shared" si="0"/>
        <v>3</v>
      </c>
      <c r="B26" s="89" t="s">
        <v>579</v>
      </c>
      <c r="C26" s="115" t="s">
        <v>521</v>
      </c>
      <c r="D26" s="116" t="s">
        <v>627</v>
      </c>
      <c r="E26" s="116">
        <v>2022</v>
      </c>
      <c r="F26" s="115">
        <v>1</v>
      </c>
      <c r="G26" s="115">
        <v>1</v>
      </c>
      <c r="H26" s="115">
        <v>0</v>
      </c>
      <c r="I26" s="332">
        <v>4850000</v>
      </c>
      <c r="J26" s="376">
        <v>4850000</v>
      </c>
      <c r="K26" s="116" t="s">
        <v>534</v>
      </c>
      <c r="L26" s="116" t="s">
        <v>1245</v>
      </c>
      <c r="M26" s="116" t="s">
        <v>555</v>
      </c>
      <c r="N26" s="118"/>
      <c r="O26" s="513"/>
      <c r="P26" s="513"/>
    </row>
    <row r="27" spans="1:16" s="75" customFormat="1" ht="94.5" customHeight="1">
      <c r="A27" s="114">
        <f t="shared" si="0"/>
        <v>4</v>
      </c>
      <c r="B27" s="89" t="s">
        <v>596</v>
      </c>
      <c r="C27" s="115" t="s">
        <v>597</v>
      </c>
      <c r="D27" s="116" t="s">
        <v>628</v>
      </c>
      <c r="E27" s="116">
        <v>2022</v>
      </c>
      <c r="F27" s="115">
        <v>1</v>
      </c>
      <c r="G27" s="115">
        <v>0</v>
      </c>
      <c r="H27" s="115">
        <v>-1</v>
      </c>
      <c r="I27" s="239"/>
      <c r="J27" s="401"/>
      <c r="K27" s="116" t="s">
        <v>534</v>
      </c>
      <c r="L27" s="116" t="s">
        <v>1245</v>
      </c>
      <c r="M27" s="116" t="s">
        <v>555</v>
      </c>
      <c r="N27" s="118"/>
      <c r="O27" s="513"/>
      <c r="P27" s="119" t="s">
        <v>1355</v>
      </c>
    </row>
    <row r="28" spans="1:16" s="490" customFormat="1" ht="22.5" customHeight="1">
      <c r="A28" s="447">
        <v>5</v>
      </c>
      <c r="B28" s="448" t="s">
        <v>746</v>
      </c>
      <c r="C28" s="434"/>
      <c r="D28" s="472"/>
      <c r="E28" s="472"/>
      <c r="F28" s="434">
        <v>1</v>
      </c>
      <c r="G28" s="434">
        <v>1</v>
      </c>
      <c r="H28" s="440">
        <v>0</v>
      </c>
      <c r="I28" s="627">
        <v>850000</v>
      </c>
      <c r="J28" s="628">
        <v>850000</v>
      </c>
      <c r="K28" s="472" t="s">
        <v>534</v>
      </c>
      <c r="L28" s="472" t="s">
        <v>1245</v>
      </c>
      <c r="M28" s="472" t="s">
        <v>555</v>
      </c>
      <c r="N28" s="499"/>
      <c r="O28" s="483" t="s">
        <v>664</v>
      </c>
      <c r="P28" s="483"/>
    </row>
    <row r="29" spans="1:16" s="75" customFormat="1" ht="22.5" customHeight="1">
      <c r="A29" s="114">
        <v>6</v>
      </c>
      <c r="B29" s="89" t="s">
        <v>745</v>
      </c>
      <c r="C29" s="115"/>
      <c r="D29" s="116"/>
      <c r="E29" s="116"/>
      <c r="F29" s="115">
        <v>1</v>
      </c>
      <c r="G29" s="115">
        <v>1</v>
      </c>
      <c r="H29" s="117">
        <v>0</v>
      </c>
      <c r="I29" s="239"/>
      <c r="J29" s="401"/>
      <c r="K29" s="116" t="s">
        <v>534</v>
      </c>
      <c r="L29" s="116" t="s">
        <v>1245</v>
      </c>
      <c r="M29" s="116" t="s">
        <v>555</v>
      </c>
      <c r="N29" s="118"/>
      <c r="O29" s="119" t="s">
        <v>664</v>
      </c>
      <c r="P29" s="119"/>
    </row>
    <row r="30" spans="1:16" s="75" customFormat="1" ht="48.75" customHeight="1">
      <c r="A30" s="114">
        <v>7</v>
      </c>
      <c r="B30" s="89" t="s">
        <v>747</v>
      </c>
      <c r="C30" s="115"/>
      <c r="D30" s="116"/>
      <c r="E30" s="116"/>
      <c r="F30" s="115">
        <v>1</v>
      </c>
      <c r="G30" s="115">
        <v>0</v>
      </c>
      <c r="H30" s="117">
        <v>-1</v>
      </c>
      <c r="I30" s="239"/>
      <c r="J30" s="401"/>
      <c r="K30" s="116" t="s">
        <v>534</v>
      </c>
      <c r="L30" s="116" t="s">
        <v>1245</v>
      </c>
      <c r="M30" s="116" t="s">
        <v>555</v>
      </c>
      <c r="N30" s="118"/>
      <c r="O30" s="119" t="s">
        <v>664</v>
      </c>
      <c r="P30" s="119" t="s">
        <v>1243</v>
      </c>
    </row>
    <row r="31" spans="1:16" s="490" customFormat="1" ht="42" customHeight="1">
      <c r="A31" s="447">
        <v>8</v>
      </c>
      <c r="B31" s="448" t="s">
        <v>1242</v>
      </c>
      <c r="C31" s="434"/>
      <c r="D31" s="472"/>
      <c r="E31" s="472"/>
      <c r="F31" s="434">
        <v>0</v>
      </c>
      <c r="G31" s="434">
        <v>1</v>
      </c>
      <c r="H31" s="498" t="s">
        <v>665</v>
      </c>
      <c r="I31" s="629">
        <v>5620000</v>
      </c>
      <c r="J31" s="630">
        <v>5620000</v>
      </c>
      <c r="K31" s="472" t="s">
        <v>534</v>
      </c>
      <c r="L31" s="472" t="s">
        <v>1245</v>
      </c>
      <c r="M31" s="472" t="s">
        <v>555</v>
      </c>
      <c r="N31" s="499"/>
      <c r="O31" s="483" t="s">
        <v>1194</v>
      </c>
      <c r="P31" s="483" t="s">
        <v>1195</v>
      </c>
    </row>
    <row r="32" spans="1:16" s="75" customFormat="1" ht="22.5" customHeight="1">
      <c r="A32" s="190" t="s">
        <v>193</v>
      </c>
      <c r="B32" s="188" t="s">
        <v>1246</v>
      </c>
      <c r="C32" s="204"/>
      <c r="D32" s="514"/>
      <c r="E32" s="116"/>
      <c r="F32" s="204"/>
      <c r="G32" s="187"/>
      <c r="H32" s="187"/>
      <c r="I32" s="239"/>
      <c r="J32" s="401"/>
      <c r="K32" s="514"/>
      <c r="L32" s="514"/>
      <c r="M32" s="514"/>
      <c r="N32" s="118"/>
      <c r="O32" s="513"/>
      <c r="P32" s="513"/>
    </row>
    <row r="33" spans="1:16384" s="75" customFormat="1" ht="50.25" customHeight="1">
      <c r="A33" s="115">
        <v>1</v>
      </c>
      <c r="B33" s="89" t="s">
        <v>571</v>
      </c>
      <c r="C33" s="115" t="s">
        <v>521</v>
      </c>
      <c r="D33" s="116" t="s">
        <v>629</v>
      </c>
      <c r="E33" s="116">
        <v>2022</v>
      </c>
      <c r="F33" s="115">
        <v>1</v>
      </c>
      <c r="G33" s="115">
        <v>1</v>
      </c>
      <c r="H33" s="115">
        <v>0</v>
      </c>
      <c r="I33" s="332">
        <v>7900000</v>
      </c>
      <c r="J33" s="376">
        <v>7900000</v>
      </c>
      <c r="K33" s="116" t="s">
        <v>534</v>
      </c>
      <c r="L33" s="116"/>
      <c r="M33" s="116" t="s">
        <v>1247</v>
      </c>
      <c r="N33" s="118"/>
      <c r="O33" s="513"/>
      <c r="P33" s="513"/>
    </row>
    <row r="34" spans="1:16384" s="75" customFormat="1" ht="63" customHeight="1">
      <c r="A34" s="115">
        <f t="shared" si="0"/>
        <v>2</v>
      </c>
      <c r="B34" s="89" t="s">
        <v>583</v>
      </c>
      <c r="C34" s="115" t="s">
        <v>521</v>
      </c>
      <c r="D34" s="116" t="s">
        <v>630</v>
      </c>
      <c r="E34" s="116">
        <v>2022</v>
      </c>
      <c r="F34" s="115">
        <v>1</v>
      </c>
      <c r="G34" s="115">
        <v>1</v>
      </c>
      <c r="H34" s="115">
        <v>0</v>
      </c>
      <c r="I34" s="332">
        <v>5150000</v>
      </c>
      <c r="J34" s="376">
        <v>5150000</v>
      </c>
      <c r="K34" s="116" t="s">
        <v>534</v>
      </c>
      <c r="L34" s="116"/>
      <c r="M34" s="116" t="s">
        <v>1247</v>
      </c>
      <c r="N34" s="118"/>
      <c r="O34" s="513"/>
      <c r="P34" s="513"/>
    </row>
    <row r="35" spans="1:16384" s="75" customFormat="1" ht="80.25" customHeight="1">
      <c r="A35" s="115">
        <f t="shared" si="0"/>
        <v>3</v>
      </c>
      <c r="B35" s="89" t="s">
        <v>579</v>
      </c>
      <c r="C35" s="115" t="s">
        <v>521</v>
      </c>
      <c r="D35" s="116" t="s">
        <v>631</v>
      </c>
      <c r="E35" s="116">
        <v>2022</v>
      </c>
      <c r="F35" s="115">
        <v>1</v>
      </c>
      <c r="G35" s="115">
        <v>1</v>
      </c>
      <c r="H35" s="115">
        <v>0</v>
      </c>
      <c r="I35" s="332">
        <v>4850000</v>
      </c>
      <c r="J35" s="376">
        <v>4850000</v>
      </c>
      <c r="K35" s="116" t="s">
        <v>534</v>
      </c>
      <c r="L35" s="116"/>
      <c r="M35" s="116" t="s">
        <v>1247</v>
      </c>
      <c r="N35" s="118"/>
      <c r="O35" s="513"/>
      <c r="P35" s="513"/>
    </row>
    <row r="36" spans="1:16384" s="193" customFormat="1" ht="35.25" customHeight="1">
      <c r="A36" s="115">
        <v>4</v>
      </c>
      <c r="B36" s="89" t="s">
        <v>730</v>
      </c>
      <c r="C36" s="115"/>
      <c r="D36" s="123"/>
      <c r="E36" s="123"/>
      <c r="F36" s="115">
        <v>4</v>
      </c>
      <c r="G36" s="115">
        <v>4</v>
      </c>
      <c r="H36" s="115">
        <v>0</v>
      </c>
      <c r="I36" s="240"/>
      <c r="J36" s="402"/>
      <c r="K36" s="116" t="s">
        <v>534</v>
      </c>
      <c r="L36" s="116"/>
      <c r="M36" s="116" t="s">
        <v>1247</v>
      </c>
      <c r="N36" s="192"/>
      <c r="O36" s="115" t="s">
        <v>664</v>
      </c>
      <c r="P36" s="115"/>
    </row>
    <row r="37" spans="1:16384" s="471" customFormat="1" ht="14.25">
      <c r="A37" s="456"/>
      <c r="B37" s="457" t="s">
        <v>1505</v>
      </c>
      <c r="C37" s="458"/>
      <c r="D37" s="457"/>
      <c r="E37" s="456"/>
      <c r="F37" s="456"/>
      <c r="G37" s="459"/>
      <c r="H37" s="459"/>
      <c r="I37" s="459"/>
      <c r="J37" s="460">
        <f>SUM(J22:J36)</f>
        <v>42270000</v>
      </c>
      <c r="K37" s="460"/>
      <c r="L37" s="461"/>
      <c r="M37" s="460"/>
      <c r="N37" s="460"/>
      <c r="O37" s="460"/>
      <c r="P37" s="460"/>
      <c r="Q37" s="460"/>
      <c r="R37" s="460"/>
      <c r="S37" s="460"/>
      <c r="T37" s="460"/>
      <c r="U37" s="460"/>
      <c r="V37" s="460"/>
      <c r="W37" s="460"/>
      <c r="X37" s="460"/>
      <c r="Y37" s="456"/>
      <c r="Z37" s="460"/>
      <c r="AA37" s="459"/>
      <c r="AB37" s="462"/>
      <c r="AC37" s="460"/>
      <c r="AD37" s="460"/>
      <c r="AE37" s="463"/>
      <c r="AF37" s="464"/>
      <c r="AG37" s="210"/>
      <c r="AH37" s="465" t="e">
        <f>SUM(#REF!)</f>
        <v>#REF!</v>
      </c>
      <c r="AI37" s="456"/>
      <c r="AJ37" s="456"/>
      <c r="AK37" s="466"/>
      <c r="AL37" s="467"/>
      <c r="AM37" s="468"/>
      <c r="AN37" s="469"/>
      <c r="AO37" s="470"/>
      <c r="AP37" s="469"/>
    </row>
    <row r="38" spans="1:16384" s="88" customFormat="1" ht="16.5" customHeight="1">
      <c r="C38" s="520"/>
      <c r="D38" s="520"/>
      <c r="E38" s="520"/>
      <c r="F38" s="520"/>
      <c r="G38" s="520"/>
      <c r="H38" s="520"/>
      <c r="I38" s="788" t="s">
        <v>1091</v>
      </c>
      <c r="J38" s="788"/>
      <c r="K38" s="788"/>
      <c r="L38" s="788"/>
      <c r="M38" s="788"/>
      <c r="N38" s="788"/>
    </row>
    <row r="39" spans="1:16384" s="88" customFormat="1" ht="15.75">
      <c r="A39" s="195" t="s">
        <v>543</v>
      </c>
      <c r="B39" s="195"/>
      <c r="C39" s="195"/>
      <c r="D39" s="195"/>
      <c r="E39" s="788" t="s">
        <v>542</v>
      </c>
      <c r="F39" s="788"/>
      <c r="G39" s="788"/>
      <c r="H39" s="788" t="s">
        <v>541</v>
      </c>
      <c r="I39" s="788"/>
      <c r="J39" s="788"/>
      <c r="K39" s="788"/>
      <c r="L39" s="788" t="s">
        <v>550</v>
      </c>
      <c r="M39" s="788"/>
      <c r="N39" s="788"/>
    </row>
    <row r="40" spans="1:16384" s="88" customFormat="1" ht="20.25" customHeight="1">
      <c r="A40" s="786" t="s">
        <v>977</v>
      </c>
      <c r="B40" s="786"/>
      <c r="C40" s="519" t="s">
        <v>549</v>
      </c>
      <c r="D40" s="519"/>
      <c r="E40" s="519"/>
      <c r="F40" s="519"/>
      <c r="G40" s="519"/>
      <c r="H40" s="519"/>
      <c r="I40" s="241"/>
      <c r="J40" s="404"/>
      <c r="K40" s="519"/>
      <c r="L40" s="519"/>
      <c r="M40" s="519"/>
    </row>
    <row r="41" spans="1:16384" s="88" customFormat="1" ht="20.25" customHeight="1">
      <c r="A41" s="786" t="s">
        <v>978</v>
      </c>
      <c r="B41" s="786"/>
      <c r="C41" s="786"/>
      <c r="D41" s="786"/>
      <c r="E41" s="786"/>
      <c r="F41" s="786"/>
      <c r="G41" s="786"/>
      <c r="H41" s="786"/>
      <c r="I41" s="803"/>
      <c r="J41" s="803"/>
      <c r="K41" s="786"/>
      <c r="L41" s="786"/>
      <c r="M41" s="786"/>
      <c r="N41" s="786"/>
      <c r="O41" s="786"/>
      <c r="P41" s="786"/>
      <c r="Q41" s="786"/>
      <c r="R41" s="786"/>
      <c r="S41" s="786"/>
      <c r="T41" s="786"/>
      <c r="U41" s="786"/>
      <c r="V41" s="786"/>
      <c r="W41" s="786"/>
      <c r="X41" s="786"/>
      <c r="Y41" s="786"/>
      <c r="Z41" s="786"/>
      <c r="AA41" s="786"/>
      <c r="AB41" s="786"/>
      <c r="AC41" s="786"/>
      <c r="AD41" s="786"/>
      <c r="AE41" s="786"/>
      <c r="AF41" s="786"/>
      <c r="AG41" s="786"/>
      <c r="AH41" s="786"/>
      <c r="AI41" s="786"/>
      <c r="AJ41" s="786"/>
      <c r="AK41" s="786"/>
      <c r="AL41" s="786"/>
      <c r="AM41" s="786"/>
      <c r="AN41" s="786"/>
      <c r="AO41" s="786"/>
      <c r="AP41" s="786"/>
      <c r="AQ41" s="786"/>
      <c r="AR41" s="786"/>
      <c r="AS41" s="786"/>
      <c r="AT41" s="786"/>
      <c r="AU41" s="786"/>
      <c r="AV41" s="786"/>
      <c r="AW41" s="786"/>
      <c r="AX41" s="786"/>
      <c r="AY41" s="786"/>
      <c r="AZ41" s="786"/>
      <c r="BA41" s="786"/>
      <c r="BB41" s="786"/>
      <c r="BC41" s="786"/>
      <c r="BD41" s="786"/>
      <c r="BE41" s="786"/>
      <c r="BF41" s="786"/>
      <c r="BG41" s="786"/>
      <c r="BH41" s="786"/>
      <c r="BI41" s="786"/>
      <c r="BJ41" s="786"/>
      <c r="BK41" s="786"/>
      <c r="BL41" s="786"/>
      <c r="BM41" s="786"/>
      <c r="BN41" s="786"/>
      <c r="BO41" s="786"/>
      <c r="BP41" s="786"/>
      <c r="BQ41" s="786"/>
      <c r="BR41" s="786"/>
      <c r="BS41" s="786"/>
      <c r="BT41" s="786"/>
      <c r="BU41" s="786"/>
      <c r="BV41" s="786"/>
      <c r="BW41" s="786"/>
      <c r="BX41" s="786"/>
      <c r="BY41" s="786"/>
      <c r="BZ41" s="786"/>
      <c r="CA41" s="786"/>
      <c r="CB41" s="786"/>
      <c r="CC41" s="786"/>
      <c r="CD41" s="786"/>
      <c r="CE41" s="786"/>
      <c r="CF41" s="786"/>
      <c r="CG41" s="786"/>
      <c r="CH41" s="786"/>
      <c r="CI41" s="786"/>
      <c r="CJ41" s="786"/>
      <c r="CK41" s="786"/>
      <c r="CL41" s="786"/>
      <c r="CM41" s="786"/>
      <c r="CN41" s="786"/>
      <c r="CO41" s="786"/>
      <c r="CP41" s="786"/>
      <c r="CQ41" s="786"/>
      <c r="CR41" s="786"/>
      <c r="CS41" s="786"/>
      <c r="CT41" s="786"/>
      <c r="CU41" s="786"/>
      <c r="CV41" s="786"/>
      <c r="CW41" s="786"/>
      <c r="CX41" s="786"/>
      <c r="CY41" s="786"/>
      <c r="CZ41" s="786"/>
      <c r="DA41" s="786"/>
      <c r="DB41" s="786"/>
      <c r="DC41" s="786"/>
      <c r="DD41" s="786"/>
      <c r="DE41" s="786"/>
      <c r="DF41" s="786"/>
      <c r="DG41" s="786"/>
      <c r="DH41" s="786"/>
      <c r="DI41" s="786"/>
      <c r="DJ41" s="786"/>
      <c r="DK41" s="786"/>
      <c r="DL41" s="786"/>
      <c r="DM41" s="786"/>
      <c r="DN41" s="786"/>
      <c r="DO41" s="786"/>
      <c r="DP41" s="786"/>
      <c r="DQ41" s="786"/>
      <c r="DR41" s="786"/>
      <c r="DS41" s="786"/>
      <c r="DT41" s="786"/>
      <c r="DU41" s="786"/>
      <c r="DV41" s="786"/>
      <c r="DW41" s="786"/>
      <c r="DX41" s="786"/>
      <c r="DY41" s="786"/>
      <c r="DZ41" s="786"/>
      <c r="EA41" s="786"/>
      <c r="EB41" s="786"/>
      <c r="EC41" s="786"/>
      <c r="ED41" s="786"/>
      <c r="EE41" s="786"/>
      <c r="EF41" s="786"/>
      <c r="EG41" s="786"/>
      <c r="EH41" s="786"/>
      <c r="EI41" s="786"/>
      <c r="EJ41" s="786"/>
      <c r="EK41" s="786"/>
      <c r="EL41" s="786"/>
      <c r="EM41" s="786"/>
      <c r="EN41" s="786"/>
      <c r="EO41" s="786"/>
      <c r="EP41" s="786"/>
      <c r="EQ41" s="786"/>
      <c r="ER41" s="786"/>
      <c r="ES41" s="786"/>
      <c r="ET41" s="786"/>
      <c r="EU41" s="786"/>
      <c r="EV41" s="786"/>
      <c r="EW41" s="786"/>
      <c r="EX41" s="786"/>
      <c r="EY41" s="786"/>
      <c r="EZ41" s="786"/>
      <c r="FA41" s="786"/>
      <c r="FB41" s="786"/>
      <c r="FC41" s="786"/>
      <c r="FD41" s="786"/>
      <c r="FE41" s="786"/>
      <c r="FF41" s="786"/>
      <c r="FG41" s="786"/>
      <c r="FH41" s="786"/>
      <c r="FI41" s="786"/>
      <c r="FJ41" s="786"/>
      <c r="FK41" s="786"/>
      <c r="FL41" s="786"/>
      <c r="FM41" s="786"/>
      <c r="FN41" s="786"/>
      <c r="FO41" s="786"/>
      <c r="FP41" s="786"/>
      <c r="FQ41" s="786"/>
      <c r="FR41" s="786"/>
      <c r="FS41" s="786"/>
      <c r="FT41" s="786"/>
      <c r="FU41" s="786"/>
      <c r="FV41" s="786"/>
      <c r="FW41" s="786"/>
      <c r="FX41" s="786"/>
      <c r="FY41" s="786"/>
      <c r="FZ41" s="786"/>
      <c r="GA41" s="786"/>
      <c r="GB41" s="786"/>
      <c r="GC41" s="786"/>
      <c r="GD41" s="786"/>
      <c r="GE41" s="786"/>
      <c r="GF41" s="786"/>
      <c r="GG41" s="786"/>
      <c r="GH41" s="786"/>
      <c r="GI41" s="786"/>
      <c r="GJ41" s="786"/>
      <c r="GK41" s="786"/>
      <c r="GL41" s="786"/>
      <c r="GM41" s="786"/>
      <c r="GN41" s="786"/>
      <c r="GO41" s="786"/>
      <c r="GP41" s="786"/>
      <c r="GQ41" s="786"/>
      <c r="GR41" s="786"/>
      <c r="GS41" s="786"/>
      <c r="GT41" s="786"/>
      <c r="GU41" s="786"/>
      <c r="GV41" s="786"/>
      <c r="GW41" s="786"/>
      <c r="GX41" s="786"/>
      <c r="GY41" s="786"/>
      <c r="GZ41" s="786"/>
      <c r="HA41" s="786"/>
      <c r="HB41" s="786"/>
      <c r="HC41" s="786"/>
      <c r="HD41" s="786"/>
      <c r="HE41" s="786"/>
      <c r="HF41" s="786"/>
      <c r="HG41" s="786"/>
      <c r="HH41" s="786"/>
      <c r="HI41" s="786"/>
      <c r="HJ41" s="786"/>
      <c r="HK41" s="786"/>
      <c r="HL41" s="786"/>
      <c r="HM41" s="786"/>
      <c r="HN41" s="786"/>
      <c r="HO41" s="786"/>
      <c r="HP41" s="786"/>
      <c r="HQ41" s="786"/>
      <c r="HR41" s="786"/>
      <c r="HS41" s="786"/>
      <c r="HT41" s="786"/>
      <c r="HU41" s="786"/>
      <c r="HV41" s="786"/>
      <c r="HW41" s="786"/>
      <c r="HX41" s="786"/>
      <c r="HY41" s="786"/>
      <c r="HZ41" s="786"/>
      <c r="IA41" s="786"/>
      <c r="IB41" s="786"/>
      <c r="IC41" s="786"/>
      <c r="ID41" s="786"/>
      <c r="IE41" s="786"/>
      <c r="IF41" s="786"/>
      <c r="IG41" s="786"/>
      <c r="IH41" s="786"/>
      <c r="II41" s="786"/>
      <c r="IJ41" s="786"/>
      <c r="IK41" s="786"/>
      <c r="IL41" s="786"/>
      <c r="IM41" s="786"/>
      <c r="IN41" s="786"/>
      <c r="IO41" s="786"/>
      <c r="IP41" s="786"/>
      <c r="IQ41" s="786"/>
      <c r="IR41" s="786"/>
      <c r="IS41" s="786"/>
      <c r="IT41" s="786"/>
      <c r="IU41" s="786"/>
      <c r="IV41" s="786"/>
      <c r="IW41" s="786"/>
      <c r="IX41" s="786"/>
      <c r="IY41" s="786"/>
      <c r="IZ41" s="786"/>
      <c r="JA41" s="786"/>
      <c r="JB41" s="786"/>
      <c r="JC41" s="786"/>
      <c r="JD41" s="786"/>
      <c r="JE41" s="786"/>
      <c r="JF41" s="786"/>
      <c r="JG41" s="786"/>
      <c r="JH41" s="786"/>
      <c r="JI41" s="786"/>
      <c r="JJ41" s="786"/>
      <c r="JK41" s="786"/>
      <c r="JL41" s="786"/>
      <c r="JM41" s="786"/>
      <c r="JN41" s="786"/>
      <c r="JO41" s="786"/>
      <c r="JP41" s="786"/>
      <c r="JQ41" s="786"/>
      <c r="JR41" s="786"/>
      <c r="JS41" s="786"/>
      <c r="JT41" s="786"/>
      <c r="JU41" s="786"/>
      <c r="JV41" s="786"/>
      <c r="JW41" s="786"/>
      <c r="JX41" s="786"/>
      <c r="JY41" s="786"/>
      <c r="JZ41" s="786"/>
      <c r="KA41" s="786"/>
      <c r="KB41" s="786"/>
      <c r="KC41" s="786"/>
      <c r="KD41" s="786"/>
      <c r="KE41" s="786"/>
      <c r="KF41" s="786"/>
      <c r="KG41" s="786"/>
      <c r="KH41" s="786"/>
      <c r="KI41" s="786"/>
      <c r="KJ41" s="786"/>
      <c r="KK41" s="786"/>
      <c r="KL41" s="786"/>
      <c r="KM41" s="786"/>
      <c r="KN41" s="786"/>
      <c r="KO41" s="786"/>
      <c r="KP41" s="786"/>
      <c r="KQ41" s="786"/>
      <c r="KR41" s="786"/>
      <c r="KS41" s="786"/>
      <c r="KT41" s="786"/>
      <c r="KU41" s="786"/>
      <c r="KV41" s="786"/>
      <c r="KW41" s="786"/>
      <c r="KX41" s="786"/>
      <c r="KY41" s="786"/>
      <c r="KZ41" s="786"/>
      <c r="LA41" s="786"/>
      <c r="LB41" s="786"/>
      <c r="LC41" s="786"/>
      <c r="LD41" s="786"/>
      <c r="LE41" s="786"/>
      <c r="LF41" s="786"/>
      <c r="LG41" s="786"/>
      <c r="LH41" s="786"/>
      <c r="LI41" s="786"/>
      <c r="LJ41" s="786"/>
      <c r="LK41" s="786"/>
      <c r="LL41" s="786"/>
      <c r="LM41" s="786"/>
      <c r="LN41" s="786"/>
      <c r="LO41" s="786"/>
      <c r="LP41" s="786"/>
      <c r="LQ41" s="786"/>
      <c r="LR41" s="786"/>
      <c r="LS41" s="786"/>
      <c r="LT41" s="786"/>
      <c r="LU41" s="786"/>
      <c r="LV41" s="786"/>
      <c r="LW41" s="786"/>
      <c r="LX41" s="786"/>
      <c r="LY41" s="786"/>
      <c r="LZ41" s="786"/>
      <c r="MA41" s="786"/>
      <c r="MB41" s="786"/>
      <c r="MC41" s="786"/>
      <c r="MD41" s="786"/>
      <c r="ME41" s="786"/>
      <c r="MF41" s="786"/>
      <c r="MG41" s="786"/>
      <c r="MH41" s="786"/>
      <c r="MI41" s="786"/>
      <c r="MJ41" s="786"/>
      <c r="MK41" s="786"/>
      <c r="ML41" s="786"/>
      <c r="MM41" s="786"/>
      <c r="MN41" s="786"/>
      <c r="MO41" s="786"/>
      <c r="MP41" s="786"/>
      <c r="MQ41" s="786"/>
      <c r="MR41" s="786"/>
      <c r="MS41" s="786"/>
      <c r="MT41" s="786"/>
      <c r="MU41" s="786"/>
      <c r="MV41" s="786"/>
      <c r="MW41" s="786"/>
      <c r="MX41" s="786"/>
      <c r="MY41" s="786"/>
      <c r="MZ41" s="786"/>
      <c r="NA41" s="786"/>
      <c r="NB41" s="786"/>
      <c r="NC41" s="786"/>
      <c r="ND41" s="786"/>
      <c r="NE41" s="786"/>
      <c r="NF41" s="786"/>
      <c r="NG41" s="786"/>
      <c r="NH41" s="786"/>
      <c r="NI41" s="786"/>
      <c r="NJ41" s="786"/>
      <c r="NK41" s="786"/>
      <c r="NL41" s="786"/>
      <c r="NM41" s="786"/>
      <c r="NN41" s="786"/>
      <c r="NO41" s="786"/>
      <c r="NP41" s="786"/>
      <c r="NQ41" s="786"/>
      <c r="NR41" s="786"/>
      <c r="NS41" s="786"/>
      <c r="NT41" s="786"/>
      <c r="NU41" s="786"/>
      <c r="NV41" s="786"/>
      <c r="NW41" s="786"/>
      <c r="NX41" s="786"/>
      <c r="NY41" s="786"/>
      <c r="NZ41" s="786"/>
      <c r="OA41" s="786"/>
      <c r="OB41" s="786"/>
      <c r="OC41" s="786"/>
      <c r="OD41" s="786"/>
      <c r="OE41" s="786"/>
      <c r="OF41" s="786"/>
      <c r="OG41" s="786"/>
      <c r="OH41" s="786"/>
      <c r="OI41" s="786"/>
      <c r="OJ41" s="786"/>
      <c r="OK41" s="786"/>
      <c r="OL41" s="786"/>
      <c r="OM41" s="786"/>
      <c r="ON41" s="786"/>
      <c r="OO41" s="786"/>
      <c r="OP41" s="786"/>
      <c r="OQ41" s="786"/>
      <c r="OR41" s="786"/>
      <c r="OS41" s="786"/>
      <c r="OT41" s="786"/>
      <c r="OU41" s="786"/>
      <c r="OV41" s="786"/>
      <c r="OW41" s="786"/>
      <c r="OX41" s="786"/>
      <c r="OY41" s="786"/>
      <c r="OZ41" s="786"/>
      <c r="PA41" s="786"/>
      <c r="PB41" s="786"/>
      <c r="PC41" s="786"/>
      <c r="PD41" s="786"/>
      <c r="PE41" s="786"/>
      <c r="PF41" s="786"/>
      <c r="PG41" s="786"/>
      <c r="PH41" s="786"/>
      <c r="PI41" s="786"/>
      <c r="PJ41" s="786"/>
      <c r="PK41" s="786"/>
      <c r="PL41" s="786"/>
      <c r="PM41" s="786"/>
      <c r="PN41" s="786"/>
      <c r="PO41" s="786"/>
      <c r="PP41" s="786"/>
      <c r="PQ41" s="786"/>
      <c r="PR41" s="786"/>
      <c r="PS41" s="786"/>
      <c r="PT41" s="786"/>
      <c r="PU41" s="786"/>
      <c r="PV41" s="786"/>
      <c r="PW41" s="786"/>
      <c r="PX41" s="786"/>
      <c r="PY41" s="786"/>
      <c r="PZ41" s="786"/>
      <c r="QA41" s="786"/>
      <c r="QB41" s="786"/>
      <c r="QC41" s="786"/>
      <c r="QD41" s="786"/>
      <c r="QE41" s="786"/>
      <c r="QF41" s="786"/>
      <c r="QG41" s="786"/>
      <c r="QH41" s="786"/>
      <c r="QI41" s="786"/>
      <c r="QJ41" s="786"/>
      <c r="QK41" s="786"/>
      <c r="QL41" s="786"/>
      <c r="QM41" s="786"/>
      <c r="QN41" s="786"/>
      <c r="QO41" s="786"/>
      <c r="QP41" s="786"/>
      <c r="QQ41" s="786"/>
      <c r="QR41" s="786"/>
      <c r="QS41" s="786"/>
      <c r="QT41" s="786"/>
      <c r="QU41" s="786"/>
      <c r="QV41" s="786"/>
      <c r="QW41" s="786"/>
      <c r="QX41" s="786"/>
      <c r="QY41" s="786"/>
      <c r="QZ41" s="786"/>
      <c r="RA41" s="786"/>
      <c r="RB41" s="786"/>
      <c r="RC41" s="786"/>
      <c r="RD41" s="786"/>
      <c r="RE41" s="786"/>
      <c r="RF41" s="786"/>
      <c r="RG41" s="786"/>
      <c r="RH41" s="786"/>
      <c r="RI41" s="786"/>
      <c r="RJ41" s="786"/>
      <c r="RK41" s="786"/>
      <c r="RL41" s="786"/>
      <c r="RM41" s="786"/>
      <c r="RN41" s="786"/>
      <c r="RO41" s="786"/>
      <c r="RP41" s="786"/>
      <c r="RQ41" s="786"/>
      <c r="RR41" s="786"/>
      <c r="RS41" s="786"/>
      <c r="RT41" s="786"/>
      <c r="RU41" s="786"/>
      <c r="RV41" s="786"/>
      <c r="RW41" s="786"/>
      <c r="RX41" s="786"/>
      <c r="RY41" s="786"/>
      <c r="RZ41" s="786"/>
      <c r="SA41" s="786"/>
      <c r="SB41" s="786"/>
      <c r="SC41" s="786"/>
      <c r="SD41" s="786"/>
      <c r="SE41" s="786"/>
      <c r="SF41" s="786"/>
      <c r="SG41" s="786"/>
      <c r="SH41" s="786"/>
      <c r="SI41" s="786"/>
      <c r="SJ41" s="786"/>
      <c r="SK41" s="786"/>
      <c r="SL41" s="786"/>
      <c r="SM41" s="786"/>
      <c r="SN41" s="786"/>
      <c r="SO41" s="786"/>
      <c r="SP41" s="786"/>
      <c r="SQ41" s="786"/>
      <c r="SR41" s="786"/>
      <c r="SS41" s="786"/>
      <c r="ST41" s="786"/>
      <c r="SU41" s="786"/>
      <c r="SV41" s="786"/>
      <c r="SW41" s="786"/>
      <c r="SX41" s="786"/>
      <c r="SY41" s="786"/>
      <c r="SZ41" s="786"/>
      <c r="TA41" s="786"/>
      <c r="TB41" s="786"/>
      <c r="TC41" s="786"/>
      <c r="TD41" s="786"/>
      <c r="TE41" s="786"/>
      <c r="TF41" s="786"/>
      <c r="TG41" s="786"/>
      <c r="TH41" s="786"/>
      <c r="TI41" s="786"/>
      <c r="TJ41" s="786"/>
      <c r="TK41" s="786"/>
      <c r="TL41" s="786"/>
      <c r="TM41" s="786"/>
      <c r="TN41" s="786"/>
      <c r="TO41" s="786"/>
      <c r="TP41" s="786"/>
      <c r="TQ41" s="786"/>
      <c r="TR41" s="786"/>
      <c r="TS41" s="786"/>
      <c r="TT41" s="786"/>
      <c r="TU41" s="786"/>
      <c r="TV41" s="786"/>
      <c r="TW41" s="786"/>
      <c r="TX41" s="786"/>
      <c r="TY41" s="786"/>
      <c r="TZ41" s="786"/>
      <c r="UA41" s="786"/>
      <c r="UB41" s="786"/>
      <c r="UC41" s="786"/>
      <c r="UD41" s="786"/>
      <c r="UE41" s="786"/>
      <c r="UF41" s="786"/>
      <c r="UG41" s="786"/>
      <c r="UH41" s="786"/>
      <c r="UI41" s="786"/>
      <c r="UJ41" s="786"/>
      <c r="UK41" s="786"/>
      <c r="UL41" s="786"/>
      <c r="UM41" s="786"/>
      <c r="UN41" s="786"/>
      <c r="UO41" s="786"/>
      <c r="UP41" s="786"/>
      <c r="UQ41" s="786"/>
      <c r="UR41" s="786"/>
      <c r="US41" s="786"/>
      <c r="UT41" s="786"/>
      <c r="UU41" s="786"/>
      <c r="UV41" s="786"/>
      <c r="UW41" s="786"/>
      <c r="UX41" s="786"/>
      <c r="UY41" s="786"/>
      <c r="UZ41" s="786"/>
      <c r="VA41" s="786"/>
      <c r="VB41" s="786"/>
      <c r="VC41" s="786"/>
      <c r="VD41" s="786"/>
      <c r="VE41" s="786"/>
      <c r="VF41" s="786"/>
      <c r="VG41" s="786"/>
      <c r="VH41" s="786"/>
      <c r="VI41" s="786"/>
      <c r="VJ41" s="786"/>
      <c r="VK41" s="786"/>
      <c r="VL41" s="786"/>
      <c r="VM41" s="786"/>
      <c r="VN41" s="786"/>
      <c r="VO41" s="786"/>
      <c r="VP41" s="786"/>
      <c r="VQ41" s="786"/>
      <c r="VR41" s="786"/>
      <c r="VS41" s="786"/>
      <c r="VT41" s="786"/>
      <c r="VU41" s="786"/>
      <c r="VV41" s="786"/>
      <c r="VW41" s="786"/>
      <c r="VX41" s="786"/>
      <c r="VY41" s="786"/>
      <c r="VZ41" s="786"/>
      <c r="WA41" s="786"/>
      <c r="WB41" s="786"/>
      <c r="WC41" s="786"/>
      <c r="WD41" s="786"/>
      <c r="WE41" s="786"/>
      <c r="WF41" s="786"/>
      <c r="WG41" s="786"/>
      <c r="WH41" s="786"/>
      <c r="WI41" s="786"/>
      <c r="WJ41" s="786"/>
      <c r="WK41" s="786"/>
      <c r="WL41" s="786"/>
      <c r="WM41" s="786"/>
      <c r="WN41" s="786"/>
      <c r="WO41" s="786"/>
      <c r="WP41" s="786"/>
      <c r="WQ41" s="786"/>
      <c r="WR41" s="786"/>
      <c r="WS41" s="786"/>
      <c r="WT41" s="786"/>
      <c r="WU41" s="786"/>
      <c r="WV41" s="786"/>
      <c r="WW41" s="786"/>
      <c r="WX41" s="786"/>
      <c r="WY41" s="786"/>
      <c r="WZ41" s="786"/>
      <c r="XA41" s="786"/>
      <c r="XB41" s="786"/>
      <c r="XC41" s="786"/>
      <c r="XD41" s="786"/>
      <c r="XE41" s="786"/>
      <c r="XF41" s="786"/>
      <c r="XG41" s="786"/>
      <c r="XH41" s="786"/>
      <c r="XI41" s="786"/>
      <c r="XJ41" s="786"/>
      <c r="XK41" s="786"/>
      <c r="XL41" s="786"/>
      <c r="XM41" s="786"/>
      <c r="XN41" s="786"/>
      <c r="XO41" s="786"/>
      <c r="XP41" s="786"/>
      <c r="XQ41" s="786"/>
      <c r="XR41" s="786"/>
      <c r="XS41" s="786"/>
      <c r="XT41" s="786"/>
      <c r="XU41" s="786"/>
      <c r="XV41" s="786"/>
      <c r="XW41" s="786"/>
      <c r="XX41" s="786"/>
      <c r="XY41" s="786"/>
      <c r="XZ41" s="786"/>
      <c r="YA41" s="786"/>
      <c r="YB41" s="786"/>
      <c r="YC41" s="786"/>
      <c r="YD41" s="786"/>
      <c r="YE41" s="786"/>
      <c r="YF41" s="786"/>
      <c r="YG41" s="786"/>
      <c r="YH41" s="786"/>
      <c r="YI41" s="786"/>
      <c r="YJ41" s="786"/>
      <c r="YK41" s="786"/>
      <c r="YL41" s="786"/>
      <c r="YM41" s="786"/>
      <c r="YN41" s="786"/>
      <c r="YO41" s="786"/>
      <c r="YP41" s="786"/>
      <c r="YQ41" s="786"/>
      <c r="YR41" s="786"/>
      <c r="YS41" s="786"/>
      <c r="YT41" s="786"/>
      <c r="YU41" s="786"/>
      <c r="YV41" s="786"/>
      <c r="YW41" s="786"/>
      <c r="YX41" s="786"/>
      <c r="YY41" s="786"/>
      <c r="YZ41" s="786"/>
      <c r="ZA41" s="786"/>
      <c r="ZB41" s="786"/>
      <c r="ZC41" s="786"/>
      <c r="ZD41" s="786"/>
      <c r="ZE41" s="786"/>
      <c r="ZF41" s="786"/>
      <c r="ZG41" s="786"/>
      <c r="ZH41" s="786"/>
      <c r="ZI41" s="786"/>
      <c r="ZJ41" s="786"/>
      <c r="ZK41" s="786"/>
      <c r="ZL41" s="786"/>
      <c r="ZM41" s="786"/>
      <c r="ZN41" s="786"/>
      <c r="ZO41" s="786"/>
      <c r="ZP41" s="786"/>
      <c r="ZQ41" s="786"/>
      <c r="ZR41" s="786"/>
      <c r="ZS41" s="786"/>
      <c r="ZT41" s="786"/>
      <c r="ZU41" s="786"/>
      <c r="ZV41" s="786"/>
      <c r="ZW41" s="786"/>
      <c r="ZX41" s="786"/>
      <c r="ZY41" s="786"/>
      <c r="ZZ41" s="786"/>
      <c r="AAA41" s="786"/>
      <c r="AAB41" s="786"/>
      <c r="AAC41" s="786"/>
      <c r="AAD41" s="786"/>
      <c r="AAE41" s="786"/>
      <c r="AAF41" s="786"/>
      <c r="AAG41" s="786"/>
      <c r="AAH41" s="786"/>
      <c r="AAI41" s="786"/>
      <c r="AAJ41" s="786"/>
      <c r="AAK41" s="786"/>
      <c r="AAL41" s="786"/>
      <c r="AAM41" s="786"/>
      <c r="AAN41" s="786"/>
      <c r="AAO41" s="786"/>
      <c r="AAP41" s="786"/>
      <c r="AAQ41" s="786"/>
      <c r="AAR41" s="786"/>
      <c r="AAS41" s="786"/>
      <c r="AAT41" s="786"/>
      <c r="AAU41" s="786"/>
      <c r="AAV41" s="786"/>
      <c r="AAW41" s="786"/>
      <c r="AAX41" s="786"/>
      <c r="AAY41" s="786"/>
      <c r="AAZ41" s="786"/>
      <c r="ABA41" s="786"/>
      <c r="ABB41" s="786"/>
      <c r="ABC41" s="786"/>
      <c r="ABD41" s="786"/>
      <c r="ABE41" s="786"/>
      <c r="ABF41" s="786"/>
      <c r="ABG41" s="786"/>
      <c r="ABH41" s="786"/>
      <c r="ABI41" s="786"/>
      <c r="ABJ41" s="786"/>
      <c r="ABK41" s="786"/>
      <c r="ABL41" s="786"/>
      <c r="ABM41" s="786"/>
      <c r="ABN41" s="786"/>
      <c r="ABO41" s="786"/>
      <c r="ABP41" s="786"/>
      <c r="ABQ41" s="786"/>
      <c r="ABR41" s="786"/>
      <c r="ABS41" s="786"/>
      <c r="ABT41" s="786"/>
      <c r="ABU41" s="786"/>
      <c r="ABV41" s="786"/>
      <c r="ABW41" s="786"/>
      <c r="ABX41" s="786"/>
      <c r="ABY41" s="786"/>
      <c r="ABZ41" s="786"/>
      <c r="ACA41" s="786"/>
      <c r="ACB41" s="786"/>
      <c r="ACC41" s="786"/>
      <c r="ACD41" s="786"/>
      <c r="ACE41" s="786"/>
      <c r="ACF41" s="786"/>
      <c r="ACG41" s="786"/>
      <c r="ACH41" s="786"/>
      <c r="ACI41" s="786"/>
      <c r="ACJ41" s="786"/>
      <c r="ACK41" s="786"/>
      <c r="ACL41" s="786"/>
      <c r="ACM41" s="786"/>
      <c r="ACN41" s="786"/>
      <c r="ACO41" s="786"/>
      <c r="ACP41" s="786"/>
      <c r="ACQ41" s="786"/>
      <c r="ACR41" s="786"/>
      <c r="ACS41" s="786"/>
      <c r="ACT41" s="786"/>
      <c r="ACU41" s="786"/>
      <c r="ACV41" s="786"/>
      <c r="ACW41" s="786"/>
      <c r="ACX41" s="786"/>
      <c r="ACY41" s="786"/>
      <c r="ACZ41" s="786"/>
      <c r="ADA41" s="786"/>
      <c r="ADB41" s="786"/>
      <c r="ADC41" s="786"/>
      <c r="ADD41" s="786"/>
      <c r="ADE41" s="786"/>
      <c r="ADF41" s="786"/>
      <c r="ADG41" s="786"/>
      <c r="ADH41" s="786"/>
      <c r="ADI41" s="786"/>
      <c r="ADJ41" s="786"/>
      <c r="ADK41" s="786"/>
      <c r="ADL41" s="786"/>
      <c r="ADM41" s="786"/>
      <c r="ADN41" s="786"/>
      <c r="ADO41" s="786"/>
      <c r="ADP41" s="786"/>
      <c r="ADQ41" s="786"/>
      <c r="ADR41" s="786"/>
      <c r="ADS41" s="786"/>
      <c r="ADT41" s="786"/>
      <c r="ADU41" s="786"/>
      <c r="ADV41" s="786"/>
      <c r="ADW41" s="786"/>
      <c r="ADX41" s="786"/>
      <c r="ADY41" s="786"/>
      <c r="ADZ41" s="786"/>
      <c r="AEA41" s="786"/>
      <c r="AEB41" s="786"/>
      <c r="AEC41" s="786"/>
      <c r="AED41" s="786"/>
      <c r="AEE41" s="786"/>
      <c r="AEF41" s="786"/>
      <c r="AEG41" s="786"/>
      <c r="AEH41" s="786"/>
      <c r="AEI41" s="786"/>
      <c r="AEJ41" s="786"/>
      <c r="AEK41" s="786"/>
      <c r="AEL41" s="786"/>
      <c r="AEM41" s="786"/>
      <c r="AEN41" s="786"/>
      <c r="AEO41" s="786"/>
      <c r="AEP41" s="786"/>
      <c r="AEQ41" s="786"/>
      <c r="AER41" s="786"/>
      <c r="AES41" s="786"/>
      <c r="AET41" s="786"/>
      <c r="AEU41" s="786"/>
      <c r="AEV41" s="786"/>
      <c r="AEW41" s="786"/>
      <c r="AEX41" s="786"/>
      <c r="AEY41" s="786"/>
      <c r="AEZ41" s="786"/>
      <c r="AFA41" s="786"/>
      <c r="AFB41" s="786"/>
      <c r="AFC41" s="786"/>
      <c r="AFD41" s="786"/>
      <c r="AFE41" s="786"/>
      <c r="AFF41" s="786"/>
      <c r="AFG41" s="786"/>
      <c r="AFH41" s="786"/>
      <c r="AFI41" s="786"/>
      <c r="AFJ41" s="786"/>
      <c r="AFK41" s="786"/>
      <c r="AFL41" s="786"/>
      <c r="AFM41" s="786"/>
      <c r="AFN41" s="786"/>
      <c r="AFO41" s="786"/>
      <c r="AFP41" s="786"/>
      <c r="AFQ41" s="786"/>
      <c r="AFR41" s="786"/>
      <c r="AFS41" s="786"/>
      <c r="AFT41" s="786"/>
      <c r="AFU41" s="786"/>
      <c r="AFV41" s="786"/>
      <c r="AFW41" s="786"/>
      <c r="AFX41" s="786"/>
      <c r="AFY41" s="786"/>
      <c r="AFZ41" s="786"/>
      <c r="AGA41" s="786"/>
      <c r="AGB41" s="786"/>
      <c r="AGC41" s="786"/>
      <c r="AGD41" s="786"/>
      <c r="AGE41" s="786"/>
      <c r="AGF41" s="786"/>
      <c r="AGG41" s="786"/>
      <c r="AGH41" s="786"/>
      <c r="AGI41" s="786"/>
      <c r="AGJ41" s="786"/>
      <c r="AGK41" s="786"/>
      <c r="AGL41" s="786"/>
      <c r="AGM41" s="786"/>
      <c r="AGN41" s="786"/>
      <c r="AGO41" s="786"/>
      <c r="AGP41" s="786"/>
      <c r="AGQ41" s="786"/>
      <c r="AGR41" s="786"/>
      <c r="AGS41" s="786"/>
      <c r="AGT41" s="786"/>
      <c r="AGU41" s="786"/>
      <c r="AGV41" s="786"/>
      <c r="AGW41" s="786"/>
      <c r="AGX41" s="786"/>
      <c r="AGY41" s="786"/>
      <c r="AGZ41" s="786"/>
      <c r="AHA41" s="786"/>
      <c r="AHB41" s="786"/>
      <c r="AHC41" s="786"/>
      <c r="AHD41" s="786"/>
      <c r="AHE41" s="786"/>
      <c r="AHF41" s="786"/>
      <c r="AHG41" s="786"/>
      <c r="AHH41" s="786"/>
      <c r="AHI41" s="786"/>
      <c r="AHJ41" s="786"/>
      <c r="AHK41" s="786"/>
      <c r="AHL41" s="786"/>
      <c r="AHM41" s="786"/>
      <c r="AHN41" s="786"/>
      <c r="AHO41" s="786"/>
      <c r="AHP41" s="786"/>
      <c r="AHQ41" s="786"/>
      <c r="AHR41" s="786"/>
      <c r="AHS41" s="786"/>
      <c r="AHT41" s="786"/>
      <c r="AHU41" s="786"/>
      <c r="AHV41" s="786"/>
      <c r="AHW41" s="786"/>
      <c r="AHX41" s="786"/>
      <c r="AHY41" s="786"/>
      <c r="AHZ41" s="786"/>
      <c r="AIA41" s="786"/>
      <c r="AIB41" s="786"/>
      <c r="AIC41" s="786"/>
      <c r="AID41" s="786"/>
      <c r="AIE41" s="786"/>
      <c r="AIF41" s="786"/>
      <c r="AIG41" s="786"/>
      <c r="AIH41" s="786"/>
      <c r="AII41" s="786"/>
      <c r="AIJ41" s="786"/>
      <c r="AIK41" s="786"/>
      <c r="AIL41" s="786"/>
      <c r="AIM41" s="786"/>
      <c r="AIN41" s="786"/>
      <c r="AIO41" s="786"/>
      <c r="AIP41" s="786"/>
      <c r="AIQ41" s="786"/>
      <c r="AIR41" s="786"/>
      <c r="AIS41" s="786"/>
      <c r="AIT41" s="786"/>
      <c r="AIU41" s="786"/>
      <c r="AIV41" s="786"/>
      <c r="AIW41" s="786"/>
      <c r="AIX41" s="786"/>
      <c r="AIY41" s="786"/>
      <c r="AIZ41" s="786"/>
      <c r="AJA41" s="786"/>
      <c r="AJB41" s="786"/>
      <c r="AJC41" s="786"/>
      <c r="AJD41" s="786"/>
      <c r="AJE41" s="786"/>
      <c r="AJF41" s="786"/>
      <c r="AJG41" s="786"/>
      <c r="AJH41" s="786"/>
      <c r="AJI41" s="786"/>
      <c r="AJJ41" s="786"/>
      <c r="AJK41" s="786"/>
      <c r="AJL41" s="786"/>
      <c r="AJM41" s="786"/>
      <c r="AJN41" s="786"/>
      <c r="AJO41" s="786"/>
      <c r="AJP41" s="786"/>
      <c r="AJQ41" s="786"/>
      <c r="AJR41" s="786"/>
      <c r="AJS41" s="786"/>
      <c r="AJT41" s="786"/>
      <c r="AJU41" s="786"/>
      <c r="AJV41" s="786"/>
      <c r="AJW41" s="786"/>
      <c r="AJX41" s="786"/>
      <c r="AJY41" s="786"/>
      <c r="AJZ41" s="786"/>
      <c r="AKA41" s="786"/>
      <c r="AKB41" s="786"/>
      <c r="AKC41" s="786"/>
      <c r="AKD41" s="786"/>
      <c r="AKE41" s="786"/>
      <c r="AKF41" s="786"/>
      <c r="AKG41" s="786"/>
      <c r="AKH41" s="786"/>
      <c r="AKI41" s="786"/>
      <c r="AKJ41" s="786"/>
      <c r="AKK41" s="786"/>
      <c r="AKL41" s="786"/>
      <c r="AKM41" s="786"/>
      <c r="AKN41" s="786"/>
      <c r="AKO41" s="786"/>
      <c r="AKP41" s="786"/>
      <c r="AKQ41" s="786"/>
      <c r="AKR41" s="786"/>
      <c r="AKS41" s="786"/>
      <c r="AKT41" s="786"/>
      <c r="AKU41" s="786"/>
      <c r="AKV41" s="786"/>
      <c r="AKW41" s="786"/>
      <c r="AKX41" s="786"/>
      <c r="AKY41" s="786"/>
      <c r="AKZ41" s="786"/>
      <c r="ALA41" s="786"/>
      <c r="ALB41" s="786"/>
      <c r="ALC41" s="786"/>
      <c r="ALD41" s="786"/>
      <c r="ALE41" s="786"/>
      <c r="ALF41" s="786"/>
      <c r="ALG41" s="786"/>
      <c r="ALH41" s="786"/>
      <c r="ALI41" s="786"/>
      <c r="ALJ41" s="786"/>
      <c r="ALK41" s="786"/>
      <c r="ALL41" s="786"/>
      <c r="ALM41" s="786"/>
      <c r="ALN41" s="786"/>
      <c r="ALO41" s="786"/>
      <c r="ALP41" s="786"/>
      <c r="ALQ41" s="786"/>
      <c r="ALR41" s="786"/>
      <c r="ALS41" s="786"/>
      <c r="ALT41" s="786"/>
      <c r="ALU41" s="786"/>
      <c r="ALV41" s="786"/>
      <c r="ALW41" s="786"/>
      <c r="ALX41" s="786"/>
      <c r="ALY41" s="786"/>
      <c r="ALZ41" s="786"/>
      <c r="AMA41" s="786"/>
      <c r="AMB41" s="786"/>
      <c r="AMC41" s="786"/>
      <c r="AMD41" s="786"/>
      <c r="AME41" s="786"/>
      <c r="AMF41" s="786"/>
      <c r="AMG41" s="786"/>
      <c r="AMH41" s="786"/>
      <c r="AMI41" s="786"/>
      <c r="AMJ41" s="786"/>
      <c r="AMK41" s="786"/>
      <c r="AML41" s="786"/>
      <c r="AMM41" s="786"/>
      <c r="AMN41" s="786"/>
      <c r="AMO41" s="786"/>
      <c r="AMP41" s="786"/>
      <c r="AMQ41" s="786"/>
      <c r="AMR41" s="786"/>
      <c r="AMS41" s="786"/>
      <c r="AMT41" s="786"/>
      <c r="AMU41" s="786"/>
      <c r="AMV41" s="786"/>
      <c r="AMW41" s="786"/>
      <c r="AMX41" s="786"/>
      <c r="AMY41" s="786"/>
      <c r="AMZ41" s="786"/>
      <c r="ANA41" s="786"/>
      <c r="ANB41" s="786"/>
      <c r="ANC41" s="786"/>
      <c r="AND41" s="786"/>
      <c r="ANE41" s="786"/>
      <c r="ANF41" s="786"/>
      <c r="ANG41" s="786"/>
      <c r="ANH41" s="786"/>
      <c r="ANI41" s="786"/>
      <c r="ANJ41" s="786"/>
      <c r="ANK41" s="786"/>
      <c r="ANL41" s="786"/>
      <c r="ANM41" s="786"/>
      <c r="ANN41" s="786"/>
      <c r="ANO41" s="786"/>
      <c r="ANP41" s="786"/>
      <c r="ANQ41" s="786"/>
      <c r="ANR41" s="786"/>
      <c r="ANS41" s="786"/>
      <c r="ANT41" s="786"/>
      <c r="ANU41" s="786"/>
      <c r="ANV41" s="786"/>
      <c r="ANW41" s="786"/>
      <c r="ANX41" s="786"/>
      <c r="ANY41" s="786"/>
      <c r="ANZ41" s="786"/>
      <c r="AOA41" s="786"/>
      <c r="AOB41" s="786"/>
      <c r="AOC41" s="786"/>
      <c r="AOD41" s="786"/>
      <c r="AOE41" s="786"/>
      <c r="AOF41" s="786"/>
      <c r="AOG41" s="786"/>
      <c r="AOH41" s="786"/>
      <c r="AOI41" s="786"/>
      <c r="AOJ41" s="786"/>
      <c r="AOK41" s="786"/>
      <c r="AOL41" s="786"/>
      <c r="AOM41" s="786"/>
      <c r="AON41" s="786"/>
      <c r="AOO41" s="786"/>
      <c r="AOP41" s="786"/>
      <c r="AOQ41" s="786"/>
      <c r="AOR41" s="786"/>
      <c r="AOS41" s="786"/>
      <c r="AOT41" s="786"/>
      <c r="AOU41" s="786"/>
      <c r="AOV41" s="786"/>
      <c r="AOW41" s="786"/>
      <c r="AOX41" s="786"/>
      <c r="AOY41" s="786"/>
      <c r="AOZ41" s="786"/>
      <c r="APA41" s="786"/>
      <c r="APB41" s="786"/>
      <c r="APC41" s="786"/>
      <c r="APD41" s="786"/>
      <c r="APE41" s="786"/>
      <c r="APF41" s="786"/>
      <c r="APG41" s="786"/>
      <c r="APH41" s="786"/>
      <c r="API41" s="786"/>
      <c r="APJ41" s="786"/>
      <c r="APK41" s="786"/>
      <c r="APL41" s="786"/>
      <c r="APM41" s="786"/>
      <c r="APN41" s="786"/>
      <c r="APO41" s="786"/>
      <c r="APP41" s="786"/>
      <c r="APQ41" s="786"/>
      <c r="APR41" s="786"/>
      <c r="APS41" s="786"/>
      <c r="APT41" s="786"/>
      <c r="APU41" s="786"/>
      <c r="APV41" s="786"/>
      <c r="APW41" s="786"/>
      <c r="APX41" s="786"/>
      <c r="APY41" s="786"/>
      <c r="APZ41" s="786"/>
      <c r="AQA41" s="786"/>
      <c r="AQB41" s="786"/>
      <c r="AQC41" s="786"/>
      <c r="AQD41" s="786"/>
      <c r="AQE41" s="786"/>
      <c r="AQF41" s="786"/>
      <c r="AQG41" s="786"/>
      <c r="AQH41" s="786"/>
      <c r="AQI41" s="786"/>
      <c r="AQJ41" s="786"/>
      <c r="AQK41" s="786"/>
      <c r="AQL41" s="786"/>
      <c r="AQM41" s="786"/>
      <c r="AQN41" s="786"/>
      <c r="AQO41" s="786"/>
      <c r="AQP41" s="786"/>
      <c r="AQQ41" s="786"/>
      <c r="AQR41" s="786"/>
      <c r="AQS41" s="786"/>
      <c r="AQT41" s="786"/>
      <c r="AQU41" s="786"/>
      <c r="AQV41" s="786"/>
      <c r="AQW41" s="786"/>
      <c r="AQX41" s="786"/>
      <c r="AQY41" s="786"/>
      <c r="AQZ41" s="786"/>
      <c r="ARA41" s="786"/>
      <c r="ARB41" s="786"/>
      <c r="ARC41" s="786"/>
      <c r="ARD41" s="786"/>
      <c r="ARE41" s="786"/>
      <c r="ARF41" s="786"/>
      <c r="ARG41" s="786"/>
      <c r="ARH41" s="786"/>
      <c r="ARI41" s="786"/>
      <c r="ARJ41" s="786"/>
      <c r="ARK41" s="786"/>
      <c r="ARL41" s="786"/>
      <c r="ARM41" s="786"/>
      <c r="ARN41" s="786"/>
      <c r="ARO41" s="786"/>
      <c r="ARP41" s="786"/>
      <c r="ARQ41" s="786"/>
      <c r="ARR41" s="786"/>
      <c r="ARS41" s="786"/>
      <c r="ART41" s="786"/>
      <c r="ARU41" s="786"/>
      <c r="ARV41" s="786"/>
      <c r="ARW41" s="786"/>
      <c r="ARX41" s="786"/>
      <c r="ARY41" s="786"/>
      <c r="ARZ41" s="786"/>
      <c r="ASA41" s="786"/>
      <c r="ASB41" s="786"/>
      <c r="ASC41" s="786"/>
      <c r="ASD41" s="786"/>
      <c r="ASE41" s="786"/>
      <c r="ASF41" s="786"/>
      <c r="ASG41" s="786"/>
      <c r="ASH41" s="786"/>
      <c r="ASI41" s="786"/>
      <c r="ASJ41" s="786"/>
      <c r="ASK41" s="786"/>
      <c r="ASL41" s="786"/>
      <c r="ASM41" s="786"/>
      <c r="ASN41" s="786"/>
      <c r="ASO41" s="786"/>
      <c r="ASP41" s="786"/>
      <c r="ASQ41" s="786"/>
      <c r="ASR41" s="786"/>
      <c r="ASS41" s="786"/>
      <c r="AST41" s="786"/>
      <c r="ASU41" s="786"/>
      <c r="ASV41" s="786"/>
      <c r="ASW41" s="786"/>
      <c r="ASX41" s="786"/>
      <c r="ASY41" s="786"/>
      <c r="ASZ41" s="786"/>
      <c r="ATA41" s="786"/>
      <c r="ATB41" s="786"/>
      <c r="ATC41" s="786"/>
      <c r="ATD41" s="786"/>
      <c r="ATE41" s="786"/>
      <c r="ATF41" s="786"/>
      <c r="ATG41" s="786"/>
      <c r="ATH41" s="786"/>
      <c r="ATI41" s="786"/>
      <c r="ATJ41" s="786"/>
      <c r="ATK41" s="786"/>
      <c r="ATL41" s="786"/>
      <c r="ATM41" s="786"/>
      <c r="ATN41" s="786"/>
      <c r="ATO41" s="786"/>
      <c r="ATP41" s="786"/>
      <c r="ATQ41" s="786"/>
      <c r="ATR41" s="786"/>
      <c r="ATS41" s="786"/>
      <c r="ATT41" s="786"/>
      <c r="ATU41" s="786"/>
      <c r="ATV41" s="786"/>
      <c r="ATW41" s="786"/>
      <c r="ATX41" s="786"/>
      <c r="ATY41" s="786"/>
      <c r="ATZ41" s="786"/>
      <c r="AUA41" s="786"/>
      <c r="AUB41" s="786"/>
      <c r="AUC41" s="786"/>
      <c r="AUD41" s="786"/>
      <c r="AUE41" s="786"/>
      <c r="AUF41" s="786"/>
      <c r="AUG41" s="786"/>
      <c r="AUH41" s="786"/>
      <c r="AUI41" s="786"/>
      <c r="AUJ41" s="786"/>
      <c r="AUK41" s="786"/>
      <c r="AUL41" s="786"/>
      <c r="AUM41" s="786"/>
      <c r="AUN41" s="786"/>
      <c r="AUO41" s="786"/>
      <c r="AUP41" s="786"/>
      <c r="AUQ41" s="786"/>
      <c r="AUR41" s="786"/>
      <c r="AUS41" s="786"/>
      <c r="AUT41" s="786"/>
      <c r="AUU41" s="786"/>
      <c r="AUV41" s="786"/>
      <c r="AUW41" s="786"/>
      <c r="AUX41" s="786"/>
      <c r="AUY41" s="786"/>
      <c r="AUZ41" s="786"/>
      <c r="AVA41" s="786"/>
      <c r="AVB41" s="786"/>
      <c r="AVC41" s="786"/>
      <c r="AVD41" s="786"/>
      <c r="AVE41" s="786"/>
      <c r="AVF41" s="786"/>
      <c r="AVG41" s="786"/>
      <c r="AVH41" s="786"/>
      <c r="AVI41" s="786"/>
      <c r="AVJ41" s="786"/>
      <c r="AVK41" s="786"/>
      <c r="AVL41" s="786"/>
      <c r="AVM41" s="786"/>
      <c r="AVN41" s="786"/>
      <c r="AVO41" s="786"/>
      <c r="AVP41" s="786"/>
      <c r="AVQ41" s="786"/>
      <c r="AVR41" s="786"/>
      <c r="AVS41" s="786"/>
      <c r="AVT41" s="786"/>
      <c r="AVU41" s="786"/>
      <c r="AVV41" s="786"/>
      <c r="AVW41" s="786"/>
      <c r="AVX41" s="786"/>
      <c r="AVY41" s="786"/>
      <c r="AVZ41" s="786"/>
      <c r="AWA41" s="786"/>
      <c r="AWB41" s="786"/>
      <c r="AWC41" s="786"/>
      <c r="AWD41" s="786"/>
      <c r="AWE41" s="786"/>
      <c r="AWF41" s="786"/>
      <c r="AWG41" s="786"/>
      <c r="AWH41" s="786"/>
      <c r="AWI41" s="786"/>
      <c r="AWJ41" s="786"/>
      <c r="AWK41" s="786"/>
      <c r="AWL41" s="786"/>
      <c r="AWM41" s="786"/>
      <c r="AWN41" s="786"/>
      <c r="AWO41" s="786"/>
      <c r="AWP41" s="786"/>
      <c r="AWQ41" s="786"/>
      <c r="AWR41" s="786"/>
      <c r="AWS41" s="786"/>
      <c r="AWT41" s="786"/>
      <c r="AWU41" s="786"/>
      <c r="AWV41" s="786"/>
      <c r="AWW41" s="786"/>
      <c r="AWX41" s="786"/>
      <c r="AWY41" s="786"/>
      <c r="AWZ41" s="786"/>
      <c r="AXA41" s="786"/>
      <c r="AXB41" s="786"/>
      <c r="AXC41" s="786"/>
      <c r="AXD41" s="786"/>
      <c r="AXE41" s="786"/>
      <c r="AXF41" s="786"/>
      <c r="AXG41" s="786"/>
      <c r="AXH41" s="786"/>
      <c r="AXI41" s="786"/>
      <c r="AXJ41" s="786"/>
      <c r="AXK41" s="786"/>
      <c r="AXL41" s="786"/>
      <c r="AXM41" s="786"/>
      <c r="AXN41" s="786"/>
      <c r="AXO41" s="786"/>
      <c r="AXP41" s="786"/>
      <c r="AXQ41" s="786"/>
      <c r="AXR41" s="786"/>
      <c r="AXS41" s="786"/>
      <c r="AXT41" s="786"/>
      <c r="AXU41" s="786"/>
      <c r="AXV41" s="786"/>
      <c r="AXW41" s="786"/>
      <c r="AXX41" s="786"/>
      <c r="AXY41" s="786"/>
      <c r="AXZ41" s="786"/>
      <c r="AYA41" s="786"/>
      <c r="AYB41" s="786"/>
      <c r="AYC41" s="786"/>
      <c r="AYD41" s="786"/>
      <c r="AYE41" s="786"/>
      <c r="AYF41" s="786"/>
      <c r="AYG41" s="786"/>
      <c r="AYH41" s="786"/>
      <c r="AYI41" s="786"/>
      <c r="AYJ41" s="786"/>
      <c r="AYK41" s="786"/>
      <c r="AYL41" s="786"/>
      <c r="AYM41" s="786"/>
      <c r="AYN41" s="786"/>
      <c r="AYO41" s="786"/>
      <c r="AYP41" s="786"/>
      <c r="AYQ41" s="786"/>
      <c r="AYR41" s="786"/>
      <c r="AYS41" s="786"/>
      <c r="AYT41" s="786"/>
      <c r="AYU41" s="786"/>
      <c r="AYV41" s="786"/>
      <c r="AYW41" s="786"/>
      <c r="AYX41" s="786"/>
      <c r="AYY41" s="786"/>
      <c r="AYZ41" s="786"/>
      <c r="AZA41" s="786"/>
      <c r="AZB41" s="786"/>
      <c r="AZC41" s="786"/>
      <c r="AZD41" s="786"/>
      <c r="AZE41" s="786"/>
      <c r="AZF41" s="786"/>
      <c r="AZG41" s="786"/>
      <c r="AZH41" s="786"/>
      <c r="AZI41" s="786"/>
      <c r="AZJ41" s="786"/>
      <c r="AZK41" s="786"/>
      <c r="AZL41" s="786"/>
      <c r="AZM41" s="786"/>
      <c r="AZN41" s="786"/>
      <c r="AZO41" s="786"/>
      <c r="AZP41" s="786"/>
      <c r="AZQ41" s="786"/>
      <c r="AZR41" s="786"/>
      <c r="AZS41" s="786"/>
      <c r="AZT41" s="786"/>
      <c r="AZU41" s="786"/>
      <c r="AZV41" s="786"/>
      <c r="AZW41" s="786"/>
      <c r="AZX41" s="786"/>
      <c r="AZY41" s="786"/>
      <c r="AZZ41" s="786"/>
      <c r="BAA41" s="786"/>
      <c r="BAB41" s="786"/>
      <c r="BAC41" s="786"/>
      <c r="BAD41" s="786"/>
      <c r="BAE41" s="786"/>
      <c r="BAF41" s="786"/>
      <c r="BAG41" s="786"/>
      <c r="BAH41" s="786"/>
      <c r="BAI41" s="786"/>
      <c r="BAJ41" s="786"/>
      <c r="BAK41" s="786"/>
      <c r="BAL41" s="786"/>
      <c r="BAM41" s="786"/>
      <c r="BAN41" s="786"/>
      <c r="BAO41" s="786"/>
      <c r="BAP41" s="786"/>
      <c r="BAQ41" s="786"/>
      <c r="BAR41" s="786"/>
      <c r="BAS41" s="786"/>
      <c r="BAT41" s="786"/>
      <c r="BAU41" s="786"/>
      <c r="BAV41" s="786"/>
      <c r="BAW41" s="786"/>
      <c r="BAX41" s="786"/>
      <c r="BAY41" s="786"/>
      <c r="BAZ41" s="786"/>
      <c r="BBA41" s="786"/>
      <c r="BBB41" s="786"/>
      <c r="BBC41" s="786"/>
      <c r="BBD41" s="786"/>
      <c r="BBE41" s="786"/>
      <c r="BBF41" s="786"/>
      <c r="BBG41" s="786"/>
      <c r="BBH41" s="786"/>
      <c r="BBI41" s="786"/>
      <c r="BBJ41" s="786"/>
      <c r="BBK41" s="786"/>
      <c r="BBL41" s="786"/>
      <c r="BBM41" s="786"/>
      <c r="BBN41" s="786"/>
      <c r="BBO41" s="786"/>
      <c r="BBP41" s="786"/>
      <c r="BBQ41" s="786"/>
      <c r="BBR41" s="786"/>
      <c r="BBS41" s="786"/>
      <c r="BBT41" s="786"/>
      <c r="BBU41" s="786"/>
      <c r="BBV41" s="786"/>
      <c r="BBW41" s="786"/>
      <c r="BBX41" s="786"/>
      <c r="BBY41" s="786"/>
      <c r="BBZ41" s="786"/>
      <c r="BCA41" s="786"/>
      <c r="BCB41" s="786"/>
      <c r="BCC41" s="786"/>
      <c r="BCD41" s="786"/>
      <c r="BCE41" s="786"/>
      <c r="BCF41" s="786"/>
      <c r="BCG41" s="786"/>
      <c r="BCH41" s="786"/>
      <c r="BCI41" s="786"/>
      <c r="BCJ41" s="786"/>
      <c r="BCK41" s="786"/>
      <c r="BCL41" s="786"/>
      <c r="BCM41" s="786"/>
      <c r="BCN41" s="786"/>
      <c r="BCO41" s="786"/>
      <c r="BCP41" s="786"/>
      <c r="BCQ41" s="786"/>
      <c r="BCR41" s="786"/>
      <c r="BCS41" s="786"/>
      <c r="BCT41" s="786"/>
      <c r="BCU41" s="786"/>
      <c r="BCV41" s="786"/>
      <c r="BCW41" s="786"/>
      <c r="BCX41" s="786"/>
      <c r="BCY41" s="786"/>
      <c r="BCZ41" s="786"/>
      <c r="BDA41" s="786"/>
      <c r="BDB41" s="786"/>
      <c r="BDC41" s="786"/>
      <c r="BDD41" s="786"/>
      <c r="BDE41" s="786"/>
      <c r="BDF41" s="786"/>
      <c r="BDG41" s="786"/>
      <c r="BDH41" s="786"/>
      <c r="BDI41" s="786"/>
      <c r="BDJ41" s="786"/>
      <c r="BDK41" s="786"/>
      <c r="BDL41" s="786"/>
      <c r="BDM41" s="786"/>
      <c r="BDN41" s="786"/>
      <c r="BDO41" s="786"/>
      <c r="BDP41" s="786"/>
      <c r="BDQ41" s="786"/>
      <c r="BDR41" s="786"/>
      <c r="BDS41" s="786"/>
      <c r="BDT41" s="786"/>
      <c r="BDU41" s="786"/>
      <c r="BDV41" s="786"/>
      <c r="BDW41" s="786"/>
      <c r="BDX41" s="786"/>
      <c r="BDY41" s="786"/>
      <c r="BDZ41" s="786"/>
      <c r="BEA41" s="786"/>
      <c r="BEB41" s="786"/>
      <c r="BEC41" s="786"/>
      <c r="BED41" s="786"/>
      <c r="BEE41" s="786"/>
      <c r="BEF41" s="786"/>
      <c r="BEG41" s="786"/>
      <c r="BEH41" s="786"/>
      <c r="BEI41" s="786"/>
      <c r="BEJ41" s="786"/>
      <c r="BEK41" s="786"/>
      <c r="BEL41" s="786"/>
      <c r="BEM41" s="786"/>
      <c r="BEN41" s="786"/>
      <c r="BEO41" s="786"/>
      <c r="BEP41" s="786"/>
      <c r="BEQ41" s="786"/>
      <c r="BER41" s="786"/>
      <c r="BES41" s="786"/>
      <c r="BET41" s="786"/>
      <c r="BEU41" s="786"/>
      <c r="BEV41" s="786"/>
      <c r="BEW41" s="786"/>
      <c r="BEX41" s="786"/>
      <c r="BEY41" s="786"/>
      <c r="BEZ41" s="786"/>
      <c r="BFA41" s="786"/>
      <c r="BFB41" s="786"/>
      <c r="BFC41" s="786"/>
      <c r="BFD41" s="786"/>
      <c r="BFE41" s="786"/>
      <c r="BFF41" s="786"/>
      <c r="BFG41" s="786"/>
      <c r="BFH41" s="786"/>
      <c r="BFI41" s="786"/>
      <c r="BFJ41" s="786"/>
      <c r="BFK41" s="786"/>
      <c r="BFL41" s="786"/>
      <c r="BFM41" s="786"/>
      <c r="BFN41" s="786"/>
      <c r="BFO41" s="786"/>
      <c r="BFP41" s="786"/>
      <c r="BFQ41" s="786"/>
      <c r="BFR41" s="786"/>
      <c r="BFS41" s="786"/>
      <c r="BFT41" s="786"/>
      <c r="BFU41" s="786"/>
      <c r="BFV41" s="786"/>
      <c r="BFW41" s="786"/>
      <c r="BFX41" s="786"/>
      <c r="BFY41" s="786"/>
      <c r="BFZ41" s="786"/>
      <c r="BGA41" s="786"/>
      <c r="BGB41" s="786"/>
      <c r="BGC41" s="786"/>
      <c r="BGD41" s="786"/>
      <c r="BGE41" s="786"/>
      <c r="BGF41" s="786"/>
      <c r="BGG41" s="786"/>
      <c r="BGH41" s="786"/>
      <c r="BGI41" s="786"/>
      <c r="BGJ41" s="786"/>
      <c r="BGK41" s="786"/>
      <c r="BGL41" s="786"/>
      <c r="BGM41" s="786"/>
      <c r="BGN41" s="786"/>
      <c r="BGO41" s="786"/>
      <c r="BGP41" s="786"/>
      <c r="BGQ41" s="786"/>
      <c r="BGR41" s="786"/>
      <c r="BGS41" s="786"/>
      <c r="BGT41" s="786"/>
      <c r="BGU41" s="786"/>
      <c r="BGV41" s="786"/>
      <c r="BGW41" s="786"/>
      <c r="BGX41" s="786"/>
      <c r="BGY41" s="786"/>
      <c r="BGZ41" s="786"/>
      <c r="BHA41" s="786"/>
      <c r="BHB41" s="786"/>
      <c r="BHC41" s="786"/>
      <c r="BHD41" s="786"/>
      <c r="BHE41" s="786"/>
      <c r="BHF41" s="786"/>
      <c r="BHG41" s="786"/>
      <c r="BHH41" s="786"/>
      <c r="BHI41" s="786"/>
      <c r="BHJ41" s="786"/>
      <c r="BHK41" s="786"/>
      <c r="BHL41" s="786"/>
      <c r="BHM41" s="786"/>
      <c r="BHN41" s="786"/>
      <c r="BHO41" s="786"/>
      <c r="BHP41" s="786"/>
      <c r="BHQ41" s="786"/>
      <c r="BHR41" s="786"/>
      <c r="BHS41" s="786"/>
      <c r="BHT41" s="786"/>
      <c r="BHU41" s="786"/>
      <c r="BHV41" s="786"/>
      <c r="BHW41" s="786"/>
      <c r="BHX41" s="786"/>
      <c r="BHY41" s="786"/>
      <c r="BHZ41" s="786"/>
      <c r="BIA41" s="786"/>
      <c r="BIB41" s="786"/>
      <c r="BIC41" s="786"/>
      <c r="BID41" s="786"/>
      <c r="BIE41" s="786"/>
      <c r="BIF41" s="786"/>
      <c r="BIG41" s="786"/>
      <c r="BIH41" s="786"/>
      <c r="BII41" s="786"/>
      <c r="BIJ41" s="786"/>
      <c r="BIK41" s="786"/>
      <c r="BIL41" s="786"/>
      <c r="BIM41" s="786"/>
      <c r="BIN41" s="786"/>
      <c r="BIO41" s="786"/>
      <c r="BIP41" s="786"/>
      <c r="BIQ41" s="786"/>
      <c r="BIR41" s="786"/>
      <c r="BIS41" s="786"/>
      <c r="BIT41" s="786"/>
      <c r="BIU41" s="786"/>
      <c r="BIV41" s="786"/>
      <c r="BIW41" s="786"/>
      <c r="BIX41" s="786"/>
      <c r="BIY41" s="786"/>
      <c r="BIZ41" s="786"/>
      <c r="BJA41" s="786"/>
      <c r="BJB41" s="786"/>
      <c r="BJC41" s="786"/>
      <c r="BJD41" s="786"/>
      <c r="BJE41" s="786"/>
      <c r="BJF41" s="786"/>
      <c r="BJG41" s="786"/>
      <c r="BJH41" s="786"/>
      <c r="BJI41" s="786"/>
      <c r="BJJ41" s="786"/>
      <c r="BJK41" s="786"/>
      <c r="BJL41" s="786"/>
      <c r="BJM41" s="786"/>
      <c r="BJN41" s="786"/>
      <c r="BJO41" s="786"/>
      <c r="BJP41" s="786"/>
      <c r="BJQ41" s="786"/>
      <c r="BJR41" s="786"/>
      <c r="BJS41" s="786"/>
      <c r="BJT41" s="786"/>
      <c r="BJU41" s="786"/>
      <c r="BJV41" s="786"/>
      <c r="BJW41" s="786"/>
      <c r="BJX41" s="786"/>
      <c r="BJY41" s="786"/>
      <c r="BJZ41" s="786"/>
      <c r="BKA41" s="786"/>
      <c r="BKB41" s="786"/>
      <c r="BKC41" s="786"/>
      <c r="BKD41" s="786"/>
      <c r="BKE41" s="786"/>
      <c r="BKF41" s="786"/>
      <c r="BKG41" s="786"/>
      <c r="BKH41" s="786"/>
      <c r="BKI41" s="786"/>
      <c r="BKJ41" s="786"/>
      <c r="BKK41" s="786"/>
      <c r="BKL41" s="786"/>
      <c r="BKM41" s="786"/>
      <c r="BKN41" s="786"/>
      <c r="BKO41" s="786"/>
      <c r="BKP41" s="786"/>
      <c r="BKQ41" s="786"/>
      <c r="BKR41" s="786"/>
      <c r="BKS41" s="786"/>
      <c r="BKT41" s="786"/>
      <c r="BKU41" s="786"/>
      <c r="BKV41" s="786"/>
      <c r="BKW41" s="786"/>
      <c r="BKX41" s="786"/>
      <c r="BKY41" s="786"/>
      <c r="BKZ41" s="786"/>
      <c r="BLA41" s="786"/>
      <c r="BLB41" s="786"/>
      <c r="BLC41" s="786"/>
      <c r="BLD41" s="786"/>
      <c r="BLE41" s="786"/>
      <c r="BLF41" s="786"/>
      <c r="BLG41" s="786"/>
      <c r="BLH41" s="786"/>
      <c r="BLI41" s="786"/>
      <c r="BLJ41" s="786"/>
      <c r="BLK41" s="786"/>
      <c r="BLL41" s="786"/>
      <c r="BLM41" s="786"/>
      <c r="BLN41" s="786"/>
      <c r="BLO41" s="786"/>
      <c r="BLP41" s="786"/>
      <c r="BLQ41" s="786"/>
      <c r="BLR41" s="786"/>
      <c r="BLS41" s="786"/>
      <c r="BLT41" s="786"/>
      <c r="BLU41" s="786"/>
      <c r="BLV41" s="786"/>
      <c r="BLW41" s="786"/>
      <c r="BLX41" s="786"/>
      <c r="BLY41" s="786"/>
      <c r="BLZ41" s="786"/>
      <c r="BMA41" s="786"/>
      <c r="BMB41" s="786"/>
      <c r="BMC41" s="786"/>
      <c r="BMD41" s="786"/>
      <c r="BME41" s="786"/>
      <c r="BMF41" s="786"/>
      <c r="BMG41" s="786"/>
      <c r="BMH41" s="786"/>
      <c r="BMI41" s="786"/>
      <c r="BMJ41" s="786"/>
      <c r="BMK41" s="786"/>
      <c r="BML41" s="786"/>
      <c r="BMM41" s="786"/>
      <c r="BMN41" s="786"/>
      <c r="BMO41" s="786"/>
      <c r="BMP41" s="786"/>
      <c r="BMQ41" s="786"/>
      <c r="BMR41" s="786"/>
      <c r="BMS41" s="786"/>
      <c r="BMT41" s="786"/>
      <c r="BMU41" s="786"/>
      <c r="BMV41" s="786"/>
      <c r="BMW41" s="786"/>
      <c r="BMX41" s="786"/>
      <c r="BMY41" s="786"/>
      <c r="BMZ41" s="786"/>
      <c r="BNA41" s="786"/>
      <c r="BNB41" s="786"/>
      <c r="BNC41" s="786"/>
      <c r="BND41" s="786"/>
      <c r="BNE41" s="786"/>
      <c r="BNF41" s="786"/>
      <c r="BNG41" s="786"/>
      <c r="BNH41" s="786"/>
      <c r="BNI41" s="786"/>
      <c r="BNJ41" s="786"/>
      <c r="BNK41" s="786"/>
      <c r="BNL41" s="786"/>
      <c r="BNM41" s="786"/>
      <c r="BNN41" s="786"/>
      <c r="BNO41" s="786"/>
      <c r="BNP41" s="786"/>
      <c r="BNQ41" s="786"/>
      <c r="BNR41" s="786"/>
      <c r="BNS41" s="786"/>
      <c r="BNT41" s="786"/>
      <c r="BNU41" s="786"/>
      <c r="BNV41" s="786"/>
      <c r="BNW41" s="786"/>
      <c r="BNX41" s="786"/>
      <c r="BNY41" s="786"/>
      <c r="BNZ41" s="786"/>
      <c r="BOA41" s="786"/>
      <c r="BOB41" s="786"/>
      <c r="BOC41" s="786"/>
      <c r="BOD41" s="786"/>
      <c r="BOE41" s="786"/>
      <c r="BOF41" s="786"/>
      <c r="BOG41" s="786"/>
      <c r="BOH41" s="786"/>
      <c r="BOI41" s="786"/>
      <c r="BOJ41" s="786"/>
      <c r="BOK41" s="786"/>
      <c r="BOL41" s="786"/>
      <c r="BOM41" s="786"/>
      <c r="BON41" s="786"/>
      <c r="BOO41" s="786"/>
      <c r="BOP41" s="786"/>
      <c r="BOQ41" s="786"/>
      <c r="BOR41" s="786"/>
      <c r="BOS41" s="786"/>
      <c r="BOT41" s="786"/>
      <c r="BOU41" s="786"/>
      <c r="BOV41" s="786"/>
      <c r="BOW41" s="786"/>
      <c r="BOX41" s="786"/>
      <c r="BOY41" s="786"/>
      <c r="BOZ41" s="786"/>
      <c r="BPA41" s="786"/>
      <c r="BPB41" s="786"/>
      <c r="BPC41" s="786"/>
      <c r="BPD41" s="786"/>
      <c r="BPE41" s="786"/>
      <c r="BPF41" s="786"/>
      <c r="BPG41" s="786"/>
      <c r="BPH41" s="786"/>
      <c r="BPI41" s="786"/>
      <c r="BPJ41" s="786"/>
      <c r="BPK41" s="786"/>
      <c r="BPL41" s="786"/>
      <c r="BPM41" s="786"/>
      <c r="BPN41" s="786"/>
      <c r="BPO41" s="786"/>
      <c r="BPP41" s="786"/>
      <c r="BPQ41" s="786"/>
      <c r="BPR41" s="786"/>
      <c r="BPS41" s="786"/>
      <c r="BPT41" s="786"/>
      <c r="BPU41" s="786"/>
      <c r="BPV41" s="786"/>
      <c r="BPW41" s="786"/>
      <c r="BPX41" s="786"/>
      <c r="BPY41" s="786"/>
      <c r="BPZ41" s="786"/>
      <c r="BQA41" s="786"/>
      <c r="BQB41" s="786"/>
      <c r="BQC41" s="786"/>
      <c r="BQD41" s="786"/>
      <c r="BQE41" s="786"/>
      <c r="BQF41" s="786"/>
      <c r="BQG41" s="786"/>
      <c r="BQH41" s="786"/>
      <c r="BQI41" s="786"/>
      <c r="BQJ41" s="786"/>
      <c r="BQK41" s="786"/>
      <c r="BQL41" s="786"/>
      <c r="BQM41" s="786"/>
      <c r="BQN41" s="786"/>
      <c r="BQO41" s="786"/>
      <c r="BQP41" s="786"/>
      <c r="BQQ41" s="786"/>
      <c r="BQR41" s="786"/>
      <c r="BQS41" s="786"/>
      <c r="BQT41" s="786"/>
      <c r="BQU41" s="786"/>
      <c r="BQV41" s="786"/>
      <c r="BQW41" s="786"/>
      <c r="BQX41" s="786"/>
      <c r="BQY41" s="786"/>
      <c r="BQZ41" s="786"/>
      <c r="BRA41" s="786"/>
      <c r="BRB41" s="786"/>
      <c r="BRC41" s="786"/>
      <c r="BRD41" s="786"/>
      <c r="BRE41" s="786"/>
      <c r="BRF41" s="786"/>
      <c r="BRG41" s="786"/>
      <c r="BRH41" s="786"/>
      <c r="BRI41" s="786"/>
      <c r="BRJ41" s="786"/>
      <c r="BRK41" s="786"/>
      <c r="BRL41" s="786"/>
      <c r="BRM41" s="786"/>
      <c r="BRN41" s="786"/>
      <c r="BRO41" s="786"/>
      <c r="BRP41" s="786"/>
      <c r="BRQ41" s="786"/>
      <c r="BRR41" s="786"/>
      <c r="BRS41" s="786"/>
      <c r="BRT41" s="786"/>
      <c r="BRU41" s="786"/>
      <c r="BRV41" s="786"/>
      <c r="BRW41" s="786"/>
      <c r="BRX41" s="786"/>
      <c r="BRY41" s="786"/>
      <c r="BRZ41" s="786"/>
      <c r="BSA41" s="786"/>
      <c r="BSB41" s="786"/>
      <c r="BSC41" s="786"/>
      <c r="BSD41" s="786"/>
      <c r="BSE41" s="786"/>
      <c r="BSF41" s="786"/>
      <c r="BSG41" s="786"/>
      <c r="BSH41" s="786"/>
      <c r="BSI41" s="786"/>
      <c r="BSJ41" s="786"/>
      <c r="BSK41" s="786"/>
      <c r="BSL41" s="786"/>
      <c r="BSM41" s="786"/>
      <c r="BSN41" s="786"/>
      <c r="BSO41" s="786"/>
      <c r="BSP41" s="786"/>
      <c r="BSQ41" s="786"/>
      <c r="BSR41" s="786"/>
      <c r="BSS41" s="786"/>
      <c r="BST41" s="786"/>
      <c r="BSU41" s="786"/>
      <c r="BSV41" s="786"/>
      <c r="BSW41" s="786"/>
      <c r="BSX41" s="786"/>
      <c r="BSY41" s="786"/>
      <c r="BSZ41" s="786"/>
      <c r="BTA41" s="786"/>
      <c r="BTB41" s="786"/>
      <c r="BTC41" s="786"/>
      <c r="BTD41" s="786"/>
      <c r="BTE41" s="786"/>
      <c r="BTF41" s="786"/>
      <c r="BTG41" s="786"/>
      <c r="BTH41" s="786"/>
      <c r="BTI41" s="786"/>
      <c r="BTJ41" s="786"/>
      <c r="BTK41" s="786"/>
      <c r="BTL41" s="786"/>
      <c r="BTM41" s="786"/>
      <c r="BTN41" s="786"/>
      <c r="BTO41" s="786"/>
      <c r="BTP41" s="786"/>
      <c r="BTQ41" s="786"/>
      <c r="BTR41" s="786"/>
      <c r="BTS41" s="786"/>
      <c r="BTT41" s="786"/>
      <c r="BTU41" s="786"/>
      <c r="BTV41" s="786"/>
      <c r="BTW41" s="786"/>
      <c r="BTX41" s="786"/>
      <c r="BTY41" s="786"/>
      <c r="BTZ41" s="786"/>
      <c r="BUA41" s="786"/>
      <c r="BUB41" s="786"/>
      <c r="BUC41" s="786"/>
      <c r="BUD41" s="786"/>
      <c r="BUE41" s="786"/>
      <c r="BUF41" s="786"/>
      <c r="BUG41" s="786"/>
      <c r="BUH41" s="786"/>
      <c r="BUI41" s="786"/>
      <c r="BUJ41" s="786"/>
      <c r="BUK41" s="786"/>
      <c r="BUL41" s="786"/>
      <c r="BUM41" s="786"/>
      <c r="BUN41" s="786"/>
      <c r="BUO41" s="786"/>
      <c r="BUP41" s="786"/>
      <c r="BUQ41" s="786"/>
      <c r="BUR41" s="786"/>
      <c r="BUS41" s="786"/>
      <c r="BUT41" s="786"/>
      <c r="BUU41" s="786"/>
      <c r="BUV41" s="786"/>
      <c r="BUW41" s="786"/>
      <c r="BUX41" s="786"/>
      <c r="BUY41" s="786"/>
      <c r="BUZ41" s="786"/>
      <c r="BVA41" s="786"/>
      <c r="BVB41" s="786"/>
      <c r="BVC41" s="786"/>
      <c r="BVD41" s="786"/>
      <c r="BVE41" s="786"/>
      <c r="BVF41" s="786"/>
      <c r="BVG41" s="786"/>
      <c r="BVH41" s="786"/>
      <c r="BVI41" s="786"/>
      <c r="BVJ41" s="786"/>
      <c r="BVK41" s="786"/>
      <c r="BVL41" s="786"/>
      <c r="BVM41" s="786"/>
      <c r="BVN41" s="786"/>
      <c r="BVO41" s="786"/>
      <c r="BVP41" s="786"/>
      <c r="BVQ41" s="786"/>
      <c r="BVR41" s="786"/>
      <c r="BVS41" s="786"/>
      <c r="BVT41" s="786"/>
      <c r="BVU41" s="786"/>
      <c r="BVV41" s="786"/>
      <c r="BVW41" s="786"/>
      <c r="BVX41" s="786"/>
      <c r="BVY41" s="786"/>
      <c r="BVZ41" s="786"/>
      <c r="BWA41" s="786"/>
      <c r="BWB41" s="786"/>
      <c r="BWC41" s="786"/>
      <c r="BWD41" s="786"/>
      <c r="BWE41" s="786"/>
      <c r="BWF41" s="786"/>
      <c r="BWG41" s="786"/>
      <c r="BWH41" s="786"/>
      <c r="BWI41" s="786"/>
      <c r="BWJ41" s="786"/>
      <c r="BWK41" s="786"/>
      <c r="BWL41" s="786"/>
      <c r="BWM41" s="786"/>
      <c r="BWN41" s="786"/>
      <c r="BWO41" s="786"/>
      <c r="BWP41" s="786"/>
      <c r="BWQ41" s="786"/>
      <c r="BWR41" s="786"/>
      <c r="BWS41" s="786"/>
      <c r="BWT41" s="786"/>
      <c r="BWU41" s="786"/>
      <c r="BWV41" s="786"/>
      <c r="BWW41" s="786"/>
      <c r="BWX41" s="786"/>
      <c r="BWY41" s="786"/>
      <c r="BWZ41" s="786"/>
      <c r="BXA41" s="786"/>
      <c r="BXB41" s="786"/>
      <c r="BXC41" s="786"/>
      <c r="BXD41" s="786"/>
      <c r="BXE41" s="786"/>
      <c r="BXF41" s="786"/>
      <c r="BXG41" s="786"/>
      <c r="BXH41" s="786"/>
      <c r="BXI41" s="786"/>
      <c r="BXJ41" s="786"/>
      <c r="BXK41" s="786"/>
      <c r="BXL41" s="786"/>
      <c r="BXM41" s="786"/>
      <c r="BXN41" s="786"/>
      <c r="BXO41" s="786"/>
      <c r="BXP41" s="786"/>
      <c r="BXQ41" s="786"/>
      <c r="BXR41" s="786"/>
      <c r="BXS41" s="786"/>
      <c r="BXT41" s="786"/>
      <c r="BXU41" s="786"/>
      <c r="BXV41" s="786"/>
      <c r="BXW41" s="786"/>
      <c r="BXX41" s="786"/>
      <c r="BXY41" s="786"/>
      <c r="BXZ41" s="786"/>
      <c r="BYA41" s="786"/>
      <c r="BYB41" s="786"/>
      <c r="BYC41" s="786"/>
      <c r="BYD41" s="786"/>
      <c r="BYE41" s="786"/>
      <c r="BYF41" s="786"/>
      <c r="BYG41" s="786"/>
      <c r="BYH41" s="786"/>
      <c r="BYI41" s="786"/>
      <c r="BYJ41" s="786"/>
      <c r="BYK41" s="786"/>
      <c r="BYL41" s="786"/>
      <c r="BYM41" s="786"/>
      <c r="BYN41" s="786"/>
      <c r="BYO41" s="786"/>
      <c r="BYP41" s="786"/>
      <c r="BYQ41" s="786"/>
      <c r="BYR41" s="786"/>
      <c r="BYS41" s="786"/>
      <c r="BYT41" s="786"/>
      <c r="BYU41" s="786"/>
      <c r="BYV41" s="786"/>
      <c r="BYW41" s="786"/>
      <c r="BYX41" s="786"/>
      <c r="BYY41" s="786"/>
      <c r="BYZ41" s="786"/>
      <c r="BZA41" s="786"/>
      <c r="BZB41" s="786"/>
      <c r="BZC41" s="786"/>
      <c r="BZD41" s="786"/>
      <c r="BZE41" s="786"/>
      <c r="BZF41" s="786"/>
      <c r="BZG41" s="786"/>
      <c r="BZH41" s="786"/>
      <c r="BZI41" s="786"/>
      <c r="BZJ41" s="786"/>
      <c r="BZK41" s="786"/>
      <c r="BZL41" s="786"/>
      <c r="BZM41" s="786"/>
      <c r="BZN41" s="786"/>
      <c r="BZO41" s="786"/>
      <c r="BZP41" s="786"/>
      <c r="BZQ41" s="786"/>
      <c r="BZR41" s="786"/>
      <c r="BZS41" s="786"/>
      <c r="BZT41" s="786"/>
      <c r="BZU41" s="786"/>
      <c r="BZV41" s="786"/>
      <c r="BZW41" s="786"/>
      <c r="BZX41" s="786"/>
      <c r="BZY41" s="786"/>
      <c r="BZZ41" s="786"/>
      <c r="CAA41" s="786"/>
      <c r="CAB41" s="786"/>
      <c r="CAC41" s="786"/>
      <c r="CAD41" s="786"/>
      <c r="CAE41" s="786"/>
      <c r="CAF41" s="786"/>
      <c r="CAG41" s="786"/>
      <c r="CAH41" s="786"/>
      <c r="CAI41" s="786"/>
      <c r="CAJ41" s="786"/>
      <c r="CAK41" s="786"/>
      <c r="CAL41" s="786"/>
      <c r="CAM41" s="786"/>
      <c r="CAN41" s="786"/>
      <c r="CAO41" s="786"/>
      <c r="CAP41" s="786"/>
      <c r="CAQ41" s="786"/>
      <c r="CAR41" s="786"/>
      <c r="CAS41" s="786"/>
      <c r="CAT41" s="786"/>
      <c r="CAU41" s="786"/>
      <c r="CAV41" s="786"/>
      <c r="CAW41" s="786"/>
      <c r="CAX41" s="786"/>
      <c r="CAY41" s="786"/>
      <c r="CAZ41" s="786"/>
      <c r="CBA41" s="786"/>
      <c r="CBB41" s="786"/>
      <c r="CBC41" s="786"/>
      <c r="CBD41" s="786"/>
      <c r="CBE41" s="786"/>
      <c r="CBF41" s="786"/>
      <c r="CBG41" s="786"/>
      <c r="CBH41" s="786"/>
      <c r="CBI41" s="786"/>
      <c r="CBJ41" s="786"/>
      <c r="CBK41" s="786"/>
      <c r="CBL41" s="786"/>
      <c r="CBM41" s="786"/>
      <c r="CBN41" s="786"/>
      <c r="CBO41" s="786"/>
      <c r="CBP41" s="786"/>
      <c r="CBQ41" s="786"/>
      <c r="CBR41" s="786"/>
      <c r="CBS41" s="786"/>
      <c r="CBT41" s="786"/>
      <c r="CBU41" s="786"/>
      <c r="CBV41" s="786"/>
      <c r="CBW41" s="786"/>
      <c r="CBX41" s="786"/>
      <c r="CBY41" s="786"/>
      <c r="CBZ41" s="786"/>
      <c r="CCA41" s="786"/>
      <c r="CCB41" s="786"/>
      <c r="CCC41" s="786"/>
      <c r="CCD41" s="786"/>
      <c r="CCE41" s="786"/>
      <c r="CCF41" s="786"/>
      <c r="CCG41" s="786"/>
      <c r="CCH41" s="786"/>
      <c r="CCI41" s="786"/>
      <c r="CCJ41" s="786"/>
      <c r="CCK41" s="786"/>
      <c r="CCL41" s="786"/>
      <c r="CCM41" s="786"/>
      <c r="CCN41" s="786"/>
      <c r="CCO41" s="786"/>
      <c r="CCP41" s="786"/>
      <c r="CCQ41" s="786"/>
      <c r="CCR41" s="786"/>
      <c r="CCS41" s="786"/>
      <c r="CCT41" s="786"/>
      <c r="CCU41" s="786"/>
      <c r="CCV41" s="786"/>
      <c r="CCW41" s="786"/>
      <c r="CCX41" s="786"/>
      <c r="CCY41" s="786"/>
      <c r="CCZ41" s="786"/>
      <c r="CDA41" s="786"/>
      <c r="CDB41" s="786"/>
      <c r="CDC41" s="786"/>
      <c r="CDD41" s="786"/>
      <c r="CDE41" s="786"/>
      <c r="CDF41" s="786"/>
      <c r="CDG41" s="786"/>
      <c r="CDH41" s="786"/>
      <c r="CDI41" s="786"/>
      <c r="CDJ41" s="786"/>
      <c r="CDK41" s="786"/>
      <c r="CDL41" s="786"/>
      <c r="CDM41" s="786"/>
      <c r="CDN41" s="786"/>
      <c r="CDO41" s="786"/>
      <c r="CDP41" s="786"/>
      <c r="CDQ41" s="786"/>
      <c r="CDR41" s="786"/>
      <c r="CDS41" s="786"/>
      <c r="CDT41" s="786"/>
      <c r="CDU41" s="786"/>
      <c r="CDV41" s="786"/>
      <c r="CDW41" s="786"/>
      <c r="CDX41" s="786"/>
      <c r="CDY41" s="786"/>
      <c r="CDZ41" s="786"/>
      <c r="CEA41" s="786"/>
      <c r="CEB41" s="786"/>
      <c r="CEC41" s="786"/>
      <c r="CED41" s="786"/>
      <c r="CEE41" s="786"/>
      <c r="CEF41" s="786"/>
      <c r="CEG41" s="786"/>
      <c r="CEH41" s="786"/>
      <c r="CEI41" s="786"/>
      <c r="CEJ41" s="786"/>
      <c r="CEK41" s="786"/>
      <c r="CEL41" s="786"/>
      <c r="CEM41" s="786"/>
      <c r="CEN41" s="786"/>
      <c r="CEO41" s="786"/>
      <c r="CEP41" s="786"/>
      <c r="CEQ41" s="786"/>
      <c r="CER41" s="786"/>
      <c r="CES41" s="786"/>
      <c r="CET41" s="786"/>
      <c r="CEU41" s="786"/>
      <c r="CEV41" s="786"/>
      <c r="CEW41" s="786"/>
      <c r="CEX41" s="786"/>
      <c r="CEY41" s="786"/>
      <c r="CEZ41" s="786"/>
      <c r="CFA41" s="786"/>
      <c r="CFB41" s="786"/>
      <c r="CFC41" s="786"/>
      <c r="CFD41" s="786"/>
      <c r="CFE41" s="786"/>
      <c r="CFF41" s="786"/>
      <c r="CFG41" s="786"/>
      <c r="CFH41" s="786"/>
      <c r="CFI41" s="786"/>
      <c r="CFJ41" s="786"/>
      <c r="CFK41" s="786"/>
      <c r="CFL41" s="786"/>
      <c r="CFM41" s="786"/>
      <c r="CFN41" s="786"/>
      <c r="CFO41" s="786"/>
      <c r="CFP41" s="786"/>
      <c r="CFQ41" s="786"/>
      <c r="CFR41" s="786"/>
      <c r="CFS41" s="786"/>
      <c r="CFT41" s="786"/>
      <c r="CFU41" s="786"/>
      <c r="CFV41" s="786"/>
      <c r="CFW41" s="786"/>
      <c r="CFX41" s="786"/>
      <c r="CFY41" s="786"/>
      <c r="CFZ41" s="786"/>
      <c r="CGA41" s="786"/>
      <c r="CGB41" s="786"/>
      <c r="CGC41" s="786"/>
      <c r="CGD41" s="786"/>
      <c r="CGE41" s="786"/>
      <c r="CGF41" s="786"/>
      <c r="CGG41" s="786"/>
      <c r="CGH41" s="786"/>
      <c r="CGI41" s="786"/>
      <c r="CGJ41" s="786"/>
      <c r="CGK41" s="786"/>
      <c r="CGL41" s="786"/>
      <c r="CGM41" s="786"/>
      <c r="CGN41" s="786"/>
      <c r="CGO41" s="786"/>
      <c r="CGP41" s="786"/>
      <c r="CGQ41" s="786"/>
      <c r="CGR41" s="786"/>
      <c r="CGS41" s="786"/>
      <c r="CGT41" s="786"/>
      <c r="CGU41" s="786"/>
      <c r="CGV41" s="786"/>
      <c r="CGW41" s="786"/>
      <c r="CGX41" s="786"/>
      <c r="CGY41" s="786"/>
      <c r="CGZ41" s="786"/>
      <c r="CHA41" s="786"/>
      <c r="CHB41" s="786"/>
      <c r="CHC41" s="786"/>
      <c r="CHD41" s="786"/>
      <c r="CHE41" s="786"/>
      <c r="CHF41" s="786"/>
      <c r="CHG41" s="786"/>
      <c r="CHH41" s="786"/>
      <c r="CHI41" s="786"/>
      <c r="CHJ41" s="786"/>
      <c r="CHK41" s="786"/>
      <c r="CHL41" s="786"/>
      <c r="CHM41" s="786"/>
      <c r="CHN41" s="786"/>
      <c r="CHO41" s="786"/>
      <c r="CHP41" s="786"/>
      <c r="CHQ41" s="786"/>
      <c r="CHR41" s="786"/>
      <c r="CHS41" s="786"/>
      <c r="CHT41" s="786"/>
      <c r="CHU41" s="786"/>
      <c r="CHV41" s="786"/>
      <c r="CHW41" s="786"/>
      <c r="CHX41" s="786"/>
      <c r="CHY41" s="786"/>
      <c r="CHZ41" s="786"/>
      <c r="CIA41" s="786"/>
      <c r="CIB41" s="786"/>
      <c r="CIC41" s="786"/>
      <c r="CID41" s="786"/>
      <c r="CIE41" s="786"/>
      <c r="CIF41" s="786"/>
      <c r="CIG41" s="786"/>
      <c r="CIH41" s="786"/>
      <c r="CII41" s="786"/>
      <c r="CIJ41" s="786"/>
      <c r="CIK41" s="786"/>
      <c r="CIL41" s="786"/>
      <c r="CIM41" s="786"/>
      <c r="CIN41" s="786"/>
      <c r="CIO41" s="786"/>
      <c r="CIP41" s="786"/>
      <c r="CIQ41" s="786"/>
      <c r="CIR41" s="786"/>
      <c r="CIS41" s="786"/>
      <c r="CIT41" s="786"/>
      <c r="CIU41" s="786"/>
      <c r="CIV41" s="786"/>
      <c r="CIW41" s="786"/>
      <c r="CIX41" s="786"/>
      <c r="CIY41" s="786"/>
      <c r="CIZ41" s="786"/>
      <c r="CJA41" s="786"/>
      <c r="CJB41" s="786"/>
      <c r="CJC41" s="786"/>
      <c r="CJD41" s="786"/>
      <c r="CJE41" s="786"/>
      <c r="CJF41" s="786"/>
      <c r="CJG41" s="786"/>
      <c r="CJH41" s="786"/>
      <c r="CJI41" s="786"/>
      <c r="CJJ41" s="786"/>
      <c r="CJK41" s="786"/>
      <c r="CJL41" s="786"/>
      <c r="CJM41" s="786"/>
      <c r="CJN41" s="786"/>
      <c r="CJO41" s="786"/>
      <c r="CJP41" s="786"/>
      <c r="CJQ41" s="786"/>
      <c r="CJR41" s="786"/>
      <c r="CJS41" s="786"/>
      <c r="CJT41" s="786"/>
      <c r="CJU41" s="786"/>
      <c r="CJV41" s="786"/>
      <c r="CJW41" s="786"/>
      <c r="CJX41" s="786"/>
      <c r="CJY41" s="786"/>
      <c r="CJZ41" s="786"/>
      <c r="CKA41" s="786"/>
      <c r="CKB41" s="786"/>
      <c r="CKC41" s="786"/>
      <c r="CKD41" s="786"/>
      <c r="CKE41" s="786"/>
      <c r="CKF41" s="786"/>
      <c r="CKG41" s="786"/>
      <c r="CKH41" s="786"/>
      <c r="CKI41" s="786"/>
      <c r="CKJ41" s="786"/>
      <c r="CKK41" s="786"/>
      <c r="CKL41" s="786"/>
      <c r="CKM41" s="786"/>
      <c r="CKN41" s="786"/>
      <c r="CKO41" s="786"/>
      <c r="CKP41" s="786"/>
      <c r="CKQ41" s="786"/>
      <c r="CKR41" s="786"/>
      <c r="CKS41" s="786"/>
      <c r="CKT41" s="786"/>
      <c r="CKU41" s="786"/>
      <c r="CKV41" s="786"/>
      <c r="CKW41" s="786"/>
      <c r="CKX41" s="786"/>
      <c r="CKY41" s="786"/>
      <c r="CKZ41" s="786"/>
      <c r="CLA41" s="786"/>
      <c r="CLB41" s="786"/>
      <c r="CLC41" s="786"/>
      <c r="CLD41" s="786"/>
      <c r="CLE41" s="786"/>
      <c r="CLF41" s="786"/>
      <c r="CLG41" s="786"/>
      <c r="CLH41" s="786"/>
      <c r="CLI41" s="786"/>
      <c r="CLJ41" s="786"/>
      <c r="CLK41" s="786"/>
      <c r="CLL41" s="786"/>
      <c r="CLM41" s="786"/>
      <c r="CLN41" s="786"/>
      <c r="CLO41" s="786"/>
      <c r="CLP41" s="786"/>
      <c r="CLQ41" s="786"/>
      <c r="CLR41" s="786"/>
      <c r="CLS41" s="786"/>
      <c r="CLT41" s="786"/>
      <c r="CLU41" s="786"/>
      <c r="CLV41" s="786"/>
      <c r="CLW41" s="786"/>
      <c r="CLX41" s="786"/>
      <c r="CLY41" s="786"/>
      <c r="CLZ41" s="786"/>
      <c r="CMA41" s="786"/>
      <c r="CMB41" s="786"/>
      <c r="CMC41" s="786"/>
      <c r="CMD41" s="786"/>
      <c r="CME41" s="786"/>
      <c r="CMF41" s="786"/>
      <c r="CMG41" s="786"/>
      <c r="CMH41" s="786"/>
      <c r="CMI41" s="786"/>
      <c r="CMJ41" s="786"/>
      <c r="CMK41" s="786"/>
      <c r="CML41" s="786"/>
      <c r="CMM41" s="786"/>
      <c r="CMN41" s="786"/>
      <c r="CMO41" s="786"/>
      <c r="CMP41" s="786"/>
      <c r="CMQ41" s="786"/>
      <c r="CMR41" s="786"/>
      <c r="CMS41" s="786"/>
      <c r="CMT41" s="786"/>
      <c r="CMU41" s="786"/>
      <c r="CMV41" s="786"/>
      <c r="CMW41" s="786"/>
      <c r="CMX41" s="786"/>
      <c r="CMY41" s="786"/>
      <c r="CMZ41" s="786"/>
      <c r="CNA41" s="786"/>
      <c r="CNB41" s="786"/>
      <c r="CNC41" s="786"/>
      <c r="CND41" s="786"/>
      <c r="CNE41" s="786"/>
      <c r="CNF41" s="786"/>
      <c r="CNG41" s="786"/>
      <c r="CNH41" s="786"/>
      <c r="CNI41" s="786"/>
      <c r="CNJ41" s="786"/>
      <c r="CNK41" s="786"/>
      <c r="CNL41" s="786"/>
      <c r="CNM41" s="786"/>
      <c r="CNN41" s="786"/>
      <c r="CNO41" s="786"/>
      <c r="CNP41" s="786"/>
      <c r="CNQ41" s="786"/>
      <c r="CNR41" s="786"/>
      <c r="CNS41" s="786"/>
      <c r="CNT41" s="786"/>
      <c r="CNU41" s="786"/>
      <c r="CNV41" s="786"/>
      <c r="CNW41" s="786"/>
      <c r="CNX41" s="786"/>
      <c r="CNY41" s="786"/>
      <c r="CNZ41" s="786"/>
      <c r="COA41" s="786"/>
      <c r="COB41" s="786"/>
      <c r="COC41" s="786"/>
      <c r="COD41" s="786"/>
      <c r="COE41" s="786"/>
      <c r="COF41" s="786"/>
      <c r="COG41" s="786"/>
      <c r="COH41" s="786"/>
      <c r="COI41" s="786"/>
      <c r="COJ41" s="786"/>
      <c r="COK41" s="786"/>
      <c r="COL41" s="786"/>
      <c r="COM41" s="786"/>
      <c r="CON41" s="786"/>
      <c r="COO41" s="786"/>
      <c r="COP41" s="786"/>
      <c r="COQ41" s="786"/>
      <c r="COR41" s="786"/>
      <c r="COS41" s="786"/>
      <c r="COT41" s="786"/>
      <c r="COU41" s="786"/>
      <c r="COV41" s="786"/>
      <c r="COW41" s="786"/>
      <c r="COX41" s="786"/>
      <c r="COY41" s="786"/>
      <c r="COZ41" s="786"/>
      <c r="CPA41" s="786"/>
      <c r="CPB41" s="786"/>
      <c r="CPC41" s="786"/>
      <c r="CPD41" s="786"/>
      <c r="CPE41" s="786"/>
      <c r="CPF41" s="786"/>
      <c r="CPG41" s="786"/>
      <c r="CPH41" s="786"/>
      <c r="CPI41" s="786"/>
      <c r="CPJ41" s="786"/>
      <c r="CPK41" s="786"/>
      <c r="CPL41" s="786"/>
      <c r="CPM41" s="786"/>
      <c r="CPN41" s="786"/>
      <c r="CPO41" s="786"/>
      <c r="CPP41" s="786"/>
      <c r="CPQ41" s="786"/>
      <c r="CPR41" s="786"/>
      <c r="CPS41" s="786"/>
      <c r="CPT41" s="786"/>
      <c r="CPU41" s="786"/>
      <c r="CPV41" s="786"/>
      <c r="CPW41" s="786"/>
      <c r="CPX41" s="786"/>
      <c r="CPY41" s="786"/>
      <c r="CPZ41" s="786"/>
      <c r="CQA41" s="786"/>
      <c r="CQB41" s="786"/>
      <c r="CQC41" s="786"/>
      <c r="CQD41" s="786"/>
      <c r="CQE41" s="786"/>
      <c r="CQF41" s="786"/>
      <c r="CQG41" s="786"/>
      <c r="CQH41" s="786"/>
      <c r="CQI41" s="786"/>
      <c r="CQJ41" s="786"/>
      <c r="CQK41" s="786"/>
      <c r="CQL41" s="786"/>
      <c r="CQM41" s="786"/>
      <c r="CQN41" s="786"/>
      <c r="CQO41" s="786"/>
      <c r="CQP41" s="786"/>
      <c r="CQQ41" s="786"/>
      <c r="CQR41" s="786"/>
      <c r="CQS41" s="786"/>
      <c r="CQT41" s="786"/>
      <c r="CQU41" s="786"/>
      <c r="CQV41" s="786"/>
      <c r="CQW41" s="786"/>
      <c r="CQX41" s="786"/>
      <c r="CQY41" s="786"/>
      <c r="CQZ41" s="786"/>
      <c r="CRA41" s="786"/>
      <c r="CRB41" s="786"/>
      <c r="CRC41" s="786"/>
      <c r="CRD41" s="786"/>
      <c r="CRE41" s="786"/>
      <c r="CRF41" s="786"/>
      <c r="CRG41" s="786"/>
      <c r="CRH41" s="786"/>
      <c r="CRI41" s="786"/>
      <c r="CRJ41" s="786"/>
      <c r="CRK41" s="786"/>
      <c r="CRL41" s="786"/>
      <c r="CRM41" s="786"/>
      <c r="CRN41" s="786"/>
      <c r="CRO41" s="786"/>
      <c r="CRP41" s="786"/>
      <c r="CRQ41" s="786"/>
      <c r="CRR41" s="786"/>
      <c r="CRS41" s="786"/>
      <c r="CRT41" s="786"/>
      <c r="CRU41" s="786"/>
      <c r="CRV41" s="786"/>
      <c r="CRW41" s="786"/>
      <c r="CRX41" s="786"/>
      <c r="CRY41" s="786"/>
      <c r="CRZ41" s="786"/>
      <c r="CSA41" s="786"/>
      <c r="CSB41" s="786"/>
      <c r="CSC41" s="786"/>
      <c r="CSD41" s="786"/>
      <c r="CSE41" s="786"/>
      <c r="CSF41" s="786"/>
      <c r="CSG41" s="786"/>
      <c r="CSH41" s="786"/>
      <c r="CSI41" s="786"/>
      <c r="CSJ41" s="786"/>
      <c r="CSK41" s="786"/>
      <c r="CSL41" s="786"/>
      <c r="CSM41" s="786"/>
      <c r="CSN41" s="786"/>
      <c r="CSO41" s="786"/>
      <c r="CSP41" s="786"/>
      <c r="CSQ41" s="786"/>
      <c r="CSR41" s="786"/>
      <c r="CSS41" s="786"/>
      <c r="CST41" s="786"/>
      <c r="CSU41" s="786"/>
      <c r="CSV41" s="786"/>
      <c r="CSW41" s="786"/>
      <c r="CSX41" s="786"/>
      <c r="CSY41" s="786"/>
      <c r="CSZ41" s="786"/>
      <c r="CTA41" s="786"/>
      <c r="CTB41" s="786"/>
      <c r="CTC41" s="786"/>
      <c r="CTD41" s="786"/>
      <c r="CTE41" s="786"/>
      <c r="CTF41" s="786"/>
      <c r="CTG41" s="786"/>
      <c r="CTH41" s="786"/>
      <c r="CTI41" s="786"/>
      <c r="CTJ41" s="786"/>
      <c r="CTK41" s="786"/>
      <c r="CTL41" s="786"/>
      <c r="CTM41" s="786"/>
      <c r="CTN41" s="786"/>
      <c r="CTO41" s="786"/>
      <c r="CTP41" s="786"/>
      <c r="CTQ41" s="786"/>
      <c r="CTR41" s="786"/>
      <c r="CTS41" s="786"/>
      <c r="CTT41" s="786"/>
      <c r="CTU41" s="786"/>
      <c r="CTV41" s="786"/>
      <c r="CTW41" s="786"/>
      <c r="CTX41" s="786"/>
      <c r="CTY41" s="786"/>
      <c r="CTZ41" s="786"/>
      <c r="CUA41" s="786"/>
      <c r="CUB41" s="786"/>
      <c r="CUC41" s="786"/>
      <c r="CUD41" s="786"/>
      <c r="CUE41" s="786"/>
      <c r="CUF41" s="786"/>
      <c r="CUG41" s="786"/>
      <c r="CUH41" s="786"/>
      <c r="CUI41" s="786"/>
      <c r="CUJ41" s="786"/>
      <c r="CUK41" s="786"/>
      <c r="CUL41" s="786"/>
      <c r="CUM41" s="786"/>
      <c r="CUN41" s="786"/>
      <c r="CUO41" s="786"/>
      <c r="CUP41" s="786"/>
      <c r="CUQ41" s="786"/>
      <c r="CUR41" s="786"/>
      <c r="CUS41" s="786"/>
      <c r="CUT41" s="786"/>
      <c r="CUU41" s="786"/>
      <c r="CUV41" s="786"/>
      <c r="CUW41" s="786"/>
      <c r="CUX41" s="786"/>
      <c r="CUY41" s="786"/>
      <c r="CUZ41" s="786"/>
      <c r="CVA41" s="786"/>
      <c r="CVB41" s="786"/>
      <c r="CVC41" s="786"/>
      <c r="CVD41" s="786"/>
      <c r="CVE41" s="786"/>
      <c r="CVF41" s="786"/>
      <c r="CVG41" s="786"/>
      <c r="CVH41" s="786"/>
      <c r="CVI41" s="786"/>
      <c r="CVJ41" s="786"/>
      <c r="CVK41" s="786"/>
      <c r="CVL41" s="786"/>
      <c r="CVM41" s="786"/>
      <c r="CVN41" s="786"/>
      <c r="CVO41" s="786"/>
      <c r="CVP41" s="786"/>
      <c r="CVQ41" s="786"/>
      <c r="CVR41" s="786"/>
      <c r="CVS41" s="786"/>
      <c r="CVT41" s="786"/>
      <c r="CVU41" s="786"/>
      <c r="CVV41" s="786"/>
      <c r="CVW41" s="786"/>
      <c r="CVX41" s="786"/>
      <c r="CVY41" s="786"/>
      <c r="CVZ41" s="786"/>
      <c r="CWA41" s="786"/>
      <c r="CWB41" s="786"/>
      <c r="CWC41" s="786"/>
      <c r="CWD41" s="786"/>
      <c r="CWE41" s="786"/>
      <c r="CWF41" s="786"/>
      <c r="CWG41" s="786"/>
      <c r="CWH41" s="786"/>
      <c r="CWI41" s="786"/>
      <c r="CWJ41" s="786"/>
      <c r="CWK41" s="786"/>
      <c r="CWL41" s="786"/>
      <c r="CWM41" s="786"/>
      <c r="CWN41" s="786"/>
      <c r="CWO41" s="786"/>
      <c r="CWP41" s="786"/>
      <c r="CWQ41" s="786"/>
      <c r="CWR41" s="786"/>
      <c r="CWS41" s="786"/>
      <c r="CWT41" s="786"/>
      <c r="CWU41" s="786"/>
      <c r="CWV41" s="786"/>
      <c r="CWW41" s="786"/>
      <c r="CWX41" s="786"/>
      <c r="CWY41" s="786"/>
      <c r="CWZ41" s="786"/>
      <c r="CXA41" s="786"/>
      <c r="CXB41" s="786"/>
      <c r="CXC41" s="786"/>
      <c r="CXD41" s="786"/>
      <c r="CXE41" s="786"/>
      <c r="CXF41" s="786"/>
      <c r="CXG41" s="786"/>
      <c r="CXH41" s="786"/>
      <c r="CXI41" s="786"/>
      <c r="CXJ41" s="786"/>
      <c r="CXK41" s="786"/>
      <c r="CXL41" s="786"/>
      <c r="CXM41" s="786"/>
      <c r="CXN41" s="786"/>
      <c r="CXO41" s="786"/>
      <c r="CXP41" s="786"/>
      <c r="CXQ41" s="786"/>
      <c r="CXR41" s="786"/>
      <c r="CXS41" s="786"/>
      <c r="CXT41" s="786"/>
      <c r="CXU41" s="786"/>
      <c r="CXV41" s="786"/>
      <c r="CXW41" s="786"/>
      <c r="CXX41" s="786"/>
      <c r="CXY41" s="786"/>
      <c r="CXZ41" s="786"/>
      <c r="CYA41" s="786"/>
      <c r="CYB41" s="786"/>
      <c r="CYC41" s="786"/>
      <c r="CYD41" s="786"/>
      <c r="CYE41" s="786"/>
      <c r="CYF41" s="786"/>
      <c r="CYG41" s="786"/>
      <c r="CYH41" s="786"/>
      <c r="CYI41" s="786"/>
      <c r="CYJ41" s="786"/>
      <c r="CYK41" s="786"/>
      <c r="CYL41" s="786"/>
      <c r="CYM41" s="786"/>
      <c r="CYN41" s="786"/>
      <c r="CYO41" s="786"/>
      <c r="CYP41" s="786"/>
      <c r="CYQ41" s="786"/>
      <c r="CYR41" s="786"/>
      <c r="CYS41" s="786"/>
      <c r="CYT41" s="786"/>
      <c r="CYU41" s="786"/>
      <c r="CYV41" s="786"/>
      <c r="CYW41" s="786"/>
      <c r="CYX41" s="786"/>
      <c r="CYY41" s="786"/>
      <c r="CYZ41" s="786"/>
      <c r="CZA41" s="786"/>
      <c r="CZB41" s="786"/>
      <c r="CZC41" s="786"/>
      <c r="CZD41" s="786"/>
      <c r="CZE41" s="786"/>
      <c r="CZF41" s="786"/>
      <c r="CZG41" s="786"/>
      <c r="CZH41" s="786"/>
      <c r="CZI41" s="786"/>
      <c r="CZJ41" s="786"/>
      <c r="CZK41" s="786"/>
      <c r="CZL41" s="786"/>
      <c r="CZM41" s="786"/>
      <c r="CZN41" s="786"/>
      <c r="CZO41" s="786"/>
      <c r="CZP41" s="786"/>
      <c r="CZQ41" s="786"/>
      <c r="CZR41" s="786"/>
      <c r="CZS41" s="786"/>
      <c r="CZT41" s="786"/>
      <c r="CZU41" s="786"/>
      <c r="CZV41" s="786"/>
      <c r="CZW41" s="786"/>
      <c r="CZX41" s="786"/>
      <c r="CZY41" s="786"/>
      <c r="CZZ41" s="786"/>
      <c r="DAA41" s="786"/>
      <c r="DAB41" s="786"/>
      <c r="DAC41" s="786"/>
      <c r="DAD41" s="786"/>
      <c r="DAE41" s="786"/>
      <c r="DAF41" s="786"/>
      <c r="DAG41" s="786"/>
      <c r="DAH41" s="786"/>
      <c r="DAI41" s="786"/>
      <c r="DAJ41" s="786"/>
      <c r="DAK41" s="786"/>
      <c r="DAL41" s="786"/>
      <c r="DAM41" s="786"/>
      <c r="DAN41" s="786"/>
      <c r="DAO41" s="786"/>
      <c r="DAP41" s="786"/>
      <c r="DAQ41" s="786"/>
      <c r="DAR41" s="786"/>
      <c r="DAS41" s="786"/>
      <c r="DAT41" s="786"/>
      <c r="DAU41" s="786"/>
      <c r="DAV41" s="786"/>
      <c r="DAW41" s="786"/>
      <c r="DAX41" s="786"/>
      <c r="DAY41" s="786"/>
      <c r="DAZ41" s="786"/>
      <c r="DBA41" s="786"/>
      <c r="DBB41" s="786"/>
      <c r="DBC41" s="786"/>
      <c r="DBD41" s="786"/>
      <c r="DBE41" s="786"/>
      <c r="DBF41" s="786"/>
      <c r="DBG41" s="786"/>
      <c r="DBH41" s="786"/>
      <c r="DBI41" s="786"/>
      <c r="DBJ41" s="786"/>
      <c r="DBK41" s="786"/>
      <c r="DBL41" s="786"/>
      <c r="DBM41" s="786"/>
      <c r="DBN41" s="786"/>
      <c r="DBO41" s="786"/>
      <c r="DBP41" s="786"/>
      <c r="DBQ41" s="786"/>
      <c r="DBR41" s="786"/>
      <c r="DBS41" s="786"/>
      <c r="DBT41" s="786"/>
      <c r="DBU41" s="786"/>
      <c r="DBV41" s="786"/>
      <c r="DBW41" s="786"/>
      <c r="DBX41" s="786"/>
      <c r="DBY41" s="786"/>
      <c r="DBZ41" s="786"/>
      <c r="DCA41" s="786"/>
      <c r="DCB41" s="786"/>
      <c r="DCC41" s="786"/>
      <c r="DCD41" s="786"/>
      <c r="DCE41" s="786"/>
      <c r="DCF41" s="786"/>
      <c r="DCG41" s="786"/>
      <c r="DCH41" s="786"/>
      <c r="DCI41" s="786"/>
      <c r="DCJ41" s="786"/>
      <c r="DCK41" s="786"/>
      <c r="DCL41" s="786"/>
      <c r="DCM41" s="786"/>
      <c r="DCN41" s="786"/>
      <c r="DCO41" s="786"/>
      <c r="DCP41" s="786"/>
      <c r="DCQ41" s="786"/>
      <c r="DCR41" s="786"/>
      <c r="DCS41" s="786"/>
      <c r="DCT41" s="786"/>
      <c r="DCU41" s="786"/>
      <c r="DCV41" s="786"/>
      <c r="DCW41" s="786"/>
      <c r="DCX41" s="786"/>
      <c r="DCY41" s="786"/>
      <c r="DCZ41" s="786"/>
      <c r="DDA41" s="786"/>
      <c r="DDB41" s="786"/>
      <c r="DDC41" s="786"/>
      <c r="DDD41" s="786"/>
      <c r="DDE41" s="786"/>
      <c r="DDF41" s="786"/>
      <c r="DDG41" s="786"/>
      <c r="DDH41" s="786"/>
      <c r="DDI41" s="786"/>
      <c r="DDJ41" s="786"/>
      <c r="DDK41" s="786"/>
      <c r="DDL41" s="786"/>
      <c r="DDM41" s="786"/>
      <c r="DDN41" s="786"/>
      <c r="DDO41" s="786"/>
      <c r="DDP41" s="786"/>
      <c r="DDQ41" s="786"/>
      <c r="DDR41" s="786"/>
      <c r="DDS41" s="786"/>
      <c r="DDT41" s="786"/>
      <c r="DDU41" s="786"/>
      <c r="DDV41" s="786"/>
      <c r="DDW41" s="786"/>
      <c r="DDX41" s="786"/>
      <c r="DDY41" s="786"/>
      <c r="DDZ41" s="786"/>
      <c r="DEA41" s="786"/>
      <c r="DEB41" s="786"/>
      <c r="DEC41" s="786"/>
      <c r="DED41" s="786"/>
      <c r="DEE41" s="786"/>
      <c r="DEF41" s="786"/>
      <c r="DEG41" s="786"/>
      <c r="DEH41" s="786"/>
      <c r="DEI41" s="786"/>
      <c r="DEJ41" s="786"/>
      <c r="DEK41" s="786"/>
      <c r="DEL41" s="786"/>
      <c r="DEM41" s="786"/>
      <c r="DEN41" s="786"/>
      <c r="DEO41" s="786"/>
      <c r="DEP41" s="786"/>
      <c r="DEQ41" s="786"/>
      <c r="DER41" s="786"/>
      <c r="DES41" s="786"/>
      <c r="DET41" s="786"/>
      <c r="DEU41" s="786"/>
      <c r="DEV41" s="786"/>
      <c r="DEW41" s="786"/>
      <c r="DEX41" s="786"/>
      <c r="DEY41" s="786"/>
      <c r="DEZ41" s="786"/>
      <c r="DFA41" s="786"/>
      <c r="DFB41" s="786"/>
      <c r="DFC41" s="786"/>
      <c r="DFD41" s="786"/>
      <c r="DFE41" s="786"/>
      <c r="DFF41" s="786"/>
      <c r="DFG41" s="786"/>
      <c r="DFH41" s="786"/>
      <c r="DFI41" s="786"/>
      <c r="DFJ41" s="786"/>
      <c r="DFK41" s="786"/>
      <c r="DFL41" s="786"/>
      <c r="DFM41" s="786"/>
      <c r="DFN41" s="786"/>
      <c r="DFO41" s="786"/>
      <c r="DFP41" s="786"/>
      <c r="DFQ41" s="786"/>
      <c r="DFR41" s="786"/>
      <c r="DFS41" s="786"/>
      <c r="DFT41" s="786"/>
      <c r="DFU41" s="786"/>
      <c r="DFV41" s="786"/>
      <c r="DFW41" s="786"/>
      <c r="DFX41" s="786"/>
      <c r="DFY41" s="786"/>
      <c r="DFZ41" s="786"/>
      <c r="DGA41" s="786"/>
      <c r="DGB41" s="786"/>
      <c r="DGC41" s="786"/>
      <c r="DGD41" s="786"/>
      <c r="DGE41" s="786"/>
      <c r="DGF41" s="786"/>
      <c r="DGG41" s="786"/>
      <c r="DGH41" s="786"/>
      <c r="DGI41" s="786"/>
      <c r="DGJ41" s="786"/>
      <c r="DGK41" s="786"/>
      <c r="DGL41" s="786"/>
      <c r="DGM41" s="786"/>
      <c r="DGN41" s="786"/>
      <c r="DGO41" s="786"/>
      <c r="DGP41" s="786"/>
      <c r="DGQ41" s="786"/>
      <c r="DGR41" s="786"/>
      <c r="DGS41" s="786"/>
      <c r="DGT41" s="786"/>
      <c r="DGU41" s="786"/>
      <c r="DGV41" s="786"/>
      <c r="DGW41" s="786"/>
      <c r="DGX41" s="786"/>
      <c r="DGY41" s="786"/>
      <c r="DGZ41" s="786"/>
      <c r="DHA41" s="786"/>
      <c r="DHB41" s="786"/>
      <c r="DHC41" s="786"/>
      <c r="DHD41" s="786"/>
      <c r="DHE41" s="786"/>
      <c r="DHF41" s="786"/>
      <c r="DHG41" s="786"/>
      <c r="DHH41" s="786"/>
      <c r="DHI41" s="786"/>
      <c r="DHJ41" s="786"/>
      <c r="DHK41" s="786"/>
      <c r="DHL41" s="786"/>
      <c r="DHM41" s="786"/>
      <c r="DHN41" s="786"/>
      <c r="DHO41" s="786"/>
      <c r="DHP41" s="786"/>
      <c r="DHQ41" s="786"/>
      <c r="DHR41" s="786"/>
      <c r="DHS41" s="786"/>
      <c r="DHT41" s="786"/>
      <c r="DHU41" s="786"/>
      <c r="DHV41" s="786"/>
      <c r="DHW41" s="786"/>
      <c r="DHX41" s="786"/>
      <c r="DHY41" s="786"/>
      <c r="DHZ41" s="786"/>
      <c r="DIA41" s="786"/>
      <c r="DIB41" s="786"/>
      <c r="DIC41" s="786"/>
      <c r="DID41" s="786"/>
      <c r="DIE41" s="786"/>
      <c r="DIF41" s="786"/>
      <c r="DIG41" s="786"/>
      <c r="DIH41" s="786"/>
      <c r="DII41" s="786"/>
      <c r="DIJ41" s="786"/>
      <c r="DIK41" s="786"/>
      <c r="DIL41" s="786"/>
      <c r="DIM41" s="786"/>
      <c r="DIN41" s="786"/>
      <c r="DIO41" s="786"/>
      <c r="DIP41" s="786"/>
      <c r="DIQ41" s="786"/>
      <c r="DIR41" s="786"/>
      <c r="DIS41" s="786"/>
      <c r="DIT41" s="786"/>
      <c r="DIU41" s="786"/>
      <c r="DIV41" s="786"/>
      <c r="DIW41" s="786"/>
      <c r="DIX41" s="786"/>
      <c r="DIY41" s="786"/>
      <c r="DIZ41" s="786"/>
      <c r="DJA41" s="786"/>
      <c r="DJB41" s="786"/>
      <c r="DJC41" s="786"/>
      <c r="DJD41" s="786"/>
      <c r="DJE41" s="786"/>
      <c r="DJF41" s="786"/>
      <c r="DJG41" s="786"/>
      <c r="DJH41" s="786"/>
      <c r="DJI41" s="786"/>
      <c r="DJJ41" s="786"/>
      <c r="DJK41" s="786"/>
      <c r="DJL41" s="786"/>
      <c r="DJM41" s="786"/>
      <c r="DJN41" s="786"/>
      <c r="DJO41" s="786"/>
      <c r="DJP41" s="786"/>
      <c r="DJQ41" s="786"/>
      <c r="DJR41" s="786"/>
      <c r="DJS41" s="786"/>
      <c r="DJT41" s="786"/>
      <c r="DJU41" s="786"/>
      <c r="DJV41" s="786"/>
      <c r="DJW41" s="786"/>
      <c r="DJX41" s="786"/>
      <c r="DJY41" s="786"/>
      <c r="DJZ41" s="786"/>
      <c r="DKA41" s="786"/>
      <c r="DKB41" s="786"/>
      <c r="DKC41" s="786"/>
      <c r="DKD41" s="786"/>
      <c r="DKE41" s="786"/>
      <c r="DKF41" s="786"/>
      <c r="DKG41" s="786"/>
      <c r="DKH41" s="786"/>
      <c r="DKI41" s="786"/>
      <c r="DKJ41" s="786"/>
      <c r="DKK41" s="786"/>
      <c r="DKL41" s="786"/>
      <c r="DKM41" s="786"/>
      <c r="DKN41" s="786"/>
      <c r="DKO41" s="786"/>
      <c r="DKP41" s="786"/>
      <c r="DKQ41" s="786"/>
      <c r="DKR41" s="786"/>
      <c r="DKS41" s="786"/>
      <c r="DKT41" s="786"/>
      <c r="DKU41" s="786"/>
      <c r="DKV41" s="786"/>
      <c r="DKW41" s="786"/>
      <c r="DKX41" s="786"/>
      <c r="DKY41" s="786"/>
      <c r="DKZ41" s="786"/>
      <c r="DLA41" s="786"/>
      <c r="DLB41" s="786"/>
      <c r="DLC41" s="786"/>
      <c r="DLD41" s="786"/>
      <c r="DLE41" s="786"/>
      <c r="DLF41" s="786"/>
      <c r="DLG41" s="786"/>
      <c r="DLH41" s="786"/>
      <c r="DLI41" s="786"/>
      <c r="DLJ41" s="786"/>
      <c r="DLK41" s="786"/>
      <c r="DLL41" s="786"/>
      <c r="DLM41" s="786"/>
      <c r="DLN41" s="786"/>
      <c r="DLO41" s="786"/>
      <c r="DLP41" s="786"/>
      <c r="DLQ41" s="786"/>
      <c r="DLR41" s="786"/>
      <c r="DLS41" s="786"/>
      <c r="DLT41" s="786"/>
      <c r="DLU41" s="786"/>
      <c r="DLV41" s="786"/>
      <c r="DLW41" s="786"/>
      <c r="DLX41" s="786"/>
      <c r="DLY41" s="786"/>
      <c r="DLZ41" s="786"/>
      <c r="DMA41" s="786"/>
      <c r="DMB41" s="786"/>
      <c r="DMC41" s="786"/>
      <c r="DMD41" s="786"/>
      <c r="DME41" s="786"/>
      <c r="DMF41" s="786"/>
      <c r="DMG41" s="786"/>
      <c r="DMH41" s="786"/>
      <c r="DMI41" s="786"/>
      <c r="DMJ41" s="786"/>
      <c r="DMK41" s="786"/>
      <c r="DML41" s="786"/>
      <c r="DMM41" s="786"/>
      <c r="DMN41" s="786"/>
      <c r="DMO41" s="786"/>
      <c r="DMP41" s="786"/>
      <c r="DMQ41" s="786"/>
      <c r="DMR41" s="786"/>
      <c r="DMS41" s="786"/>
      <c r="DMT41" s="786"/>
      <c r="DMU41" s="786"/>
      <c r="DMV41" s="786"/>
      <c r="DMW41" s="786"/>
      <c r="DMX41" s="786"/>
      <c r="DMY41" s="786"/>
      <c r="DMZ41" s="786"/>
      <c r="DNA41" s="786"/>
      <c r="DNB41" s="786"/>
      <c r="DNC41" s="786"/>
      <c r="DND41" s="786"/>
      <c r="DNE41" s="786"/>
      <c r="DNF41" s="786"/>
      <c r="DNG41" s="786"/>
      <c r="DNH41" s="786"/>
      <c r="DNI41" s="786"/>
      <c r="DNJ41" s="786"/>
      <c r="DNK41" s="786"/>
      <c r="DNL41" s="786"/>
      <c r="DNM41" s="786"/>
      <c r="DNN41" s="786"/>
      <c r="DNO41" s="786"/>
      <c r="DNP41" s="786"/>
      <c r="DNQ41" s="786"/>
      <c r="DNR41" s="786"/>
      <c r="DNS41" s="786"/>
      <c r="DNT41" s="786"/>
      <c r="DNU41" s="786"/>
      <c r="DNV41" s="786"/>
      <c r="DNW41" s="786"/>
      <c r="DNX41" s="786"/>
      <c r="DNY41" s="786"/>
      <c r="DNZ41" s="786"/>
      <c r="DOA41" s="786"/>
      <c r="DOB41" s="786"/>
      <c r="DOC41" s="786"/>
      <c r="DOD41" s="786"/>
      <c r="DOE41" s="786"/>
      <c r="DOF41" s="786"/>
      <c r="DOG41" s="786"/>
      <c r="DOH41" s="786"/>
      <c r="DOI41" s="786"/>
      <c r="DOJ41" s="786"/>
      <c r="DOK41" s="786"/>
      <c r="DOL41" s="786"/>
      <c r="DOM41" s="786"/>
      <c r="DON41" s="786"/>
      <c r="DOO41" s="786"/>
      <c r="DOP41" s="786"/>
      <c r="DOQ41" s="786"/>
      <c r="DOR41" s="786"/>
      <c r="DOS41" s="786"/>
      <c r="DOT41" s="786"/>
      <c r="DOU41" s="786"/>
      <c r="DOV41" s="786"/>
      <c r="DOW41" s="786"/>
      <c r="DOX41" s="786"/>
      <c r="DOY41" s="786"/>
      <c r="DOZ41" s="786"/>
      <c r="DPA41" s="786"/>
      <c r="DPB41" s="786"/>
      <c r="DPC41" s="786"/>
      <c r="DPD41" s="786"/>
      <c r="DPE41" s="786"/>
      <c r="DPF41" s="786"/>
      <c r="DPG41" s="786"/>
      <c r="DPH41" s="786"/>
      <c r="DPI41" s="786"/>
      <c r="DPJ41" s="786"/>
      <c r="DPK41" s="786"/>
      <c r="DPL41" s="786"/>
      <c r="DPM41" s="786"/>
      <c r="DPN41" s="786"/>
      <c r="DPO41" s="786"/>
      <c r="DPP41" s="786"/>
      <c r="DPQ41" s="786"/>
      <c r="DPR41" s="786"/>
      <c r="DPS41" s="786"/>
      <c r="DPT41" s="786"/>
      <c r="DPU41" s="786"/>
      <c r="DPV41" s="786"/>
      <c r="DPW41" s="786"/>
      <c r="DPX41" s="786"/>
      <c r="DPY41" s="786"/>
      <c r="DPZ41" s="786"/>
      <c r="DQA41" s="786"/>
      <c r="DQB41" s="786"/>
      <c r="DQC41" s="786"/>
      <c r="DQD41" s="786"/>
      <c r="DQE41" s="786"/>
      <c r="DQF41" s="786"/>
      <c r="DQG41" s="786"/>
      <c r="DQH41" s="786"/>
      <c r="DQI41" s="786"/>
      <c r="DQJ41" s="786"/>
      <c r="DQK41" s="786"/>
      <c r="DQL41" s="786"/>
      <c r="DQM41" s="786"/>
      <c r="DQN41" s="786"/>
      <c r="DQO41" s="786"/>
      <c r="DQP41" s="786"/>
      <c r="DQQ41" s="786"/>
      <c r="DQR41" s="786"/>
      <c r="DQS41" s="786"/>
      <c r="DQT41" s="786"/>
      <c r="DQU41" s="786"/>
      <c r="DQV41" s="786"/>
      <c r="DQW41" s="786"/>
      <c r="DQX41" s="786"/>
      <c r="DQY41" s="786"/>
      <c r="DQZ41" s="786"/>
      <c r="DRA41" s="786"/>
      <c r="DRB41" s="786"/>
      <c r="DRC41" s="786"/>
      <c r="DRD41" s="786"/>
      <c r="DRE41" s="786"/>
      <c r="DRF41" s="786"/>
      <c r="DRG41" s="786"/>
      <c r="DRH41" s="786"/>
      <c r="DRI41" s="786"/>
      <c r="DRJ41" s="786"/>
      <c r="DRK41" s="786"/>
      <c r="DRL41" s="786"/>
      <c r="DRM41" s="786"/>
      <c r="DRN41" s="786"/>
      <c r="DRO41" s="786"/>
      <c r="DRP41" s="786"/>
      <c r="DRQ41" s="786"/>
      <c r="DRR41" s="786"/>
      <c r="DRS41" s="786"/>
      <c r="DRT41" s="786"/>
      <c r="DRU41" s="786"/>
      <c r="DRV41" s="786"/>
      <c r="DRW41" s="786"/>
      <c r="DRX41" s="786"/>
      <c r="DRY41" s="786"/>
      <c r="DRZ41" s="786"/>
      <c r="DSA41" s="786"/>
      <c r="DSB41" s="786"/>
      <c r="DSC41" s="786"/>
      <c r="DSD41" s="786"/>
      <c r="DSE41" s="786"/>
      <c r="DSF41" s="786"/>
      <c r="DSG41" s="786"/>
      <c r="DSH41" s="786"/>
      <c r="DSI41" s="786"/>
      <c r="DSJ41" s="786"/>
      <c r="DSK41" s="786"/>
      <c r="DSL41" s="786"/>
      <c r="DSM41" s="786"/>
      <c r="DSN41" s="786"/>
      <c r="DSO41" s="786"/>
      <c r="DSP41" s="786"/>
      <c r="DSQ41" s="786"/>
      <c r="DSR41" s="786"/>
      <c r="DSS41" s="786"/>
      <c r="DST41" s="786"/>
      <c r="DSU41" s="786"/>
      <c r="DSV41" s="786"/>
      <c r="DSW41" s="786"/>
      <c r="DSX41" s="786"/>
      <c r="DSY41" s="786"/>
      <c r="DSZ41" s="786"/>
      <c r="DTA41" s="786"/>
      <c r="DTB41" s="786"/>
      <c r="DTC41" s="786"/>
      <c r="DTD41" s="786"/>
      <c r="DTE41" s="786"/>
      <c r="DTF41" s="786"/>
      <c r="DTG41" s="786"/>
      <c r="DTH41" s="786"/>
      <c r="DTI41" s="786"/>
      <c r="DTJ41" s="786"/>
      <c r="DTK41" s="786"/>
      <c r="DTL41" s="786"/>
      <c r="DTM41" s="786"/>
      <c r="DTN41" s="786"/>
      <c r="DTO41" s="786"/>
      <c r="DTP41" s="786"/>
      <c r="DTQ41" s="786"/>
      <c r="DTR41" s="786"/>
      <c r="DTS41" s="786"/>
      <c r="DTT41" s="786"/>
      <c r="DTU41" s="786"/>
      <c r="DTV41" s="786"/>
      <c r="DTW41" s="786"/>
      <c r="DTX41" s="786"/>
      <c r="DTY41" s="786"/>
      <c r="DTZ41" s="786"/>
      <c r="DUA41" s="786"/>
      <c r="DUB41" s="786"/>
      <c r="DUC41" s="786"/>
      <c r="DUD41" s="786"/>
      <c r="DUE41" s="786"/>
      <c r="DUF41" s="786"/>
      <c r="DUG41" s="786"/>
      <c r="DUH41" s="786"/>
      <c r="DUI41" s="786"/>
      <c r="DUJ41" s="786"/>
      <c r="DUK41" s="786"/>
      <c r="DUL41" s="786"/>
      <c r="DUM41" s="786"/>
      <c r="DUN41" s="786"/>
      <c r="DUO41" s="786"/>
      <c r="DUP41" s="786"/>
      <c r="DUQ41" s="786"/>
      <c r="DUR41" s="786"/>
      <c r="DUS41" s="786"/>
      <c r="DUT41" s="786"/>
      <c r="DUU41" s="786"/>
      <c r="DUV41" s="786"/>
      <c r="DUW41" s="786"/>
      <c r="DUX41" s="786"/>
      <c r="DUY41" s="786"/>
      <c r="DUZ41" s="786"/>
      <c r="DVA41" s="786"/>
      <c r="DVB41" s="786"/>
      <c r="DVC41" s="786"/>
      <c r="DVD41" s="786"/>
      <c r="DVE41" s="786"/>
      <c r="DVF41" s="786"/>
      <c r="DVG41" s="786"/>
      <c r="DVH41" s="786"/>
      <c r="DVI41" s="786"/>
      <c r="DVJ41" s="786"/>
      <c r="DVK41" s="786"/>
      <c r="DVL41" s="786"/>
      <c r="DVM41" s="786"/>
      <c r="DVN41" s="786"/>
      <c r="DVO41" s="786"/>
      <c r="DVP41" s="786"/>
      <c r="DVQ41" s="786"/>
      <c r="DVR41" s="786"/>
      <c r="DVS41" s="786"/>
      <c r="DVT41" s="786"/>
      <c r="DVU41" s="786"/>
      <c r="DVV41" s="786"/>
      <c r="DVW41" s="786"/>
      <c r="DVX41" s="786"/>
      <c r="DVY41" s="786"/>
      <c r="DVZ41" s="786"/>
      <c r="DWA41" s="786"/>
      <c r="DWB41" s="786"/>
      <c r="DWC41" s="786"/>
      <c r="DWD41" s="786"/>
      <c r="DWE41" s="786"/>
      <c r="DWF41" s="786"/>
      <c r="DWG41" s="786"/>
      <c r="DWH41" s="786"/>
      <c r="DWI41" s="786"/>
      <c r="DWJ41" s="786"/>
      <c r="DWK41" s="786"/>
      <c r="DWL41" s="786"/>
      <c r="DWM41" s="786"/>
      <c r="DWN41" s="786"/>
      <c r="DWO41" s="786"/>
      <c r="DWP41" s="786"/>
      <c r="DWQ41" s="786"/>
      <c r="DWR41" s="786"/>
      <c r="DWS41" s="786"/>
      <c r="DWT41" s="786"/>
      <c r="DWU41" s="786"/>
      <c r="DWV41" s="786"/>
      <c r="DWW41" s="786"/>
      <c r="DWX41" s="786"/>
      <c r="DWY41" s="786"/>
      <c r="DWZ41" s="786"/>
      <c r="DXA41" s="786"/>
      <c r="DXB41" s="786"/>
      <c r="DXC41" s="786"/>
      <c r="DXD41" s="786"/>
      <c r="DXE41" s="786"/>
      <c r="DXF41" s="786"/>
      <c r="DXG41" s="786"/>
      <c r="DXH41" s="786"/>
      <c r="DXI41" s="786"/>
      <c r="DXJ41" s="786"/>
      <c r="DXK41" s="786"/>
      <c r="DXL41" s="786"/>
      <c r="DXM41" s="786"/>
      <c r="DXN41" s="786"/>
      <c r="DXO41" s="786"/>
      <c r="DXP41" s="786"/>
      <c r="DXQ41" s="786"/>
      <c r="DXR41" s="786"/>
      <c r="DXS41" s="786"/>
      <c r="DXT41" s="786"/>
      <c r="DXU41" s="786"/>
      <c r="DXV41" s="786"/>
      <c r="DXW41" s="786"/>
      <c r="DXX41" s="786"/>
      <c r="DXY41" s="786"/>
      <c r="DXZ41" s="786"/>
      <c r="DYA41" s="786"/>
      <c r="DYB41" s="786"/>
      <c r="DYC41" s="786"/>
      <c r="DYD41" s="786"/>
      <c r="DYE41" s="786"/>
      <c r="DYF41" s="786"/>
      <c r="DYG41" s="786"/>
      <c r="DYH41" s="786"/>
      <c r="DYI41" s="786"/>
      <c r="DYJ41" s="786"/>
      <c r="DYK41" s="786"/>
      <c r="DYL41" s="786"/>
      <c r="DYM41" s="786"/>
      <c r="DYN41" s="786"/>
      <c r="DYO41" s="786"/>
      <c r="DYP41" s="786"/>
      <c r="DYQ41" s="786"/>
      <c r="DYR41" s="786"/>
      <c r="DYS41" s="786"/>
      <c r="DYT41" s="786"/>
      <c r="DYU41" s="786"/>
      <c r="DYV41" s="786"/>
      <c r="DYW41" s="786"/>
      <c r="DYX41" s="786"/>
      <c r="DYY41" s="786"/>
      <c r="DYZ41" s="786"/>
      <c r="DZA41" s="786"/>
      <c r="DZB41" s="786"/>
      <c r="DZC41" s="786"/>
      <c r="DZD41" s="786"/>
      <c r="DZE41" s="786"/>
      <c r="DZF41" s="786"/>
      <c r="DZG41" s="786"/>
      <c r="DZH41" s="786"/>
      <c r="DZI41" s="786"/>
      <c r="DZJ41" s="786"/>
      <c r="DZK41" s="786"/>
      <c r="DZL41" s="786"/>
      <c r="DZM41" s="786"/>
      <c r="DZN41" s="786"/>
      <c r="DZO41" s="786"/>
      <c r="DZP41" s="786"/>
      <c r="DZQ41" s="786"/>
      <c r="DZR41" s="786"/>
      <c r="DZS41" s="786"/>
      <c r="DZT41" s="786"/>
      <c r="DZU41" s="786"/>
      <c r="DZV41" s="786"/>
      <c r="DZW41" s="786"/>
      <c r="DZX41" s="786"/>
      <c r="DZY41" s="786"/>
      <c r="DZZ41" s="786"/>
      <c r="EAA41" s="786"/>
      <c r="EAB41" s="786"/>
      <c r="EAC41" s="786"/>
      <c r="EAD41" s="786"/>
      <c r="EAE41" s="786"/>
      <c r="EAF41" s="786"/>
      <c r="EAG41" s="786"/>
      <c r="EAH41" s="786"/>
      <c r="EAI41" s="786"/>
      <c r="EAJ41" s="786"/>
      <c r="EAK41" s="786"/>
      <c r="EAL41" s="786"/>
      <c r="EAM41" s="786"/>
      <c r="EAN41" s="786"/>
      <c r="EAO41" s="786"/>
      <c r="EAP41" s="786"/>
      <c r="EAQ41" s="786"/>
      <c r="EAR41" s="786"/>
      <c r="EAS41" s="786"/>
      <c r="EAT41" s="786"/>
      <c r="EAU41" s="786"/>
      <c r="EAV41" s="786"/>
      <c r="EAW41" s="786"/>
      <c r="EAX41" s="786"/>
      <c r="EAY41" s="786"/>
      <c r="EAZ41" s="786"/>
      <c r="EBA41" s="786"/>
      <c r="EBB41" s="786"/>
      <c r="EBC41" s="786"/>
      <c r="EBD41" s="786"/>
      <c r="EBE41" s="786"/>
      <c r="EBF41" s="786"/>
      <c r="EBG41" s="786"/>
      <c r="EBH41" s="786"/>
      <c r="EBI41" s="786"/>
      <c r="EBJ41" s="786"/>
      <c r="EBK41" s="786"/>
      <c r="EBL41" s="786"/>
      <c r="EBM41" s="786"/>
      <c r="EBN41" s="786"/>
      <c r="EBO41" s="786"/>
      <c r="EBP41" s="786"/>
      <c r="EBQ41" s="786"/>
      <c r="EBR41" s="786"/>
      <c r="EBS41" s="786"/>
      <c r="EBT41" s="786"/>
      <c r="EBU41" s="786"/>
      <c r="EBV41" s="786"/>
      <c r="EBW41" s="786"/>
      <c r="EBX41" s="786"/>
      <c r="EBY41" s="786"/>
      <c r="EBZ41" s="786"/>
      <c r="ECA41" s="786"/>
      <c r="ECB41" s="786"/>
      <c r="ECC41" s="786"/>
      <c r="ECD41" s="786"/>
      <c r="ECE41" s="786"/>
      <c r="ECF41" s="786"/>
      <c r="ECG41" s="786"/>
      <c r="ECH41" s="786"/>
      <c r="ECI41" s="786"/>
      <c r="ECJ41" s="786"/>
      <c r="ECK41" s="786"/>
      <c r="ECL41" s="786"/>
      <c r="ECM41" s="786"/>
      <c r="ECN41" s="786"/>
      <c r="ECO41" s="786"/>
      <c r="ECP41" s="786"/>
      <c r="ECQ41" s="786"/>
      <c r="ECR41" s="786"/>
      <c r="ECS41" s="786"/>
      <c r="ECT41" s="786"/>
      <c r="ECU41" s="786"/>
      <c r="ECV41" s="786"/>
      <c r="ECW41" s="786"/>
      <c r="ECX41" s="786"/>
      <c r="ECY41" s="786"/>
      <c r="ECZ41" s="786"/>
      <c r="EDA41" s="786"/>
      <c r="EDB41" s="786"/>
      <c r="EDC41" s="786"/>
      <c r="EDD41" s="786"/>
      <c r="EDE41" s="786"/>
      <c r="EDF41" s="786"/>
      <c r="EDG41" s="786"/>
      <c r="EDH41" s="786"/>
      <c r="EDI41" s="786"/>
      <c r="EDJ41" s="786"/>
      <c r="EDK41" s="786"/>
      <c r="EDL41" s="786"/>
      <c r="EDM41" s="786"/>
      <c r="EDN41" s="786"/>
      <c r="EDO41" s="786"/>
      <c r="EDP41" s="786"/>
      <c r="EDQ41" s="786"/>
      <c r="EDR41" s="786"/>
      <c r="EDS41" s="786"/>
      <c r="EDT41" s="786"/>
      <c r="EDU41" s="786"/>
      <c r="EDV41" s="786"/>
      <c r="EDW41" s="786"/>
      <c r="EDX41" s="786"/>
      <c r="EDY41" s="786"/>
      <c r="EDZ41" s="786"/>
      <c r="EEA41" s="786"/>
      <c r="EEB41" s="786"/>
      <c r="EEC41" s="786"/>
      <c r="EED41" s="786"/>
      <c r="EEE41" s="786"/>
      <c r="EEF41" s="786"/>
      <c r="EEG41" s="786"/>
      <c r="EEH41" s="786"/>
      <c r="EEI41" s="786"/>
      <c r="EEJ41" s="786"/>
      <c r="EEK41" s="786"/>
      <c r="EEL41" s="786"/>
      <c r="EEM41" s="786"/>
      <c r="EEN41" s="786"/>
      <c r="EEO41" s="786"/>
      <c r="EEP41" s="786"/>
      <c r="EEQ41" s="786"/>
      <c r="EER41" s="786"/>
      <c r="EES41" s="786"/>
      <c r="EET41" s="786"/>
      <c r="EEU41" s="786"/>
      <c r="EEV41" s="786"/>
      <c r="EEW41" s="786"/>
      <c r="EEX41" s="786"/>
      <c r="EEY41" s="786"/>
      <c r="EEZ41" s="786"/>
      <c r="EFA41" s="786"/>
      <c r="EFB41" s="786"/>
      <c r="EFC41" s="786"/>
      <c r="EFD41" s="786"/>
      <c r="EFE41" s="786"/>
      <c r="EFF41" s="786"/>
      <c r="EFG41" s="786"/>
      <c r="EFH41" s="786"/>
      <c r="EFI41" s="786"/>
      <c r="EFJ41" s="786"/>
      <c r="EFK41" s="786"/>
      <c r="EFL41" s="786"/>
      <c r="EFM41" s="786"/>
      <c r="EFN41" s="786"/>
      <c r="EFO41" s="786"/>
      <c r="EFP41" s="786"/>
      <c r="EFQ41" s="786"/>
      <c r="EFR41" s="786"/>
      <c r="EFS41" s="786"/>
      <c r="EFT41" s="786"/>
      <c r="EFU41" s="786"/>
      <c r="EFV41" s="786"/>
      <c r="EFW41" s="786"/>
      <c r="EFX41" s="786"/>
      <c r="EFY41" s="786"/>
      <c r="EFZ41" s="786"/>
      <c r="EGA41" s="786"/>
      <c r="EGB41" s="786"/>
      <c r="EGC41" s="786"/>
      <c r="EGD41" s="786"/>
      <c r="EGE41" s="786"/>
      <c r="EGF41" s="786"/>
      <c r="EGG41" s="786"/>
      <c r="EGH41" s="786"/>
      <c r="EGI41" s="786"/>
      <c r="EGJ41" s="786"/>
      <c r="EGK41" s="786"/>
      <c r="EGL41" s="786"/>
      <c r="EGM41" s="786"/>
      <c r="EGN41" s="786"/>
      <c r="EGO41" s="786"/>
      <c r="EGP41" s="786"/>
      <c r="EGQ41" s="786"/>
      <c r="EGR41" s="786"/>
      <c r="EGS41" s="786"/>
      <c r="EGT41" s="786"/>
      <c r="EGU41" s="786"/>
      <c r="EGV41" s="786"/>
      <c r="EGW41" s="786"/>
      <c r="EGX41" s="786"/>
      <c r="EGY41" s="786"/>
      <c r="EGZ41" s="786"/>
      <c r="EHA41" s="786"/>
      <c r="EHB41" s="786"/>
      <c r="EHC41" s="786"/>
      <c r="EHD41" s="786"/>
      <c r="EHE41" s="786"/>
      <c r="EHF41" s="786"/>
      <c r="EHG41" s="786"/>
      <c r="EHH41" s="786"/>
      <c r="EHI41" s="786"/>
      <c r="EHJ41" s="786"/>
      <c r="EHK41" s="786"/>
      <c r="EHL41" s="786"/>
      <c r="EHM41" s="786"/>
      <c r="EHN41" s="786"/>
      <c r="EHO41" s="786"/>
      <c r="EHP41" s="786"/>
      <c r="EHQ41" s="786"/>
      <c r="EHR41" s="786"/>
      <c r="EHS41" s="786"/>
      <c r="EHT41" s="786"/>
      <c r="EHU41" s="786"/>
      <c r="EHV41" s="786"/>
      <c r="EHW41" s="786"/>
      <c r="EHX41" s="786"/>
      <c r="EHY41" s="786"/>
      <c r="EHZ41" s="786"/>
      <c r="EIA41" s="786"/>
      <c r="EIB41" s="786"/>
      <c r="EIC41" s="786"/>
      <c r="EID41" s="786"/>
      <c r="EIE41" s="786"/>
      <c r="EIF41" s="786"/>
      <c r="EIG41" s="786"/>
      <c r="EIH41" s="786"/>
      <c r="EII41" s="786"/>
      <c r="EIJ41" s="786"/>
      <c r="EIK41" s="786"/>
      <c r="EIL41" s="786"/>
      <c r="EIM41" s="786"/>
      <c r="EIN41" s="786"/>
      <c r="EIO41" s="786"/>
      <c r="EIP41" s="786"/>
      <c r="EIQ41" s="786"/>
      <c r="EIR41" s="786"/>
      <c r="EIS41" s="786"/>
      <c r="EIT41" s="786"/>
      <c r="EIU41" s="786"/>
      <c r="EIV41" s="786"/>
      <c r="EIW41" s="786"/>
      <c r="EIX41" s="786"/>
      <c r="EIY41" s="786"/>
      <c r="EIZ41" s="786"/>
      <c r="EJA41" s="786"/>
      <c r="EJB41" s="786"/>
      <c r="EJC41" s="786"/>
      <c r="EJD41" s="786"/>
      <c r="EJE41" s="786"/>
      <c r="EJF41" s="786"/>
      <c r="EJG41" s="786"/>
      <c r="EJH41" s="786"/>
      <c r="EJI41" s="786"/>
      <c r="EJJ41" s="786"/>
      <c r="EJK41" s="786"/>
      <c r="EJL41" s="786"/>
      <c r="EJM41" s="786"/>
      <c r="EJN41" s="786"/>
      <c r="EJO41" s="786"/>
      <c r="EJP41" s="786"/>
      <c r="EJQ41" s="786"/>
      <c r="EJR41" s="786"/>
      <c r="EJS41" s="786"/>
      <c r="EJT41" s="786"/>
      <c r="EJU41" s="786"/>
      <c r="EJV41" s="786"/>
      <c r="EJW41" s="786"/>
      <c r="EJX41" s="786"/>
      <c r="EJY41" s="786"/>
      <c r="EJZ41" s="786"/>
      <c r="EKA41" s="786"/>
      <c r="EKB41" s="786"/>
      <c r="EKC41" s="786"/>
      <c r="EKD41" s="786"/>
      <c r="EKE41" s="786"/>
      <c r="EKF41" s="786"/>
      <c r="EKG41" s="786"/>
      <c r="EKH41" s="786"/>
      <c r="EKI41" s="786"/>
      <c r="EKJ41" s="786"/>
      <c r="EKK41" s="786"/>
      <c r="EKL41" s="786"/>
      <c r="EKM41" s="786"/>
      <c r="EKN41" s="786"/>
      <c r="EKO41" s="786"/>
      <c r="EKP41" s="786"/>
      <c r="EKQ41" s="786"/>
      <c r="EKR41" s="786"/>
      <c r="EKS41" s="786"/>
      <c r="EKT41" s="786"/>
      <c r="EKU41" s="786"/>
      <c r="EKV41" s="786"/>
      <c r="EKW41" s="786"/>
      <c r="EKX41" s="786"/>
      <c r="EKY41" s="786"/>
      <c r="EKZ41" s="786"/>
      <c r="ELA41" s="786"/>
      <c r="ELB41" s="786"/>
      <c r="ELC41" s="786"/>
      <c r="ELD41" s="786"/>
      <c r="ELE41" s="786"/>
      <c r="ELF41" s="786"/>
      <c r="ELG41" s="786"/>
      <c r="ELH41" s="786"/>
      <c r="ELI41" s="786"/>
      <c r="ELJ41" s="786"/>
      <c r="ELK41" s="786"/>
      <c r="ELL41" s="786"/>
      <c r="ELM41" s="786"/>
      <c r="ELN41" s="786"/>
      <c r="ELO41" s="786"/>
      <c r="ELP41" s="786"/>
      <c r="ELQ41" s="786"/>
      <c r="ELR41" s="786"/>
      <c r="ELS41" s="786"/>
      <c r="ELT41" s="786"/>
      <c r="ELU41" s="786"/>
      <c r="ELV41" s="786"/>
      <c r="ELW41" s="786"/>
      <c r="ELX41" s="786"/>
      <c r="ELY41" s="786"/>
      <c r="ELZ41" s="786"/>
      <c r="EMA41" s="786"/>
      <c r="EMB41" s="786"/>
      <c r="EMC41" s="786"/>
      <c r="EMD41" s="786"/>
      <c r="EME41" s="786"/>
      <c r="EMF41" s="786"/>
      <c r="EMG41" s="786"/>
      <c r="EMH41" s="786"/>
      <c r="EMI41" s="786"/>
      <c r="EMJ41" s="786"/>
      <c r="EMK41" s="786"/>
      <c r="EML41" s="786"/>
      <c r="EMM41" s="786"/>
      <c r="EMN41" s="786"/>
      <c r="EMO41" s="786"/>
      <c r="EMP41" s="786"/>
      <c r="EMQ41" s="786"/>
      <c r="EMR41" s="786"/>
      <c r="EMS41" s="786"/>
      <c r="EMT41" s="786"/>
      <c r="EMU41" s="786"/>
      <c r="EMV41" s="786"/>
      <c r="EMW41" s="786"/>
      <c r="EMX41" s="786"/>
      <c r="EMY41" s="786"/>
      <c r="EMZ41" s="786"/>
      <c r="ENA41" s="786"/>
      <c r="ENB41" s="786"/>
      <c r="ENC41" s="786"/>
      <c r="END41" s="786"/>
      <c r="ENE41" s="786"/>
      <c r="ENF41" s="786"/>
      <c r="ENG41" s="786"/>
      <c r="ENH41" s="786"/>
      <c r="ENI41" s="786"/>
      <c r="ENJ41" s="786"/>
      <c r="ENK41" s="786"/>
      <c r="ENL41" s="786"/>
      <c r="ENM41" s="786"/>
      <c r="ENN41" s="786"/>
      <c r="ENO41" s="786"/>
      <c r="ENP41" s="786"/>
      <c r="ENQ41" s="786"/>
      <c r="ENR41" s="786"/>
      <c r="ENS41" s="786"/>
      <c r="ENT41" s="786"/>
      <c r="ENU41" s="786"/>
      <c r="ENV41" s="786"/>
      <c r="ENW41" s="786"/>
      <c r="ENX41" s="786"/>
      <c r="ENY41" s="786"/>
      <c r="ENZ41" s="786"/>
      <c r="EOA41" s="786"/>
      <c r="EOB41" s="786"/>
      <c r="EOC41" s="786"/>
      <c r="EOD41" s="786"/>
      <c r="EOE41" s="786"/>
      <c r="EOF41" s="786"/>
      <c r="EOG41" s="786"/>
      <c r="EOH41" s="786"/>
      <c r="EOI41" s="786"/>
      <c r="EOJ41" s="786"/>
      <c r="EOK41" s="786"/>
      <c r="EOL41" s="786"/>
      <c r="EOM41" s="786"/>
      <c r="EON41" s="786"/>
      <c r="EOO41" s="786"/>
      <c r="EOP41" s="786"/>
      <c r="EOQ41" s="786"/>
      <c r="EOR41" s="786"/>
      <c r="EOS41" s="786"/>
      <c r="EOT41" s="786"/>
      <c r="EOU41" s="786"/>
      <c r="EOV41" s="786"/>
      <c r="EOW41" s="786"/>
      <c r="EOX41" s="786"/>
      <c r="EOY41" s="786"/>
      <c r="EOZ41" s="786"/>
      <c r="EPA41" s="786"/>
      <c r="EPB41" s="786"/>
      <c r="EPC41" s="786"/>
      <c r="EPD41" s="786"/>
      <c r="EPE41" s="786"/>
      <c r="EPF41" s="786"/>
      <c r="EPG41" s="786"/>
      <c r="EPH41" s="786"/>
      <c r="EPI41" s="786"/>
      <c r="EPJ41" s="786"/>
      <c r="EPK41" s="786"/>
      <c r="EPL41" s="786"/>
      <c r="EPM41" s="786"/>
      <c r="EPN41" s="786"/>
      <c r="EPO41" s="786"/>
      <c r="EPP41" s="786"/>
      <c r="EPQ41" s="786"/>
      <c r="EPR41" s="786"/>
      <c r="EPS41" s="786"/>
      <c r="EPT41" s="786"/>
      <c r="EPU41" s="786"/>
      <c r="EPV41" s="786"/>
      <c r="EPW41" s="786"/>
      <c r="EPX41" s="786"/>
      <c r="EPY41" s="786"/>
      <c r="EPZ41" s="786"/>
      <c r="EQA41" s="786"/>
      <c r="EQB41" s="786"/>
      <c r="EQC41" s="786"/>
      <c r="EQD41" s="786"/>
      <c r="EQE41" s="786"/>
      <c r="EQF41" s="786"/>
      <c r="EQG41" s="786"/>
      <c r="EQH41" s="786"/>
      <c r="EQI41" s="786"/>
      <c r="EQJ41" s="786"/>
      <c r="EQK41" s="786"/>
      <c r="EQL41" s="786"/>
      <c r="EQM41" s="786"/>
      <c r="EQN41" s="786"/>
      <c r="EQO41" s="786"/>
      <c r="EQP41" s="786"/>
      <c r="EQQ41" s="786"/>
      <c r="EQR41" s="786"/>
      <c r="EQS41" s="786"/>
      <c r="EQT41" s="786"/>
      <c r="EQU41" s="786"/>
      <c r="EQV41" s="786"/>
      <c r="EQW41" s="786"/>
      <c r="EQX41" s="786"/>
      <c r="EQY41" s="786"/>
      <c r="EQZ41" s="786"/>
      <c r="ERA41" s="786"/>
      <c r="ERB41" s="786"/>
      <c r="ERC41" s="786"/>
      <c r="ERD41" s="786"/>
      <c r="ERE41" s="786"/>
      <c r="ERF41" s="786"/>
      <c r="ERG41" s="786"/>
      <c r="ERH41" s="786"/>
      <c r="ERI41" s="786"/>
      <c r="ERJ41" s="786"/>
      <c r="ERK41" s="786"/>
      <c r="ERL41" s="786"/>
      <c r="ERM41" s="786"/>
      <c r="ERN41" s="786"/>
      <c r="ERO41" s="786"/>
      <c r="ERP41" s="786"/>
      <c r="ERQ41" s="786"/>
      <c r="ERR41" s="786"/>
      <c r="ERS41" s="786"/>
      <c r="ERT41" s="786"/>
      <c r="ERU41" s="786"/>
      <c r="ERV41" s="786"/>
      <c r="ERW41" s="786"/>
      <c r="ERX41" s="786"/>
      <c r="ERY41" s="786"/>
      <c r="ERZ41" s="786"/>
      <c r="ESA41" s="786"/>
      <c r="ESB41" s="786"/>
      <c r="ESC41" s="786"/>
      <c r="ESD41" s="786"/>
      <c r="ESE41" s="786"/>
      <c r="ESF41" s="786"/>
      <c r="ESG41" s="786"/>
      <c r="ESH41" s="786"/>
      <c r="ESI41" s="786"/>
      <c r="ESJ41" s="786"/>
      <c r="ESK41" s="786"/>
      <c r="ESL41" s="786"/>
      <c r="ESM41" s="786"/>
      <c r="ESN41" s="786"/>
      <c r="ESO41" s="786"/>
      <c r="ESP41" s="786"/>
      <c r="ESQ41" s="786"/>
      <c r="ESR41" s="786"/>
      <c r="ESS41" s="786"/>
      <c r="EST41" s="786"/>
      <c r="ESU41" s="786"/>
      <c r="ESV41" s="786"/>
      <c r="ESW41" s="786"/>
      <c r="ESX41" s="786"/>
      <c r="ESY41" s="786"/>
      <c r="ESZ41" s="786"/>
      <c r="ETA41" s="786"/>
      <c r="ETB41" s="786"/>
      <c r="ETC41" s="786"/>
      <c r="ETD41" s="786"/>
      <c r="ETE41" s="786"/>
      <c r="ETF41" s="786"/>
      <c r="ETG41" s="786"/>
      <c r="ETH41" s="786"/>
      <c r="ETI41" s="786"/>
      <c r="ETJ41" s="786"/>
      <c r="ETK41" s="786"/>
      <c r="ETL41" s="786"/>
      <c r="ETM41" s="786"/>
      <c r="ETN41" s="786"/>
      <c r="ETO41" s="786"/>
      <c r="ETP41" s="786"/>
      <c r="ETQ41" s="786"/>
      <c r="ETR41" s="786"/>
      <c r="ETS41" s="786"/>
      <c r="ETT41" s="786"/>
      <c r="ETU41" s="786"/>
      <c r="ETV41" s="786"/>
      <c r="ETW41" s="786"/>
      <c r="ETX41" s="786"/>
      <c r="ETY41" s="786"/>
      <c r="ETZ41" s="786"/>
      <c r="EUA41" s="786"/>
      <c r="EUB41" s="786"/>
      <c r="EUC41" s="786"/>
      <c r="EUD41" s="786"/>
      <c r="EUE41" s="786"/>
      <c r="EUF41" s="786"/>
      <c r="EUG41" s="786"/>
      <c r="EUH41" s="786"/>
      <c r="EUI41" s="786"/>
      <c r="EUJ41" s="786"/>
      <c r="EUK41" s="786"/>
      <c r="EUL41" s="786"/>
      <c r="EUM41" s="786"/>
      <c r="EUN41" s="786"/>
      <c r="EUO41" s="786"/>
      <c r="EUP41" s="786"/>
      <c r="EUQ41" s="786"/>
      <c r="EUR41" s="786"/>
      <c r="EUS41" s="786"/>
      <c r="EUT41" s="786"/>
      <c r="EUU41" s="786"/>
      <c r="EUV41" s="786"/>
      <c r="EUW41" s="786"/>
      <c r="EUX41" s="786"/>
      <c r="EUY41" s="786"/>
      <c r="EUZ41" s="786"/>
      <c r="EVA41" s="786"/>
      <c r="EVB41" s="786"/>
      <c r="EVC41" s="786"/>
      <c r="EVD41" s="786"/>
      <c r="EVE41" s="786"/>
      <c r="EVF41" s="786"/>
      <c r="EVG41" s="786"/>
      <c r="EVH41" s="786"/>
      <c r="EVI41" s="786"/>
      <c r="EVJ41" s="786"/>
      <c r="EVK41" s="786"/>
      <c r="EVL41" s="786"/>
      <c r="EVM41" s="786"/>
      <c r="EVN41" s="786"/>
      <c r="EVO41" s="786"/>
      <c r="EVP41" s="786"/>
      <c r="EVQ41" s="786"/>
      <c r="EVR41" s="786"/>
      <c r="EVS41" s="786"/>
      <c r="EVT41" s="786"/>
      <c r="EVU41" s="786"/>
      <c r="EVV41" s="786"/>
      <c r="EVW41" s="786"/>
      <c r="EVX41" s="786"/>
      <c r="EVY41" s="786"/>
      <c r="EVZ41" s="786"/>
      <c r="EWA41" s="786"/>
      <c r="EWB41" s="786"/>
      <c r="EWC41" s="786"/>
      <c r="EWD41" s="786"/>
      <c r="EWE41" s="786"/>
      <c r="EWF41" s="786"/>
      <c r="EWG41" s="786"/>
      <c r="EWH41" s="786"/>
      <c r="EWI41" s="786"/>
      <c r="EWJ41" s="786"/>
      <c r="EWK41" s="786"/>
      <c r="EWL41" s="786"/>
      <c r="EWM41" s="786"/>
      <c r="EWN41" s="786"/>
      <c r="EWO41" s="786"/>
      <c r="EWP41" s="786"/>
      <c r="EWQ41" s="786"/>
      <c r="EWR41" s="786"/>
      <c r="EWS41" s="786"/>
      <c r="EWT41" s="786"/>
      <c r="EWU41" s="786"/>
      <c r="EWV41" s="786"/>
      <c r="EWW41" s="786"/>
      <c r="EWX41" s="786"/>
      <c r="EWY41" s="786"/>
      <c r="EWZ41" s="786"/>
      <c r="EXA41" s="786"/>
      <c r="EXB41" s="786"/>
      <c r="EXC41" s="786"/>
      <c r="EXD41" s="786"/>
      <c r="EXE41" s="786"/>
      <c r="EXF41" s="786"/>
      <c r="EXG41" s="786"/>
      <c r="EXH41" s="786"/>
      <c r="EXI41" s="786"/>
      <c r="EXJ41" s="786"/>
      <c r="EXK41" s="786"/>
      <c r="EXL41" s="786"/>
      <c r="EXM41" s="786"/>
      <c r="EXN41" s="786"/>
      <c r="EXO41" s="786"/>
      <c r="EXP41" s="786"/>
      <c r="EXQ41" s="786"/>
      <c r="EXR41" s="786"/>
      <c r="EXS41" s="786"/>
      <c r="EXT41" s="786"/>
      <c r="EXU41" s="786"/>
      <c r="EXV41" s="786"/>
      <c r="EXW41" s="786"/>
      <c r="EXX41" s="786"/>
      <c r="EXY41" s="786"/>
      <c r="EXZ41" s="786"/>
      <c r="EYA41" s="786"/>
      <c r="EYB41" s="786"/>
      <c r="EYC41" s="786"/>
      <c r="EYD41" s="786"/>
      <c r="EYE41" s="786"/>
      <c r="EYF41" s="786"/>
      <c r="EYG41" s="786"/>
      <c r="EYH41" s="786"/>
      <c r="EYI41" s="786"/>
      <c r="EYJ41" s="786"/>
      <c r="EYK41" s="786"/>
      <c r="EYL41" s="786"/>
      <c r="EYM41" s="786"/>
      <c r="EYN41" s="786"/>
      <c r="EYO41" s="786"/>
      <c r="EYP41" s="786"/>
      <c r="EYQ41" s="786"/>
      <c r="EYR41" s="786"/>
      <c r="EYS41" s="786"/>
      <c r="EYT41" s="786"/>
      <c r="EYU41" s="786"/>
      <c r="EYV41" s="786"/>
      <c r="EYW41" s="786"/>
      <c r="EYX41" s="786"/>
      <c r="EYY41" s="786"/>
      <c r="EYZ41" s="786"/>
      <c r="EZA41" s="786"/>
      <c r="EZB41" s="786"/>
      <c r="EZC41" s="786"/>
      <c r="EZD41" s="786"/>
      <c r="EZE41" s="786"/>
      <c r="EZF41" s="786"/>
      <c r="EZG41" s="786"/>
      <c r="EZH41" s="786"/>
      <c r="EZI41" s="786"/>
      <c r="EZJ41" s="786"/>
      <c r="EZK41" s="786"/>
      <c r="EZL41" s="786"/>
      <c r="EZM41" s="786"/>
      <c r="EZN41" s="786"/>
      <c r="EZO41" s="786"/>
      <c r="EZP41" s="786"/>
      <c r="EZQ41" s="786"/>
      <c r="EZR41" s="786"/>
      <c r="EZS41" s="786"/>
      <c r="EZT41" s="786"/>
      <c r="EZU41" s="786"/>
      <c r="EZV41" s="786"/>
      <c r="EZW41" s="786"/>
      <c r="EZX41" s="786"/>
      <c r="EZY41" s="786"/>
      <c r="EZZ41" s="786"/>
      <c r="FAA41" s="786"/>
      <c r="FAB41" s="786"/>
      <c r="FAC41" s="786"/>
      <c r="FAD41" s="786"/>
      <c r="FAE41" s="786"/>
      <c r="FAF41" s="786"/>
      <c r="FAG41" s="786"/>
      <c r="FAH41" s="786"/>
      <c r="FAI41" s="786"/>
      <c r="FAJ41" s="786"/>
      <c r="FAK41" s="786"/>
      <c r="FAL41" s="786"/>
      <c r="FAM41" s="786"/>
      <c r="FAN41" s="786"/>
      <c r="FAO41" s="786"/>
      <c r="FAP41" s="786"/>
      <c r="FAQ41" s="786"/>
      <c r="FAR41" s="786"/>
      <c r="FAS41" s="786"/>
      <c r="FAT41" s="786"/>
      <c r="FAU41" s="786"/>
      <c r="FAV41" s="786"/>
      <c r="FAW41" s="786"/>
      <c r="FAX41" s="786"/>
      <c r="FAY41" s="786"/>
      <c r="FAZ41" s="786"/>
      <c r="FBA41" s="786"/>
      <c r="FBB41" s="786"/>
      <c r="FBC41" s="786"/>
      <c r="FBD41" s="786"/>
      <c r="FBE41" s="786"/>
      <c r="FBF41" s="786"/>
      <c r="FBG41" s="786"/>
      <c r="FBH41" s="786"/>
      <c r="FBI41" s="786"/>
      <c r="FBJ41" s="786"/>
      <c r="FBK41" s="786"/>
      <c r="FBL41" s="786"/>
      <c r="FBM41" s="786"/>
      <c r="FBN41" s="786"/>
      <c r="FBO41" s="786"/>
      <c r="FBP41" s="786"/>
      <c r="FBQ41" s="786"/>
      <c r="FBR41" s="786"/>
      <c r="FBS41" s="786"/>
      <c r="FBT41" s="786"/>
      <c r="FBU41" s="786"/>
      <c r="FBV41" s="786"/>
      <c r="FBW41" s="786"/>
      <c r="FBX41" s="786"/>
      <c r="FBY41" s="786"/>
      <c r="FBZ41" s="786"/>
      <c r="FCA41" s="786"/>
      <c r="FCB41" s="786"/>
      <c r="FCC41" s="786"/>
      <c r="FCD41" s="786"/>
      <c r="FCE41" s="786"/>
      <c r="FCF41" s="786"/>
      <c r="FCG41" s="786"/>
      <c r="FCH41" s="786"/>
      <c r="FCI41" s="786"/>
      <c r="FCJ41" s="786"/>
      <c r="FCK41" s="786"/>
      <c r="FCL41" s="786"/>
      <c r="FCM41" s="786"/>
      <c r="FCN41" s="786"/>
      <c r="FCO41" s="786"/>
      <c r="FCP41" s="786"/>
      <c r="FCQ41" s="786"/>
      <c r="FCR41" s="786"/>
      <c r="FCS41" s="786"/>
      <c r="FCT41" s="786"/>
      <c r="FCU41" s="786"/>
      <c r="FCV41" s="786"/>
      <c r="FCW41" s="786"/>
      <c r="FCX41" s="786"/>
      <c r="FCY41" s="786"/>
      <c r="FCZ41" s="786"/>
      <c r="FDA41" s="786"/>
      <c r="FDB41" s="786"/>
      <c r="FDC41" s="786"/>
      <c r="FDD41" s="786"/>
      <c r="FDE41" s="786"/>
      <c r="FDF41" s="786"/>
      <c r="FDG41" s="786"/>
      <c r="FDH41" s="786"/>
      <c r="FDI41" s="786"/>
      <c r="FDJ41" s="786"/>
      <c r="FDK41" s="786"/>
      <c r="FDL41" s="786"/>
      <c r="FDM41" s="786"/>
      <c r="FDN41" s="786"/>
      <c r="FDO41" s="786"/>
      <c r="FDP41" s="786"/>
      <c r="FDQ41" s="786"/>
      <c r="FDR41" s="786"/>
      <c r="FDS41" s="786"/>
      <c r="FDT41" s="786"/>
      <c r="FDU41" s="786"/>
      <c r="FDV41" s="786"/>
      <c r="FDW41" s="786"/>
      <c r="FDX41" s="786"/>
      <c r="FDY41" s="786"/>
      <c r="FDZ41" s="786"/>
      <c r="FEA41" s="786"/>
      <c r="FEB41" s="786"/>
      <c r="FEC41" s="786"/>
      <c r="FED41" s="786"/>
      <c r="FEE41" s="786"/>
      <c r="FEF41" s="786"/>
      <c r="FEG41" s="786"/>
      <c r="FEH41" s="786"/>
      <c r="FEI41" s="786"/>
      <c r="FEJ41" s="786"/>
      <c r="FEK41" s="786"/>
      <c r="FEL41" s="786"/>
      <c r="FEM41" s="786"/>
      <c r="FEN41" s="786"/>
      <c r="FEO41" s="786"/>
      <c r="FEP41" s="786"/>
      <c r="FEQ41" s="786"/>
      <c r="FER41" s="786"/>
      <c r="FES41" s="786"/>
      <c r="FET41" s="786"/>
      <c r="FEU41" s="786"/>
      <c r="FEV41" s="786"/>
      <c r="FEW41" s="786"/>
      <c r="FEX41" s="786"/>
      <c r="FEY41" s="786"/>
      <c r="FEZ41" s="786"/>
      <c r="FFA41" s="786"/>
      <c r="FFB41" s="786"/>
      <c r="FFC41" s="786"/>
      <c r="FFD41" s="786"/>
      <c r="FFE41" s="786"/>
      <c r="FFF41" s="786"/>
      <c r="FFG41" s="786"/>
      <c r="FFH41" s="786"/>
      <c r="FFI41" s="786"/>
      <c r="FFJ41" s="786"/>
      <c r="FFK41" s="786"/>
      <c r="FFL41" s="786"/>
      <c r="FFM41" s="786"/>
      <c r="FFN41" s="786"/>
      <c r="FFO41" s="786"/>
      <c r="FFP41" s="786"/>
      <c r="FFQ41" s="786"/>
      <c r="FFR41" s="786"/>
      <c r="FFS41" s="786"/>
      <c r="FFT41" s="786"/>
      <c r="FFU41" s="786"/>
      <c r="FFV41" s="786"/>
      <c r="FFW41" s="786"/>
      <c r="FFX41" s="786"/>
      <c r="FFY41" s="786"/>
      <c r="FFZ41" s="786"/>
      <c r="FGA41" s="786"/>
      <c r="FGB41" s="786"/>
      <c r="FGC41" s="786"/>
      <c r="FGD41" s="786"/>
      <c r="FGE41" s="786"/>
      <c r="FGF41" s="786"/>
      <c r="FGG41" s="786"/>
      <c r="FGH41" s="786"/>
      <c r="FGI41" s="786"/>
      <c r="FGJ41" s="786"/>
      <c r="FGK41" s="786"/>
      <c r="FGL41" s="786"/>
      <c r="FGM41" s="786"/>
      <c r="FGN41" s="786"/>
      <c r="FGO41" s="786"/>
      <c r="FGP41" s="786"/>
      <c r="FGQ41" s="786"/>
      <c r="FGR41" s="786"/>
      <c r="FGS41" s="786"/>
      <c r="FGT41" s="786"/>
      <c r="FGU41" s="786"/>
      <c r="FGV41" s="786"/>
      <c r="FGW41" s="786"/>
      <c r="FGX41" s="786"/>
      <c r="FGY41" s="786"/>
      <c r="FGZ41" s="786"/>
      <c r="FHA41" s="786"/>
      <c r="FHB41" s="786"/>
      <c r="FHC41" s="786"/>
      <c r="FHD41" s="786"/>
      <c r="FHE41" s="786"/>
      <c r="FHF41" s="786"/>
      <c r="FHG41" s="786"/>
      <c r="FHH41" s="786"/>
      <c r="FHI41" s="786"/>
      <c r="FHJ41" s="786"/>
      <c r="FHK41" s="786"/>
      <c r="FHL41" s="786"/>
      <c r="FHM41" s="786"/>
      <c r="FHN41" s="786"/>
      <c r="FHO41" s="786"/>
      <c r="FHP41" s="786"/>
      <c r="FHQ41" s="786"/>
      <c r="FHR41" s="786"/>
      <c r="FHS41" s="786"/>
      <c r="FHT41" s="786"/>
      <c r="FHU41" s="786"/>
      <c r="FHV41" s="786"/>
      <c r="FHW41" s="786"/>
      <c r="FHX41" s="786"/>
      <c r="FHY41" s="786"/>
      <c r="FHZ41" s="786"/>
      <c r="FIA41" s="786"/>
      <c r="FIB41" s="786"/>
      <c r="FIC41" s="786"/>
      <c r="FID41" s="786"/>
      <c r="FIE41" s="786"/>
      <c r="FIF41" s="786"/>
      <c r="FIG41" s="786"/>
      <c r="FIH41" s="786"/>
      <c r="FII41" s="786"/>
      <c r="FIJ41" s="786"/>
      <c r="FIK41" s="786"/>
      <c r="FIL41" s="786"/>
      <c r="FIM41" s="786"/>
      <c r="FIN41" s="786"/>
      <c r="FIO41" s="786"/>
      <c r="FIP41" s="786"/>
      <c r="FIQ41" s="786"/>
      <c r="FIR41" s="786"/>
      <c r="FIS41" s="786"/>
      <c r="FIT41" s="786"/>
      <c r="FIU41" s="786"/>
      <c r="FIV41" s="786"/>
      <c r="FIW41" s="786"/>
      <c r="FIX41" s="786"/>
      <c r="FIY41" s="786"/>
      <c r="FIZ41" s="786"/>
      <c r="FJA41" s="786"/>
      <c r="FJB41" s="786"/>
      <c r="FJC41" s="786"/>
      <c r="FJD41" s="786"/>
      <c r="FJE41" s="786"/>
      <c r="FJF41" s="786"/>
      <c r="FJG41" s="786"/>
      <c r="FJH41" s="786"/>
      <c r="FJI41" s="786"/>
      <c r="FJJ41" s="786"/>
      <c r="FJK41" s="786"/>
      <c r="FJL41" s="786"/>
      <c r="FJM41" s="786"/>
      <c r="FJN41" s="786"/>
      <c r="FJO41" s="786"/>
      <c r="FJP41" s="786"/>
      <c r="FJQ41" s="786"/>
      <c r="FJR41" s="786"/>
      <c r="FJS41" s="786"/>
      <c r="FJT41" s="786"/>
      <c r="FJU41" s="786"/>
      <c r="FJV41" s="786"/>
      <c r="FJW41" s="786"/>
      <c r="FJX41" s="786"/>
      <c r="FJY41" s="786"/>
      <c r="FJZ41" s="786"/>
      <c r="FKA41" s="786"/>
      <c r="FKB41" s="786"/>
      <c r="FKC41" s="786"/>
      <c r="FKD41" s="786"/>
      <c r="FKE41" s="786"/>
      <c r="FKF41" s="786"/>
      <c r="FKG41" s="786"/>
      <c r="FKH41" s="786"/>
      <c r="FKI41" s="786"/>
      <c r="FKJ41" s="786"/>
      <c r="FKK41" s="786"/>
      <c r="FKL41" s="786"/>
      <c r="FKM41" s="786"/>
      <c r="FKN41" s="786"/>
      <c r="FKO41" s="786"/>
      <c r="FKP41" s="786"/>
      <c r="FKQ41" s="786"/>
      <c r="FKR41" s="786"/>
      <c r="FKS41" s="786"/>
      <c r="FKT41" s="786"/>
      <c r="FKU41" s="786"/>
      <c r="FKV41" s="786"/>
      <c r="FKW41" s="786"/>
      <c r="FKX41" s="786"/>
      <c r="FKY41" s="786"/>
      <c r="FKZ41" s="786"/>
      <c r="FLA41" s="786"/>
      <c r="FLB41" s="786"/>
      <c r="FLC41" s="786"/>
      <c r="FLD41" s="786"/>
      <c r="FLE41" s="786"/>
      <c r="FLF41" s="786"/>
      <c r="FLG41" s="786"/>
      <c r="FLH41" s="786"/>
      <c r="FLI41" s="786"/>
      <c r="FLJ41" s="786"/>
      <c r="FLK41" s="786"/>
      <c r="FLL41" s="786"/>
      <c r="FLM41" s="786"/>
      <c r="FLN41" s="786"/>
      <c r="FLO41" s="786"/>
      <c r="FLP41" s="786"/>
      <c r="FLQ41" s="786"/>
      <c r="FLR41" s="786"/>
      <c r="FLS41" s="786"/>
      <c r="FLT41" s="786"/>
      <c r="FLU41" s="786"/>
      <c r="FLV41" s="786"/>
      <c r="FLW41" s="786"/>
      <c r="FLX41" s="786"/>
      <c r="FLY41" s="786"/>
      <c r="FLZ41" s="786"/>
      <c r="FMA41" s="786"/>
      <c r="FMB41" s="786"/>
      <c r="FMC41" s="786"/>
      <c r="FMD41" s="786"/>
      <c r="FME41" s="786"/>
      <c r="FMF41" s="786"/>
      <c r="FMG41" s="786"/>
      <c r="FMH41" s="786"/>
      <c r="FMI41" s="786"/>
      <c r="FMJ41" s="786"/>
      <c r="FMK41" s="786"/>
      <c r="FML41" s="786"/>
      <c r="FMM41" s="786"/>
      <c r="FMN41" s="786"/>
      <c r="FMO41" s="786"/>
      <c r="FMP41" s="786"/>
      <c r="FMQ41" s="786"/>
      <c r="FMR41" s="786"/>
      <c r="FMS41" s="786"/>
      <c r="FMT41" s="786"/>
      <c r="FMU41" s="786"/>
      <c r="FMV41" s="786"/>
      <c r="FMW41" s="786"/>
      <c r="FMX41" s="786"/>
      <c r="FMY41" s="786"/>
      <c r="FMZ41" s="786"/>
      <c r="FNA41" s="786"/>
      <c r="FNB41" s="786"/>
      <c r="FNC41" s="786"/>
      <c r="FND41" s="786"/>
      <c r="FNE41" s="786"/>
      <c r="FNF41" s="786"/>
      <c r="FNG41" s="786"/>
      <c r="FNH41" s="786"/>
      <c r="FNI41" s="786"/>
      <c r="FNJ41" s="786"/>
      <c r="FNK41" s="786"/>
      <c r="FNL41" s="786"/>
      <c r="FNM41" s="786"/>
      <c r="FNN41" s="786"/>
      <c r="FNO41" s="786"/>
      <c r="FNP41" s="786"/>
      <c r="FNQ41" s="786"/>
      <c r="FNR41" s="786"/>
      <c r="FNS41" s="786"/>
      <c r="FNT41" s="786"/>
      <c r="FNU41" s="786"/>
      <c r="FNV41" s="786"/>
      <c r="FNW41" s="786"/>
      <c r="FNX41" s="786"/>
      <c r="FNY41" s="786"/>
      <c r="FNZ41" s="786"/>
      <c r="FOA41" s="786"/>
      <c r="FOB41" s="786"/>
      <c r="FOC41" s="786"/>
      <c r="FOD41" s="786"/>
      <c r="FOE41" s="786"/>
      <c r="FOF41" s="786"/>
      <c r="FOG41" s="786"/>
      <c r="FOH41" s="786"/>
      <c r="FOI41" s="786"/>
      <c r="FOJ41" s="786"/>
      <c r="FOK41" s="786"/>
      <c r="FOL41" s="786"/>
      <c r="FOM41" s="786"/>
      <c r="FON41" s="786"/>
      <c r="FOO41" s="786"/>
      <c r="FOP41" s="786"/>
      <c r="FOQ41" s="786"/>
      <c r="FOR41" s="786"/>
      <c r="FOS41" s="786"/>
      <c r="FOT41" s="786"/>
      <c r="FOU41" s="786"/>
      <c r="FOV41" s="786"/>
      <c r="FOW41" s="786"/>
      <c r="FOX41" s="786"/>
      <c r="FOY41" s="786"/>
      <c r="FOZ41" s="786"/>
      <c r="FPA41" s="786"/>
      <c r="FPB41" s="786"/>
      <c r="FPC41" s="786"/>
      <c r="FPD41" s="786"/>
      <c r="FPE41" s="786"/>
      <c r="FPF41" s="786"/>
      <c r="FPG41" s="786"/>
      <c r="FPH41" s="786"/>
      <c r="FPI41" s="786"/>
      <c r="FPJ41" s="786"/>
      <c r="FPK41" s="786"/>
      <c r="FPL41" s="786"/>
      <c r="FPM41" s="786"/>
      <c r="FPN41" s="786"/>
      <c r="FPO41" s="786"/>
      <c r="FPP41" s="786"/>
      <c r="FPQ41" s="786"/>
      <c r="FPR41" s="786"/>
      <c r="FPS41" s="786"/>
      <c r="FPT41" s="786"/>
      <c r="FPU41" s="786"/>
      <c r="FPV41" s="786"/>
      <c r="FPW41" s="786"/>
      <c r="FPX41" s="786"/>
      <c r="FPY41" s="786"/>
      <c r="FPZ41" s="786"/>
      <c r="FQA41" s="786"/>
      <c r="FQB41" s="786"/>
      <c r="FQC41" s="786"/>
      <c r="FQD41" s="786"/>
      <c r="FQE41" s="786"/>
      <c r="FQF41" s="786"/>
      <c r="FQG41" s="786"/>
      <c r="FQH41" s="786"/>
      <c r="FQI41" s="786"/>
      <c r="FQJ41" s="786"/>
      <c r="FQK41" s="786"/>
      <c r="FQL41" s="786"/>
      <c r="FQM41" s="786"/>
      <c r="FQN41" s="786"/>
      <c r="FQO41" s="786"/>
      <c r="FQP41" s="786"/>
      <c r="FQQ41" s="786"/>
      <c r="FQR41" s="786"/>
      <c r="FQS41" s="786"/>
      <c r="FQT41" s="786"/>
      <c r="FQU41" s="786"/>
      <c r="FQV41" s="786"/>
      <c r="FQW41" s="786"/>
      <c r="FQX41" s="786"/>
      <c r="FQY41" s="786"/>
      <c r="FQZ41" s="786"/>
      <c r="FRA41" s="786"/>
      <c r="FRB41" s="786"/>
      <c r="FRC41" s="786"/>
      <c r="FRD41" s="786"/>
      <c r="FRE41" s="786"/>
      <c r="FRF41" s="786"/>
      <c r="FRG41" s="786"/>
      <c r="FRH41" s="786"/>
      <c r="FRI41" s="786"/>
      <c r="FRJ41" s="786"/>
      <c r="FRK41" s="786"/>
      <c r="FRL41" s="786"/>
      <c r="FRM41" s="786"/>
      <c r="FRN41" s="786"/>
      <c r="FRO41" s="786"/>
      <c r="FRP41" s="786"/>
      <c r="FRQ41" s="786"/>
      <c r="FRR41" s="786"/>
      <c r="FRS41" s="786"/>
      <c r="FRT41" s="786"/>
      <c r="FRU41" s="786"/>
      <c r="FRV41" s="786"/>
      <c r="FRW41" s="786"/>
      <c r="FRX41" s="786"/>
      <c r="FRY41" s="786"/>
      <c r="FRZ41" s="786"/>
      <c r="FSA41" s="786"/>
      <c r="FSB41" s="786"/>
      <c r="FSC41" s="786"/>
      <c r="FSD41" s="786"/>
      <c r="FSE41" s="786"/>
      <c r="FSF41" s="786"/>
      <c r="FSG41" s="786"/>
      <c r="FSH41" s="786"/>
      <c r="FSI41" s="786"/>
      <c r="FSJ41" s="786"/>
      <c r="FSK41" s="786"/>
      <c r="FSL41" s="786"/>
      <c r="FSM41" s="786"/>
      <c r="FSN41" s="786"/>
      <c r="FSO41" s="786"/>
      <c r="FSP41" s="786"/>
      <c r="FSQ41" s="786"/>
      <c r="FSR41" s="786"/>
      <c r="FSS41" s="786"/>
      <c r="FST41" s="786"/>
      <c r="FSU41" s="786"/>
      <c r="FSV41" s="786"/>
      <c r="FSW41" s="786"/>
      <c r="FSX41" s="786"/>
      <c r="FSY41" s="786"/>
      <c r="FSZ41" s="786"/>
      <c r="FTA41" s="786"/>
      <c r="FTB41" s="786"/>
      <c r="FTC41" s="786"/>
      <c r="FTD41" s="786"/>
      <c r="FTE41" s="786"/>
      <c r="FTF41" s="786"/>
      <c r="FTG41" s="786"/>
      <c r="FTH41" s="786"/>
      <c r="FTI41" s="786"/>
      <c r="FTJ41" s="786"/>
      <c r="FTK41" s="786"/>
      <c r="FTL41" s="786"/>
      <c r="FTM41" s="786"/>
      <c r="FTN41" s="786"/>
      <c r="FTO41" s="786"/>
      <c r="FTP41" s="786"/>
      <c r="FTQ41" s="786"/>
      <c r="FTR41" s="786"/>
      <c r="FTS41" s="786"/>
      <c r="FTT41" s="786"/>
      <c r="FTU41" s="786"/>
      <c r="FTV41" s="786"/>
      <c r="FTW41" s="786"/>
      <c r="FTX41" s="786"/>
      <c r="FTY41" s="786"/>
      <c r="FTZ41" s="786"/>
      <c r="FUA41" s="786"/>
      <c r="FUB41" s="786"/>
      <c r="FUC41" s="786"/>
      <c r="FUD41" s="786"/>
      <c r="FUE41" s="786"/>
      <c r="FUF41" s="786"/>
      <c r="FUG41" s="786"/>
      <c r="FUH41" s="786"/>
      <c r="FUI41" s="786"/>
      <c r="FUJ41" s="786"/>
      <c r="FUK41" s="786"/>
      <c r="FUL41" s="786"/>
      <c r="FUM41" s="786"/>
      <c r="FUN41" s="786"/>
      <c r="FUO41" s="786"/>
      <c r="FUP41" s="786"/>
      <c r="FUQ41" s="786"/>
      <c r="FUR41" s="786"/>
      <c r="FUS41" s="786"/>
      <c r="FUT41" s="786"/>
      <c r="FUU41" s="786"/>
      <c r="FUV41" s="786"/>
      <c r="FUW41" s="786"/>
      <c r="FUX41" s="786"/>
      <c r="FUY41" s="786"/>
      <c r="FUZ41" s="786"/>
      <c r="FVA41" s="786"/>
      <c r="FVB41" s="786"/>
      <c r="FVC41" s="786"/>
      <c r="FVD41" s="786"/>
      <c r="FVE41" s="786"/>
      <c r="FVF41" s="786"/>
      <c r="FVG41" s="786"/>
      <c r="FVH41" s="786"/>
      <c r="FVI41" s="786"/>
      <c r="FVJ41" s="786"/>
      <c r="FVK41" s="786"/>
      <c r="FVL41" s="786"/>
      <c r="FVM41" s="786"/>
      <c r="FVN41" s="786"/>
      <c r="FVO41" s="786"/>
      <c r="FVP41" s="786"/>
      <c r="FVQ41" s="786"/>
      <c r="FVR41" s="786"/>
      <c r="FVS41" s="786"/>
      <c r="FVT41" s="786"/>
      <c r="FVU41" s="786"/>
      <c r="FVV41" s="786"/>
      <c r="FVW41" s="786"/>
      <c r="FVX41" s="786"/>
      <c r="FVY41" s="786"/>
      <c r="FVZ41" s="786"/>
      <c r="FWA41" s="786"/>
      <c r="FWB41" s="786"/>
      <c r="FWC41" s="786"/>
      <c r="FWD41" s="786"/>
      <c r="FWE41" s="786"/>
      <c r="FWF41" s="786"/>
      <c r="FWG41" s="786"/>
      <c r="FWH41" s="786"/>
      <c r="FWI41" s="786"/>
      <c r="FWJ41" s="786"/>
      <c r="FWK41" s="786"/>
      <c r="FWL41" s="786"/>
      <c r="FWM41" s="786"/>
      <c r="FWN41" s="786"/>
      <c r="FWO41" s="786"/>
      <c r="FWP41" s="786"/>
      <c r="FWQ41" s="786"/>
      <c r="FWR41" s="786"/>
      <c r="FWS41" s="786"/>
      <c r="FWT41" s="786"/>
      <c r="FWU41" s="786"/>
      <c r="FWV41" s="786"/>
      <c r="FWW41" s="786"/>
      <c r="FWX41" s="786"/>
      <c r="FWY41" s="786"/>
      <c r="FWZ41" s="786"/>
      <c r="FXA41" s="786"/>
      <c r="FXB41" s="786"/>
      <c r="FXC41" s="786"/>
      <c r="FXD41" s="786"/>
      <c r="FXE41" s="786"/>
      <c r="FXF41" s="786"/>
      <c r="FXG41" s="786"/>
      <c r="FXH41" s="786"/>
      <c r="FXI41" s="786"/>
      <c r="FXJ41" s="786"/>
      <c r="FXK41" s="786"/>
      <c r="FXL41" s="786"/>
      <c r="FXM41" s="786"/>
      <c r="FXN41" s="786"/>
      <c r="FXO41" s="786"/>
      <c r="FXP41" s="786"/>
      <c r="FXQ41" s="786"/>
      <c r="FXR41" s="786"/>
      <c r="FXS41" s="786"/>
      <c r="FXT41" s="786"/>
      <c r="FXU41" s="786"/>
      <c r="FXV41" s="786"/>
      <c r="FXW41" s="786"/>
      <c r="FXX41" s="786"/>
      <c r="FXY41" s="786"/>
      <c r="FXZ41" s="786"/>
      <c r="FYA41" s="786"/>
      <c r="FYB41" s="786"/>
      <c r="FYC41" s="786"/>
      <c r="FYD41" s="786"/>
      <c r="FYE41" s="786"/>
      <c r="FYF41" s="786"/>
      <c r="FYG41" s="786"/>
      <c r="FYH41" s="786"/>
      <c r="FYI41" s="786"/>
      <c r="FYJ41" s="786"/>
      <c r="FYK41" s="786"/>
      <c r="FYL41" s="786"/>
      <c r="FYM41" s="786"/>
      <c r="FYN41" s="786"/>
      <c r="FYO41" s="786"/>
      <c r="FYP41" s="786"/>
      <c r="FYQ41" s="786"/>
      <c r="FYR41" s="786"/>
      <c r="FYS41" s="786"/>
      <c r="FYT41" s="786"/>
      <c r="FYU41" s="786"/>
      <c r="FYV41" s="786"/>
      <c r="FYW41" s="786"/>
      <c r="FYX41" s="786"/>
      <c r="FYY41" s="786"/>
      <c r="FYZ41" s="786"/>
      <c r="FZA41" s="786"/>
      <c r="FZB41" s="786"/>
      <c r="FZC41" s="786"/>
      <c r="FZD41" s="786"/>
      <c r="FZE41" s="786"/>
      <c r="FZF41" s="786"/>
      <c r="FZG41" s="786"/>
      <c r="FZH41" s="786"/>
      <c r="FZI41" s="786"/>
      <c r="FZJ41" s="786"/>
      <c r="FZK41" s="786"/>
      <c r="FZL41" s="786"/>
      <c r="FZM41" s="786"/>
      <c r="FZN41" s="786"/>
      <c r="FZO41" s="786"/>
      <c r="FZP41" s="786"/>
      <c r="FZQ41" s="786"/>
      <c r="FZR41" s="786"/>
      <c r="FZS41" s="786"/>
      <c r="FZT41" s="786"/>
      <c r="FZU41" s="786"/>
      <c r="FZV41" s="786"/>
      <c r="FZW41" s="786"/>
      <c r="FZX41" s="786"/>
      <c r="FZY41" s="786"/>
      <c r="FZZ41" s="786"/>
      <c r="GAA41" s="786"/>
      <c r="GAB41" s="786"/>
      <c r="GAC41" s="786"/>
      <c r="GAD41" s="786"/>
      <c r="GAE41" s="786"/>
      <c r="GAF41" s="786"/>
      <c r="GAG41" s="786"/>
      <c r="GAH41" s="786"/>
      <c r="GAI41" s="786"/>
      <c r="GAJ41" s="786"/>
      <c r="GAK41" s="786"/>
      <c r="GAL41" s="786"/>
      <c r="GAM41" s="786"/>
      <c r="GAN41" s="786"/>
      <c r="GAO41" s="786"/>
      <c r="GAP41" s="786"/>
      <c r="GAQ41" s="786"/>
      <c r="GAR41" s="786"/>
      <c r="GAS41" s="786"/>
      <c r="GAT41" s="786"/>
      <c r="GAU41" s="786"/>
      <c r="GAV41" s="786"/>
      <c r="GAW41" s="786"/>
      <c r="GAX41" s="786"/>
      <c r="GAY41" s="786"/>
      <c r="GAZ41" s="786"/>
      <c r="GBA41" s="786"/>
      <c r="GBB41" s="786"/>
      <c r="GBC41" s="786"/>
      <c r="GBD41" s="786"/>
      <c r="GBE41" s="786"/>
      <c r="GBF41" s="786"/>
      <c r="GBG41" s="786"/>
      <c r="GBH41" s="786"/>
      <c r="GBI41" s="786"/>
      <c r="GBJ41" s="786"/>
      <c r="GBK41" s="786"/>
      <c r="GBL41" s="786"/>
      <c r="GBM41" s="786"/>
      <c r="GBN41" s="786"/>
      <c r="GBO41" s="786"/>
      <c r="GBP41" s="786"/>
      <c r="GBQ41" s="786"/>
      <c r="GBR41" s="786"/>
      <c r="GBS41" s="786"/>
      <c r="GBT41" s="786"/>
      <c r="GBU41" s="786"/>
      <c r="GBV41" s="786"/>
      <c r="GBW41" s="786"/>
      <c r="GBX41" s="786"/>
      <c r="GBY41" s="786"/>
      <c r="GBZ41" s="786"/>
      <c r="GCA41" s="786"/>
      <c r="GCB41" s="786"/>
      <c r="GCC41" s="786"/>
      <c r="GCD41" s="786"/>
      <c r="GCE41" s="786"/>
      <c r="GCF41" s="786"/>
      <c r="GCG41" s="786"/>
      <c r="GCH41" s="786"/>
      <c r="GCI41" s="786"/>
      <c r="GCJ41" s="786"/>
      <c r="GCK41" s="786"/>
      <c r="GCL41" s="786"/>
      <c r="GCM41" s="786"/>
      <c r="GCN41" s="786"/>
      <c r="GCO41" s="786"/>
      <c r="GCP41" s="786"/>
      <c r="GCQ41" s="786"/>
      <c r="GCR41" s="786"/>
      <c r="GCS41" s="786"/>
      <c r="GCT41" s="786"/>
      <c r="GCU41" s="786"/>
      <c r="GCV41" s="786"/>
      <c r="GCW41" s="786"/>
      <c r="GCX41" s="786"/>
      <c r="GCY41" s="786"/>
      <c r="GCZ41" s="786"/>
      <c r="GDA41" s="786"/>
      <c r="GDB41" s="786"/>
      <c r="GDC41" s="786"/>
      <c r="GDD41" s="786"/>
      <c r="GDE41" s="786"/>
      <c r="GDF41" s="786"/>
      <c r="GDG41" s="786"/>
      <c r="GDH41" s="786"/>
      <c r="GDI41" s="786"/>
      <c r="GDJ41" s="786"/>
      <c r="GDK41" s="786"/>
      <c r="GDL41" s="786"/>
      <c r="GDM41" s="786"/>
      <c r="GDN41" s="786"/>
      <c r="GDO41" s="786"/>
      <c r="GDP41" s="786"/>
      <c r="GDQ41" s="786"/>
      <c r="GDR41" s="786"/>
      <c r="GDS41" s="786"/>
      <c r="GDT41" s="786"/>
      <c r="GDU41" s="786"/>
      <c r="GDV41" s="786"/>
      <c r="GDW41" s="786"/>
      <c r="GDX41" s="786"/>
      <c r="GDY41" s="786"/>
      <c r="GDZ41" s="786"/>
      <c r="GEA41" s="786"/>
      <c r="GEB41" s="786"/>
      <c r="GEC41" s="786"/>
      <c r="GED41" s="786"/>
      <c r="GEE41" s="786"/>
      <c r="GEF41" s="786"/>
      <c r="GEG41" s="786"/>
      <c r="GEH41" s="786"/>
      <c r="GEI41" s="786"/>
      <c r="GEJ41" s="786"/>
      <c r="GEK41" s="786"/>
      <c r="GEL41" s="786"/>
      <c r="GEM41" s="786"/>
      <c r="GEN41" s="786"/>
      <c r="GEO41" s="786"/>
      <c r="GEP41" s="786"/>
      <c r="GEQ41" s="786"/>
      <c r="GER41" s="786"/>
      <c r="GES41" s="786"/>
      <c r="GET41" s="786"/>
      <c r="GEU41" s="786"/>
      <c r="GEV41" s="786"/>
      <c r="GEW41" s="786"/>
      <c r="GEX41" s="786"/>
      <c r="GEY41" s="786"/>
      <c r="GEZ41" s="786"/>
      <c r="GFA41" s="786"/>
      <c r="GFB41" s="786"/>
      <c r="GFC41" s="786"/>
      <c r="GFD41" s="786"/>
      <c r="GFE41" s="786"/>
      <c r="GFF41" s="786"/>
      <c r="GFG41" s="786"/>
      <c r="GFH41" s="786"/>
      <c r="GFI41" s="786"/>
      <c r="GFJ41" s="786"/>
      <c r="GFK41" s="786"/>
      <c r="GFL41" s="786"/>
      <c r="GFM41" s="786"/>
      <c r="GFN41" s="786"/>
      <c r="GFO41" s="786"/>
      <c r="GFP41" s="786"/>
      <c r="GFQ41" s="786"/>
      <c r="GFR41" s="786"/>
      <c r="GFS41" s="786"/>
      <c r="GFT41" s="786"/>
      <c r="GFU41" s="786"/>
      <c r="GFV41" s="786"/>
      <c r="GFW41" s="786"/>
      <c r="GFX41" s="786"/>
      <c r="GFY41" s="786"/>
      <c r="GFZ41" s="786"/>
      <c r="GGA41" s="786"/>
      <c r="GGB41" s="786"/>
      <c r="GGC41" s="786"/>
      <c r="GGD41" s="786"/>
      <c r="GGE41" s="786"/>
      <c r="GGF41" s="786"/>
      <c r="GGG41" s="786"/>
      <c r="GGH41" s="786"/>
      <c r="GGI41" s="786"/>
      <c r="GGJ41" s="786"/>
      <c r="GGK41" s="786"/>
      <c r="GGL41" s="786"/>
      <c r="GGM41" s="786"/>
      <c r="GGN41" s="786"/>
      <c r="GGO41" s="786"/>
      <c r="GGP41" s="786"/>
      <c r="GGQ41" s="786"/>
      <c r="GGR41" s="786"/>
      <c r="GGS41" s="786"/>
      <c r="GGT41" s="786"/>
      <c r="GGU41" s="786"/>
      <c r="GGV41" s="786"/>
      <c r="GGW41" s="786"/>
      <c r="GGX41" s="786"/>
      <c r="GGY41" s="786"/>
      <c r="GGZ41" s="786"/>
      <c r="GHA41" s="786"/>
      <c r="GHB41" s="786"/>
      <c r="GHC41" s="786"/>
      <c r="GHD41" s="786"/>
      <c r="GHE41" s="786"/>
      <c r="GHF41" s="786"/>
      <c r="GHG41" s="786"/>
      <c r="GHH41" s="786"/>
      <c r="GHI41" s="786"/>
      <c r="GHJ41" s="786"/>
      <c r="GHK41" s="786"/>
      <c r="GHL41" s="786"/>
      <c r="GHM41" s="786"/>
      <c r="GHN41" s="786"/>
      <c r="GHO41" s="786"/>
      <c r="GHP41" s="786"/>
      <c r="GHQ41" s="786"/>
      <c r="GHR41" s="786"/>
      <c r="GHS41" s="786"/>
      <c r="GHT41" s="786"/>
      <c r="GHU41" s="786"/>
      <c r="GHV41" s="786"/>
      <c r="GHW41" s="786"/>
      <c r="GHX41" s="786"/>
      <c r="GHY41" s="786"/>
      <c r="GHZ41" s="786"/>
      <c r="GIA41" s="786"/>
      <c r="GIB41" s="786"/>
      <c r="GIC41" s="786"/>
      <c r="GID41" s="786"/>
      <c r="GIE41" s="786"/>
      <c r="GIF41" s="786"/>
      <c r="GIG41" s="786"/>
      <c r="GIH41" s="786"/>
      <c r="GII41" s="786"/>
      <c r="GIJ41" s="786"/>
      <c r="GIK41" s="786"/>
      <c r="GIL41" s="786"/>
      <c r="GIM41" s="786"/>
      <c r="GIN41" s="786"/>
      <c r="GIO41" s="786"/>
      <c r="GIP41" s="786"/>
      <c r="GIQ41" s="786"/>
      <c r="GIR41" s="786"/>
      <c r="GIS41" s="786"/>
      <c r="GIT41" s="786"/>
      <c r="GIU41" s="786"/>
      <c r="GIV41" s="786"/>
      <c r="GIW41" s="786"/>
      <c r="GIX41" s="786"/>
      <c r="GIY41" s="786"/>
      <c r="GIZ41" s="786"/>
      <c r="GJA41" s="786"/>
      <c r="GJB41" s="786"/>
      <c r="GJC41" s="786"/>
      <c r="GJD41" s="786"/>
      <c r="GJE41" s="786"/>
      <c r="GJF41" s="786"/>
      <c r="GJG41" s="786"/>
      <c r="GJH41" s="786"/>
      <c r="GJI41" s="786"/>
      <c r="GJJ41" s="786"/>
      <c r="GJK41" s="786"/>
      <c r="GJL41" s="786"/>
      <c r="GJM41" s="786"/>
      <c r="GJN41" s="786"/>
      <c r="GJO41" s="786"/>
      <c r="GJP41" s="786"/>
      <c r="GJQ41" s="786"/>
      <c r="GJR41" s="786"/>
      <c r="GJS41" s="786"/>
      <c r="GJT41" s="786"/>
      <c r="GJU41" s="786"/>
      <c r="GJV41" s="786"/>
      <c r="GJW41" s="786"/>
      <c r="GJX41" s="786"/>
      <c r="GJY41" s="786"/>
      <c r="GJZ41" s="786"/>
      <c r="GKA41" s="786"/>
      <c r="GKB41" s="786"/>
      <c r="GKC41" s="786"/>
      <c r="GKD41" s="786"/>
      <c r="GKE41" s="786"/>
      <c r="GKF41" s="786"/>
      <c r="GKG41" s="786"/>
      <c r="GKH41" s="786"/>
      <c r="GKI41" s="786"/>
      <c r="GKJ41" s="786"/>
      <c r="GKK41" s="786"/>
      <c r="GKL41" s="786"/>
      <c r="GKM41" s="786"/>
      <c r="GKN41" s="786"/>
      <c r="GKO41" s="786"/>
      <c r="GKP41" s="786"/>
      <c r="GKQ41" s="786"/>
      <c r="GKR41" s="786"/>
      <c r="GKS41" s="786"/>
      <c r="GKT41" s="786"/>
      <c r="GKU41" s="786"/>
      <c r="GKV41" s="786"/>
      <c r="GKW41" s="786"/>
      <c r="GKX41" s="786"/>
      <c r="GKY41" s="786"/>
      <c r="GKZ41" s="786"/>
      <c r="GLA41" s="786"/>
      <c r="GLB41" s="786"/>
      <c r="GLC41" s="786"/>
      <c r="GLD41" s="786"/>
      <c r="GLE41" s="786"/>
      <c r="GLF41" s="786"/>
      <c r="GLG41" s="786"/>
      <c r="GLH41" s="786"/>
      <c r="GLI41" s="786"/>
      <c r="GLJ41" s="786"/>
      <c r="GLK41" s="786"/>
      <c r="GLL41" s="786"/>
      <c r="GLM41" s="786"/>
      <c r="GLN41" s="786"/>
      <c r="GLO41" s="786"/>
      <c r="GLP41" s="786"/>
      <c r="GLQ41" s="786"/>
      <c r="GLR41" s="786"/>
      <c r="GLS41" s="786"/>
      <c r="GLT41" s="786"/>
      <c r="GLU41" s="786"/>
      <c r="GLV41" s="786"/>
      <c r="GLW41" s="786"/>
      <c r="GLX41" s="786"/>
      <c r="GLY41" s="786"/>
      <c r="GLZ41" s="786"/>
      <c r="GMA41" s="786"/>
      <c r="GMB41" s="786"/>
      <c r="GMC41" s="786"/>
      <c r="GMD41" s="786"/>
      <c r="GME41" s="786"/>
      <c r="GMF41" s="786"/>
      <c r="GMG41" s="786"/>
      <c r="GMH41" s="786"/>
      <c r="GMI41" s="786"/>
      <c r="GMJ41" s="786"/>
      <c r="GMK41" s="786"/>
      <c r="GML41" s="786"/>
      <c r="GMM41" s="786"/>
      <c r="GMN41" s="786"/>
      <c r="GMO41" s="786"/>
      <c r="GMP41" s="786"/>
      <c r="GMQ41" s="786"/>
      <c r="GMR41" s="786"/>
      <c r="GMS41" s="786"/>
      <c r="GMT41" s="786"/>
      <c r="GMU41" s="786"/>
      <c r="GMV41" s="786"/>
      <c r="GMW41" s="786"/>
      <c r="GMX41" s="786"/>
      <c r="GMY41" s="786"/>
      <c r="GMZ41" s="786"/>
      <c r="GNA41" s="786"/>
      <c r="GNB41" s="786"/>
      <c r="GNC41" s="786"/>
      <c r="GND41" s="786"/>
      <c r="GNE41" s="786"/>
      <c r="GNF41" s="786"/>
      <c r="GNG41" s="786"/>
      <c r="GNH41" s="786"/>
      <c r="GNI41" s="786"/>
      <c r="GNJ41" s="786"/>
      <c r="GNK41" s="786"/>
      <c r="GNL41" s="786"/>
      <c r="GNM41" s="786"/>
      <c r="GNN41" s="786"/>
      <c r="GNO41" s="786"/>
      <c r="GNP41" s="786"/>
      <c r="GNQ41" s="786"/>
      <c r="GNR41" s="786"/>
      <c r="GNS41" s="786"/>
      <c r="GNT41" s="786"/>
      <c r="GNU41" s="786"/>
      <c r="GNV41" s="786"/>
      <c r="GNW41" s="786"/>
      <c r="GNX41" s="786"/>
      <c r="GNY41" s="786"/>
      <c r="GNZ41" s="786"/>
      <c r="GOA41" s="786"/>
      <c r="GOB41" s="786"/>
      <c r="GOC41" s="786"/>
      <c r="GOD41" s="786"/>
      <c r="GOE41" s="786"/>
      <c r="GOF41" s="786"/>
      <c r="GOG41" s="786"/>
      <c r="GOH41" s="786"/>
      <c r="GOI41" s="786"/>
      <c r="GOJ41" s="786"/>
      <c r="GOK41" s="786"/>
      <c r="GOL41" s="786"/>
      <c r="GOM41" s="786"/>
      <c r="GON41" s="786"/>
      <c r="GOO41" s="786"/>
      <c r="GOP41" s="786"/>
      <c r="GOQ41" s="786"/>
      <c r="GOR41" s="786"/>
      <c r="GOS41" s="786"/>
      <c r="GOT41" s="786"/>
      <c r="GOU41" s="786"/>
      <c r="GOV41" s="786"/>
      <c r="GOW41" s="786"/>
      <c r="GOX41" s="786"/>
      <c r="GOY41" s="786"/>
      <c r="GOZ41" s="786"/>
      <c r="GPA41" s="786"/>
      <c r="GPB41" s="786"/>
      <c r="GPC41" s="786"/>
      <c r="GPD41" s="786"/>
      <c r="GPE41" s="786"/>
      <c r="GPF41" s="786"/>
      <c r="GPG41" s="786"/>
      <c r="GPH41" s="786"/>
      <c r="GPI41" s="786"/>
      <c r="GPJ41" s="786"/>
      <c r="GPK41" s="786"/>
      <c r="GPL41" s="786"/>
      <c r="GPM41" s="786"/>
      <c r="GPN41" s="786"/>
      <c r="GPO41" s="786"/>
      <c r="GPP41" s="786"/>
      <c r="GPQ41" s="786"/>
      <c r="GPR41" s="786"/>
      <c r="GPS41" s="786"/>
      <c r="GPT41" s="786"/>
      <c r="GPU41" s="786"/>
      <c r="GPV41" s="786"/>
      <c r="GPW41" s="786"/>
      <c r="GPX41" s="786"/>
      <c r="GPY41" s="786"/>
      <c r="GPZ41" s="786"/>
      <c r="GQA41" s="786"/>
      <c r="GQB41" s="786"/>
      <c r="GQC41" s="786"/>
      <c r="GQD41" s="786"/>
      <c r="GQE41" s="786"/>
      <c r="GQF41" s="786"/>
      <c r="GQG41" s="786"/>
      <c r="GQH41" s="786"/>
      <c r="GQI41" s="786"/>
      <c r="GQJ41" s="786"/>
      <c r="GQK41" s="786"/>
      <c r="GQL41" s="786"/>
      <c r="GQM41" s="786"/>
      <c r="GQN41" s="786"/>
      <c r="GQO41" s="786"/>
      <c r="GQP41" s="786"/>
      <c r="GQQ41" s="786"/>
      <c r="GQR41" s="786"/>
      <c r="GQS41" s="786"/>
      <c r="GQT41" s="786"/>
      <c r="GQU41" s="786"/>
      <c r="GQV41" s="786"/>
      <c r="GQW41" s="786"/>
      <c r="GQX41" s="786"/>
      <c r="GQY41" s="786"/>
      <c r="GQZ41" s="786"/>
      <c r="GRA41" s="786"/>
      <c r="GRB41" s="786"/>
      <c r="GRC41" s="786"/>
      <c r="GRD41" s="786"/>
      <c r="GRE41" s="786"/>
      <c r="GRF41" s="786"/>
      <c r="GRG41" s="786"/>
      <c r="GRH41" s="786"/>
      <c r="GRI41" s="786"/>
      <c r="GRJ41" s="786"/>
      <c r="GRK41" s="786"/>
      <c r="GRL41" s="786"/>
      <c r="GRM41" s="786"/>
      <c r="GRN41" s="786"/>
      <c r="GRO41" s="786"/>
      <c r="GRP41" s="786"/>
      <c r="GRQ41" s="786"/>
      <c r="GRR41" s="786"/>
      <c r="GRS41" s="786"/>
      <c r="GRT41" s="786"/>
      <c r="GRU41" s="786"/>
      <c r="GRV41" s="786"/>
      <c r="GRW41" s="786"/>
      <c r="GRX41" s="786"/>
      <c r="GRY41" s="786"/>
      <c r="GRZ41" s="786"/>
      <c r="GSA41" s="786"/>
      <c r="GSB41" s="786"/>
      <c r="GSC41" s="786"/>
      <c r="GSD41" s="786"/>
      <c r="GSE41" s="786"/>
      <c r="GSF41" s="786"/>
      <c r="GSG41" s="786"/>
      <c r="GSH41" s="786"/>
      <c r="GSI41" s="786"/>
      <c r="GSJ41" s="786"/>
      <c r="GSK41" s="786"/>
      <c r="GSL41" s="786"/>
      <c r="GSM41" s="786"/>
      <c r="GSN41" s="786"/>
      <c r="GSO41" s="786"/>
      <c r="GSP41" s="786"/>
      <c r="GSQ41" s="786"/>
      <c r="GSR41" s="786"/>
      <c r="GSS41" s="786"/>
      <c r="GST41" s="786"/>
      <c r="GSU41" s="786"/>
      <c r="GSV41" s="786"/>
      <c r="GSW41" s="786"/>
      <c r="GSX41" s="786"/>
      <c r="GSY41" s="786"/>
      <c r="GSZ41" s="786"/>
      <c r="GTA41" s="786"/>
      <c r="GTB41" s="786"/>
      <c r="GTC41" s="786"/>
      <c r="GTD41" s="786"/>
      <c r="GTE41" s="786"/>
      <c r="GTF41" s="786"/>
      <c r="GTG41" s="786"/>
      <c r="GTH41" s="786"/>
      <c r="GTI41" s="786"/>
      <c r="GTJ41" s="786"/>
      <c r="GTK41" s="786"/>
      <c r="GTL41" s="786"/>
      <c r="GTM41" s="786"/>
      <c r="GTN41" s="786"/>
      <c r="GTO41" s="786"/>
      <c r="GTP41" s="786"/>
      <c r="GTQ41" s="786"/>
      <c r="GTR41" s="786"/>
      <c r="GTS41" s="786"/>
      <c r="GTT41" s="786"/>
      <c r="GTU41" s="786"/>
      <c r="GTV41" s="786"/>
      <c r="GTW41" s="786"/>
      <c r="GTX41" s="786"/>
      <c r="GTY41" s="786"/>
      <c r="GTZ41" s="786"/>
      <c r="GUA41" s="786"/>
      <c r="GUB41" s="786"/>
      <c r="GUC41" s="786"/>
      <c r="GUD41" s="786"/>
      <c r="GUE41" s="786"/>
      <c r="GUF41" s="786"/>
      <c r="GUG41" s="786"/>
      <c r="GUH41" s="786"/>
      <c r="GUI41" s="786"/>
      <c r="GUJ41" s="786"/>
      <c r="GUK41" s="786"/>
      <c r="GUL41" s="786"/>
      <c r="GUM41" s="786"/>
      <c r="GUN41" s="786"/>
      <c r="GUO41" s="786"/>
      <c r="GUP41" s="786"/>
      <c r="GUQ41" s="786"/>
      <c r="GUR41" s="786"/>
      <c r="GUS41" s="786"/>
      <c r="GUT41" s="786"/>
      <c r="GUU41" s="786"/>
      <c r="GUV41" s="786"/>
      <c r="GUW41" s="786"/>
      <c r="GUX41" s="786"/>
      <c r="GUY41" s="786"/>
      <c r="GUZ41" s="786"/>
      <c r="GVA41" s="786"/>
      <c r="GVB41" s="786"/>
      <c r="GVC41" s="786"/>
      <c r="GVD41" s="786"/>
      <c r="GVE41" s="786"/>
      <c r="GVF41" s="786"/>
      <c r="GVG41" s="786"/>
      <c r="GVH41" s="786"/>
      <c r="GVI41" s="786"/>
      <c r="GVJ41" s="786"/>
      <c r="GVK41" s="786"/>
      <c r="GVL41" s="786"/>
      <c r="GVM41" s="786"/>
      <c r="GVN41" s="786"/>
      <c r="GVO41" s="786"/>
      <c r="GVP41" s="786"/>
      <c r="GVQ41" s="786"/>
      <c r="GVR41" s="786"/>
      <c r="GVS41" s="786"/>
      <c r="GVT41" s="786"/>
      <c r="GVU41" s="786"/>
      <c r="GVV41" s="786"/>
      <c r="GVW41" s="786"/>
      <c r="GVX41" s="786"/>
      <c r="GVY41" s="786"/>
      <c r="GVZ41" s="786"/>
      <c r="GWA41" s="786"/>
      <c r="GWB41" s="786"/>
      <c r="GWC41" s="786"/>
      <c r="GWD41" s="786"/>
      <c r="GWE41" s="786"/>
      <c r="GWF41" s="786"/>
      <c r="GWG41" s="786"/>
      <c r="GWH41" s="786"/>
      <c r="GWI41" s="786"/>
      <c r="GWJ41" s="786"/>
      <c r="GWK41" s="786"/>
      <c r="GWL41" s="786"/>
      <c r="GWM41" s="786"/>
      <c r="GWN41" s="786"/>
      <c r="GWO41" s="786"/>
      <c r="GWP41" s="786"/>
      <c r="GWQ41" s="786"/>
      <c r="GWR41" s="786"/>
      <c r="GWS41" s="786"/>
      <c r="GWT41" s="786"/>
      <c r="GWU41" s="786"/>
      <c r="GWV41" s="786"/>
      <c r="GWW41" s="786"/>
      <c r="GWX41" s="786"/>
      <c r="GWY41" s="786"/>
      <c r="GWZ41" s="786"/>
      <c r="GXA41" s="786"/>
      <c r="GXB41" s="786"/>
      <c r="GXC41" s="786"/>
      <c r="GXD41" s="786"/>
      <c r="GXE41" s="786"/>
      <c r="GXF41" s="786"/>
      <c r="GXG41" s="786"/>
      <c r="GXH41" s="786"/>
      <c r="GXI41" s="786"/>
      <c r="GXJ41" s="786"/>
      <c r="GXK41" s="786"/>
      <c r="GXL41" s="786"/>
      <c r="GXM41" s="786"/>
      <c r="GXN41" s="786"/>
      <c r="GXO41" s="786"/>
      <c r="GXP41" s="786"/>
      <c r="GXQ41" s="786"/>
      <c r="GXR41" s="786"/>
      <c r="GXS41" s="786"/>
      <c r="GXT41" s="786"/>
      <c r="GXU41" s="786"/>
      <c r="GXV41" s="786"/>
      <c r="GXW41" s="786"/>
      <c r="GXX41" s="786"/>
      <c r="GXY41" s="786"/>
      <c r="GXZ41" s="786"/>
      <c r="GYA41" s="786"/>
      <c r="GYB41" s="786"/>
      <c r="GYC41" s="786"/>
      <c r="GYD41" s="786"/>
      <c r="GYE41" s="786"/>
      <c r="GYF41" s="786"/>
      <c r="GYG41" s="786"/>
      <c r="GYH41" s="786"/>
      <c r="GYI41" s="786"/>
      <c r="GYJ41" s="786"/>
      <c r="GYK41" s="786"/>
      <c r="GYL41" s="786"/>
      <c r="GYM41" s="786"/>
      <c r="GYN41" s="786"/>
      <c r="GYO41" s="786"/>
      <c r="GYP41" s="786"/>
      <c r="GYQ41" s="786"/>
      <c r="GYR41" s="786"/>
      <c r="GYS41" s="786"/>
      <c r="GYT41" s="786"/>
      <c r="GYU41" s="786"/>
      <c r="GYV41" s="786"/>
      <c r="GYW41" s="786"/>
      <c r="GYX41" s="786"/>
      <c r="GYY41" s="786"/>
      <c r="GYZ41" s="786"/>
      <c r="GZA41" s="786"/>
      <c r="GZB41" s="786"/>
      <c r="GZC41" s="786"/>
      <c r="GZD41" s="786"/>
      <c r="GZE41" s="786"/>
      <c r="GZF41" s="786"/>
      <c r="GZG41" s="786"/>
      <c r="GZH41" s="786"/>
      <c r="GZI41" s="786"/>
      <c r="GZJ41" s="786"/>
      <c r="GZK41" s="786"/>
      <c r="GZL41" s="786"/>
      <c r="GZM41" s="786"/>
      <c r="GZN41" s="786"/>
      <c r="GZO41" s="786"/>
      <c r="GZP41" s="786"/>
      <c r="GZQ41" s="786"/>
      <c r="GZR41" s="786"/>
      <c r="GZS41" s="786"/>
      <c r="GZT41" s="786"/>
      <c r="GZU41" s="786"/>
      <c r="GZV41" s="786"/>
      <c r="GZW41" s="786"/>
      <c r="GZX41" s="786"/>
      <c r="GZY41" s="786"/>
      <c r="GZZ41" s="786"/>
      <c r="HAA41" s="786"/>
      <c r="HAB41" s="786"/>
      <c r="HAC41" s="786"/>
      <c r="HAD41" s="786"/>
      <c r="HAE41" s="786"/>
      <c r="HAF41" s="786"/>
      <c r="HAG41" s="786"/>
      <c r="HAH41" s="786"/>
      <c r="HAI41" s="786"/>
      <c r="HAJ41" s="786"/>
      <c r="HAK41" s="786"/>
      <c r="HAL41" s="786"/>
      <c r="HAM41" s="786"/>
      <c r="HAN41" s="786"/>
      <c r="HAO41" s="786"/>
      <c r="HAP41" s="786"/>
      <c r="HAQ41" s="786"/>
      <c r="HAR41" s="786"/>
      <c r="HAS41" s="786"/>
      <c r="HAT41" s="786"/>
      <c r="HAU41" s="786"/>
      <c r="HAV41" s="786"/>
      <c r="HAW41" s="786"/>
      <c r="HAX41" s="786"/>
      <c r="HAY41" s="786"/>
      <c r="HAZ41" s="786"/>
      <c r="HBA41" s="786"/>
      <c r="HBB41" s="786"/>
      <c r="HBC41" s="786"/>
      <c r="HBD41" s="786"/>
      <c r="HBE41" s="786"/>
      <c r="HBF41" s="786"/>
      <c r="HBG41" s="786"/>
      <c r="HBH41" s="786"/>
      <c r="HBI41" s="786"/>
      <c r="HBJ41" s="786"/>
      <c r="HBK41" s="786"/>
      <c r="HBL41" s="786"/>
      <c r="HBM41" s="786"/>
      <c r="HBN41" s="786"/>
      <c r="HBO41" s="786"/>
      <c r="HBP41" s="786"/>
      <c r="HBQ41" s="786"/>
      <c r="HBR41" s="786"/>
      <c r="HBS41" s="786"/>
      <c r="HBT41" s="786"/>
      <c r="HBU41" s="786"/>
      <c r="HBV41" s="786"/>
      <c r="HBW41" s="786"/>
      <c r="HBX41" s="786"/>
      <c r="HBY41" s="786"/>
      <c r="HBZ41" s="786"/>
      <c r="HCA41" s="786"/>
      <c r="HCB41" s="786"/>
      <c r="HCC41" s="786"/>
      <c r="HCD41" s="786"/>
      <c r="HCE41" s="786"/>
      <c r="HCF41" s="786"/>
      <c r="HCG41" s="786"/>
      <c r="HCH41" s="786"/>
      <c r="HCI41" s="786"/>
      <c r="HCJ41" s="786"/>
      <c r="HCK41" s="786"/>
      <c r="HCL41" s="786"/>
      <c r="HCM41" s="786"/>
      <c r="HCN41" s="786"/>
      <c r="HCO41" s="786"/>
      <c r="HCP41" s="786"/>
      <c r="HCQ41" s="786"/>
      <c r="HCR41" s="786"/>
      <c r="HCS41" s="786"/>
      <c r="HCT41" s="786"/>
      <c r="HCU41" s="786"/>
      <c r="HCV41" s="786"/>
      <c r="HCW41" s="786"/>
      <c r="HCX41" s="786"/>
      <c r="HCY41" s="786"/>
      <c r="HCZ41" s="786"/>
      <c r="HDA41" s="786"/>
      <c r="HDB41" s="786"/>
      <c r="HDC41" s="786"/>
      <c r="HDD41" s="786"/>
      <c r="HDE41" s="786"/>
      <c r="HDF41" s="786"/>
      <c r="HDG41" s="786"/>
      <c r="HDH41" s="786"/>
      <c r="HDI41" s="786"/>
      <c r="HDJ41" s="786"/>
      <c r="HDK41" s="786"/>
      <c r="HDL41" s="786"/>
      <c r="HDM41" s="786"/>
      <c r="HDN41" s="786"/>
      <c r="HDO41" s="786"/>
      <c r="HDP41" s="786"/>
      <c r="HDQ41" s="786"/>
      <c r="HDR41" s="786"/>
      <c r="HDS41" s="786"/>
      <c r="HDT41" s="786"/>
      <c r="HDU41" s="786"/>
      <c r="HDV41" s="786"/>
      <c r="HDW41" s="786"/>
      <c r="HDX41" s="786"/>
      <c r="HDY41" s="786"/>
      <c r="HDZ41" s="786"/>
      <c r="HEA41" s="786"/>
      <c r="HEB41" s="786"/>
      <c r="HEC41" s="786"/>
      <c r="HED41" s="786"/>
      <c r="HEE41" s="786"/>
      <c r="HEF41" s="786"/>
      <c r="HEG41" s="786"/>
      <c r="HEH41" s="786"/>
      <c r="HEI41" s="786"/>
      <c r="HEJ41" s="786"/>
      <c r="HEK41" s="786"/>
      <c r="HEL41" s="786"/>
      <c r="HEM41" s="786"/>
      <c r="HEN41" s="786"/>
      <c r="HEO41" s="786"/>
      <c r="HEP41" s="786"/>
      <c r="HEQ41" s="786"/>
      <c r="HER41" s="786"/>
      <c r="HES41" s="786"/>
      <c r="HET41" s="786"/>
      <c r="HEU41" s="786"/>
      <c r="HEV41" s="786"/>
      <c r="HEW41" s="786"/>
      <c r="HEX41" s="786"/>
      <c r="HEY41" s="786"/>
      <c r="HEZ41" s="786"/>
      <c r="HFA41" s="786"/>
      <c r="HFB41" s="786"/>
      <c r="HFC41" s="786"/>
      <c r="HFD41" s="786"/>
      <c r="HFE41" s="786"/>
      <c r="HFF41" s="786"/>
      <c r="HFG41" s="786"/>
      <c r="HFH41" s="786"/>
      <c r="HFI41" s="786"/>
      <c r="HFJ41" s="786"/>
      <c r="HFK41" s="786"/>
      <c r="HFL41" s="786"/>
      <c r="HFM41" s="786"/>
      <c r="HFN41" s="786"/>
      <c r="HFO41" s="786"/>
      <c r="HFP41" s="786"/>
      <c r="HFQ41" s="786"/>
      <c r="HFR41" s="786"/>
      <c r="HFS41" s="786"/>
      <c r="HFT41" s="786"/>
      <c r="HFU41" s="786"/>
      <c r="HFV41" s="786"/>
      <c r="HFW41" s="786"/>
      <c r="HFX41" s="786"/>
      <c r="HFY41" s="786"/>
      <c r="HFZ41" s="786"/>
      <c r="HGA41" s="786"/>
      <c r="HGB41" s="786"/>
      <c r="HGC41" s="786"/>
      <c r="HGD41" s="786"/>
      <c r="HGE41" s="786"/>
      <c r="HGF41" s="786"/>
      <c r="HGG41" s="786"/>
      <c r="HGH41" s="786"/>
      <c r="HGI41" s="786"/>
      <c r="HGJ41" s="786"/>
      <c r="HGK41" s="786"/>
      <c r="HGL41" s="786"/>
      <c r="HGM41" s="786"/>
      <c r="HGN41" s="786"/>
      <c r="HGO41" s="786"/>
      <c r="HGP41" s="786"/>
      <c r="HGQ41" s="786"/>
      <c r="HGR41" s="786"/>
      <c r="HGS41" s="786"/>
      <c r="HGT41" s="786"/>
      <c r="HGU41" s="786"/>
      <c r="HGV41" s="786"/>
      <c r="HGW41" s="786"/>
      <c r="HGX41" s="786"/>
      <c r="HGY41" s="786"/>
      <c r="HGZ41" s="786"/>
      <c r="HHA41" s="786"/>
      <c r="HHB41" s="786"/>
      <c r="HHC41" s="786"/>
      <c r="HHD41" s="786"/>
      <c r="HHE41" s="786"/>
      <c r="HHF41" s="786"/>
      <c r="HHG41" s="786"/>
      <c r="HHH41" s="786"/>
      <c r="HHI41" s="786"/>
      <c r="HHJ41" s="786"/>
      <c r="HHK41" s="786"/>
      <c r="HHL41" s="786"/>
      <c r="HHM41" s="786"/>
      <c r="HHN41" s="786"/>
      <c r="HHO41" s="786"/>
      <c r="HHP41" s="786"/>
      <c r="HHQ41" s="786"/>
      <c r="HHR41" s="786"/>
      <c r="HHS41" s="786"/>
      <c r="HHT41" s="786"/>
      <c r="HHU41" s="786"/>
      <c r="HHV41" s="786"/>
      <c r="HHW41" s="786"/>
      <c r="HHX41" s="786"/>
      <c r="HHY41" s="786"/>
      <c r="HHZ41" s="786"/>
      <c r="HIA41" s="786"/>
      <c r="HIB41" s="786"/>
      <c r="HIC41" s="786"/>
      <c r="HID41" s="786"/>
      <c r="HIE41" s="786"/>
      <c r="HIF41" s="786"/>
      <c r="HIG41" s="786"/>
      <c r="HIH41" s="786"/>
      <c r="HII41" s="786"/>
      <c r="HIJ41" s="786"/>
      <c r="HIK41" s="786"/>
      <c r="HIL41" s="786"/>
      <c r="HIM41" s="786"/>
      <c r="HIN41" s="786"/>
      <c r="HIO41" s="786"/>
      <c r="HIP41" s="786"/>
      <c r="HIQ41" s="786"/>
      <c r="HIR41" s="786"/>
      <c r="HIS41" s="786"/>
      <c r="HIT41" s="786"/>
      <c r="HIU41" s="786"/>
      <c r="HIV41" s="786"/>
      <c r="HIW41" s="786"/>
      <c r="HIX41" s="786"/>
      <c r="HIY41" s="786"/>
      <c r="HIZ41" s="786"/>
      <c r="HJA41" s="786"/>
      <c r="HJB41" s="786"/>
      <c r="HJC41" s="786"/>
      <c r="HJD41" s="786"/>
      <c r="HJE41" s="786"/>
      <c r="HJF41" s="786"/>
      <c r="HJG41" s="786"/>
      <c r="HJH41" s="786"/>
      <c r="HJI41" s="786"/>
      <c r="HJJ41" s="786"/>
      <c r="HJK41" s="786"/>
      <c r="HJL41" s="786"/>
      <c r="HJM41" s="786"/>
      <c r="HJN41" s="786"/>
      <c r="HJO41" s="786"/>
      <c r="HJP41" s="786"/>
      <c r="HJQ41" s="786"/>
      <c r="HJR41" s="786"/>
      <c r="HJS41" s="786"/>
      <c r="HJT41" s="786"/>
      <c r="HJU41" s="786"/>
      <c r="HJV41" s="786"/>
      <c r="HJW41" s="786"/>
      <c r="HJX41" s="786"/>
      <c r="HJY41" s="786"/>
      <c r="HJZ41" s="786"/>
      <c r="HKA41" s="786"/>
      <c r="HKB41" s="786"/>
      <c r="HKC41" s="786"/>
      <c r="HKD41" s="786"/>
      <c r="HKE41" s="786"/>
      <c r="HKF41" s="786"/>
      <c r="HKG41" s="786"/>
      <c r="HKH41" s="786"/>
      <c r="HKI41" s="786"/>
      <c r="HKJ41" s="786"/>
      <c r="HKK41" s="786"/>
      <c r="HKL41" s="786"/>
      <c r="HKM41" s="786"/>
      <c r="HKN41" s="786"/>
      <c r="HKO41" s="786"/>
      <c r="HKP41" s="786"/>
      <c r="HKQ41" s="786"/>
      <c r="HKR41" s="786"/>
      <c r="HKS41" s="786"/>
      <c r="HKT41" s="786"/>
      <c r="HKU41" s="786"/>
      <c r="HKV41" s="786"/>
      <c r="HKW41" s="786"/>
      <c r="HKX41" s="786"/>
      <c r="HKY41" s="786"/>
      <c r="HKZ41" s="786"/>
      <c r="HLA41" s="786"/>
      <c r="HLB41" s="786"/>
      <c r="HLC41" s="786"/>
      <c r="HLD41" s="786"/>
      <c r="HLE41" s="786"/>
      <c r="HLF41" s="786"/>
      <c r="HLG41" s="786"/>
      <c r="HLH41" s="786"/>
      <c r="HLI41" s="786"/>
      <c r="HLJ41" s="786"/>
      <c r="HLK41" s="786"/>
      <c r="HLL41" s="786"/>
      <c r="HLM41" s="786"/>
      <c r="HLN41" s="786"/>
      <c r="HLO41" s="786"/>
      <c r="HLP41" s="786"/>
      <c r="HLQ41" s="786"/>
      <c r="HLR41" s="786"/>
      <c r="HLS41" s="786"/>
      <c r="HLT41" s="786"/>
      <c r="HLU41" s="786"/>
      <c r="HLV41" s="786"/>
      <c r="HLW41" s="786"/>
      <c r="HLX41" s="786"/>
      <c r="HLY41" s="786"/>
      <c r="HLZ41" s="786"/>
      <c r="HMA41" s="786"/>
      <c r="HMB41" s="786"/>
      <c r="HMC41" s="786"/>
      <c r="HMD41" s="786"/>
      <c r="HME41" s="786"/>
      <c r="HMF41" s="786"/>
      <c r="HMG41" s="786"/>
      <c r="HMH41" s="786"/>
      <c r="HMI41" s="786"/>
      <c r="HMJ41" s="786"/>
      <c r="HMK41" s="786"/>
      <c r="HML41" s="786"/>
      <c r="HMM41" s="786"/>
      <c r="HMN41" s="786"/>
      <c r="HMO41" s="786"/>
      <c r="HMP41" s="786"/>
      <c r="HMQ41" s="786"/>
      <c r="HMR41" s="786"/>
      <c r="HMS41" s="786"/>
      <c r="HMT41" s="786"/>
      <c r="HMU41" s="786"/>
      <c r="HMV41" s="786"/>
      <c r="HMW41" s="786"/>
      <c r="HMX41" s="786"/>
      <c r="HMY41" s="786"/>
      <c r="HMZ41" s="786"/>
      <c r="HNA41" s="786"/>
      <c r="HNB41" s="786"/>
      <c r="HNC41" s="786"/>
      <c r="HND41" s="786"/>
      <c r="HNE41" s="786"/>
      <c r="HNF41" s="786"/>
      <c r="HNG41" s="786"/>
      <c r="HNH41" s="786"/>
      <c r="HNI41" s="786"/>
      <c r="HNJ41" s="786"/>
      <c r="HNK41" s="786"/>
      <c r="HNL41" s="786"/>
      <c r="HNM41" s="786"/>
      <c r="HNN41" s="786"/>
      <c r="HNO41" s="786"/>
      <c r="HNP41" s="786"/>
      <c r="HNQ41" s="786"/>
      <c r="HNR41" s="786"/>
      <c r="HNS41" s="786"/>
      <c r="HNT41" s="786"/>
      <c r="HNU41" s="786"/>
      <c r="HNV41" s="786"/>
      <c r="HNW41" s="786"/>
      <c r="HNX41" s="786"/>
      <c r="HNY41" s="786"/>
      <c r="HNZ41" s="786"/>
      <c r="HOA41" s="786"/>
      <c r="HOB41" s="786"/>
      <c r="HOC41" s="786"/>
      <c r="HOD41" s="786"/>
      <c r="HOE41" s="786"/>
      <c r="HOF41" s="786"/>
      <c r="HOG41" s="786"/>
      <c r="HOH41" s="786"/>
      <c r="HOI41" s="786"/>
      <c r="HOJ41" s="786"/>
      <c r="HOK41" s="786"/>
      <c r="HOL41" s="786"/>
      <c r="HOM41" s="786"/>
      <c r="HON41" s="786"/>
      <c r="HOO41" s="786"/>
      <c r="HOP41" s="786"/>
      <c r="HOQ41" s="786"/>
      <c r="HOR41" s="786"/>
      <c r="HOS41" s="786"/>
      <c r="HOT41" s="786"/>
      <c r="HOU41" s="786"/>
      <c r="HOV41" s="786"/>
      <c r="HOW41" s="786"/>
      <c r="HOX41" s="786"/>
      <c r="HOY41" s="786"/>
      <c r="HOZ41" s="786"/>
      <c r="HPA41" s="786"/>
      <c r="HPB41" s="786"/>
      <c r="HPC41" s="786"/>
      <c r="HPD41" s="786"/>
      <c r="HPE41" s="786"/>
      <c r="HPF41" s="786"/>
      <c r="HPG41" s="786"/>
      <c r="HPH41" s="786"/>
      <c r="HPI41" s="786"/>
      <c r="HPJ41" s="786"/>
      <c r="HPK41" s="786"/>
      <c r="HPL41" s="786"/>
      <c r="HPM41" s="786"/>
      <c r="HPN41" s="786"/>
      <c r="HPO41" s="786"/>
      <c r="HPP41" s="786"/>
      <c r="HPQ41" s="786"/>
      <c r="HPR41" s="786"/>
      <c r="HPS41" s="786"/>
      <c r="HPT41" s="786"/>
      <c r="HPU41" s="786"/>
      <c r="HPV41" s="786"/>
      <c r="HPW41" s="786"/>
      <c r="HPX41" s="786"/>
      <c r="HPY41" s="786"/>
      <c r="HPZ41" s="786"/>
      <c r="HQA41" s="786"/>
      <c r="HQB41" s="786"/>
      <c r="HQC41" s="786"/>
      <c r="HQD41" s="786"/>
      <c r="HQE41" s="786"/>
      <c r="HQF41" s="786"/>
      <c r="HQG41" s="786"/>
      <c r="HQH41" s="786"/>
      <c r="HQI41" s="786"/>
      <c r="HQJ41" s="786"/>
      <c r="HQK41" s="786"/>
      <c r="HQL41" s="786"/>
      <c r="HQM41" s="786"/>
      <c r="HQN41" s="786"/>
      <c r="HQO41" s="786"/>
      <c r="HQP41" s="786"/>
      <c r="HQQ41" s="786"/>
      <c r="HQR41" s="786"/>
      <c r="HQS41" s="786"/>
      <c r="HQT41" s="786"/>
      <c r="HQU41" s="786"/>
      <c r="HQV41" s="786"/>
      <c r="HQW41" s="786"/>
      <c r="HQX41" s="786"/>
      <c r="HQY41" s="786"/>
      <c r="HQZ41" s="786"/>
      <c r="HRA41" s="786"/>
      <c r="HRB41" s="786"/>
      <c r="HRC41" s="786"/>
      <c r="HRD41" s="786"/>
      <c r="HRE41" s="786"/>
      <c r="HRF41" s="786"/>
      <c r="HRG41" s="786"/>
      <c r="HRH41" s="786"/>
      <c r="HRI41" s="786"/>
      <c r="HRJ41" s="786"/>
      <c r="HRK41" s="786"/>
      <c r="HRL41" s="786"/>
      <c r="HRM41" s="786"/>
      <c r="HRN41" s="786"/>
      <c r="HRO41" s="786"/>
      <c r="HRP41" s="786"/>
      <c r="HRQ41" s="786"/>
      <c r="HRR41" s="786"/>
      <c r="HRS41" s="786"/>
      <c r="HRT41" s="786"/>
      <c r="HRU41" s="786"/>
      <c r="HRV41" s="786"/>
      <c r="HRW41" s="786"/>
      <c r="HRX41" s="786"/>
      <c r="HRY41" s="786"/>
      <c r="HRZ41" s="786"/>
      <c r="HSA41" s="786"/>
      <c r="HSB41" s="786"/>
      <c r="HSC41" s="786"/>
      <c r="HSD41" s="786"/>
      <c r="HSE41" s="786"/>
      <c r="HSF41" s="786"/>
      <c r="HSG41" s="786"/>
      <c r="HSH41" s="786"/>
      <c r="HSI41" s="786"/>
      <c r="HSJ41" s="786"/>
      <c r="HSK41" s="786"/>
      <c r="HSL41" s="786"/>
      <c r="HSM41" s="786"/>
      <c r="HSN41" s="786"/>
      <c r="HSO41" s="786"/>
      <c r="HSP41" s="786"/>
      <c r="HSQ41" s="786"/>
      <c r="HSR41" s="786"/>
      <c r="HSS41" s="786"/>
      <c r="HST41" s="786"/>
      <c r="HSU41" s="786"/>
      <c r="HSV41" s="786"/>
      <c r="HSW41" s="786"/>
      <c r="HSX41" s="786"/>
      <c r="HSY41" s="786"/>
      <c r="HSZ41" s="786"/>
      <c r="HTA41" s="786"/>
      <c r="HTB41" s="786"/>
      <c r="HTC41" s="786"/>
      <c r="HTD41" s="786"/>
      <c r="HTE41" s="786"/>
      <c r="HTF41" s="786"/>
      <c r="HTG41" s="786"/>
      <c r="HTH41" s="786"/>
      <c r="HTI41" s="786"/>
      <c r="HTJ41" s="786"/>
      <c r="HTK41" s="786"/>
      <c r="HTL41" s="786"/>
      <c r="HTM41" s="786"/>
      <c r="HTN41" s="786"/>
      <c r="HTO41" s="786"/>
      <c r="HTP41" s="786"/>
      <c r="HTQ41" s="786"/>
      <c r="HTR41" s="786"/>
      <c r="HTS41" s="786"/>
      <c r="HTT41" s="786"/>
      <c r="HTU41" s="786"/>
      <c r="HTV41" s="786"/>
      <c r="HTW41" s="786"/>
      <c r="HTX41" s="786"/>
      <c r="HTY41" s="786"/>
      <c r="HTZ41" s="786"/>
      <c r="HUA41" s="786"/>
      <c r="HUB41" s="786"/>
      <c r="HUC41" s="786"/>
      <c r="HUD41" s="786"/>
      <c r="HUE41" s="786"/>
      <c r="HUF41" s="786"/>
      <c r="HUG41" s="786"/>
      <c r="HUH41" s="786"/>
      <c r="HUI41" s="786"/>
      <c r="HUJ41" s="786"/>
      <c r="HUK41" s="786"/>
      <c r="HUL41" s="786"/>
      <c r="HUM41" s="786"/>
      <c r="HUN41" s="786"/>
      <c r="HUO41" s="786"/>
      <c r="HUP41" s="786"/>
      <c r="HUQ41" s="786"/>
      <c r="HUR41" s="786"/>
      <c r="HUS41" s="786"/>
      <c r="HUT41" s="786"/>
      <c r="HUU41" s="786"/>
      <c r="HUV41" s="786"/>
      <c r="HUW41" s="786"/>
      <c r="HUX41" s="786"/>
      <c r="HUY41" s="786"/>
      <c r="HUZ41" s="786"/>
      <c r="HVA41" s="786"/>
      <c r="HVB41" s="786"/>
      <c r="HVC41" s="786"/>
      <c r="HVD41" s="786"/>
      <c r="HVE41" s="786"/>
      <c r="HVF41" s="786"/>
      <c r="HVG41" s="786"/>
      <c r="HVH41" s="786"/>
      <c r="HVI41" s="786"/>
      <c r="HVJ41" s="786"/>
      <c r="HVK41" s="786"/>
      <c r="HVL41" s="786"/>
      <c r="HVM41" s="786"/>
      <c r="HVN41" s="786"/>
      <c r="HVO41" s="786"/>
      <c r="HVP41" s="786"/>
      <c r="HVQ41" s="786"/>
      <c r="HVR41" s="786"/>
      <c r="HVS41" s="786"/>
      <c r="HVT41" s="786"/>
      <c r="HVU41" s="786"/>
      <c r="HVV41" s="786"/>
      <c r="HVW41" s="786"/>
      <c r="HVX41" s="786"/>
      <c r="HVY41" s="786"/>
      <c r="HVZ41" s="786"/>
      <c r="HWA41" s="786"/>
      <c r="HWB41" s="786"/>
      <c r="HWC41" s="786"/>
      <c r="HWD41" s="786"/>
      <c r="HWE41" s="786"/>
      <c r="HWF41" s="786"/>
      <c r="HWG41" s="786"/>
      <c r="HWH41" s="786"/>
      <c r="HWI41" s="786"/>
      <c r="HWJ41" s="786"/>
      <c r="HWK41" s="786"/>
      <c r="HWL41" s="786"/>
      <c r="HWM41" s="786"/>
      <c r="HWN41" s="786"/>
      <c r="HWO41" s="786"/>
      <c r="HWP41" s="786"/>
      <c r="HWQ41" s="786"/>
      <c r="HWR41" s="786"/>
      <c r="HWS41" s="786"/>
      <c r="HWT41" s="786"/>
      <c r="HWU41" s="786"/>
      <c r="HWV41" s="786"/>
      <c r="HWW41" s="786"/>
      <c r="HWX41" s="786"/>
      <c r="HWY41" s="786"/>
      <c r="HWZ41" s="786"/>
      <c r="HXA41" s="786"/>
      <c r="HXB41" s="786"/>
      <c r="HXC41" s="786"/>
      <c r="HXD41" s="786"/>
      <c r="HXE41" s="786"/>
      <c r="HXF41" s="786"/>
      <c r="HXG41" s="786"/>
      <c r="HXH41" s="786"/>
      <c r="HXI41" s="786"/>
      <c r="HXJ41" s="786"/>
      <c r="HXK41" s="786"/>
      <c r="HXL41" s="786"/>
      <c r="HXM41" s="786"/>
      <c r="HXN41" s="786"/>
      <c r="HXO41" s="786"/>
      <c r="HXP41" s="786"/>
      <c r="HXQ41" s="786"/>
      <c r="HXR41" s="786"/>
      <c r="HXS41" s="786"/>
      <c r="HXT41" s="786"/>
      <c r="HXU41" s="786"/>
      <c r="HXV41" s="786"/>
      <c r="HXW41" s="786"/>
      <c r="HXX41" s="786"/>
      <c r="HXY41" s="786"/>
      <c r="HXZ41" s="786"/>
      <c r="HYA41" s="786"/>
      <c r="HYB41" s="786"/>
      <c r="HYC41" s="786"/>
      <c r="HYD41" s="786"/>
      <c r="HYE41" s="786"/>
      <c r="HYF41" s="786"/>
      <c r="HYG41" s="786"/>
      <c r="HYH41" s="786"/>
      <c r="HYI41" s="786"/>
      <c r="HYJ41" s="786"/>
      <c r="HYK41" s="786"/>
      <c r="HYL41" s="786"/>
      <c r="HYM41" s="786"/>
      <c r="HYN41" s="786"/>
      <c r="HYO41" s="786"/>
      <c r="HYP41" s="786"/>
      <c r="HYQ41" s="786"/>
      <c r="HYR41" s="786"/>
      <c r="HYS41" s="786"/>
      <c r="HYT41" s="786"/>
      <c r="HYU41" s="786"/>
      <c r="HYV41" s="786"/>
      <c r="HYW41" s="786"/>
      <c r="HYX41" s="786"/>
      <c r="HYY41" s="786"/>
      <c r="HYZ41" s="786"/>
      <c r="HZA41" s="786"/>
      <c r="HZB41" s="786"/>
      <c r="HZC41" s="786"/>
      <c r="HZD41" s="786"/>
      <c r="HZE41" s="786"/>
      <c r="HZF41" s="786"/>
      <c r="HZG41" s="786"/>
      <c r="HZH41" s="786"/>
      <c r="HZI41" s="786"/>
      <c r="HZJ41" s="786"/>
      <c r="HZK41" s="786"/>
      <c r="HZL41" s="786"/>
      <c r="HZM41" s="786"/>
      <c r="HZN41" s="786"/>
      <c r="HZO41" s="786"/>
      <c r="HZP41" s="786"/>
      <c r="HZQ41" s="786"/>
      <c r="HZR41" s="786"/>
      <c r="HZS41" s="786"/>
      <c r="HZT41" s="786"/>
      <c r="HZU41" s="786"/>
      <c r="HZV41" s="786"/>
      <c r="HZW41" s="786"/>
      <c r="HZX41" s="786"/>
      <c r="HZY41" s="786"/>
      <c r="HZZ41" s="786"/>
      <c r="IAA41" s="786"/>
      <c r="IAB41" s="786"/>
      <c r="IAC41" s="786"/>
      <c r="IAD41" s="786"/>
      <c r="IAE41" s="786"/>
      <c r="IAF41" s="786"/>
      <c r="IAG41" s="786"/>
      <c r="IAH41" s="786"/>
      <c r="IAI41" s="786"/>
      <c r="IAJ41" s="786"/>
      <c r="IAK41" s="786"/>
      <c r="IAL41" s="786"/>
      <c r="IAM41" s="786"/>
      <c r="IAN41" s="786"/>
      <c r="IAO41" s="786"/>
      <c r="IAP41" s="786"/>
      <c r="IAQ41" s="786"/>
      <c r="IAR41" s="786"/>
      <c r="IAS41" s="786"/>
      <c r="IAT41" s="786"/>
      <c r="IAU41" s="786"/>
      <c r="IAV41" s="786"/>
      <c r="IAW41" s="786"/>
      <c r="IAX41" s="786"/>
      <c r="IAY41" s="786"/>
      <c r="IAZ41" s="786"/>
      <c r="IBA41" s="786"/>
      <c r="IBB41" s="786"/>
      <c r="IBC41" s="786"/>
      <c r="IBD41" s="786"/>
      <c r="IBE41" s="786"/>
      <c r="IBF41" s="786"/>
      <c r="IBG41" s="786"/>
      <c r="IBH41" s="786"/>
      <c r="IBI41" s="786"/>
      <c r="IBJ41" s="786"/>
      <c r="IBK41" s="786"/>
      <c r="IBL41" s="786"/>
      <c r="IBM41" s="786"/>
      <c r="IBN41" s="786"/>
      <c r="IBO41" s="786"/>
      <c r="IBP41" s="786"/>
      <c r="IBQ41" s="786"/>
      <c r="IBR41" s="786"/>
      <c r="IBS41" s="786"/>
      <c r="IBT41" s="786"/>
      <c r="IBU41" s="786"/>
      <c r="IBV41" s="786"/>
      <c r="IBW41" s="786"/>
      <c r="IBX41" s="786"/>
      <c r="IBY41" s="786"/>
      <c r="IBZ41" s="786"/>
      <c r="ICA41" s="786"/>
      <c r="ICB41" s="786"/>
      <c r="ICC41" s="786"/>
      <c r="ICD41" s="786"/>
      <c r="ICE41" s="786"/>
      <c r="ICF41" s="786"/>
      <c r="ICG41" s="786"/>
      <c r="ICH41" s="786"/>
      <c r="ICI41" s="786"/>
      <c r="ICJ41" s="786"/>
      <c r="ICK41" s="786"/>
      <c r="ICL41" s="786"/>
      <c r="ICM41" s="786"/>
      <c r="ICN41" s="786"/>
      <c r="ICO41" s="786"/>
      <c r="ICP41" s="786"/>
      <c r="ICQ41" s="786"/>
      <c r="ICR41" s="786"/>
      <c r="ICS41" s="786"/>
      <c r="ICT41" s="786"/>
      <c r="ICU41" s="786"/>
      <c r="ICV41" s="786"/>
      <c r="ICW41" s="786"/>
      <c r="ICX41" s="786"/>
      <c r="ICY41" s="786"/>
      <c r="ICZ41" s="786"/>
      <c r="IDA41" s="786"/>
      <c r="IDB41" s="786"/>
      <c r="IDC41" s="786"/>
      <c r="IDD41" s="786"/>
      <c r="IDE41" s="786"/>
      <c r="IDF41" s="786"/>
      <c r="IDG41" s="786"/>
      <c r="IDH41" s="786"/>
      <c r="IDI41" s="786"/>
      <c r="IDJ41" s="786"/>
      <c r="IDK41" s="786"/>
      <c r="IDL41" s="786"/>
      <c r="IDM41" s="786"/>
      <c r="IDN41" s="786"/>
      <c r="IDO41" s="786"/>
      <c r="IDP41" s="786"/>
      <c r="IDQ41" s="786"/>
      <c r="IDR41" s="786"/>
      <c r="IDS41" s="786"/>
      <c r="IDT41" s="786"/>
      <c r="IDU41" s="786"/>
      <c r="IDV41" s="786"/>
      <c r="IDW41" s="786"/>
      <c r="IDX41" s="786"/>
      <c r="IDY41" s="786"/>
      <c r="IDZ41" s="786"/>
      <c r="IEA41" s="786"/>
      <c r="IEB41" s="786"/>
      <c r="IEC41" s="786"/>
      <c r="IED41" s="786"/>
      <c r="IEE41" s="786"/>
      <c r="IEF41" s="786"/>
      <c r="IEG41" s="786"/>
      <c r="IEH41" s="786"/>
      <c r="IEI41" s="786"/>
      <c r="IEJ41" s="786"/>
      <c r="IEK41" s="786"/>
      <c r="IEL41" s="786"/>
      <c r="IEM41" s="786"/>
      <c r="IEN41" s="786"/>
      <c r="IEO41" s="786"/>
      <c r="IEP41" s="786"/>
      <c r="IEQ41" s="786"/>
      <c r="IER41" s="786"/>
      <c r="IES41" s="786"/>
      <c r="IET41" s="786"/>
      <c r="IEU41" s="786"/>
      <c r="IEV41" s="786"/>
      <c r="IEW41" s="786"/>
      <c r="IEX41" s="786"/>
      <c r="IEY41" s="786"/>
      <c r="IEZ41" s="786"/>
      <c r="IFA41" s="786"/>
      <c r="IFB41" s="786"/>
      <c r="IFC41" s="786"/>
      <c r="IFD41" s="786"/>
      <c r="IFE41" s="786"/>
      <c r="IFF41" s="786"/>
      <c r="IFG41" s="786"/>
      <c r="IFH41" s="786"/>
      <c r="IFI41" s="786"/>
      <c r="IFJ41" s="786"/>
      <c r="IFK41" s="786"/>
      <c r="IFL41" s="786"/>
      <c r="IFM41" s="786"/>
      <c r="IFN41" s="786"/>
      <c r="IFO41" s="786"/>
      <c r="IFP41" s="786"/>
      <c r="IFQ41" s="786"/>
      <c r="IFR41" s="786"/>
      <c r="IFS41" s="786"/>
      <c r="IFT41" s="786"/>
      <c r="IFU41" s="786"/>
      <c r="IFV41" s="786"/>
      <c r="IFW41" s="786"/>
      <c r="IFX41" s="786"/>
      <c r="IFY41" s="786"/>
      <c r="IFZ41" s="786"/>
      <c r="IGA41" s="786"/>
      <c r="IGB41" s="786"/>
      <c r="IGC41" s="786"/>
      <c r="IGD41" s="786"/>
      <c r="IGE41" s="786"/>
      <c r="IGF41" s="786"/>
      <c r="IGG41" s="786"/>
      <c r="IGH41" s="786"/>
      <c r="IGI41" s="786"/>
      <c r="IGJ41" s="786"/>
      <c r="IGK41" s="786"/>
      <c r="IGL41" s="786"/>
      <c r="IGM41" s="786"/>
      <c r="IGN41" s="786"/>
      <c r="IGO41" s="786"/>
      <c r="IGP41" s="786"/>
      <c r="IGQ41" s="786"/>
      <c r="IGR41" s="786"/>
      <c r="IGS41" s="786"/>
      <c r="IGT41" s="786"/>
      <c r="IGU41" s="786"/>
      <c r="IGV41" s="786"/>
      <c r="IGW41" s="786"/>
      <c r="IGX41" s="786"/>
      <c r="IGY41" s="786"/>
      <c r="IGZ41" s="786"/>
      <c r="IHA41" s="786"/>
      <c r="IHB41" s="786"/>
      <c r="IHC41" s="786"/>
      <c r="IHD41" s="786"/>
      <c r="IHE41" s="786"/>
      <c r="IHF41" s="786"/>
      <c r="IHG41" s="786"/>
      <c r="IHH41" s="786"/>
      <c r="IHI41" s="786"/>
      <c r="IHJ41" s="786"/>
      <c r="IHK41" s="786"/>
      <c r="IHL41" s="786"/>
      <c r="IHM41" s="786"/>
      <c r="IHN41" s="786"/>
      <c r="IHO41" s="786"/>
      <c r="IHP41" s="786"/>
      <c r="IHQ41" s="786"/>
      <c r="IHR41" s="786"/>
      <c r="IHS41" s="786"/>
      <c r="IHT41" s="786"/>
      <c r="IHU41" s="786"/>
      <c r="IHV41" s="786"/>
      <c r="IHW41" s="786"/>
      <c r="IHX41" s="786"/>
      <c r="IHY41" s="786"/>
      <c r="IHZ41" s="786"/>
      <c r="IIA41" s="786"/>
      <c r="IIB41" s="786"/>
      <c r="IIC41" s="786"/>
      <c r="IID41" s="786"/>
      <c r="IIE41" s="786"/>
      <c r="IIF41" s="786"/>
      <c r="IIG41" s="786"/>
      <c r="IIH41" s="786"/>
      <c r="III41" s="786"/>
      <c r="IIJ41" s="786"/>
      <c r="IIK41" s="786"/>
      <c r="IIL41" s="786"/>
      <c r="IIM41" s="786"/>
      <c r="IIN41" s="786"/>
      <c r="IIO41" s="786"/>
      <c r="IIP41" s="786"/>
      <c r="IIQ41" s="786"/>
      <c r="IIR41" s="786"/>
      <c r="IIS41" s="786"/>
      <c r="IIT41" s="786"/>
      <c r="IIU41" s="786"/>
      <c r="IIV41" s="786"/>
      <c r="IIW41" s="786"/>
      <c r="IIX41" s="786"/>
      <c r="IIY41" s="786"/>
      <c r="IIZ41" s="786"/>
      <c r="IJA41" s="786"/>
      <c r="IJB41" s="786"/>
      <c r="IJC41" s="786"/>
      <c r="IJD41" s="786"/>
      <c r="IJE41" s="786"/>
      <c r="IJF41" s="786"/>
      <c r="IJG41" s="786"/>
      <c r="IJH41" s="786"/>
      <c r="IJI41" s="786"/>
      <c r="IJJ41" s="786"/>
      <c r="IJK41" s="786"/>
      <c r="IJL41" s="786"/>
      <c r="IJM41" s="786"/>
      <c r="IJN41" s="786"/>
      <c r="IJO41" s="786"/>
      <c r="IJP41" s="786"/>
      <c r="IJQ41" s="786"/>
      <c r="IJR41" s="786"/>
      <c r="IJS41" s="786"/>
      <c r="IJT41" s="786"/>
      <c r="IJU41" s="786"/>
      <c r="IJV41" s="786"/>
      <c r="IJW41" s="786"/>
      <c r="IJX41" s="786"/>
      <c r="IJY41" s="786"/>
      <c r="IJZ41" s="786"/>
      <c r="IKA41" s="786"/>
      <c r="IKB41" s="786"/>
      <c r="IKC41" s="786"/>
      <c r="IKD41" s="786"/>
      <c r="IKE41" s="786"/>
      <c r="IKF41" s="786"/>
      <c r="IKG41" s="786"/>
      <c r="IKH41" s="786"/>
      <c r="IKI41" s="786"/>
      <c r="IKJ41" s="786"/>
      <c r="IKK41" s="786"/>
      <c r="IKL41" s="786"/>
      <c r="IKM41" s="786"/>
      <c r="IKN41" s="786"/>
      <c r="IKO41" s="786"/>
      <c r="IKP41" s="786"/>
      <c r="IKQ41" s="786"/>
      <c r="IKR41" s="786"/>
      <c r="IKS41" s="786"/>
      <c r="IKT41" s="786"/>
      <c r="IKU41" s="786"/>
      <c r="IKV41" s="786"/>
      <c r="IKW41" s="786"/>
      <c r="IKX41" s="786"/>
      <c r="IKY41" s="786"/>
      <c r="IKZ41" s="786"/>
      <c r="ILA41" s="786"/>
      <c r="ILB41" s="786"/>
      <c r="ILC41" s="786"/>
      <c r="ILD41" s="786"/>
      <c r="ILE41" s="786"/>
      <c r="ILF41" s="786"/>
      <c r="ILG41" s="786"/>
      <c r="ILH41" s="786"/>
      <c r="ILI41" s="786"/>
      <c r="ILJ41" s="786"/>
      <c r="ILK41" s="786"/>
      <c r="ILL41" s="786"/>
      <c r="ILM41" s="786"/>
      <c r="ILN41" s="786"/>
      <c r="ILO41" s="786"/>
      <c r="ILP41" s="786"/>
      <c r="ILQ41" s="786"/>
      <c r="ILR41" s="786"/>
      <c r="ILS41" s="786"/>
      <c r="ILT41" s="786"/>
      <c r="ILU41" s="786"/>
      <c r="ILV41" s="786"/>
      <c r="ILW41" s="786"/>
      <c r="ILX41" s="786"/>
      <c r="ILY41" s="786"/>
      <c r="ILZ41" s="786"/>
      <c r="IMA41" s="786"/>
      <c r="IMB41" s="786"/>
      <c r="IMC41" s="786"/>
      <c r="IMD41" s="786"/>
      <c r="IME41" s="786"/>
      <c r="IMF41" s="786"/>
      <c r="IMG41" s="786"/>
      <c r="IMH41" s="786"/>
      <c r="IMI41" s="786"/>
      <c r="IMJ41" s="786"/>
      <c r="IMK41" s="786"/>
      <c r="IML41" s="786"/>
      <c r="IMM41" s="786"/>
      <c r="IMN41" s="786"/>
      <c r="IMO41" s="786"/>
      <c r="IMP41" s="786"/>
      <c r="IMQ41" s="786"/>
      <c r="IMR41" s="786"/>
      <c r="IMS41" s="786"/>
      <c r="IMT41" s="786"/>
      <c r="IMU41" s="786"/>
      <c r="IMV41" s="786"/>
      <c r="IMW41" s="786"/>
      <c r="IMX41" s="786"/>
      <c r="IMY41" s="786"/>
      <c r="IMZ41" s="786"/>
      <c r="INA41" s="786"/>
      <c r="INB41" s="786"/>
      <c r="INC41" s="786"/>
      <c r="IND41" s="786"/>
      <c r="INE41" s="786"/>
      <c r="INF41" s="786"/>
      <c r="ING41" s="786"/>
      <c r="INH41" s="786"/>
      <c r="INI41" s="786"/>
      <c r="INJ41" s="786"/>
      <c r="INK41" s="786"/>
      <c r="INL41" s="786"/>
      <c r="INM41" s="786"/>
      <c r="INN41" s="786"/>
      <c r="INO41" s="786"/>
      <c r="INP41" s="786"/>
      <c r="INQ41" s="786"/>
      <c r="INR41" s="786"/>
      <c r="INS41" s="786"/>
      <c r="INT41" s="786"/>
      <c r="INU41" s="786"/>
      <c r="INV41" s="786"/>
      <c r="INW41" s="786"/>
      <c r="INX41" s="786"/>
      <c r="INY41" s="786"/>
      <c r="INZ41" s="786"/>
      <c r="IOA41" s="786"/>
      <c r="IOB41" s="786"/>
      <c r="IOC41" s="786"/>
      <c r="IOD41" s="786"/>
      <c r="IOE41" s="786"/>
      <c r="IOF41" s="786"/>
      <c r="IOG41" s="786"/>
      <c r="IOH41" s="786"/>
      <c r="IOI41" s="786"/>
      <c r="IOJ41" s="786"/>
      <c r="IOK41" s="786"/>
      <c r="IOL41" s="786"/>
      <c r="IOM41" s="786"/>
      <c r="ION41" s="786"/>
      <c r="IOO41" s="786"/>
      <c r="IOP41" s="786"/>
      <c r="IOQ41" s="786"/>
      <c r="IOR41" s="786"/>
      <c r="IOS41" s="786"/>
      <c r="IOT41" s="786"/>
      <c r="IOU41" s="786"/>
      <c r="IOV41" s="786"/>
      <c r="IOW41" s="786"/>
      <c r="IOX41" s="786"/>
      <c r="IOY41" s="786"/>
      <c r="IOZ41" s="786"/>
      <c r="IPA41" s="786"/>
      <c r="IPB41" s="786"/>
      <c r="IPC41" s="786"/>
      <c r="IPD41" s="786"/>
      <c r="IPE41" s="786"/>
      <c r="IPF41" s="786"/>
      <c r="IPG41" s="786"/>
      <c r="IPH41" s="786"/>
      <c r="IPI41" s="786"/>
      <c r="IPJ41" s="786"/>
      <c r="IPK41" s="786"/>
      <c r="IPL41" s="786"/>
      <c r="IPM41" s="786"/>
      <c r="IPN41" s="786"/>
      <c r="IPO41" s="786"/>
      <c r="IPP41" s="786"/>
      <c r="IPQ41" s="786"/>
      <c r="IPR41" s="786"/>
      <c r="IPS41" s="786"/>
      <c r="IPT41" s="786"/>
      <c r="IPU41" s="786"/>
      <c r="IPV41" s="786"/>
      <c r="IPW41" s="786"/>
      <c r="IPX41" s="786"/>
      <c r="IPY41" s="786"/>
      <c r="IPZ41" s="786"/>
      <c r="IQA41" s="786"/>
      <c r="IQB41" s="786"/>
      <c r="IQC41" s="786"/>
      <c r="IQD41" s="786"/>
      <c r="IQE41" s="786"/>
      <c r="IQF41" s="786"/>
      <c r="IQG41" s="786"/>
      <c r="IQH41" s="786"/>
      <c r="IQI41" s="786"/>
      <c r="IQJ41" s="786"/>
      <c r="IQK41" s="786"/>
      <c r="IQL41" s="786"/>
      <c r="IQM41" s="786"/>
      <c r="IQN41" s="786"/>
      <c r="IQO41" s="786"/>
      <c r="IQP41" s="786"/>
      <c r="IQQ41" s="786"/>
      <c r="IQR41" s="786"/>
      <c r="IQS41" s="786"/>
      <c r="IQT41" s="786"/>
      <c r="IQU41" s="786"/>
      <c r="IQV41" s="786"/>
      <c r="IQW41" s="786"/>
      <c r="IQX41" s="786"/>
      <c r="IQY41" s="786"/>
      <c r="IQZ41" s="786"/>
      <c r="IRA41" s="786"/>
      <c r="IRB41" s="786"/>
      <c r="IRC41" s="786"/>
      <c r="IRD41" s="786"/>
      <c r="IRE41" s="786"/>
      <c r="IRF41" s="786"/>
      <c r="IRG41" s="786"/>
      <c r="IRH41" s="786"/>
      <c r="IRI41" s="786"/>
      <c r="IRJ41" s="786"/>
      <c r="IRK41" s="786"/>
      <c r="IRL41" s="786"/>
      <c r="IRM41" s="786"/>
      <c r="IRN41" s="786"/>
      <c r="IRO41" s="786"/>
      <c r="IRP41" s="786"/>
      <c r="IRQ41" s="786"/>
      <c r="IRR41" s="786"/>
      <c r="IRS41" s="786"/>
      <c r="IRT41" s="786"/>
      <c r="IRU41" s="786"/>
      <c r="IRV41" s="786"/>
      <c r="IRW41" s="786"/>
      <c r="IRX41" s="786"/>
      <c r="IRY41" s="786"/>
      <c r="IRZ41" s="786"/>
      <c r="ISA41" s="786"/>
      <c r="ISB41" s="786"/>
      <c r="ISC41" s="786"/>
      <c r="ISD41" s="786"/>
      <c r="ISE41" s="786"/>
      <c r="ISF41" s="786"/>
      <c r="ISG41" s="786"/>
      <c r="ISH41" s="786"/>
      <c r="ISI41" s="786"/>
      <c r="ISJ41" s="786"/>
      <c r="ISK41" s="786"/>
      <c r="ISL41" s="786"/>
      <c r="ISM41" s="786"/>
      <c r="ISN41" s="786"/>
      <c r="ISO41" s="786"/>
      <c r="ISP41" s="786"/>
      <c r="ISQ41" s="786"/>
      <c r="ISR41" s="786"/>
      <c r="ISS41" s="786"/>
      <c r="IST41" s="786"/>
      <c r="ISU41" s="786"/>
      <c r="ISV41" s="786"/>
      <c r="ISW41" s="786"/>
      <c r="ISX41" s="786"/>
      <c r="ISY41" s="786"/>
      <c r="ISZ41" s="786"/>
      <c r="ITA41" s="786"/>
      <c r="ITB41" s="786"/>
      <c r="ITC41" s="786"/>
      <c r="ITD41" s="786"/>
      <c r="ITE41" s="786"/>
      <c r="ITF41" s="786"/>
      <c r="ITG41" s="786"/>
      <c r="ITH41" s="786"/>
      <c r="ITI41" s="786"/>
      <c r="ITJ41" s="786"/>
      <c r="ITK41" s="786"/>
      <c r="ITL41" s="786"/>
      <c r="ITM41" s="786"/>
      <c r="ITN41" s="786"/>
      <c r="ITO41" s="786"/>
      <c r="ITP41" s="786"/>
      <c r="ITQ41" s="786"/>
      <c r="ITR41" s="786"/>
      <c r="ITS41" s="786"/>
      <c r="ITT41" s="786"/>
      <c r="ITU41" s="786"/>
      <c r="ITV41" s="786"/>
      <c r="ITW41" s="786"/>
      <c r="ITX41" s="786"/>
      <c r="ITY41" s="786"/>
      <c r="ITZ41" s="786"/>
      <c r="IUA41" s="786"/>
      <c r="IUB41" s="786"/>
      <c r="IUC41" s="786"/>
      <c r="IUD41" s="786"/>
      <c r="IUE41" s="786"/>
      <c r="IUF41" s="786"/>
      <c r="IUG41" s="786"/>
      <c r="IUH41" s="786"/>
      <c r="IUI41" s="786"/>
      <c r="IUJ41" s="786"/>
      <c r="IUK41" s="786"/>
      <c r="IUL41" s="786"/>
      <c r="IUM41" s="786"/>
      <c r="IUN41" s="786"/>
      <c r="IUO41" s="786"/>
      <c r="IUP41" s="786"/>
      <c r="IUQ41" s="786"/>
      <c r="IUR41" s="786"/>
      <c r="IUS41" s="786"/>
      <c r="IUT41" s="786"/>
      <c r="IUU41" s="786"/>
      <c r="IUV41" s="786"/>
      <c r="IUW41" s="786"/>
      <c r="IUX41" s="786"/>
      <c r="IUY41" s="786"/>
      <c r="IUZ41" s="786"/>
      <c r="IVA41" s="786"/>
      <c r="IVB41" s="786"/>
      <c r="IVC41" s="786"/>
      <c r="IVD41" s="786"/>
      <c r="IVE41" s="786"/>
      <c r="IVF41" s="786"/>
      <c r="IVG41" s="786"/>
      <c r="IVH41" s="786"/>
      <c r="IVI41" s="786"/>
      <c r="IVJ41" s="786"/>
      <c r="IVK41" s="786"/>
      <c r="IVL41" s="786"/>
      <c r="IVM41" s="786"/>
      <c r="IVN41" s="786"/>
      <c r="IVO41" s="786"/>
      <c r="IVP41" s="786"/>
      <c r="IVQ41" s="786"/>
      <c r="IVR41" s="786"/>
      <c r="IVS41" s="786"/>
      <c r="IVT41" s="786"/>
      <c r="IVU41" s="786"/>
      <c r="IVV41" s="786"/>
      <c r="IVW41" s="786"/>
      <c r="IVX41" s="786"/>
      <c r="IVY41" s="786"/>
      <c r="IVZ41" s="786"/>
      <c r="IWA41" s="786"/>
      <c r="IWB41" s="786"/>
      <c r="IWC41" s="786"/>
      <c r="IWD41" s="786"/>
      <c r="IWE41" s="786"/>
      <c r="IWF41" s="786"/>
      <c r="IWG41" s="786"/>
      <c r="IWH41" s="786"/>
      <c r="IWI41" s="786"/>
      <c r="IWJ41" s="786"/>
      <c r="IWK41" s="786"/>
      <c r="IWL41" s="786"/>
      <c r="IWM41" s="786"/>
      <c r="IWN41" s="786"/>
      <c r="IWO41" s="786"/>
      <c r="IWP41" s="786"/>
      <c r="IWQ41" s="786"/>
      <c r="IWR41" s="786"/>
      <c r="IWS41" s="786"/>
      <c r="IWT41" s="786"/>
      <c r="IWU41" s="786"/>
      <c r="IWV41" s="786"/>
      <c r="IWW41" s="786"/>
      <c r="IWX41" s="786"/>
      <c r="IWY41" s="786"/>
      <c r="IWZ41" s="786"/>
      <c r="IXA41" s="786"/>
      <c r="IXB41" s="786"/>
      <c r="IXC41" s="786"/>
      <c r="IXD41" s="786"/>
      <c r="IXE41" s="786"/>
      <c r="IXF41" s="786"/>
      <c r="IXG41" s="786"/>
      <c r="IXH41" s="786"/>
      <c r="IXI41" s="786"/>
      <c r="IXJ41" s="786"/>
      <c r="IXK41" s="786"/>
      <c r="IXL41" s="786"/>
      <c r="IXM41" s="786"/>
      <c r="IXN41" s="786"/>
      <c r="IXO41" s="786"/>
      <c r="IXP41" s="786"/>
      <c r="IXQ41" s="786"/>
      <c r="IXR41" s="786"/>
      <c r="IXS41" s="786"/>
      <c r="IXT41" s="786"/>
      <c r="IXU41" s="786"/>
      <c r="IXV41" s="786"/>
      <c r="IXW41" s="786"/>
      <c r="IXX41" s="786"/>
      <c r="IXY41" s="786"/>
      <c r="IXZ41" s="786"/>
      <c r="IYA41" s="786"/>
      <c r="IYB41" s="786"/>
      <c r="IYC41" s="786"/>
      <c r="IYD41" s="786"/>
      <c r="IYE41" s="786"/>
      <c r="IYF41" s="786"/>
      <c r="IYG41" s="786"/>
      <c r="IYH41" s="786"/>
      <c r="IYI41" s="786"/>
      <c r="IYJ41" s="786"/>
      <c r="IYK41" s="786"/>
      <c r="IYL41" s="786"/>
      <c r="IYM41" s="786"/>
      <c r="IYN41" s="786"/>
      <c r="IYO41" s="786"/>
      <c r="IYP41" s="786"/>
      <c r="IYQ41" s="786"/>
      <c r="IYR41" s="786"/>
      <c r="IYS41" s="786"/>
      <c r="IYT41" s="786"/>
      <c r="IYU41" s="786"/>
      <c r="IYV41" s="786"/>
      <c r="IYW41" s="786"/>
      <c r="IYX41" s="786"/>
      <c r="IYY41" s="786"/>
      <c r="IYZ41" s="786"/>
      <c r="IZA41" s="786"/>
      <c r="IZB41" s="786"/>
      <c r="IZC41" s="786"/>
      <c r="IZD41" s="786"/>
      <c r="IZE41" s="786"/>
      <c r="IZF41" s="786"/>
      <c r="IZG41" s="786"/>
      <c r="IZH41" s="786"/>
      <c r="IZI41" s="786"/>
      <c r="IZJ41" s="786"/>
      <c r="IZK41" s="786"/>
      <c r="IZL41" s="786"/>
      <c r="IZM41" s="786"/>
      <c r="IZN41" s="786"/>
      <c r="IZO41" s="786"/>
      <c r="IZP41" s="786"/>
      <c r="IZQ41" s="786"/>
      <c r="IZR41" s="786"/>
      <c r="IZS41" s="786"/>
      <c r="IZT41" s="786"/>
      <c r="IZU41" s="786"/>
      <c r="IZV41" s="786"/>
      <c r="IZW41" s="786"/>
      <c r="IZX41" s="786"/>
      <c r="IZY41" s="786"/>
      <c r="IZZ41" s="786"/>
      <c r="JAA41" s="786"/>
      <c r="JAB41" s="786"/>
      <c r="JAC41" s="786"/>
      <c r="JAD41" s="786"/>
      <c r="JAE41" s="786"/>
      <c r="JAF41" s="786"/>
      <c r="JAG41" s="786"/>
      <c r="JAH41" s="786"/>
      <c r="JAI41" s="786"/>
      <c r="JAJ41" s="786"/>
      <c r="JAK41" s="786"/>
      <c r="JAL41" s="786"/>
      <c r="JAM41" s="786"/>
      <c r="JAN41" s="786"/>
      <c r="JAO41" s="786"/>
      <c r="JAP41" s="786"/>
      <c r="JAQ41" s="786"/>
      <c r="JAR41" s="786"/>
      <c r="JAS41" s="786"/>
      <c r="JAT41" s="786"/>
      <c r="JAU41" s="786"/>
      <c r="JAV41" s="786"/>
      <c r="JAW41" s="786"/>
      <c r="JAX41" s="786"/>
      <c r="JAY41" s="786"/>
      <c r="JAZ41" s="786"/>
      <c r="JBA41" s="786"/>
      <c r="JBB41" s="786"/>
      <c r="JBC41" s="786"/>
      <c r="JBD41" s="786"/>
      <c r="JBE41" s="786"/>
      <c r="JBF41" s="786"/>
      <c r="JBG41" s="786"/>
      <c r="JBH41" s="786"/>
      <c r="JBI41" s="786"/>
      <c r="JBJ41" s="786"/>
      <c r="JBK41" s="786"/>
      <c r="JBL41" s="786"/>
      <c r="JBM41" s="786"/>
      <c r="JBN41" s="786"/>
      <c r="JBO41" s="786"/>
      <c r="JBP41" s="786"/>
      <c r="JBQ41" s="786"/>
      <c r="JBR41" s="786"/>
      <c r="JBS41" s="786"/>
      <c r="JBT41" s="786"/>
      <c r="JBU41" s="786"/>
      <c r="JBV41" s="786"/>
      <c r="JBW41" s="786"/>
      <c r="JBX41" s="786"/>
      <c r="JBY41" s="786"/>
      <c r="JBZ41" s="786"/>
      <c r="JCA41" s="786"/>
      <c r="JCB41" s="786"/>
      <c r="JCC41" s="786"/>
      <c r="JCD41" s="786"/>
      <c r="JCE41" s="786"/>
      <c r="JCF41" s="786"/>
      <c r="JCG41" s="786"/>
      <c r="JCH41" s="786"/>
      <c r="JCI41" s="786"/>
      <c r="JCJ41" s="786"/>
      <c r="JCK41" s="786"/>
      <c r="JCL41" s="786"/>
      <c r="JCM41" s="786"/>
      <c r="JCN41" s="786"/>
      <c r="JCO41" s="786"/>
      <c r="JCP41" s="786"/>
      <c r="JCQ41" s="786"/>
      <c r="JCR41" s="786"/>
      <c r="JCS41" s="786"/>
      <c r="JCT41" s="786"/>
      <c r="JCU41" s="786"/>
      <c r="JCV41" s="786"/>
      <c r="JCW41" s="786"/>
      <c r="JCX41" s="786"/>
      <c r="JCY41" s="786"/>
      <c r="JCZ41" s="786"/>
      <c r="JDA41" s="786"/>
      <c r="JDB41" s="786"/>
      <c r="JDC41" s="786"/>
      <c r="JDD41" s="786"/>
      <c r="JDE41" s="786"/>
      <c r="JDF41" s="786"/>
      <c r="JDG41" s="786"/>
      <c r="JDH41" s="786"/>
      <c r="JDI41" s="786"/>
      <c r="JDJ41" s="786"/>
      <c r="JDK41" s="786"/>
      <c r="JDL41" s="786"/>
      <c r="JDM41" s="786"/>
      <c r="JDN41" s="786"/>
      <c r="JDO41" s="786"/>
      <c r="JDP41" s="786"/>
      <c r="JDQ41" s="786"/>
      <c r="JDR41" s="786"/>
      <c r="JDS41" s="786"/>
      <c r="JDT41" s="786"/>
      <c r="JDU41" s="786"/>
      <c r="JDV41" s="786"/>
      <c r="JDW41" s="786"/>
      <c r="JDX41" s="786"/>
      <c r="JDY41" s="786"/>
      <c r="JDZ41" s="786"/>
      <c r="JEA41" s="786"/>
      <c r="JEB41" s="786"/>
      <c r="JEC41" s="786"/>
      <c r="JED41" s="786"/>
      <c r="JEE41" s="786"/>
      <c r="JEF41" s="786"/>
      <c r="JEG41" s="786"/>
      <c r="JEH41" s="786"/>
      <c r="JEI41" s="786"/>
      <c r="JEJ41" s="786"/>
      <c r="JEK41" s="786"/>
      <c r="JEL41" s="786"/>
      <c r="JEM41" s="786"/>
      <c r="JEN41" s="786"/>
      <c r="JEO41" s="786"/>
      <c r="JEP41" s="786"/>
      <c r="JEQ41" s="786"/>
      <c r="JER41" s="786"/>
      <c r="JES41" s="786"/>
      <c r="JET41" s="786"/>
      <c r="JEU41" s="786"/>
      <c r="JEV41" s="786"/>
      <c r="JEW41" s="786"/>
      <c r="JEX41" s="786"/>
      <c r="JEY41" s="786"/>
      <c r="JEZ41" s="786"/>
      <c r="JFA41" s="786"/>
      <c r="JFB41" s="786"/>
      <c r="JFC41" s="786"/>
      <c r="JFD41" s="786"/>
      <c r="JFE41" s="786"/>
      <c r="JFF41" s="786"/>
      <c r="JFG41" s="786"/>
      <c r="JFH41" s="786"/>
      <c r="JFI41" s="786"/>
      <c r="JFJ41" s="786"/>
      <c r="JFK41" s="786"/>
      <c r="JFL41" s="786"/>
      <c r="JFM41" s="786"/>
      <c r="JFN41" s="786"/>
      <c r="JFO41" s="786"/>
      <c r="JFP41" s="786"/>
      <c r="JFQ41" s="786"/>
      <c r="JFR41" s="786"/>
      <c r="JFS41" s="786"/>
      <c r="JFT41" s="786"/>
      <c r="JFU41" s="786"/>
      <c r="JFV41" s="786"/>
      <c r="JFW41" s="786"/>
      <c r="JFX41" s="786"/>
      <c r="JFY41" s="786"/>
      <c r="JFZ41" s="786"/>
      <c r="JGA41" s="786"/>
      <c r="JGB41" s="786"/>
      <c r="JGC41" s="786"/>
      <c r="JGD41" s="786"/>
      <c r="JGE41" s="786"/>
      <c r="JGF41" s="786"/>
      <c r="JGG41" s="786"/>
      <c r="JGH41" s="786"/>
      <c r="JGI41" s="786"/>
      <c r="JGJ41" s="786"/>
      <c r="JGK41" s="786"/>
      <c r="JGL41" s="786"/>
      <c r="JGM41" s="786"/>
      <c r="JGN41" s="786"/>
      <c r="JGO41" s="786"/>
      <c r="JGP41" s="786"/>
      <c r="JGQ41" s="786"/>
      <c r="JGR41" s="786"/>
      <c r="JGS41" s="786"/>
      <c r="JGT41" s="786"/>
      <c r="JGU41" s="786"/>
      <c r="JGV41" s="786"/>
      <c r="JGW41" s="786"/>
      <c r="JGX41" s="786"/>
      <c r="JGY41" s="786"/>
      <c r="JGZ41" s="786"/>
      <c r="JHA41" s="786"/>
      <c r="JHB41" s="786"/>
      <c r="JHC41" s="786"/>
      <c r="JHD41" s="786"/>
      <c r="JHE41" s="786"/>
      <c r="JHF41" s="786"/>
      <c r="JHG41" s="786"/>
      <c r="JHH41" s="786"/>
      <c r="JHI41" s="786"/>
      <c r="JHJ41" s="786"/>
      <c r="JHK41" s="786"/>
      <c r="JHL41" s="786"/>
      <c r="JHM41" s="786"/>
      <c r="JHN41" s="786"/>
      <c r="JHO41" s="786"/>
      <c r="JHP41" s="786"/>
      <c r="JHQ41" s="786"/>
      <c r="JHR41" s="786"/>
      <c r="JHS41" s="786"/>
      <c r="JHT41" s="786"/>
      <c r="JHU41" s="786"/>
      <c r="JHV41" s="786"/>
      <c r="JHW41" s="786"/>
      <c r="JHX41" s="786"/>
      <c r="JHY41" s="786"/>
      <c r="JHZ41" s="786"/>
      <c r="JIA41" s="786"/>
      <c r="JIB41" s="786"/>
      <c r="JIC41" s="786"/>
      <c r="JID41" s="786"/>
      <c r="JIE41" s="786"/>
      <c r="JIF41" s="786"/>
      <c r="JIG41" s="786"/>
      <c r="JIH41" s="786"/>
      <c r="JII41" s="786"/>
      <c r="JIJ41" s="786"/>
      <c r="JIK41" s="786"/>
      <c r="JIL41" s="786"/>
      <c r="JIM41" s="786"/>
      <c r="JIN41" s="786"/>
      <c r="JIO41" s="786"/>
      <c r="JIP41" s="786"/>
      <c r="JIQ41" s="786"/>
      <c r="JIR41" s="786"/>
      <c r="JIS41" s="786"/>
      <c r="JIT41" s="786"/>
      <c r="JIU41" s="786"/>
      <c r="JIV41" s="786"/>
      <c r="JIW41" s="786"/>
      <c r="JIX41" s="786"/>
      <c r="JIY41" s="786"/>
      <c r="JIZ41" s="786"/>
      <c r="JJA41" s="786"/>
      <c r="JJB41" s="786"/>
      <c r="JJC41" s="786"/>
      <c r="JJD41" s="786"/>
      <c r="JJE41" s="786"/>
      <c r="JJF41" s="786"/>
      <c r="JJG41" s="786"/>
      <c r="JJH41" s="786"/>
      <c r="JJI41" s="786"/>
      <c r="JJJ41" s="786"/>
      <c r="JJK41" s="786"/>
      <c r="JJL41" s="786"/>
      <c r="JJM41" s="786"/>
      <c r="JJN41" s="786"/>
      <c r="JJO41" s="786"/>
      <c r="JJP41" s="786"/>
      <c r="JJQ41" s="786"/>
      <c r="JJR41" s="786"/>
      <c r="JJS41" s="786"/>
      <c r="JJT41" s="786"/>
      <c r="JJU41" s="786"/>
      <c r="JJV41" s="786"/>
      <c r="JJW41" s="786"/>
      <c r="JJX41" s="786"/>
      <c r="JJY41" s="786"/>
      <c r="JJZ41" s="786"/>
      <c r="JKA41" s="786"/>
      <c r="JKB41" s="786"/>
      <c r="JKC41" s="786"/>
      <c r="JKD41" s="786"/>
      <c r="JKE41" s="786"/>
      <c r="JKF41" s="786"/>
      <c r="JKG41" s="786"/>
      <c r="JKH41" s="786"/>
      <c r="JKI41" s="786"/>
      <c r="JKJ41" s="786"/>
      <c r="JKK41" s="786"/>
      <c r="JKL41" s="786"/>
      <c r="JKM41" s="786"/>
      <c r="JKN41" s="786"/>
      <c r="JKO41" s="786"/>
      <c r="JKP41" s="786"/>
      <c r="JKQ41" s="786"/>
      <c r="JKR41" s="786"/>
      <c r="JKS41" s="786"/>
      <c r="JKT41" s="786"/>
      <c r="JKU41" s="786"/>
      <c r="JKV41" s="786"/>
      <c r="JKW41" s="786"/>
      <c r="JKX41" s="786"/>
      <c r="JKY41" s="786"/>
      <c r="JKZ41" s="786"/>
      <c r="JLA41" s="786"/>
      <c r="JLB41" s="786"/>
      <c r="JLC41" s="786"/>
      <c r="JLD41" s="786"/>
      <c r="JLE41" s="786"/>
      <c r="JLF41" s="786"/>
      <c r="JLG41" s="786"/>
      <c r="JLH41" s="786"/>
      <c r="JLI41" s="786"/>
      <c r="JLJ41" s="786"/>
      <c r="JLK41" s="786"/>
      <c r="JLL41" s="786"/>
      <c r="JLM41" s="786"/>
      <c r="JLN41" s="786"/>
      <c r="JLO41" s="786"/>
      <c r="JLP41" s="786"/>
      <c r="JLQ41" s="786"/>
      <c r="JLR41" s="786"/>
      <c r="JLS41" s="786"/>
      <c r="JLT41" s="786"/>
      <c r="JLU41" s="786"/>
      <c r="JLV41" s="786"/>
      <c r="JLW41" s="786"/>
      <c r="JLX41" s="786"/>
      <c r="JLY41" s="786"/>
      <c r="JLZ41" s="786"/>
      <c r="JMA41" s="786"/>
      <c r="JMB41" s="786"/>
      <c r="JMC41" s="786"/>
      <c r="JMD41" s="786"/>
      <c r="JME41" s="786"/>
      <c r="JMF41" s="786"/>
      <c r="JMG41" s="786"/>
      <c r="JMH41" s="786"/>
      <c r="JMI41" s="786"/>
      <c r="JMJ41" s="786"/>
      <c r="JMK41" s="786"/>
      <c r="JML41" s="786"/>
      <c r="JMM41" s="786"/>
      <c r="JMN41" s="786"/>
      <c r="JMO41" s="786"/>
      <c r="JMP41" s="786"/>
      <c r="JMQ41" s="786"/>
      <c r="JMR41" s="786"/>
      <c r="JMS41" s="786"/>
      <c r="JMT41" s="786"/>
      <c r="JMU41" s="786"/>
      <c r="JMV41" s="786"/>
      <c r="JMW41" s="786"/>
      <c r="JMX41" s="786"/>
      <c r="JMY41" s="786"/>
      <c r="JMZ41" s="786"/>
      <c r="JNA41" s="786"/>
      <c r="JNB41" s="786"/>
      <c r="JNC41" s="786"/>
      <c r="JND41" s="786"/>
      <c r="JNE41" s="786"/>
      <c r="JNF41" s="786"/>
      <c r="JNG41" s="786"/>
      <c r="JNH41" s="786"/>
      <c r="JNI41" s="786"/>
      <c r="JNJ41" s="786"/>
      <c r="JNK41" s="786"/>
      <c r="JNL41" s="786"/>
      <c r="JNM41" s="786"/>
      <c r="JNN41" s="786"/>
      <c r="JNO41" s="786"/>
      <c r="JNP41" s="786"/>
      <c r="JNQ41" s="786"/>
      <c r="JNR41" s="786"/>
      <c r="JNS41" s="786"/>
      <c r="JNT41" s="786"/>
      <c r="JNU41" s="786"/>
      <c r="JNV41" s="786"/>
      <c r="JNW41" s="786"/>
      <c r="JNX41" s="786"/>
      <c r="JNY41" s="786"/>
      <c r="JNZ41" s="786"/>
      <c r="JOA41" s="786"/>
      <c r="JOB41" s="786"/>
      <c r="JOC41" s="786"/>
      <c r="JOD41" s="786"/>
      <c r="JOE41" s="786"/>
      <c r="JOF41" s="786"/>
      <c r="JOG41" s="786"/>
      <c r="JOH41" s="786"/>
      <c r="JOI41" s="786"/>
      <c r="JOJ41" s="786"/>
      <c r="JOK41" s="786"/>
      <c r="JOL41" s="786"/>
      <c r="JOM41" s="786"/>
      <c r="JON41" s="786"/>
      <c r="JOO41" s="786"/>
      <c r="JOP41" s="786"/>
      <c r="JOQ41" s="786"/>
      <c r="JOR41" s="786"/>
      <c r="JOS41" s="786"/>
      <c r="JOT41" s="786"/>
      <c r="JOU41" s="786"/>
      <c r="JOV41" s="786"/>
      <c r="JOW41" s="786"/>
      <c r="JOX41" s="786"/>
      <c r="JOY41" s="786"/>
      <c r="JOZ41" s="786"/>
      <c r="JPA41" s="786"/>
      <c r="JPB41" s="786"/>
      <c r="JPC41" s="786"/>
      <c r="JPD41" s="786"/>
      <c r="JPE41" s="786"/>
      <c r="JPF41" s="786"/>
      <c r="JPG41" s="786"/>
      <c r="JPH41" s="786"/>
      <c r="JPI41" s="786"/>
      <c r="JPJ41" s="786"/>
      <c r="JPK41" s="786"/>
      <c r="JPL41" s="786"/>
      <c r="JPM41" s="786"/>
      <c r="JPN41" s="786"/>
      <c r="JPO41" s="786"/>
      <c r="JPP41" s="786"/>
      <c r="JPQ41" s="786"/>
      <c r="JPR41" s="786"/>
      <c r="JPS41" s="786"/>
      <c r="JPT41" s="786"/>
      <c r="JPU41" s="786"/>
      <c r="JPV41" s="786"/>
      <c r="JPW41" s="786"/>
      <c r="JPX41" s="786"/>
      <c r="JPY41" s="786"/>
      <c r="JPZ41" s="786"/>
      <c r="JQA41" s="786"/>
      <c r="JQB41" s="786"/>
      <c r="JQC41" s="786"/>
      <c r="JQD41" s="786"/>
      <c r="JQE41" s="786"/>
      <c r="JQF41" s="786"/>
      <c r="JQG41" s="786"/>
      <c r="JQH41" s="786"/>
      <c r="JQI41" s="786"/>
      <c r="JQJ41" s="786"/>
      <c r="JQK41" s="786"/>
      <c r="JQL41" s="786"/>
      <c r="JQM41" s="786"/>
      <c r="JQN41" s="786"/>
      <c r="JQO41" s="786"/>
      <c r="JQP41" s="786"/>
      <c r="JQQ41" s="786"/>
      <c r="JQR41" s="786"/>
      <c r="JQS41" s="786"/>
      <c r="JQT41" s="786"/>
      <c r="JQU41" s="786"/>
      <c r="JQV41" s="786"/>
      <c r="JQW41" s="786"/>
      <c r="JQX41" s="786"/>
      <c r="JQY41" s="786"/>
      <c r="JQZ41" s="786"/>
      <c r="JRA41" s="786"/>
      <c r="JRB41" s="786"/>
      <c r="JRC41" s="786"/>
      <c r="JRD41" s="786"/>
      <c r="JRE41" s="786"/>
      <c r="JRF41" s="786"/>
      <c r="JRG41" s="786"/>
      <c r="JRH41" s="786"/>
      <c r="JRI41" s="786"/>
      <c r="JRJ41" s="786"/>
      <c r="JRK41" s="786"/>
      <c r="JRL41" s="786"/>
      <c r="JRM41" s="786"/>
      <c r="JRN41" s="786"/>
      <c r="JRO41" s="786"/>
      <c r="JRP41" s="786"/>
      <c r="JRQ41" s="786"/>
      <c r="JRR41" s="786"/>
      <c r="JRS41" s="786"/>
      <c r="JRT41" s="786"/>
      <c r="JRU41" s="786"/>
      <c r="JRV41" s="786"/>
      <c r="JRW41" s="786"/>
      <c r="JRX41" s="786"/>
      <c r="JRY41" s="786"/>
      <c r="JRZ41" s="786"/>
      <c r="JSA41" s="786"/>
      <c r="JSB41" s="786"/>
      <c r="JSC41" s="786"/>
      <c r="JSD41" s="786"/>
      <c r="JSE41" s="786"/>
      <c r="JSF41" s="786"/>
      <c r="JSG41" s="786"/>
      <c r="JSH41" s="786"/>
      <c r="JSI41" s="786"/>
      <c r="JSJ41" s="786"/>
      <c r="JSK41" s="786"/>
      <c r="JSL41" s="786"/>
      <c r="JSM41" s="786"/>
      <c r="JSN41" s="786"/>
      <c r="JSO41" s="786"/>
      <c r="JSP41" s="786"/>
      <c r="JSQ41" s="786"/>
      <c r="JSR41" s="786"/>
      <c r="JSS41" s="786"/>
      <c r="JST41" s="786"/>
      <c r="JSU41" s="786"/>
      <c r="JSV41" s="786"/>
      <c r="JSW41" s="786"/>
      <c r="JSX41" s="786"/>
      <c r="JSY41" s="786"/>
      <c r="JSZ41" s="786"/>
      <c r="JTA41" s="786"/>
      <c r="JTB41" s="786"/>
      <c r="JTC41" s="786"/>
      <c r="JTD41" s="786"/>
      <c r="JTE41" s="786"/>
      <c r="JTF41" s="786"/>
      <c r="JTG41" s="786"/>
      <c r="JTH41" s="786"/>
      <c r="JTI41" s="786"/>
      <c r="JTJ41" s="786"/>
      <c r="JTK41" s="786"/>
      <c r="JTL41" s="786"/>
      <c r="JTM41" s="786"/>
      <c r="JTN41" s="786"/>
      <c r="JTO41" s="786"/>
      <c r="JTP41" s="786"/>
      <c r="JTQ41" s="786"/>
      <c r="JTR41" s="786"/>
      <c r="JTS41" s="786"/>
      <c r="JTT41" s="786"/>
      <c r="JTU41" s="786"/>
      <c r="JTV41" s="786"/>
      <c r="JTW41" s="786"/>
      <c r="JTX41" s="786"/>
      <c r="JTY41" s="786"/>
      <c r="JTZ41" s="786"/>
      <c r="JUA41" s="786"/>
      <c r="JUB41" s="786"/>
      <c r="JUC41" s="786"/>
      <c r="JUD41" s="786"/>
      <c r="JUE41" s="786"/>
      <c r="JUF41" s="786"/>
      <c r="JUG41" s="786"/>
      <c r="JUH41" s="786"/>
      <c r="JUI41" s="786"/>
      <c r="JUJ41" s="786"/>
      <c r="JUK41" s="786"/>
      <c r="JUL41" s="786"/>
      <c r="JUM41" s="786"/>
      <c r="JUN41" s="786"/>
      <c r="JUO41" s="786"/>
      <c r="JUP41" s="786"/>
      <c r="JUQ41" s="786"/>
      <c r="JUR41" s="786"/>
      <c r="JUS41" s="786"/>
      <c r="JUT41" s="786"/>
      <c r="JUU41" s="786"/>
      <c r="JUV41" s="786"/>
      <c r="JUW41" s="786"/>
      <c r="JUX41" s="786"/>
      <c r="JUY41" s="786"/>
      <c r="JUZ41" s="786"/>
      <c r="JVA41" s="786"/>
      <c r="JVB41" s="786"/>
      <c r="JVC41" s="786"/>
      <c r="JVD41" s="786"/>
      <c r="JVE41" s="786"/>
      <c r="JVF41" s="786"/>
      <c r="JVG41" s="786"/>
      <c r="JVH41" s="786"/>
      <c r="JVI41" s="786"/>
      <c r="JVJ41" s="786"/>
      <c r="JVK41" s="786"/>
      <c r="JVL41" s="786"/>
      <c r="JVM41" s="786"/>
      <c r="JVN41" s="786"/>
      <c r="JVO41" s="786"/>
      <c r="JVP41" s="786"/>
      <c r="JVQ41" s="786"/>
      <c r="JVR41" s="786"/>
      <c r="JVS41" s="786"/>
      <c r="JVT41" s="786"/>
      <c r="JVU41" s="786"/>
      <c r="JVV41" s="786"/>
      <c r="JVW41" s="786"/>
      <c r="JVX41" s="786"/>
      <c r="JVY41" s="786"/>
      <c r="JVZ41" s="786"/>
      <c r="JWA41" s="786"/>
      <c r="JWB41" s="786"/>
      <c r="JWC41" s="786"/>
      <c r="JWD41" s="786"/>
      <c r="JWE41" s="786"/>
      <c r="JWF41" s="786"/>
      <c r="JWG41" s="786"/>
      <c r="JWH41" s="786"/>
      <c r="JWI41" s="786"/>
      <c r="JWJ41" s="786"/>
      <c r="JWK41" s="786"/>
      <c r="JWL41" s="786"/>
      <c r="JWM41" s="786"/>
      <c r="JWN41" s="786"/>
      <c r="JWO41" s="786"/>
      <c r="JWP41" s="786"/>
      <c r="JWQ41" s="786"/>
      <c r="JWR41" s="786"/>
      <c r="JWS41" s="786"/>
      <c r="JWT41" s="786"/>
      <c r="JWU41" s="786"/>
      <c r="JWV41" s="786"/>
      <c r="JWW41" s="786"/>
      <c r="JWX41" s="786"/>
      <c r="JWY41" s="786"/>
      <c r="JWZ41" s="786"/>
      <c r="JXA41" s="786"/>
      <c r="JXB41" s="786"/>
      <c r="JXC41" s="786"/>
      <c r="JXD41" s="786"/>
      <c r="JXE41" s="786"/>
      <c r="JXF41" s="786"/>
      <c r="JXG41" s="786"/>
      <c r="JXH41" s="786"/>
      <c r="JXI41" s="786"/>
      <c r="JXJ41" s="786"/>
      <c r="JXK41" s="786"/>
      <c r="JXL41" s="786"/>
      <c r="JXM41" s="786"/>
      <c r="JXN41" s="786"/>
      <c r="JXO41" s="786"/>
      <c r="JXP41" s="786"/>
      <c r="JXQ41" s="786"/>
      <c r="JXR41" s="786"/>
      <c r="JXS41" s="786"/>
      <c r="JXT41" s="786"/>
      <c r="JXU41" s="786"/>
      <c r="JXV41" s="786"/>
      <c r="JXW41" s="786"/>
      <c r="JXX41" s="786"/>
      <c r="JXY41" s="786"/>
      <c r="JXZ41" s="786"/>
      <c r="JYA41" s="786"/>
      <c r="JYB41" s="786"/>
      <c r="JYC41" s="786"/>
      <c r="JYD41" s="786"/>
      <c r="JYE41" s="786"/>
      <c r="JYF41" s="786"/>
      <c r="JYG41" s="786"/>
      <c r="JYH41" s="786"/>
      <c r="JYI41" s="786"/>
      <c r="JYJ41" s="786"/>
      <c r="JYK41" s="786"/>
      <c r="JYL41" s="786"/>
      <c r="JYM41" s="786"/>
      <c r="JYN41" s="786"/>
      <c r="JYO41" s="786"/>
      <c r="JYP41" s="786"/>
      <c r="JYQ41" s="786"/>
      <c r="JYR41" s="786"/>
      <c r="JYS41" s="786"/>
      <c r="JYT41" s="786"/>
      <c r="JYU41" s="786"/>
      <c r="JYV41" s="786"/>
      <c r="JYW41" s="786"/>
      <c r="JYX41" s="786"/>
      <c r="JYY41" s="786"/>
      <c r="JYZ41" s="786"/>
      <c r="JZA41" s="786"/>
      <c r="JZB41" s="786"/>
      <c r="JZC41" s="786"/>
      <c r="JZD41" s="786"/>
      <c r="JZE41" s="786"/>
      <c r="JZF41" s="786"/>
      <c r="JZG41" s="786"/>
      <c r="JZH41" s="786"/>
      <c r="JZI41" s="786"/>
      <c r="JZJ41" s="786"/>
      <c r="JZK41" s="786"/>
      <c r="JZL41" s="786"/>
      <c r="JZM41" s="786"/>
      <c r="JZN41" s="786"/>
      <c r="JZO41" s="786"/>
      <c r="JZP41" s="786"/>
      <c r="JZQ41" s="786"/>
      <c r="JZR41" s="786"/>
      <c r="JZS41" s="786"/>
      <c r="JZT41" s="786"/>
      <c r="JZU41" s="786"/>
      <c r="JZV41" s="786"/>
      <c r="JZW41" s="786"/>
      <c r="JZX41" s="786"/>
      <c r="JZY41" s="786"/>
      <c r="JZZ41" s="786"/>
      <c r="KAA41" s="786"/>
      <c r="KAB41" s="786"/>
      <c r="KAC41" s="786"/>
      <c r="KAD41" s="786"/>
      <c r="KAE41" s="786"/>
      <c r="KAF41" s="786"/>
      <c r="KAG41" s="786"/>
      <c r="KAH41" s="786"/>
      <c r="KAI41" s="786"/>
      <c r="KAJ41" s="786"/>
      <c r="KAK41" s="786"/>
      <c r="KAL41" s="786"/>
      <c r="KAM41" s="786"/>
      <c r="KAN41" s="786"/>
      <c r="KAO41" s="786"/>
      <c r="KAP41" s="786"/>
      <c r="KAQ41" s="786"/>
      <c r="KAR41" s="786"/>
      <c r="KAS41" s="786"/>
      <c r="KAT41" s="786"/>
      <c r="KAU41" s="786"/>
      <c r="KAV41" s="786"/>
      <c r="KAW41" s="786"/>
      <c r="KAX41" s="786"/>
      <c r="KAY41" s="786"/>
      <c r="KAZ41" s="786"/>
      <c r="KBA41" s="786"/>
      <c r="KBB41" s="786"/>
      <c r="KBC41" s="786"/>
      <c r="KBD41" s="786"/>
      <c r="KBE41" s="786"/>
      <c r="KBF41" s="786"/>
      <c r="KBG41" s="786"/>
      <c r="KBH41" s="786"/>
      <c r="KBI41" s="786"/>
      <c r="KBJ41" s="786"/>
      <c r="KBK41" s="786"/>
      <c r="KBL41" s="786"/>
      <c r="KBM41" s="786"/>
      <c r="KBN41" s="786"/>
      <c r="KBO41" s="786"/>
      <c r="KBP41" s="786"/>
      <c r="KBQ41" s="786"/>
      <c r="KBR41" s="786"/>
      <c r="KBS41" s="786"/>
      <c r="KBT41" s="786"/>
      <c r="KBU41" s="786"/>
      <c r="KBV41" s="786"/>
      <c r="KBW41" s="786"/>
      <c r="KBX41" s="786"/>
      <c r="KBY41" s="786"/>
      <c r="KBZ41" s="786"/>
      <c r="KCA41" s="786"/>
      <c r="KCB41" s="786"/>
      <c r="KCC41" s="786"/>
      <c r="KCD41" s="786"/>
      <c r="KCE41" s="786"/>
      <c r="KCF41" s="786"/>
      <c r="KCG41" s="786"/>
      <c r="KCH41" s="786"/>
      <c r="KCI41" s="786"/>
      <c r="KCJ41" s="786"/>
      <c r="KCK41" s="786"/>
      <c r="KCL41" s="786"/>
      <c r="KCM41" s="786"/>
      <c r="KCN41" s="786"/>
      <c r="KCO41" s="786"/>
      <c r="KCP41" s="786"/>
      <c r="KCQ41" s="786"/>
      <c r="KCR41" s="786"/>
      <c r="KCS41" s="786"/>
      <c r="KCT41" s="786"/>
      <c r="KCU41" s="786"/>
      <c r="KCV41" s="786"/>
      <c r="KCW41" s="786"/>
      <c r="KCX41" s="786"/>
      <c r="KCY41" s="786"/>
      <c r="KCZ41" s="786"/>
      <c r="KDA41" s="786"/>
      <c r="KDB41" s="786"/>
      <c r="KDC41" s="786"/>
      <c r="KDD41" s="786"/>
      <c r="KDE41" s="786"/>
      <c r="KDF41" s="786"/>
      <c r="KDG41" s="786"/>
      <c r="KDH41" s="786"/>
      <c r="KDI41" s="786"/>
      <c r="KDJ41" s="786"/>
      <c r="KDK41" s="786"/>
      <c r="KDL41" s="786"/>
      <c r="KDM41" s="786"/>
      <c r="KDN41" s="786"/>
      <c r="KDO41" s="786"/>
      <c r="KDP41" s="786"/>
      <c r="KDQ41" s="786"/>
      <c r="KDR41" s="786"/>
      <c r="KDS41" s="786"/>
      <c r="KDT41" s="786"/>
      <c r="KDU41" s="786"/>
      <c r="KDV41" s="786"/>
      <c r="KDW41" s="786"/>
      <c r="KDX41" s="786"/>
      <c r="KDY41" s="786"/>
      <c r="KDZ41" s="786"/>
      <c r="KEA41" s="786"/>
      <c r="KEB41" s="786"/>
      <c r="KEC41" s="786"/>
      <c r="KED41" s="786"/>
      <c r="KEE41" s="786"/>
      <c r="KEF41" s="786"/>
      <c r="KEG41" s="786"/>
      <c r="KEH41" s="786"/>
      <c r="KEI41" s="786"/>
      <c r="KEJ41" s="786"/>
      <c r="KEK41" s="786"/>
      <c r="KEL41" s="786"/>
      <c r="KEM41" s="786"/>
      <c r="KEN41" s="786"/>
      <c r="KEO41" s="786"/>
      <c r="KEP41" s="786"/>
      <c r="KEQ41" s="786"/>
      <c r="KER41" s="786"/>
      <c r="KES41" s="786"/>
      <c r="KET41" s="786"/>
      <c r="KEU41" s="786"/>
      <c r="KEV41" s="786"/>
      <c r="KEW41" s="786"/>
      <c r="KEX41" s="786"/>
      <c r="KEY41" s="786"/>
      <c r="KEZ41" s="786"/>
      <c r="KFA41" s="786"/>
      <c r="KFB41" s="786"/>
      <c r="KFC41" s="786"/>
      <c r="KFD41" s="786"/>
      <c r="KFE41" s="786"/>
      <c r="KFF41" s="786"/>
      <c r="KFG41" s="786"/>
      <c r="KFH41" s="786"/>
      <c r="KFI41" s="786"/>
      <c r="KFJ41" s="786"/>
      <c r="KFK41" s="786"/>
      <c r="KFL41" s="786"/>
      <c r="KFM41" s="786"/>
      <c r="KFN41" s="786"/>
      <c r="KFO41" s="786"/>
      <c r="KFP41" s="786"/>
      <c r="KFQ41" s="786"/>
      <c r="KFR41" s="786"/>
      <c r="KFS41" s="786"/>
      <c r="KFT41" s="786"/>
      <c r="KFU41" s="786"/>
      <c r="KFV41" s="786"/>
      <c r="KFW41" s="786"/>
      <c r="KFX41" s="786"/>
      <c r="KFY41" s="786"/>
      <c r="KFZ41" s="786"/>
      <c r="KGA41" s="786"/>
      <c r="KGB41" s="786"/>
      <c r="KGC41" s="786"/>
      <c r="KGD41" s="786"/>
      <c r="KGE41" s="786"/>
      <c r="KGF41" s="786"/>
      <c r="KGG41" s="786"/>
      <c r="KGH41" s="786"/>
      <c r="KGI41" s="786"/>
      <c r="KGJ41" s="786"/>
      <c r="KGK41" s="786"/>
      <c r="KGL41" s="786"/>
      <c r="KGM41" s="786"/>
      <c r="KGN41" s="786"/>
      <c r="KGO41" s="786"/>
      <c r="KGP41" s="786"/>
      <c r="KGQ41" s="786"/>
      <c r="KGR41" s="786"/>
      <c r="KGS41" s="786"/>
      <c r="KGT41" s="786"/>
      <c r="KGU41" s="786"/>
      <c r="KGV41" s="786"/>
      <c r="KGW41" s="786"/>
      <c r="KGX41" s="786"/>
      <c r="KGY41" s="786"/>
      <c r="KGZ41" s="786"/>
      <c r="KHA41" s="786"/>
      <c r="KHB41" s="786"/>
      <c r="KHC41" s="786"/>
      <c r="KHD41" s="786"/>
      <c r="KHE41" s="786"/>
      <c r="KHF41" s="786"/>
      <c r="KHG41" s="786"/>
      <c r="KHH41" s="786"/>
      <c r="KHI41" s="786"/>
      <c r="KHJ41" s="786"/>
      <c r="KHK41" s="786"/>
      <c r="KHL41" s="786"/>
      <c r="KHM41" s="786"/>
      <c r="KHN41" s="786"/>
      <c r="KHO41" s="786"/>
      <c r="KHP41" s="786"/>
      <c r="KHQ41" s="786"/>
      <c r="KHR41" s="786"/>
      <c r="KHS41" s="786"/>
      <c r="KHT41" s="786"/>
      <c r="KHU41" s="786"/>
      <c r="KHV41" s="786"/>
      <c r="KHW41" s="786"/>
      <c r="KHX41" s="786"/>
      <c r="KHY41" s="786"/>
      <c r="KHZ41" s="786"/>
      <c r="KIA41" s="786"/>
      <c r="KIB41" s="786"/>
      <c r="KIC41" s="786"/>
      <c r="KID41" s="786"/>
      <c r="KIE41" s="786"/>
      <c r="KIF41" s="786"/>
      <c r="KIG41" s="786"/>
      <c r="KIH41" s="786"/>
      <c r="KII41" s="786"/>
      <c r="KIJ41" s="786"/>
      <c r="KIK41" s="786"/>
      <c r="KIL41" s="786"/>
      <c r="KIM41" s="786"/>
      <c r="KIN41" s="786"/>
      <c r="KIO41" s="786"/>
      <c r="KIP41" s="786"/>
      <c r="KIQ41" s="786"/>
      <c r="KIR41" s="786"/>
      <c r="KIS41" s="786"/>
      <c r="KIT41" s="786"/>
      <c r="KIU41" s="786"/>
      <c r="KIV41" s="786"/>
      <c r="KIW41" s="786"/>
      <c r="KIX41" s="786"/>
      <c r="KIY41" s="786"/>
      <c r="KIZ41" s="786"/>
      <c r="KJA41" s="786"/>
      <c r="KJB41" s="786"/>
      <c r="KJC41" s="786"/>
      <c r="KJD41" s="786"/>
      <c r="KJE41" s="786"/>
      <c r="KJF41" s="786"/>
      <c r="KJG41" s="786"/>
      <c r="KJH41" s="786"/>
      <c r="KJI41" s="786"/>
      <c r="KJJ41" s="786"/>
      <c r="KJK41" s="786"/>
      <c r="KJL41" s="786"/>
      <c r="KJM41" s="786"/>
      <c r="KJN41" s="786"/>
      <c r="KJO41" s="786"/>
      <c r="KJP41" s="786"/>
      <c r="KJQ41" s="786"/>
      <c r="KJR41" s="786"/>
      <c r="KJS41" s="786"/>
      <c r="KJT41" s="786"/>
      <c r="KJU41" s="786"/>
      <c r="KJV41" s="786"/>
      <c r="KJW41" s="786"/>
      <c r="KJX41" s="786"/>
      <c r="KJY41" s="786"/>
      <c r="KJZ41" s="786"/>
      <c r="KKA41" s="786"/>
      <c r="KKB41" s="786"/>
      <c r="KKC41" s="786"/>
      <c r="KKD41" s="786"/>
      <c r="KKE41" s="786"/>
      <c r="KKF41" s="786"/>
      <c r="KKG41" s="786"/>
      <c r="KKH41" s="786"/>
      <c r="KKI41" s="786"/>
      <c r="KKJ41" s="786"/>
      <c r="KKK41" s="786"/>
      <c r="KKL41" s="786"/>
      <c r="KKM41" s="786"/>
      <c r="KKN41" s="786"/>
      <c r="KKO41" s="786"/>
      <c r="KKP41" s="786"/>
      <c r="KKQ41" s="786"/>
      <c r="KKR41" s="786"/>
      <c r="KKS41" s="786"/>
      <c r="KKT41" s="786"/>
      <c r="KKU41" s="786"/>
      <c r="KKV41" s="786"/>
      <c r="KKW41" s="786"/>
      <c r="KKX41" s="786"/>
      <c r="KKY41" s="786"/>
      <c r="KKZ41" s="786"/>
      <c r="KLA41" s="786"/>
      <c r="KLB41" s="786"/>
      <c r="KLC41" s="786"/>
      <c r="KLD41" s="786"/>
      <c r="KLE41" s="786"/>
      <c r="KLF41" s="786"/>
      <c r="KLG41" s="786"/>
      <c r="KLH41" s="786"/>
      <c r="KLI41" s="786"/>
      <c r="KLJ41" s="786"/>
      <c r="KLK41" s="786"/>
      <c r="KLL41" s="786"/>
      <c r="KLM41" s="786"/>
      <c r="KLN41" s="786"/>
      <c r="KLO41" s="786"/>
      <c r="KLP41" s="786"/>
      <c r="KLQ41" s="786"/>
      <c r="KLR41" s="786"/>
      <c r="KLS41" s="786"/>
      <c r="KLT41" s="786"/>
      <c r="KLU41" s="786"/>
      <c r="KLV41" s="786"/>
      <c r="KLW41" s="786"/>
      <c r="KLX41" s="786"/>
      <c r="KLY41" s="786"/>
      <c r="KLZ41" s="786"/>
      <c r="KMA41" s="786"/>
      <c r="KMB41" s="786"/>
      <c r="KMC41" s="786"/>
      <c r="KMD41" s="786"/>
      <c r="KME41" s="786"/>
      <c r="KMF41" s="786"/>
      <c r="KMG41" s="786"/>
      <c r="KMH41" s="786"/>
      <c r="KMI41" s="786"/>
      <c r="KMJ41" s="786"/>
      <c r="KMK41" s="786"/>
      <c r="KML41" s="786"/>
      <c r="KMM41" s="786"/>
      <c r="KMN41" s="786"/>
      <c r="KMO41" s="786"/>
      <c r="KMP41" s="786"/>
      <c r="KMQ41" s="786"/>
      <c r="KMR41" s="786"/>
      <c r="KMS41" s="786"/>
      <c r="KMT41" s="786"/>
      <c r="KMU41" s="786"/>
      <c r="KMV41" s="786"/>
      <c r="KMW41" s="786"/>
      <c r="KMX41" s="786"/>
      <c r="KMY41" s="786"/>
      <c r="KMZ41" s="786"/>
      <c r="KNA41" s="786"/>
      <c r="KNB41" s="786"/>
      <c r="KNC41" s="786"/>
      <c r="KND41" s="786"/>
      <c r="KNE41" s="786"/>
      <c r="KNF41" s="786"/>
      <c r="KNG41" s="786"/>
      <c r="KNH41" s="786"/>
      <c r="KNI41" s="786"/>
      <c r="KNJ41" s="786"/>
      <c r="KNK41" s="786"/>
      <c r="KNL41" s="786"/>
      <c r="KNM41" s="786"/>
      <c r="KNN41" s="786"/>
      <c r="KNO41" s="786"/>
      <c r="KNP41" s="786"/>
      <c r="KNQ41" s="786"/>
      <c r="KNR41" s="786"/>
      <c r="KNS41" s="786"/>
      <c r="KNT41" s="786"/>
      <c r="KNU41" s="786"/>
      <c r="KNV41" s="786"/>
      <c r="KNW41" s="786"/>
      <c r="KNX41" s="786"/>
      <c r="KNY41" s="786"/>
      <c r="KNZ41" s="786"/>
      <c r="KOA41" s="786"/>
      <c r="KOB41" s="786"/>
      <c r="KOC41" s="786"/>
      <c r="KOD41" s="786"/>
      <c r="KOE41" s="786"/>
      <c r="KOF41" s="786"/>
      <c r="KOG41" s="786"/>
      <c r="KOH41" s="786"/>
      <c r="KOI41" s="786"/>
      <c r="KOJ41" s="786"/>
      <c r="KOK41" s="786"/>
      <c r="KOL41" s="786"/>
      <c r="KOM41" s="786"/>
      <c r="KON41" s="786"/>
      <c r="KOO41" s="786"/>
      <c r="KOP41" s="786"/>
      <c r="KOQ41" s="786"/>
      <c r="KOR41" s="786"/>
      <c r="KOS41" s="786"/>
      <c r="KOT41" s="786"/>
      <c r="KOU41" s="786"/>
      <c r="KOV41" s="786"/>
      <c r="KOW41" s="786"/>
      <c r="KOX41" s="786"/>
      <c r="KOY41" s="786"/>
      <c r="KOZ41" s="786"/>
      <c r="KPA41" s="786"/>
      <c r="KPB41" s="786"/>
      <c r="KPC41" s="786"/>
      <c r="KPD41" s="786"/>
      <c r="KPE41" s="786"/>
      <c r="KPF41" s="786"/>
      <c r="KPG41" s="786"/>
      <c r="KPH41" s="786"/>
      <c r="KPI41" s="786"/>
      <c r="KPJ41" s="786"/>
      <c r="KPK41" s="786"/>
      <c r="KPL41" s="786"/>
      <c r="KPM41" s="786"/>
      <c r="KPN41" s="786"/>
      <c r="KPO41" s="786"/>
      <c r="KPP41" s="786"/>
      <c r="KPQ41" s="786"/>
      <c r="KPR41" s="786"/>
      <c r="KPS41" s="786"/>
      <c r="KPT41" s="786"/>
      <c r="KPU41" s="786"/>
      <c r="KPV41" s="786"/>
      <c r="KPW41" s="786"/>
      <c r="KPX41" s="786"/>
      <c r="KPY41" s="786"/>
      <c r="KPZ41" s="786"/>
      <c r="KQA41" s="786"/>
      <c r="KQB41" s="786"/>
      <c r="KQC41" s="786"/>
      <c r="KQD41" s="786"/>
      <c r="KQE41" s="786"/>
      <c r="KQF41" s="786"/>
      <c r="KQG41" s="786"/>
      <c r="KQH41" s="786"/>
      <c r="KQI41" s="786"/>
      <c r="KQJ41" s="786"/>
      <c r="KQK41" s="786"/>
      <c r="KQL41" s="786"/>
      <c r="KQM41" s="786"/>
      <c r="KQN41" s="786"/>
      <c r="KQO41" s="786"/>
      <c r="KQP41" s="786"/>
      <c r="KQQ41" s="786"/>
      <c r="KQR41" s="786"/>
      <c r="KQS41" s="786"/>
      <c r="KQT41" s="786"/>
      <c r="KQU41" s="786"/>
      <c r="KQV41" s="786"/>
      <c r="KQW41" s="786"/>
      <c r="KQX41" s="786"/>
      <c r="KQY41" s="786"/>
      <c r="KQZ41" s="786"/>
      <c r="KRA41" s="786"/>
      <c r="KRB41" s="786"/>
      <c r="KRC41" s="786"/>
      <c r="KRD41" s="786"/>
      <c r="KRE41" s="786"/>
      <c r="KRF41" s="786"/>
      <c r="KRG41" s="786"/>
      <c r="KRH41" s="786"/>
      <c r="KRI41" s="786"/>
      <c r="KRJ41" s="786"/>
      <c r="KRK41" s="786"/>
      <c r="KRL41" s="786"/>
      <c r="KRM41" s="786"/>
      <c r="KRN41" s="786"/>
      <c r="KRO41" s="786"/>
      <c r="KRP41" s="786"/>
      <c r="KRQ41" s="786"/>
      <c r="KRR41" s="786"/>
      <c r="KRS41" s="786"/>
      <c r="KRT41" s="786"/>
      <c r="KRU41" s="786"/>
      <c r="KRV41" s="786"/>
      <c r="KRW41" s="786"/>
      <c r="KRX41" s="786"/>
      <c r="KRY41" s="786"/>
      <c r="KRZ41" s="786"/>
      <c r="KSA41" s="786"/>
      <c r="KSB41" s="786"/>
      <c r="KSC41" s="786"/>
      <c r="KSD41" s="786"/>
      <c r="KSE41" s="786"/>
      <c r="KSF41" s="786"/>
      <c r="KSG41" s="786"/>
      <c r="KSH41" s="786"/>
      <c r="KSI41" s="786"/>
      <c r="KSJ41" s="786"/>
      <c r="KSK41" s="786"/>
      <c r="KSL41" s="786"/>
      <c r="KSM41" s="786"/>
      <c r="KSN41" s="786"/>
      <c r="KSO41" s="786"/>
      <c r="KSP41" s="786"/>
      <c r="KSQ41" s="786"/>
      <c r="KSR41" s="786"/>
      <c r="KSS41" s="786"/>
      <c r="KST41" s="786"/>
      <c r="KSU41" s="786"/>
      <c r="KSV41" s="786"/>
      <c r="KSW41" s="786"/>
      <c r="KSX41" s="786"/>
      <c r="KSY41" s="786"/>
      <c r="KSZ41" s="786"/>
      <c r="KTA41" s="786"/>
      <c r="KTB41" s="786"/>
      <c r="KTC41" s="786"/>
      <c r="KTD41" s="786"/>
      <c r="KTE41" s="786"/>
      <c r="KTF41" s="786"/>
      <c r="KTG41" s="786"/>
      <c r="KTH41" s="786"/>
      <c r="KTI41" s="786"/>
      <c r="KTJ41" s="786"/>
      <c r="KTK41" s="786"/>
      <c r="KTL41" s="786"/>
      <c r="KTM41" s="786"/>
      <c r="KTN41" s="786"/>
      <c r="KTO41" s="786"/>
      <c r="KTP41" s="786"/>
      <c r="KTQ41" s="786"/>
      <c r="KTR41" s="786"/>
      <c r="KTS41" s="786"/>
      <c r="KTT41" s="786"/>
      <c r="KTU41" s="786"/>
      <c r="KTV41" s="786"/>
      <c r="KTW41" s="786"/>
      <c r="KTX41" s="786"/>
      <c r="KTY41" s="786"/>
      <c r="KTZ41" s="786"/>
      <c r="KUA41" s="786"/>
      <c r="KUB41" s="786"/>
      <c r="KUC41" s="786"/>
      <c r="KUD41" s="786"/>
      <c r="KUE41" s="786"/>
      <c r="KUF41" s="786"/>
      <c r="KUG41" s="786"/>
      <c r="KUH41" s="786"/>
      <c r="KUI41" s="786"/>
      <c r="KUJ41" s="786"/>
      <c r="KUK41" s="786"/>
      <c r="KUL41" s="786"/>
      <c r="KUM41" s="786"/>
      <c r="KUN41" s="786"/>
      <c r="KUO41" s="786"/>
      <c r="KUP41" s="786"/>
      <c r="KUQ41" s="786"/>
      <c r="KUR41" s="786"/>
      <c r="KUS41" s="786"/>
      <c r="KUT41" s="786"/>
      <c r="KUU41" s="786"/>
      <c r="KUV41" s="786"/>
      <c r="KUW41" s="786"/>
      <c r="KUX41" s="786"/>
      <c r="KUY41" s="786"/>
      <c r="KUZ41" s="786"/>
      <c r="KVA41" s="786"/>
      <c r="KVB41" s="786"/>
      <c r="KVC41" s="786"/>
      <c r="KVD41" s="786"/>
      <c r="KVE41" s="786"/>
      <c r="KVF41" s="786"/>
      <c r="KVG41" s="786"/>
      <c r="KVH41" s="786"/>
      <c r="KVI41" s="786"/>
      <c r="KVJ41" s="786"/>
      <c r="KVK41" s="786"/>
      <c r="KVL41" s="786"/>
      <c r="KVM41" s="786"/>
      <c r="KVN41" s="786"/>
      <c r="KVO41" s="786"/>
      <c r="KVP41" s="786"/>
      <c r="KVQ41" s="786"/>
      <c r="KVR41" s="786"/>
      <c r="KVS41" s="786"/>
      <c r="KVT41" s="786"/>
      <c r="KVU41" s="786"/>
      <c r="KVV41" s="786"/>
      <c r="KVW41" s="786"/>
      <c r="KVX41" s="786"/>
      <c r="KVY41" s="786"/>
      <c r="KVZ41" s="786"/>
      <c r="KWA41" s="786"/>
      <c r="KWB41" s="786"/>
      <c r="KWC41" s="786"/>
      <c r="KWD41" s="786"/>
      <c r="KWE41" s="786"/>
      <c r="KWF41" s="786"/>
      <c r="KWG41" s="786"/>
      <c r="KWH41" s="786"/>
      <c r="KWI41" s="786"/>
      <c r="KWJ41" s="786"/>
      <c r="KWK41" s="786"/>
      <c r="KWL41" s="786"/>
      <c r="KWM41" s="786"/>
      <c r="KWN41" s="786"/>
      <c r="KWO41" s="786"/>
      <c r="KWP41" s="786"/>
      <c r="KWQ41" s="786"/>
      <c r="KWR41" s="786"/>
      <c r="KWS41" s="786"/>
      <c r="KWT41" s="786"/>
      <c r="KWU41" s="786"/>
      <c r="KWV41" s="786"/>
      <c r="KWW41" s="786"/>
      <c r="KWX41" s="786"/>
      <c r="KWY41" s="786"/>
      <c r="KWZ41" s="786"/>
      <c r="KXA41" s="786"/>
      <c r="KXB41" s="786"/>
      <c r="KXC41" s="786"/>
      <c r="KXD41" s="786"/>
      <c r="KXE41" s="786"/>
      <c r="KXF41" s="786"/>
      <c r="KXG41" s="786"/>
      <c r="KXH41" s="786"/>
      <c r="KXI41" s="786"/>
      <c r="KXJ41" s="786"/>
      <c r="KXK41" s="786"/>
      <c r="KXL41" s="786"/>
      <c r="KXM41" s="786"/>
      <c r="KXN41" s="786"/>
      <c r="KXO41" s="786"/>
      <c r="KXP41" s="786"/>
      <c r="KXQ41" s="786"/>
      <c r="KXR41" s="786"/>
      <c r="KXS41" s="786"/>
      <c r="KXT41" s="786"/>
      <c r="KXU41" s="786"/>
      <c r="KXV41" s="786"/>
      <c r="KXW41" s="786"/>
      <c r="KXX41" s="786"/>
      <c r="KXY41" s="786"/>
      <c r="KXZ41" s="786"/>
      <c r="KYA41" s="786"/>
      <c r="KYB41" s="786"/>
      <c r="KYC41" s="786"/>
      <c r="KYD41" s="786"/>
      <c r="KYE41" s="786"/>
      <c r="KYF41" s="786"/>
      <c r="KYG41" s="786"/>
      <c r="KYH41" s="786"/>
      <c r="KYI41" s="786"/>
      <c r="KYJ41" s="786"/>
      <c r="KYK41" s="786"/>
      <c r="KYL41" s="786"/>
      <c r="KYM41" s="786"/>
      <c r="KYN41" s="786"/>
      <c r="KYO41" s="786"/>
      <c r="KYP41" s="786"/>
      <c r="KYQ41" s="786"/>
      <c r="KYR41" s="786"/>
      <c r="KYS41" s="786"/>
      <c r="KYT41" s="786"/>
      <c r="KYU41" s="786"/>
      <c r="KYV41" s="786"/>
      <c r="KYW41" s="786"/>
      <c r="KYX41" s="786"/>
      <c r="KYY41" s="786"/>
      <c r="KYZ41" s="786"/>
      <c r="KZA41" s="786"/>
      <c r="KZB41" s="786"/>
      <c r="KZC41" s="786"/>
      <c r="KZD41" s="786"/>
      <c r="KZE41" s="786"/>
      <c r="KZF41" s="786"/>
      <c r="KZG41" s="786"/>
      <c r="KZH41" s="786"/>
      <c r="KZI41" s="786"/>
      <c r="KZJ41" s="786"/>
      <c r="KZK41" s="786"/>
      <c r="KZL41" s="786"/>
      <c r="KZM41" s="786"/>
      <c r="KZN41" s="786"/>
      <c r="KZO41" s="786"/>
      <c r="KZP41" s="786"/>
      <c r="KZQ41" s="786"/>
      <c r="KZR41" s="786"/>
      <c r="KZS41" s="786"/>
      <c r="KZT41" s="786"/>
      <c r="KZU41" s="786"/>
      <c r="KZV41" s="786"/>
      <c r="KZW41" s="786"/>
      <c r="KZX41" s="786"/>
      <c r="KZY41" s="786"/>
      <c r="KZZ41" s="786"/>
      <c r="LAA41" s="786"/>
      <c r="LAB41" s="786"/>
      <c r="LAC41" s="786"/>
      <c r="LAD41" s="786"/>
      <c r="LAE41" s="786"/>
      <c r="LAF41" s="786"/>
      <c r="LAG41" s="786"/>
      <c r="LAH41" s="786"/>
      <c r="LAI41" s="786"/>
      <c r="LAJ41" s="786"/>
      <c r="LAK41" s="786"/>
      <c r="LAL41" s="786"/>
      <c r="LAM41" s="786"/>
      <c r="LAN41" s="786"/>
      <c r="LAO41" s="786"/>
      <c r="LAP41" s="786"/>
      <c r="LAQ41" s="786"/>
      <c r="LAR41" s="786"/>
      <c r="LAS41" s="786"/>
      <c r="LAT41" s="786"/>
      <c r="LAU41" s="786"/>
      <c r="LAV41" s="786"/>
      <c r="LAW41" s="786"/>
      <c r="LAX41" s="786"/>
      <c r="LAY41" s="786"/>
      <c r="LAZ41" s="786"/>
      <c r="LBA41" s="786"/>
      <c r="LBB41" s="786"/>
      <c r="LBC41" s="786"/>
      <c r="LBD41" s="786"/>
      <c r="LBE41" s="786"/>
      <c r="LBF41" s="786"/>
      <c r="LBG41" s="786"/>
      <c r="LBH41" s="786"/>
      <c r="LBI41" s="786"/>
      <c r="LBJ41" s="786"/>
      <c r="LBK41" s="786"/>
      <c r="LBL41" s="786"/>
      <c r="LBM41" s="786"/>
      <c r="LBN41" s="786"/>
      <c r="LBO41" s="786"/>
      <c r="LBP41" s="786"/>
      <c r="LBQ41" s="786"/>
      <c r="LBR41" s="786"/>
      <c r="LBS41" s="786"/>
      <c r="LBT41" s="786"/>
      <c r="LBU41" s="786"/>
      <c r="LBV41" s="786"/>
      <c r="LBW41" s="786"/>
      <c r="LBX41" s="786"/>
      <c r="LBY41" s="786"/>
      <c r="LBZ41" s="786"/>
      <c r="LCA41" s="786"/>
      <c r="LCB41" s="786"/>
      <c r="LCC41" s="786"/>
      <c r="LCD41" s="786"/>
      <c r="LCE41" s="786"/>
      <c r="LCF41" s="786"/>
      <c r="LCG41" s="786"/>
      <c r="LCH41" s="786"/>
      <c r="LCI41" s="786"/>
      <c r="LCJ41" s="786"/>
      <c r="LCK41" s="786"/>
      <c r="LCL41" s="786"/>
      <c r="LCM41" s="786"/>
      <c r="LCN41" s="786"/>
      <c r="LCO41" s="786"/>
      <c r="LCP41" s="786"/>
      <c r="LCQ41" s="786"/>
      <c r="LCR41" s="786"/>
      <c r="LCS41" s="786"/>
      <c r="LCT41" s="786"/>
      <c r="LCU41" s="786"/>
      <c r="LCV41" s="786"/>
      <c r="LCW41" s="786"/>
      <c r="LCX41" s="786"/>
      <c r="LCY41" s="786"/>
      <c r="LCZ41" s="786"/>
      <c r="LDA41" s="786"/>
      <c r="LDB41" s="786"/>
      <c r="LDC41" s="786"/>
      <c r="LDD41" s="786"/>
      <c r="LDE41" s="786"/>
      <c r="LDF41" s="786"/>
      <c r="LDG41" s="786"/>
      <c r="LDH41" s="786"/>
      <c r="LDI41" s="786"/>
      <c r="LDJ41" s="786"/>
      <c r="LDK41" s="786"/>
      <c r="LDL41" s="786"/>
      <c r="LDM41" s="786"/>
      <c r="LDN41" s="786"/>
      <c r="LDO41" s="786"/>
      <c r="LDP41" s="786"/>
      <c r="LDQ41" s="786"/>
      <c r="LDR41" s="786"/>
      <c r="LDS41" s="786"/>
      <c r="LDT41" s="786"/>
      <c r="LDU41" s="786"/>
      <c r="LDV41" s="786"/>
      <c r="LDW41" s="786"/>
      <c r="LDX41" s="786"/>
      <c r="LDY41" s="786"/>
      <c r="LDZ41" s="786"/>
      <c r="LEA41" s="786"/>
      <c r="LEB41" s="786"/>
      <c r="LEC41" s="786"/>
      <c r="LED41" s="786"/>
      <c r="LEE41" s="786"/>
      <c r="LEF41" s="786"/>
      <c r="LEG41" s="786"/>
      <c r="LEH41" s="786"/>
      <c r="LEI41" s="786"/>
      <c r="LEJ41" s="786"/>
      <c r="LEK41" s="786"/>
      <c r="LEL41" s="786"/>
      <c r="LEM41" s="786"/>
      <c r="LEN41" s="786"/>
      <c r="LEO41" s="786"/>
      <c r="LEP41" s="786"/>
      <c r="LEQ41" s="786"/>
      <c r="LER41" s="786"/>
      <c r="LES41" s="786"/>
      <c r="LET41" s="786"/>
      <c r="LEU41" s="786"/>
      <c r="LEV41" s="786"/>
      <c r="LEW41" s="786"/>
      <c r="LEX41" s="786"/>
      <c r="LEY41" s="786"/>
      <c r="LEZ41" s="786"/>
      <c r="LFA41" s="786"/>
      <c r="LFB41" s="786"/>
      <c r="LFC41" s="786"/>
      <c r="LFD41" s="786"/>
      <c r="LFE41" s="786"/>
      <c r="LFF41" s="786"/>
      <c r="LFG41" s="786"/>
      <c r="LFH41" s="786"/>
      <c r="LFI41" s="786"/>
      <c r="LFJ41" s="786"/>
      <c r="LFK41" s="786"/>
      <c r="LFL41" s="786"/>
      <c r="LFM41" s="786"/>
      <c r="LFN41" s="786"/>
      <c r="LFO41" s="786"/>
      <c r="LFP41" s="786"/>
      <c r="LFQ41" s="786"/>
      <c r="LFR41" s="786"/>
      <c r="LFS41" s="786"/>
      <c r="LFT41" s="786"/>
      <c r="LFU41" s="786"/>
      <c r="LFV41" s="786"/>
      <c r="LFW41" s="786"/>
      <c r="LFX41" s="786"/>
      <c r="LFY41" s="786"/>
      <c r="LFZ41" s="786"/>
      <c r="LGA41" s="786"/>
      <c r="LGB41" s="786"/>
      <c r="LGC41" s="786"/>
      <c r="LGD41" s="786"/>
      <c r="LGE41" s="786"/>
      <c r="LGF41" s="786"/>
      <c r="LGG41" s="786"/>
      <c r="LGH41" s="786"/>
      <c r="LGI41" s="786"/>
      <c r="LGJ41" s="786"/>
      <c r="LGK41" s="786"/>
      <c r="LGL41" s="786"/>
      <c r="LGM41" s="786"/>
      <c r="LGN41" s="786"/>
      <c r="LGO41" s="786"/>
      <c r="LGP41" s="786"/>
      <c r="LGQ41" s="786"/>
      <c r="LGR41" s="786"/>
      <c r="LGS41" s="786"/>
      <c r="LGT41" s="786"/>
      <c r="LGU41" s="786"/>
      <c r="LGV41" s="786"/>
      <c r="LGW41" s="786"/>
      <c r="LGX41" s="786"/>
      <c r="LGY41" s="786"/>
      <c r="LGZ41" s="786"/>
      <c r="LHA41" s="786"/>
      <c r="LHB41" s="786"/>
      <c r="LHC41" s="786"/>
      <c r="LHD41" s="786"/>
      <c r="LHE41" s="786"/>
      <c r="LHF41" s="786"/>
      <c r="LHG41" s="786"/>
      <c r="LHH41" s="786"/>
      <c r="LHI41" s="786"/>
      <c r="LHJ41" s="786"/>
      <c r="LHK41" s="786"/>
      <c r="LHL41" s="786"/>
      <c r="LHM41" s="786"/>
      <c r="LHN41" s="786"/>
      <c r="LHO41" s="786"/>
      <c r="LHP41" s="786"/>
      <c r="LHQ41" s="786"/>
      <c r="LHR41" s="786"/>
      <c r="LHS41" s="786"/>
      <c r="LHT41" s="786"/>
      <c r="LHU41" s="786"/>
      <c r="LHV41" s="786"/>
      <c r="LHW41" s="786"/>
      <c r="LHX41" s="786"/>
      <c r="LHY41" s="786"/>
      <c r="LHZ41" s="786"/>
      <c r="LIA41" s="786"/>
      <c r="LIB41" s="786"/>
      <c r="LIC41" s="786"/>
      <c r="LID41" s="786"/>
      <c r="LIE41" s="786"/>
      <c r="LIF41" s="786"/>
      <c r="LIG41" s="786"/>
      <c r="LIH41" s="786"/>
      <c r="LII41" s="786"/>
      <c r="LIJ41" s="786"/>
      <c r="LIK41" s="786"/>
      <c r="LIL41" s="786"/>
      <c r="LIM41" s="786"/>
      <c r="LIN41" s="786"/>
      <c r="LIO41" s="786"/>
      <c r="LIP41" s="786"/>
      <c r="LIQ41" s="786"/>
      <c r="LIR41" s="786"/>
      <c r="LIS41" s="786"/>
      <c r="LIT41" s="786"/>
      <c r="LIU41" s="786"/>
      <c r="LIV41" s="786"/>
      <c r="LIW41" s="786"/>
      <c r="LIX41" s="786"/>
      <c r="LIY41" s="786"/>
      <c r="LIZ41" s="786"/>
      <c r="LJA41" s="786"/>
      <c r="LJB41" s="786"/>
      <c r="LJC41" s="786"/>
      <c r="LJD41" s="786"/>
      <c r="LJE41" s="786"/>
      <c r="LJF41" s="786"/>
      <c r="LJG41" s="786"/>
      <c r="LJH41" s="786"/>
      <c r="LJI41" s="786"/>
      <c r="LJJ41" s="786"/>
      <c r="LJK41" s="786"/>
      <c r="LJL41" s="786"/>
      <c r="LJM41" s="786"/>
      <c r="LJN41" s="786"/>
      <c r="LJO41" s="786"/>
      <c r="LJP41" s="786"/>
      <c r="LJQ41" s="786"/>
      <c r="LJR41" s="786"/>
      <c r="LJS41" s="786"/>
      <c r="LJT41" s="786"/>
      <c r="LJU41" s="786"/>
      <c r="LJV41" s="786"/>
      <c r="LJW41" s="786"/>
      <c r="LJX41" s="786"/>
      <c r="LJY41" s="786"/>
      <c r="LJZ41" s="786"/>
      <c r="LKA41" s="786"/>
      <c r="LKB41" s="786"/>
      <c r="LKC41" s="786"/>
      <c r="LKD41" s="786"/>
      <c r="LKE41" s="786"/>
      <c r="LKF41" s="786"/>
      <c r="LKG41" s="786"/>
      <c r="LKH41" s="786"/>
      <c r="LKI41" s="786"/>
      <c r="LKJ41" s="786"/>
      <c r="LKK41" s="786"/>
      <c r="LKL41" s="786"/>
      <c r="LKM41" s="786"/>
      <c r="LKN41" s="786"/>
      <c r="LKO41" s="786"/>
      <c r="LKP41" s="786"/>
      <c r="LKQ41" s="786"/>
      <c r="LKR41" s="786"/>
      <c r="LKS41" s="786"/>
      <c r="LKT41" s="786"/>
      <c r="LKU41" s="786"/>
      <c r="LKV41" s="786"/>
      <c r="LKW41" s="786"/>
      <c r="LKX41" s="786"/>
      <c r="LKY41" s="786"/>
      <c r="LKZ41" s="786"/>
      <c r="LLA41" s="786"/>
      <c r="LLB41" s="786"/>
      <c r="LLC41" s="786"/>
      <c r="LLD41" s="786"/>
      <c r="LLE41" s="786"/>
      <c r="LLF41" s="786"/>
      <c r="LLG41" s="786"/>
      <c r="LLH41" s="786"/>
      <c r="LLI41" s="786"/>
      <c r="LLJ41" s="786"/>
      <c r="LLK41" s="786"/>
      <c r="LLL41" s="786"/>
      <c r="LLM41" s="786"/>
      <c r="LLN41" s="786"/>
      <c r="LLO41" s="786"/>
      <c r="LLP41" s="786"/>
      <c r="LLQ41" s="786"/>
      <c r="LLR41" s="786"/>
      <c r="LLS41" s="786"/>
      <c r="LLT41" s="786"/>
      <c r="LLU41" s="786"/>
      <c r="LLV41" s="786"/>
      <c r="LLW41" s="786"/>
      <c r="LLX41" s="786"/>
      <c r="LLY41" s="786"/>
      <c r="LLZ41" s="786"/>
      <c r="LMA41" s="786"/>
      <c r="LMB41" s="786"/>
      <c r="LMC41" s="786"/>
      <c r="LMD41" s="786"/>
      <c r="LME41" s="786"/>
      <c r="LMF41" s="786"/>
      <c r="LMG41" s="786"/>
      <c r="LMH41" s="786"/>
      <c r="LMI41" s="786"/>
      <c r="LMJ41" s="786"/>
      <c r="LMK41" s="786"/>
      <c r="LML41" s="786"/>
      <c r="LMM41" s="786"/>
      <c r="LMN41" s="786"/>
      <c r="LMO41" s="786"/>
      <c r="LMP41" s="786"/>
      <c r="LMQ41" s="786"/>
      <c r="LMR41" s="786"/>
      <c r="LMS41" s="786"/>
      <c r="LMT41" s="786"/>
      <c r="LMU41" s="786"/>
      <c r="LMV41" s="786"/>
      <c r="LMW41" s="786"/>
      <c r="LMX41" s="786"/>
      <c r="LMY41" s="786"/>
      <c r="LMZ41" s="786"/>
      <c r="LNA41" s="786"/>
      <c r="LNB41" s="786"/>
      <c r="LNC41" s="786"/>
      <c r="LND41" s="786"/>
      <c r="LNE41" s="786"/>
      <c r="LNF41" s="786"/>
      <c r="LNG41" s="786"/>
      <c r="LNH41" s="786"/>
      <c r="LNI41" s="786"/>
      <c r="LNJ41" s="786"/>
      <c r="LNK41" s="786"/>
      <c r="LNL41" s="786"/>
      <c r="LNM41" s="786"/>
      <c r="LNN41" s="786"/>
      <c r="LNO41" s="786"/>
      <c r="LNP41" s="786"/>
      <c r="LNQ41" s="786"/>
      <c r="LNR41" s="786"/>
      <c r="LNS41" s="786"/>
      <c r="LNT41" s="786"/>
      <c r="LNU41" s="786"/>
      <c r="LNV41" s="786"/>
      <c r="LNW41" s="786"/>
      <c r="LNX41" s="786"/>
      <c r="LNY41" s="786"/>
      <c r="LNZ41" s="786"/>
      <c r="LOA41" s="786"/>
      <c r="LOB41" s="786"/>
      <c r="LOC41" s="786"/>
      <c r="LOD41" s="786"/>
      <c r="LOE41" s="786"/>
      <c r="LOF41" s="786"/>
      <c r="LOG41" s="786"/>
      <c r="LOH41" s="786"/>
      <c r="LOI41" s="786"/>
      <c r="LOJ41" s="786"/>
      <c r="LOK41" s="786"/>
      <c r="LOL41" s="786"/>
      <c r="LOM41" s="786"/>
      <c r="LON41" s="786"/>
      <c r="LOO41" s="786"/>
      <c r="LOP41" s="786"/>
      <c r="LOQ41" s="786"/>
      <c r="LOR41" s="786"/>
      <c r="LOS41" s="786"/>
      <c r="LOT41" s="786"/>
      <c r="LOU41" s="786"/>
      <c r="LOV41" s="786"/>
      <c r="LOW41" s="786"/>
      <c r="LOX41" s="786"/>
      <c r="LOY41" s="786"/>
      <c r="LOZ41" s="786"/>
      <c r="LPA41" s="786"/>
      <c r="LPB41" s="786"/>
      <c r="LPC41" s="786"/>
      <c r="LPD41" s="786"/>
      <c r="LPE41" s="786"/>
      <c r="LPF41" s="786"/>
      <c r="LPG41" s="786"/>
      <c r="LPH41" s="786"/>
      <c r="LPI41" s="786"/>
      <c r="LPJ41" s="786"/>
      <c r="LPK41" s="786"/>
      <c r="LPL41" s="786"/>
      <c r="LPM41" s="786"/>
      <c r="LPN41" s="786"/>
      <c r="LPO41" s="786"/>
      <c r="LPP41" s="786"/>
      <c r="LPQ41" s="786"/>
      <c r="LPR41" s="786"/>
      <c r="LPS41" s="786"/>
      <c r="LPT41" s="786"/>
      <c r="LPU41" s="786"/>
      <c r="LPV41" s="786"/>
      <c r="LPW41" s="786"/>
      <c r="LPX41" s="786"/>
      <c r="LPY41" s="786"/>
      <c r="LPZ41" s="786"/>
      <c r="LQA41" s="786"/>
      <c r="LQB41" s="786"/>
      <c r="LQC41" s="786"/>
      <c r="LQD41" s="786"/>
      <c r="LQE41" s="786"/>
      <c r="LQF41" s="786"/>
      <c r="LQG41" s="786"/>
      <c r="LQH41" s="786"/>
      <c r="LQI41" s="786"/>
      <c r="LQJ41" s="786"/>
      <c r="LQK41" s="786"/>
      <c r="LQL41" s="786"/>
      <c r="LQM41" s="786"/>
      <c r="LQN41" s="786"/>
      <c r="LQO41" s="786"/>
      <c r="LQP41" s="786"/>
      <c r="LQQ41" s="786"/>
      <c r="LQR41" s="786"/>
      <c r="LQS41" s="786"/>
      <c r="LQT41" s="786"/>
      <c r="LQU41" s="786"/>
      <c r="LQV41" s="786"/>
      <c r="LQW41" s="786"/>
      <c r="LQX41" s="786"/>
      <c r="LQY41" s="786"/>
      <c r="LQZ41" s="786"/>
      <c r="LRA41" s="786"/>
      <c r="LRB41" s="786"/>
      <c r="LRC41" s="786"/>
      <c r="LRD41" s="786"/>
      <c r="LRE41" s="786"/>
      <c r="LRF41" s="786"/>
      <c r="LRG41" s="786"/>
      <c r="LRH41" s="786"/>
      <c r="LRI41" s="786"/>
      <c r="LRJ41" s="786"/>
      <c r="LRK41" s="786"/>
      <c r="LRL41" s="786"/>
      <c r="LRM41" s="786"/>
      <c r="LRN41" s="786"/>
      <c r="LRO41" s="786"/>
      <c r="LRP41" s="786"/>
      <c r="LRQ41" s="786"/>
      <c r="LRR41" s="786"/>
      <c r="LRS41" s="786"/>
      <c r="LRT41" s="786"/>
      <c r="LRU41" s="786"/>
      <c r="LRV41" s="786"/>
      <c r="LRW41" s="786"/>
      <c r="LRX41" s="786"/>
      <c r="LRY41" s="786"/>
      <c r="LRZ41" s="786"/>
      <c r="LSA41" s="786"/>
      <c r="LSB41" s="786"/>
      <c r="LSC41" s="786"/>
      <c r="LSD41" s="786"/>
      <c r="LSE41" s="786"/>
      <c r="LSF41" s="786"/>
      <c r="LSG41" s="786"/>
      <c r="LSH41" s="786"/>
      <c r="LSI41" s="786"/>
      <c r="LSJ41" s="786"/>
      <c r="LSK41" s="786"/>
      <c r="LSL41" s="786"/>
      <c r="LSM41" s="786"/>
      <c r="LSN41" s="786"/>
      <c r="LSO41" s="786"/>
      <c r="LSP41" s="786"/>
      <c r="LSQ41" s="786"/>
      <c r="LSR41" s="786"/>
      <c r="LSS41" s="786"/>
      <c r="LST41" s="786"/>
      <c r="LSU41" s="786"/>
      <c r="LSV41" s="786"/>
      <c r="LSW41" s="786"/>
      <c r="LSX41" s="786"/>
      <c r="LSY41" s="786"/>
      <c r="LSZ41" s="786"/>
      <c r="LTA41" s="786"/>
      <c r="LTB41" s="786"/>
      <c r="LTC41" s="786"/>
      <c r="LTD41" s="786"/>
      <c r="LTE41" s="786"/>
      <c r="LTF41" s="786"/>
      <c r="LTG41" s="786"/>
      <c r="LTH41" s="786"/>
      <c r="LTI41" s="786"/>
      <c r="LTJ41" s="786"/>
      <c r="LTK41" s="786"/>
      <c r="LTL41" s="786"/>
      <c r="LTM41" s="786"/>
      <c r="LTN41" s="786"/>
      <c r="LTO41" s="786"/>
      <c r="LTP41" s="786"/>
      <c r="LTQ41" s="786"/>
      <c r="LTR41" s="786"/>
      <c r="LTS41" s="786"/>
      <c r="LTT41" s="786"/>
      <c r="LTU41" s="786"/>
      <c r="LTV41" s="786"/>
      <c r="LTW41" s="786"/>
      <c r="LTX41" s="786"/>
      <c r="LTY41" s="786"/>
      <c r="LTZ41" s="786"/>
      <c r="LUA41" s="786"/>
      <c r="LUB41" s="786"/>
      <c r="LUC41" s="786"/>
      <c r="LUD41" s="786"/>
      <c r="LUE41" s="786"/>
      <c r="LUF41" s="786"/>
      <c r="LUG41" s="786"/>
      <c r="LUH41" s="786"/>
      <c r="LUI41" s="786"/>
      <c r="LUJ41" s="786"/>
      <c r="LUK41" s="786"/>
      <c r="LUL41" s="786"/>
      <c r="LUM41" s="786"/>
      <c r="LUN41" s="786"/>
      <c r="LUO41" s="786"/>
      <c r="LUP41" s="786"/>
      <c r="LUQ41" s="786"/>
      <c r="LUR41" s="786"/>
      <c r="LUS41" s="786"/>
      <c r="LUT41" s="786"/>
      <c r="LUU41" s="786"/>
      <c r="LUV41" s="786"/>
      <c r="LUW41" s="786"/>
      <c r="LUX41" s="786"/>
      <c r="LUY41" s="786"/>
      <c r="LUZ41" s="786"/>
      <c r="LVA41" s="786"/>
      <c r="LVB41" s="786"/>
      <c r="LVC41" s="786"/>
      <c r="LVD41" s="786"/>
      <c r="LVE41" s="786"/>
      <c r="LVF41" s="786"/>
      <c r="LVG41" s="786"/>
      <c r="LVH41" s="786"/>
      <c r="LVI41" s="786"/>
      <c r="LVJ41" s="786"/>
      <c r="LVK41" s="786"/>
      <c r="LVL41" s="786"/>
      <c r="LVM41" s="786"/>
      <c r="LVN41" s="786"/>
      <c r="LVO41" s="786"/>
      <c r="LVP41" s="786"/>
      <c r="LVQ41" s="786"/>
      <c r="LVR41" s="786"/>
      <c r="LVS41" s="786"/>
      <c r="LVT41" s="786"/>
      <c r="LVU41" s="786"/>
      <c r="LVV41" s="786"/>
      <c r="LVW41" s="786"/>
      <c r="LVX41" s="786"/>
      <c r="LVY41" s="786"/>
      <c r="LVZ41" s="786"/>
      <c r="LWA41" s="786"/>
      <c r="LWB41" s="786"/>
      <c r="LWC41" s="786"/>
      <c r="LWD41" s="786"/>
      <c r="LWE41" s="786"/>
      <c r="LWF41" s="786"/>
      <c r="LWG41" s="786"/>
      <c r="LWH41" s="786"/>
      <c r="LWI41" s="786"/>
      <c r="LWJ41" s="786"/>
      <c r="LWK41" s="786"/>
      <c r="LWL41" s="786"/>
      <c r="LWM41" s="786"/>
      <c r="LWN41" s="786"/>
      <c r="LWO41" s="786"/>
      <c r="LWP41" s="786"/>
      <c r="LWQ41" s="786"/>
      <c r="LWR41" s="786"/>
      <c r="LWS41" s="786"/>
      <c r="LWT41" s="786"/>
      <c r="LWU41" s="786"/>
      <c r="LWV41" s="786"/>
      <c r="LWW41" s="786"/>
      <c r="LWX41" s="786"/>
      <c r="LWY41" s="786"/>
      <c r="LWZ41" s="786"/>
      <c r="LXA41" s="786"/>
      <c r="LXB41" s="786"/>
      <c r="LXC41" s="786"/>
      <c r="LXD41" s="786"/>
      <c r="LXE41" s="786"/>
      <c r="LXF41" s="786"/>
      <c r="LXG41" s="786"/>
      <c r="LXH41" s="786"/>
      <c r="LXI41" s="786"/>
      <c r="LXJ41" s="786"/>
      <c r="LXK41" s="786"/>
      <c r="LXL41" s="786"/>
      <c r="LXM41" s="786"/>
      <c r="LXN41" s="786"/>
      <c r="LXO41" s="786"/>
      <c r="LXP41" s="786"/>
      <c r="LXQ41" s="786"/>
      <c r="LXR41" s="786"/>
      <c r="LXS41" s="786"/>
      <c r="LXT41" s="786"/>
      <c r="LXU41" s="786"/>
      <c r="LXV41" s="786"/>
      <c r="LXW41" s="786"/>
      <c r="LXX41" s="786"/>
      <c r="LXY41" s="786"/>
      <c r="LXZ41" s="786"/>
      <c r="LYA41" s="786"/>
      <c r="LYB41" s="786"/>
      <c r="LYC41" s="786"/>
      <c r="LYD41" s="786"/>
      <c r="LYE41" s="786"/>
      <c r="LYF41" s="786"/>
      <c r="LYG41" s="786"/>
      <c r="LYH41" s="786"/>
      <c r="LYI41" s="786"/>
      <c r="LYJ41" s="786"/>
      <c r="LYK41" s="786"/>
      <c r="LYL41" s="786"/>
      <c r="LYM41" s="786"/>
      <c r="LYN41" s="786"/>
      <c r="LYO41" s="786"/>
      <c r="LYP41" s="786"/>
      <c r="LYQ41" s="786"/>
      <c r="LYR41" s="786"/>
      <c r="LYS41" s="786"/>
      <c r="LYT41" s="786"/>
      <c r="LYU41" s="786"/>
      <c r="LYV41" s="786"/>
      <c r="LYW41" s="786"/>
      <c r="LYX41" s="786"/>
      <c r="LYY41" s="786"/>
      <c r="LYZ41" s="786"/>
      <c r="LZA41" s="786"/>
      <c r="LZB41" s="786"/>
      <c r="LZC41" s="786"/>
      <c r="LZD41" s="786"/>
      <c r="LZE41" s="786"/>
      <c r="LZF41" s="786"/>
      <c r="LZG41" s="786"/>
      <c r="LZH41" s="786"/>
      <c r="LZI41" s="786"/>
      <c r="LZJ41" s="786"/>
      <c r="LZK41" s="786"/>
      <c r="LZL41" s="786"/>
      <c r="LZM41" s="786"/>
      <c r="LZN41" s="786"/>
      <c r="LZO41" s="786"/>
      <c r="LZP41" s="786"/>
      <c r="LZQ41" s="786"/>
      <c r="LZR41" s="786"/>
      <c r="LZS41" s="786"/>
      <c r="LZT41" s="786"/>
      <c r="LZU41" s="786"/>
      <c r="LZV41" s="786"/>
      <c r="LZW41" s="786"/>
      <c r="LZX41" s="786"/>
      <c r="LZY41" s="786"/>
      <c r="LZZ41" s="786"/>
      <c r="MAA41" s="786"/>
      <c r="MAB41" s="786"/>
      <c r="MAC41" s="786"/>
      <c r="MAD41" s="786"/>
      <c r="MAE41" s="786"/>
      <c r="MAF41" s="786"/>
      <c r="MAG41" s="786"/>
      <c r="MAH41" s="786"/>
      <c r="MAI41" s="786"/>
      <c r="MAJ41" s="786"/>
      <c r="MAK41" s="786"/>
      <c r="MAL41" s="786"/>
      <c r="MAM41" s="786"/>
      <c r="MAN41" s="786"/>
      <c r="MAO41" s="786"/>
      <c r="MAP41" s="786"/>
      <c r="MAQ41" s="786"/>
      <c r="MAR41" s="786"/>
      <c r="MAS41" s="786"/>
      <c r="MAT41" s="786"/>
      <c r="MAU41" s="786"/>
      <c r="MAV41" s="786"/>
      <c r="MAW41" s="786"/>
      <c r="MAX41" s="786"/>
      <c r="MAY41" s="786"/>
      <c r="MAZ41" s="786"/>
      <c r="MBA41" s="786"/>
      <c r="MBB41" s="786"/>
      <c r="MBC41" s="786"/>
      <c r="MBD41" s="786"/>
      <c r="MBE41" s="786"/>
      <c r="MBF41" s="786"/>
      <c r="MBG41" s="786"/>
      <c r="MBH41" s="786"/>
      <c r="MBI41" s="786"/>
      <c r="MBJ41" s="786"/>
      <c r="MBK41" s="786"/>
      <c r="MBL41" s="786"/>
      <c r="MBM41" s="786"/>
      <c r="MBN41" s="786"/>
      <c r="MBO41" s="786"/>
      <c r="MBP41" s="786"/>
      <c r="MBQ41" s="786"/>
      <c r="MBR41" s="786"/>
      <c r="MBS41" s="786"/>
      <c r="MBT41" s="786"/>
      <c r="MBU41" s="786"/>
      <c r="MBV41" s="786"/>
      <c r="MBW41" s="786"/>
      <c r="MBX41" s="786"/>
      <c r="MBY41" s="786"/>
      <c r="MBZ41" s="786"/>
      <c r="MCA41" s="786"/>
      <c r="MCB41" s="786"/>
      <c r="MCC41" s="786"/>
      <c r="MCD41" s="786"/>
      <c r="MCE41" s="786"/>
      <c r="MCF41" s="786"/>
      <c r="MCG41" s="786"/>
      <c r="MCH41" s="786"/>
      <c r="MCI41" s="786"/>
      <c r="MCJ41" s="786"/>
      <c r="MCK41" s="786"/>
      <c r="MCL41" s="786"/>
      <c r="MCM41" s="786"/>
      <c r="MCN41" s="786"/>
      <c r="MCO41" s="786"/>
      <c r="MCP41" s="786"/>
      <c r="MCQ41" s="786"/>
      <c r="MCR41" s="786"/>
      <c r="MCS41" s="786"/>
      <c r="MCT41" s="786"/>
      <c r="MCU41" s="786"/>
      <c r="MCV41" s="786"/>
      <c r="MCW41" s="786"/>
      <c r="MCX41" s="786"/>
      <c r="MCY41" s="786"/>
      <c r="MCZ41" s="786"/>
      <c r="MDA41" s="786"/>
      <c r="MDB41" s="786"/>
      <c r="MDC41" s="786"/>
      <c r="MDD41" s="786"/>
      <c r="MDE41" s="786"/>
      <c r="MDF41" s="786"/>
      <c r="MDG41" s="786"/>
      <c r="MDH41" s="786"/>
      <c r="MDI41" s="786"/>
      <c r="MDJ41" s="786"/>
      <c r="MDK41" s="786"/>
      <c r="MDL41" s="786"/>
      <c r="MDM41" s="786"/>
      <c r="MDN41" s="786"/>
      <c r="MDO41" s="786"/>
      <c r="MDP41" s="786"/>
      <c r="MDQ41" s="786"/>
      <c r="MDR41" s="786"/>
      <c r="MDS41" s="786"/>
      <c r="MDT41" s="786"/>
      <c r="MDU41" s="786"/>
      <c r="MDV41" s="786"/>
      <c r="MDW41" s="786"/>
      <c r="MDX41" s="786"/>
      <c r="MDY41" s="786"/>
      <c r="MDZ41" s="786"/>
      <c r="MEA41" s="786"/>
      <c r="MEB41" s="786"/>
      <c r="MEC41" s="786"/>
      <c r="MED41" s="786"/>
      <c r="MEE41" s="786"/>
      <c r="MEF41" s="786"/>
      <c r="MEG41" s="786"/>
      <c r="MEH41" s="786"/>
      <c r="MEI41" s="786"/>
      <c r="MEJ41" s="786"/>
      <c r="MEK41" s="786"/>
      <c r="MEL41" s="786"/>
      <c r="MEM41" s="786"/>
      <c r="MEN41" s="786"/>
      <c r="MEO41" s="786"/>
      <c r="MEP41" s="786"/>
      <c r="MEQ41" s="786"/>
      <c r="MER41" s="786"/>
      <c r="MES41" s="786"/>
      <c r="MET41" s="786"/>
      <c r="MEU41" s="786"/>
      <c r="MEV41" s="786"/>
      <c r="MEW41" s="786"/>
      <c r="MEX41" s="786"/>
      <c r="MEY41" s="786"/>
      <c r="MEZ41" s="786"/>
      <c r="MFA41" s="786"/>
      <c r="MFB41" s="786"/>
      <c r="MFC41" s="786"/>
      <c r="MFD41" s="786"/>
      <c r="MFE41" s="786"/>
      <c r="MFF41" s="786"/>
      <c r="MFG41" s="786"/>
      <c r="MFH41" s="786"/>
      <c r="MFI41" s="786"/>
      <c r="MFJ41" s="786"/>
      <c r="MFK41" s="786"/>
      <c r="MFL41" s="786"/>
      <c r="MFM41" s="786"/>
      <c r="MFN41" s="786"/>
      <c r="MFO41" s="786"/>
      <c r="MFP41" s="786"/>
      <c r="MFQ41" s="786"/>
      <c r="MFR41" s="786"/>
      <c r="MFS41" s="786"/>
      <c r="MFT41" s="786"/>
      <c r="MFU41" s="786"/>
      <c r="MFV41" s="786"/>
      <c r="MFW41" s="786"/>
      <c r="MFX41" s="786"/>
      <c r="MFY41" s="786"/>
      <c r="MFZ41" s="786"/>
      <c r="MGA41" s="786"/>
      <c r="MGB41" s="786"/>
      <c r="MGC41" s="786"/>
      <c r="MGD41" s="786"/>
      <c r="MGE41" s="786"/>
      <c r="MGF41" s="786"/>
      <c r="MGG41" s="786"/>
      <c r="MGH41" s="786"/>
      <c r="MGI41" s="786"/>
      <c r="MGJ41" s="786"/>
      <c r="MGK41" s="786"/>
      <c r="MGL41" s="786"/>
      <c r="MGM41" s="786"/>
      <c r="MGN41" s="786"/>
      <c r="MGO41" s="786"/>
      <c r="MGP41" s="786"/>
      <c r="MGQ41" s="786"/>
      <c r="MGR41" s="786"/>
      <c r="MGS41" s="786"/>
      <c r="MGT41" s="786"/>
      <c r="MGU41" s="786"/>
      <c r="MGV41" s="786"/>
      <c r="MGW41" s="786"/>
      <c r="MGX41" s="786"/>
      <c r="MGY41" s="786"/>
      <c r="MGZ41" s="786"/>
      <c r="MHA41" s="786"/>
      <c r="MHB41" s="786"/>
      <c r="MHC41" s="786"/>
      <c r="MHD41" s="786"/>
      <c r="MHE41" s="786"/>
      <c r="MHF41" s="786"/>
      <c r="MHG41" s="786"/>
      <c r="MHH41" s="786"/>
      <c r="MHI41" s="786"/>
      <c r="MHJ41" s="786"/>
      <c r="MHK41" s="786"/>
      <c r="MHL41" s="786"/>
      <c r="MHM41" s="786"/>
      <c r="MHN41" s="786"/>
      <c r="MHO41" s="786"/>
      <c r="MHP41" s="786"/>
      <c r="MHQ41" s="786"/>
      <c r="MHR41" s="786"/>
      <c r="MHS41" s="786"/>
      <c r="MHT41" s="786"/>
      <c r="MHU41" s="786"/>
      <c r="MHV41" s="786"/>
      <c r="MHW41" s="786"/>
      <c r="MHX41" s="786"/>
      <c r="MHY41" s="786"/>
      <c r="MHZ41" s="786"/>
      <c r="MIA41" s="786"/>
      <c r="MIB41" s="786"/>
      <c r="MIC41" s="786"/>
      <c r="MID41" s="786"/>
      <c r="MIE41" s="786"/>
      <c r="MIF41" s="786"/>
      <c r="MIG41" s="786"/>
      <c r="MIH41" s="786"/>
      <c r="MII41" s="786"/>
      <c r="MIJ41" s="786"/>
      <c r="MIK41" s="786"/>
      <c r="MIL41" s="786"/>
      <c r="MIM41" s="786"/>
      <c r="MIN41" s="786"/>
      <c r="MIO41" s="786"/>
      <c r="MIP41" s="786"/>
      <c r="MIQ41" s="786"/>
      <c r="MIR41" s="786"/>
      <c r="MIS41" s="786"/>
      <c r="MIT41" s="786"/>
      <c r="MIU41" s="786"/>
      <c r="MIV41" s="786"/>
      <c r="MIW41" s="786"/>
      <c r="MIX41" s="786"/>
      <c r="MIY41" s="786"/>
      <c r="MIZ41" s="786"/>
      <c r="MJA41" s="786"/>
      <c r="MJB41" s="786"/>
      <c r="MJC41" s="786"/>
      <c r="MJD41" s="786"/>
      <c r="MJE41" s="786"/>
      <c r="MJF41" s="786"/>
      <c r="MJG41" s="786"/>
      <c r="MJH41" s="786"/>
      <c r="MJI41" s="786"/>
      <c r="MJJ41" s="786"/>
      <c r="MJK41" s="786"/>
      <c r="MJL41" s="786"/>
      <c r="MJM41" s="786"/>
      <c r="MJN41" s="786"/>
      <c r="MJO41" s="786"/>
      <c r="MJP41" s="786"/>
      <c r="MJQ41" s="786"/>
      <c r="MJR41" s="786"/>
      <c r="MJS41" s="786"/>
      <c r="MJT41" s="786"/>
      <c r="MJU41" s="786"/>
      <c r="MJV41" s="786"/>
      <c r="MJW41" s="786"/>
      <c r="MJX41" s="786"/>
      <c r="MJY41" s="786"/>
      <c r="MJZ41" s="786"/>
      <c r="MKA41" s="786"/>
      <c r="MKB41" s="786"/>
      <c r="MKC41" s="786"/>
      <c r="MKD41" s="786"/>
      <c r="MKE41" s="786"/>
      <c r="MKF41" s="786"/>
      <c r="MKG41" s="786"/>
      <c r="MKH41" s="786"/>
      <c r="MKI41" s="786"/>
      <c r="MKJ41" s="786"/>
      <c r="MKK41" s="786"/>
      <c r="MKL41" s="786"/>
      <c r="MKM41" s="786"/>
      <c r="MKN41" s="786"/>
      <c r="MKO41" s="786"/>
      <c r="MKP41" s="786"/>
      <c r="MKQ41" s="786"/>
      <c r="MKR41" s="786"/>
      <c r="MKS41" s="786"/>
      <c r="MKT41" s="786"/>
      <c r="MKU41" s="786"/>
      <c r="MKV41" s="786"/>
      <c r="MKW41" s="786"/>
      <c r="MKX41" s="786"/>
      <c r="MKY41" s="786"/>
      <c r="MKZ41" s="786"/>
      <c r="MLA41" s="786"/>
      <c r="MLB41" s="786"/>
      <c r="MLC41" s="786"/>
      <c r="MLD41" s="786"/>
      <c r="MLE41" s="786"/>
      <c r="MLF41" s="786"/>
      <c r="MLG41" s="786"/>
      <c r="MLH41" s="786"/>
      <c r="MLI41" s="786"/>
      <c r="MLJ41" s="786"/>
      <c r="MLK41" s="786"/>
      <c r="MLL41" s="786"/>
      <c r="MLM41" s="786"/>
      <c r="MLN41" s="786"/>
      <c r="MLO41" s="786"/>
      <c r="MLP41" s="786"/>
      <c r="MLQ41" s="786"/>
      <c r="MLR41" s="786"/>
      <c r="MLS41" s="786"/>
      <c r="MLT41" s="786"/>
      <c r="MLU41" s="786"/>
      <c r="MLV41" s="786"/>
      <c r="MLW41" s="786"/>
      <c r="MLX41" s="786"/>
      <c r="MLY41" s="786"/>
      <c r="MLZ41" s="786"/>
      <c r="MMA41" s="786"/>
      <c r="MMB41" s="786"/>
      <c r="MMC41" s="786"/>
      <c r="MMD41" s="786"/>
      <c r="MME41" s="786"/>
      <c r="MMF41" s="786"/>
      <c r="MMG41" s="786"/>
      <c r="MMH41" s="786"/>
      <c r="MMI41" s="786"/>
      <c r="MMJ41" s="786"/>
      <c r="MMK41" s="786"/>
      <c r="MML41" s="786"/>
      <c r="MMM41" s="786"/>
      <c r="MMN41" s="786"/>
      <c r="MMO41" s="786"/>
      <c r="MMP41" s="786"/>
      <c r="MMQ41" s="786"/>
      <c r="MMR41" s="786"/>
      <c r="MMS41" s="786"/>
      <c r="MMT41" s="786"/>
      <c r="MMU41" s="786"/>
      <c r="MMV41" s="786"/>
      <c r="MMW41" s="786"/>
      <c r="MMX41" s="786"/>
      <c r="MMY41" s="786"/>
      <c r="MMZ41" s="786"/>
      <c r="MNA41" s="786"/>
      <c r="MNB41" s="786"/>
      <c r="MNC41" s="786"/>
      <c r="MND41" s="786"/>
      <c r="MNE41" s="786"/>
      <c r="MNF41" s="786"/>
      <c r="MNG41" s="786"/>
      <c r="MNH41" s="786"/>
      <c r="MNI41" s="786"/>
      <c r="MNJ41" s="786"/>
      <c r="MNK41" s="786"/>
      <c r="MNL41" s="786"/>
      <c r="MNM41" s="786"/>
      <c r="MNN41" s="786"/>
      <c r="MNO41" s="786"/>
      <c r="MNP41" s="786"/>
      <c r="MNQ41" s="786"/>
      <c r="MNR41" s="786"/>
      <c r="MNS41" s="786"/>
      <c r="MNT41" s="786"/>
      <c r="MNU41" s="786"/>
      <c r="MNV41" s="786"/>
      <c r="MNW41" s="786"/>
      <c r="MNX41" s="786"/>
      <c r="MNY41" s="786"/>
      <c r="MNZ41" s="786"/>
      <c r="MOA41" s="786"/>
      <c r="MOB41" s="786"/>
      <c r="MOC41" s="786"/>
      <c r="MOD41" s="786"/>
      <c r="MOE41" s="786"/>
      <c r="MOF41" s="786"/>
      <c r="MOG41" s="786"/>
      <c r="MOH41" s="786"/>
      <c r="MOI41" s="786"/>
      <c r="MOJ41" s="786"/>
      <c r="MOK41" s="786"/>
      <c r="MOL41" s="786"/>
      <c r="MOM41" s="786"/>
      <c r="MON41" s="786"/>
      <c r="MOO41" s="786"/>
      <c r="MOP41" s="786"/>
      <c r="MOQ41" s="786"/>
      <c r="MOR41" s="786"/>
      <c r="MOS41" s="786"/>
      <c r="MOT41" s="786"/>
      <c r="MOU41" s="786"/>
      <c r="MOV41" s="786"/>
      <c r="MOW41" s="786"/>
      <c r="MOX41" s="786"/>
      <c r="MOY41" s="786"/>
      <c r="MOZ41" s="786"/>
      <c r="MPA41" s="786"/>
      <c r="MPB41" s="786"/>
      <c r="MPC41" s="786"/>
      <c r="MPD41" s="786"/>
      <c r="MPE41" s="786"/>
      <c r="MPF41" s="786"/>
      <c r="MPG41" s="786"/>
      <c r="MPH41" s="786"/>
      <c r="MPI41" s="786"/>
      <c r="MPJ41" s="786"/>
      <c r="MPK41" s="786"/>
      <c r="MPL41" s="786"/>
      <c r="MPM41" s="786"/>
      <c r="MPN41" s="786"/>
      <c r="MPO41" s="786"/>
      <c r="MPP41" s="786"/>
      <c r="MPQ41" s="786"/>
      <c r="MPR41" s="786"/>
      <c r="MPS41" s="786"/>
      <c r="MPT41" s="786"/>
      <c r="MPU41" s="786"/>
      <c r="MPV41" s="786"/>
      <c r="MPW41" s="786"/>
      <c r="MPX41" s="786"/>
      <c r="MPY41" s="786"/>
      <c r="MPZ41" s="786"/>
      <c r="MQA41" s="786"/>
      <c r="MQB41" s="786"/>
      <c r="MQC41" s="786"/>
      <c r="MQD41" s="786"/>
      <c r="MQE41" s="786"/>
      <c r="MQF41" s="786"/>
      <c r="MQG41" s="786"/>
      <c r="MQH41" s="786"/>
      <c r="MQI41" s="786"/>
      <c r="MQJ41" s="786"/>
      <c r="MQK41" s="786"/>
      <c r="MQL41" s="786"/>
      <c r="MQM41" s="786"/>
      <c r="MQN41" s="786"/>
      <c r="MQO41" s="786"/>
      <c r="MQP41" s="786"/>
      <c r="MQQ41" s="786"/>
      <c r="MQR41" s="786"/>
      <c r="MQS41" s="786"/>
      <c r="MQT41" s="786"/>
      <c r="MQU41" s="786"/>
      <c r="MQV41" s="786"/>
      <c r="MQW41" s="786"/>
      <c r="MQX41" s="786"/>
      <c r="MQY41" s="786"/>
      <c r="MQZ41" s="786"/>
      <c r="MRA41" s="786"/>
      <c r="MRB41" s="786"/>
      <c r="MRC41" s="786"/>
      <c r="MRD41" s="786"/>
      <c r="MRE41" s="786"/>
      <c r="MRF41" s="786"/>
      <c r="MRG41" s="786"/>
      <c r="MRH41" s="786"/>
      <c r="MRI41" s="786"/>
      <c r="MRJ41" s="786"/>
      <c r="MRK41" s="786"/>
      <c r="MRL41" s="786"/>
      <c r="MRM41" s="786"/>
      <c r="MRN41" s="786"/>
      <c r="MRO41" s="786"/>
      <c r="MRP41" s="786"/>
      <c r="MRQ41" s="786"/>
      <c r="MRR41" s="786"/>
      <c r="MRS41" s="786"/>
      <c r="MRT41" s="786"/>
      <c r="MRU41" s="786"/>
      <c r="MRV41" s="786"/>
      <c r="MRW41" s="786"/>
      <c r="MRX41" s="786"/>
      <c r="MRY41" s="786"/>
      <c r="MRZ41" s="786"/>
      <c r="MSA41" s="786"/>
      <c r="MSB41" s="786"/>
      <c r="MSC41" s="786"/>
      <c r="MSD41" s="786"/>
      <c r="MSE41" s="786"/>
      <c r="MSF41" s="786"/>
      <c r="MSG41" s="786"/>
      <c r="MSH41" s="786"/>
      <c r="MSI41" s="786"/>
      <c r="MSJ41" s="786"/>
      <c r="MSK41" s="786"/>
      <c r="MSL41" s="786"/>
      <c r="MSM41" s="786"/>
      <c r="MSN41" s="786"/>
      <c r="MSO41" s="786"/>
      <c r="MSP41" s="786"/>
      <c r="MSQ41" s="786"/>
      <c r="MSR41" s="786"/>
      <c r="MSS41" s="786"/>
      <c r="MST41" s="786"/>
      <c r="MSU41" s="786"/>
      <c r="MSV41" s="786"/>
      <c r="MSW41" s="786"/>
      <c r="MSX41" s="786"/>
      <c r="MSY41" s="786"/>
      <c r="MSZ41" s="786"/>
      <c r="MTA41" s="786"/>
      <c r="MTB41" s="786"/>
      <c r="MTC41" s="786"/>
      <c r="MTD41" s="786"/>
      <c r="MTE41" s="786"/>
      <c r="MTF41" s="786"/>
      <c r="MTG41" s="786"/>
      <c r="MTH41" s="786"/>
      <c r="MTI41" s="786"/>
      <c r="MTJ41" s="786"/>
      <c r="MTK41" s="786"/>
      <c r="MTL41" s="786"/>
      <c r="MTM41" s="786"/>
      <c r="MTN41" s="786"/>
      <c r="MTO41" s="786"/>
      <c r="MTP41" s="786"/>
      <c r="MTQ41" s="786"/>
      <c r="MTR41" s="786"/>
      <c r="MTS41" s="786"/>
      <c r="MTT41" s="786"/>
      <c r="MTU41" s="786"/>
      <c r="MTV41" s="786"/>
      <c r="MTW41" s="786"/>
      <c r="MTX41" s="786"/>
      <c r="MTY41" s="786"/>
      <c r="MTZ41" s="786"/>
      <c r="MUA41" s="786"/>
      <c r="MUB41" s="786"/>
      <c r="MUC41" s="786"/>
      <c r="MUD41" s="786"/>
      <c r="MUE41" s="786"/>
      <c r="MUF41" s="786"/>
      <c r="MUG41" s="786"/>
      <c r="MUH41" s="786"/>
      <c r="MUI41" s="786"/>
      <c r="MUJ41" s="786"/>
      <c r="MUK41" s="786"/>
      <c r="MUL41" s="786"/>
      <c r="MUM41" s="786"/>
      <c r="MUN41" s="786"/>
      <c r="MUO41" s="786"/>
      <c r="MUP41" s="786"/>
      <c r="MUQ41" s="786"/>
      <c r="MUR41" s="786"/>
      <c r="MUS41" s="786"/>
      <c r="MUT41" s="786"/>
      <c r="MUU41" s="786"/>
      <c r="MUV41" s="786"/>
      <c r="MUW41" s="786"/>
      <c r="MUX41" s="786"/>
      <c r="MUY41" s="786"/>
      <c r="MUZ41" s="786"/>
      <c r="MVA41" s="786"/>
      <c r="MVB41" s="786"/>
      <c r="MVC41" s="786"/>
      <c r="MVD41" s="786"/>
      <c r="MVE41" s="786"/>
      <c r="MVF41" s="786"/>
      <c r="MVG41" s="786"/>
      <c r="MVH41" s="786"/>
      <c r="MVI41" s="786"/>
      <c r="MVJ41" s="786"/>
      <c r="MVK41" s="786"/>
      <c r="MVL41" s="786"/>
      <c r="MVM41" s="786"/>
      <c r="MVN41" s="786"/>
      <c r="MVO41" s="786"/>
      <c r="MVP41" s="786"/>
      <c r="MVQ41" s="786"/>
      <c r="MVR41" s="786"/>
      <c r="MVS41" s="786"/>
      <c r="MVT41" s="786"/>
      <c r="MVU41" s="786"/>
      <c r="MVV41" s="786"/>
      <c r="MVW41" s="786"/>
      <c r="MVX41" s="786"/>
      <c r="MVY41" s="786"/>
      <c r="MVZ41" s="786"/>
      <c r="MWA41" s="786"/>
      <c r="MWB41" s="786"/>
      <c r="MWC41" s="786"/>
      <c r="MWD41" s="786"/>
      <c r="MWE41" s="786"/>
      <c r="MWF41" s="786"/>
      <c r="MWG41" s="786"/>
      <c r="MWH41" s="786"/>
      <c r="MWI41" s="786"/>
      <c r="MWJ41" s="786"/>
      <c r="MWK41" s="786"/>
      <c r="MWL41" s="786"/>
      <c r="MWM41" s="786"/>
      <c r="MWN41" s="786"/>
      <c r="MWO41" s="786"/>
      <c r="MWP41" s="786"/>
      <c r="MWQ41" s="786"/>
      <c r="MWR41" s="786"/>
      <c r="MWS41" s="786"/>
      <c r="MWT41" s="786"/>
      <c r="MWU41" s="786"/>
      <c r="MWV41" s="786"/>
      <c r="MWW41" s="786"/>
      <c r="MWX41" s="786"/>
      <c r="MWY41" s="786"/>
      <c r="MWZ41" s="786"/>
      <c r="MXA41" s="786"/>
      <c r="MXB41" s="786"/>
      <c r="MXC41" s="786"/>
      <c r="MXD41" s="786"/>
      <c r="MXE41" s="786"/>
      <c r="MXF41" s="786"/>
      <c r="MXG41" s="786"/>
      <c r="MXH41" s="786"/>
      <c r="MXI41" s="786"/>
      <c r="MXJ41" s="786"/>
      <c r="MXK41" s="786"/>
      <c r="MXL41" s="786"/>
      <c r="MXM41" s="786"/>
      <c r="MXN41" s="786"/>
      <c r="MXO41" s="786"/>
      <c r="MXP41" s="786"/>
      <c r="MXQ41" s="786"/>
      <c r="MXR41" s="786"/>
      <c r="MXS41" s="786"/>
      <c r="MXT41" s="786"/>
      <c r="MXU41" s="786"/>
      <c r="MXV41" s="786"/>
      <c r="MXW41" s="786"/>
      <c r="MXX41" s="786"/>
      <c r="MXY41" s="786"/>
      <c r="MXZ41" s="786"/>
      <c r="MYA41" s="786"/>
      <c r="MYB41" s="786"/>
      <c r="MYC41" s="786"/>
      <c r="MYD41" s="786"/>
      <c r="MYE41" s="786"/>
      <c r="MYF41" s="786"/>
      <c r="MYG41" s="786"/>
      <c r="MYH41" s="786"/>
      <c r="MYI41" s="786"/>
      <c r="MYJ41" s="786"/>
      <c r="MYK41" s="786"/>
      <c r="MYL41" s="786"/>
      <c r="MYM41" s="786"/>
      <c r="MYN41" s="786"/>
      <c r="MYO41" s="786"/>
      <c r="MYP41" s="786"/>
      <c r="MYQ41" s="786"/>
      <c r="MYR41" s="786"/>
      <c r="MYS41" s="786"/>
      <c r="MYT41" s="786"/>
      <c r="MYU41" s="786"/>
      <c r="MYV41" s="786"/>
      <c r="MYW41" s="786"/>
      <c r="MYX41" s="786"/>
      <c r="MYY41" s="786"/>
      <c r="MYZ41" s="786"/>
      <c r="MZA41" s="786"/>
      <c r="MZB41" s="786"/>
      <c r="MZC41" s="786"/>
      <c r="MZD41" s="786"/>
      <c r="MZE41" s="786"/>
      <c r="MZF41" s="786"/>
      <c r="MZG41" s="786"/>
      <c r="MZH41" s="786"/>
      <c r="MZI41" s="786"/>
      <c r="MZJ41" s="786"/>
      <c r="MZK41" s="786"/>
      <c r="MZL41" s="786"/>
      <c r="MZM41" s="786"/>
      <c r="MZN41" s="786"/>
      <c r="MZO41" s="786"/>
      <c r="MZP41" s="786"/>
      <c r="MZQ41" s="786"/>
      <c r="MZR41" s="786"/>
      <c r="MZS41" s="786"/>
      <c r="MZT41" s="786"/>
      <c r="MZU41" s="786"/>
      <c r="MZV41" s="786"/>
      <c r="MZW41" s="786"/>
      <c r="MZX41" s="786"/>
      <c r="MZY41" s="786"/>
      <c r="MZZ41" s="786"/>
      <c r="NAA41" s="786"/>
      <c r="NAB41" s="786"/>
      <c r="NAC41" s="786"/>
      <c r="NAD41" s="786"/>
      <c r="NAE41" s="786"/>
      <c r="NAF41" s="786"/>
      <c r="NAG41" s="786"/>
      <c r="NAH41" s="786"/>
      <c r="NAI41" s="786"/>
      <c r="NAJ41" s="786"/>
      <c r="NAK41" s="786"/>
      <c r="NAL41" s="786"/>
      <c r="NAM41" s="786"/>
      <c r="NAN41" s="786"/>
      <c r="NAO41" s="786"/>
      <c r="NAP41" s="786"/>
      <c r="NAQ41" s="786"/>
      <c r="NAR41" s="786"/>
      <c r="NAS41" s="786"/>
      <c r="NAT41" s="786"/>
      <c r="NAU41" s="786"/>
      <c r="NAV41" s="786"/>
      <c r="NAW41" s="786"/>
      <c r="NAX41" s="786"/>
      <c r="NAY41" s="786"/>
      <c r="NAZ41" s="786"/>
      <c r="NBA41" s="786"/>
      <c r="NBB41" s="786"/>
      <c r="NBC41" s="786"/>
      <c r="NBD41" s="786"/>
      <c r="NBE41" s="786"/>
      <c r="NBF41" s="786"/>
      <c r="NBG41" s="786"/>
      <c r="NBH41" s="786"/>
      <c r="NBI41" s="786"/>
      <c r="NBJ41" s="786"/>
      <c r="NBK41" s="786"/>
      <c r="NBL41" s="786"/>
      <c r="NBM41" s="786"/>
      <c r="NBN41" s="786"/>
      <c r="NBO41" s="786"/>
      <c r="NBP41" s="786"/>
      <c r="NBQ41" s="786"/>
      <c r="NBR41" s="786"/>
      <c r="NBS41" s="786"/>
      <c r="NBT41" s="786"/>
      <c r="NBU41" s="786"/>
      <c r="NBV41" s="786"/>
      <c r="NBW41" s="786"/>
      <c r="NBX41" s="786"/>
      <c r="NBY41" s="786"/>
      <c r="NBZ41" s="786"/>
      <c r="NCA41" s="786"/>
      <c r="NCB41" s="786"/>
      <c r="NCC41" s="786"/>
      <c r="NCD41" s="786"/>
      <c r="NCE41" s="786"/>
      <c r="NCF41" s="786"/>
      <c r="NCG41" s="786"/>
      <c r="NCH41" s="786"/>
      <c r="NCI41" s="786"/>
      <c r="NCJ41" s="786"/>
      <c r="NCK41" s="786"/>
      <c r="NCL41" s="786"/>
      <c r="NCM41" s="786"/>
      <c r="NCN41" s="786"/>
      <c r="NCO41" s="786"/>
      <c r="NCP41" s="786"/>
      <c r="NCQ41" s="786"/>
      <c r="NCR41" s="786"/>
      <c r="NCS41" s="786"/>
      <c r="NCT41" s="786"/>
      <c r="NCU41" s="786"/>
      <c r="NCV41" s="786"/>
      <c r="NCW41" s="786"/>
      <c r="NCX41" s="786"/>
      <c r="NCY41" s="786"/>
      <c r="NCZ41" s="786"/>
      <c r="NDA41" s="786"/>
      <c r="NDB41" s="786"/>
      <c r="NDC41" s="786"/>
      <c r="NDD41" s="786"/>
      <c r="NDE41" s="786"/>
      <c r="NDF41" s="786"/>
      <c r="NDG41" s="786"/>
      <c r="NDH41" s="786"/>
      <c r="NDI41" s="786"/>
      <c r="NDJ41" s="786"/>
      <c r="NDK41" s="786"/>
      <c r="NDL41" s="786"/>
      <c r="NDM41" s="786"/>
      <c r="NDN41" s="786"/>
      <c r="NDO41" s="786"/>
      <c r="NDP41" s="786"/>
      <c r="NDQ41" s="786"/>
      <c r="NDR41" s="786"/>
      <c r="NDS41" s="786"/>
      <c r="NDT41" s="786"/>
      <c r="NDU41" s="786"/>
      <c r="NDV41" s="786"/>
      <c r="NDW41" s="786"/>
      <c r="NDX41" s="786"/>
      <c r="NDY41" s="786"/>
      <c r="NDZ41" s="786"/>
      <c r="NEA41" s="786"/>
      <c r="NEB41" s="786"/>
      <c r="NEC41" s="786"/>
      <c r="NED41" s="786"/>
      <c r="NEE41" s="786"/>
      <c r="NEF41" s="786"/>
      <c r="NEG41" s="786"/>
      <c r="NEH41" s="786"/>
      <c r="NEI41" s="786"/>
      <c r="NEJ41" s="786"/>
      <c r="NEK41" s="786"/>
      <c r="NEL41" s="786"/>
      <c r="NEM41" s="786"/>
      <c r="NEN41" s="786"/>
      <c r="NEO41" s="786"/>
      <c r="NEP41" s="786"/>
      <c r="NEQ41" s="786"/>
      <c r="NER41" s="786"/>
      <c r="NES41" s="786"/>
      <c r="NET41" s="786"/>
      <c r="NEU41" s="786"/>
      <c r="NEV41" s="786"/>
      <c r="NEW41" s="786"/>
      <c r="NEX41" s="786"/>
      <c r="NEY41" s="786"/>
      <c r="NEZ41" s="786"/>
      <c r="NFA41" s="786"/>
      <c r="NFB41" s="786"/>
      <c r="NFC41" s="786"/>
      <c r="NFD41" s="786"/>
      <c r="NFE41" s="786"/>
      <c r="NFF41" s="786"/>
      <c r="NFG41" s="786"/>
      <c r="NFH41" s="786"/>
      <c r="NFI41" s="786"/>
      <c r="NFJ41" s="786"/>
      <c r="NFK41" s="786"/>
      <c r="NFL41" s="786"/>
      <c r="NFM41" s="786"/>
      <c r="NFN41" s="786"/>
      <c r="NFO41" s="786"/>
      <c r="NFP41" s="786"/>
      <c r="NFQ41" s="786"/>
      <c r="NFR41" s="786"/>
      <c r="NFS41" s="786"/>
      <c r="NFT41" s="786"/>
      <c r="NFU41" s="786"/>
      <c r="NFV41" s="786"/>
      <c r="NFW41" s="786"/>
      <c r="NFX41" s="786"/>
      <c r="NFY41" s="786"/>
      <c r="NFZ41" s="786"/>
      <c r="NGA41" s="786"/>
      <c r="NGB41" s="786"/>
      <c r="NGC41" s="786"/>
      <c r="NGD41" s="786"/>
      <c r="NGE41" s="786"/>
      <c r="NGF41" s="786"/>
      <c r="NGG41" s="786"/>
      <c r="NGH41" s="786"/>
      <c r="NGI41" s="786"/>
      <c r="NGJ41" s="786"/>
      <c r="NGK41" s="786"/>
      <c r="NGL41" s="786"/>
      <c r="NGM41" s="786"/>
      <c r="NGN41" s="786"/>
      <c r="NGO41" s="786"/>
      <c r="NGP41" s="786"/>
      <c r="NGQ41" s="786"/>
      <c r="NGR41" s="786"/>
      <c r="NGS41" s="786"/>
      <c r="NGT41" s="786"/>
      <c r="NGU41" s="786"/>
      <c r="NGV41" s="786"/>
      <c r="NGW41" s="786"/>
      <c r="NGX41" s="786"/>
      <c r="NGY41" s="786"/>
      <c r="NGZ41" s="786"/>
      <c r="NHA41" s="786"/>
      <c r="NHB41" s="786"/>
      <c r="NHC41" s="786"/>
      <c r="NHD41" s="786"/>
      <c r="NHE41" s="786"/>
      <c r="NHF41" s="786"/>
      <c r="NHG41" s="786"/>
      <c r="NHH41" s="786"/>
      <c r="NHI41" s="786"/>
      <c r="NHJ41" s="786"/>
      <c r="NHK41" s="786"/>
      <c r="NHL41" s="786"/>
      <c r="NHM41" s="786"/>
      <c r="NHN41" s="786"/>
      <c r="NHO41" s="786"/>
      <c r="NHP41" s="786"/>
      <c r="NHQ41" s="786"/>
      <c r="NHR41" s="786"/>
      <c r="NHS41" s="786"/>
      <c r="NHT41" s="786"/>
      <c r="NHU41" s="786"/>
      <c r="NHV41" s="786"/>
      <c r="NHW41" s="786"/>
      <c r="NHX41" s="786"/>
      <c r="NHY41" s="786"/>
      <c r="NHZ41" s="786"/>
      <c r="NIA41" s="786"/>
      <c r="NIB41" s="786"/>
      <c r="NIC41" s="786"/>
      <c r="NID41" s="786"/>
      <c r="NIE41" s="786"/>
      <c r="NIF41" s="786"/>
      <c r="NIG41" s="786"/>
      <c r="NIH41" s="786"/>
      <c r="NII41" s="786"/>
      <c r="NIJ41" s="786"/>
      <c r="NIK41" s="786"/>
      <c r="NIL41" s="786"/>
      <c r="NIM41" s="786"/>
      <c r="NIN41" s="786"/>
      <c r="NIO41" s="786"/>
      <c r="NIP41" s="786"/>
      <c r="NIQ41" s="786"/>
      <c r="NIR41" s="786"/>
      <c r="NIS41" s="786"/>
      <c r="NIT41" s="786"/>
      <c r="NIU41" s="786"/>
      <c r="NIV41" s="786"/>
      <c r="NIW41" s="786"/>
      <c r="NIX41" s="786"/>
      <c r="NIY41" s="786"/>
      <c r="NIZ41" s="786"/>
      <c r="NJA41" s="786"/>
      <c r="NJB41" s="786"/>
      <c r="NJC41" s="786"/>
      <c r="NJD41" s="786"/>
      <c r="NJE41" s="786"/>
      <c r="NJF41" s="786"/>
      <c r="NJG41" s="786"/>
      <c r="NJH41" s="786"/>
      <c r="NJI41" s="786"/>
      <c r="NJJ41" s="786"/>
      <c r="NJK41" s="786"/>
      <c r="NJL41" s="786"/>
      <c r="NJM41" s="786"/>
      <c r="NJN41" s="786"/>
      <c r="NJO41" s="786"/>
      <c r="NJP41" s="786"/>
      <c r="NJQ41" s="786"/>
      <c r="NJR41" s="786"/>
      <c r="NJS41" s="786"/>
      <c r="NJT41" s="786"/>
      <c r="NJU41" s="786"/>
      <c r="NJV41" s="786"/>
      <c r="NJW41" s="786"/>
      <c r="NJX41" s="786"/>
      <c r="NJY41" s="786"/>
      <c r="NJZ41" s="786"/>
      <c r="NKA41" s="786"/>
      <c r="NKB41" s="786"/>
      <c r="NKC41" s="786"/>
      <c r="NKD41" s="786"/>
      <c r="NKE41" s="786"/>
      <c r="NKF41" s="786"/>
      <c r="NKG41" s="786"/>
      <c r="NKH41" s="786"/>
      <c r="NKI41" s="786"/>
      <c r="NKJ41" s="786"/>
      <c r="NKK41" s="786"/>
      <c r="NKL41" s="786"/>
      <c r="NKM41" s="786"/>
      <c r="NKN41" s="786"/>
      <c r="NKO41" s="786"/>
      <c r="NKP41" s="786"/>
      <c r="NKQ41" s="786"/>
      <c r="NKR41" s="786"/>
      <c r="NKS41" s="786"/>
      <c r="NKT41" s="786"/>
      <c r="NKU41" s="786"/>
      <c r="NKV41" s="786"/>
      <c r="NKW41" s="786"/>
      <c r="NKX41" s="786"/>
      <c r="NKY41" s="786"/>
      <c r="NKZ41" s="786"/>
      <c r="NLA41" s="786"/>
      <c r="NLB41" s="786"/>
      <c r="NLC41" s="786"/>
      <c r="NLD41" s="786"/>
      <c r="NLE41" s="786"/>
      <c r="NLF41" s="786"/>
      <c r="NLG41" s="786"/>
      <c r="NLH41" s="786"/>
      <c r="NLI41" s="786"/>
      <c r="NLJ41" s="786"/>
      <c r="NLK41" s="786"/>
      <c r="NLL41" s="786"/>
      <c r="NLM41" s="786"/>
      <c r="NLN41" s="786"/>
      <c r="NLO41" s="786"/>
      <c r="NLP41" s="786"/>
      <c r="NLQ41" s="786"/>
      <c r="NLR41" s="786"/>
      <c r="NLS41" s="786"/>
      <c r="NLT41" s="786"/>
      <c r="NLU41" s="786"/>
      <c r="NLV41" s="786"/>
      <c r="NLW41" s="786"/>
      <c r="NLX41" s="786"/>
      <c r="NLY41" s="786"/>
      <c r="NLZ41" s="786"/>
      <c r="NMA41" s="786"/>
      <c r="NMB41" s="786"/>
      <c r="NMC41" s="786"/>
      <c r="NMD41" s="786"/>
      <c r="NME41" s="786"/>
      <c r="NMF41" s="786"/>
      <c r="NMG41" s="786"/>
      <c r="NMH41" s="786"/>
      <c r="NMI41" s="786"/>
      <c r="NMJ41" s="786"/>
      <c r="NMK41" s="786"/>
      <c r="NML41" s="786"/>
      <c r="NMM41" s="786"/>
      <c r="NMN41" s="786"/>
      <c r="NMO41" s="786"/>
      <c r="NMP41" s="786"/>
      <c r="NMQ41" s="786"/>
      <c r="NMR41" s="786"/>
      <c r="NMS41" s="786"/>
      <c r="NMT41" s="786"/>
      <c r="NMU41" s="786"/>
      <c r="NMV41" s="786"/>
      <c r="NMW41" s="786"/>
      <c r="NMX41" s="786"/>
      <c r="NMY41" s="786"/>
      <c r="NMZ41" s="786"/>
      <c r="NNA41" s="786"/>
      <c r="NNB41" s="786"/>
      <c r="NNC41" s="786"/>
      <c r="NND41" s="786"/>
      <c r="NNE41" s="786"/>
      <c r="NNF41" s="786"/>
      <c r="NNG41" s="786"/>
      <c r="NNH41" s="786"/>
      <c r="NNI41" s="786"/>
      <c r="NNJ41" s="786"/>
      <c r="NNK41" s="786"/>
      <c r="NNL41" s="786"/>
      <c r="NNM41" s="786"/>
      <c r="NNN41" s="786"/>
      <c r="NNO41" s="786"/>
      <c r="NNP41" s="786"/>
      <c r="NNQ41" s="786"/>
      <c r="NNR41" s="786"/>
      <c r="NNS41" s="786"/>
      <c r="NNT41" s="786"/>
      <c r="NNU41" s="786"/>
      <c r="NNV41" s="786"/>
      <c r="NNW41" s="786"/>
      <c r="NNX41" s="786"/>
      <c r="NNY41" s="786"/>
      <c r="NNZ41" s="786"/>
      <c r="NOA41" s="786"/>
      <c r="NOB41" s="786"/>
      <c r="NOC41" s="786"/>
      <c r="NOD41" s="786"/>
      <c r="NOE41" s="786"/>
      <c r="NOF41" s="786"/>
      <c r="NOG41" s="786"/>
      <c r="NOH41" s="786"/>
      <c r="NOI41" s="786"/>
      <c r="NOJ41" s="786"/>
      <c r="NOK41" s="786"/>
      <c r="NOL41" s="786"/>
      <c r="NOM41" s="786"/>
      <c r="NON41" s="786"/>
      <c r="NOO41" s="786"/>
      <c r="NOP41" s="786"/>
      <c r="NOQ41" s="786"/>
      <c r="NOR41" s="786"/>
      <c r="NOS41" s="786"/>
      <c r="NOT41" s="786"/>
      <c r="NOU41" s="786"/>
      <c r="NOV41" s="786"/>
      <c r="NOW41" s="786"/>
      <c r="NOX41" s="786"/>
      <c r="NOY41" s="786"/>
      <c r="NOZ41" s="786"/>
      <c r="NPA41" s="786"/>
      <c r="NPB41" s="786"/>
      <c r="NPC41" s="786"/>
      <c r="NPD41" s="786"/>
      <c r="NPE41" s="786"/>
      <c r="NPF41" s="786"/>
      <c r="NPG41" s="786"/>
      <c r="NPH41" s="786"/>
      <c r="NPI41" s="786"/>
      <c r="NPJ41" s="786"/>
      <c r="NPK41" s="786"/>
      <c r="NPL41" s="786"/>
      <c r="NPM41" s="786"/>
      <c r="NPN41" s="786"/>
      <c r="NPO41" s="786"/>
      <c r="NPP41" s="786"/>
      <c r="NPQ41" s="786"/>
      <c r="NPR41" s="786"/>
      <c r="NPS41" s="786"/>
      <c r="NPT41" s="786"/>
      <c r="NPU41" s="786"/>
      <c r="NPV41" s="786"/>
      <c r="NPW41" s="786"/>
      <c r="NPX41" s="786"/>
      <c r="NPY41" s="786"/>
      <c r="NPZ41" s="786"/>
      <c r="NQA41" s="786"/>
      <c r="NQB41" s="786"/>
      <c r="NQC41" s="786"/>
      <c r="NQD41" s="786"/>
      <c r="NQE41" s="786"/>
      <c r="NQF41" s="786"/>
      <c r="NQG41" s="786"/>
      <c r="NQH41" s="786"/>
      <c r="NQI41" s="786"/>
      <c r="NQJ41" s="786"/>
      <c r="NQK41" s="786"/>
      <c r="NQL41" s="786"/>
      <c r="NQM41" s="786"/>
      <c r="NQN41" s="786"/>
      <c r="NQO41" s="786"/>
      <c r="NQP41" s="786"/>
      <c r="NQQ41" s="786"/>
      <c r="NQR41" s="786"/>
      <c r="NQS41" s="786"/>
      <c r="NQT41" s="786"/>
      <c r="NQU41" s="786"/>
      <c r="NQV41" s="786"/>
      <c r="NQW41" s="786"/>
      <c r="NQX41" s="786"/>
      <c r="NQY41" s="786"/>
      <c r="NQZ41" s="786"/>
      <c r="NRA41" s="786"/>
      <c r="NRB41" s="786"/>
      <c r="NRC41" s="786"/>
      <c r="NRD41" s="786"/>
      <c r="NRE41" s="786"/>
      <c r="NRF41" s="786"/>
      <c r="NRG41" s="786"/>
      <c r="NRH41" s="786"/>
      <c r="NRI41" s="786"/>
      <c r="NRJ41" s="786"/>
      <c r="NRK41" s="786"/>
      <c r="NRL41" s="786"/>
      <c r="NRM41" s="786"/>
      <c r="NRN41" s="786"/>
      <c r="NRO41" s="786"/>
      <c r="NRP41" s="786"/>
      <c r="NRQ41" s="786"/>
      <c r="NRR41" s="786"/>
      <c r="NRS41" s="786"/>
      <c r="NRT41" s="786"/>
      <c r="NRU41" s="786"/>
      <c r="NRV41" s="786"/>
      <c r="NRW41" s="786"/>
      <c r="NRX41" s="786"/>
      <c r="NRY41" s="786"/>
      <c r="NRZ41" s="786"/>
      <c r="NSA41" s="786"/>
      <c r="NSB41" s="786"/>
      <c r="NSC41" s="786"/>
      <c r="NSD41" s="786"/>
      <c r="NSE41" s="786"/>
      <c r="NSF41" s="786"/>
      <c r="NSG41" s="786"/>
      <c r="NSH41" s="786"/>
      <c r="NSI41" s="786"/>
      <c r="NSJ41" s="786"/>
      <c r="NSK41" s="786"/>
      <c r="NSL41" s="786"/>
      <c r="NSM41" s="786"/>
      <c r="NSN41" s="786"/>
      <c r="NSO41" s="786"/>
      <c r="NSP41" s="786"/>
      <c r="NSQ41" s="786"/>
      <c r="NSR41" s="786"/>
      <c r="NSS41" s="786"/>
      <c r="NST41" s="786"/>
      <c r="NSU41" s="786"/>
      <c r="NSV41" s="786"/>
      <c r="NSW41" s="786"/>
      <c r="NSX41" s="786"/>
      <c r="NSY41" s="786"/>
      <c r="NSZ41" s="786"/>
      <c r="NTA41" s="786"/>
      <c r="NTB41" s="786"/>
      <c r="NTC41" s="786"/>
      <c r="NTD41" s="786"/>
      <c r="NTE41" s="786"/>
      <c r="NTF41" s="786"/>
      <c r="NTG41" s="786"/>
      <c r="NTH41" s="786"/>
      <c r="NTI41" s="786"/>
      <c r="NTJ41" s="786"/>
      <c r="NTK41" s="786"/>
      <c r="NTL41" s="786"/>
      <c r="NTM41" s="786"/>
      <c r="NTN41" s="786"/>
      <c r="NTO41" s="786"/>
      <c r="NTP41" s="786"/>
      <c r="NTQ41" s="786"/>
      <c r="NTR41" s="786"/>
      <c r="NTS41" s="786"/>
      <c r="NTT41" s="786"/>
      <c r="NTU41" s="786"/>
      <c r="NTV41" s="786"/>
      <c r="NTW41" s="786"/>
      <c r="NTX41" s="786"/>
      <c r="NTY41" s="786"/>
      <c r="NTZ41" s="786"/>
      <c r="NUA41" s="786"/>
      <c r="NUB41" s="786"/>
      <c r="NUC41" s="786"/>
      <c r="NUD41" s="786"/>
      <c r="NUE41" s="786"/>
      <c r="NUF41" s="786"/>
      <c r="NUG41" s="786"/>
      <c r="NUH41" s="786"/>
      <c r="NUI41" s="786"/>
      <c r="NUJ41" s="786"/>
      <c r="NUK41" s="786"/>
      <c r="NUL41" s="786"/>
      <c r="NUM41" s="786"/>
      <c r="NUN41" s="786"/>
      <c r="NUO41" s="786"/>
      <c r="NUP41" s="786"/>
      <c r="NUQ41" s="786"/>
      <c r="NUR41" s="786"/>
      <c r="NUS41" s="786"/>
      <c r="NUT41" s="786"/>
      <c r="NUU41" s="786"/>
      <c r="NUV41" s="786"/>
      <c r="NUW41" s="786"/>
      <c r="NUX41" s="786"/>
      <c r="NUY41" s="786"/>
      <c r="NUZ41" s="786"/>
      <c r="NVA41" s="786"/>
      <c r="NVB41" s="786"/>
      <c r="NVC41" s="786"/>
      <c r="NVD41" s="786"/>
      <c r="NVE41" s="786"/>
      <c r="NVF41" s="786"/>
      <c r="NVG41" s="786"/>
      <c r="NVH41" s="786"/>
      <c r="NVI41" s="786"/>
      <c r="NVJ41" s="786"/>
      <c r="NVK41" s="786"/>
      <c r="NVL41" s="786"/>
      <c r="NVM41" s="786"/>
      <c r="NVN41" s="786"/>
      <c r="NVO41" s="786"/>
      <c r="NVP41" s="786"/>
      <c r="NVQ41" s="786"/>
      <c r="NVR41" s="786"/>
      <c r="NVS41" s="786"/>
      <c r="NVT41" s="786"/>
      <c r="NVU41" s="786"/>
      <c r="NVV41" s="786"/>
      <c r="NVW41" s="786"/>
      <c r="NVX41" s="786"/>
      <c r="NVY41" s="786"/>
      <c r="NVZ41" s="786"/>
      <c r="NWA41" s="786"/>
      <c r="NWB41" s="786"/>
      <c r="NWC41" s="786"/>
      <c r="NWD41" s="786"/>
      <c r="NWE41" s="786"/>
      <c r="NWF41" s="786"/>
      <c r="NWG41" s="786"/>
      <c r="NWH41" s="786"/>
      <c r="NWI41" s="786"/>
      <c r="NWJ41" s="786"/>
      <c r="NWK41" s="786"/>
      <c r="NWL41" s="786"/>
      <c r="NWM41" s="786"/>
      <c r="NWN41" s="786"/>
      <c r="NWO41" s="786"/>
      <c r="NWP41" s="786"/>
      <c r="NWQ41" s="786"/>
      <c r="NWR41" s="786"/>
      <c r="NWS41" s="786"/>
      <c r="NWT41" s="786"/>
      <c r="NWU41" s="786"/>
      <c r="NWV41" s="786"/>
      <c r="NWW41" s="786"/>
      <c r="NWX41" s="786"/>
      <c r="NWY41" s="786"/>
      <c r="NWZ41" s="786"/>
      <c r="NXA41" s="786"/>
      <c r="NXB41" s="786"/>
      <c r="NXC41" s="786"/>
      <c r="NXD41" s="786"/>
      <c r="NXE41" s="786"/>
      <c r="NXF41" s="786"/>
      <c r="NXG41" s="786"/>
      <c r="NXH41" s="786"/>
      <c r="NXI41" s="786"/>
      <c r="NXJ41" s="786"/>
      <c r="NXK41" s="786"/>
      <c r="NXL41" s="786"/>
      <c r="NXM41" s="786"/>
      <c r="NXN41" s="786"/>
      <c r="NXO41" s="786"/>
      <c r="NXP41" s="786"/>
      <c r="NXQ41" s="786"/>
      <c r="NXR41" s="786"/>
      <c r="NXS41" s="786"/>
      <c r="NXT41" s="786"/>
      <c r="NXU41" s="786"/>
      <c r="NXV41" s="786"/>
      <c r="NXW41" s="786"/>
      <c r="NXX41" s="786"/>
      <c r="NXY41" s="786"/>
      <c r="NXZ41" s="786"/>
      <c r="NYA41" s="786"/>
      <c r="NYB41" s="786"/>
      <c r="NYC41" s="786"/>
      <c r="NYD41" s="786"/>
      <c r="NYE41" s="786"/>
      <c r="NYF41" s="786"/>
      <c r="NYG41" s="786"/>
      <c r="NYH41" s="786"/>
      <c r="NYI41" s="786"/>
      <c r="NYJ41" s="786"/>
      <c r="NYK41" s="786"/>
      <c r="NYL41" s="786"/>
      <c r="NYM41" s="786"/>
      <c r="NYN41" s="786"/>
      <c r="NYO41" s="786"/>
      <c r="NYP41" s="786"/>
      <c r="NYQ41" s="786"/>
      <c r="NYR41" s="786"/>
      <c r="NYS41" s="786"/>
      <c r="NYT41" s="786"/>
      <c r="NYU41" s="786"/>
      <c r="NYV41" s="786"/>
      <c r="NYW41" s="786"/>
      <c r="NYX41" s="786"/>
      <c r="NYY41" s="786"/>
      <c r="NYZ41" s="786"/>
      <c r="NZA41" s="786"/>
      <c r="NZB41" s="786"/>
      <c r="NZC41" s="786"/>
      <c r="NZD41" s="786"/>
      <c r="NZE41" s="786"/>
      <c r="NZF41" s="786"/>
      <c r="NZG41" s="786"/>
      <c r="NZH41" s="786"/>
      <c r="NZI41" s="786"/>
      <c r="NZJ41" s="786"/>
      <c r="NZK41" s="786"/>
      <c r="NZL41" s="786"/>
      <c r="NZM41" s="786"/>
      <c r="NZN41" s="786"/>
      <c r="NZO41" s="786"/>
      <c r="NZP41" s="786"/>
      <c r="NZQ41" s="786"/>
      <c r="NZR41" s="786"/>
      <c r="NZS41" s="786"/>
      <c r="NZT41" s="786"/>
      <c r="NZU41" s="786"/>
      <c r="NZV41" s="786"/>
      <c r="NZW41" s="786"/>
      <c r="NZX41" s="786"/>
      <c r="NZY41" s="786"/>
      <c r="NZZ41" s="786"/>
      <c r="OAA41" s="786"/>
      <c r="OAB41" s="786"/>
      <c r="OAC41" s="786"/>
      <c r="OAD41" s="786"/>
      <c r="OAE41" s="786"/>
      <c r="OAF41" s="786"/>
      <c r="OAG41" s="786"/>
      <c r="OAH41" s="786"/>
      <c r="OAI41" s="786"/>
      <c r="OAJ41" s="786"/>
      <c r="OAK41" s="786"/>
      <c r="OAL41" s="786"/>
      <c r="OAM41" s="786"/>
      <c r="OAN41" s="786"/>
      <c r="OAO41" s="786"/>
      <c r="OAP41" s="786"/>
      <c r="OAQ41" s="786"/>
      <c r="OAR41" s="786"/>
      <c r="OAS41" s="786"/>
      <c r="OAT41" s="786"/>
      <c r="OAU41" s="786"/>
      <c r="OAV41" s="786"/>
      <c r="OAW41" s="786"/>
      <c r="OAX41" s="786"/>
      <c r="OAY41" s="786"/>
      <c r="OAZ41" s="786"/>
      <c r="OBA41" s="786"/>
      <c r="OBB41" s="786"/>
      <c r="OBC41" s="786"/>
      <c r="OBD41" s="786"/>
      <c r="OBE41" s="786"/>
      <c r="OBF41" s="786"/>
      <c r="OBG41" s="786"/>
      <c r="OBH41" s="786"/>
      <c r="OBI41" s="786"/>
      <c r="OBJ41" s="786"/>
      <c r="OBK41" s="786"/>
      <c r="OBL41" s="786"/>
      <c r="OBM41" s="786"/>
      <c r="OBN41" s="786"/>
      <c r="OBO41" s="786"/>
      <c r="OBP41" s="786"/>
      <c r="OBQ41" s="786"/>
      <c r="OBR41" s="786"/>
      <c r="OBS41" s="786"/>
      <c r="OBT41" s="786"/>
      <c r="OBU41" s="786"/>
      <c r="OBV41" s="786"/>
      <c r="OBW41" s="786"/>
      <c r="OBX41" s="786"/>
      <c r="OBY41" s="786"/>
      <c r="OBZ41" s="786"/>
      <c r="OCA41" s="786"/>
      <c r="OCB41" s="786"/>
      <c r="OCC41" s="786"/>
      <c r="OCD41" s="786"/>
      <c r="OCE41" s="786"/>
      <c r="OCF41" s="786"/>
      <c r="OCG41" s="786"/>
      <c r="OCH41" s="786"/>
      <c r="OCI41" s="786"/>
      <c r="OCJ41" s="786"/>
      <c r="OCK41" s="786"/>
      <c r="OCL41" s="786"/>
      <c r="OCM41" s="786"/>
      <c r="OCN41" s="786"/>
      <c r="OCO41" s="786"/>
      <c r="OCP41" s="786"/>
      <c r="OCQ41" s="786"/>
      <c r="OCR41" s="786"/>
      <c r="OCS41" s="786"/>
      <c r="OCT41" s="786"/>
      <c r="OCU41" s="786"/>
      <c r="OCV41" s="786"/>
      <c r="OCW41" s="786"/>
      <c r="OCX41" s="786"/>
      <c r="OCY41" s="786"/>
      <c r="OCZ41" s="786"/>
      <c r="ODA41" s="786"/>
      <c r="ODB41" s="786"/>
      <c r="ODC41" s="786"/>
      <c r="ODD41" s="786"/>
      <c r="ODE41" s="786"/>
      <c r="ODF41" s="786"/>
      <c r="ODG41" s="786"/>
      <c r="ODH41" s="786"/>
      <c r="ODI41" s="786"/>
      <c r="ODJ41" s="786"/>
      <c r="ODK41" s="786"/>
      <c r="ODL41" s="786"/>
      <c r="ODM41" s="786"/>
      <c r="ODN41" s="786"/>
      <c r="ODO41" s="786"/>
      <c r="ODP41" s="786"/>
      <c r="ODQ41" s="786"/>
      <c r="ODR41" s="786"/>
      <c r="ODS41" s="786"/>
      <c r="ODT41" s="786"/>
      <c r="ODU41" s="786"/>
      <c r="ODV41" s="786"/>
      <c r="ODW41" s="786"/>
      <c r="ODX41" s="786"/>
      <c r="ODY41" s="786"/>
      <c r="ODZ41" s="786"/>
      <c r="OEA41" s="786"/>
      <c r="OEB41" s="786"/>
      <c r="OEC41" s="786"/>
      <c r="OED41" s="786"/>
      <c r="OEE41" s="786"/>
      <c r="OEF41" s="786"/>
      <c r="OEG41" s="786"/>
      <c r="OEH41" s="786"/>
      <c r="OEI41" s="786"/>
      <c r="OEJ41" s="786"/>
      <c r="OEK41" s="786"/>
      <c r="OEL41" s="786"/>
      <c r="OEM41" s="786"/>
      <c r="OEN41" s="786"/>
      <c r="OEO41" s="786"/>
      <c r="OEP41" s="786"/>
      <c r="OEQ41" s="786"/>
      <c r="OER41" s="786"/>
      <c r="OES41" s="786"/>
      <c r="OET41" s="786"/>
      <c r="OEU41" s="786"/>
      <c r="OEV41" s="786"/>
      <c r="OEW41" s="786"/>
      <c r="OEX41" s="786"/>
      <c r="OEY41" s="786"/>
      <c r="OEZ41" s="786"/>
      <c r="OFA41" s="786"/>
      <c r="OFB41" s="786"/>
      <c r="OFC41" s="786"/>
      <c r="OFD41" s="786"/>
      <c r="OFE41" s="786"/>
      <c r="OFF41" s="786"/>
      <c r="OFG41" s="786"/>
      <c r="OFH41" s="786"/>
      <c r="OFI41" s="786"/>
      <c r="OFJ41" s="786"/>
      <c r="OFK41" s="786"/>
      <c r="OFL41" s="786"/>
      <c r="OFM41" s="786"/>
      <c r="OFN41" s="786"/>
      <c r="OFO41" s="786"/>
      <c r="OFP41" s="786"/>
      <c r="OFQ41" s="786"/>
      <c r="OFR41" s="786"/>
      <c r="OFS41" s="786"/>
      <c r="OFT41" s="786"/>
      <c r="OFU41" s="786"/>
      <c r="OFV41" s="786"/>
      <c r="OFW41" s="786"/>
      <c r="OFX41" s="786"/>
      <c r="OFY41" s="786"/>
      <c r="OFZ41" s="786"/>
      <c r="OGA41" s="786"/>
      <c r="OGB41" s="786"/>
      <c r="OGC41" s="786"/>
      <c r="OGD41" s="786"/>
      <c r="OGE41" s="786"/>
      <c r="OGF41" s="786"/>
      <c r="OGG41" s="786"/>
      <c r="OGH41" s="786"/>
      <c r="OGI41" s="786"/>
      <c r="OGJ41" s="786"/>
      <c r="OGK41" s="786"/>
      <c r="OGL41" s="786"/>
      <c r="OGM41" s="786"/>
      <c r="OGN41" s="786"/>
      <c r="OGO41" s="786"/>
      <c r="OGP41" s="786"/>
      <c r="OGQ41" s="786"/>
      <c r="OGR41" s="786"/>
      <c r="OGS41" s="786"/>
      <c r="OGT41" s="786"/>
      <c r="OGU41" s="786"/>
      <c r="OGV41" s="786"/>
      <c r="OGW41" s="786"/>
      <c r="OGX41" s="786"/>
      <c r="OGY41" s="786"/>
      <c r="OGZ41" s="786"/>
      <c r="OHA41" s="786"/>
      <c r="OHB41" s="786"/>
      <c r="OHC41" s="786"/>
      <c r="OHD41" s="786"/>
      <c r="OHE41" s="786"/>
      <c r="OHF41" s="786"/>
      <c r="OHG41" s="786"/>
      <c r="OHH41" s="786"/>
      <c r="OHI41" s="786"/>
      <c r="OHJ41" s="786"/>
      <c r="OHK41" s="786"/>
      <c r="OHL41" s="786"/>
      <c r="OHM41" s="786"/>
      <c r="OHN41" s="786"/>
      <c r="OHO41" s="786"/>
      <c r="OHP41" s="786"/>
      <c r="OHQ41" s="786"/>
      <c r="OHR41" s="786"/>
      <c r="OHS41" s="786"/>
      <c r="OHT41" s="786"/>
      <c r="OHU41" s="786"/>
      <c r="OHV41" s="786"/>
      <c r="OHW41" s="786"/>
      <c r="OHX41" s="786"/>
      <c r="OHY41" s="786"/>
      <c r="OHZ41" s="786"/>
      <c r="OIA41" s="786"/>
      <c r="OIB41" s="786"/>
      <c r="OIC41" s="786"/>
      <c r="OID41" s="786"/>
      <c r="OIE41" s="786"/>
      <c r="OIF41" s="786"/>
      <c r="OIG41" s="786"/>
      <c r="OIH41" s="786"/>
      <c r="OII41" s="786"/>
      <c r="OIJ41" s="786"/>
      <c r="OIK41" s="786"/>
      <c r="OIL41" s="786"/>
      <c r="OIM41" s="786"/>
      <c r="OIN41" s="786"/>
      <c r="OIO41" s="786"/>
      <c r="OIP41" s="786"/>
      <c r="OIQ41" s="786"/>
      <c r="OIR41" s="786"/>
      <c r="OIS41" s="786"/>
      <c r="OIT41" s="786"/>
      <c r="OIU41" s="786"/>
      <c r="OIV41" s="786"/>
      <c r="OIW41" s="786"/>
      <c r="OIX41" s="786"/>
      <c r="OIY41" s="786"/>
      <c r="OIZ41" s="786"/>
      <c r="OJA41" s="786"/>
      <c r="OJB41" s="786"/>
      <c r="OJC41" s="786"/>
      <c r="OJD41" s="786"/>
      <c r="OJE41" s="786"/>
      <c r="OJF41" s="786"/>
      <c r="OJG41" s="786"/>
      <c r="OJH41" s="786"/>
      <c r="OJI41" s="786"/>
      <c r="OJJ41" s="786"/>
      <c r="OJK41" s="786"/>
      <c r="OJL41" s="786"/>
      <c r="OJM41" s="786"/>
      <c r="OJN41" s="786"/>
      <c r="OJO41" s="786"/>
      <c r="OJP41" s="786"/>
      <c r="OJQ41" s="786"/>
      <c r="OJR41" s="786"/>
      <c r="OJS41" s="786"/>
      <c r="OJT41" s="786"/>
      <c r="OJU41" s="786"/>
      <c r="OJV41" s="786"/>
      <c r="OJW41" s="786"/>
      <c r="OJX41" s="786"/>
      <c r="OJY41" s="786"/>
      <c r="OJZ41" s="786"/>
      <c r="OKA41" s="786"/>
      <c r="OKB41" s="786"/>
      <c r="OKC41" s="786"/>
      <c r="OKD41" s="786"/>
      <c r="OKE41" s="786"/>
      <c r="OKF41" s="786"/>
      <c r="OKG41" s="786"/>
      <c r="OKH41" s="786"/>
      <c r="OKI41" s="786"/>
      <c r="OKJ41" s="786"/>
      <c r="OKK41" s="786"/>
      <c r="OKL41" s="786"/>
      <c r="OKM41" s="786"/>
      <c r="OKN41" s="786"/>
      <c r="OKO41" s="786"/>
      <c r="OKP41" s="786"/>
      <c r="OKQ41" s="786"/>
      <c r="OKR41" s="786"/>
      <c r="OKS41" s="786"/>
      <c r="OKT41" s="786"/>
      <c r="OKU41" s="786"/>
      <c r="OKV41" s="786"/>
      <c r="OKW41" s="786"/>
      <c r="OKX41" s="786"/>
      <c r="OKY41" s="786"/>
      <c r="OKZ41" s="786"/>
      <c r="OLA41" s="786"/>
      <c r="OLB41" s="786"/>
      <c r="OLC41" s="786"/>
      <c r="OLD41" s="786"/>
      <c r="OLE41" s="786"/>
      <c r="OLF41" s="786"/>
      <c r="OLG41" s="786"/>
      <c r="OLH41" s="786"/>
      <c r="OLI41" s="786"/>
      <c r="OLJ41" s="786"/>
      <c r="OLK41" s="786"/>
      <c r="OLL41" s="786"/>
      <c r="OLM41" s="786"/>
      <c r="OLN41" s="786"/>
      <c r="OLO41" s="786"/>
      <c r="OLP41" s="786"/>
      <c r="OLQ41" s="786"/>
      <c r="OLR41" s="786"/>
      <c r="OLS41" s="786"/>
      <c r="OLT41" s="786"/>
      <c r="OLU41" s="786"/>
      <c r="OLV41" s="786"/>
      <c r="OLW41" s="786"/>
      <c r="OLX41" s="786"/>
      <c r="OLY41" s="786"/>
      <c r="OLZ41" s="786"/>
      <c r="OMA41" s="786"/>
      <c r="OMB41" s="786"/>
      <c r="OMC41" s="786"/>
      <c r="OMD41" s="786"/>
      <c r="OME41" s="786"/>
      <c r="OMF41" s="786"/>
      <c r="OMG41" s="786"/>
      <c r="OMH41" s="786"/>
      <c r="OMI41" s="786"/>
      <c r="OMJ41" s="786"/>
      <c r="OMK41" s="786"/>
      <c r="OML41" s="786"/>
      <c r="OMM41" s="786"/>
      <c r="OMN41" s="786"/>
      <c r="OMO41" s="786"/>
      <c r="OMP41" s="786"/>
      <c r="OMQ41" s="786"/>
      <c r="OMR41" s="786"/>
      <c r="OMS41" s="786"/>
      <c r="OMT41" s="786"/>
      <c r="OMU41" s="786"/>
      <c r="OMV41" s="786"/>
      <c r="OMW41" s="786"/>
      <c r="OMX41" s="786"/>
      <c r="OMY41" s="786"/>
      <c r="OMZ41" s="786"/>
      <c r="ONA41" s="786"/>
      <c r="ONB41" s="786"/>
      <c r="ONC41" s="786"/>
      <c r="OND41" s="786"/>
      <c r="ONE41" s="786"/>
      <c r="ONF41" s="786"/>
      <c r="ONG41" s="786"/>
      <c r="ONH41" s="786"/>
      <c r="ONI41" s="786"/>
      <c r="ONJ41" s="786"/>
      <c r="ONK41" s="786"/>
      <c r="ONL41" s="786"/>
      <c r="ONM41" s="786"/>
      <c r="ONN41" s="786"/>
      <c r="ONO41" s="786"/>
      <c r="ONP41" s="786"/>
      <c r="ONQ41" s="786"/>
      <c r="ONR41" s="786"/>
      <c r="ONS41" s="786"/>
      <c r="ONT41" s="786"/>
      <c r="ONU41" s="786"/>
      <c r="ONV41" s="786"/>
      <c r="ONW41" s="786"/>
      <c r="ONX41" s="786"/>
      <c r="ONY41" s="786"/>
      <c r="ONZ41" s="786"/>
      <c r="OOA41" s="786"/>
      <c r="OOB41" s="786"/>
      <c r="OOC41" s="786"/>
      <c r="OOD41" s="786"/>
      <c r="OOE41" s="786"/>
      <c r="OOF41" s="786"/>
      <c r="OOG41" s="786"/>
      <c r="OOH41" s="786"/>
      <c r="OOI41" s="786"/>
      <c r="OOJ41" s="786"/>
      <c r="OOK41" s="786"/>
      <c r="OOL41" s="786"/>
      <c r="OOM41" s="786"/>
      <c r="OON41" s="786"/>
      <c r="OOO41" s="786"/>
      <c r="OOP41" s="786"/>
      <c r="OOQ41" s="786"/>
      <c r="OOR41" s="786"/>
      <c r="OOS41" s="786"/>
      <c r="OOT41" s="786"/>
      <c r="OOU41" s="786"/>
      <c r="OOV41" s="786"/>
      <c r="OOW41" s="786"/>
      <c r="OOX41" s="786"/>
      <c r="OOY41" s="786"/>
      <c r="OOZ41" s="786"/>
      <c r="OPA41" s="786"/>
      <c r="OPB41" s="786"/>
      <c r="OPC41" s="786"/>
      <c r="OPD41" s="786"/>
      <c r="OPE41" s="786"/>
      <c r="OPF41" s="786"/>
      <c r="OPG41" s="786"/>
      <c r="OPH41" s="786"/>
      <c r="OPI41" s="786"/>
      <c r="OPJ41" s="786"/>
      <c r="OPK41" s="786"/>
      <c r="OPL41" s="786"/>
      <c r="OPM41" s="786"/>
      <c r="OPN41" s="786"/>
      <c r="OPO41" s="786"/>
      <c r="OPP41" s="786"/>
      <c r="OPQ41" s="786"/>
      <c r="OPR41" s="786"/>
      <c r="OPS41" s="786"/>
      <c r="OPT41" s="786"/>
      <c r="OPU41" s="786"/>
      <c r="OPV41" s="786"/>
      <c r="OPW41" s="786"/>
      <c r="OPX41" s="786"/>
      <c r="OPY41" s="786"/>
      <c r="OPZ41" s="786"/>
      <c r="OQA41" s="786"/>
      <c r="OQB41" s="786"/>
      <c r="OQC41" s="786"/>
      <c r="OQD41" s="786"/>
      <c r="OQE41" s="786"/>
      <c r="OQF41" s="786"/>
      <c r="OQG41" s="786"/>
      <c r="OQH41" s="786"/>
      <c r="OQI41" s="786"/>
      <c r="OQJ41" s="786"/>
      <c r="OQK41" s="786"/>
      <c r="OQL41" s="786"/>
      <c r="OQM41" s="786"/>
      <c r="OQN41" s="786"/>
      <c r="OQO41" s="786"/>
      <c r="OQP41" s="786"/>
      <c r="OQQ41" s="786"/>
      <c r="OQR41" s="786"/>
      <c r="OQS41" s="786"/>
      <c r="OQT41" s="786"/>
      <c r="OQU41" s="786"/>
      <c r="OQV41" s="786"/>
      <c r="OQW41" s="786"/>
      <c r="OQX41" s="786"/>
      <c r="OQY41" s="786"/>
      <c r="OQZ41" s="786"/>
      <c r="ORA41" s="786"/>
      <c r="ORB41" s="786"/>
      <c r="ORC41" s="786"/>
      <c r="ORD41" s="786"/>
      <c r="ORE41" s="786"/>
      <c r="ORF41" s="786"/>
      <c r="ORG41" s="786"/>
      <c r="ORH41" s="786"/>
      <c r="ORI41" s="786"/>
      <c r="ORJ41" s="786"/>
      <c r="ORK41" s="786"/>
      <c r="ORL41" s="786"/>
      <c r="ORM41" s="786"/>
      <c r="ORN41" s="786"/>
      <c r="ORO41" s="786"/>
      <c r="ORP41" s="786"/>
      <c r="ORQ41" s="786"/>
      <c r="ORR41" s="786"/>
      <c r="ORS41" s="786"/>
      <c r="ORT41" s="786"/>
      <c r="ORU41" s="786"/>
      <c r="ORV41" s="786"/>
      <c r="ORW41" s="786"/>
      <c r="ORX41" s="786"/>
      <c r="ORY41" s="786"/>
      <c r="ORZ41" s="786"/>
      <c r="OSA41" s="786"/>
      <c r="OSB41" s="786"/>
      <c r="OSC41" s="786"/>
      <c r="OSD41" s="786"/>
      <c r="OSE41" s="786"/>
      <c r="OSF41" s="786"/>
      <c r="OSG41" s="786"/>
      <c r="OSH41" s="786"/>
      <c r="OSI41" s="786"/>
      <c r="OSJ41" s="786"/>
      <c r="OSK41" s="786"/>
      <c r="OSL41" s="786"/>
      <c r="OSM41" s="786"/>
      <c r="OSN41" s="786"/>
      <c r="OSO41" s="786"/>
      <c r="OSP41" s="786"/>
      <c r="OSQ41" s="786"/>
      <c r="OSR41" s="786"/>
      <c r="OSS41" s="786"/>
      <c r="OST41" s="786"/>
      <c r="OSU41" s="786"/>
      <c r="OSV41" s="786"/>
      <c r="OSW41" s="786"/>
      <c r="OSX41" s="786"/>
      <c r="OSY41" s="786"/>
      <c r="OSZ41" s="786"/>
      <c r="OTA41" s="786"/>
      <c r="OTB41" s="786"/>
      <c r="OTC41" s="786"/>
      <c r="OTD41" s="786"/>
      <c r="OTE41" s="786"/>
      <c r="OTF41" s="786"/>
      <c r="OTG41" s="786"/>
      <c r="OTH41" s="786"/>
      <c r="OTI41" s="786"/>
      <c r="OTJ41" s="786"/>
      <c r="OTK41" s="786"/>
      <c r="OTL41" s="786"/>
      <c r="OTM41" s="786"/>
      <c r="OTN41" s="786"/>
      <c r="OTO41" s="786"/>
      <c r="OTP41" s="786"/>
      <c r="OTQ41" s="786"/>
      <c r="OTR41" s="786"/>
      <c r="OTS41" s="786"/>
      <c r="OTT41" s="786"/>
      <c r="OTU41" s="786"/>
      <c r="OTV41" s="786"/>
      <c r="OTW41" s="786"/>
      <c r="OTX41" s="786"/>
      <c r="OTY41" s="786"/>
      <c r="OTZ41" s="786"/>
      <c r="OUA41" s="786"/>
      <c r="OUB41" s="786"/>
      <c r="OUC41" s="786"/>
      <c r="OUD41" s="786"/>
      <c r="OUE41" s="786"/>
      <c r="OUF41" s="786"/>
      <c r="OUG41" s="786"/>
      <c r="OUH41" s="786"/>
      <c r="OUI41" s="786"/>
      <c r="OUJ41" s="786"/>
      <c r="OUK41" s="786"/>
      <c r="OUL41" s="786"/>
      <c r="OUM41" s="786"/>
      <c r="OUN41" s="786"/>
      <c r="OUO41" s="786"/>
      <c r="OUP41" s="786"/>
      <c r="OUQ41" s="786"/>
      <c r="OUR41" s="786"/>
      <c r="OUS41" s="786"/>
      <c r="OUT41" s="786"/>
      <c r="OUU41" s="786"/>
      <c r="OUV41" s="786"/>
      <c r="OUW41" s="786"/>
      <c r="OUX41" s="786"/>
      <c r="OUY41" s="786"/>
      <c r="OUZ41" s="786"/>
      <c r="OVA41" s="786"/>
      <c r="OVB41" s="786"/>
      <c r="OVC41" s="786"/>
      <c r="OVD41" s="786"/>
      <c r="OVE41" s="786"/>
      <c r="OVF41" s="786"/>
      <c r="OVG41" s="786"/>
      <c r="OVH41" s="786"/>
      <c r="OVI41" s="786"/>
      <c r="OVJ41" s="786"/>
      <c r="OVK41" s="786"/>
      <c r="OVL41" s="786"/>
      <c r="OVM41" s="786"/>
      <c r="OVN41" s="786"/>
      <c r="OVO41" s="786"/>
      <c r="OVP41" s="786"/>
      <c r="OVQ41" s="786"/>
      <c r="OVR41" s="786"/>
      <c r="OVS41" s="786"/>
      <c r="OVT41" s="786"/>
      <c r="OVU41" s="786"/>
      <c r="OVV41" s="786"/>
      <c r="OVW41" s="786"/>
      <c r="OVX41" s="786"/>
      <c r="OVY41" s="786"/>
      <c r="OVZ41" s="786"/>
      <c r="OWA41" s="786"/>
      <c r="OWB41" s="786"/>
      <c r="OWC41" s="786"/>
      <c r="OWD41" s="786"/>
      <c r="OWE41" s="786"/>
      <c r="OWF41" s="786"/>
      <c r="OWG41" s="786"/>
      <c r="OWH41" s="786"/>
      <c r="OWI41" s="786"/>
      <c r="OWJ41" s="786"/>
      <c r="OWK41" s="786"/>
      <c r="OWL41" s="786"/>
      <c r="OWM41" s="786"/>
      <c r="OWN41" s="786"/>
      <c r="OWO41" s="786"/>
      <c r="OWP41" s="786"/>
      <c r="OWQ41" s="786"/>
      <c r="OWR41" s="786"/>
      <c r="OWS41" s="786"/>
      <c r="OWT41" s="786"/>
      <c r="OWU41" s="786"/>
      <c r="OWV41" s="786"/>
      <c r="OWW41" s="786"/>
      <c r="OWX41" s="786"/>
      <c r="OWY41" s="786"/>
      <c r="OWZ41" s="786"/>
      <c r="OXA41" s="786"/>
      <c r="OXB41" s="786"/>
      <c r="OXC41" s="786"/>
      <c r="OXD41" s="786"/>
      <c r="OXE41" s="786"/>
      <c r="OXF41" s="786"/>
      <c r="OXG41" s="786"/>
      <c r="OXH41" s="786"/>
      <c r="OXI41" s="786"/>
      <c r="OXJ41" s="786"/>
      <c r="OXK41" s="786"/>
      <c r="OXL41" s="786"/>
      <c r="OXM41" s="786"/>
      <c r="OXN41" s="786"/>
      <c r="OXO41" s="786"/>
      <c r="OXP41" s="786"/>
      <c r="OXQ41" s="786"/>
      <c r="OXR41" s="786"/>
      <c r="OXS41" s="786"/>
      <c r="OXT41" s="786"/>
      <c r="OXU41" s="786"/>
      <c r="OXV41" s="786"/>
      <c r="OXW41" s="786"/>
      <c r="OXX41" s="786"/>
      <c r="OXY41" s="786"/>
      <c r="OXZ41" s="786"/>
      <c r="OYA41" s="786"/>
      <c r="OYB41" s="786"/>
      <c r="OYC41" s="786"/>
      <c r="OYD41" s="786"/>
      <c r="OYE41" s="786"/>
      <c r="OYF41" s="786"/>
      <c r="OYG41" s="786"/>
      <c r="OYH41" s="786"/>
      <c r="OYI41" s="786"/>
      <c r="OYJ41" s="786"/>
      <c r="OYK41" s="786"/>
      <c r="OYL41" s="786"/>
      <c r="OYM41" s="786"/>
      <c r="OYN41" s="786"/>
      <c r="OYO41" s="786"/>
      <c r="OYP41" s="786"/>
      <c r="OYQ41" s="786"/>
      <c r="OYR41" s="786"/>
      <c r="OYS41" s="786"/>
      <c r="OYT41" s="786"/>
      <c r="OYU41" s="786"/>
      <c r="OYV41" s="786"/>
      <c r="OYW41" s="786"/>
      <c r="OYX41" s="786"/>
      <c r="OYY41" s="786"/>
      <c r="OYZ41" s="786"/>
      <c r="OZA41" s="786"/>
      <c r="OZB41" s="786"/>
      <c r="OZC41" s="786"/>
      <c r="OZD41" s="786"/>
      <c r="OZE41" s="786"/>
      <c r="OZF41" s="786"/>
      <c r="OZG41" s="786"/>
      <c r="OZH41" s="786"/>
      <c r="OZI41" s="786"/>
      <c r="OZJ41" s="786"/>
      <c r="OZK41" s="786"/>
      <c r="OZL41" s="786"/>
      <c r="OZM41" s="786"/>
      <c r="OZN41" s="786"/>
      <c r="OZO41" s="786"/>
      <c r="OZP41" s="786"/>
      <c r="OZQ41" s="786"/>
      <c r="OZR41" s="786"/>
      <c r="OZS41" s="786"/>
      <c r="OZT41" s="786"/>
      <c r="OZU41" s="786"/>
      <c r="OZV41" s="786"/>
      <c r="OZW41" s="786"/>
      <c r="OZX41" s="786"/>
      <c r="OZY41" s="786"/>
      <c r="OZZ41" s="786"/>
      <c r="PAA41" s="786"/>
      <c r="PAB41" s="786"/>
      <c r="PAC41" s="786"/>
      <c r="PAD41" s="786"/>
      <c r="PAE41" s="786"/>
      <c r="PAF41" s="786"/>
      <c r="PAG41" s="786"/>
      <c r="PAH41" s="786"/>
      <c r="PAI41" s="786"/>
      <c r="PAJ41" s="786"/>
      <c r="PAK41" s="786"/>
      <c r="PAL41" s="786"/>
      <c r="PAM41" s="786"/>
      <c r="PAN41" s="786"/>
      <c r="PAO41" s="786"/>
      <c r="PAP41" s="786"/>
      <c r="PAQ41" s="786"/>
      <c r="PAR41" s="786"/>
      <c r="PAS41" s="786"/>
      <c r="PAT41" s="786"/>
      <c r="PAU41" s="786"/>
      <c r="PAV41" s="786"/>
      <c r="PAW41" s="786"/>
      <c r="PAX41" s="786"/>
      <c r="PAY41" s="786"/>
      <c r="PAZ41" s="786"/>
      <c r="PBA41" s="786"/>
      <c r="PBB41" s="786"/>
      <c r="PBC41" s="786"/>
      <c r="PBD41" s="786"/>
      <c r="PBE41" s="786"/>
      <c r="PBF41" s="786"/>
      <c r="PBG41" s="786"/>
      <c r="PBH41" s="786"/>
      <c r="PBI41" s="786"/>
      <c r="PBJ41" s="786"/>
      <c r="PBK41" s="786"/>
      <c r="PBL41" s="786"/>
      <c r="PBM41" s="786"/>
      <c r="PBN41" s="786"/>
      <c r="PBO41" s="786"/>
      <c r="PBP41" s="786"/>
      <c r="PBQ41" s="786"/>
      <c r="PBR41" s="786"/>
      <c r="PBS41" s="786"/>
      <c r="PBT41" s="786"/>
      <c r="PBU41" s="786"/>
      <c r="PBV41" s="786"/>
      <c r="PBW41" s="786"/>
      <c r="PBX41" s="786"/>
      <c r="PBY41" s="786"/>
      <c r="PBZ41" s="786"/>
      <c r="PCA41" s="786"/>
      <c r="PCB41" s="786"/>
      <c r="PCC41" s="786"/>
      <c r="PCD41" s="786"/>
      <c r="PCE41" s="786"/>
      <c r="PCF41" s="786"/>
      <c r="PCG41" s="786"/>
      <c r="PCH41" s="786"/>
      <c r="PCI41" s="786"/>
      <c r="PCJ41" s="786"/>
      <c r="PCK41" s="786"/>
      <c r="PCL41" s="786"/>
      <c r="PCM41" s="786"/>
      <c r="PCN41" s="786"/>
      <c r="PCO41" s="786"/>
      <c r="PCP41" s="786"/>
      <c r="PCQ41" s="786"/>
      <c r="PCR41" s="786"/>
      <c r="PCS41" s="786"/>
      <c r="PCT41" s="786"/>
      <c r="PCU41" s="786"/>
      <c r="PCV41" s="786"/>
      <c r="PCW41" s="786"/>
      <c r="PCX41" s="786"/>
      <c r="PCY41" s="786"/>
      <c r="PCZ41" s="786"/>
      <c r="PDA41" s="786"/>
      <c r="PDB41" s="786"/>
      <c r="PDC41" s="786"/>
      <c r="PDD41" s="786"/>
      <c r="PDE41" s="786"/>
      <c r="PDF41" s="786"/>
      <c r="PDG41" s="786"/>
      <c r="PDH41" s="786"/>
      <c r="PDI41" s="786"/>
      <c r="PDJ41" s="786"/>
      <c r="PDK41" s="786"/>
      <c r="PDL41" s="786"/>
      <c r="PDM41" s="786"/>
      <c r="PDN41" s="786"/>
      <c r="PDO41" s="786"/>
      <c r="PDP41" s="786"/>
      <c r="PDQ41" s="786"/>
      <c r="PDR41" s="786"/>
      <c r="PDS41" s="786"/>
      <c r="PDT41" s="786"/>
      <c r="PDU41" s="786"/>
      <c r="PDV41" s="786"/>
      <c r="PDW41" s="786"/>
      <c r="PDX41" s="786"/>
      <c r="PDY41" s="786"/>
      <c r="PDZ41" s="786"/>
      <c r="PEA41" s="786"/>
      <c r="PEB41" s="786"/>
      <c r="PEC41" s="786"/>
      <c r="PED41" s="786"/>
      <c r="PEE41" s="786"/>
      <c r="PEF41" s="786"/>
      <c r="PEG41" s="786"/>
      <c r="PEH41" s="786"/>
      <c r="PEI41" s="786"/>
      <c r="PEJ41" s="786"/>
      <c r="PEK41" s="786"/>
      <c r="PEL41" s="786"/>
      <c r="PEM41" s="786"/>
      <c r="PEN41" s="786"/>
      <c r="PEO41" s="786"/>
      <c r="PEP41" s="786"/>
      <c r="PEQ41" s="786"/>
      <c r="PER41" s="786"/>
      <c r="PES41" s="786"/>
      <c r="PET41" s="786"/>
      <c r="PEU41" s="786"/>
      <c r="PEV41" s="786"/>
      <c r="PEW41" s="786"/>
      <c r="PEX41" s="786"/>
      <c r="PEY41" s="786"/>
      <c r="PEZ41" s="786"/>
      <c r="PFA41" s="786"/>
      <c r="PFB41" s="786"/>
      <c r="PFC41" s="786"/>
      <c r="PFD41" s="786"/>
      <c r="PFE41" s="786"/>
      <c r="PFF41" s="786"/>
      <c r="PFG41" s="786"/>
      <c r="PFH41" s="786"/>
      <c r="PFI41" s="786"/>
      <c r="PFJ41" s="786"/>
      <c r="PFK41" s="786"/>
      <c r="PFL41" s="786"/>
      <c r="PFM41" s="786"/>
      <c r="PFN41" s="786"/>
      <c r="PFO41" s="786"/>
      <c r="PFP41" s="786"/>
      <c r="PFQ41" s="786"/>
      <c r="PFR41" s="786"/>
      <c r="PFS41" s="786"/>
      <c r="PFT41" s="786"/>
      <c r="PFU41" s="786"/>
      <c r="PFV41" s="786"/>
      <c r="PFW41" s="786"/>
      <c r="PFX41" s="786"/>
      <c r="PFY41" s="786"/>
      <c r="PFZ41" s="786"/>
      <c r="PGA41" s="786"/>
      <c r="PGB41" s="786"/>
      <c r="PGC41" s="786"/>
      <c r="PGD41" s="786"/>
      <c r="PGE41" s="786"/>
      <c r="PGF41" s="786"/>
      <c r="PGG41" s="786"/>
      <c r="PGH41" s="786"/>
      <c r="PGI41" s="786"/>
      <c r="PGJ41" s="786"/>
      <c r="PGK41" s="786"/>
      <c r="PGL41" s="786"/>
      <c r="PGM41" s="786"/>
      <c r="PGN41" s="786"/>
      <c r="PGO41" s="786"/>
      <c r="PGP41" s="786"/>
      <c r="PGQ41" s="786"/>
      <c r="PGR41" s="786"/>
      <c r="PGS41" s="786"/>
      <c r="PGT41" s="786"/>
      <c r="PGU41" s="786"/>
      <c r="PGV41" s="786"/>
      <c r="PGW41" s="786"/>
      <c r="PGX41" s="786"/>
      <c r="PGY41" s="786"/>
      <c r="PGZ41" s="786"/>
      <c r="PHA41" s="786"/>
      <c r="PHB41" s="786"/>
      <c r="PHC41" s="786"/>
      <c r="PHD41" s="786"/>
      <c r="PHE41" s="786"/>
      <c r="PHF41" s="786"/>
      <c r="PHG41" s="786"/>
      <c r="PHH41" s="786"/>
      <c r="PHI41" s="786"/>
      <c r="PHJ41" s="786"/>
      <c r="PHK41" s="786"/>
      <c r="PHL41" s="786"/>
      <c r="PHM41" s="786"/>
      <c r="PHN41" s="786"/>
      <c r="PHO41" s="786"/>
      <c r="PHP41" s="786"/>
      <c r="PHQ41" s="786"/>
      <c r="PHR41" s="786"/>
      <c r="PHS41" s="786"/>
      <c r="PHT41" s="786"/>
      <c r="PHU41" s="786"/>
      <c r="PHV41" s="786"/>
      <c r="PHW41" s="786"/>
      <c r="PHX41" s="786"/>
      <c r="PHY41" s="786"/>
      <c r="PHZ41" s="786"/>
      <c r="PIA41" s="786"/>
      <c r="PIB41" s="786"/>
      <c r="PIC41" s="786"/>
      <c r="PID41" s="786"/>
      <c r="PIE41" s="786"/>
      <c r="PIF41" s="786"/>
      <c r="PIG41" s="786"/>
      <c r="PIH41" s="786"/>
      <c r="PII41" s="786"/>
      <c r="PIJ41" s="786"/>
      <c r="PIK41" s="786"/>
      <c r="PIL41" s="786"/>
      <c r="PIM41" s="786"/>
      <c r="PIN41" s="786"/>
      <c r="PIO41" s="786"/>
      <c r="PIP41" s="786"/>
      <c r="PIQ41" s="786"/>
      <c r="PIR41" s="786"/>
      <c r="PIS41" s="786"/>
      <c r="PIT41" s="786"/>
      <c r="PIU41" s="786"/>
      <c r="PIV41" s="786"/>
      <c r="PIW41" s="786"/>
      <c r="PIX41" s="786"/>
      <c r="PIY41" s="786"/>
      <c r="PIZ41" s="786"/>
      <c r="PJA41" s="786"/>
      <c r="PJB41" s="786"/>
      <c r="PJC41" s="786"/>
      <c r="PJD41" s="786"/>
      <c r="PJE41" s="786"/>
      <c r="PJF41" s="786"/>
      <c r="PJG41" s="786"/>
      <c r="PJH41" s="786"/>
      <c r="PJI41" s="786"/>
      <c r="PJJ41" s="786"/>
      <c r="PJK41" s="786"/>
      <c r="PJL41" s="786"/>
      <c r="PJM41" s="786"/>
      <c r="PJN41" s="786"/>
      <c r="PJO41" s="786"/>
      <c r="PJP41" s="786"/>
      <c r="PJQ41" s="786"/>
      <c r="PJR41" s="786"/>
      <c r="PJS41" s="786"/>
      <c r="PJT41" s="786"/>
      <c r="PJU41" s="786"/>
      <c r="PJV41" s="786"/>
      <c r="PJW41" s="786"/>
      <c r="PJX41" s="786"/>
      <c r="PJY41" s="786"/>
      <c r="PJZ41" s="786"/>
      <c r="PKA41" s="786"/>
      <c r="PKB41" s="786"/>
      <c r="PKC41" s="786"/>
      <c r="PKD41" s="786"/>
      <c r="PKE41" s="786"/>
      <c r="PKF41" s="786"/>
      <c r="PKG41" s="786"/>
      <c r="PKH41" s="786"/>
      <c r="PKI41" s="786"/>
      <c r="PKJ41" s="786"/>
      <c r="PKK41" s="786"/>
      <c r="PKL41" s="786"/>
      <c r="PKM41" s="786"/>
      <c r="PKN41" s="786"/>
      <c r="PKO41" s="786"/>
      <c r="PKP41" s="786"/>
      <c r="PKQ41" s="786"/>
      <c r="PKR41" s="786"/>
      <c r="PKS41" s="786"/>
      <c r="PKT41" s="786"/>
      <c r="PKU41" s="786"/>
      <c r="PKV41" s="786"/>
      <c r="PKW41" s="786"/>
      <c r="PKX41" s="786"/>
      <c r="PKY41" s="786"/>
      <c r="PKZ41" s="786"/>
      <c r="PLA41" s="786"/>
      <c r="PLB41" s="786"/>
      <c r="PLC41" s="786"/>
      <c r="PLD41" s="786"/>
      <c r="PLE41" s="786"/>
      <c r="PLF41" s="786"/>
      <c r="PLG41" s="786"/>
      <c r="PLH41" s="786"/>
      <c r="PLI41" s="786"/>
      <c r="PLJ41" s="786"/>
      <c r="PLK41" s="786"/>
      <c r="PLL41" s="786"/>
      <c r="PLM41" s="786"/>
      <c r="PLN41" s="786"/>
      <c r="PLO41" s="786"/>
      <c r="PLP41" s="786"/>
      <c r="PLQ41" s="786"/>
      <c r="PLR41" s="786"/>
      <c r="PLS41" s="786"/>
      <c r="PLT41" s="786"/>
      <c r="PLU41" s="786"/>
      <c r="PLV41" s="786"/>
      <c r="PLW41" s="786"/>
      <c r="PLX41" s="786"/>
      <c r="PLY41" s="786"/>
      <c r="PLZ41" s="786"/>
      <c r="PMA41" s="786"/>
      <c r="PMB41" s="786"/>
      <c r="PMC41" s="786"/>
      <c r="PMD41" s="786"/>
      <c r="PME41" s="786"/>
      <c r="PMF41" s="786"/>
      <c r="PMG41" s="786"/>
      <c r="PMH41" s="786"/>
      <c r="PMI41" s="786"/>
      <c r="PMJ41" s="786"/>
      <c r="PMK41" s="786"/>
      <c r="PML41" s="786"/>
      <c r="PMM41" s="786"/>
      <c r="PMN41" s="786"/>
      <c r="PMO41" s="786"/>
      <c r="PMP41" s="786"/>
      <c r="PMQ41" s="786"/>
      <c r="PMR41" s="786"/>
      <c r="PMS41" s="786"/>
      <c r="PMT41" s="786"/>
      <c r="PMU41" s="786"/>
      <c r="PMV41" s="786"/>
      <c r="PMW41" s="786"/>
      <c r="PMX41" s="786"/>
      <c r="PMY41" s="786"/>
      <c r="PMZ41" s="786"/>
      <c r="PNA41" s="786"/>
      <c r="PNB41" s="786"/>
      <c r="PNC41" s="786"/>
      <c r="PND41" s="786"/>
      <c r="PNE41" s="786"/>
      <c r="PNF41" s="786"/>
      <c r="PNG41" s="786"/>
      <c r="PNH41" s="786"/>
      <c r="PNI41" s="786"/>
      <c r="PNJ41" s="786"/>
      <c r="PNK41" s="786"/>
      <c r="PNL41" s="786"/>
      <c r="PNM41" s="786"/>
      <c r="PNN41" s="786"/>
      <c r="PNO41" s="786"/>
      <c r="PNP41" s="786"/>
      <c r="PNQ41" s="786"/>
      <c r="PNR41" s="786"/>
      <c r="PNS41" s="786"/>
      <c r="PNT41" s="786"/>
      <c r="PNU41" s="786"/>
      <c r="PNV41" s="786"/>
      <c r="PNW41" s="786"/>
      <c r="PNX41" s="786"/>
      <c r="PNY41" s="786"/>
      <c r="PNZ41" s="786"/>
      <c r="POA41" s="786"/>
      <c r="POB41" s="786"/>
      <c r="POC41" s="786"/>
      <c r="POD41" s="786"/>
      <c r="POE41" s="786"/>
      <c r="POF41" s="786"/>
      <c r="POG41" s="786"/>
      <c r="POH41" s="786"/>
      <c r="POI41" s="786"/>
      <c r="POJ41" s="786"/>
      <c r="POK41" s="786"/>
      <c r="POL41" s="786"/>
      <c r="POM41" s="786"/>
      <c r="PON41" s="786"/>
      <c r="POO41" s="786"/>
      <c r="POP41" s="786"/>
      <c r="POQ41" s="786"/>
      <c r="POR41" s="786"/>
      <c r="POS41" s="786"/>
      <c r="POT41" s="786"/>
      <c r="POU41" s="786"/>
      <c r="POV41" s="786"/>
      <c r="POW41" s="786"/>
      <c r="POX41" s="786"/>
      <c r="POY41" s="786"/>
      <c r="POZ41" s="786"/>
      <c r="PPA41" s="786"/>
      <c r="PPB41" s="786"/>
      <c r="PPC41" s="786"/>
      <c r="PPD41" s="786"/>
      <c r="PPE41" s="786"/>
      <c r="PPF41" s="786"/>
      <c r="PPG41" s="786"/>
      <c r="PPH41" s="786"/>
      <c r="PPI41" s="786"/>
      <c r="PPJ41" s="786"/>
      <c r="PPK41" s="786"/>
      <c r="PPL41" s="786"/>
      <c r="PPM41" s="786"/>
      <c r="PPN41" s="786"/>
      <c r="PPO41" s="786"/>
      <c r="PPP41" s="786"/>
      <c r="PPQ41" s="786"/>
      <c r="PPR41" s="786"/>
      <c r="PPS41" s="786"/>
      <c r="PPT41" s="786"/>
      <c r="PPU41" s="786"/>
      <c r="PPV41" s="786"/>
      <c r="PPW41" s="786"/>
      <c r="PPX41" s="786"/>
      <c r="PPY41" s="786"/>
      <c r="PPZ41" s="786"/>
      <c r="PQA41" s="786"/>
      <c r="PQB41" s="786"/>
      <c r="PQC41" s="786"/>
      <c r="PQD41" s="786"/>
      <c r="PQE41" s="786"/>
      <c r="PQF41" s="786"/>
      <c r="PQG41" s="786"/>
      <c r="PQH41" s="786"/>
      <c r="PQI41" s="786"/>
      <c r="PQJ41" s="786"/>
      <c r="PQK41" s="786"/>
      <c r="PQL41" s="786"/>
      <c r="PQM41" s="786"/>
      <c r="PQN41" s="786"/>
      <c r="PQO41" s="786"/>
      <c r="PQP41" s="786"/>
      <c r="PQQ41" s="786"/>
      <c r="PQR41" s="786"/>
      <c r="PQS41" s="786"/>
      <c r="PQT41" s="786"/>
      <c r="PQU41" s="786"/>
      <c r="PQV41" s="786"/>
      <c r="PQW41" s="786"/>
      <c r="PQX41" s="786"/>
      <c r="PQY41" s="786"/>
      <c r="PQZ41" s="786"/>
      <c r="PRA41" s="786"/>
      <c r="PRB41" s="786"/>
      <c r="PRC41" s="786"/>
      <c r="PRD41" s="786"/>
      <c r="PRE41" s="786"/>
      <c r="PRF41" s="786"/>
      <c r="PRG41" s="786"/>
      <c r="PRH41" s="786"/>
      <c r="PRI41" s="786"/>
      <c r="PRJ41" s="786"/>
      <c r="PRK41" s="786"/>
      <c r="PRL41" s="786"/>
      <c r="PRM41" s="786"/>
      <c r="PRN41" s="786"/>
      <c r="PRO41" s="786"/>
      <c r="PRP41" s="786"/>
      <c r="PRQ41" s="786"/>
      <c r="PRR41" s="786"/>
      <c r="PRS41" s="786"/>
      <c r="PRT41" s="786"/>
      <c r="PRU41" s="786"/>
      <c r="PRV41" s="786"/>
      <c r="PRW41" s="786"/>
      <c r="PRX41" s="786"/>
      <c r="PRY41" s="786"/>
      <c r="PRZ41" s="786"/>
      <c r="PSA41" s="786"/>
      <c r="PSB41" s="786"/>
      <c r="PSC41" s="786"/>
      <c r="PSD41" s="786"/>
      <c r="PSE41" s="786"/>
      <c r="PSF41" s="786"/>
      <c r="PSG41" s="786"/>
      <c r="PSH41" s="786"/>
      <c r="PSI41" s="786"/>
      <c r="PSJ41" s="786"/>
      <c r="PSK41" s="786"/>
      <c r="PSL41" s="786"/>
      <c r="PSM41" s="786"/>
      <c r="PSN41" s="786"/>
      <c r="PSO41" s="786"/>
      <c r="PSP41" s="786"/>
      <c r="PSQ41" s="786"/>
      <c r="PSR41" s="786"/>
      <c r="PSS41" s="786"/>
      <c r="PST41" s="786"/>
      <c r="PSU41" s="786"/>
      <c r="PSV41" s="786"/>
      <c r="PSW41" s="786"/>
      <c r="PSX41" s="786"/>
      <c r="PSY41" s="786"/>
      <c r="PSZ41" s="786"/>
      <c r="PTA41" s="786"/>
      <c r="PTB41" s="786"/>
      <c r="PTC41" s="786"/>
      <c r="PTD41" s="786"/>
      <c r="PTE41" s="786"/>
      <c r="PTF41" s="786"/>
      <c r="PTG41" s="786"/>
      <c r="PTH41" s="786"/>
      <c r="PTI41" s="786"/>
      <c r="PTJ41" s="786"/>
      <c r="PTK41" s="786"/>
      <c r="PTL41" s="786"/>
      <c r="PTM41" s="786"/>
      <c r="PTN41" s="786"/>
      <c r="PTO41" s="786"/>
      <c r="PTP41" s="786"/>
      <c r="PTQ41" s="786"/>
      <c r="PTR41" s="786"/>
      <c r="PTS41" s="786"/>
      <c r="PTT41" s="786"/>
      <c r="PTU41" s="786"/>
      <c r="PTV41" s="786"/>
      <c r="PTW41" s="786"/>
      <c r="PTX41" s="786"/>
      <c r="PTY41" s="786"/>
      <c r="PTZ41" s="786"/>
      <c r="PUA41" s="786"/>
      <c r="PUB41" s="786"/>
      <c r="PUC41" s="786"/>
      <c r="PUD41" s="786"/>
      <c r="PUE41" s="786"/>
      <c r="PUF41" s="786"/>
      <c r="PUG41" s="786"/>
      <c r="PUH41" s="786"/>
      <c r="PUI41" s="786"/>
      <c r="PUJ41" s="786"/>
      <c r="PUK41" s="786"/>
      <c r="PUL41" s="786"/>
      <c r="PUM41" s="786"/>
      <c r="PUN41" s="786"/>
      <c r="PUO41" s="786"/>
      <c r="PUP41" s="786"/>
      <c r="PUQ41" s="786"/>
      <c r="PUR41" s="786"/>
      <c r="PUS41" s="786"/>
      <c r="PUT41" s="786"/>
      <c r="PUU41" s="786"/>
      <c r="PUV41" s="786"/>
      <c r="PUW41" s="786"/>
      <c r="PUX41" s="786"/>
      <c r="PUY41" s="786"/>
      <c r="PUZ41" s="786"/>
      <c r="PVA41" s="786"/>
      <c r="PVB41" s="786"/>
      <c r="PVC41" s="786"/>
      <c r="PVD41" s="786"/>
      <c r="PVE41" s="786"/>
      <c r="PVF41" s="786"/>
      <c r="PVG41" s="786"/>
      <c r="PVH41" s="786"/>
      <c r="PVI41" s="786"/>
      <c r="PVJ41" s="786"/>
      <c r="PVK41" s="786"/>
      <c r="PVL41" s="786"/>
      <c r="PVM41" s="786"/>
      <c r="PVN41" s="786"/>
      <c r="PVO41" s="786"/>
      <c r="PVP41" s="786"/>
      <c r="PVQ41" s="786"/>
      <c r="PVR41" s="786"/>
      <c r="PVS41" s="786"/>
      <c r="PVT41" s="786"/>
      <c r="PVU41" s="786"/>
      <c r="PVV41" s="786"/>
      <c r="PVW41" s="786"/>
      <c r="PVX41" s="786"/>
      <c r="PVY41" s="786"/>
      <c r="PVZ41" s="786"/>
      <c r="PWA41" s="786"/>
      <c r="PWB41" s="786"/>
      <c r="PWC41" s="786"/>
      <c r="PWD41" s="786"/>
      <c r="PWE41" s="786"/>
      <c r="PWF41" s="786"/>
      <c r="PWG41" s="786"/>
      <c r="PWH41" s="786"/>
      <c r="PWI41" s="786"/>
      <c r="PWJ41" s="786"/>
      <c r="PWK41" s="786"/>
      <c r="PWL41" s="786"/>
      <c r="PWM41" s="786"/>
      <c r="PWN41" s="786"/>
      <c r="PWO41" s="786"/>
      <c r="PWP41" s="786"/>
      <c r="PWQ41" s="786"/>
      <c r="PWR41" s="786"/>
      <c r="PWS41" s="786"/>
      <c r="PWT41" s="786"/>
      <c r="PWU41" s="786"/>
      <c r="PWV41" s="786"/>
      <c r="PWW41" s="786"/>
      <c r="PWX41" s="786"/>
      <c r="PWY41" s="786"/>
      <c r="PWZ41" s="786"/>
      <c r="PXA41" s="786"/>
      <c r="PXB41" s="786"/>
      <c r="PXC41" s="786"/>
      <c r="PXD41" s="786"/>
      <c r="PXE41" s="786"/>
      <c r="PXF41" s="786"/>
      <c r="PXG41" s="786"/>
      <c r="PXH41" s="786"/>
      <c r="PXI41" s="786"/>
      <c r="PXJ41" s="786"/>
      <c r="PXK41" s="786"/>
      <c r="PXL41" s="786"/>
      <c r="PXM41" s="786"/>
      <c r="PXN41" s="786"/>
      <c r="PXO41" s="786"/>
      <c r="PXP41" s="786"/>
      <c r="PXQ41" s="786"/>
      <c r="PXR41" s="786"/>
      <c r="PXS41" s="786"/>
      <c r="PXT41" s="786"/>
      <c r="PXU41" s="786"/>
      <c r="PXV41" s="786"/>
      <c r="PXW41" s="786"/>
      <c r="PXX41" s="786"/>
      <c r="PXY41" s="786"/>
      <c r="PXZ41" s="786"/>
      <c r="PYA41" s="786"/>
      <c r="PYB41" s="786"/>
      <c r="PYC41" s="786"/>
      <c r="PYD41" s="786"/>
      <c r="PYE41" s="786"/>
      <c r="PYF41" s="786"/>
      <c r="PYG41" s="786"/>
      <c r="PYH41" s="786"/>
      <c r="PYI41" s="786"/>
      <c r="PYJ41" s="786"/>
      <c r="PYK41" s="786"/>
      <c r="PYL41" s="786"/>
      <c r="PYM41" s="786"/>
      <c r="PYN41" s="786"/>
      <c r="PYO41" s="786"/>
      <c r="PYP41" s="786"/>
      <c r="PYQ41" s="786"/>
      <c r="PYR41" s="786"/>
      <c r="PYS41" s="786"/>
      <c r="PYT41" s="786"/>
      <c r="PYU41" s="786"/>
      <c r="PYV41" s="786"/>
      <c r="PYW41" s="786"/>
      <c r="PYX41" s="786"/>
      <c r="PYY41" s="786"/>
      <c r="PYZ41" s="786"/>
      <c r="PZA41" s="786"/>
      <c r="PZB41" s="786"/>
      <c r="PZC41" s="786"/>
      <c r="PZD41" s="786"/>
      <c r="PZE41" s="786"/>
      <c r="PZF41" s="786"/>
      <c r="PZG41" s="786"/>
      <c r="PZH41" s="786"/>
      <c r="PZI41" s="786"/>
      <c r="PZJ41" s="786"/>
      <c r="PZK41" s="786"/>
      <c r="PZL41" s="786"/>
      <c r="PZM41" s="786"/>
      <c r="PZN41" s="786"/>
      <c r="PZO41" s="786"/>
      <c r="PZP41" s="786"/>
      <c r="PZQ41" s="786"/>
      <c r="PZR41" s="786"/>
      <c r="PZS41" s="786"/>
      <c r="PZT41" s="786"/>
      <c r="PZU41" s="786"/>
      <c r="PZV41" s="786"/>
      <c r="PZW41" s="786"/>
      <c r="PZX41" s="786"/>
      <c r="PZY41" s="786"/>
      <c r="PZZ41" s="786"/>
      <c r="QAA41" s="786"/>
      <c r="QAB41" s="786"/>
      <c r="QAC41" s="786"/>
      <c r="QAD41" s="786"/>
      <c r="QAE41" s="786"/>
      <c r="QAF41" s="786"/>
      <c r="QAG41" s="786"/>
      <c r="QAH41" s="786"/>
      <c r="QAI41" s="786"/>
      <c r="QAJ41" s="786"/>
      <c r="QAK41" s="786"/>
      <c r="QAL41" s="786"/>
      <c r="QAM41" s="786"/>
      <c r="QAN41" s="786"/>
      <c r="QAO41" s="786"/>
      <c r="QAP41" s="786"/>
      <c r="QAQ41" s="786"/>
      <c r="QAR41" s="786"/>
      <c r="QAS41" s="786"/>
      <c r="QAT41" s="786"/>
      <c r="QAU41" s="786"/>
      <c r="QAV41" s="786"/>
      <c r="QAW41" s="786"/>
      <c r="QAX41" s="786"/>
      <c r="QAY41" s="786"/>
      <c r="QAZ41" s="786"/>
      <c r="QBA41" s="786"/>
      <c r="QBB41" s="786"/>
      <c r="QBC41" s="786"/>
      <c r="QBD41" s="786"/>
      <c r="QBE41" s="786"/>
      <c r="QBF41" s="786"/>
      <c r="QBG41" s="786"/>
      <c r="QBH41" s="786"/>
      <c r="QBI41" s="786"/>
      <c r="QBJ41" s="786"/>
      <c r="QBK41" s="786"/>
      <c r="QBL41" s="786"/>
      <c r="QBM41" s="786"/>
      <c r="QBN41" s="786"/>
      <c r="QBO41" s="786"/>
      <c r="QBP41" s="786"/>
      <c r="QBQ41" s="786"/>
      <c r="QBR41" s="786"/>
      <c r="QBS41" s="786"/>
      <c r="QBT41" s="786"/>
      <c r="QBU41" s="786"/>
      <c r="QBV41" s="786"/>
      <c r="QBW41" s="786"/>
      <c r="QBX41" s="786"/>
      <c r="QBY41" s="786"/>
      <c r="QBZ41" s="786"/>
      <c r="QCA41" s="786"/>
      <c r="QCB41" s="786"/>
      <c r="QCC41" s="786"/>
      <c r="QCD41" s="786"/>
      <c r="QCE41" s="786"/>
      <c r="QCF41" s="786"/>
      <c r="QCG41" s="786"/>
      <c r="QCH41" s="786"/>
      <c r="QCI41" s="786"/>
      <c r="QCJ41" s="786"/>
      <c r="QCK41" s="786"/>
      <c r="QCL41" s="786"/>
      <c r="QCM41" s="786"/>
      <c r="QCN41" s="786"/>
      <c r="QCO41" s="786"/>
      <c r="QCP41" s="786"/>
      <c r="QCQ41" s="786"/>
      <c r="QCR41" s="786"/>
      <c r="QCS41" s="786"/>
      <c r="QCT41" s="786"/>
      <c r="QCU41" s="786"/>
      <c r="QCV41" s="786"/>
      <c r="QCW41" s="786"/>
      <c r="QCX41" s="786"/>
      <c r="QCY41" s="786"/>
      <c r="QCZ41" s="786"/>
      <c r="QDA41" s="786"/>
      <c r="QDB41" s="786"/>
      <c r="QDC41" s="786"/>
      <c r="QDD41" s="786"/>
      <c r="QDE41" s="786"/>
      <c r="QDF41" s="786"/>
      <c r="QDG41" s="786"/>
      <c r="QDH41" s="786"/>
      <c r="QDI41" s="786"/>
      <c r="QDJ41" s="786"/>
      <c r="QDK41" s="786"/>
      <c r="QDL41" s="786"/>
      <c r="QDM41" s="786"/>
      <c r="QDN41" s="786"/>
      <c r="QDO41" s="786"/>
      <c r="QDP41" s="786"/>
      <c r="QDQ41" s="786"/>
      <c r="QDR41" s="786"/>
      <c r="QDS41" s="786"/>
      <c r="QDT41" s="786"/>
      <c r="QDU41" s="786"/>
      <c r="QDV41" s="786"/>
      <c r="QDW41" s="786"/>
      <c r="QDX41" s="786"/>
      <c r="QDY41" s="786"/>
      <c r="QDZ41" s="786"/>
      <c r="QEA41" s="786"/>
      <c r="QEB41" s="786"/>
      <c r="QEC41" s="786"/>
      <c r="QED41" s="786"/>
      <c r="QEE41" s="786"/>
      <c r="QEF41" s="786"/>
      <c r="QEG41" s="786"/>
      <c r="QEH41" s="786"/>
      <c r="QEI41" s="786"/>
      <c r="QEJ41" s="786"/>
      <c r="QEK41" s="786"/>
      <c r="QEL41" s="786"/>
      <c r="QEM41" s="786"/>
      <c r="QEN41" s="786"/>
      <c r="QEO41" s="786"/>
      <c r="QEP41" s="786"/>
      <c r="QEQ41" s="786"/>
      <c r="QER41" s="786"/>
      <c r="QES41" s="786"/>
      <c r="QET41" s="786"/>
      <c r="QEU41" s="786"/>
      <c r="QEV41" s="786"/>
      <c r="QEW41" s="786"/>
      <c r="QEX41" s="786"/>
      <c r="QEY41" s="786"/>
      <c r="QEZ41" s="786"/>
      <c r="QFA41" s="786"/>
      <c r="QFB41" s="786"/>
      <c r="QFC41" s="786"/>
      <c r="QFD41" s="786"/>
      <c r="QFE41" s="786"/>
      <c r="QFF41" s="786"/>
      <c r="QFG41" s="786"/>
      <c r="QFH41" s="786"/>
      <c r="QFI41" s="786"/>
      <c r="QFJ41" s="786"/>
      <c r="QFK41" s="786"/>
      <c r="QFL41" s="786"/>
      <c r="QFM41" s="786"/>
      <c r="QFN41" s="786"/>
      <c r="QFO41" s="786"/>
      <c r="QFP41" s="786"/>
      <c r="QFQ41" s="786"/>
      <c r="QFR41" s="786"/>
      <c r="QFS41" s="786"/>
      <c r="QFT41" s="786"/>
      <c r="QFU41" s="786"/>
      <c r="QFV41" s="786"/>
      <c r="QFW41" s="786"/>
      <c r="QFX41" s="786"/>
      <c r="QFY41" s="786"/>
      <c r="QFZ41" s="786"/>
      <c r="QGA41" s="786"/>
      <c r="QGB41" s="786"/>
      <c r="QGC41" s="786"/>
      <c r="QGD41" s="786"/>
      <c r="QGE41" s="786"/>
      <c r="QGF41" s="786"/>
      <c r="QGG41" s="786"/>
      <c r="QGH41" s="786"/>
      <c r="QGI41" s="786"/>
      <c r="QGJ41" s="786"/>
      <c r="QGK41" s="786"/>
      <c r="QGL41" s="786"/>
      <c r="QGM41" s="786"/>
      <c r="QGN41" s="786"/>
      <c r="QGO41" s="786"/>
      <c r="QGP41" s="786"/>
      <c r="QGQ41" s="786"/>
      <c r="QGR41" s="786"/>
      <c r="QGS41" s="786"/>
      <c r="QGT41" s="786"/>
      <c r="QGU41" s="786"/>
      <c r="QGV41" s="786"/>
      <c r="QGW41" s="786"/>
      <c r="QGX41" s="786"/>
      <c r="QGY41" s="786"/>
      <c r="QGZ41" s="786"/>
      <c r="QHA41" s="786"/>
      <c r="QHB41" s="786"/>
      <c r="QHC41" s="786"/>
      <c r="QHD41" s="786"/>
      <c r="QHE41" s="786"/>
      <c r="QHF41" s="786"/>
      <c r="QHG41" s="786"/>
      <c r="QHH41" s="786"/>
      <c r="QHI41" s="786"/>
      <c r="QHJ41" s="786"/>
      <c r="QHK41" s="786"/>
      <c r="QHL41" s="786"/>
      <c r="QHM41" s="786"/>
      <c r="QHN41" s="786"/>
      <c r="QHO41" s="786"/>
      <c r="QHP41" s="786"/>
      <c r="QHQ41" s="786"/>
      <c r="QHR41" s="786"/>
      <c r="QHS41" s="786"/>
      <c r="QHT41" s="786"/>
      <c r="QHU41" s="786"/>
      <c r="QHV41" s="786"/>
      <c r="QHW41" s="786"/>
      <c r="QHX41" s="786"/>
      <c r="QHY41" s="786"/>
      <c r="QHZ41" s="786"/>
      <c r="QIA41" s="786"/>
      <c r="QIB41" s="786"/>
      <c r="QIC41" s="786"/>
      <c r="QID41" s="786"/>
      <c r="QIE41" s="786"/>
      <c r="QIF41" s="786"/>
      <c r="QIG41" s="786"/>
      <c r="QIH41" s="786"/>
      <c r="QII41" s="786"/>
      <c r="QIJ41" s="786"/>
      <c r="QIK41" s="786"/>
      <c r="QIL41" s="786"/>
      <c r="QIM41" s="786"/>
      <c r="QIN41" s="786"/>
      <c r="QIO41" s="786"/>
      <c r="QIP41" s="786"/>
      <c r="QIQ41" s="786"/>
      <c r="QIR41" s="786"/>
      <c r="QIS41" s="786"/>
      <c r="QIT41" s="786"/>
      <c r="QIU41" s="786"/>
      <c r="QIV41" s="786"/>
      <c r="QIW41" s="786"/>
      <c r="QIX41" s="786"/>
      <c r="QIY41" s="786"/>
      <c r="QIZ41" s="786"/>
      <c r="QJA41" s="786"/>
      <c r="QJB41" s="786"/>
      <c r="QJC41" s="786"/>
      <c r="QJD41" s="786"/>
      <c r="QJE41" s="786"/>
      <c r="QJF41" s="786"/>
      <c r="QJG41" s="786"/>
      <c r="QJH41" s="786"/>
      <c r="QJI41" s="786"/>
      <c r="QJJ41" s="786"/>
      <c r="QJK41" s="786"/>
      <c r="QJL41" s="786"/>
      <c r="QJM41" s="786"/>
      <c r="QJN41" s="786"/>
      <c r="QJO41" s="786"/>
      <c r="QJP41" s="786"/>
      <c r="QJQ41" s="786"/>
      <c r="QJR41" s="786"/>
      <c r="QJS41" s="786"/>
      <c r="QJT41" s="786"/>
      <c r="QJU41" s="786"/>
      <c r="QJV41" s="786"/>
      <c r="QJW41" s="786"/>
      <c r="QJX41" s="786"/>
      <c r="QJY41" s="786"/>
      <c r="QJZ41" s="786"/>
      <c r="QKA41" s="786"/>
      <c r="QKB41" s="786"/>
      <c r="QKC41" s="786"/>
      <c r="QKD41" s="786"/>
      <c r="QKE41" s="786"/>
      <c r="QKF41" s="786"/>
      <c r="QKG41" s="786"/>
      <c r="QKH41" s="786"/>
      <c r="QKI41" s="786"/>
      <c r="QKJ41" s="786"/>
      <c r="QKK41" s="786"/>
      <c r="QKL41" s="786"/>
      <c r="QKM41" s="786"/>
      <c r="QKN41" s="786"/>
      <c r="QKO41" s="786"/>
      <c r="QKP41" s="786"/>
      <c r="QKQ41" s="786"/>
      <c r="QKR41" s="786"/>
      <c r="QKS41" s="786"/>
      <c r="QKT41" s="786"/>
      <c r="QKU41" s="786"/>
      <c r="QKV41" s="786"/>
      <c r="QKW41" s="786"/>
      <c r="QKX41" s="786"/>
      <c r="QKY41" s="786"/>
      <c r="QKZ41" s="786"/>
      <c r="QLA41" s="786"/>
      <c r="QLB41" s="786"/>
      <c r="QLC41" s="786"/>
      <c r="QLD41" s="786"/>
      <c r="QLE41" s="786"/>
      <c r="QLF41" s="786"/>
      <c r="QLG41" s="786"/>
      <c r="QLH41" s="786"/>
      <c r="QLI41" s="786"/>
      <c r="QLJ41" s="786"/>
      <c r="QLK41" s="786"/>
      <c r="QLL41" s="786"/>
      <c r="QLM41" s="786"/>
      <c r="QLN41" s="786"/>
      <c r="QLO41" s="786"/>
      <c r="QLP41" s="786"/>
      <c r="QLQ41" s="786"/>
      <c r="QLR41" s="786"/>
      <c r="QLS41" s="786"/>
      <c r="QLT41" s="786"/>
      <c r="QLU41" s="786"/>
      <c r="QLV41" s="786"/>
      <c r="QLW41" s="786"/>
      <c r="QLX41" s="786"/>
      <c r="QLY41" s="786"/>
      <c r="QLZ41" s="786"/>
      <c r="QMA41" s="786"/>
      <c r="QMB41" s="786"/>
      <c r="QMC41" s="786"/>
      <c r="QMD41" s="786"/>
      <c r="QME41" s="786"/>
      <c r="QMF41" s="786"/>
      <c r="QMG41" s="786"/>
      <c r="QMH41" s="786"/>
      <c r="QMI41" s="786"/>
      <c r="QMJ41" s="786"/>
      <c r="QMK41" s="786"/>
      <c r="QML41" s="786"/>
      <c r="QMM41" s="786"/>
      <c r="QMN41" s="786"/>
      <c r="QMO41" s="786"/>
      <c r="QMP41" s="786"/>
      <c r="QMQ41" s="786"/>
      <c r="QMR41" s="786"/>
      <c r="QMS41" s="786"/>
      <c r="QMT41" s="786"/>
      <c r="QMU41" s="786"/>
      <c r="QMV41" s="786"/>
      <c r="QMW41" s="786"/>
      <c r="QMX41" s="786"/>
      <c r="QMY41" s="786"/>
      <c r="QMZ41" s="786"/>
      <c r="QNA41" s="786"/>
      <c r="QNB41" s="786"/>
      <c r="QNC41" s="786"/>
      <c r="QND41" s="786"/>
      <c r="QNE41" s="786"/>
      <c r="QNF41" s="786"/>
      <c r="QNG41" s="786"/>
      <c r="QNH41" s="786"/>
      <c r="QNI41" s="786"/>
      <c r="QNJ41" s="786"/>
      <c r="QNK41" s="786"/>
      <c r="QNL41" s="786"/>
      <c r="QNM41" s="786"/>
      <c r="QNN41" s="786"/>
      <c r="QNO41" s="786"/>
      <c r="QNP41" s="786"/>
      <c r="QNQ41" s="786"/>
      <c r="QNR41" s="786"/>
      <c r="QNS41" s="786"/>
      <c r="QNT41" s="786"/>
      <c r="QNU41" s="786"/>
      <c r="QNV41" s="786"/>
      <c r="QNW41" s="786"/>
      <c r="QNX41" s="786"/>
      <c r="QNY41" s="786"/>
      <c r="QNZ41" s="786"/>
      <c r="QOA41" s="786"/>
      <c r="QOB41" s="786"/>
      <c r="QOC41" s="786"/>
      <c r="QOD41" s="786"/>
      <c r="QOE41" s="786"/>
      <c r="QOF41" s="786"/>
      <c r="QOG41" s="786"/>
      <c r="QOH41" s="786"/>
      <c r="QOI41" s="786"/>
      <c r="QOJ41" s="786"/>
      <c r="QOK41" s="786"/>
      <c r="QOL41" s="786"/>
      <c r="QOM41" s="786"/>
      <c r="QON41" s="786"/>
      <c r="QOO41" s="786"/>
      <c r="QOP41" s="786"/>
      <c r="QOQ41" s="786"/>
      <c r="QOR41" s="786"/>
      <c r="QOS41" s="786"/>
      <c r="QOT41" s="786"/>
      <c r="QOU41" s="786"/>
      <c r="QOV41" s="786"/>
      <c r="QOW41" s="786"/>
      <c r="QOX41" s="786"/>
      <c r="QOY41" s="786"/>
      <c r="QOZ41" s="786"/>
      <c r="QPA41" s="786"/>
      <c r="QPB41" s="786"/>
      <c r="QPC41" s="786"/>
      <c r="QPD41" s="786"/>
      <c r="QPE41" s="786"/>
      <c r="QPF41" s="786"/>
      <c r="QPG41" s="786"/>
      <c r="QPH41" s="786"/>
      <c r="QPI41" s="786"/>
      <c r="QPJ41" s="786"/>
      <c r="QPK41" s="786"/>
      <c r="QPL41" s="786"/>
      <c r="QPM41" s="786"/>
      <c r="QPN41" s="786"/>
      <c r="QPO41" s="786"/>
      <c r="QPP41" s="786"/>
      <c r="QPQ41" s="786"/>
      <c r="QPR41" s="786"/>
      <c r="QPS41" s="786"/>
      <c r="QPT41" s="786"/>
      <c r="QPU41" s="786"/>
      <c r="QPV41" s="786"/>
      <c r="QPW41" s="786"/>
      <c r="QPX41" s="786"/>
      <c r="QPY41" s="786"/>
      <c r="QPZ41" s="786"/>
      <c r="QQA41" s="786"/>
      <c r="QQB41" s="786"/>
      <c r="QQC41" s="786"/>
      <c r="QQD41" s="786"/>
      <c r="QQE41" s="786"/>
      <c r="QQF41" s="786"/>
      <c r="QQG41" s="786"/>
      <c r="QQH41" s="786"/>
      <c r="QQI41" s="786"/>
      <c r="QQJ41" s="786"/>
      <c r="QQK41" s="786"/>
      <c r="QQL41" s="786"/>
      <c r="QQM41" s="786"/>
      <c r="QQN41" s="786"/>
      <c r="QQO41" s="786"/>
      <c r="QQP41" s="786"/>
      <c r="QQQ41" s="786"/>
      <c r="QQR41" s="786"/>
      <c r="QQS41" s="786"/>
      <c r="QQT41" s="786"/>
      <c r="QQU41" s="786"/>
      <c r="QQV41" s="786"/>
      <c r="QQW41" s="786"/>
      <c r="QQX41" s="786"/>
      <c r="QQY41" s="786"/>
      <c r="QQZ41" s="786"/>
      <c r="QRA41" s="786"/>
      <c r="QRB41" s="786"/>
      <c r="QRC41" s="786"/>
      <c r="QRD41" s="786"/>
      <c r="QRE41" s="786"/>
      <c r="QRF41" s="786"/>
      <c r="QRG41" s="786"/>
      <c r="QRH41" s="786"/>
      <c r="QRI41" s="786"/>
      <c r="QRJ41" s="786"/>
      <c r="QRK41" s="786"/>
      <c r="QRL41" s="786"/>
      <c r="QRM41" s="786"/>
      <c r="QRN41" s="786"/>
      <c r="QRO41" s="786"/>
      <c r="QRP41" s="786"/>
      <c r="QRQ41" s="786"/>
      <c r="QRR41" s="786"/>
      <c r="QRS41" s="786"/>
      <c r="QRT41" s="786"/>
      <c r="QRU41" s="786"/>
      <c r="QRV41" s="786"/>
      <c r="QRW41" s="786"/>
      <c r="QRX41" s="786"/>
      <c r="QRY41" s="786"/>
      <c r="QRZ41" s="786"/>
      <c r="QSA41" s="786"/>
      <c r="QSB41" s="786"/>
      <c r="QSC41" s="786"/>
      <c r="QSD41" s="786"/>
      <c r="QSE41" s="786"/>
      <c r="QSF41" s="786"/>
      <c r="QSG41" s="786"/>
      <c r="QSH41" s="786"/>
      <c r="QSI41" s="786"/>
      <c r="QSJ41" s="786"/>
      <c r="QSK41" s="786"/>
      <c r="QSL41" s="786"/>
      <c r="QSM41" s="786"/>
      <c r="QSN41" s="786"/>
      <c r="QSO41" s="786"/>
      <c r="QSP41" s="786"/>
      <c r="QSQ41" s="786"/>
      <c r="QSR41" s="786"/>
      <c r="QSS41" s="786"/>
      <c r="QST41" s="786"/>
      <c r="QSU41" s="786"/>
      <c r="QSV41" s="786"/>
      <c r="QSW41" s="786"/>
      <c r="QSX41" s="786"/>
      <c r="QSY41" s="786"/>
      <c r="QSZ41" s="786"/>
      <c r="QTA41" s="786"/>
      <c r="QTB41" s="786"/>
      <c r="QTC41" s="786"/>
      <c r="QTD41" s="786"/>
      <c r="QTE41" s="786"/>
      <c r="QTF41" s="786"/>
      <c r="QTG41" s="786"/>
      <c r="QTH41" s="786"/>
      <c r="QTI41" s="786"/>
      <c r="QTJ41" s="786"/>
      <c r="QTK41" s="786"/>
      <c r="QTL41" s="786"/>
      <c r="QTM41" s="786"/>
      <c r="QTN41" s="786"/>
      <c r="QTO41" s="786"/>
      <c r="QTP41" s="786"/>
      <c r="QTQ41" s="786"/>
      <c r="QTR41" s="786"/>
      <c r="QTS41" s="786"/>
      <c r="QTT41" s="786"/>
      <c r="QTU41" s="786"/>
      <c r="QTV41" s="786"/>
      <c r="QTW41" s="786"/>
      <c r="QTX41" s="786"/>
      <c r="QTY41" s="786"/>
      <c r="QTZ41" s="786"/>
      <c r="QUA41" s="786"/>
      <c r="QUB41" s="786"/>
      <c r="QUC41" s="786"/>
      <c r="QUD41" s="786"/>
      <c r="QUE41" s="786"/>
      <c r="QUF41" s="786"/>
      <c r="QUG41" s="786"/>
      <c r="QUH41" s="786"/>
      <c r="QUI41" s="786"/>
      <c r="QUJ41" s="786"/>
      <c r="QUK41" s="786"/>
      <c r="QUL41" s="786"/>
      <c r="QUM41" s="786"/>
      <c r="QUN41" s="786"/>
      <c r="QUO41" s="786"/>
      <c r="QUP41" s="786"/>
      <c r="QUQ41" s="786"/>
      <c r="QUR41" s="786"/>
      <c r="QUS41" s="786"/>
      <c r="QUT41" s="786"/>
      <c r="QUU41" s="786"/>
      <c r="QUV41" s="786"/>
      <c r="QUW41" s="786"/>
      <c r="QUX41" s="786"/>
      <c r="QUY41" s="786"/>
      <c r="QUZ41" s="786"/>
      <c r="QVA41" s="786"/>
      <c r="QVB41" s="786"/>
      <c r="QVC41" s="786"/>
      <c r="QVD41" s="786"/>
      <c r="QVE41" s="786"/>
      <c r="QVF41" s="786"/>
      <c r="QVG41" s="786"/>
      <c r="QVH41" s="786"/>
      <c r="QVI41" s="786"/>
      <c r="QVJ41" s="786"/>
      <c r="QVK41" s="786"/>
      <c r="QVL41" s="786"/>
      <c r="QVM41" s="786"/>
      <c r="QVN41" s="786"/>
      <c r="QVO41" s="786"/>
      <c r="QVP41" s="786"/>
      <c r="QVQ41" s="786"/>
      <c r="QVR41" s="786"/>
      <c r="QVS41" s="786"/>
      <c r="QVT41" s="786"/>
      <c r="QVU41" s="786"/>
      <c r="QVV41" s="786"/>
      <c r="QVW41" s="786"/>
      <c r="QVX41" s="786"/>
      <c r="QVY41" s="786"/>
      <c r="QVZ41" s="786"/>
      <c r="QWA41" s="786"/>
      <c r="QWB41" s="786"/>
      <c r="QWC41" s="786"/>
      <c r="QWD41" s="786"/>
      <c r="QWE41" s="786"/>
      <c r="QWF41" s="786"/>
      <c r="QWG41" s="786"/>
      <c r="QWH41" s="786"/>
      <c r="QWI41" s="786"/>
      <c r="QWJ41" s="786"/>
      <c r="QWK41" s="786"/>
      <c r="QWL41" s="786"/>
      <c r="QWM41" s="786"/>
      <c r="QWN41" s="786"/>
      <c r="QWO41" s="786"/>
      <c r="QWP41" s="786"/>
      <c r="QWQ41" s="786"/>
      <c r="QWR41" s="786"/>
      <c r="QWS41" s="786"/>
      <c r="QWT41" s="786"/>
      <c r="QWU41" s="786"/>
      <c r="QWV41" s="786"/>
      <c r="QWW41" s="786"/>
      <c r="QWX41" s="786"/>
      <c r="QWY41" s="786"/>
      <c r="QWZ41" s="786"/>
      <c r="QXA41" s="786"/>
      <c r="QXB41" s="786"/>
      <c r="QXC41" s="786"/>
      <c r="QXD41" s="786"/>
      <c r="QXE41" s="786"/>
      <c r="QXF41" s="786"/>
      <c r="QXG41" s="786"/>
      <c r="QXH41" s="786"/>
      <c r="QXI41" s="786"/>
      <c r="QXJ41" s="786"/>
      <c r="QXK41" s="786"/>
      <c r="QXL41" s="786"/>
      <c r="QXM41" s="786"/>
      <c r="QXN41" s="786"/>
      <c r="QXO41" s="786"/>
      <c r="QXP41" s="786"/>
      <c r="QXQ41" s="786"/>
      <c r="QXR41" s="786"/>
      <c r="QXS41" s="786"/>
      <c r="QXT41" s="786"/>
      <c r="QXU41" s="786"/>
      <c r="QXV41" s="786"/>
      <c r="QXW41" s="786"/>
      <c r="QXX41" s="786"/>
      <c r="QXY41" s="786"/>
      <c r="QXZ41" s="786"/>
      <c r="QYA41" s="786"/>
      <c r="QYB41" s="786"/>
      <c r="QYC41" s="786"/>
      <c r="QYD41" s="786"/>
      <c r="QYE41" s="786"/>
      <c r="QYF41" s="786"/>
      <c r="QYG41" s="786"/>
      <c r="QYH41" s="786"/>
      <c r="QYI41" s="786"/>
      <c r="QYJ41" s="786"/>
      <c r="QYK41" s="786"/>
      <c r="QYL41" s="786"/>
      <c r="QYM41" s="786"/>
      <c r="QYN41" s="786"/>
      <c r="QYO41" s="786"/>
      <c r="QYP41" s="786"/>
      <c r="QYQ41" s="786"/>
      <c r="QYR41" s="786"/>
      <c r="QYS41" s="786"/>
      <c r="QYT41" s="786"/>
      <c r="QYU41" s="786"/>
      <c r="QYV41" s="786"/>
      <c r="QYW41" s="786"/>
      <c r="QYX41" s="786"/>
      <c r="QYY41" s="786"/>
      <c r="QYZ41" s="786"/>
      <c r="QZA41" s="786"/>
      <c r="QZB41" s="786"/>
      <c r="QZC41" s="786"/>
      <c r="QZD41" s="786"/>
      <c r="QZE41" s="786"/>
      <c r="QZF41" s="786"/>
      <c r="QZG41" s="786"/>
      <c r="QZH41" s="786"/>
      <c r="QZI41" s="786"/>
      <c r="QZJ41" s="786"/>
      <c r="QZK41" s="786"/>
      <c r="QZL41" s="786"/>
      <c r="QZM41" s="786"/>
      <c r="QZN41" s="786"/>
      <c r="QZO41" s="786"/>
      <c r="QZP41" s="786"/>
      <c r="QZQ41" s="786"/>
      <c r="QZR41" s="786"/>
      <c r="QZS41" s="786"/>
      <c r="QZT41" s="786"/>
      <c r="QZU41" s="786"/>
      <c r="QZV41" s="786"/>
      <c r="QZW41" s="786"/>
      <c r="QZX41" s="786"/>
      <c r="QZY41" s="786"/>
      <c r="QZZ41" s="786"/>
      <c r="RAA41" s="786"/>
      <c r="RAB41" s="786"/>
      <c r="RAC41" s="786"/>
      <c r="RAD41" s="786"/>
      <c r="RAE41" s="786"/>
      <c r="RAF41" s="786"/>
      <c r="RAG41" s="786"/>
      <c r="RAH41" s="786"/>
      <c r="RAI41" s="786"/>
      <c r="RAJ41" s="786"/>
      <c r="RAK41" s="786"/>
      <c r="RAL41" s="786"/>
      <c r="RAM41" s="786"/>
      <c r="RAN41" s="786"/>
      <c r="RAO41" s="786"/>
      <c r="RAP41" s="786"/>
      <c r="RAQ41" s="786"/>
      <c r="RAR41" s="786"/>
      <c r="RAS41" s="786"/>
      <c r="RAT41" s="786"/>
      <c r="RAU41" s="786"/>
      <c r="RAV41" s="786"/>
      <c r="RAW41" s="786"/>
      <c r="RAX41" s="786"/>
      <c r="RAY41" s="786"/>
      <c r="RAZ41" s="786"/>
      <c r="RBA41" s="786"/>
      <c r="RBB41" s="786"/>
      <c r="RBC41" s="786"/>
      <c r="RBD41" s="786"/>
      <c r="RBE41" s="786"/>
      <c r="RBF41" s="786"/>
      <c r="RBG41" s="786"/>
      <c r="RBH41" s="786"/>
      <c r="RBI41" s="786"/>
      <c r="RBJ41" s="786"/>
      <c r="RBK41" s="786"/>
      <c r="RBL41" s="786"/>
      <c r="RBM41" s="786"/>
      <c r="RBN41" s="786"/>
      <c r="RBO41" s="786"/>
      <c r="RBP41" s="786"/>
      <c r="RBQ41" s="786"/>
      <c r="RBR41" s="786"/>
      <c r="RBS41" s="786"/>
      <c r="RBT41" s="786"/>
      <c r="RBU41" s="786"/>
      <c r="RBV41" s="786"/>
      <c r="RBW41" s="786"/>
      <c r="RBX41" s="786"/>
      <c r="RBY41" s="786"/>
      <c r="RBZ41" s="786"/>
      <c r="RCA41" s="786"/>
      <c r="RCB41" s="786"/>
      <c r="RCC41" s="786"/>
      <c r="RCD41" s="786"/>
      <c r="RCE41" s="786"/>
      <c r="RCF41" s="786"/>
      <c r="RCG41" s="786"/>
      <c r="RCH41" s="786"/>
      <c r="RCI41" s="786"/>
      <c r="RCJ41" s="786"/>
      <c r="RCK41" s="786"/>
      <c r="RCL41" s="786"/>
      <c r="RCM41" s="786"/>
      <c r="RCN41" s="786"/>
      <c r="RCO41" s="786"/>
      <c r="RCP41" s="786"/>
      <c r="RCQ41" s="786"/>
      <c r="RCR41" s="786"/>
      <c r="RCS41" s="786"/>
      <c r="RCT41" s="786"/>
      <c r="RCU41" s="786"/>
      <c r="RCV41" s="786"/>
      <c r="RCW41" s="786"/>
      <c r="RCX41" s="786"/>
      <c r="RCY41" s="786"/>
      <c r="RCZ41" s="786"/>
      <c r="RDA41" s="786"/>
      <c r="RDB41" s="786"/>
      <c r="RDC41" s="786"/>
      <c r="RDD41" s="786"/>
      <c r="RDE41" s="786"/>
      <c r="RDF41" s="786"/>
      <c r="RDG41" s="786"/>
      <c r="RDH41" s="786"/>
      <c r="RDI41" s="786"/>
      <c r="RDJ41" s="786"/>
      <c r="RDK41" s="786"/>
      <c r="RDL41" s="786"/>
      <c r="RDM41" s="786"/>
      <c r="RDN41" s="786"/>
      <c r="RDO41" s="786"/>
      <c r="RDP41" s="786"/>
      <c r="RDQ41" s="786"/>
      <c r="RDR41" s="786"/>
      <c r="RDS41" s="786"/>
      <c r="RDT41" s="786"/>
      <c r="RDU41" s="786"/>
      <c r="RDV41" s="786"/>
      <c r="RDW41" s="786"/>
      <c r="RDX41" s="786"/>
      <c r="RDY41" s="786"/>
      <c r="RDZ41" s="786"/>
      <c r="REA41" s="786"/>
      <c r="REB41" s="786"/>
      <c r="REC41" s="786"/>
      <c r="RED41" s="786"/>
      <c r="REE41" s="786"/>
      <c r="REF41" s="786"/>
      <c r="REG41" s="786"/>
      <c r="REH41" s="786"/>
      <c r="REI41" s="786"/>
      <c r="REJ41" s="786"/>
      <c r="REK41" s="786"/>
      <c r="REL41" s="786"/>
      <c r="REM41" s="786"/>
      <c r="REN41" s="786"/>
      <c r="REO41" s="786"/>
      <c r="REP41" s="786"/>
      <c r="REQ41" s="786"/>
      <c r="RER41" s="786"/>
      <c r="RES41" s="786"/>
      <c r="RET41" s="786"/>
      <c r="REU41" s="786"/>
      <c r="REV41" s="786"/>
      <c r="REW41" s="786"/>
      <c r="REX41" s="786"/>
      <c r="REY41" s="786"/>
      <c r="REZ41" s="786"/>
      <c r="RFA41" s="786"/>
      <c r="RFB41" s="786"/>
      <c r="RFC41" s="786"/>
      <c r="RFD41" s="786"/>
      <c r="RFE41" s="786"/>
      <c r="RFF41" s="786"/>
      <c r="RFG41" s="786"/>
      <c r="RFH41" s="786"/>
      <c r="RFI41" s="786"/>
      <c r="RFJ41" s="786"/>
      <c r="RFK41" s="786"/>
      <c r="RFL41" s="786"/>
      <c r="RFM41" s="786"/>
      <c r="RFN41" s="786"/>
      <c r="RFO41" s="786"/>
      <c r="RFP41" s="786"/>
      <c r="RFQ41" s="786"/>
      <c r="RFR41" s="786"/>
      <c r="RFS41" s="786"/>
      <c r="RFT41" s="786"/>
      <c r="RFU41" s="786"/>
      <c r="RFV41" s="786"/>
      <c r="RFW41" s="786"/>
      <c r="RFX41" s="786"/>
      <c r="RFY41" s="786"/>
      <c r="RFZ41" s="786"/>
      <c r="RGA41" s="786"/>
      <c r="RGB41" s="786"/>
      <c r="RGC41" s="786"/>
      <c r="RGD41" s="786"/>
      <c r="RGE41" s="786"/>
      <c r="RGF41" s="786"/>
      <c r="RGG41" s="786"/>
      <c r="RGH41" s="786"/>
      <c r="RGI41" s="786"/>
      <c r="RGJ41" s="786"/>
      <c r="RGK41" s="786"/>
      <c r="RGL41" s="786"/>
      <c r="RGM41" s="786"/>
      <c r="RGN41" s="786"/>
      <c r="RGO41" s="786"/>
      <c r="RGP41" s="786"/>
      <c r="RGQ41" s="786"/>
      <c r="RGR41" s="786"/>
      <c r="RGS41" s="786"/>
      <c r="RGT41" s="786"/>
      <c r="RGU41" s="786"/>
      <c r="RGV41" s="786"/>
      <c r="RGW41" s="786"/>
      <c r="RGX41" s="786"/>
      <c r="RGY41" s="786"/>
      <c r="RGZ41" s="786"/>
      <c r="RHA41" s="786"/>
      <c r="RHB41" s="786"/>
      <c r="RHC41" s="786"/>
      <c r="RHD41" s="786"/>
      <c r="RHE41" s="786"/>
      <c r="RHF41" s="786"/>
      <c r="RHG41" s="786"/>
      <c r="RHH41" s="786"/>
      <c r="RHI41" s="786"/>
      <c r="RHJ41" s="786"/>
      <c r="RHK41" s="786"/>
      <c r="RHL41" s="786"/>
      <c r="RHM41" s="786"/>
      <c r="RHN41" s="786"/>
      <c r="RHO41" s="786"/>
      <c r="RHP41" s="786"/>
      <c r="RHQ41" s="786"/>
      <c r="RHR41" s="786"/>
      <c r="RHS41" s="786"/>
      <c r="RHT41" s="786"/>
      <c r="RHU41" s="786"/>
      <c r="RHV41" s="786"/>
      <c r="RHW41" s="786"/>
      <c r="RHX41" s="786"/>
      <c r="RHY41" s="786"/>
      <c r="RHZ41" s="786"/>
      <c r="RIA41" s="786"/>
      <c r="RIB41" s="786"/>
      <c r="RIC41" s="786"/>
      <c r="RID41" s="786"/>
      <c r="RIE41" s="786"/>
      <c r="RIF41" s="786"/>
      <c r="RIG41" s="786"/>
      <c r="RIH41" s="786"/>
      <c r="RII41" s="786"/>
      <c r="RIJ41" s="786"/>
      <c r="RIK41" s="786"/>
      <c r="RIL41" s="786"/>
      <c r="RIM41" s="786"/>
      <c r="RIN41" s="786"/>
      <c r="RIO41" s="786"/>
      <c r="RIP41" s="786"/>
      <c r="RIQ41" s="786"/>
      <c r="RIR41" s="786"/>
      <c r="RIS41" s="786"/>
      <c r="RIT41" s="786"/>
      <c r="RIU41" s="786"/>
      <c r="RIV41" s="786"/>
      <c r="RIW41" s="786"/>
      <c r="RIX41" s="786"/>
      <c r="RIY41" s="786"/>
      <c r="RIZ41" s="786"/>
      <c r="RJA41" s="786"/>
      <c r="RJB41" s="786"/>
      <c r="RJC41" s="786"/>
      <c r="RJD41" s="786"/>
      <c r="RJE41" s="786"/>
      <c r="RJF41" s="786"/>
      <c r="RJG41" s="786"/>
      <c r="RJH41" s="786"/>
      <c r="RJI41" s="786"/>
      <c r="RJJ41" s="786"/>
      <c r="RJK41" s="786"/>
      <c r="RJL41" s="786"/>
      <c r="RJM41" s="786"/>
      <c r="RJN41" s="786"/>
      <c r="RJO41" s="786"/>
      <c r="RJP41" s="786"/>
      <c r="RJQ41" s="786"/>
      <c r="RJR41" s="786"/>
      <c r="RJS41" s="786"/>
      <c r="RJT41" s="786"/>
      <c r="RJU41" s="786"/>
      <c r="RJV41" s="786"/>
      <c r="RJW41" s="786"/>
      <c r="RJX41" s="786"/>
      <c r="RJY41" s="786"/>
      <c r="RJZ41" s="786"/>
      <c r="RKA41" s="786"/>
      <c r="RKB41" s="786"/>
      <c r="RKC41" s="786"/>
      <c r="RKD41" s="786"/>
      <c r="RKE41" s="786"/>
      <c r="RKF41" s="786"/>
      <c r="RKG41" s="786"/>
      <c r="RKH41" s="786"/>
      <c r="RKI41" s="786"/>
      <c r="RKJ41" s="786"/>
      <c r="RKK41" s="786"/>
      <c r="RKL41" s="786"/>
      <c r="RKM41" s="786"/>
      <c r="RKN41" s="786"/>
      <c r="RKO41" s="786"/>
      <c r="RKP41" s="786"/>
      <c r="RKQ41" s="786"/>
      <c r="RKR41" s="786"/>
      <c r="RKS41" s="786"/>
      <c r="RKT41" s="786"/>
      <c r="RKU41" s="786"/>
      <c r="RKV41" s="786"/>
      <c r="RKW41" s="786"/>
      <c r="RKX41" s="786"/>
      <c r="RKY41" s="786"/>
      <c r="RKZ41" s="786"/>
      <c r="RLA41" s="786"/>
      <c r="RLB41" s="786"/>
      <c r="RLC41" s="786"/>
      <c r="RLD41" s="786"/>
      <c r="RLE41" s="786"/>
      <c r="RLF41" s="786"/>
      <c r="RLG41" s="786"/>
      <c r="RLH41" s="786"/>
      <c r="RLI41" s="786"/>
      <c r="RLJ41" s="786"/>
      <c r="RLK41" s="786"/>
      <c r="RLL41" s="786"/>
      <c r="RLM41" s="786"/>
      <c r="RLN41" s="786"/>
      <c r="RLO41" s="786"/>
      <c r="RLP41" s="786"/>
      <c r="RLQ41" s="786"/>
      <c r="RLR41" s="786"/>
      <c r="RLS41" s="786"/>
      <c r="RLT41" s="786"/>
      <c r="RLU41" s="786"/>
      <c r="RLV41" s="786"/>
      <c r="RLW41" s="786"/>
      <c r="RLX41" s="786"/>
      <c r="RLY41" s="786"/>
      <c r="RLZ41" s="786"/>
      <c r="RMA41" s="786"/>
      <c r="RMB41" s="786"/>
      <c r="RMC41" s="786"/>
      <c r="RMD41" s="786"/>
      <c r="RME41" s="786"/>
      <c r="RMF41" s="786"/>
      <c r="RMG41" s="786"/>
      <c r="RMH41" s="786"/>
      <c r="RMI41" s="786"/>
      <c r="RMJ41" s="786"/>
      <c r="RMK41" s="786"/>
      <c r="RML41" s="786"/>
      <c r="RMM41" s="786"/>
      <c r="RMN41" s="786"/>
      <c r="RMO41" s="786"/>
      <c r="RMP41" s="786"/>
      <c r="RMQ41" s="786"/>
      <c r="RMR41" s="786"/>
      <c r="RMS41" s="786"/>
      <c r="RMT41" s="786"/>
      <c r="RMU41" s="786"/>
      <c r="RMV41" s="786"/>
      <c r="RMW41" s="786"/>
      <c r="RMX41" s="786"/>
      <c r="RMY41" s="786"/>
      <c r="RMZ41" s="786"/>
      <c r="RNA41" s="786"/>
      <c r="RNB41" s="786"/>
      <c r="RNC41" s="786"/>
      <c r="RND41" s="786"/>
      <c r="RNE41" s="786"/>
      <c r="RNF41" s="786"/>
      <c r="RNG41" s="786"/>
      <c r="RNH41" s="786"/>
      <c r="RNI41" s="786"/>
      <c r="RNJ41" s="786"/>
      <c r="RNK41" s="786"/>
      <c r="RNL41" s="786"/>
      <c r="RNM41" s="786"/>
      <c r="RNN41" s="786"/>
      <c r="RNO41" s="786"/>
      <c r="RNP41" s="786"/>
      <c r="RNQ41" s="786"/>
      <c r="RNR41" s="786"/>
      <c r="RNS41" s="786"/>
      <c r="RNT41" s="786"/>
      <c r="RNU41" s="786"/>
      <c r="RNV41" s="786"/>
      <c r="RNW41" s="786"/>
      <c r="RNX41" s="786"/>
      <c r="RNY41" s="786"/>
      <c r="RNZ41" s="786"/>
      <c r="ROA41" s="786"/>
      <c r="ROB41" s="786"/>
      <c r="ROC41" s="786"/>
      <c r="ROD41" s="786"/>
      <c r="ROE41" s="786"/>
      <c r="ROF41" s="786"/>
      <c r="ROG41" s="786"/>
      <c r="ROH41" s="786"/>
      <c r="ROI41" s="786"/>
      <c r="ROJ41" s="786"/>
      <c r="ROK41" s="786"/>
      <c r="ROL41" s="786"/>
      <c r="ROM41" s="786"/>
      <c r="RON41" s="786"/>
      <c r="ROO41" s="786"/>
      <c r="ROP41" s="786"/>
      <c r="ROQ41" s="786"/>
      <c r="ROR41" s="786"/>
      <c r="ROS41" s="786"/>
      <c r="ROT41" s="786"/>
      <c r="ROU41" s="786"/>
      <c r="ROV41" s="786"/>
      <c r="ROW41" s="786"/>
      <c r="ROX41" s="786"/>
      <c r="ROY41" s="786"/>
      <c r="ROZ41" s="786"/>
      <c r="RPA41" s="786"/>
      <c r="RPB41" s="786"/>
      <c r="RPC41" s="786"/>
      <c r="RPD41" s="786"/>
      <c r="RPE41" s="786"/>
      <c r="RPF41" s="786"/>
      <c r="RPG41" s="786"/>
      <c r="RPH41" s="786"/>
      <c r="RPI41" s="786"/>
      <c r="RPJ41" s="786"/>
      <c r="RPK41" s="786"/>
      <c r="RPL41" s="786"/>
      <c r="RPM41" s="786"/>
      <c r="RPN41" s="786"/>
      <c r="RPO41" s="786"/>
      <c r="RPP41" s="786"/>
      <c r="RPQ41" s="786"/>
      <c r="RPR41" s="786"/>
      <c r="RPS41" s="786"/>
      <c r="RPT41" s="786"/>
      <c r="RPU41" s="786"/>
      <c r="RPV41" s="786"/>
      <c r="RPW41" s="786"/>
      <c r="RPX41" s="786"/>
      <c r="RPY41" s="786"/>
      <c r="RPZ41" s="786"/>
      <c r="RQA41" s="786"/>
      <c r="RQB41" s="786"/>
      <c r="RQC41" s="786"/>
      <c r="RQD41" s="786"/>
      <c r="RQE41" s="786"/>
      <c r="RQF41" s="786"/>
      <c r="RQG41" s="786"/>
      <c r="RQH41" s="786"/>
      <c r="RQI41" s="786"/>
      <c r="RQJ41" s="786"/>
      <c r="RQK41" s="786"/>
      <c r="RQL41" s="786"/>
      <c r="RQM41" s="786"/>
      <c r="RQN41" s="786"/>
      <c r="RQO41" s="786"/>
      <c r="RQP41" s="786"/>
      <c r="RQQ41" s="786"/>
      <c r="RQR41" s="786"/>
      <c r="RQS41" s="786"/>
      <c r="RQT41" s="786"/>
      <c r="RQU41" s="786"/>
      <c r="RQV41" s="786"/>
      <c r="RQW41" s="786"/>
      <c r="RQX41" s="786"/>
      <c r="RQY41" s="786"/>
      <c r="RQZ41" s="786"/>
      <c r="RRA41" s="786"/>
      <c r="RRB41" s="786"/>
      <c r="RRC41" s="786"/>
      <c r="RRD41" s="786"/>
      <c r="RRE41" s="786"/>
      <c r="RRF41" s="786"/>
      <c r="RRG41" s="786"/>
      <c r="RRH41" s="786"/>
      <c r="RRI41" s="786"/>
      <c r="RRJ41" s="786"/>
      <c r="RRK41" s="786"/>
      <c r="RRL41" s="786"/>
      <c r="RRM41" s="786"/>
      <c r="RRN41" s="786"/>
      <c r="RRO41" s="786"/>
      <c r="RRP41" s="786"/>
      <c r="RRQ41" s="786"/>
      <c r="RRR41" s="786"/>
      <c r="RRS41" s="786"/>
      <c r="RRT41" s="786"/>
      <c r="RRU41" s="786"/>
      <c r="RRV41" s="786"/>
      <c r="RRW41" s="786"/>
      <c r="RRX41" s="786"/>
      <c r="RRY41" s="786"/>
      <c r="RRZ41" s="786"/>
      <c r="RSA41" s="786"/>
      <c r="RSB41" s="786"/>
      <c r="RSC41" s="786"/>
      <c r="RSD41" s="786"/>
      <c r="RSE41" s="786"/>
      <c r="RSF41" s="786"/>
      <c r="RSG41" s="786"/>
      <c r="RSH41" s="786"/>
      <c r="RSI41" s="786"/>
      <c r="RSJ41" s="786"/>
      <c r="RSK41" s="786"/>
      <c r="RSL41" s="786"/>
      <c r="RSM41" s="786"/>
      <c r="RSN41" s="786"/>
      <c r="RSO41" s="786"/>
      <c r="RSP41" s="786"/>
      <c r="RSQ41" s="786"/>
      <c r="RSR41" s="786"/>
      <c r="RSS41" s="786"/>
      <c r="RST41" s="786"/>
      <c r="RSU41" s="786"/>
      <c r="RSV41" s="786"/>
      <c r="RSW41" s="786"/>
      <c r="RSX41" s="786"/>
      <c r="RSY41" s="786"/>
      <c r="RSZ41" s="786"/>
      <c r="RTA41" s="786"/>
      <c r="RTB41" s="786"/>
      <c r="RTC41" s="786"/>
      <c r="RTD41" s="786"/>
      <c r="RTE41" s="786"/>
      <c r="RTF41" s="786"/>
      <c r="RTG41" s="786"/>
      <c r="RTH41" s="786"/>
      <c r="RTI41" s="786"/>
      <c r="RTJ41" s="786"/>
      <c r="RTK41" s="786"/>
      <c r="RTL41" s="786"/>
      <c r="RTM41" s="786"/>
      <c r="RTN41" s="786"/>
      <c r="RTO41" s="786"/>
      <c r="RTP41" s="786"/>
      <c r="RTQ41" s="786"/>
      <c r="RTR41" s="786"/>
      <c r="RTS41" s="786"/>
      <c r="RTT41" s="786"/>
      <c r="RTU41" s="786"/>
      <c r="RTV41" s="786"/>
      <c r="RTW41" s="786"/>
      <c r="RTX41" s="786"/>
      <c r="RTY41" s="786"/>
      <c r="RTZ41" s="786"/>
      <c r="RUA41" s="786"/>
      <c r="RUB41" s="786"/>
      <c r="RUC41" s="786"/>
      <c r="RUD41" s="786"/>
      <c r="RUE41" s="786"/>
      <c r="RUF41" s="786"/>
      <c r="RUG41" s="786"/>
      <c r="RUH41" s="786"/>
      <c r="RUI41" s="786"/>
      <c r="RUJ41" s="786"/>
      <c r="RUK41" s="786"/>
      <c r="RUL41" s="786"/>
      <c r="RUM41" s="786"/>
      <c r="RUN41" s="786"/>
      <c r="RUO41" s="786"/>
      <c r="RUP41" s="786"/>
      <c r="RUQ41" s="786"/>
      <c r="RUR41" s="786"/>
      <c r="RUS41" s="786"/>
      <c r="RUT41" s="786"/>
      <c r="RUU41" s="786"/>
      <c r="RUV41" s="786"/>
      <c r="RUW41" s="786"/>
      <c r="RUX41" s="786"/>
      <c r="RUY41" s="786"/>
      <c r="RUZ41" s="786"/>
      <c r="RVA41" s="786"/>
      <c r="RVB41" s="786"/>
      <c r="RVC41" s="786"/>
      <c r="RVD41" s="786"/>
      <c r="RVE41" s="786"/>
      <c r="RVF41" s="786"/>
      <c r="RVG41" s="786"/>
      <c r="RVH41" s="786"/>
      <c r="RVI41" s="786"/>
      <c r="RVJ41" s="786"/>
      <c r="RVK41" s="786"/>
      <c r="RVL41" s="786"/>
      <c r="RVM41" s="786"/>
      <c r="RVN41" s="786"/>
      <c r="RVO41" s="786"/>
      <c r="RVP41" s="786"/>
      <c r="RVQ41" s="786"/>
      <c r="RVR41" s="786"/>
      <c r="RVS41" s="786"/>
      <c r="RVT41" s="786"/>
      <c r="RVU41" s="786"/>
      <c r="RVV41" s="786"/>
      <c r="RVW41" s="786"/>
      <c r="RVX41" s="786"/>
      <c r="RVY41" s="786"/>
      <c r="RVZ41" s="786"/>
      <c r="RWA41" s="786"/>
      <c r="RWB41" s="786"/>
      <c r="RWC41" s="786"/>
      <c r="RWD41" s="786"/>
      <c r="RWE41" s="786"/>
      <c r="RWF41" s="786"/>
      <c r="RWG41" s="786"/>
      <c r="RWH41" s="786"/>
      <c r="RWI41" s="786"/>
      <c r="RWJ41" s="786"/>
      <c r="RWK41" s="786"/>
      <c r="RWL41" s="786"/>
      <c r="RWM41" s="786"/>
      <c r="RWN41" s="786"/>
      <c r="RWO41" s="786"/>
      <c r="RWP41" s="786"/>
      <c r="RWQ41" s="786"/>
      <c r="RWR41" s="786"/>
      <c r="RWS41" s="786"/>
      <c r="RWT41" s="786"/>
      <c r="RWU41" s="786"/>
      <c r="RWV41" s="786"/>
      <c r="RWW41" s="786"/>
      <c r="RWX41" s="786"/>
      <c r="RWY41" s="786"/>
      <c r="RWZ41" s="786"/>
      <c r="RXA41" s="786"/>
      <c r="RXB41" s="786"/>
      <c r="RXC41" s="786"/>
      <c r="RXD41" s="786"/>
      <c r="RXE41" s="786"/>
      <c r="RXF41" s="786"/>
      <c r="RXG41" s="786"/>
      <c r="RXH41" s="786"/>
      <c r="RXI41" s="786"/>
      <c r="RXJ41" s="786"/>
      <c r="RXK41" s="786"/>
      <c r="RXL41" s="786"/>
      <c r="RXM41" s="786"/>
      <c r="RXN41" s="786"/>
      <c r="RXO41" s="786"/>
      <c r="RXP41" s="786"/>
      <c r="RXQ41" s="786"/>
      <c r="RXR41" s="786"/>
      <c r="RXS41" s="786"/>
      <c r="RXT41" s="786"/>
      <c r="RXU41" s="786"/>
      <c r="RXV41" s="786"/>
      <c r="RXW41" s="786"/>
      <c r="RXX41" s="786"/>
      <c r="RXY41" s="786"/>
      <c r="RXZ41" s="786"/>
      <c r="RYA41" s="786"/>
      <c r="RYB41" s="786"/>
      <c r="RYC41" s="786"/>
      <c r="RYD41" s="786"/>
      <c r="RYE41" s="786"/>
      <c r="RYF41" s="786"/>
      <c r="RYG41" s="786"/>
      <c r="RYH41" s="786"/>
      <c r="RYI41" s="786"/>
      <c r="RYJ41" s="786"/>
      <c r="RYK41" s="786"/>
      <c r="RYL41" s="786"/>
      <c r="RYM41" s="786"/>
      <c r="RYN41" s="786"/>
      <c r="RYO41" s="786"/>
      <c r="RYP41" s="786"/>
      <c r="RYQ41" s="786"/>
      <c r="RYR41" s="786"/>
      <c r="RYS41" s="786"/>
      <c r="RYT41" s="786"/>
      <c r="RYU41" s="786"/>
      <c r="RYV41" s="786"/>
      <c r="RYW41" s="786"/>
      <c r="RYX41" s="786"/>
      <c r="RYY41" s="786"/>
      <c r="RYZ41" s="786"/>
      <c r="RZA41" s="786"/>
      <c r="RZB41" s="786"/>
      <c r="RZC41" s="786"/>
      <c r="RZD41" s="786"/>
      <c r="RZE41" s="786"/>
      <c r="RZF41" s="786"/>
      <c r="RZG41" s="786"/>
      <c r="RZH41" s="786"/>
      <c r="RZI41" s="786"/>
      <c r="RZJ41" s="786"/>
      <c r="RZK41" s="786"/>
      <c r="RZL41" s="786"/>
      <c r="RZM41" s="786"/>
      <c r="RZN41" s="786"/>
      <c r="RZO41" s="786"/>
      <c r="RZP41" s="786"/>
      <c r="RZQ41" s="786"/>
      <c r="RZR41" s="786"/>
      <c r="RZS41" s="786"/>
      <c r="RZT41" s="786"/>
      <c r="RZU41" s="786"/>
      <c r="RZV41" s="786"/>
      <c r="RZW41" s="786"/>
      <c r="RZX41" s="786"/>
      <c r="RZY41" s="786"/>
      <c r="RZZ41" s="786"/>
      <c r="SAA41" s="786"/>
      <c r="SAB41" s="786"/>
      <c r="SAC41" s="786"/>
      <c r="SAD41" s="786"/>
      <c r="SAE41" s="786"/>
      <c r="SAF41" s="786"/>
      <c r="SAG41" s="786"/>
      <c r="SAH41" s="786"/>
      <c r="SAI41" s="786"/>
      <c r="SAJ41" s="786"/>
      <c r="SAK41" s="786"/>
      <c r="SAL41" s="786"/>
      <c r="SAM41" s="786"/>
      <c r="SAN41" s="786"/>
      <c r="SAO41" s="786"/>
      <c r="SAP41" s="786"/>
      <c r="SAQ41" s="786"/>
      <c r="SAR41" s="786"/>
      <c r="SAS41" s="786"/>
      <c r="SAT41" s="786"/>
      <c r="SAU41" s="786"/>
      <c r="SAV41" s="786"/>
      <c r="SAW41" s="786"/>
      <c r="SAX41" s="786"/>
      <c r="SAY41" s="786"/>
      <c r="SAZ41" s="786"/>
      <c r="SBA41" s="786"/>
      <c r="SBB41" s="786"/>
      <c r="SBC41" s="786"/>
      <c r="SBD41" s="786"/>
      <c r="SBE41" s="786"/>
      <c r="SBF41" s="786"/>
      <c r="SBG41" s="786"/>
      <c r="SBH41" s="786"/>
      <c r="SBI41" s="786"/>
      <c r="SBJ41" s="786"/>
      <c r="SBK41" s="786"/>
      <c r="SBL41" s="786"/>
      <c r="SBM41" s="786"/>
      <c r="SBN41" s="786"/>
      <c r="SBO41" s="786"/>
      <c r="SBP41" s="786"/>
      <c r="SBQ41" s="786"/>
      <c r="SBR41" s="786"/>
      <c r="SBS41" s="786"/>
      <c r="SBT41" s="786"/>
      <c r="SBU41" s="786"/>
      <c r="SBV41" s="786"/>
      <c r="SBW41" s="786"/>
      <c r="SBX41" s="786"/>
      <c r="SBY41" s="786"/>
      <c r="SBZ41" s="786"/>
      <c r="SCA41" s="786"/>
      <c r="SCB41" s="786"/>
      <c r="SCC41" s="786"/>
      <c r="SCD41" s="786"/>
      <c r="SCE41" s="786"/>
      <c r="SCF41" s="786"/>
      <c r="SCG41" s="786"/>
      <c r="SCH41" s="786"/>
      <c r="SCI41" s="786"/>
      <c r="SCJ41" s="786"/>
      <c r="SCK41" s="786"/>
      <c r="SCL41" s="786"/>
      <c r="SCM41" s="786"/>
      <c r="SCN41" s="786"/>
      <c r="SCO41" s="786"/>
      <c r="SCP41" s="786"/>
      <c r="SCQ41" s="786"/>
      <c r="SCR41" s="786"/>
      <c r="SCS41" s="786"/>
      <c r="SCT41" s="786"/>
      <c r="SCU41" s="786"/>
      <c r="SCV41" s="786"/>
      <c r="SCW41" s="786"/>
      <c r="SCX41" s="786"/>
      <c r="SCY41" s="786"/>
      <c r="SCZ41" s="786"/>
      <c r="SDA41" s="786"/>
      <c r="SDB41" s="786"/>
      <c r="SDC41" s="786"/>
      <c r="SDD41" s="786"/>
      <c r="SDE41" s="786"/>
      <c r="SDF41" s="786"/>
      <c r="SDG41" s="786"/>
      <c r="SDH41" s="786"/>
      <c r="SDI41" s="786"/>
      <c r="SDJ41" s="786"/>
      <c r="SDK41" s="786"/>
      <c r="SDL41" s="786"/>
      <c r="SDM41" s="786"/>
      <c r="SDN41" s="786"/>
      <c r="SDO41" s="786"/>
      <c r="SDP41" s="786"/>
      <c r="SDQ41" s="786"/>
      <c r="SDR41" s="786"/>
      <c r="SDS41" s="786"/>
      <c r="SDT41" s="786"/>
      <c r="SDU41" s="786"/>
      <c r="SDV41" s="786"/>
      <c r="SDW41" s="786"/>
      <c r="SDX41" s="786"/>
      <c r="SDY41" s="786"/>
      <c r="SDZ41" s="786"/>
      <c r="SEA41" s="786"/>
      <c r="SEB41" s="786"/>
      <c r="SEC41" s="786"/>
      <c r="SED41" s="786"/>
      <c r="SEE41" s="786"/>
      <c r="SEF41" s="786"/>
      <c r="SEG41" s="786"/>
      <c r="SEH41" s="786"/>
      <c r="SEI41" s="786"/>
      <c r="SEJ41" s="786"/>
      <c r="SEK41" s="786"/>
      <c r="SEL41" s="786"/>
      <c r="SEM41" s="786"/>
      <c r="SEN41" s="786"/>
      <c r="SEO41" s="786"/>
      <c r="SEP41" s="786"/>
      <c r="SEQ41" s="786"/>
      <c r="SER41" s="786"/>
      <c r="SES41" s="786"/>
      <c r="SET41" s="786"/>
      <c r="SEU41" s="786"/>
      <c r="SEV41" s="786"/>
      <c r="SEW41" s="786"/>
      <c r="SEX41" s="786"/>
      <c r="SEY41" s="786"/>
      <c r="SEZ41" s="786"/>
      <c r="SFA41" s="786"/>
      <c r="SFB41" s="786"/>
      <c r="SFC41" s="786"/>
      <c r="SFD41" s="786"/>
      <c r="SFE41" s="786"/>
      <c r="SFF41" s="786"/>
      <c r="SFG41" s="786"/>
      <c r="SFH41" s="786"/>
      <c r="SFI41" s="786"/>
      <c r="SFJ41" s="786"/>
      <c r="SFK41" s="786"/>
      <c r="SFL41" s="786"/>
      <c r="SFM41" s="786"/>
      <c r="SFN41" s="786"/>
      <c r="SFO41" s="786"/>
      <c r="SFP41" s="786"/>
      <c r="SFQ41" s="786"/>
      <c r="SFR41" s="786"/>
      <c r="SFS41" s="786"/>
      <c r="SFT41" s="786"/>
      <c r="SFU41" s="786"/>
      <c r="SFV41" s="786"/>
      <c r="SFW41" s="786"/>
      <c r="SFX41" s="786"/>
      <c r="SFY41" s="786"/>
      <c r="SFZ41" s="786"/>
      <c r="SGA41" s="786"/>
      <c r="SGB41" s="786"/>
      <c r="SGC41" s="786"/>
      <c r="SGD41" s="786"/>
      <c r="SGE41" s="786"/>
      <c r="SGF41" s="786"/>
      <c r="SGG41" s="786"/>
      <c r="SGH41" s="786"/>
      <c r="SGI41" s="786"/>
      <c r="SGJ41" s="786"/>
      <c r="SGK41" s="786"/>
      <c r="SGL41" s="786"/>
      <c r="SGM41" s="786"/>
      <c r="SGN41" s="786"/>
      <c r="SGO41" s="786"/>
      <c r="SGP41" s="786"/>
      <c r="SGQ41" s="786"/>
      <c r="SGR41" s="786"/>
      <c r="SGS41" s="786"/>
      <c r="SGT41" s="786"/>
      <c r="SGU41" s="786"/>
      <c r="SGV41" s="786"/>
      <c r="SGW41" s="786"/>
      <c r="SGX41" s="786"/>
      <c r="SGY41" s="786"/>
      <c r="SGZ41" s="786"/>
      <c r="SHA41" s="786"/>
      <c r="SHB41" s="786"/>
      <c r="SHC41" s="786"/>
      <c r="SHD41" s="786"/>
      <c r="SHE41" s="786"/>
      <c r="SHF41" s="786"/>
      <c r="SHG41" s="786"/>
      <c r="SHH41" s="786"/>
      <c r="SHI41" s="786"/>
      <c r="SHJ41" s="786"/>
      <c r="SHK41" s="786"/>
      <c r="SHL41" s="786"/>
      <c r="SHM41" s="786"/>
      <c r="SHN41" s="786"/>
      <c r="SHO41" s="786"/>
      <c r="SHP41" s="786"/>
      <c r="SHQ41" s="786"/>
      <c r="SHR41" s="786"/>
      <c r="SHS41" s="786"/>
      <c r="SHT41" s="786"/>
      <c r="SHU41" s="786"/>
      <c r="SHV41" s="786"/>
      <c r="SHW41" s="786"/>
      <c r="SHX41" s="786"/>
      <c r="SHY41" s="786"/>
      <c r="SHZ41" s="786"/>
      <c r="SIA41" s="786"/>
      <c r="SIB41" s="786"/>
      <c r="SIC41" s="786"/>
      <c r="SID41" s="786"/>
      <c r="SIE41" s="786"/>
      <c r="SIF41" s="786"/>
      <c r="SIG41" s="786"/>
      <c r="SIH41" s="786"/>
      <c r="SII41" s="786"/>
      <c r="SIJ41" s="786"/>
      <c r="SIK41" s="786"/>
      <c r="SIL41" s="786"/>
      <c r="SIM41" s="786"/>
      <c r="SIN41" s="786"/>
      <c r="SIO41" s="786"/>
      <c r="SIP41" s="786"/>
      <c r="SIQ41" s="786"/>
      <c r="SIR41" s="786"/>
      <c r="SIS41" s="786"/>
      <c r="SIT41" s="786"/>
      <c r="SIU41" s="786"/>
      <c r="SIV41" s="786"/>
      <c r="SIW41" s="786"/>
      <c r="SIX41" s="786"/>
      <c r="SIY41" s="786"/>
      <c r="SIZ41" s="786"/>
      <c r="SJA41" s="786"/>
      <c r="SJB41" s="786"/>
      <c r="SJC41" s="786"/>
      <c r="SJD41" s="786"/>
      <c r="SJE41" s="786"/>
      <c r="SJF41" s="786"/>
      <c r="SJG41" s="786"/>
      <c r="SJH41" s="786"/>
      <c r="SJI41" s="786"/>
      <c r="SJJ41" s="786"/>
      <c r="SJK41" s="786"/>
      <c r="SJL41" s="786"/>
      <c r="SJM41" s="786"/>
      <c r="SJN41" s="786"/>
      <c r="SJO41" s="786"/>
      <c r="SJP41" s="786"/>
      <c r="SJQ41" s="786"/>
      <c r="SJR41" s="786"/>
      <c r="SJS41" s="786"/>
      <c r="SJT41" s="786"/>
      <c r="SJU41" s="786"/>
      <c r="SJV41" s="786"/>
      <c r="SJW41" s="786"/>
      <c r="SJX41" s="786"/>
      <c r="SJY41" s="786"/>
      <c r="SJZ41" s="786"/>
      <c r="SKA41" s="786"/>
      <c r="SKB41" s="786"/>
      <c r="SKC41" s="786"/>
      <c r="SKD41" s="786"/>
      <c r="SKE41" s="786"/>
      <c r="SKF41" s="786"/>
      <c r="SKG41" s="786"/>
      <c r="SKH41" s="786"/>
      <c r="SKI41" s="786"/>
      <c r="SKJ41" s="786"/>
      <c r="SKK41" s="786"/>
      <c r="SKL41" s="786"/>
      <c r="SKM41" s="786"/>
      <c r="SKN41" s="786"/>
      <c r="SKO41" s="786"/>
      <c r="SKP41" s="786"/>
      <c r="SKQ41" s="786"/>
      <c r="SKR41" s="786"/>
      <c r="SKS41" s="786"/>
      <c r="SKT41" s="786"/>
      <c r="SKU41" s="786"/>
      <c r="SKV41" s="786"/>
      <c r="SKW41" s="786"/>
      <c r="SKX41" s="786"/>
      <c r="SKY41" s="786"/>
      <c r="SKZ41" s="786"/>
      <c r="SLA41" s="786"/>
      <c r="SLB41" s="786"/>
      <c r="SLC41" s="786"/>
      <c r="SLD41" s="786"/>
      <c r="SLE41" s="786"/>
      <c r="SLF41" s="786"/>
      <c r="SLG41" s="786"/>
      <c r="SLH41" s="786"/>
      <c r="SLI41" s="786"/>
      <c r="SLJ41" s="786"/>
      <c r="SLK41" s="786"/>
      <c r="SLL41" s="786"/>
      <c r="SLM41" s="786"/>
      <c r="SLN41" s="786"/>
      <c r="SLO41" s="786"/>
      <c r="SLP41" s="786"/>
      <c r="SLQ41" s="786"/>
      <c r="SLR41" s="786"/>
      <c r="SLS41" s="786"/>
      <c r="SLT41" s="786"/>
      <c r="SLU41" s="786"/>
      <c r="SLV41" s="786"/>
      <c r="SLW41" s="786"/>
      <c r="SLX41" s="786"/>
      <c r="SLY41" s="786"/>
      <c r="SLZ41" s="786"/>
      <c r="SMA41" s="786"/>
      <c r="SMB41" s="786"/>
      <c r="SMC41" s="786"/>
      <c r="SMD41" s="786"/>
      <c r="SME41" s="786"/>
      <c r="SMF41" s="786"/>
      <c r="SMG41" s="786"/>
      <c r="SMH41" s="786"/>
      <c r="SMI41" s="786"/>
      <c r="SMJ41" s="786"/>
      <c r="SMK41" s="786"/>
      <c r="SML41" s="786"/>
      <c r="SMM41" s="786"/>
      <c r="SMN41" s="786"/>
      <c r="SMO41" s="786"/>
      <c r="SMP41" s="786"/>
      <c r="SMQ41" s="786"/>
      <c r="SMR41" s="786"/>
      <c r="SMS41" s="786"/>
      <c r="SMT41" s="786"/>
      <c r="SMU41" s="786"/>
      <c r="SMV41" s="786"/>
      <c r="SMW41" s="786"/>
      <c r="SMX41" s="786"/>
      <c r="SMY41" s="786"/>
      <c r="SMZ41" s="786"/>
      <c r="SNA41" s="786"/>
      <c r="SNB41" s="786"/>
      <c r="SNC41" s="786"/>
      <c r="SND41" s="786"/>
      <c r="SNE41" s="786"/>
      <c r="SNF41" s="786"/>
      <c r="SNG41" s="786"/>
      <c r="SNH41" s="786"/>
      <c r="SNI41" s="786"/>
      <c r="SNJ41" s="786"/>
      <c r="SNK41" s="786"/>
      <c r="SNL41" s="786"/>
      <c r="SNM41" s="786"/>
      <c r="SNN41" s="786"/>
      <c r="SNO41" s="786"/>
      <c r="SNP41" s="786"/>
      <c r="SNQ41" s="786"/>
      <c r="SNR41" s="786"/>
      <c r="SNS41" s="786"/>
      <c r="SNT41" s="786"/>
      <c r="SNU41" s="786"/>
      <c r="SNV41" s="786"/>
      <c r="SNW41" s="786"/>
      <c r="SNX41" s="786"/>
      <c r="SNY41" s="786"/>
      <c r="SNZ41" s="786"/>
      <c r="SOA41" s="786"/>
      <c r="SOB41" s="786"/>
      <c r="SOC41" s="786"/>
      <c r="SOD41" s="786"/>
      <c r="SOE41" s="786"/>
      <c r="SOF41" s="786"/>
      <c r="SOG41" s="786"/>
      <c r="SOH41" s="786"/>
      <c r="SOI41" s="786"/>
      <c r="SOJ41" s="786"/>
      <c r="SOK41" s="786"/>
      <c r="SOL41" s="786"/>
      <c r="SOM41" s="786"/>
      <c r="SON41" s="786"/>
      <c r="SOO41" s="786"/>
      <c r="SOP41" s="786"/>
      <c r="SOQ41" s="786"/>
      <c r="SOR41" s="786"/>
      <c r="SOS41" s="786"/>
      <c r="SOT41" s="786"/>
      <c r="SOU41" s="786"/>
      <c r="SOV41" s="786"/>
      <c r="SOW41" s="786"/>
      <c r="SOX41" s="786"/>
      <c r="SOY41" s="786"/>
      <c r="SOZ41" s="786"/>
      <c r="SPA41" s="786"/>
      <c r="SPB41" s="786"/>
      <c r="SPC41" s="786"/>
      <c r="SPD41" s="786"/>
      <c r="SPE41" s="786"/>
      <c r="SPF41" s="786"/>
      <c r="SPG41" s="786"/>
      <c r="SPH41" s="786"/>
      <c r="SPI41" s="786"/>
      <c r="SPJ41" s="786"/>
      <c r="SPK41" s="786"/>
      <c r="SPL41" s="786"/>
      <c r="SPM41" s="786"/>
      <c r="SPN41" s="786"/>
      <c r="SPO41" s="786"/>
      <c r="SPP41" s="786"/>
      <c r="SPQ41" s="786"/>
      <c r="SPR41" s="786"/>
      <c r="SPS41" s="786"/>
      <c r="SPT41" s="786"/>
      <c r="SPU41" s="786"/>
      <c r="SPV41" s="786"/>
      <c r="SPW41" s="786"/>
      <c r="SPX41" s="786"/>
      <c r="SPY41" s="786"/>
      <c r="SPZ41" s="786"/>
      <c r="SQA41" s="786"/>
      <c r="SQB41" s="786"/>
      <c r="SQC41" s="786"/>
      <c r="SQD41" s="786"/>
      <c r="SQE41" s="786"/>
      <c r="SQF41" s="786"/>
      <c r="SQG41" s="786"/>
      <c r="SQH41" s="786"/>
      <c r="SQI41" s="786"/>
      <c r="SQJ41" s="786"/>
      <c r="SQK41" s="786"/>
      <c r="SQL41" s="786"/>
      <c r="SQM41" s="786"/>
      <c r="SQN41" s="786"/>
      <c r="SQO41" s="786"/>
      <c r="SQP41" s="786"/>
      <c r="SQQ41" s="786"/>
      <c r="SQR41" s="786"/>
      <c r="SQS41" s="786"/>
      <c r="SQT41" s="786"/>
      <c r="SQU41" s="786"/>
      <c r="SQV41" s="786"/>
      <c r="SQW41" s="786"/>
      <c r="SQX41" s="786"/>
      <c r="SQY41" s="786"/>
      <c r="SQZ41" s="786"/>
      <c r="SRA41" s="786"/>
      <c r="SRB41" s="786"/>
      <c r="SRC41" s="786"/>
      <c r="SRD41" s="786"/>
      <c r="SRE41" s="786"/>
      <c r="SRF41" s="786"/>
      <c r="SRG41" s="786"/>
      <c r="SRH41" s="786"/>
      <c r="SRI41" s="786"/>
      <c r="SRJ41" s="786"/>
      <c r="SRK41" s="786"/>
      <c r="SRL41" s="786"/>
      <c r="SRM41" s="786"/>
      <c r="SRN41" s="786"/>
      <c r="SRO41" s="786"/>
      <c r="SRP41" s="786"/>
      <c r="SRQ41" s="786"/>
      <c r="SRR41" s="786"/>
      <c r="SRS41" s="786"/>
      <c r="SRT41" s="786"/>
      <c r="SRU41" s="786"/>
      <c r="SRV41" s="786"/>
      <c r="SRW41" s="786"/>
      <c r="SRX41" s="786"/>
      <c r="SRY41" s="786"/>
      <c r="SRZ41" s="786"/>
      <c r="SSA41" s="786"/>
      <c r="SSB41" s="786"/>
      <c r="SSC41" s="786"/>
      <c r="SSD41" s="786"/>
      <c r="SSE41" s="786"/>
      <c r="SSF41" s="786"/>
      <c r="SSG41" s="786"/>
      <c r="SSH41" s="786"/>
      <c r="SSI41" s="786"/>
      <c r="SSJ41" s="786"/>
      <c r="SSK41" s="786"/>
      <c r="SSL41" s="786"/>
      <c r="SSM41" s="786"/>
      <c r="SSN41" s="786"/>
      <c r="SSO41" s="786"/>
      <c r="SSP41" s="786"/>
      <c r="SSQ41" s="786"/>
      <c r="SSR41" s="786"/>
      <c r="SSS41" s="786"/>
      <c r="SST41" s="786"/>
      <c r="SSU41" s="786"/>
      <c r="SSV41" s="786"/>
      <c r="SSW41" s="786"/>
      <c r="SSX41" s="786"/>
      <c r="SSY41" s="786"/>
      <c r="SSZ41" s="786"/>
      <c r="STA41" s="786"/>
      <c r="STB41" s="786"/>
      <c r="STC41" s="786"/>
      <c r="STD41" s="786"/>
      <c r="STE41" s="786"/>
      <c r="STF41" s="786"/>
      <c r="STG41" s="786"/>
      <c r="STH41" s="786"/>
      <c r="STI41" s="786"/>
      <c r="STJ41" s="786"/>
      <c r="STK41" s="786"/>
      <c r="STL41" s="786"/>
      <c r="STM41" s="786"/>
      <c r="STN41" s="786"/>
      <c r="STO41" s="786"/>
      <c r="STP41" s="786"/>
      <c r="STQ41" s="786"/>
      <c r="STR41" s="786"/>
      <c r="STS41" s="786"/>
      <c r="STT41" s="786"/>
      <c r="STU41" s="786"/>
      <c r="STV41" s="786"/>
      <c r="STW41" s="786"/>
      <c r="STX41" s="786"/>
      <c r="STY41" s="786"/>
      <c r="STZ41" s="786"/>
      <c r="SUA41" s="786"/>
      <c r="SUB41" s="786"/>
      <c r="SUC41" s="786"/>
      <c r="SUD41" s="786"/>
      <c r="SUE41" s="786"/>
      <c r="SUF41" s="786"/>
      <c r="SUG41" s="786"/>
      <c r="SUH41" s="786"/>
      <c r="SUI41" s="786"/>
      <c r="SUJ41" s="786"/>
      <c r="SUK41" s="786"/>
      <c r="SUL41" s="786"/>
      <c r="SUM41" s="786"/>
      <c r="SUN41" s="786"/>
      <c r="SUO41" s="786"/>
      <c r="SUP41" s="786"/>
      <c r="SUQ41" s="786"/>
      <c r="SUR41" s="786"/>
      <c r="SUS41" s="786"/>
      <c r="SUT41" s="786"/>
      <c r="SUU41" s="786"/>
      <c r="SUV41" s="786"/>
      <c r="SUW41" s="786"/>
      <c r="SUX41" s="786"/>
      <c r="SUY41" s="786"/>
      <c r="SUZ41" s="786"/>
      <c r="SVA41" s="786"/>
      <c r="SVB41" s="786"/>
      <c r="SVC41" s="786"/>
      <c r="SVD41" s="786"/>
      <c r="SVE41" s="786"/>
      <c r="SVF41" s="786"/>
      <c r="SVG41" s="786"/>
      <c r="SVH41" s="786"/>
      <c r="SVI41" s="786"/>
      <c r="SVJ41" s="786"/>
      <c r="SVK41" s="786"/>
      <c r="SVL41" s="786"/>
      <c r="SVM41" s="786"/>
      <c r="SVN41" s="786"/>
      <c r="SVO41" s="786"/>
      <c r="SVP41" s="786"/>
      <c r="SVQ41" s="786"/>
      <c r="SVR41" s="786"/>
      <c r="SVS41" s="786"/>
      <c r="SVT41" s="786"/>
      <c r="SVU41" s="786"/>
      <c r="SVV41" s="786"/>
      <c r="SVW41" s="786"/>
      <c r="SVX41" s="786"/>
      <c r="SVY41" s="786"/>
      <c r="SVZ41" s="786"/>
      <c r="SWA41" s="786"/>
      <c r="SWB41" s="786"/>
      <c r="SWC41" s="786"/>
      <c r="SWD41" s="786"/>
      <c r="SWE41" s="786"/>
      <c r="SWF41" s="786"/>
      <c r="SWG41" s="786"/>
      <c r="SWH41" s="786"/>
      <c r="SWI41" s="786"/>
      <c r="SWJ41" s="786"/>
      <c r="SWK41" s="786"/>
      <c r="SWL41" s="786"/>
      <c r="SWM41" s="786"/>
      <c r="SWN41" s="786"/>
      <c r="SWO41" s="786"/>
      <c r="SWP41" s="786"/>
      <c r="SWQ41" s="786"/>
      <c r="SWR41" s="786"/>
      <c r="SWS41" s="786"/>
      <c r="SWT41" s="786"/>
      <c r="SWU41" s="786"/>
      <c r="SWV41" s="786"/>
      <c r="SWW41" s="786"/>
      <c r="SWX41" s="786"/>
      <c r="SWY41" s="786"/>
      <c r="SWZ41" s="786"/>
      <c r="SXA41" s="786"/>
      <c r="SXB41" s="786"/>
      <c r="SXC41" s="786"/>
      <c r="SXD41" s="786"/>
      <c r="SXE41" s="786"/>
      <c r="SXF41" s="786"/>
      <c r="SXG41" s="786"/>
      <c r="SXH41" s="786"/>
      <c r="SXI41" s="786"/>
      <c r="SXJ41" s="786"/>
      <c r="SXK41" s="786"/>
      <c r="SXL41" s="786"/>
      <c r="SXM41" s="786"/>
      <c r="SXN41" s="786"/>
      <c r="SXO41" s="786"/>
      <c r="SXP41" s="786"/>
      <c r="SXQ41" s="786"/>
      <c r="SXR41" s="786"/>
      <c r="SXS41" s="786"/>
      <c r="SXT41" s="786"/>
      <c r="SXU41" s="786"/>
      <c r="SXV41" s="786"/>
      <c r="SXW41" s="786"/>
      <c r="SXX41" s="786"/>
      <c r="SXY41" s="786"/>
      <c r="SXZ41" s="786"/>
      <c r="SYA41" s="786"/>
      <c r="SYB41" s="786"/>
      <c r="SYC41" s="786"/>
      <c r="SYD41" s="786"/>
      <c r="SYE41" s="786"/>
      <c r="SYF41" s="786"/>
      <c r="SYG41" s="786"/>
      <c r="SYH41" s="786"/>
      <c r="SYI41" s="786"/>
      <c r="SYJ41" s="786"/>
      <c r="SYK41" s="786"/>
      <c r="SYL41" s="786"/>
      <c r="SYM41" s="786"/>
      <c r="SYN41" s="786"/>
      <c r="SYO41" s="786"/>
      <c r="SYP41" s="786"/>
      <c r="SYQ41" s="786"/>
      <c r="SYR41" s="786"/>
      <c r="SYS41" s="786"/>
      <c r="SYT41" s="786"/>
      <c r="SYU41" s="786"/>
      <c r="SYV41" s="786"/>
      <c r="SYW41" s="786"/>
      <c r="SYX41" s="786"/>
      <c r="SYY41" s="786"/>
      <c r="SYZ41" s="786"/>
      <c r="SZA41" s="786"/>
      <c r="SZB41" s="786"/>
      <c r="SZC41" s="786"/>
      <c r="SZD41" s="786"/>
      <c r="SZE41" s="786"/>
      <c r="SZF41" s="786"/>
      <c r="SZG41" s="786"/>
      <c r="SZH41" s="786"/>
      <c r="SZI41" s="786"/>
      <c r="SZJ41" s="786"/>
      <c r="SZK41" s="786"/>
      <c r="SZL41" s="786"/>
      <c r="SZM41" s="786"/>
      <c r="SZN41" s="786"/>
      <c r="SZO41" s="786"/>
      <c r="SZP41" s="786"/>
      <c r="SZQ41" s="786"/>
      <c r="SZR41" s="786"/>
      <c r="SZS41" s="786"/>
      <c r="SZT41" s="786"/>
      <c r="SZU41" s="786"/>
      <c r="SZV41" s="786"/>
      <c r="SZW41" s="786"/>
      <c r="SZX41" s="786"/>
      <c r="SZY41" s="786"/>
      <c r="SZZ41" s="786"/>
      <c r="TAA41" s="786"/>
      <c r="TAB41" s="786"/>
      <c r="TAC41" s="786"/>
      <c r="TAD41" s="786"/>
      <c r="TAE41" s="786"/>
      <c r="TAF41" s="786"/>
      <c r="TAG41" s="786"/>
      <c r="TAH41" s="786"/>
      <c r="TAI41" s="786"/>
      <c r="TAJ41" s="786"/>
      <c r="TAK41" s="786"/>
      <c r="TAL41" s="786"/>
      <c r="TAM41" s="786"/>
      <c r="TAN41" s="786"/>
      <c r="TAO41" s="786"/>
      <c r="TAP41" s="786"/>
      <c r="TAQ41" s="786"/>
      <c r="TAR41" s="786"/>
      <c r="TAS41" s="786"/>
      <c r="TAT41" s="786"/>
      <c r="TAU41" s="786"/>
      <c r="TAV41" s="786"/>
      <c r="TAW41" s="786"/>
      <c r="TAX41" s="786"/>
      <c r="TAY41" s="786"/>
      <c r="TAZ41" s="786"/>
      <c r="TBA41" s="786"/>
      <c r="TBB41" s="786"/>
      <c r="TBC41" s="786"/>
      <c r="TBD41" s="786"/>
      <c r="TBE41" s="786"/>
      <c r="TBF41" s="786"/>
      <c r="TBG41" s="786"/>
      <c r="TBH41" s="786"/>
      <c r="TBI41" s="786"/>
      <c r="TBJ41" s="786"/>
      <c r="TBK41" s="786"/>
      <c r="TBL41" s="786"/>
      <c r="TBM41" s="786"/>
      <c r="TBN41" s="786"/>
      <c r="TBO41" s="786"/>
      <c r="TBP41" s="786"/>
      <c r="TBQ41" s="786"/>
      <c r="TBR41" s="786"/>
      <c r="TBS41" s="786"/>
      <c r="TBT41" s="786"/>
      <c r="TBU41" s="786"/>
      <c r="TBV41" s="786"/>
      <c r="TBW41" s="786"/>
      <c r="TBX41" s="786"/>
      <c r="TBY41" s="786"/>
      <c r="TBZ41" s="786"/>
      <c r="TCA41" s="786"/>
      <c r="TCB41" s="786"/>
      <c r="TCC41" s="786"/>
      <c r="TCD41" s="786"/>
      <c r="TCE41" s="786"/>
      <c r="TCF41" s="786"/>
      <c r="TCG41" s="786"/>
      <c r="TCH41" s="786"/>
      <c r="TCI41" s="786"/>
      <c r="TCJ41" s="786"/>
      <c r="TCK41" s="786"/>
      <c r="TCL41" s="786"/>
      <c r="TCM41" s="786"/>
      <c r="TCN41" s="786"/>
      <c r="TCO41" s="786"/>
      <c r="TCP41" s="786"/>
      <c r="TCQ41" s="786"/>
      <c r="TCR41" s="786"/>
      <c r="TCS41" s="786"/>
      <c r="TCT41" s="786"/>
      <c r="TCU41" s="786"/>
      <c r="TCV41" s="786"/>
      <c r="TCW41" s="786"/>
      <c r="TCX41" s="786"/>
      <c r="TCY41" s="786"/>
      <c r="TCZ41" s="786"/>
      <c r="TDA41" s="786"/>
      <c r="TDB41" s="786"/>
      <c r="TDC41" s="786"/>
      <c r="TDD41" s="786"/>
      <c r="TDE41" s="786"/>
      <c r="TDF41" s="786"/>
      <c r="TDG41" s="786"/>
      <c r="TDH41" s="786"/>
      <c r="TDI41" s="786"/>
      <c r="TDJ41" s="786"/>
      <c r="TDK41" s="786"/>
      <c r="TDL41" s="786"/>
      <c r="TDM41" s="786"/>
      <c r="TDN41" s="786"/>
      <c r="TDO41" s="786"/>
      <c r="TDP41" s="786"/>
      <c r="TDQ41" s="786"/>
      <c r="TDR41" s="786"/>
      <c r="TDS41" s="786"/>
      <c r="TDT41" s="786"/>
      <c r="TDU41" s="786"/>
      <c r="TDV41" s="786"/>
      <c r="TDW41" s="786"/>
      <c r="TDX41" s="786"/>
      <c r="TDY41" s="786"/>
      <c r="TDZ41" s="786"/>
      <c r="TEA41" s="786"/>
      <c r="TEB41" s="786"/>
      <c r="TEC41" s="786"/>
      <c r="TED41" s="786"/>
      <c r="TEE41" s="786"/>
      <c r="TEF41" s="786"/>
      <c r="TEG41" s="786"/>
      <c r="TEH41" s="786"/>
      <c r="TEI41" s="786"/>
      <c r="TEJ41" s="786"/>
      <c r="TEK41" s="786"/>
      <c r="TEL41" s="786"/>
      <c r="TEM41" s="786"/>
      <c r="TEN41" s="786"/>
      <c r="TEO41" s="786"/>
      <c r="TEP41" s="786"/>
      <c r="TEQ41" s="786"/>
      <c r="TER41" s="786"/>
      <c r="TES41" s="786"/>
      <c r="TET41" s="786"/>
      <c r="TEU41" s="786"/>
      <c r="TEV41" s="786"/>
      <c r="TEW41" s="786"/>
      <c r="TEX41" s="786"/>
      <c r="TEY41" s="786"/>
      <c r="TEZ41" s="786"/>
      <c r="TFA41" s="786"/>
      <c r="TFB41" s="786"/>
      <c r="TFC41" s="786"/>
      <c r="TFD41" s="786"/>
      <c r="TFE41" s="786"/>
      <c r="TFF41" s="786"/>
      <c r="TFG41" s="786"/>
      <c r="TFH41" s="786"/>
      <c r="TFI41" s="786"/>
      <c r="TFJ41" s="786"/>
      <c r="TFK41" s="786"/>
      <c r="TFL41" s="786"/>
      <c r="TFM41" s="786"/>
      <c r="TFN41" s="786"/>
      <c r="TFO41" s="786"/>
      <c r="TFP41" s="786"/>
      <c r="TFQ41" s="786"/>
      <c r="TFR41" s="786"/>
      <c r="TFS41" s="786"/>
      <c r="TFT41" s="786"/>
      <c r="TFU41" s="786"/>
      <c r="TFV41" s="786"/>
      <c r="TFW41" s="786"/>
      <c r="TFX41" s="786"/>
      <c r="TFY41" s="786"/>
      <c r="TFZ41" s="786"/>
      <c r="TGA41" s="786"/>
      <c r="TGB41" s="786"/>
      <c r="TGC41" s="786"/>
      <c r="TGD41" s="786"/>
      <c r="TGE41" s="786"/>
      <c r="TGF41" s="786"/>
      <c r="TGG41" s="786"/>
      <c r="TGH41" s="786"/>
      <c r="TGI41" s="786"/>
      <c r="TGJ41" s="786"/>
      <c r="TGK41" s="786"/>
      <c r="TGL41" s="786"/>
      <c r="TGM41" s="786"/>
      <c r="TGN41" s="786"/>
      <c r="TGO41" s="786"/>
      <c r="TGP41" s="786"/>
      <c r="TGQ41" s="786"/>
      <c r="TGR41" s="786"/>
      <c r="TGS41" s="786"/>
      <c r="TGT41" s="786"/>
      <c r="TGU41" s="786"/>
      <c r="TGV41" s="786"/>
      <c r="TGW41" s="786"/>
      <c r="TGX41" s="786"/>
      <c r="TGY41" s="786"/>
      <c r="TGZ41" s="786"/>
      <c r="THA41" s="786"/>
      <c r="THB41" s="786"/>
      <c r="THC41" s="786"/>
      <c r="THD41" s="786"/>
      <c r="THE41" s="786"/>
      <c r="THF41" s="786"/>
      <c r="THG41" s="786"/>
      <c r="THH41" s="786"/>
      <c r="THI41" s="786"/>
      <c r="THJ41" s="786"/>
      <c r="THK41" s="786"/>
      <c r="THL41" s="786"/>
      <c r="THM41" s="786"/>
      <c r="THN41" s="786"/>
      <c r="THO41" s="786"/>
      <c r="THP41" s="786"/>
      <c r="THQ41" s="786"/>
      <c r="THR41" s="786"/>
      <c r="THS41" s="786"/>
      <c r="THT41" s="786"/>
      <c r="THU41" s="786"/>
      <c r="THV41" s="786"/>
      <c r="THW41" s="786"/>
      <c r="THX41" s="786"/>
      <c r="THY41" s="786"/>
      <c r="THZ41" s="786"/>
      <c r="TIA41" s="786"/>
      <c r="TIB41" s="786"/>
      <c r="TIC41" s="786"/>
      <c r="TID41" s="786"/>
      <c r="TIE41" s="786"/>
      <c r="TIF41" s="786"/>
      <c r="TIG41" s="786"/>
      <c r="TIH41" s="786"/>
      <c r="TII41" s="786"/>
      <c r="TIJ41" s="786"/>
      <c r="TIK41" s="786"/>
      <c r="TIL41" s="786"/>
      <c r="TIM41" s="786"/>
      <c r="TIN41" s="786"/>
      <c r="TIO41" s="786"/>
      <c r="TIP41" s="786"/>
      <c r="TIQ41" s="786"/>
      <c r="TIR41" s="786"/>
      <c r="TIS41" s="786"/>
      <c r="TIT41" s="786"/>
      <c r="TIU41" s="786"/>
      <c r="TIV41" s="786"/>
      <c r="TIW41" s="786"/>
      <c r="TIX41" s="786"/>
      <c r="TIY41" s="786"/>
      <c r="TIZ41" s="786"/>
      <c r="TJA41" s="786"/>
      <c r="TJB41" s="786"/>
      <c r="TJC41" s="786"/>
      <c r="TJD41" s="786"/>
      <c r="TJE41" s="786"/>
      <c r="TJF41" s="786"/>
      <c r="TJG41" s="786"/>
      <c r="TJH41" s="786"/>
      <c r="TJI41" s="786"/>
      <c r="TJJ41" s="786"/>
      <c r="TJK41" s="786"/>
      <c r="TJL41" s="786"/>
      <c r="TJM41" s="786"/>
      <c r="TJN41" s="786"/>
      <c r="TJO41" s="786"/>
      <c r="TJP41" s="786"/>
      <c r="TJQ41" s="786"/>
      <c r="TJR41" s="786"/>
      <c r="TJS41" s="786"/>
      <c r="TJT41" s="786"/>
      <c r="TJU41" s="786"/>
      <c r="TJV41" s="786"/>
      <c r="TJW41" s="786"/>
      <c r="TJX41" s="786"/>
      <c r="TJY41" s="786"/>
      <c r="TJZ41" s="786"/>
      <c r="TKA41" s="786"/>
      <c r="TKB41" s="786"/>
      <c r="TKC41" s="786"/>
      <c r="TKD41" s="786"/>
      <c r="TKE41" s="786"/>
      <c r="TKF41" s="786"/>
      <c r="TKG41" s="786"/>
      <c r="TKH41" s="786"/>
      <c r="TKI41" s="786"/>
      <c r="TKJ41" s="786"/>
      <c r="TKK41" s="786"/>
      <c r="TKL41" s="786"/>
      <c r="TKM41" s="786"/>
      <c r="TKN41" s="786"/>
      <c r="TKO41" s="786"/>
      <c r="TKP41" s="786"/>
      <c r="TKQ41" s="786"/>
      <c r="TKR41" s="786"/>
      <c r="TKS41" s="786"/>
      <c r="TKT41" s="786"/>
      <c r="TKU41" s="786"/>
      <c r="TKV41" s="786"/>
      <c r="TKW41" s="786"/>
      <c r="TKX41" s="786"/>
      <c r="TKY41" s="786"/>
      <c r="TKZ41" s="786"/>
      <c r="TLA41" s="786"/>
      <c r="TLB41" s="786"/>
      <c r="TLC41" s="786"/>
      <c r="TLD41" s="786"/>
      <c r="TLE41" s="786"/>
      <c r="TLF41" s="786"/>
      <c r="TLG41" s="786"/>
      <c r="TLH41" s="786"/>
      <c r="TLI41" s="786"/>
      <c r="TLJ41" s="786"/>
      <c r="TLK41" s="786"/>
      <c r="TLL41" s="786"/>
      <c r="TLM41" s="786"/>
      <c r="TLN41" s="786"/>
      <c r="TLO41" s="786"/>
      <c r="TLP41" s="786"/>
      <c r="TLQ41" s="786"/>
      <c r="TLR41" s="786"/>
      <c r="TLS41" s="786"/>
      <c r="TLT41" s="786"/>
      <c r="TLU41" s="786"/>
      <c r="TLV41" s="786"/>
      <c r="TLW41" s="786"/>
      <c r="TLX41" s="786"/>
      <c r="TLY41" s="786"/>
      <c r="TLZ41" s="786"/>
      <c r="TMA41" s="786"/>
      <c r="TMB41" s="786"/>
      <c r="TMC41" s="786"/>
      <c r="TMD41" s="786"/>
      <c r="TME41" s="786"/>
      <c r="TMF41" s="786"/>
      <c r="TMG41" s="786"/>
      <c r="TMH41" s="786"/>
      <c r="TMI41" s="786"/>
      <c r="TMJ41" s="786"/>
      <c r="TMK41" s="786"/>
      <c r="TML41" s="786"/>
      <c r="TMM41" s="786"/>
      <c r="TMN41" s="786"/>
      <c r="TMO41" s="786"/>
      <c r="TMP41" s="786"/>
      <c r="TMQ41" s="786"/>
      <c r="TMR41" s="786"/>
      <c r="TMS41" s="786"/>
      <c r="TMT41" s="786"/>
      <c r="TMU41" s="786"/>
      <c r="TMV41" s="786"/>
      <c r="TMW41" s="786"/>
      <c r="TMX41" s="786"/>
      <c r="TMY41" s="786"/>
      <c r="TMZ41" s="786"/>
      <c r="TNA41" s="786"/>
      <c r="TNB41" s="786"/>
      <c r="TNC41" s="786"/>
      <c r="TND41" s="786"/>
      <c r="TNE41" s="786"/>
      <c r="TNF41" s="786"/>
      <c r="TNG41" s="786"/>
      <c r="TNH41" s="786"/>
      <c r="TNI41" s="786"/>
      <c r="TNJ41" s="786"/>
      <c r="TNK41" s="786"/>
      <c r="TNL41" s="786"/>
      <c r="TNM41" s="786"/>
      <c r="TNN41" s="786"/>
      <c r="TNO41" s="786"/>
      <c r="TNP41" s="786"/>
      <c r="TNQ41" s="786"/>
      <c r="TNR41" s="786"/>
      <c r="TNS41" s="786"/>
      <c r="TNT41" s="786"/>
      <c r="TNU41" s="786"/>
      <c r="TNV41" s="786"/>
      <c r="TNW41" s="786"/>
      <c r="TNX41" s="786"/>
      <c r="TNY41" s="786"/>
      <c r="TNZ41" s="786"/>
      <c r="TOA41" s="786"/>
      <c r="TOB41" s="786"/>
      <c r="TOC41" s="786"/>
      <c r="TOD41" s="786"/>
      <c r="TOE41" s="786"/>
      <c r="TOF41" s="786"/>
      <c r="TOG41" s="786"/>
      <c r="TOH41" s="786"/>
      <c r="TOI41" s="786"/>
      <c r="TOJ41" s="786"/>
      <c r="TOK41" s="786"/>
      <c r="TOL41" s="786"/>
      <c r="TOM41" s="786"/>
      <c r="TON41" s="786"/>
      <c r="TOO41" s="786"/>
      <c r="TOP41" s="786"/>
      <c r="TOQ41" s="786"/>
      <c r="TOR41" s="786"/>
      <c r="TOS41" s="786"/>
      <c r="TOT41" s="786"/>
      <c r="TOU41" s="786"/>
      <c r="TOV41" s="786"/>
      <c r="TOW41" s="786"/>
      <c r="TOX41" s="786"/>
      <c r="TOY41" s="786"/>
      <c r="TOZ41" s="786"/>
      <c r="TPA41" s="786"/>
      <c r="TPB41" s="786"/>
      <c r="TPC41" s="786"/>
      <c r="TPD41" s="786"/>
      <c r="TPE41" s="786"/>
      <c r="TPF41" s="786"/>
      <c r="TPG41" s="786"/>
      <c r="TPH41" s="786"/>
      <c r="TPI41" s="786"/>
      <c r="TPJ41" s="786"/>
      <c r="TPK41" s="786"/>
      <c r="TPL41" s="786"/>
      <c r="TPM41" s="786"/>
      <c r="TPN41" s="786"/>
      <c r="TPO41" s="786"/>
      <c r="TPP41" s="786"/>
      <c r="TPQ41" s="786"/>
      <c r="TPR41" s="786"/>
      <c r="TPS41" s="786"/>
      <c r="TPT41" s="786"/>
      <c r="TPU41" s="786"/>
      <c r="TPV41" s="786"/>
      <c r="TPW41" s="786"/>
      <c r="TPX41" s="786"/>
      <c r="TPY41" s="786"/>
      <c r="TPZ41" s="786"/>
      <c r="TQA41" s="786"/>
      <c r="TQB41" s="786"/>
      <c r="TQC41" s="786"/>
      <c r="TQD41" s="786"/>
      <c r="TQE41" s="786"/>
      <c r="TQF41" s="786"/>
      <c r="TQG41" s="786"/>
      <c r="TQH41" s="786"/>
      <c r="TQI41" s="786"/>
      <c r="TQJ41" s="786"/>
      <c r="TQK41" s="786"/>
      <c r="TQL41" s="786"/>
      <c r="TQM41" s="786"/>
      <c r="TQN41" s="786"/>
      <c r="TQO41" s="786"/>
      <c r="TQP41" s="786"/>
      <c r="TQQ41" s="786"/>
      <c r="TQR41" s="786"/>
      <c r="TQS41" s="786"/>
      <c r="TQT41" s="786"/>
      <c r="TQU41" s="786"/>
      <c r="TQV41" s="786"/>
      <c r="TQW41" s="786"/>
      <c r="TQX41" s="786"/>
      <c r="TQY41" s="786"/>
      <c r="TQZ41" s="786"/>
      <c r="TRA41" s="786"/>
      <c r="TRB41" s="786"/>
      <c r="TRC41" s="786"/>
      <c r="TRD41" s="786"/>
      <c r="TRE41" s="786"/>
      <c r="TRF41" s="786"/>
      <c r="TRG41" s="786"/>
      <c r="TRH41" s="786"/>
      <c r="TRI41" s="786"/>
      <c r="TRJ41" s="786"/>
      <c r="TRK41" s="786"/>
      <c r="TRL41" s="786"/>
      <c r="TRM41" s="786"/>
      <c r="TRN41" s="786"/>
      <c r="TRO41" s="786"/>
      <c r="TRP41" s="786"/>
      <c r="TRQ41" s="786"/>
      <c r="TRR41" s="786"/>
      <c r="TRS41" s="786"/>
      <c r="TRT41" s="786"/>
      <c r="TRU41" s="786"/>
      <c r="TRV41" s="786"/>
      <c r="TRW41" s="786"/>
      <c r="TRX41" s="786"/>
      <c r="TRY41" s="786"/>
      <c r="TRZ41" s="786"/>
      <c r="TSA41" s="786"/>
      <c r="TSB41" s="786"/>
      <c r="TSC41" s="786"/>
      <c r="TSD41" s="786"/>
      <c r="TSE41" s="786"/>
      <c r="TSF41" s="786"/>
      <c r="TSG41" s="786"/>
      <c r="TSH41" s="786"/>
      <c r="TSI41" s="786"/>
      <c r="TSJ41" s="786"/>
      <c r="TSK41" s="786"/>
      <c r="TSL41" s="786"/>
      <c r="TSM41" s="786"/>
      <c r="TSN41" s="786"/>
      <c r="TSO41" s="786"/>
      <c r="TSP41" s="786"/>
      <c r="TSQ41" s="786"/>
      <c r="TSR41" s="786"/>
      <c r="TSS41" s="786"/>
      <c r="TST41" s="786"/>
      <c r="TSU41" s="786"/>
      <c r="TSV41" s="786"/>
      <c r="TSW41" s="786"/>
      <c r="TSX41" s="786"/>
      <c r="TSY41" s="786"/>
      <c r="TSZ41" s="786"/>
      <c r="TTA41" s="786"/>
      <c r="TTB41" s="786"/>
      <c r="TTC41" s="786"/>
      <c r="TTD41" s="786"/>
      <c r="TTE41" s="786"/>
      <c r="TTF41" s="786"/>
      <c r="TTG41" s="786"/>
      <c r="TTH41" s="786"/>
      <c r="TTI41" s="786"/>
      <c r="TTJ41" s="786"/>
      <c r="TTK41" s="786"/>
      <c r="TTL41" s="786"/>
      <c r="TTM41" s="786"/>
      <c r="TTN41" s="786"/>
      <c r="TTO41" s="786"/>
      <c r="TTP41" s="786"/>
      <c r="TTQ41" s="786"/>
      <c r="TTR41" s="786"/>
      <c r="TTS41" s="786"/>
      <c r="TTT41" s="786"/>
      <c r="TTU41" s="786"/>
      <c r="TTV41" s="786"/>
      <c r="TTW41" s="786"/>
      <c r="TTX41" s="786"/>
      <c r="TTY41" s="786"/>
      <c r="TTZ41" s="786"/>
      <c r="TUA41" s="786"/>
      <c r="TUB41" s="786"/>
      <c r="TUC41" s="786"/>
      <c r="TUD41" s="786"/>
      <c r="TUE41" s="786"/>
      <c r="TUF41" s="786"/>
      <c r="TUG41" s="786"/>
      <c r="TUH41" s="786"/>
      <c r="TUI41" s="786"/>
      <c r="TUJ41" s="786"/>
      <c r="TUK41" s="786"/>
      <c r="TUL41" s="786"/>
      <c r="TUM41" s="786"/>
      <c r="TUN41" s="786"/>
      <c r="TUO41" s="786"/>
      <c r="TUP41" s="786"/>
      <c r="TUQ41" s="786"/>
      <c r="TUR41" s="786"/>
      <c r="TUS41" s="786"/>
      <c r="TUT41" s="786"/>
      <c r="TUU41" s="786"/>
      <c r="TUV41" s="786"/>
      <c r="TUW41" s="786"/>
      <c r="TUX41" s="786"/>
      <c r="TUY41" s="786"/>
      <c r="TUZ41" s="786"/>
      <c r="TVA41" s="786"/>
      <c r="TVB41" s="786"/>
      <c r="TVC41" s="786"/>
      <c r="TVD41" s="786"/>
      <c r="TVE41" s="786"/>
      <c r="TVF41" s="786"/>
      <c r="TVG41" s="786"/>
      <c r="TVH41" s="786"/>
      <c r="TVI41" s="786"/>
      <c r="TVJ41" s="786"/>
      <c r="TVK41" s="786"/>
      <c r="TVL41" s="786"/>
      <c r="TVM41" s="786"/>
      <c r="TVN41" s="786"/>
      <c r="TVO41" s="786"/>
      <c r="TVP41" s="786"/>
      <c r="TVQ41" s="786"/>
      <c r="TVR41" s="786"/>
      <c r="TVS41" s="786"/>
      <c r="TVT41" s="786"/>
      <c r="TVU41" s="786"/>
      <c r="TVV41" s="786"/>
      <c r="TVW41" s="786"/>
      <c r="TVX41" s="786"/>
      <c r="TVY41" s="786"/>
      <c r="TVZ41" s="786"/>
      <c r="TWA41" s="786"/>
      <c r="TWB41" s="786"/>
      <c r="TWC41" s="786"/>
      <c r="TWD41" s="786"/>
      <c r="TWE41" s="786"/>
      <c r="TWF41" s="786"/>
      <c r="TWG41" s="786"/>
      <c r="TWH41" s="786"/>
      <c r="TWI41" s="786"/>
      <c r="TWJ41" s="786"/>
      <c r="TWK41" s="786"/>
      <c r="TWL41" s="786"/>
      <c r="TWM41" s="786"/>
      <c r="TWN41" s="786"/>
      <c r="TWO41" s="786"/>
      <c r="TWP41" s="786"/>
      <c r="TWQ41" s="786"/>
      <c r="TWR41" s="786"/>
      <c r="TWS41" s="786"/>
      <c r="TWT41" s="786"/>
      <c r="TWU41" s="786"/>
      <c r="TWV41" s="786"/>
      <c r="TWW41" s="786"/>
      <c r="TWX41" s="786"/>
      <c r="TWY41" s="786"/>
      <c r="TWZ41" s="786"/>
      <c r="TXA41" s="786"/>
      <c r="TXB41" s="786"/>
      <c r="TXC41" s="786"/>
      <c r="TXD41" s="786"/>
      <c r="TXE41" s="786"/>
      <c r="TXF41" s="786"/>
      <c r="TXG41" s="786"/>
      <c r="TXH41" s="786"/>
      <c r="TXI41" s="786"/>
      <c r="TXJ41" s="786"/>
      <c r="TXK41" s="786"/>
      <c r="TXL41" s="786"/>
      <c r="TXM41" s="786"/>
      <c r="TXN41" s="786"/>
      <c r="TXO41" s="786"/>
      <c r="TXP41" s="786"/>
      <c r="TXQ41" s="786"/>
      <c r="TXR41" s="786"/>
      <c r="TXS41" s="786"/>
      <c r="TXT41" s="786"/>
      <c r="TXU41" s="786"/>
      <c r="TXV41" s="786"/>
      <c r="TXW41" s="786"/>
      <c r="TXX41" s="786"/>
      <c r="TXY41" s="786"/>
      <c r="TXZ41" s="786"/>
      <c r="TYA41" s="786"/>
      <c r="TYB41" s="786"/>
      <c r="TYC41" s="786"/>
      <c r="TYD41" s="786"/>
      <c r="TYE41" s="786"/>
      <c r="TYF41" s="786"/>
      <c r="TYG41" s="786"/>
      <c r="TYH41" s="786"/>
      <c r="TYI41" s="786"/>
      <c r="TYJ41" s="786"/>
      <c r="TYK41" s="786"/>
      <c r="TYL41" s="786"/>
      <c r="TYM41" s="786"/>
      <c r="TYN41" s="786"/>
      <c r="TYO41" s="786"/>
      <c r="TYP41" s="786"/>
      <c r="TYQ41" s="786"/>
      <c r="TYR41" s="786"/>
      <c r="TYS41" s="786"/>
      <c r="TYT41" s="786"/>
      <c r="TYU41" s="786"/>
      <c r="TYV41" s="786"/>
      <c r="TYW41" s="786"/>
      <c r="TYX41" s="786"/>
      <c r="TYY41" s="786"/>
      <c r="TYZ41" s="786"/>
      <c r="TZA41" s="786"/>
      <c r="TZB41" s="786"/>
      <c r="TZC41" s="786"/>
      <c r="TZD41" s="786"/>
      <c r="TZE41" s="786"/>
      <c r="TZF41" s="786"/>
      <c r="TZG41" s="786"/>
      <c r="TZH41" s="786"/>
      <c r="TZI41" s="786"/>
      <c r="TZJ41" s="786"/>
      <c r="TZK41" s="786"/>
      <c r="TZL41" s="786"/>
      <c r="TZM41" s="786"/>
      <c r="TZN41" s="786"/>
      <c r="TZO41" s="786"/>
      <c r="TZP41" s="786"/>
      <c r="TZQ41" s="786"/>
      <c r="TZR41" s="786"/>
      <c r="TZS41" s="786"/>
      <c r="TZT41" s="786"/>
      <c r="TZU41" s="786"/>
      <c r="TZV41" s="786"/>
      <c r="TZW41" s="786"/>
      <c r="TZX41" s="786"/>
      <c r="TZY41" s="786"/>
      <c r="TZZ41" s="786"/>
      <c r="UAA41" s="786"/>
      <c r="UAB41" s="786"/>
      <c r="UAC41" s="786"/>
      <c r="UAD41" s="786"/>
      <c r="UAE41" s="786"/>
      <c r="UAF41" s="786"/>
      <c r="UAG41" s="786"/>
      <c r="UAH41" s="786"/>
      <c r="UAI41" s="786"/>
      <c r="UAJ41" s="786"/>
      <c r="UAK41" s="786"/>
      <c r="UAL41" s="786"/>
      <c r="UAM41" s="786"/>
      <c r="UAN41" s="786"/>
      <c r="UAO41" s="786"/>
      <c r="UAP41" s="786"/>
      <c r="UAQ41" s="786"/>
      <c r="UAR41" s="786"/>
      <c r="UAS41" s="786"/>
      <c r="UAT41" s="786"/>
      <c r="UAU41" s="786"/>
      <c r="UAV41" s="786"/>
      <c r="UAW41" s="786"/>
      <c r="UAX41" s="786"/>
      <c r="UAY41" s="786"/>
      <c r="UAZ41" s="786"/>
      <c r="UBA41" s="786"/>
      <c r="UBB41" s="786"/>
      <c r="UBC41" s="786"/>
      <c r="UBD41" s="786"/>
      <c r="UBE41" s="786"/>
      <c r="UBF41" s="786"/>
      <c r="UBG41" s="786"/>
      <c r="UBH41" s="786"/>
      <c r="UBI41" s="786"/>
      <c r="UBJ41" s="786"/>
      <c r="UBK41" s="786"/>
      <c r="UBL41" s="786"/>
      <c r="UBM41" s="786"/>
      <c r="UBN41" s="786"/>
      <c r="UBO41" s="786"/>
      <c r="UBP41" s="786"/>
      <c r="UBQ41" s="786"/>
      <c r="UBR41" s="786"/>
      <c r="UBS41" s="786"/>
      <c r="UBT41" s="786"/>
      <c r="UBU41" s="786"/>
      <c r="UBV41" s="786"/>
      <c r="UBW41" s="786"/>
      <c r="UBX41" s="786"/>
      <c r="UBY41" s="786"/>
      <c r="UBZ41" s="786"/>
      <c r="UCA41" s="786"/>
      <c r="UCB41" s="786"/>
      <c r="UCC41" s="786"/>
      <c r="UCD41" s="786"/>
      <c r="UCE41" s="786"/>
      <c r="UCF41" s="786"/>
      <c r="UCG41" s="786"/>
      <c r="UCH41" s="786"/>
      <c r="UCI41" s="786"/>
      <c r="UCJ41" s="786"/>
      <c r="UCK41" s="786"/>
      <c r="UCL41" s="786"/>
      <c r="UCM41" s="786"/>
      <c r="UCN41" s="786"/>
      <c r="UCO41" s="786"/>
      <c r="UCP41" s="786"/>
      <c r="UCQ41" s="786"/>
      <c r="UCR41" s="786"/>
      <c r="UCS41" s="786"/>
      <c r="UCT41" s="786"/>
      <c r="UCU41" s="786"/>
      <c r="UCV41" s="786"/>
      <c r="UCW41" s="786"/>
      <c r="UCX41" s="786"/>
      <c r="UCY41" s="786"/>
      <c r="UCZ41" s="786"/>
      <c r="UDA41" s="786"/>
      <c r="UDB41" s="786"/>
      <c r="UDC41" s="786"/>
      <c r="UDD41" s="786"/>
      <c r="UDE41" s="786"/>
      <c r="UDF41" s="786"/>
      <c r="UDG41" s="786"/>
      <c r="UDH41" s="786"/>
      <c r="UDI41" s="786"/>
      <c r="UDJ41" s="786"/>
      <c r="UDK41" s="786"/>
      <c r="UDL41" s="786"/>
      <c r="UDM41" s="786"/>
      <c r="UDN41" s="786"/>
      <c r="UDO41" s="786"/>
      <c r="UDP41" s="786"/>
      <c r="UDQ41" s="786"/>
      <c r="UDR41" s="786"/>
      <c r="UDS41" s="786"/>
      <c r="UDT41" s="786"/>
      <c r="UDU41" s="786"/>
      <c r="UDV41" s="786"/>
      <c r="UDW41" s="786"/>
      <c r="UDX41" s="786"/>
      <c r="UDY41" s="786"/>
      <c r="UDZ41" s="786"/>
      <c r="UEA41" s="786"/>
      <c r="UEB41" s="786"/>
      <c r="UEC41" s="786"/>
      <c r="UED41" s="786"/>
      <c r="UEE41" s="786"/>
      <c r="UEF41" s="786"/>
      <c r="UEG41" s="786"/>
      <c r="UEH41" s="786"/>
      <c r="UEI41" s="786"/>
      <c r="UEJ41" s="786"/>
      <c r="UEK41" s="786"/>
      <c r="UEL41" s="786"/>
      <c r="UEM41" s="786"/>
      <c r="UEN41" s="786"/>
      <c r="UEO41" s="786"/>
      <c r="UEP41" s="786"/>
      <c r="UEQ41" s="786"/>
      <c r="UER41" s="786"/>
      <c r="UES41" s="786"/>
      <c r="UET41" s="786"/>
      <c r="UEU41" s="786"/>
      <c r="UEV41" s="786"/>
      <c r="UEW41" s="786"/>
      <c r="UEX41" s="786"/>
      <c r="UEY41" s="786"/>
      <c r="UEZ41" s="786"/>
      <c r="UFA41" s="786"/>
      <c r="UFB41" s="786"/>
      <c r="UFC41" s="786"/>
      <c r="UFD41" s="786"/>
      <c r="UFE41" s="786"/>
      <c r="UFF41" s="786"/>
      <c r="UFG41" s="786"/>
      <c r="UFH41" s="786"/>
      <c r="UFI41" s="786"/>
      <c r="UFJ41" s="786"/>
      <c r="UFK41" s="786"/>
      <c r="UFL41" s="786"/>
      <c r="UFM41" s="786"/>
      <c r="UFN41" s="786"/>
      <c r="UFO41" s="786"/>
      <c r="UFP41" s="786"/>
      <c r="UFQ41" s="786"/>
      <c r="UFR41" s="786"/>
      <c r="UFS41" s="786"/>
      <c r="UFT41" s="786"/>
      <c r="UFU41" s="786"/>
      <c r="UFV41" s="786"/>
      <c r="UFW41" s="786"/>
      <c r="UFX41" s="786"/>
      <c r="UFY41" s="786"/>
      <c r="UFZ41" s="786"/>
      <c r="UGA41" s="786"/>
      <c r="UGB41" s="786"/>
      <c r="UGC41" s="786"/>
      <c r="UGD41" s="786"/>
      <c r="UGE41" s="786"/>
      <c r="UGF41" s="786"/>
      <c r="UGG41" s="786"/>
      <c r="UGH41" s="786"/>
      <c r="UGI41" s="786"/>
      <c r="UGJ41" s="786"/>
      <c r="UGK41" s="786"/>
      <c r="UGL41" s="786"/>
      <c r="UGM41" s="786"/>
      <c r="UGN41" s="786"/>
      <c r="UGO41" s="786"/>
      <c r="UGP41" s="786"/>
      <c r="UGQ41" s="786"/>
      <c r="UGR41" s="786"/>
      <c r="UGS41" s="786"/>
      <c r="UGT41" s="786"/>
      <c r="UGU41" s="786"/>
      <c r="UGV41" s="786"/>
      <c r="UGW41" s="786"/>
      <c r="UGX41" s="786"/>
      <c r="UGY41" s="786"/>
      <c r="UGZ41" s="786"/>
      <c r="UHA41" s="786"/>
      <c r="UHB41" s="786"/>
      <c r="UHC41" s="786"/>
      <c r="UHD41" s="786"/>
      <c r="UHE41" s="786"/>
      <c r="UHF41" s="786"/>
      <c r="UHG41" s="786"/>
      <c r="UHH41" s="786"/>
      <c r="UHI41" s="786"/>
      <c r="UHJ41" s="786"/>
      <c r="UHK41" s="786"/>
      <c r="UHL41" s="786"/>
      <c r="UHM41" s="786"/>
      <c r="UHN41" s="786"/>
      <c r="UHO41" s="786"/>
      <c r="UHP41" s="786"/>
      <c r="UHQ41" s="786"/>
      <c r="UHR41" s="786"/>
      <c r="UHS41" s="786"/>
      <c r="UHT41" s="786"/>
      <c r="UHU41" s="786"/>
      <c r="UHV41" s="786"/>
      <c r="UHW41" s="786"/>
      <c r="UHX41" s="786"/>
      <c r="UHY41" s="786"/>
      <c r="UHZ41" s="786"/>
      <c r="UIA41" s="786"/>
      <c r="UIB41" s="786"/>
      <c r="UIC41" s="786"/>
      <c r="UID41" s="786"/>
      <c r="UIE41" s="786"/>
      <c r="UIF41" s="786"/>
      <c r="UIG41" s="786"/>
      <c r="UIH41" s="786"/>
      <c r="UII41" s="786"/>
      <c r="UIJ41" s="786"/>
      <c r="UIK41" s="786"/>
      <c r="UIL41" s="786"/>
      <c r="UIM41" s="786"/>
      <c r="UIN41" s="786"/>
      <c r="UIO41" s="786"/>
      <c r="UIP41" s="786"/>
      <c r="UIQ41" s="786"/>
      <c r="UIR41" s="786"/>
      <c r="UIS41" s="786"/>
      <c r="UIT41" s="786"/>
      <c r="UIU41" s="786"/>
      <c r="UIV41" s="786"/>
      <c r="UIW41" s="786"/>
      <c r="UIX41" s="786"/>
      <c r="UIY41" s="786"/>
      <c r="UIZ41" s="786"/>
      <c r="UJA41" s="786"/>
      <c r="UJB41" s="786"/>
      <c r="UJC41" s="786"/>
      <c r="UJD41" s="786"/>
      <c r="UJE41" s="786"/>
      <c r="UJF41" s="786"/>
      <c r="UJG41" s="786"/>
      <c r="UJH41" s="786"/>
      <c r="UJI41" s="786"/>
      <c r="UJJ41" s="786"/>
      <c r="UJK41" s="786"/>
      <c r="UJL41" s="786"/>
      <c r="UJM41" s="786"/>
      <c r="UJN41" s="786"/>
      <c r="UJO41" s="786"/>
      <c r="UJP41" s="786"/>
      <c r="UJQ41" s="786"/>
      <c r="UJR41" s="786"/>
      <c r="UJS41" s="786"/>
      <c r="UJT41" s="786"/>
      <c r="UJU41" s="786"/>
      <c r="UJV41" s="786"/>
      <c r="UJW41" s="786"/>
      <c r="UJX41" s="786"/>
      <c r="UJY41" s="786"/>
      <c r="UJZ41" s="786"/>
      <c r="UKA41" s="786"/>
      <c r="UKB41" s="786"/>
      <c r="UKC41" s="786"/>
      <c r="UKD41" s="786"/>
      <c r="UKE41" s="786"/>
      <c r="UKF41" s="786"/>
      <c r="UKG41" s="786"/>
      <c r="UKH41" s="786"/>
      <c r="UKI41" s="786"/>
      <c r="UKJ41" s="786"/>
      <c r="UKK41" s="786"/>
      <c r="UKL41" s="786"/>
      <c r="UKM41" s="786"/>
      <c r="UKN41" s="786"/>
      <c r="UKO41" s="786"/>
      <c r="UKP41" s="786"/>
      <c r="UKQ41" s="786"/>
      <c r="UKR41" s="786"/>
      <c r="UKS41" s="786"/>
      <c r="UKT41" s="786"/>
      <c r="UKU41" s="786"/>
      <c r="UKV41" s="786"/>
      <c r="UKW41" s="786"/>
      <c r="UKX41" s="786"/>
      <c r="UKY41" s="786"/>
      <c r="UKZ41" s="786"/>
      <c r="ULA41" s="786"/>
      <c r="ULB41" s="786"/>
      <c r="ULC41" s="786"/>
      <c r="ULD41" s="786"/>
      <c r="ULE41" s="786"/>
      <c r="ULF41" s="786"/>
      <c r="ULG41" s="786"/>
      <c r="ULH41" s="786"/>
      <c r="ULI41" s="786"/>
      <c r="ULJ41" s="786"/>
      <c r="ULK41" s="786"/>
      <c r="ULL41" s="786"/>
      <c r="ULM41" s="786"/>
      <c r="ULN41" s="786"/>
      <c r="ULO41" s="786"/>
      <c r="ULP41" s="786"/>
      <c r="ULQ41" s="786"/>
      <c r="ULR41" s="786"/>
      <c r="ULS41" s="786"/>
      <c r="ULT41" s="786"/>
      <c r="ULU41" s="786"/>
      <c r="ULV41" s="786"/>
      <c r="ULW41" s="786"/>
      <c r="ULX41" s="786"/>
      <c r="ULY41" s="786"/>
      <c r="ULZ41" s="786"/>
      <c r="UMA41" s="786"/>
      <c r="UMB41" s="786"/>
      <c r="UMC41" s="786"/>
      <c r="UMD41" s="786"/>
      <c r="UME41" s="786"/>
      <c r="UMF41" s="786"/>
      <c r="UMG41" s="786"/>
      <c r="UMH41" s="786"/>
      <c r="UMI41" s="786"/>
      <c r="UMJ41" s="786"/>
      <c r="UMK41" s="786"/>
      <c r="UML41" s="786"/>
      <c r="UMM41" s="786"/>
      <c r="UMN41" s="786"/>
      <c r="UMO41" s="786"/>
      <c r="UMP41" s="786"/>
      <c r="UMQ41" s="786"/>
      <c r="UMR41" s="786"/>
      <c r="UMS41" s="786"/>
      <c r="UMT41" s="786"/>
      <c r="UMU41" s="786"/>
      <c r="UMV41" s="786"/>
      <c r="UMW41" s="786"/>
      <c r="UMX41" s="786"/>
      <c r="UMY41" s="786"/>
      <c r="UMZ41" s="786"/>
      <c r="UNA41" s="786"/>
      <c r="UNB41" s="786"/>
      <c r="UNC41" s="786"/>
      <c r="UND41" s="786"/>
      <c r="UNE41" s="786"/>
      <c r="UNF41" s="786"/>
      <c r="UNG41" s="786"/>
      <c r="UNH41" s="786"/>
      <c r="UNI41" s="786"/>
      <c r="UNJ41" s="786"/>
      <c r="UNK41" s="786"/>
      <c r="UNL41" s="786"/>
      <c r="UNM41" s="786"/>
      <c r="UNN41" s="786"/>
      <c r="UNO41" s="786"/>
      <c r="UNP41" s="786"/>
      <c r="UNQ41" s="786"/>
      <c r="UNR41" s="786"/>
      <c r="UNS41" s="786"/>
      <c r="UNT41" s="786"/>
      <c r="UNU41" s="786"/>
      <c r="UNV41" s="786"/>
      <c r="UNW41" s="786"/>
      <c r="UNX41" s="786"/>
      <c r="UNY41" s="786"/>
      <c r="UNZ41" s="786"/>
      <c r="UOA41" s="786"/>
      <c r="UOB41" s="786"/>
      <c r="UOC41" s="786"/>
      <c r="UOD41" s="786"/>
      <c r="UOE41" s="786"/>
      <c r="UOF41" s="786"/>
      <c r="UOG41" s="786"/>
      <c r="UOH41" s="786"/>
      <c r="UOI41" s="786"/>
      <c r="UOJ41" s="786"/>
      <c r="UOK41" s="786"/>
      <c r="UOL41" s="786"/>
      <c r="UOM41" s="786"/>
      <c r="UON41" s="786"/>
      <c r="UOO41" s="786"/>
      <c r="UOP41" s="786"/>
      <c r="UOQ41" s="786"/>
      <c r="UOR41" s="786"/>
      <c r="UOS41" s="786"/>
      <c r="UOT41" s="786"/>
      <c r="UOU41" s="786"/>
      <c r="UOV41" s="786"/>
      <c r="UOW41" s="786"/>
      <c r="UOX41" s="786"/>
      <c r="UOY41" s="786"/>
      <c r="UOZ41" s="786"/>
      <c r="UPA41" s="786"/>
      <c r="UPB41" s="786"/>
      <c r="UPC41" s="786"/>
      <c r="UPD41" s="786"/>
      <c r="UPE41" s="786"/>
      <c r="UPF41" s="786"/>
      <c r="UPG41" s="786"/>
      <c r="UPH41" s="786"/>
      <c r="UPI41" s="786"/>
      <c r="UPJ41" s="786"/>
      <c r="UPK41" s="786"/>
      <c r="UPL41" s="786"/>
      <c r="UPM41" s="786"/>
      <c r="UPN41" s="786"/>
      <c r="UPO41" s="786"/>
      <c r="UPP41" s="786"/>
      <c r="UPQ41" s="786"/>
      <c r="UPR41" s="786"/>
      <c r="UPS41" s="786"/>
      <c r="UPT41" s="786"/>
      <c r="UPU41" s="786"/>
      <c r="UPV41" s="786"/>
      <c r="UPW41" s="786"/>
      <c r="UPX41" s="786"/>
      <c r="UPY41" s="786"/>
      <c r="UPZ41" s="786"/>
      <c r="UQA41" s="786"/>
      <c r="UQB41" s="786"/>
      <c r="UQC41" s="786"/>
      <c r="UQD41" s="786"/>
      <c r="UQE41" s="786"/>
      <c r="UQF41" s="786"/>
      <c r="UQG41" s="786"/>
      <c r="UQH41" s="786"/>
      <c r="UQI41" s="786"/>
      <c r="UQJ41" s="786"/>
      <c r="UQK41" s="786"/>
      <c r="UQL41" s="786"/>
      <c r="UQM41" s="786"/>
      <c r="UQN41" s="786"/>
      <c r="UQO41" s="786"/>
      <c r="UQP41" s="786"/>
      <c r="UQQ41" s="786"/>
      <c r="UQR41" s="786"/>
      <c r="UQS41" s="786"/>
      <c r="UQT41" s="786"/>
      <c r="UQU41" s="786"/>
      <c r="UQV41" s="786"/>
      <c r="UQW41" s="786"/>
      <c r="UQX41" s="786"/>
      <c r="UQY41" s="786"/>
      <c r="UQZ41" s="786"/>
      <c r="URA41" s="786"/>
      <c r="URB41" s="786"/>
      <c r="URC41" s="786"/>
      <c r="URD41" s="786"/>
      <c r="URE41" s="786"/>
      <c r="URF41" s="786"/>
      <c r="URG41" s="786"/>
      <c r="URH41" s="786"/>
      <c r="URI41" s="786"/>
      <c r="URJ41" s="786"/>
      <c r="URK41" s="786"/>
      <c r="URL41" s="786"/>
      <c r="URM41" s="786"/>
      <c r="URN41" s="786"/>
      <c r="URO41" s="786"/>
      <c r="URP41" s="786"/>
      <c r="URQ41" s="786"/>
      <c r="URR41" s="786"/>
      <c r="URS41" s="786"/>
      <c r="URT41" s="786"/>
      <c r="URU41" s="786"/>
      <c r="URV41" s="786"/>
      <c r="URW41" s="786"/>
      <c r="URX41" s="786"/>
      <c r="URY41" s="786"/>
      <c r="URZ41" s="786"/>
      <c r="USA41" s="786"/>
      <c r="USB41" s="786"/>
      <c r="USC41" s="786"/>
      <c r="USD41" s="786"/>
      <c r="USE41" s="786"/>
      <c r="USF41" s="786"/>
      <c r="USG41" s="786"/>
      <c r="USH41" s="786"/>
      <c r="USI41" s="786"/>
      <c r="USJ41" s="786"/>
      <c r="USK41" s="786"/>
      <c r="USL41" s="786"/>
      <c r="USM41" s="786"/>
      <c r="USN41" s="786"/>
      <c r="USO41" s="786"/>
      <c r="USP41" s="786"/>
      <c r="USQ41" s="786"/>
      <c r="USR41" s="786"/>
      <c r="USS41" s="786"/>
      <c r="UST41" s="786"/>
      <c r="USU41" s="786"/>
      <c r="USV41" s="786"/>
      <c r="USW41" s="786"/>
      <c r="USX41" s="786"/>
      <c r="USY41" s="786"/>
      <c r="USZ41" s="786"/>
      <c r="UTA41" s="786"/>
      <c r="UTB41" s="786"/>
      <c r="UTC41" s="786"/>
      <c r="UTD41" s="786"/>
      <c r="UTE41" s="786"/>
      <c r="UTF41" s="786"/>
      <c r="UTG41" s="786"/>
      <c r="UTH41" s="786"/>
      <c r="UTI41" s="786"/>
      <c r="UTJ41" s="786"/>
      <c r="UTK41" s="786"/>
      <c r="UTL41" s="786"/>
      <c r="UTM41" s="786"/>
      <c r="UTN41" s="786"/>
      <c r="UTO41" s="786"/>
      <c r="UTP41" s="786"/>
      <c r="UTQ41" s="786"/>
      <c r="UTR41" s="786"/>
      <c r="UTS41" s="786"/>
      <c r="UTT41" s="786"/>
      <c r="UTU41" s="786"/>
      <c r="UTV41" s="786"/>
      <c r="UTW41" s="786"/>
      <c r="UTX41" s="786"/>
      <c r="UTY41" s="786"/>
      <c r="UTZ41" s="786"/>
      <c r="UUA41" s="786"/>
      <c r="UUB41" s="786"/>
      <c r="UUC41" s="786"/>
      <c r="UUD41" s="786"/>
      <c r="UUE41" s="786"/>
      <c r="UUF41" s="786"/>
      <c r="UUG41" s="786"/>
      <c r="UUH41" s="786"/>
      <c r="UUI41" s="786"/>
      <c r="UUJ41" s="786"/>
      <c r="UUK41" s="786"/>
      <c r="UUL41" s="786"/>
      <c r="UUM41" s="786"/>
      <c r="UUN41" s="786"/>
      <c r="UUO41" s="786"/>
      <c r="UUP41" s="786"/>
      <c r="UUQ41" s="786"/>
      <c r="UUR41" s="786"/>
      <c r="UUS41" s="786"/>
      <c r="UUT41" s="786"/>
      <c r="UUU41" s="786"/>
      <c r="UUV41" s="786"/>
      <c r="UUW41" s="786"/>
      <c r="UUX41" s="786"/>
      <c r="UUY41" s="786"/>
      <c r="UUZ41" s="786"/>
      <c r="UVA41" s="786"/>
      <c r="UVB41" s="786"/>
      <c r="UVC41" s="786"/>
      <c r="UVD41" s="786"/>
      <c r="UVE41" s="786"/>
      <c r="UVF41" s="786"/>
      <c r="UVG41" s="786"/>
      <c r="UVH41" s="786"/>
      <c r="UVI41" s="786"/>
      <c r="UVJ41" s="786"/>
      <c r="UVK41" s="786"/>
      <c r="UVL41" s="786"/>
      <c r="UVM41" s="786"/>
      <c r="UVN41" s="786"/>
      <c r="UVO41" s="786"/>
      <c r="UVP41" s="786"/>
      <c r="UVQ41" s="786"/>
      <c r="UVR41" s="786"/>
      <c r="UVS41" s="786"/>
      <c r="UVT41" s="786"/>
      <c r="UVU41" s="786"/>
      <c r="UVV41" s="786"/>
      <c r="UVW41" s="786"/>
      <c r="UVX41" s="786"/>
      <c r="UVY41" s="786"/>
      <c r="UVZ41" s="786"/>
      <c r="UWA41" s="786"/>
      <c r="UWB41" s="786"/>
      <c r="UWC41" s="786"/>
      <c r="UWD41" s="786"/>
      <c r="UWE41" s="786"/>
      <c r="UWF41" s="786"/>
      <c r="UWG41" s="786"/>
      <c r="UWH41" s="786"/>
      <c r="UWI41" s="786"/>
      <c r="UWJ41" s="786"/>
      <c r="UWK41" s="786"/>
      <c r="UWL41" s="786"/>
      <c r="UWM41" s="786"/>
      <c r="UWN41" s="786"/>
      <c r="UWO41" s="786"/>
      <c r="UWP41" s="786"/>
      <c r="UWQ41" s="786"/>
      <c r="UWR41" s="786"/>
      <c r="UWS41" s="786"/>
      <c r="UWT41" s="786"/>
      <c r="UWU41" s="786"/>
      <c r="UWV41" s="786"/>
      <c r="UWW41" s="786"/>
      <c r="UWX41" s="786"/>
      <c r="UWY41" s="786"/>
      <c r="UWZ41" s="786"/>
      <c r="UXA41" s="786"/>
      <c r="UXB41" s="786"/>
      <c r="UXC41" s="786"/>
      <c r="UXD41" s="786"/>
      <c r="UXE41" s="786"/>
      <c r="UXF41" s="786"/>
      <c r="UXG41" s="786"/>
      <c r="UXH41" s="786"/>
      <c r="UXI41" s="786"/>
      <c r="UXJ41" s="786"/>
      <c r="UXK41" s="786"/>
      <c r="UXL41" s="786"/>
      <c r="UXM41" s="786"/>
      <c r="UXN41" s="786"/>
      <c r="UXO41" s="786"/>
      <c r="UXP41" s="786"/>
      <c r="UXQ41" s="786"/>
      <c r="UXR41" s="786"/>
      <c r="UXS41" s="786"/>
      <c r="UXT41" s="786"/>
      <c r="UXU41" s="786"/>
      <c r="UXV41" s="786"/>
      <c r="UXW41" s="786"/>
      <c r="UXX41" s="786"/>
      <c r="UXY41" s="786"/>
      <c r="UXZ41" s="786"/>
      <c r="UYA41" s="786"/>
      <c r="UYB41" s="786"/>
      <c r="UYC41" s="786"/>
      <c r="UYD41" s="786"/>
      <c r="UYE41" s="786"/>
      <c r="UYF41" s="786"/>
      <c r="UYG41" s="786"/>
      <c r="UYH41" s="786"/>
      <c r="UYI41" s="786"/>
      <c r="UYJ41" s="786"/>
      <c r="UYK41" s="786"/>
      <c r="UYL41" s="786"/>
      <c r="UYM41" s="786"/>
      <c r="UYN41" s="786"/>
      <c r="UYO41" s="786"/>
      <c r="UYP41" s="786"/>
      <c r="UYQ41" s="786"/>
      <c r="UYR41" s="786"/>
      <c r="UYS41" s="786"/>
      <c r="UYT41" s="786"/>
      <c r="UYU41" s="786"/>
      <c r="UYV41" s="786"/>
      <c r="UYW41" s="786"/>
      <c r="UYX41" s="786"/>
      <c r="UYY41" s="786"/>
      <c r="UYZ41" s="786"/>
      <c r="UZA41" s="786"/>
      <c r="UZB41" s="786"/>
      <c r="UZC41" s="786"/>
      <c r="UZD41" s="786"/>
      <c r="UZE41" s="786"/>
      <c r="UZF41" s="786"/>
      <c r="UZG41" s="786"/>
      <c r="UZH41" s="786"/>
      <c r="UZI41" s="786"/>
      <c r="UZJ41" s="786"/>
      <c r="UZK41" s="786"/>
      <c r="UZL41" s="786"/>
      <c r="UZM41" s="786"/>
      <c r="UZN41" s="786"/>
      <c r="UZO41" s="786"/>
      <c r="UZP41" s="786"/>
      <c r="UZQ41" s="786"/>
      <c r="UZR41" s="786"/>
      <c r="UZS41" s="786"/>
      <c r="UZT41" s="786"/>
      <c r="UZU41" s="786"/>
      <c r="UZV41" s="786"/>
      <c r="UZW41" s="786"/>
      <c r="UZX41" s="786"/>
      <c r="UZY41" s="786"/>
      <c r="UZZ41" s="786"/>
      <c r="VAA41" s="786"/>
      <c r="VAB41" s="786"/>
      <c r="VAC41" s="786"/>
      <c r="VAD41" s="786"/>
      <c r="VAE41" s="786"/>
      <c r="VAF41" s="786"/>
      <c r="VAG41" s="786"/>
      <c r="VAH41" s="786"/>
      <c r="VAI41" s="786"/>
      <c r="VAJ41" s="786"/>
      <c r="VAK41" s="786"/>
      <c r="VAL41" s="786"/>
      <c r="VAM41" s="786"/>
      <c r="VAN41" s="786"/>
      <c r="VAO41" s="786"/>
      <c r="VAP41" s="786"/>
      <c r="VAQ41" s="786"/>
      <c r="VAR41" s="786"/>
      <c r="VAS41" s="786"/>
      <c r="VAT41" s="786"/>
      <c r="VAU41" s="786"/>
      <c r="VAV41" s="786"/>
      <c r="VAW41" s="786"/>
      <c r="VAX41" s="786"/>
      <c r="VAY41" s="786"/>
      <c r="VAZ41" s="786"/>
      <c r="VBA41" s="786"/>
      <c r="VBB41" s="786"/>
      <c r="VBC41" s="786"/>
      <c r="VBD41" s="786"/>
      <c r="VBE41" s="786"/>
      <c r="VBF41" s="786"/>
      <c r="VBG41" s="786"/>
      <c r="VBH41" s="786"/>
      <c r="VBI41" s="786"/>
      <c r="VBJ41" s="786"/>
      <c r="VBK41" s="786"/>
      <c r="VBL41" s="786"/>
      <c r="VBM41" s="786"/>
      <c r="VBN41" s="786"/>
      <c r="VBO41" s="786"/>
      <c r="VBP41" s="786"/>
      <c r="VBQ41" s="786"/>
      <c r="VBR41" s="786"/>
      <c r="VBS41" s="786"/>
      <c r="VBT41" s="786"/>
      <c r="VBU41" s="786"/>
      <c r="VBV41" s="786"/>
      <c r="VBW41" s="786"/>
      <c r="VBX41" s="786"/>
      <c r="VBY41" s="786"/>
      <c r="VBZ41" s="786"/>
      <c r="VCA41" s="786"/>
      <c r="VCB41" s="786"/>
      <c r="VCC41" s="786"/>
      <c r="VCD41" s="786"/>
      <c r="VCE41" s="786"/>
      <c r="VCF41" s="786"/>
      <c r="VCG41" s="786"/>
      <c r="VCH41" s="786"/>
      <c r="VCI41" s="786"/>
      <c r="VCJ41" s="786"/>
      <c r="VCK41" s="786"/>
      <c r="VCL41" s="786"/>
      <c r="VCM41" s="786"/>
      <c r="VCN41" s="786"/>
      <c r="VCO41" s="786"/>
      <c r="VCP41" s="786"/>
      <c r="VCQ41" s="786"/>
      <c r="VCR41" s="786"/>
      <c r="VCS41" s="786"/>
      <c r="VCT41" s="786"/>
      <c r="VCU41" s="786"/>
      <c r="VCV41" s="786"/>
      <c r="VCW41" s="786"/>
      <c r="VCX41" s="786"/>
      <c r="VCY41" s="786"/>
      <c r="VCZ41" s="786"/>
      <c r="VDA41" s="786"/>
      <c r="VDB41" s="786"/>
      <c r="VDC41" s="786"/>
      <c r="VDD41" s="786"/>
      <c r="VDE41" s="786"/>
      <c r="VDF41" s="786"/>
      <c r="VDG41" s="786"/>
      <c r="VDH41" s="786"/>
      <c r="VDI41" s="786"/>
      <c r="VDJ41" s="786"/>
      <c r="VDK41" s="786"/>
      <c r="VDL41" s="786"/>
      <c r="VDM41" s="786"/>
      <c r="VDN41" s="786"/>
      <c r="VDO41" s="786"/>
      <c r="VDP41" s="786"/>
      <c r="VDQ41" s="786"/>
      <c r="VDR41" s="786"/>
      <c r="VDS41" s="786"/>
      <c r="VDT41" s="786"/>
      <c r="VDU41" s="786"/>
      <c r="VDV41" s="786"/>
      <c r="VDW41" s="786"/>
      <c r="VDX41" s="786"/>
      <c r="VDY41" s="786"/>
      <c r="VDZ41" s="786"/>
      <c r="VEA41" s="786"/>
      <c r="VEB41" s="786"/>
      <c r="VEC41" s="786"/>
      <c r="VED41" s="786"/>
      <c r="VEE41" s="786"/>
      <c r="VEF41" s="786"/>
      <c r="VEG41" s="786"/>
      <c r="VEH41" s="786"/>
      <c r="VEI41" s="786"/>
      <c r="VEJ41" s="786"/>
      <c r="VEK41" s="786"/>
      <c r="VEL41" s="786"/>
      <c r="VEM41" s="786"/>
      <c r="VEN41" s="786"/>
      <c r="VEO41" s="786"/>
      <c r="VEP41" s="786"/>
      <c r="VEQ41" s="786"/>
      <c r="VER41" s="786"/>
      <c r="VES41" s="786"/>
      <c r="VET41" s="786"/>
      <c r="VEU41" s="786"/>
      <c r="VEV41" s="786"/>
      <c r="VEW41" s="786"/>
      <c r="VEX41" s="786"/>
      <c r="VEY41" s="786"/>
      <c r="VEZ41" s="786"/>
      <c r="VFA41" s="786"/>
      <c r="VFB41" s="786"/>
      <c r="VFC41" s="786"/>
      <c r="VFD41" s="786"/>
      <c r="VFE41" s="786"/>
      <c r="VFF41" s="786"/>
      <c r="VFG41" s="786"/>
      <c r="VFH41" s="786"/>
      <c r="VFI41" s="786"/>
      <c r="VFJ41" s="786"/>
      <c r="VFK41" s="786"/>
      <c r="VFL41" s="786"/>
      <c r="VFM41" s="786"/>
      <c r="VFN41" s="786"/>
      <c r="VFO41" s="786"/>
      <c r="VFP41" s="786"/>
      <c r="VFQ41" s="786"/>
      <c r="VFR41" s="786"/>
      <c r="VFS41" s="786"/>
      <c r="VFT41" s="786"/>
      <c r="VFU41" s="786"/>
      <c r="VFV41" s="786"/>
      <c r="VFW41" s="786"/>
      <c r="VFX41" s="786"/>
      <c r="VFY41" s="786"/>
      <c r="VFZ41" s="786"/>
      <c r="VGA41" s="786"/>
      <c r="VGB41" s="786"/>
      <c r="VGC41" s="786"/>
      <c r="VGD41" s="786"/>
      <c r="VGE41" s="786"/>
      <c r="VGF41" s="786"/>
      <c r="VGG41" s="786"/>
      <c r="VGH41" s="786"/>
      <c r="VGI41" s="786"/>
      <c r="VGJ41" s="786"/>
      <c r="VGK41" s="786"/>
      <c r="VGL41" s="786"/>
      <c r="VGM41" s="786"/>
      <c r="VGN41" s="786"/>
      <c r="VGO41" s="786"/>
      <c r="VGP41" s="786"/>
      <c r="VGQ41" s="786"/>
      <c r="VGR41" s="786"/>
      <c r="VGS41" s="786"/>
      <c r="VGT41" s="786"/>
      <c r="VGU41" s="786"/>
      <c r="VGV41" s="786"/>
      <c r="VGW41" s="786"/>
      <c r="VGX41" s="786"/>
      <c r="VGY41" s="786"/>
      <c r="VGZ41" s="786"/>
      <c r="VHA41" s="786"/>
      <c r="VHB41" s="786"/>
      <c r="VHC41" s="786"/>
      <c r="VHD41" s="786"/>
      <c r="VHE41" s="786"/>
      <c r="VHF41" s="786"/>
      <c r="VHG41" s="786"/>
      <c r="VHH41" s="786"/>
      <c r="VHI41" s="786"/>
      <c r="VHJ41" s="786"/>
      <c r="VHK41" s="786"/>
      <c r="VHL41" s="786"/>
      <c r="VHM41" s="786"/>
      <c r="VHN41" s="786"/>
      <c r="VHO41" s="786"/>
      <c r="VHP41" s="786"/>
      <c r="VHQ41" s="786"/>
      <c r="VHR41" s="786"/>
      <c r="VHS41" s="786"/>
      <c r="VHT41" s="786"/>
      <c r="VHU41" s="786"/>
      <c r="VHV41" s="786"/>
      <c r="VHW41" s="786"/>
      <c r="VHX41" s="786"/>
      <c r="VHY41" s="786"/>
      <c r="VHZ41" s="786"/>
      <c r="VIA41" s="786"/>
      <c r="VIB41" s="786"/>
      <c r="VIC41" s="786"/>
      <c r="VID41" s="786"/>
      <c r="VIE41" s="786"/>
      <c r="VIF41" s="786"/>
      <c r="VIG41" s="786"/>
      <c r="VIH41" s="786"/>
      <c r="VII41" s="786"/>
      <c r="VIJ41" s="786"/>
      <c r="VIK41" s="786"/>
      <c r="VIL41" s="786"/>
      <c r="VIM41" s="786"/>
      <c r="VIN41" s="786"/>
      <c r="VIO41" s="786"/>
      <c r="VIP41" s="786"/>
      <c r="VIQ41" s="786"/>
      <c r="VIR41" s="786"/>
      <c r="VIS41" s="786"/>
      <c r="VIT41" s="786"/>
      <c r="VIU41" s="786"/>
      <c r="VIV41" s="786"/>
      <c r="VIW41" s="786"/>
      <c r="VIX41" s="786"/>
      <c r="VIY41" s="786"/>
      <c r="VIZ41" s="786"/>
      <c r="VJA41" s="786"/>
      <c r="VJB41" s="786"/>
      <c r="VJC41" s="786"/>
      <c r="VJD41" s="786"/>
      <c r="VJE41" s="786"/>
      <c r="VJF41" s="786"/>
      <c r="VJG41" s="786"/>
      <c r="VJH41" s="786"/>
      <c r="VJI41" s="786"/>
      <c r="VJJ41" s="786"/>
      <c r="VJK41" s="786"/>
      <c r="VJL41" s="786"/>
      <c r="VJM41" s="786"/>
      <c r="VJN41" s="786"/>
      <c r="VJO41" s="786"/>
      <c r="VJP41" s="786"/>
      <c r="VJQ41" s="786"/>
      <c r="VJR41" s="786"/>
      <c r="VJS41" s="786"/>
      <c r="VJT41" s="786"/>
      <c r="VJU41" s="786"/>
      <c r="VJV41" s="786"/>
      <c r="VJW41" s="786"/>
      <c r="VJX41" s="786"/>
      <c r="VJY41" s="786"/>
      <c r="VJZ41" s="786"/>
      <c r="VKA41" s="786"/>
      <c r="VKB41" s="786"/>
      <c r="VKC41" s="786"/>
      <c r="VKD41" s="786"/>
      <c r="VKE41" s="786"/>
      <c r="VKF41" s="786"/>
      <c r="VKG41" s="786"/>
      <c r="VKH41" s="786"/>
      <c r="VKI41" s="786"/>
      <c r="VKJ41" s="786"/>
      <c r="VKK41" s="786"/>
      <c r="VKL41" s="786"/>
      <c r="VKM41" s="786"/>
      <c r="VKN41" s="786"/>
      <c r="VKO41" s="786"/>
      <c r="VKP41" s="786"/>
      <c r="VKQ41" s="786"/>
      <c r="VKR41" s="786"/>
      <c r="VKS41" s="786"/>
      <c r="VKT41" s="786"/>
      <c r="VKU41" s="786"/>
      <c r="VKV41" s="786"/>
      <c r="VKW41" s="786"/>
      <c r="VKX41" s="786"/>
      <c r="VKY41" s="786"/>
      <c r="VKZ41" s="786"/>
      <c r="VLA41" s="786"/>
      <c r="VLB41" s="786"/>
      <c r="VLC41" s="786"/>
      <c r="VLD41" s="786"/>
      <c r="VLE41" s="786"/>
      <c r="VLF41" s="786"/>
      <c r="VLG41" s="786"/>
      <c r="VLH41" s="786"/>
      <c r="VLI41" s="786"/>
      <c r="VLJ41" s="786"/>
      <c r="VLK41" s="786"/>
      <c r="VLL41" s="786"/>
      <c r="VLM41" s="786"/>
      <c r="VLN41" s="786"/>
      <c r="VLO41" s="786"/>
      <c r="VLP41" s="786"/>
      <c r="VLQ41" s="786"/>
      <c r="VLR41" s="786"/>
      <c r="VLS41" s="786"/>
      <c r="VLT41" s="786"/>
      <c r="VLU41" s="786"/>
      <c r="VLV41" s="786"/>
      <c r="VLW41" s="786"/>
      <c r="VLX41" s="786"/>
      <c r="VLY41" s="786"/>
      <c r="VLZ41" s="786"/>
      <c r="VMA41" s="786"/>
      <c r="VMB41" s="786"/>
      <c r="VMC41" s="786"/>
      <c r="VMD41" s="786"/>
      <c r="VME41" s="786"/>
      <c r="VMF41" s="786"/>
      <c r="VMG41" s="786"/>
      <c r="VMH41" s="786"/>
      <c r="VMI41" s="786"/>
      <c r="VMJ41" s="786"/>
      <c r="VMK41" s="786"/>
      <c r="VML41" s="786"/>
      <c r="VMM41" s="786"/>
      <c r="VMN41" s="786"/>
      <c r="VMO41" s="786"/>
      <c r="VMP41" s="786"/>
      <c r="VMQ41" s="786"/>
      <c r="VMR41" s="786"/>
      <c r="VMS41" s="786"/>
      <c r="VMT41" s="786"/>
      <c r="VMU41" s="786"/>
      <c r="VMV41" s="786"/>
      <c r="VMW41" s="786"/>
      <c r="VMX41" s="786"/>
      <c r="VMY41" s="786"/>
      <c r="VMZ41" s="786"/>
      <c r="VNA41" s="786"/>
      <c r="VNB41" s="786"/>
      <c r="VNC41" s="786"/>
      <c r="VND41" s="786"/>
      <c r="VNE41" s="786"/>
      <c r="VNF41" s="786"/>
      <c r="VNG41" s="786"/>
      <c r="VNH41" s="786"/>
      <c r="VNI41" s="786"/>
      <c r="VNJ41" s="786"/>
      <c r="VNK41" s="786"/>
      <c r="VNL41" s="786"/>
      <c r="VNM41" s="786"/>
      <c r="VNN41" s="786"/>
      <c r="VNO41" s="786"/>
      <c r="VNP41" s="786"/>
      <c r="VNQ41" s="786"/>
      <c r="VNR41" s="786"/>
      <c r="VNS41" s="786"/>
      <c r="VNT41" s="786"/>
      <c r="VNU41" s="786"/>
      <c r="VNV41" s="786"/>
      <c r="VNW41" s="786"/>
      <c r="VNX41" s="786"/>
      <c r="VNY41" s="786"/>
      <c r="VNZ41" s="786"/>
      <c r="VOA41" s="786"/>
      <c r="VOB41" s="786"/>
      <c r="VOC41" s="786"/>
      <c r="VOD41" s="786"/>
      <c r="VOE41" s="786"/>
      <c r="VOF41" s="786"/>
      <c r="VOG41" s="786"/>
      <c r="VOH41" s="786"/>
      <c r="VOI41" s="786"/>
      <c r="VOJ41" s="786"/>
      <c r="VOK41" s="786"/>
      <c r="VOL41" s="786"/>
      <c r="VOM41" s="786"/>
      <c r="VON41" s="786"/>
      <c r="VOO41" s="786"/>
      <c r="VOP41" s="786"/>
      <c r="VOQ41" s="786"/>
      <c r="VOR41" s="786"/>
      <c r="VOS41" s="786"/>
      <c r="VOT41" s="786"/>
      <c r="VOU41" s="786"/>
      <c r="VOV41" s="786"/>
      <c r="VOW41" s="786"/>
      <c r="VOX41" s="786"/>
      <c r="VOY41" s="786"/>
      <c r="VOZ41" s="786"/>
      <c r="VPA41" s="786"/>
      <c r="VPB41" s="786"/>
      <c r="VPC41" s="786"/>
      <c r="VPD41" s="786"/>
      <c r="VPE41" s="786"/>
      <c r="VPF41" s="786"/>
      <c r="VPG41" s="786"/>
      <c r="VPH41" s="786"/>
      <c r="VPI41" s="786"/>
      <c r="VPJ41" s="786"/>
      <c r="VPK41" s="786"/>
      <c r="VPL41" s="786"/>
      <c r="VPM41" s="786"/>
      <c r="VPN41" s="786"/>
      <c r="VPO41" s="786"/>
      <c r="VPP41" s="786"/>
      <c r="VPQ41" s="786"/>
      <c r="VPR41" s="786"/>
      <c r="VPS41" s="786"/>
      <c r="VPT41" s="786"/>
      <c r="VPU41" s="786"/>
      <c r="VPV41" s="786"/>
      <c r="VPW41" s="786"/>
      <c r="VPX41" s="786"/>
      <c r="VPY41" s="786"/>
      <c r="VPZ41" s="786"/>
      <c r="VQA41" s="786"/>
      <c r="VQB41" s="786"/>
      <c r="VQC41" s="786"/>
      <c r="VQD41" s="786"/>
      <c r="VQE41" s="786"/>
      <c r="VQF41" s="786"/>
      <c r="VQG41" s="786"/>
      <c r="VQH41" s="786"/>
      <c r="VQI41" s="786"/>
      <c r="VQJ41" s="786"/>
      <c r="VQK41" s="786"/>
      <c r="VQL41" s="786"/>
      <c r="VQM41" s="786"/>
      <c r="VQN41" s="786"/>
      <c r="VQO41" s="786"/>
      <c r="VQP41" s="786"/>
      <c r="VQQ41" s="786"/>
      <c r="VQR41" s="786"/>
      <c r="VQS41" s="786"/>
      <c r="VQT41" s="786"/>
      <c r="VQU41" s="786"/>
      <c r="VQV41" s="786"/>
      <c r="VQW41" s="786"/>
      <c r="VQX41" s="786"/>
      <c r="VQY41" s="786"/>
      <c r="VQZ41" s="786"/>
      <c r="VRA41" s="786"/>
      <c r="VRB41" s="786"/>
      <c r="VRC41" s="786"/>
      <c r="VRD41" s="786"/>
      <c r="VRE41" s="786"/>
      <c r="VRF41" s="786"/>
      <c r="VRG41" s="786"/>
      <c r="VRH41" s="786"/>
      <c r="VRI41" s="786"/>
      <c r="VRJ41" s="786"/>
      <c r="VRK41" s="786"/>
      <c r="VRL41" s="786"/>
      <c r="VRM41" s="786"/>
      <c r="VRN41" s="786"/>
      <c r="VRO41" s="786"/>
      <c r="VRP41" s="786"/>
      <c r="VRQ41" s="786"/>
      <c r="VRR41" s="786"/>
      <c r="VRS41" s="786"/>
      <c r="VRT41" s="786"/>
      <c r="VRU41" s="786"/>
      <c r="VRV41" s="786"/>
      <c r="VRW41" s="786"/>
      <c r="VRX41" s="786"/>
      <c r="VRY41" s="786"/>
      <c r="VRZ41" s="786"/>
      <c r="VSA41" s="786"/>
      <c r="VSB41" s="786"/>
      <c r="VSC41" s="786"/>
      <c r="VSD41" s="786"/>
      <c r="VSE41" s="786"/>
      <c r="VSF41" s="786"/>
      <c r="VSG41" s="786"/>
      <c r="VSH41" s="786"/>
      <c r="VSI41" s="786"/>
      <c r="VSJ41" s="786"/>
      <c r="VSK41" s="786"/>
      <c r="VSL41" s="786"/>
      <c r="VSM41" s="786"/>
      <c r="VSN41" s="786"/>
      <c r="VSO41" s="786"/>
      <c r="VSP41" s="786"/>
      <c r="VSQ41" s="786"/>
      <c r="VSR41" s="786"/>
      <c r="VSS41" s="786"/>
      <c r="VST41" s="786"/>
      <c r="VSU41" s="786"/>
      <c r="VSV41" s="786"/>
      <c r="VSW41" s="786"/>
      <c r="VSX41" s="786"/>
      <c r="VSY41" s="786"/>
      <c r="VSZ41" s="786"/>
      <c r="VTA41" s="786"/>
      <c r="VTB41" s="786"/>
      <c r="VTC41" s="786"/>
      <c r="VTD41" s="786"/>
      <c r="VTE41" s="786"/>
      <c r="VTF41" s="786"/>
      <c r="VTG41" s="786"/>
      <c r="VTH41" s="786"/>
      <c r="VTI41" s="786"/>
      <c r="VTJ41" s="786"/>
      <c r="VTK41" s="786"/>
      <c r="VTL41" s="786"/>
      <c r="VTM41" s="786"/>
      <c r="VTN41" s="786"/>
      <c r="VTO41" s="786"/>
      <c r="VTP41" s="786"/>
      <c r="VTQ41" s="786"/>
      <c r="VTR41" s="786"/>
      <c r="VTS41" s="786"/>
      <c r="VTT41" s="786"/>
      <c r="VTU41" s="786"/>
      <c r="VTV41" s="786"/>
      <c r="VTW41" s="786"/>
      <c r="VTX41" s="786"/>
      <c r="VTY41" s="786"/>
      <c r="VTZ41" s="786"/>
      <c r="VUA41" s="786"/>
      <c r="VUB41" s="786"/>
      <c r="VUC41" s="786"/>
      <c r="VUD41" s="786"/>
      <c r="VUE41" s="786"/>
      <c r="VUF41" s="786"/>
      <c r="VUG41" s="786"/>
      <c r="VUH41" s="786"/>
      <c r="VUI41" s="786"/>
      <c r="VUJ41" s="786"/>
      <c r="VUK41" s="786"/>
      <c r="VUL41" s="786"/>
      <c r="VUM41" s="786"/>
      <c r="VUN41" s="786"/>
      <c r="VUO41" s="786"/>
      <c r="VUP41" s="786"/>
      <c r="VUQ41" s="786"/>
      <c r="VUR41" s="786"/>
      <c r="VUS41" s="786"/>
      <c r="VUT41" s="786"/>
      <c r="VUU41" s="786"/>
      <c r="VUV41" s="786"/>
      <c r="VUW41" s="786"/>
      <c r="VUX41" s="786"/>
      <c r="VUY41" s="786"/>
      <c r="VUZ41" s="786"/>
      <c r="VVA41" s="786"/>
      <c r="VVB41" s="786"/>
      <c r="VVC41" s="786"/>
      <c r="VVD41" s="786"/>
      <c r="VVE41" s="786"/>
      <c r="VVF41" s="786"/>
      <c r="VVG41" s="786"/>
      <c r="VVH41" s="786"/>
      <c r="VVI41" s="786"/>
      <c r="VVJ41" s="786"/>
      <c r="VVK41" s="786"/>
      <c r="VVL41" s="786"/>
      <c r="VVM41" s="786"/>
      <c r="VVN41" s="786"/>
      <c r="VVO41" s="786"/>
      <c r="VVP41" s="786"/>
      <c r="VVQ41" s="786"/>
      <c r="VVR41" s="786"/>
      <c r="VVS41" s="786"/>
      <c r="VVT41" s="786"/>
      <c r="VVU41" s="786"/>
      <c r="VVV41" s="786"/>
      <c r="VVW41" s="786"/>
      <c r="VVX41" s="786"/>
      <c r="VVY41" s="786"/>
      <c r="VVZ41" s="786"/>
      <c r="VWA41" s="786"/>
      <c r="VWB41" s="786"/>
      <c r="VWC41" s="786"/>
      <c r="VWD41" s="786"/>
      <c r="VWE41" s="786"/>
      <c r="VWF41" s="786"/>
      <c r="VWG41" s="786"/>
      <c r="VWH41" s="786"/>
      <c r="VWI41" s="786"/>
      <c r="VWJ41" s="786"/>
      <c r="VWK41" s="786"/>
      <c r="VWL41" s="786"/>
      <c r="VWM41" s="786"/>
      <c r="VWN41" s="786"/>
      <c r="VWO41" s="786"/>
      <c r="VWP41" s="786"/>
      <c r="VWQ41" s="786"/>
      <c r="VWR41" s="786"/>
      <c r="VWS41" s="786"/>
      <c r="VWT41" s="786"/>
      <c r="VWU41" s="786"/>
      <c r="VWV41" s="786"/>
      <c r="VWW41" s="786"/>
      <c r="VWX41" s="786"/>
      <c r="VWY41" s="786"/>
      <c r="VWZ41" s="786"/>
      <c r="VXA41" s="786"/>
      <c r="VXB41" s="786"/>
      <c r="VXC41" s="786"/>
      <c r="VXD41" s="786"/>
      <c r="VXE41" s="786"/>
      <c r="VXF41" s="786"/>
      <c r="VXG41" s="786"/>
      <c r="VXH41" s="786"/>
      <c r="VXI41" s="786"/>
      <c r="VXJ41" s="786"/>
      <c r="VXK41" s="786"/>
      <c r="VXL41" s="786"/>
      <c r="VXM41" s="786"/>
      <c r="VXN41" s="786"/>
      <c r="VXO41" s="786"/>
      <c r="VXP41" s="786"/>
      <c r="VXQ41" s="786"/>
      <c r="VXR41" s="786"/>
      <c r="VXS41" s="786"/>
      <c r="VXT41" s="786"/>
      <c r="VXU41" s="786"/>
      <c r="VXV41" s="786"/>
      <c r="VXW41" s="786"/>
      <c r="VXX41" s="786"/>
      <c r="VXY41" s="786"/>
      <c r="VXZ41" s="786"/>
      <c r="VYA41" s="786"/>
      <c r="VYB41" s="786"/>
      <c r="VYC41" s="786"/>
      <c r="VYD41" s="786"/>
      <c r="VYE41" s="786"/>
      <c r="VYF41" s="786"/>
      <c r="VYG41" s="786"/>
      <c r="VYH41" s="786"/>
      <c r="VYI41" s="786"/>
      <c r="VYJ41" s="786"/>
      <c r="VYK41" s="786"/>
      <c r="VYL41" s="786"/>
      <c r="VYM41" s="786"/>
      <c r="VYN41" s="786"/>
      <c r="VYO41" s="786"/>
      <c r="VYP41" s="786"/>
      <c r="VYQ41" s="786"/>
      <c r="VYR41" s="786"/>
      <c r="VYS41" s="786"/>
      <c r="VYT41" s="786"/>
      <c r="VYU41" s="786"/>
      <c r="VYV41" s="786"/>
      <c r="VYW41" s="786"/>
      <c r="VYX41" s="786"/>
      <c r="VYY41" s="786"/>
      <c r="VYZ41" s="786"/>
      <c r="VZA41" s="786"/>
      <c r="VZB41" s="786"/>
      <c r="VZC41" s="786"/>
      <c r="VZD41" s="786"/>
      <c r="VZE41" s="786"/>
      <c r="VZF41" s="786"/>
      <c r="VZG41" s="786"/>
      <c r="VZH41" s="786"/>
      <c r="VZI41" s="786"/>
      <c r="VZJ41" s="786"/>
      <c r="VZK41" s="786"/>
      <c r="VZL41" s="786"/>
      <c r="VZM41" s="786"/>
      <c r="VZN41" s="786"/>
      <c r="VZO41" s="786"/>
      <c r="VZP41" s="786"/>
      <c r="VZQ41" s="786"/>
      <c r="VZR41" s="786"/>
      <c r="VZS41" s="786"/>
      <c r="VZT41" s="786"/>
      <c r="VZU41" s="786"/>
      <c r="VZV41" s="786"/>
      <c r="VZW41" s="786"/>
      <c r="VZX41" s="786"/>
      <c r="VZY41" s="786"/>
      <c r="VZZ41" s="786"/>
      <c r="WAA41" s="786"/>
      <c r="WAB41" s="786"/>
      <c r="WAC41" s="786"/>
      <c r="WAD41" s="786"/>
      <c r="WAE41" s="786"/>
      <c r="WAF41" s="786"/>
      <c r="WAG41" s="786"/>
      <c r="WAH41" s="786"/>
      <c r="WAI41" s="786"/>
      <c r="WAJ41" s="786"/>
      <c r="WAK41" s="786"/>
      <c r="WAL41" s="786"/>
      <c r="WAM41" s="786"/>
      <c r="WAN41" s="786"/>
      <c r="WAO41" s="786"/>
      <c r="WAP41" s="786"/>
      <c r="WAQ41" s="786"/>
      <c r="WAR41" s="786"/>
      <c r="WAS41" s="786"/>
      <c r="WAT41" s="786"/>
      <c r="WAU41" s="786"/>
      <c r="WAV41" s="786"/>
      <c r="WAW41" s="786"/>
      <c r="WAX41" s="786"/>
      <c r="WAY41" s="786"/>
      <c r="WAZ41" s="786"/>
      <c r="WBA41" s="786"/>
      <c r="WBB41" s="786"/>
      <c r="WBC41" s="786"/>
      <c r="WBD41" s="786"/>
      <c r="WBE41" s="786"/>
      <c r="WBF41" s="786"/>
      <c r="WBG41" s="786"/>
      <c r="WBH41" s="786"/>
      <c r="WBI41" s="786"/>
      <c r="WBJ41" s="786"/>
      <c r="WBK41" s="786"/>
      <c r="WBL41" s="786"/>
      <c r="WBM41" s="786"/>
      <c r="WBN41" s="786"/>
      <c r="WBO41" s="786"/>
      <c r="WBP41" s="786"/>
      <c r="WBQ41" s="786"/>
      <c r="WBR41" s="786"/>
      <c r="WBS41" s="786"/>
      <c r="WBT41" s="786"/>
      <c r="WBU41" s="786"/>
      <c r="WBV41" s="786"/>
      <c r="WBW41" s="786"/>
      <c r="WBX41" s="786"/>
      <c r="WBY41" s="786"/>
      <c r="WBZ41" s="786"/>
      <c r="WCA41" s="786"/>
      <c r="WCB41" s="786"/>
      <c r="WCC41" s="786"/>
      <c r="WCD41" s="786"/>
      <c r="WCE41" s="786"/>
      <c r="WCF41" s="786"/>
      <c r="WCG41" s="786"/>
      <c r="WCH41" s="786"/>
      <c r="WCI41" s="786"/>
      <c r="WCJ41" s="786"/>
      <c r="WCK41" s="786"/>
      <c r="WCL41" s="786"/>
      <c r="WCM41" s="786"/>
      <c r="WCN41" s="786"/>
      <c r="WCO41" s="786"/>
      <c r="WCP41" s="786"/>
      <c r="WCQ41" s="786"/>
      <c r="WCR41" s="786"/>
      <c r="WCS41" s="786"/>
      <c r="WCT41" s="786"/>
      <c r="WCU41" s="786"/>
      <c r="WCV41" s="786"/>
      <c r="WCW41" s="786"/>
      <c r="WCX41" s="786"/>
      <c r="WCY41" s="786"/>
      <c r="WCZ41" s="786"/>
      <c r="WDA41" s="786"/>
      <c r="WDB41" s="786"/>
      <c r="WDC41" s="786"/>
      <c r="WDD41" s="786"/>
      <c r="WDE41" s="786"/>
      <c r="WDF41" s="786"/>
      <c r="WDG41" s="786"/>
      <c r="WDH41" s="786"/>
      <c r="WDI41" s="786"/>
      <c r="WDJ41" s="786"/>
      <c r="WDK41" s="786"/>
      <c r="WDL41" s="786"/>
      <c r="WDM41" s="786"/>
      <c r="WDN41" s="786"/>
      <c r="WDO41" s="786"/>
      <c r="WDP41" s="786"/>
      <c r="WDQ41" s="786"/>
      <c r="WDR41" s="786"/>
      <c r="WDS41" s="786"/>
      <c r="WDT41" s="786"/>
      <c r="WDU41" s="786"/>
      <c r="WDV41" s="786"/>
      <c r="WDW41" s="786"/>
      <c r="WDX41" s="786"/>
      <c r="WDY41" s="786"/>
      <c r="WDZ41" s="786"/>
      <c r="WEA41" s="786"/>
      <c r="WEB41" s="786"/>
      <c r="WEC41" s="786"/>
      <c r="WED41" s="786"/>
      <c r="WEE41" s="786"/>
      <c r="WEF41" s="786"/>
      <c r="WEG41" s="786"/>
      <c r="WEH41" s="786"/>
      <c r="WEI41" s="786"/>
      <c r="WEJ41" s="786"/>
      <c r="WEK41" s="786"/>
      <c r="WEL41" s="786"/>
      <c r="WEM41" s="786"/>
      <c r="WEN41" s="786"/>
      <c r="WEO41" s="786"/>
      <c r="WEP41" s="786"/>
      <c r="WEQ41" s="786"/>
      <c r="WER41" s="786"/>
      <c r="WES41" s="786"/>
      <c r="WET41" s="786"/>
      <c r="WEU41" s="786"/>
      <c r="WEV41" s="786"/>
      <c r="WEW41" s="786"/>
      <c r="WEX41" s="786"/>
      <c r="WEY41" s="786"/>
      <c r="WEZ41" s="786"/>
      <c r="WFA41" s="786"/>
      <c r="WFB41" s="786"/>
      <c r="WFC41" s="786"/>
      <c r="WFD41" s="786"/>
      <c r="WFE41" s="786"/>
      <c r="WFF41" s="786"/>
      <c r="WFG41" s="786"/>
      <c r="WFH41" s="786"/>
      <c r="WFI41" s="786"/>
      <c r="WFJ41" s="786"/>
      <c r="WFK41" s="786"/>
      <c r="WFL41" s="786"/>
      <c r="WFM41" s="786"/>
      <c r="WFN41" s="786"/>
      <c r="WFO41" s="786"/>
      <c r="WFP41" s="786"/>
      <c r="WFQ41" s="786"/>
      <c r="WFR41" s="786"/>
      <c r="WFS41" s="786"/>
      <c r="WFT41" s="786"/>
      <c r="WFU41" s="786"/>
      <c r="WFV41" s="786"/>
      <c r="WFW41" s="786"/>
      <c r="WFX41" s="786"/>
      <c r="WFY41" s="786"/>
      <c r="WFZ41" s="786"/>
      <c r="WGA41" s="786"/>
      <c r="WGB41" s="786"/>
      <c r="WGC41" s="786"/>
      <c r="WGD41" s="786"/>
      <c r="WGE41" s="786"/>
      <c r="WGF41" s="786"/>
      <c r="WGG41" s="786"/>
      <c r="WGH41" s="786"/>
      <c r="WGI41" s="786"/>
      <c r="WGJ41" s="786"/>
      <c r="WGK41" s="786"/>
      <c r="WGL41" s="786"/>
      <c r="WGM41" s="786"/>
      <c r="WGN41" s="786"/>
      <c r="WGO41" s="786"/>
      <c r="WGP41" s="786"/>
      <c r="WGQ41" s="786"/>
      <c r="WGR41" s="786"/>
      <c r="WGS41" s="786"/>
      <c r="WGT41" s="786"/>
      <c r="WGU41" s="786"/>
      <c r="WGV41" s="786"/>
      <c r="WGW41" s="786"/>
      <c r="WGX41" s="786"/>
      <c r="WGY41" s="786"/>
      <c r="WGZ41" s="786"/>
      <c r="WHA41" s="786"/>
      <c r="WHB41" s="786"/>
      <c r="WHC41" s="786"/>
      <c r="WHD41" s="786"/>
      <c r="WHE41" s="786"/>
      <c r="WHF41" s="786"/>
      <c r="WHG41" s="786"/>
      <c r="WHH41" s="786"/>
      <c r="WHI41" s="786"/>
      <c r="WHJ41" s="786"/>
      <c r="WHK41" s="786"/>
      <c r="WHL41" s="786"/>
      <c r="WHM41" s="786"/>
      <c r="WHN41" s="786"/>
      <c r="WHO41" s="786"/>
      <c r="WHP41" s="786"/>
      <c r="WHQ41" s="786"/>
      <c r="WHR41" s="786"/>
      <c r="WHS41" s="786"/>
      <c r="WHT41" s="786"/>
      <c r="WHU41" s="786"/>
      <c r="WHV41" s="786"/>
      <c r="WHW41" s="786"/>
      <c r="WHX41" s="786"/>
      <c r="WHY41" s="786"/>
      <c r="WHZ41" s="786"/>
      <c r="WIA41" s="786"/>
      <c r="WIB41" s="786"/>
      <c r="WIC41" s="786"/>
      <c r="WID41" s="786"/>
      <c r="WIE41" s="786"/>
      <c r="WIF41" s="786"/>
      <c r="WIG41" s="786"/>
      <c r="WIH41" s="786"/>
      <c r="WII41" s="786"/>
      <c r="WIJ41" s="786"/>
      <c r="WIK41" s="786"/>
      <c r="WIL41" s="786"/>
      <c r="WIM41" s="786"/>
      <c r="WIN41" s="786"/>
      <c r="WIO41" s="786"/>
      <c r="WIP41" s="786"/>
      <c r="WIQ41" s="786"/>
      <c r="WIR41" s="786"/>
      <c r="WIS41" s="786"/>
      <c r="WIT41" s="786"/>
      <c r="WIU41" s="786"/>
      <c r="WIV41" s="786"/>
      <c r="WIW41" s="786"/>
      <c r="WIX41" s="786"/>
      <c r="WIY41" s="786"/>
      <c r="WIZ41" s="786"/>
      <c r="WJA41" s="786"/>
      <c r="WJB41" s="786"/>
      <c r="WJC41" s="786"/>
      <c r="WJD41" s="786"/>
      <c r="WJE41" s="786"/>
      <c r="WJF41" s="786"/>
      <c r="WJG41" s="786"/>
      <c r="WJH41" s="786"/>
      <c r="WJI41" s="786"/>
      <c r="WJJ41" s="786"/>
      <c r="WJK41" s="786"/>
      <c r="WJL41" s="786"/>
      <c r="WJM41" s="786"/>
      <c r="WJN41" s="786"/>
      <c r="WJO41" s="786"/>
      <c r="WJP41" s="786"/>
      <c r="WJQ41" s="786"/>
      <c r="WJR41" s="786"/>
      <c r="WJS41" s="786"/>
      <c r="WJT41" s="786"/>
      <c r="WJU41" s="786"/>
      <c r="WJV41" s="786"/>
      <c r="WJW41" s="786"/>
      <c r="WJX41" s="786"/>
      <c r="WJY41" s="786"/>
      <c r="WJZ41" s="786"/>
      <c r="WKA41" s="786"/>
      <c r="WKB41" s="786"/>
      <c r="WKC41" s="786"/>
      <c r="WKD41" s="786"/>
      <c r="WKE41" s="786"/>
      <c r="WKF41" s="786"/>
      <c r="WKG41" s="786"/>
      <c r="WKH41" s="786"/>
      <c r="WKI41" s="786"/>
      <c r="WKJ41" s="786"/>
      <c r="WKK41" s="786"/>
      <c r="WKL41" s="786"/>
      <c r="WKM41" s="786"/>
      <c r="WKN41" s="786"/>
      <c r="WKO41" s="786"/>
      <c r="WKP41" s="786"/>
      <c r="WKQ41" s="786"/>
      <c r="WKR41" s="786"/>
      <c r="WKS41" s="786"/>
      <c r="WKT41" s="786"/>
      <c r="WKU41" s="786"/>
      <c r="WKV41" s="786"/>
      <c r="WKW41" s="786"/>
      <c r="WKX41" s="786"/>
      <c r="WKY41" s="786"/>
      <c r="WKZ41" s="786"/>
      <c r="WLA41" s="786"/>
      <c r="WLB41" s="786"/>
      <c r="WLC41" s="786"/>
      <c r="WLD41" s="786"/>
      <c r="WLE41" s="786"/>
      <c r="WLF41" s="786"/>
      <c r="WLG41" s="786"/>
      <c r="WLH41" s="786"/>
      <c r="WLI41" s="786"/>
      <c r="WLJ41" s="786"/>
      <c r="WLK41" s="786"/>
      <c r="WLL41" s="786"/>
      <c r="WLM41" s="786"/>
      <c r="WLN41" s="786"/>
      <c r="WLO41" s="786"/>
      <c r="WLP41" s="786"/>
      <c r="WLQ41" s="786"/>
      <c r="WLR41" s="786"/>
      <c r="WLS41" s="786"/>
      <c r="WLT41" s="786"/>
      <c r="WLU41" s="786"/>
      <c r="WLV41" s="786"/>
      <c r="WLW41" s="786"/>
      <c r="WLX41" s="786"/>
      <c r="WLY41" s="786"/>
      <c r="WLZ41" s="786"/>
      <c r="WMA41" s="786"/>
      <c r="WMB41" s="786"/>
      <c r="WMC41" s="786"/>
      <c r="WMD41" s="786"/>
      <c r="WME41" s="786"/>
      <c r="WMF41" s="786"/>
      <c r="WMG41" s="786"/>
      <c r="WMH41" s="786"/>
      <c r="WMI41" s="786"/>
      <c r="WMJ41" s="786"/>
      <c r="WMK41" s="786"/>
      <c r="WML41" s="786"/>
      <c r="WMM41" s="786"/>
      <c r="WMN41" s="786"/>
      <c r="WMO41" s="786"/>
      <c r="WMP41" s="786"/>
      <c r="WMQ41" s="786"/>
      <c r="WMR41" s="786"/>
      <c r="WMS41" s="786"/>
      <c r="WMT41" s="786"/>
      <c r="WMU41" s="786"/>
      <c r="WMV41" s="786"/>
      <c r="WMW41" s="786"/>
      <c r="WMX41" s="786"/>
      <c r="WMY41" s="786"/>
      <c r="WMZ41" s="786"/>
      <c r="WNA41" s="786"/>
      <c r="WNB41" s="786"/>
      <c r="WNC41" s="786"/>
      <c r="WND41" s="786"/>
      <c r="WNE41" s="786"/>
      <c r="WNF41" s="786"/>
      <c r="WNG41" s="786"/>
      <c r="WNH41" s="786"/>
      <c r="WNI41" s="786"/>
      <c r="WNJ41" s="786"/>
      <c r="WNK41" s="786"/>
      <c r="WNL41" s="786"/>
      <c r="WNM41" s="786"/>
      <c r="WNN41" s="786"/>
      <c r="WNO41" s="786"/>
      <c r="WNP41" s="786"/>
      <c r="WNQ41" s="786"/>
      <c r="WNR41" s="786"/>
      <c r="WNS41" s="786"/>
      <c r="WNT41" s="786"/>
      <c r="WNU41" s="786"/>
      <c r="WNV41" s="786"/>
      <c r="WNW41" s="786"/>
      <c r="WNX41" s="786"/>
      <c r="WNY41" s="786"/>
      <c r="WNZ41" s="786"/>
      <c r="WOA41" s="786"/>
      <c r="WOB41" s="786"/>
      <c r="WOC41" s="786"/>
      <c r="WOD41" s="786"/>
      <c r="WOE41" s="786"/>
      <c r="WOF41" s="786"/>
      <c r="WOG41" s="786"/>
      <c r="WOH41" s="786"/>
      <c r="WOI41" s="786"/>
      <c r="WOJ41" s="786"/>
      <c r="WOK41" s="786"/>
      <c r="WOL41" s="786"/>
      <c r="WOM41" s="786"/>
      <c r="WON41" s="786"/>
      <c r="WOO41" s="786"/>
      <c r="WOP41" s="786"/>
      <c r="WOQ41" s="786"/>
      <c r="WOR41" s="786"/>
      <c r="WOS41" s="786"/>
      <c r="WOT41" s="786"/>
      <c r="WOU41" s="786"/>
      <c r="WOV41" s="786"/>
      <c r="WOW41" s="786"/>
      <c r="WOX41" s="786"/>
      <c r="WOY41" s="786"/>
      <c r="WOZ41" s="786"/>
      <c r="WPA41" s="786"/>
      <c r="WPB41" s="786"/>
      <c r="WPC41" s="786"/>
      <c r="WPD41" s="786"/>
      <c r="WPE41" s="786"/>
      <c r="WPF41" s="786"/>
      <c r="WPG41" s="786"/>
      <c r="WPH41" s="786"/>
      <c r="WPI41" s="786"/>
      <c r="WPJ41" s="786"/>
      <c r="WPK41" s="786"/>
      <c r="WPL41" s="786"/>
      <c r="WPM41" s="786"/>
      <c r="WPN41" s="786"/>
      <c r="WPO41" s="786"/>
      <c r="WPP41" s="786"/>
      <c r="WPQ41" s="786"/>
      <c r="WPR41" s="786"/>
      <c r="WPS41" s="786"/>
      <c r="WPT41" s="786"/>
      <c r="WPU41" s="786"/>
      <c r="WPV41" s="786"/>
      <c r="WPW41" s="786"/>
      <c r="WPX41" s="786"/>
      <c r="WPY41" s="786"/>
      <c r="WPZ41" s="786"/>
      <c r="WQA41" s="786"/>
      <c r="WQB41" s="786"/>
      <c r="WQC41" s="786"/>
      <c r="WQD41" s="786"/>
      <c r="WQE41" s="786"/>
      <c r="WQF41" s="786"/>
      <c r="WQG41" s="786"/>
      <c r="WQH41" s="786"/>
      <c r="WQI41" s="786"/>
      <c r="WQJ41" s="786"/>
      <c r="WQK41" s="786"/>
      <c r="WQL41" s="786"/>
      <c r="WQM41" s="786"/>
      <c r="WQN41" s="786"/>
      <c r="WQO41" s="786"/>
      <c r="WQP41" s="786"/>
      <c r="WQQ41" s="786"/>
      <c r="WQR41" s="786"/>
      <c r="WQS41" s="786"/>
      <c r="WQT41" s="786"/>
      <c r="WQU41" s="786"/>
      <c r="WQV41" s="786"/>
      <c r="WQW41" s="786"/>
      <c r="WQX41" s="786"/>
      <c r="WQY41" s="786"/>
      <c r="WQZ41" s="786"/>
      <c r="WRA41" s="786"/>
      <c r="WRB41" s="786"/>
      <c r="WRC41" s="786"/>
      <c r="WRD41" s="786"/>
      <c r="WRE41" s="786"/>
      <c r="WRF41" s="786"/>
      <c r="WRG41" s="786"/>
      <c r="WRH41" s="786"/>
      <c r="WRI41" s="786"/>
      <c r="WRJ41" s="786"/>
      <c r="WRK41" s="786"/>
      <c r="WRL41" s="786"/>
      <c r="WRM41" s="786"/>
      <c r="WRN41" s="786"/>
      <c r="WRO41" s="786"/>
      <c r="WRP41" s="786"/>
      <c r="WRQ41" s="786"/>
      <c r="WRR41" s="786"/>
      <c r="WRS41" s="786"/>
      <c r="WRT41" s="786"/>
      <c r="WRU41" s="786"/>
      <c r="WRV41" s="786"/>
      <c r="WRW41" s="786"/>
      <c r="WRX41" s="786"/>
      <c r="WRY41" s="786"/>
      <c r="WRZ41" s="786"/>
      <c r="WSA41" s="786"/>
      <c r="WSB41" s="786"/>
      <c r="WSC41" s="786"/>
      <c r="WSD41" s="786"/>
      <c r="WSE41" s="786"/>
      <c r="WSF41" s="786"/>
      <c r="WSG41" s="786"/>
      <c r="WSH41" s="786"/>
      <c r="WSI41" s="786"/>
      <c r="WSJ41" s="786"/>
      <c r="WSK41" s="786"/>
      <c r="WSL41" s="786"/>
      <c r="WSM41" s="786"/>
      <c r="WSN41" s="786"/>
      <c r="WSO41" s="786"/>
      <c r="WSP41" s="786"/>
      <c r="WSQ41" s="786"/>
      <c r="WSR41" s="786"/>
      <c r="WSS41" s="786"/>
      <c r="WST41" s="786"/>
      <c r="WSU41" s="786"/>
      <c r="WSV41" s="786"/>
      <c r="WSW41" s="786"/>
      <c r="WSX41" s="786"/>
      <c r="WSY41" s="786"/>
      <c r="WSZ41" s="786"/>
      <c r="WTA41" s="786"/>
      <c r="WTB41" s="786"/>
      <c r="WTC41" s="786"/>
      <c r="WTD41" s="786"/>
      <c r="WTE41" s="786"/>
      <c r="WTF41" s="786"/>
      <c r="WTG41" s="786"/>
      <c r="WTH41" s="786"/>
      <c r="WTI41" s="786"/>
      <c r="WTJ41" s="786"/>
      <c r="WTK41" s="786"/>
      <c r="WTL41" s="786"/>
      <c r="WTM41" s="786"/>
      <c r="WTN41" s="786"/>
      <c r="WTO41" s="786"/>
      <c r="WTP41" s="786"/>
      <c r="WTQ41" s="786"/>
      <c r="WTR41" s="786"/>
      <c r="WTS41" s="786"/>
      <c r="WTT41" s="786"/>
      <c r="WTU41" s="786"/>
      <c r="WTV41" s="786"/>
      <c r="WTW41" s="786"/>
      <c r="WTX41" s="786"/>
      <c r="WTY41" s="786"/>
      <c r="WTZ41" s="786"/>
      <c r="WUA41" s="786"/>
      <c r="WUB41" s="786"/>
      <c r="WUC41" s="786"/>
      <c r="WUD41" s="786"/>
      <c r="WUE41" s="786"/>
      <c r="WUF41" s="786"/>
      <c r="WUG41" s="786"/>
      <c r="WUH41" s="786"/>
      <c r="WUI41" s="786"/>
      <c r="WUJ41" s="786"/>
      <c r="WUK41" s="786"/>
      <c r="WUL41" s="786"/>
      <c r="WUM41" s="786"/>
      <c r="WUN41" s="786"/>
      <c r="WUO41" s="786"/>
      <c r="WUP41" s="786"/>
      <c r="WUQ41" s="786"/>
      <c r="WUR41" s="786"/>
      <c r="WUS41" s="786"/>
      <c r="WUT41" s="786"/>
      <c r="WUU41" s="786"/>
      <c r="WUV41" s="786"/>
      <c r="WUW41" s="786"/>
      <c r="WUX41" s="786"/>
      <c r="WUY41" s="786"/>
      <c r="WUZ41" s="786"/>
      <c r="WVA41" s="786"/>
      <c r="WVB41" s="786"/>
      <c r="WVC41" s="786"/>
      <c r="WVD41" s="786"/>
      <c r="WVE41" s="786"/>
      <c r="WVF41" s="786"/>
      <c r="WVG41" s="786"/>
      <c r="WVH41" s="786"/>
      <c r="WVI41" s="786"/>
      <c r="WVJ41" s="786"/>
      <c r="WVK41" s="786"/>
      <c r="WVL41" s="786"/>
      <c r="WVM41" s="786"/>
      <c r="WVN41" s="786"/>
      <c r="WVO41" s="786"/>
      <c r="WVP41" s="786"/>
      <c r="WVQ41" s="786"/>
      <c r="WVR41" s="786"/>
      <c r="WVS41" s="786"/>
      <c r="WVT41" s="786"/>
      <c r="WVU41" s="786"/>
      <c r="WVV41" s="786"/>
      <c r="WVW41" s="786"/>
      <c r="WVX41" s="786"/>
      <c r="WVY41" s="786"/>
      <c r="WVZ41" s="786"/>
      <c r="WWA41" s="786"/>
      <c r="WWB41" s="786"/>
      <c r="WWC41" s="786"/>
      <c r="WWD41" s="786"/>
      <c r="WWE41" s="786"/>
      <c r="WWF41" s="786"/>
      <c r="WWG41" s="786"/>
      <c r="WWH41" s="786"/>
      <c r="WWI41" s="786"/>
      <c r="WWJ41" s="786"/>
      <c r="WWK41" s="786"/>
      <c r="WWL41" s="786"/>
      <c r="WWM41" s="786"/>
      <c r="WWN41" s="786"/>
      <c r="WWO41" s="786"/>
      <c r="WWP41" s="786"/>
      <c r="WWQ41" s="786"/>
      <c r="WWR41" s="786"/>
      <c r="WWS41" s="786"/>
      <c r="WWT41" s="786"/>
      <c r="WWU41" s="786"/>
      <c r="WWV41" s="786"/>
      <c r="WWW41" s="786"/>
      <c r="WWX41" s="786"/>
      <c r="WWY41" s="786"/>
      <c r="WWZ41" s="786"/>
      <c r="WXA41" s="786"/>
      <c r="WXB41" s="786"/>
      <c r="WXC41" s="786"/>
      <c r="WXD41" s="786"/>
      <c r="WXE41" s="786"/>
      <c r="WXF41" s="786"/>
      <c r="WXG41" s="786"/>
      <c r="WXH41" s="786"/>
      <c r="WXI41" s="786"/>
      <c r="WXJ41" s="786"/>
      <c r="WXK41" s="786"/>
      <c r="WXL41" s="786"/>
      <c r="WXM41" s="786"/>
      <c r="WXN41" s="786"/>
      <c r="WXO41" s="786"/>
      <c r="WXP41" s="786"/>
      <c r="WXQ41" s="786"/>
      <c r="WXR41" s="786"/>
      <c r="WXS41" s="786"/>
      <c r="WXT41" s="786"/>
      <c r="WXU41" s="786"/>
      <c r="WXV41" s="786"/>
      <c r="WXW41" s="786"/>
      <c r="WXX41" s="786"/>
      <c r="WXY41" s="786"/>
      <c r="WXZ41" s="786"/>
      <c r="WYA41" s="786"/>
      <c r="WYB41" s="786"/>
      <c r="WYC41" s="786"/>
      <c r="WYD41" s="786"/>
      <c r="WYE41" s="786"/>
      <c r="WYF41" s="786"/>
      <c r="WYG41" s="786"/>
      <c r="WYH41" s="786"/>
      <c r="WYI41" s="786"/>
      <c r="WYJ41" s="786"/>
      <c r="WYK41" s="786"/>
      <c r="WYL41" s="786"/>
      <c r="WYM41" s="786"/>
      <c r="WYN41" s="786"/>
      <c r="WYO41" s="786"/>
      <c r="WYP41" s="786"/>
      <c r="WYQ41" s="786"/>
      <c r="WYR41" s="786"/>
      <c r="WYS41" s="786"/>
      <c r="WYT41" s="786"/>
      <c r="WYU41" s="786"/>
      <c r="WYV41" s="786"/>
      <c r="WYW41" s="786"/>
      <c r="WYX41" s="786"/>
      <c r="WYY41" s="786"/>
      <c r="WYZ41" s="786"/>
      <c r="WZA41" s="786"/>
      <c r="WZB41" s="786"/>
      <c r="WZC41" s="786"/>
      <c r="WZD41" s="786"/>
      <c r="WZE41" s="786"/>
      <c r="WZF41" s="786"/>
      <c r="WZG41" s="786"/>
      <c r="WZH41" s="786"/>
      <c r="WZI41" s="786"/>
      <c r="WZJ41" s="786"/>
      <c r="WZK41" s="786"/>
      <c r="WZL41" s="786"/>
      <c r="WZM41" s="786"/>
      <c r="WZN41" s="786"/>
      <c r="WZO41" s="786"/>
      <c r="WZP41" s="786"/>
      <c r="WZQ41" s="786"/>
      <c r="WZR41" s="786"/>
      <c r="WZS41" s="786"/>
      <c r="WZT41" s="786"/>
      <c r="WZU41" s="786"/>
      <c r="WZV41" s="786"/>
      <c r="WZW41" s="786"/>
      <c r="WZX41" s="786"/>
      <c r="WZY41" s="786"/>
      <c r="WZZ41" s="786"/>
      <c r="XAA41" s="786"/>
      <c r="XAB41" s="786"/>
      <c r="XAC41" s="786"/>
      <c r="XAD41" s="786"/>
      <c r="XAE41" s="786"/>
      <c r="XAF41" s="786"/>
      <c r="XAG41" s="786"/>
      <c r="XAH41" s="786"/>
      <c r="XAI41" s="786"/>
      <c r="XAJ41" s="786"/>
      <c r="XAK41" s="786"/>
      <c r="XAL41" s="786"/>
      <c r="XAM41" s="786"/>
      <c r="XAN41" s="786"/>
      <c r="XAO41" s="786"/>
      <c r="XAP41" s="786"/>
      <c r="XAQ41" s="786"/>
      <c r="XAR41" s="786"/>
      <c r="XAS41" s="786"/>
      <c r="XAT41" s="786"/>
      <c r="XAU41" s="786"/>
      <c r="XAV41" s="786"/>
      <c r="XAW41" s="786"/>
      <c r="XAX41" s="786"/>
      <c r="XAY41" s="786"/>
      <c r="XAZ41" s="786"/>
      <c r="XBA41" s="786"/>
      <c r="XBB41" s="786"/>
      <c r="XBC41" s="786"/>
      <c r="XBD41" s="786"/>
      <c r="XBE41" s="786"/>
      <c r="XBF41" s="786"/>
      <c r="XBG41" s="786"/>
      <c r="XBH41" s="786"/>
      <c r="XBI41" s="786"/>
      <c r="XBJ41" s="786"/>
      <c r="XBK41" s="786"/>
      <c r="XBL41" s="786"/>
      <c r="XBM41" s="786"/>
      <c r="XBN41" s="786"/>
      <c r="XBO41" s="786"/>
      <c r="XBP41" s="786"/>
      <c r="XBQ41" s="786"/>
      <c r="XBR41" s="786"/>
      <c r="XBS41" s="786"/>
      <c r="XBT41" s="786"/>
      <c r="XBU41" s="786"/>
      <c r="XBV41" s="786"/>
      <c r="XBW41" s="786"/>
      <c r="XBX41" s="786"/>
      <c r="XBY41" s="786"/>
      <c r="XBZ41" s="786"/>
      <c r="XCA41" s="786"/>
      <c r="XCB41" s="786"/>
      <c r="XCC41" s="786"/>
      <c r="XCD41" s="786"/>
      <c r="XCE41" s="786"/>
      <c r="XCF41" s="786"/>
      <c r="XCG41" s="786"/>
      <c r="XCH41" s="786"/>
      <c r="XCI41" s="786"/>
      <c r="XCJ41" s="786"/>
      <c r="XCK41" s="786"/>
      <c r="XCL41" s="786"/>
      <c r="XCM41" s="786"/>
      <c r="XCN41" s="786"/>
      <c r="XCO41" s="786"/>
      <c r="XCP41" s="786"/>
      <c r="XCQ41" s="786"/>
      <c r="XCR41" s="786"/>
      <c r="XCS41" s="786"/>
      <c r="XCT41" s="786"/>
      <c r="XCU41" s="786"/>
      <c r="XCV41" s="786"/>
      <c r="XCW41" s="786"/>
      <c r="XCX41" s="786"/>
      <c r="XCY41" s="786"/>
      <c r="XCZ41" s="786"/>
      <c r="XDA41" s="786"/>
      <c r="XDB41" s="786"/>
      <c r="XDC41" s="786"/>
      <c r="XDD41" s="786"/>
      <c r="XDE41" s="786"/>
      <c r="XDF41" s="786"/>
      <c r="XDG41" s="786"/>
      <c r="XDH41" s="786"/>
      <c r="XDI41" s="786"/>
      <c r="XDJ41" s="786"/>
      <c r="XDK41" s="786"/>
      <c r="XDL41" s="786"/>
      <c r="XDM41" s="786"/>
      <c r="XDN41" s="786"/>
      <c r="XDO41" s="786"/>
      <c r="XDP41" s="786"/>
      <c r="XDQ41" s="786"/>
      <c r="XDR41" s="786"/>
      <c r="XDS41" s="786"/>
      <c r="XDT41" s="786"/>
      <c r="XDU41" s="786"/>
      <c r="XDV41" s="786"/>
      <c r="XDW41" s="786"/>
      <c r="XDX41" s="786"/>
      <c r="XDY41" s="786"/>
      <c r="XDZ41" s="786"/>
      <c r="XEA41" s="786"/>
      <c r="XEB41" s="786"/>
      <c r="XEC41" s="786"/>
      <c r="XED41" s="786"/>
      <c r="XEE41" s="786"/>
      <c r="XEF41" s="786"/>
      <c r="XEG41" s="786"/>
      <c r="XEH41" s="786"/>
      <c r="XEI41" s="786"/>
      <c r="XEJ41" s="786"/>
      <c r="XEK41" s="786"/>
      <c r="XEL41" s="786"/>
      <c r="XEM41" s="786"/>
      <c r="XEN41" s="786"/>
      <c r="XEO41" s="786"/>
      <c r="XEP41" s="786"/>
      <c r="XEQ41" s="786"/>
      <c r="XER41" s="786"/>
      <c r="XES41" s="786"/>
      <c r="XET41" s="786"/>
      <c r="XEU41" s="786"/>
      <c r="XEV41" s="786"/>
      <c r="XEW41" s="786"/>
      <c r="XEX41" s="786"/>
      <c r="XEY41" s="786"/>
      <c r="XEZ41" s="786"/>
      <c r="XFA41" s="786"/>
      <c r="XFB41" s="786"/>
      <c r="XFC41" s="786"/>
      <c r="XFD41" s="786"/>
    </row>
    <row r="42" spans="1:16384" s="88" customFormat="1" ht="20.25" customHeight="1">
      <c r="A42" s="786" t="s">
        <v>979</v>
      </c>
      <c r="B42" s="786"/>
      <c r="C42" s="519" t="s">
        <v>549</v>
      </c>
      <c r="D42" s="195"/>
      <c r="E42" s="195"/>
      <c r="F42" s="195"/>
      <c r="G42" s="195"/>
      <c r="H42" s="195"/>
      <c r="I42" s="242"/>
      <c r="J42" s="404"/>
      <c r="K42" s="195"/>
      <c r="L42" s="195"/>
      <c r="M42" s="195"/>
      <c r="N42" s="195"/>
    </row>
    <row r="43" spans="1:16384" s="88" customFormat="1" ht="20.25" customHeight="1">
      <c r="A43" s="786" t="s">
        <v>980</v>
      </c>
      <c r="B43" s="786"/>
      <c r="C43" s="519" t="s">
        <v>549</v>
      </c>
      <c r="D43" s="519"/>
      <c r="E43" s="788" t="s">
        <v>551</v>
      </c>
      <c r="F43" s="788"/>
      <c r="G43" s="788"/>
      <c r="H43" s="788"/>
      <c r="I43" s="788"/>
      <c r="J43" s="788"/>
      <c r="K43" s="788"/>
      <c r="L43" s="788" t="s">
        <v>1057</v>
      </c>
      <c r="M43" s="788"/>
      <c r="N43" s="788"/>
    </row>
    <row r="44" spans="1:16384" ht="21" customHeight="1">
      <c r="A44" s="786" t="s">
        <v>1092</v>
      </c>
      <c r="B44" s="786"/>
    </row>
  </sheetData>
  <mergeCells count="8229">
    <mergeCell ref="A40:B40"/>
    <mergeCell ref="A41:B41"/>
    <mergeCell ref="C41:D41"/>
    <mergeCell ref="E41:F41"/>
    <mergeCell ref="G41:H41"/>
    <mergeCell ref="I38:N38"/>
    <mergeCell ref="I41:J41"/>
    <mergeCell ref="K41:L41"/>
    <mergeCell ref="M41:N41"/>
    <mergeCell ref="O41:P41"/>
    <mergeCell ref="Q41:R41"/>
    <mergeCell ref="A8:B8"/>
    <mergeCell ref="C8:F8"/>
    <mergeCell ref="A1:E1"/>
    <mergeCell ref="G1:N1"/>
    <mergeCell ref="A2:E2"/>
    <mergeCell ref="G2:N2"/>
    <mergeCell ref="A3:N3"/>
    <mergeCell ref="A4:N4"/>
    <mergeCell ref="A5:N5"/>
    <mergeCell ref="A6:B6"/>
    <mergeCell ref="C6:F6"/>
    <mergeCell ref="A7:B7"/>
    <mergeCell ref="C7:F7"/>
    <mergeCell ref="A9:N9"/>
    <mergeCell ref="A10:N10"/>
    <mergeCell ref="A11:N11"/>
    <mergeCell ref="A12:L12"/>
    <mergeCell ref="A13:A14"/>
    <mergeCell ref="B13:B14"/>
    <mergeCell ref="C13:C14"/>
    <mergeCell ref="D13:D14"/>
    <mergeCell ref="E13:E14"/>
    <mergeCell ref="K13:K14"/>
    <mergeCell ref="L13:L14"/>
    <mergeCell ref="AW41:AX41"/>
    <mergeCell ref="AY41:AZ41"/>
    <mergeCell ref="BA41:BB41"/>
    <mergeCell ref="BC41:BD41"/>
    <mergeCell ref="BE41:BF41"/>
    <mergeCell ref="AM41:AN41"/>
    <mergeCell ref="AO41:AP41"/>
    <mergeCell ref="AQ41:AR41"/>
    <mergeCell ref="AS41:AT41"/>
    <mergeCell ref="AU41:AV41"/>
    <mergeCell ref="AC41:AD41"/>
    <mergeCell ref="AE41:AF41"/>
    <mergeCell ref="AG41:AH41"/>
    <mergeCell ref="AI41:AJ41"/>
    <mergeCell ref="AK41:AL41"/>
    <mergeCell ref="S41:T41"/>
    <mergeCell ref="U41:V41"/>
    <mergeCell ref="W41:X41"/>
    <mergeCell ref="Y41:Z41"/>
    <mergeCell ref="AA41:AB41"/>
    <mergeCell ref="E39:G39"/>
    <mergeCell ref="H39:K39"/>
    <mergeCell ref="L39:N39"/>
    <mergeCell ref="I13:I14"/>
    <mergeCell ref="J13:J14"/>
    <mergeCell ref="CK41:CL41"/>
    <mergeCell ref="CM41:CN41"/>
    <mergeCell ref="CO41:CP41"/>
    <mergeCell ref="CQ41:CR41"/>
    <mergeCell ref="CS41:CT41"/>
    <mergeCell ref="CA41:CB41"/>
    <mergeCell ref="CC41:CD41"/>
    <mergeCell ref="CE41:CF41"/>
    <mergeCell ref="CG41:CH41"/>
    <mergeCell ref="CI41:CJ41"/>
    <mergeCell ref="BQ41:BR41"/>
    <mergeCell ref="BS41:BT41"/>
    <mergeCell ref="BU41:BV41"/>
    <mergeCell ref="BW41:BX41"/>
    <mergeCell ref="BY41:BZ41"/>
    <mergeCell ref="BG41:BH41"/>
    <mergeCell ref="BI41:BJ41"/>
    <mergeCell ref="BK41:BL41"/>
    <mergeCell ref="BM41:BN41"/>
    <mergeCell ref="BO41:BP41"/>
    <mergeCell ref="DY41:DZ41"/>
    <mergeCell ref="EA41:EB41"/>
    <mergeCell ref="EC41:ED41"/>
    <mergeCell ref="EE41:EF41"/>
    <mergeCell ref="EG41:EH41"/>
    <mergeCell ref="DO41:DP41"/>
    <mergeCell ref="DQ41:DR41"/>
    <mergeCell ref="DS41:DT41"/>
    <mergeCell ref="DU41:DV41"/>
    <mergeCell ref="DW41:DX41"/>
    <mergeCell ref="DE41:DF41"/>
    <mergeCell ref="DG41:DH41"/>
    <mergeCell ref="DI41:DJ41"/>
    <mergeCell ref="DK41:DL41"/>
    <mergeCell ref="DM41:DN41"/>
    <mergeCell ref="CU41:CV41"/>
    <mergeCell ref="CW41:CX41"/>
    <mergeCell ref="CY41:CZ41"/>
    <mergeCell ref="DA41:DB41"/>
    <mergeCell ref="DC41:DD41"/>
    <mergeCell ref="FM41:FN41"/>
    <mergeCell ref="FO41:FP41"/>
    <mergeCell ref="FQ41:FR41"/>
    <mergeCell ref="FS41:FT41"/>
    <mergeCell ref="FU41:FV41"/>
    <mergeCell ref="FC41:FD41"/>
    <mergeCell ref="FE41:FF41"/>
    <mergeCell ref="FG41:FH41"/>
    <mergeCell ref="FI41:FJ41"/>
    <mergeCell ref="FK41:FL41"/>
    <mergeCell ref="ES41:ET41"/>
    <mergeCell ref="EU41:EV41"/>
    <mergeCell ref="EW41:EX41"/>
    <mergeCell ref="EY41:EZ41"/>
    <mergeCell ref="FA41:FB41"/>
    <mergeCell ref="EI41:EJ41"/>
    <mergeCell ref="EK41:EL41"/>
    <mergeCell ref="EM41:EN41"/>
    <mergeCell ref="EO41:EP41"/>
    <mergeCell ref="EQ41:ER41"/>
    <mergeCell ref="HA41:HB41"/>
    <mergeCell ref="HC41:HD41"/>
    <mergeCell ref="HE41:HF41"/>
    <mergeCell ref="HG41:HH41"/>
    <mergeCell ref="HI41:HJ41"/>
    <mergeCell ref="GQ41:GR41"/>
    <mergeCell ref="GS41:GT41"/>
    <mergeCell ref="GU41:GV41"/>
    <mergeCell ref="GW41:GX41"/>
    <mergeCell ref="GY41:GZ41"/>
    <mergeCell ref="GG41:GH41"/>
    <mergeCell ref="GI41:GJ41"/>
    <mergeCell ref="GK41:GL41"/>
    <mergeCell ref="GM41:GN41"/>
    <mergeCell ref="GO41:GP41"/>
    <mergeCell ref="FW41:FX41"/>
    <mergeCell ref="FY41:FZ41"/>
    <mergeCell ref="GA41:GB41"/>
    <mergeCell ref="GC41:GD41"/>
    <mergeCell ref="GE41:GF41"/>
    <mergeCell ref="IO41:IP41"/>
    <mergeCell ref="IQ41:IR41"/>
    <mergeCell ref="IS41:IT41"/>
    <mergeCell ref="IU41:IV41"/>
    <mergeCell ref="IW41:IX41"/>
    <mergeCell ref="IE41:IF41"/>
    <mergeCell ref="IG41:IH41"/>
    <mergeCell ref="II41:IJ41"/>
    <mergeCell ref="IK41:IL41"/>
    <mergeCell ref="IM41:IN41"/>
    <mergeCell ref="HU41:HV41"/>
    <mergeCell ref="HW41:HX41"/>
    <mergeCell ref="HY41:HZ41"/>
    <mergeCell ref="IA41:IB41"/>
    <mergeCell ref="IC41:ID41"/>
    <mergeCell ref="HK41:HL41"/>
    <mergeCell ref="HM41:HN41"/>
    <mergeCell ref="HO41:HP41"/>
    <mergeCell ref="HQ41:HR41"/>
    <mergeCell ref="HS41:HT41"/>
    <mergeCell ref="KC41:KD41"/>
    <mergeCell ref="KE41:KF41"/>
    <mergeCell ref="KG41:KH41"/>
    <mergeCell ref="KI41:KJ41"/>
    <mergeCell ref="KK41:KL41"/>
    <mergeCell ref="JS41:JT41"/>
    <mergeCell ref="JU41:JV41"/>
    <mergeCell ref="JW41:JX41"/>
    <mergeCell ref="JY41:JZ41"/>
    <mergeCell ref="KA41:KB41"/>
    <mergeCell ref="JI41:JJ41"/>
    <mergeCell ref="JK41:JL41"/>
    <mergeCell ref="JM41:JN41"/>
    <mergeCell ref="JO41:JP41"/>
    <mergeCell ref="JQ41:JR41"/>
    <mergeCell ref="IY41:IZ41"/>
    <mergeCell ref="JA41:JB41"/>
    <mergeCell ref="JC41:JD41"/>
    <mergeCell ref="JE41:JF41"/>
    <mergeCell ref="JG41:JH41"/>
    <mergeCell ref="LQ41:LR41"/>
    <mergeCell ref="LS41:LT41"/>
    <mergeCell ref="LU41:LV41"/>
    <mergeCell ref="LW41:LX41"/>
    <mergeCell ref="LY41:LZ41"/>
    <mergeCell ref="LG41:LH41"/>
    <mergeCell ref="LI41:LJ41"/>
    <mergeCell ref="LK41:LL41"/>
    <mergeCell ref="LM41:LN41"/>
    <mergeCell ref="LO41:LP41"/>
    <mergeCell ref="KW41:KX41"/>
    <mergeCell ref="KY41:KZ41"/>
    <mergeCell ref="LA41:LB41"/>
    <mergeCell ref="LC41:LD41"/>
    <mergeCell ref="LE41:LF41"/>
    <mergeCell ref="KM41:KN41"/>
    <mergeCell ref="KO41:KP41"/>
    <mergeCell ref="KQ41:KR41"/>
    <mergeCell ref="KS41:KT41"/>
    <mergeCell ref="KU41:KV41"/>
    <mergeCell ref="NE41:NF41"/>
    <mergeCell ref="NG41:NH41"/>
    <mergeCell ref="NI41:NJ41"/>
    <mergeCell ref="NK41:NL41"/>
    <mergeCell ref="NM41:NN41"/>
    <mergeCell ref="MU41:MV41"/>
    <mergeCell ref="MW41:MX41"/>
    <mergeCell ref="MY41:MZ41"/>
    <mergeCell ref="NA41:NB41"/>
    <mergeCell ref="NC41:ND41"/>
    <mergeCell ref="MK41:ML41"/>
    <mergeCell ref="MM41:MN41"/>
    <mergeCell ref="MO41:MP41"/>
    <mergeCell ref="MQ41:MR41"/>
    <mergeCell ref="MS41:MT41"/>
    <mergeCell ref="MA41:MB41"/>
    <mergeCell ref="MC41:MD41"/>
    <mergeCell ref="ME41:MF41"/>
    <mergeCell ref="MG41:MH41"/>
    <mergeCell ref="MI41:MJ41"/>
    <mergeCell ref="OS41:OT41"/>
    <mergeCell ref="OU41:OV41"/>
    <mergeCell ref="OW41:OX41"/>
    <mergeCell ref="OY41:OZ41"/>
    <mergeCell ref="PA41:PB41"/>
    <mergeCell ref="OI41:OJ41"/>
    <mergeCell ref="OK41:OL41"/>
    <mergeCell ref="OM41:ON41"/>
    <mergeCell ref="OO41:OP41"/>
    <mergeCell ref="OQ41:OR41"/>
    <mergeCell ref="NY41:NZ41"/>
    <mergeCell ref="OA41:OB41"/>
    <mergeCell ref="OC41:OD41"/>
    <mergeCell ref="OE41:OF41"/>
    <mergeCell ref="OG41:OH41"/>
    <mergeCell ref="NO41:NP41"/>
    <mergeCell ref="NQ41:NR41"/>
    <mergeCell ref="NS41:NT41"/>
    <mergeCell ref="NU41:NV41"/>
    <mergeCell ref="NW41:NX41"/>
    <mergeCell ref="QG41:QH41"/>
    <mergeCell ref="QI41:QJ41"/>
    <mergeCell ref="QK41:QL41"/>
    <mergeCell ref="QM41:QN41"/>
    <mergeCell ref="QO41:QP41"/>
    <mergeCell ref="PW41:PX41"/>
    <mergeCell ref="PY41:PZ41"/>
    <mergeCell ref="QA41:QB41"/>
    <mergeCell ref="QC41:QD41"/>
    <mergeCell ref="QE41:QF41"/>
    <mergeCell ref="PM41:PN41"/>
    <mergeCell ref="PO41:PP41"/>
    <mergeCell ref="PQ41:PR41"/>
    <mergeCell ref="PS41:PT41"/>
    <mergeCell ref="PU41:PV41"/>
    <mergeCell ref="PC41:PD41"/>
    <mergeCell ref="PE41:PF41"/>
    <mergeCell ref="PG41:PH41"/>
    <mergeCell ref="PI41:PJ41"/>
    <mergeCell ref="PK41:PL41"/>
    <mergeCell ref="RU41:RV41"/>
    <mergeCell ref="RW41:RX41"/>
    <mergeCell ref="RY41:RZ41"/>
    <mergeCell ref="SA41:SB41"/>
    <mergeCell ref="SC41:SD41"/>
    <mergeCell ref="RK41:RL41"/>
    <mergeCell ref="RM41:RN41"/>
    <mergeCell ref="RO41:RP41"/>
    <mergeCell ref="RQ41:RR41"/>
    <mergeCell ref="RS41:RT41"/>
    <mergeCell ref="RA41:RB41"/>
    <mergeCell ref="RC41:RD41"/>
    <mergeCell ref="RE41:RF41"/>
    <mergeCell ref="RG41:RH41"/>
    <mergeCell ref="RI41:RJ41"/>
    <mergeCell ref="QQ41:QR41"/>
    <mergeCell ref="QS41:QT41"/>
    <mergeCell ref="QU41:QV41"/>
    <mergeCell ref="QW41:QX41"/>
    <mergeCell ref="QY41:QZ41"/>
    <mergeCell ref="TI41:TJ41"/>
    <mergeCell ref="TK41:TL41"/>
    <mergeCell ref="TM41:TN41"/>
    <mergeCell ref="TO41:TP41"/>
    <mergeCell ref="TQ41:TR41"/>
    <mergeCell ref="SY41:SZ41"/>
    <mergeCell ref="TA41:TB41"/>
    <mergeCell ref="TC41:TD41"/>
    <mergeCell ref="TE41:TF41"/>
    <mergeCell ref="TG41:TH41"/>
    <mergeCell ref="SO41:SP41"/>
    <mergeCell ref="SQ41:SR41"/>
    <mergeCell ref="SS41:ST41"/>
    <mergeCell ref="SU41:SV41"/>
    <mergeCell ref="SW41:SX41"/>
    <mergeCell ref="SE41:SF41"/>
    <mergeCell ref="SG41:SH41"/>
    <mergeCell ref="SI41:SJ41"/>
    <mergeCell ref="SK41:SL41"/>
    <mergeCell ref="SM41:SN41"/>
    <mergeCell ref="UW41:UX41"/>
    <mergeCell ref="UY41:UZ41"/>
    <mergeCell ref="VA41:VB41"/>
    <mergeCell ref="VC41:VD41"/>
    <mergeCell ref="VE41:VF41"/>
    <mergeCell ref="UM41:UN41"/>
    <mergeCell ref="UO41:UP41"/>
    <mergeCell ref="UQ41:UR41"/>
    <mergeCell ref="US41:UT41"/>
    <mergeCell ref="UU41:UV41"/>
    <mergeCell ref="UC41:UD41"/>
    <mergeCell ref="UE41:UF41"/>
    <mergeCell ref="UG41:UH41"/>
    <mergeCell ref="UI41:UJ41"/>
    <mergeCell ref="UK41:UL41"/>
    <mergeCell ref="TS41:TT41"/>
    <mergeCell ref="TU41:TV41"/>
    <mergeCell ref="TW41:TX41"/>
    <mergeCell ref="TY41:TZ41"/>
    <mergeCell ref="UA41:UB41"/>
    <mergeCell ref="WK41:WL41"/>
    <mergeCell ref="WM41:WN41"/>
    <mergeCell ref="WO41:WP41"/>
    <mergeCell ref="WQ41:WR41"/>
    <mergeCell ref="WS41:WT41"/>
    <mergeCell ref="WA41:WB41"/>
    <mergeCell ref="WC41:WD41"/>
    <mergeCell ref="WE41:WF41"/>
    <mergeCell ref="WG41:WH41"/>
    <mergeCell ref="WI41:WJ41"/>
    <mergeCell ref="VQ41:VR41"/>
    <mergeCell ref="VS41:VT41"/>
    <mergeCell ref="VU41:VV41"/>
    <mergeCell ref="VW41:VX41"/>
    <mergeCell ref="VY41:VZ41"/>
    <mergeCell ref="VG41:VH41"/>
    <mergeCell ref="VI41:VJ41"/>
    <mergeCell ref="VK41:VL41"/>
    <mergeCell ref="VM41:VN41"/>
    <mergeCell ref="VO41:VP41"/>
    <mergeCell ref="XY41:XZ41"/>
    <mergeCell ref="YA41:YB41"/>
    <mergeCell ref="YC41:YD41"/>
    <mergeCell ref="YE41:YF41"/>
    <mergeCell ref="YG41:YH41"/>
    <mergeCell ref="XO41:XP41"/>
    <mergeCell ref="XQ41:XR41"/>
    <mergeCell ref="XS41:XT41"/>
    <mergeCell ref="XU41:XV41"/>
    <mergeCell ref="XW41:XX41"/>
    <mergeCell ref="XE41:XF41"/>
    <mergeCell ref="XG41:XH41"/>
    <mergeCell ref="XI41:XJ41"/>
    <mergeCell ref="XK41:XL41"/>
    <mergeCell ref="XM41:XN41"/>
    <mergeCell ref="WU41:WV41"/>
    <mergeCell ref="WW41:WX41"/>
    <mergeCell ref="WY41:WZ41"/>
    <mergeCell ref="XA41:XB41"/>
    <mergeCell ref="XC41:XD41"/>
    <mergeCell ref="ZM41:ZN41"/>
    <mergeCell ref="ZO41:ZP41"/>
    <mergeCell ref="ZQ41:ZR41"/>
    <mergeCell ref="ZS41:ZT41"/>
    <mergeCell ref="ZU41:ZV41"/>
    <mergeCell ref="ZC41:ZD41"/>
    <mergeCell ref="ZE41:ZF41"/>
    <mergeCell ref="ZG41:ZH41"/>
    <mergeCell ref="ZI41:ZJ41"/>
    <mergeCell ref="ZK41:ZL41"/>
    <mergeCell ref="YS41:YT41"/>
    <mergeCell ref="YU41:YV41"/>
    <mergeCell ref="YW41:YX41"/>
    <mergeCell ref="YY41:YZ41"/>
    <mergeCell ref="ZA41:ZB41"/>
    <mergeCell ref="YI41:YJ41"/>
    <mergeCell ref="YK41:YL41"/>
    <mergeCell ref="YM41:YN41"/>
    <mergeCell ref="YO41:YP41"/>
    <mergeCell ref="YQ41:YR41"/>
    <mergeCell ref="ABA41:ABB41"/>
    <mergeCell ref="ABC41:ABD41"/>
    <mergeCell ref="ABE41:ABF41"/>
    <mergeCell ref="ABG41:ABH41"/>
    <mergeCell ref="ABI41:ABJ41"/>
    <mergeCell ref="AAQ41:AAR41"/>
    <mergeCell ref="AAS41:AAT41"/>
    <mergeCell ref="AAU41:AAV41"/>
    <mergeCell ref="AAW41:AAX41"/>
    <mergeCell ref="AAY41:AAZ41"/>
    <mergeCell ref="AAG41:AAH41"/>
    <mergeCell ref="AAI41:AAJ41"/>
    <mergeCell ref="AAK41:AAL41"/>
    <mergeCell ref="AAM41:AAN41"/>
    <mergeCell ref="AAO41:AAP41"/>
    <mergeCell ref="ZW41:ZX41"/>
    <mergeCell ref="ZY41:ZZ41"/>
    <mergeCell ref="AAA41:AAB41"/>
    <mergeCell ref="AAC41:AAD41"/>
    <mergeCell ref="AAE41:AAF41"/>
    <mergeCell ref="ACO41:ACP41"/>
    <mergeCell ref="ACQ41:ACR41"/>
    <mergeCell ref="ACS41:ACT41"/>
    <mergeCell ref="ACU41:ACV41"/>
    <mergeCell ref="ACW41:ACX41"/>
    <mergeCell ref="ACE41:ACF41"/>
    <mergeCell ref="ACG41:ACH41"/>
    <mergeCell ref="ACI41:ACJ41"/>
    <mergeCell ref="ACK41:ACL41"/>
    <mergeCell ref="ACM41:ACN41"/>
    <mergeCell ref="ABU41:ABV41"/>
    <mergeCell ref="ABW41:ABX41"/>
    <mergeCell ref="ABY41:ABZ41"/>
    <mergeCell ref="ACA41:ACB41"/>
    <mergeCell ref="ACC41:ACD41"/>
    <mergeCell ref="ABK41:ABL41"/>
    <mergeCell ref="ABM41:ABN41"/>
    <mergeCell ref="ABO41:ABP41"/>
    <mergeCell ref="ABQ41:ABR41"/>
    <mergeCell ref="ABS41:ABT41"/>
    <mergeCell ref="AEC41:AED41"/>
    <mergeCell ref="AEE41:AEF41"/>
    <mergeCell ref="AEG41:AEH41"/>
    <mergeCell ref="AEI41:AEJ41"/>
    <mergeCell ref="AEK41:AEL41"/>
    <mergeCell ref="ADS41:ADT41"/>
    <mergeCell ref="ADU41:ADV41"/>
    <mergeCell ref="ADW41:ADX41"/>
    <mergeCell ref="ADY41:ADZ41"/>
    <mergeCell ref="AEA41:AEB41"/>
    <mergeCell ref="ADI41:ADJ41"/>
    <mergeCell ref="ADK41:ADL41"/>
    <mergeCell ref="ADM41:ADN41"/>
    <mergeCell ref="ADO41:ADP41"/>
    <mergeCell ref="ADQ41:ADR41"/>
    <mergeCell ref="ACY41:ACZ41"/>
    <mergeCell ref="ADA41:ADB41"/>
    <mergeCell ref="ADC41:ADD41"/>
    <mergeCell ref="ADE41:ADF41"/>
    <mergeCell ref="ADG41:ADH41"/>
    <mergeCell ref="AFQ41:AFR41"/>
    <mergeCell ref="AFS41:AFT41"/>
    <mergeCell ref="AFU41:AFV41"/>
    <mergeCell ref="AFW41:AFX41"/>
    <mergeCell ref="AFY41:AFZ41"/>
    <mergeCell ref="AFG41:AFH41"/>
    <mergeCell ref="AFI41:AFJ41"/>
    <mergeCell ref="AFK41:AFL41"/>
    <mergeCell ref="AFM41:AFN41"/>
    <mergeCell ref="AFO41:AFP41"/>
    <mergeCell ref="AEW41:AEX41"/>
    <mergeCell ref="AEY41:AEZ41"/>
    <mergeCell ref="AFA41:AFB41"/>
    <mergeCell ref="AFC41:AFD41"/>
    <mergeCell ref="AFE41:AFF41"/>
    <mergeCell ref="AEM41:AEN41"/>
    <mergeCell ref="AEO41:AEP41"/>
    <mergeCell ref="AEQ41:AER41"/>
    <mergeCell ref="AES41:AET41"/>
    <mergeCell ref="AEU41:AEV41"/>
    <mergeCell ref="AHE41:AHF41"/>
    <mergeCell ref="AHG41:AHH41"/>
    <mergeCell ref="AHI41:AHJ41"/>
    <mergeCell ref="AHK41:AHL41"/>
    <mergeCell ref="AHM41:AHN41"/>
    <mergeCell ref="AGU41:AGV41"/>
    <mergeCell ref="AGW41:AGX41"/>
    <mergeCell ref="AGY41:AGZ41"/>
    <mergeCell ref="AHA41:AHB41"/>
    <mergeCell ref="AHC41:AHD41"/>
    <mergeCell ref="AGK41:AGL41"/>
    <mergeCell ref="AGM41:AGN41"/>
    <mergeCell ref="AGO41:AGP41"/>
    <mergeCell ref="AGQ41:AGR41"/>
    <mergeCell ref="AGS41:AGT41"/>
    <mergeCell ref="AGA41:AGB41"/>
    <mergeCell ref="AGC41:AGD41"/>
    <mergeCell ref="AGE41:AGF41"/>
    <mergeCell ref="AGG41:AGH41"/>
    <mergeCell ref="AGI41:AGJ41"/>
    <mergeCell ref="AIS41:AIT41"/>
    <mergeCell ref="AIU41:AIV41"/>
    <mergeCell ref="AIW41:AIX41"/>
    <mergeCell ref="AIY41:AIZ41"/>
    <mergeCell ref="AJA41:AJB41"/>
    <mergeCell ref="AII41:AIJ41"/>
    <mergeCell ref="AIK41:AIL41"/>
    <mergeCell ref="AIM41:AIN41"/>
    <mergeCell ref="AIO41:AIP41"/>
    <mergeCell ref="AIQ41:AIR41"/>
    <mergeCell ref="AHY41:AHZ41"/>
    <mergeCell ref="AIA41:AIB41"/>
    <mergeCell ref="AIC41:AID41"/>
    <mergeCell ref="AIE41:AIF41"/>
    <mergeCell ref="AIG41:AIH41"/>
    <mergeCell ref="AHO41:AHP41"/>
    <mergeCell ref="AHQ41:AHR41"/>
    <mergeCell ref="AHS41:AHT41"/>
    <mergeCell ref="AHU41:AHV41"/>
    <mergeCell ref="AHW41:AHX41"/>
    <mergeCell ref="AKG41:AKH41"/>
    <mergeCell ref="AKI41:AKJ41"/>
    <mergeCell ref="AKK41:AKL41"/>
    <mergeCell ref="AKM41:AKN41"/>
    <mergeCell ref="AKO41:AKP41"/>
    <mergeCell ref="AJW41:AJX41"/>
    <mergeCell ref="AJY41:AJZ41"/>
    <mergeCell ref="AKA41:AKB41"/>
    <mergeCell ref="AKC41:AKD41"/>
    <mergeCell ref="AKE41:AKF41"/>
    <mergeCell ref="AJM41:AJN41"/>
    <mergeCell ref="AJO41:AJP41"/>
    <mergeCell ref="AJQ41:AJR41"/>
    <mergeCell ref="AJS41:AJT41"/>
    <mergeCell ref="AJU41:AJV41"/>
    <mergeCell ref="AJC41:AJD41"/>
    <mergeCell ref="AJE41:AJF41"/>
    <mergeCell ref="AJG41:AJH41"/>
    <mergeCell ref="AJI41:AJJ41"/>
    <mergeCell ref="AJK41:AJL41"/>
    <mergeCell ref="ALU41:ALV41"/>
    <mergeCell ref="ALW41:ALX41"/>
    <mergeCell ref="ALY41:ALZ41"/>
    <mergeCell ref="AMA41:AMB41"/>
    <mergeCell ref="AMC41:AMD41"/>
    <mergeCell ref="ALK41:ALL41"/>
    <mergeCell ref="ALM41:ALN41"/>
    <mergeCell ref="ALO41:ALP41"/>
    <mergeCell ref="ALQ41:ALR41"/>
    <mergeCell ref="ALS41:ALT41"/>
    <mergeCell ref="ALA41:ALB41"/>
    <mergeCell ref="ALC41:ALD41"/>
    <mergeCell ref="ALE41:ALF41"/>
    <mergeCell ref="ALG41:ALH41"/>
    <mergeCell ref="ALI41:ALJ41"/>
    <mergeCell ref="AKQ41:AKR41"/>
    <mergeCell ref="AKS41:AKT41"/>
    <mergeCell ref="AKU41:AKV41"/>
    <mergeCell ref="AKW41:AKX41"/>
    <mergeCell ref="AKY41:AKZ41"/>
    <mergeCell ref="ANI41:ANJ41"/>
    <mergeCell ref="ANK41:ANL41"/>
    <mergeCell ref="ANM41:ANN41"/>
    <mergeCell ref="ANO41:ANP41"/>
    <mergeCell ref="ANQ41:ANR41"/>
    <mergeCell ref="AMY41:AMZ41"/>
    <mergeCell ref="ANA41:ANB41"/>
    <mergeCell ref="ANC41:AND41"/>
    <mergeCell ref="ANE41:ANF41"/>
    <mergeCell ref="ANG41:ANH41"/>
    <mergeCell ref="AMO41:AMP41"/>
    <mergeCell ref="AMQ41:AMR41"/>
    <mergeCell ref="AMS41:AMT41"/>
    <mergeCell ref="AMU41:AMV41"/>
    <mergeCell ref="AMW41:AMX41"/>
    <mergeCell ref="AME41:AMF41"/>
    <mergeCell ref="AMG41:AMH41"/>
    <mergeCell ref="AMI41:AMJ41"/>
    <mergeCell ref="AMK41:AML41"/>
    <mergeCell ref="AMM41:AMN41"/>
    <mergeCell ref="AOW41:AOX41"/>
    <mergeCell ref="AOY41:AOZ41"/>
    <mergeCell ref="APA41:APB41"/>
    <mergeCell ref="APC41:APD41"/>
    <mergeCell ref="APE41:APF41"/>
    <mergeCell ref="AOM41:AON41"/>
    <mergeCell ref="AOO41:AOP41"/>
    <mergeCell ref="AOQ41:AOR41"/>
    <mergeCell ref="AOS41:AOT41"/>
    <mergeCell ref="AOU41:AOV41"/>
    <mergeCell ref="AOC41:AOD41"/>
    <mergeCell ref="AOE41:AOF41"/>
    <mergeCell ref="AOG41:AOH41"/>
    <mergeCell ref="AOI41:AOJ41"/>
    <mergeCell ref="AOK41:AOL41"/>
    <mergeCell ref="ANS41:ANT41"/>
    <mergeCell ref="ANU41:ANV41"/>
    <mergeCell ref="ANW41:ANX41"/>
    <mergeCell ref="ANY41:ANZ41"/>
    <mergeCell ref="AOA41:AOB41"/>
    <mergeCell ref="AQK41:AQL41"/>
    <mergeCell ref="AQM41:AQN41"/>
    <mergeCell ref="AQO41:AQP41"/>
    <mergeCell ref="AQQ41:AQR41"/>
    <mergeCell ref="AQS41:AQT41"/>
    <mergeCell ref="AQA41:AQB41"/>
    <mergeCell ref="AQC41:AQD41"/>
    <mergeCell ref="AQE41:AQF41"/>
    <mergeCell ref="AQG41:AQH41"/>
    <mergeCell ref="AQI41:AQJ41"/>
    <mergeCell ref="APQ41:APR41"/>
    <mergeCell ref="APS41:APT41"/>
    <mergeCell ref="APU41:APV41"/>
    <mergeCell ref="APW41:APX41"/>
    <mergeCell ref="APY41:APZ41"/>
    <mergeCell ref="APG41:APH41"/>
    <mergeCell ref="API41:APJ41"/>
    <mergeCell ref="APK41:APL41"/>
    <mergeCell ref="APM41:APN41"/>
    <mergeCell ref="APO41:APP41"/>
    <mergeCell ref="ARY41:ARZ41"/>
    <mergeCell ref="ASA41:ASB41"/>
    <mergeCell ref="ASC41:ASD41"/>
    <mergeCell ref="ASE41:ASF41"/>
    <mergeCell ref="ASG41:ASH41"/>
    <mergeCell ref="ARO41:ARP41"/>
    <mergeCell ref="ARQ41:ARR41"/>
    <mergeCell ref="ARS41:ART41"/>
    <mergeCell ref="ARU41:ARV41"/>
    <mergeCell ref="ARW41:ARX41"/>
    <mergeCell ref="ARE41:ARF41"/>
    <mergeCell ref="ARG41:ARH41"/>
    <mergeCell ref="ARI41:ARJ41"/>
    <mergeCell ref="ARK41:ARL41"/>
    <mergeCell ref="ARM41:ARN41"/>
    <mergeCell ref="AQU41:AQV41"/>
    <mergeCell ref="AQW41:AQX41"/>
    <mergeCell ref="AQY41:AQZ41"/>
    <mergeCell ref="ARA41:ARB41"/>
    <mergeCell ref="ARC41:ARD41"/>
    <mergeCell ref="ATM41:ATN41"/>
    <mergeCell ref="ATO41:ATP41"/>
    <mergeCell ref="ATQ41:ATR41"/>
    <mergeCell ref="ATS41:ATT41"/>
    <mergeCell ref="ATU41:ATV41"/>
    <mergeCell ref="ATC41:ATD41"/>
    <mergeCell ref="ATE41:ATF41"/>
    <mergeCell ref="ATG41:ATH41"/>
    <mergeCell ref="ATI41:ATJ41"/>
    <mergeCell ref="ATK41:ATL41"/>
    <mergeCell ref="ASS41:AST41"/>
    <mergeCell ref="ASU41:ASV41"/>
    <mergeCell ref="ASW41:ASX41"/>
    <mergeCell ref="ASY41:ASZ41"/>
    <mergeCell ref="ATA41:ATB41"/>
    <mergeCell ref="ASI41:ASJ41"/>
    <mergeCell ref="ASK41:ASL41"/>
    <mergeCell ref="ASM41:ASN41"/>
    <mergeCell ref="ASO41:ASP41"/>
    <mergeCell ref="ASQ41:ASR41"/>
    <mergeCell ref="AVA41:AVB41"/>
    <mergeCell ref="AVC41:AVD41"/>
    <mergeCell ref="AVE41:AVF41"/>
    <mergeCell ref="AVG41:AVH41"/>
    <mergeCell ref="AVI41:AVJ41"/>
    <mergeCell ref="AUQ41:AUR41"/>
    <mergeCell ref="AUS41:AUT41"/>
    <mergeCell ref="AUU41:AUV41"/>
    <mergeCell ref="AUW41:AUX41"/>
    <mergeCell ref="AUY41:AUZ41"/>
    <mergeCell ref="AUG41:AUH41"/>
    <mergeCell ref="AUI41:AUJ41"/>
    <mergeCell ref="AUK41:AUL41"/>
    <mergeCell ref="AUM41:AUN41"/>
    <mergeCell ref="AUO41:AUP41"/>
    <mergeCell ref="ATW41:ATX41"/>
    <mergeCell ref="ATY41:ATZ41"/>
    <mergeCell ref="AUA41:AUB41"/>
    <mergeCell ref="AUC41:AUD41"/>
    <mergeCell ref="AUE41:AUF41"/>
    <mergeCell ref="AWO41:AWP41"/>
    <mergeCell ref="AWQ41:AWR41"/>
    <mergeCell ref="AWS41:AWT41"/>
    <mergeCell ref="AWU41:AWV41"/>
    <mergeCell ref="AWW41:AWX41"/>
    <mergeCell ref="AWE41:AWF41"/>
    <mergeCell ref="AWG41:AWH41"/>
    <mergeCell ref="AWI41:AWJ41"/>
    <mergeCell ref="AWK41:AWL41"/>
    <mergeCell ref="AWM41:AWN41"/>
    <mergeCell ref="AVU41:AVV41"/>
    <mergeCell ref="AVW41:AVX41"/>
    <mergeCell ref="AVY41:AVZ41"/>
    <mergeCell ref="AWA41:AWB41"/>
    <mergeCell ref="AWC41:AWD41"/>
    <mergeCell ref="AVK41:AVL41"/>
    <mergeCell ref="AVM41:AVN41"/>
    <mergeCell ref="AVO41:AVP41"/>
    <mergeCell ref="AVQ41:AVR41"/>
    <mergeCell ref="AVS41:AVT41"/>
    <mergeCell ref="AYC41:AYD41"/>
    <mergeCell ref="AYE41:AYF41"/>
    <mergeCell ref="AYG41:AYH41"/>
    <mergeCell ref="AYI41:AYJ41"/>
    <mergeCell ref="AYK41:AYL41"/>
    <mergeCell ref="AXS41:AXT41"/>
    <mergeCell ref="AXU41:AXV41"/>
    <mergeCell ref="AXW41:AXX41"/>
    <mergeCell ref="AXY41:AXZ41"/>
    <mergeCell ref="AYA41:AYB41"/>
    <mergeCell ref="AXI41:AXJ41"/>
    <mergeCell ref="AXK41:AXL41"/>
    <mergeCell ref="AXM41:AXN41"/>
    <mergeCell ref="AXO41:AXP41"/>
    <mergeCell ref="AXQ41:AXR41"/>
    <mergeCell ref="AWY41:AWZ41"/>
    <mergeCell ref="AXA41:AXB41"/>
    <mergeCell ref="AXC41:AXD41"/>
    <mergeCell ref="AXE41:AXF41"/>
    <mergeCell ref="AXG41:AXH41"/>
    <mergeCell ref="AZQ41:AZR41"/>
    <mergeCell ref="AZS41:AZT41"/>
    <mergeCell ref="AZU41:AZV41"/>
    <mergeCell ref="AZW41:AZX41"/>
    <mergeCell ref="AZY41:AZZ41"/>
    <mergeCell ref="AZG41:AZH41"/>
    <mergeCell ref="AZI41:AZJ41"/>
    <mergeCell ref="AZK41:AZL41"/>
    <mergeCell ref="AZM41:AZN41"/>
    <mergeCell ref="AZO41:AZP41"/>
    <mergeCell ref="AYW41:AYX41"/>
    <mergeCell ref="AYY41:AYZ41"/>
    <mergeCell ref="AZA41:AZB41"/>
    <mergeCell ref="AZC41:AZD41"/>
    <mergeCell ref="AZE41:AZF41"/>
    <mergeCell ref="AYM41:AYN41"/>
    <mergeCell ref="AYO41:AYP41"/>
    <mergeCell ref="AYQ41:AYR41"/>
    <mergeCell ref="AYS41:AYT41"/>
    <mergeCell ref="AYU41:AYV41"/>
    <mergeCell ref="BBE41:BBF41"/>
    <mergeCell ref="BBG41:BBH41"/>
    <mergeCell ref="BBI41:BBJ41"/>
    <mergeCell ref="BBK41:BBL41"/>
    <mergeCell ref="BBM41:BBN41"/>
    <mergeCell ref="BAU41:BAV41"/>
    <mergeCell ref="BAW41:BAX41"/>
    <mergeCell ref="BAY41:BAZ41"/>
    <mergeCell ref="BBA41:BBB41"/>
    <mergeCell ref="BBC41:BBD41"/>
    <mergeCell ref="BAK41:BAL41"/>
    <mergeCell ref="BAM41:BAN41"/>
    <mergeCell ref="BAO41:BAP41"/>
    <mergeCell ref="BAQ41:BAR41"/>
    <mergeCell ref="BAS41:BAT41"/>
    <mergeCell ref="BAA41:BAB41"/>
    <mergeCell ref="BAC41:BAD41"/>
    <mergeCell ref="BAE41:BAF41"/>
    <mergeCell ref="BAG41:BAH41"/>
    <mergeCell ref="BAI41:BAJ41"/>
    <mergeCell ref="BCS41:BCT41"/>
    <mergeCell ref="BCU41:BCV41"/>
    <mergeCell ref="BCW41:BCX41"/>
    <mergeCell ref="BCY41:BCZ41"/>
    <mergeCell ref="BDA41:BDB41"/>
    <mergeCell ref="BCI41:BCJ41"/>
    <mergeCell ref="BCK41:BCL41"/>
    <mergeCell ref="BCM41:BCN41"/>
    <mergeCell ref="BCO41:BCP41"/>
    <mergeCell ref="BCQ41:BCR41"/>
    <mergeCell ref="BBY41:BBZ41"/>
    <mergeCell ref="BCA41:BCB41"/>
    <mergeCell ref="BCC41:BCD41"/>
    <mergeCell ref="BCE41:BCF41"/>
    <mergeCell ref="BCG41:BCH41"/>
    <mergeCell ref="BBO41:BBP41"/>
    <mergeCell ref="BBQ41:BBR41"/>
    <mergeCell ref="BBS41:BBT41"/>
    <mergeCell ref="BBU41:BBV41"/>
    <mergeCell ref="BBW41:BBX41"/>
    <mergeCell ref="BEG41:BEH41"/>
    <mergeCell ref="BEI41:BEJ41"/>
    <mergeCell ref="BEK41:BEL41"/>
    <mergeCell ref="BEM41:BEN41"/>
    <mergeCell ref="BEO41:BEP41"/>
    <mergeCell ref="BDW41:BDX41"/>
    <mergeCell ref="BDY41:BDZ41"/>
    <mergeCell ref="BEA41:BEB41"/>
    <mergeCell ref="BEC41:BED41"/>
    <mergeCell ref="BEE41:BEF41"/>
    <mergeCell ref="BDM41:BDN41"/>
    <mergeCell ref="BDO41:BDP41"/>
    <mergeCell ref="BDQ41:BDR41"/>
    <mergeCell ref="BDS41:BDT41"/>
    <mergeCell ref="BDU41:BDV41"/>
    <mergeCell ref="BDC41:BDD41"/>
    <mergeCell ref="BDE41:BDF41"/>
    <mergeCell ref="BDG41:BDH41"/>
    <mergeCell ref="BDI41:BDJ41"/>
    <mergeCell ref="BDK41:BDL41"/>
    <mergeCell ref="BFU41:BFV41"/>
    <mergeCell ref="BFW41:BFX41"/>
    <mergeCell ref="BFY41:BFZ41"/>
    <mergeCell ref="BGA41:BGB41"/>
    <mergeCell ref="BGC41:BGD41"/>
    <mergeCell ref="BFK41:BFL41"/>
    <mergeCell ref="BFM41:BFN41"/>
    <mergeCell ref="BFO41:BFP41"/>
    <mergeCell ref="BFQ41:BFR41"/>
    <mergeCell ref="BFS41:BFT41"/>
    <mergeCell ref="BFA41:BFB41"/>
    <mergeCell ref="BFC41:BFD41"/>
    <mergeCell ref="BFE41:BFF41"/>
    <mergeCell ref="BFG41:BFH41"/>
    <mergeCell ref="BFI41:BFJ41"/>
    <mergeCell ref="BEQ41:BER41"/>
    <mergeCell ref="BES41:BET41"/>
    <mergeCell ref="BEU41:BEV41"/>
    <mergeCell ref="BEW41:BEX41"/>
    <mergeCell ref="BEY41:BEZ41"/>
    <mergeCell ref="BHI41:BHJ41"/>
    <mergeCell ref="BHK41:BHL41"/>
    <mergeCell ref="BHM41:BHN41"/>
    <mergeCell ref="BHO41:BHP41"/>
    <mergeCell ref="BHQ41:BHR41"/>
    <mergeCell ref="BGY41:BGZ41"/>
    <mergeCell ref="BHA41:BHB41"/>
    <mergeCell ref="BHC41:BHD41"/>
    <mergeCell ref="BHE41:BHF41"/>
    <mergeCell ref="BHG41:BHH41"/>
    <mergeCell ref="BGO41:BGP41"/>
    <mergeCell ref="BGQ41:BGR41"/>
    <mergeCell ref="BGS41:BGT41"/>
    <mergeCell ref="BGU41:BGV41"/>
    <mergeCell ref="BGW41:BGX41"/>
    <mergeCell ref="BGE41:BGF41"/>
    <mergeCell ref="BGG41:BGH41"/>
    <mergeCell ref="BGI41:BGJ41"/>
    <mergeCell ref="BGK41:BGL41"/>
    <mergeCell ref="BGM41:BGN41"/>
    <mergeCell ref="BIW41:BIX41"/>
    <mergeCell ref="BIY41:BIZ41"/>
    <mergeCell ref="BJA41:BJB41"/>
    <mergeCell ref="BJC41:BJD41"/>
    <mergeCell ref="BJE41:BJF41"/>
    <mergeCell ref="BIM41:BIN41"/>
    <mergeCell ref="BIO41:BIP41"/>
    <mergeCell ref="BIQ41:BIR41"/>
    <mergeCell ref="BIS41:BIT41"/>
    <mergeCell ref="BIU41:BIV41"/>
    <mergeCell ref="BIC41:BID41"/>
    <mergeCell ref="BIE41:BIF41"/>
    <mergeCell ref="BIG41:BIH41"/>
    <mergeCell ref="BII41:BIJ41"/>
    <mergeCell ref="BIK41:BIL41"/>
    <mergeCell ref="BHS41:BHT41"/>
    <mergeCell ref="BHU41:BHV41"/>
    <mergeCell ref="BHW41:BHX41"/>
    <mergeCell ref="BHY41:BHZ41"/>
    <mergeCell ref="BIA41:BIB41"/>
    <mergeCell ref="BKK41:BKL41"/>
    <mergeCell ref="BKM41:BKN41"/>
    <mergeCell ref="BKO41:BKP41"/>
    <mergeCell ref="BKQ41:BKR41"/>
    <mergeCell ref="BKS41:BKT41"/>
    <mergeCell ref="BKA41:BKB41"/>
    <mergeCell ref="BKC41:BKD41"/>
    <mergeCell ref="BKE41:BKF41"/>
    <mergeCell ref="BKG41:BKH41"/>
    <mergeCell ref="BKI41:BKJ41"/>
    <mergeCell ref="BJQ41:BJR41"/>
    <mergeCell ref="BJS41:BJT41"/>
    <mergeCell ref="BJU41:BJV41"/>
    <mergeCell ref="BJW41:BJX41"/>
    <mergeCell ref="BJY41:BJZ41"/>
    <mergeCell ref="BJG41:BJH41"/>
    <mergeCell ref="BJI41:BJJ41"/>
    <mergeCell ref="BJK41:BJL41"/>
    <mergeCell ref="BJM41:BJN41"/>
    <mergeCell ref="BJO41:BJP41"/>
    <mergeCell ref="BLY41:BLZ41"/>
    <mergeCell ref="BMA41:BMB41"/>
    <mergeCell ref="BMC41:BMD41"/>
    <mergeCell ref="BME41:BMF41"/>
    <mergeCell ref="BMG41:BMH41"/>
    <mergeCell ref="BLO41:BLP41"/>
    <mergeCell ref="BLQ41:BLR41"/>
    <mergeCell ref="BLS41:BLT41"/>
    <mergeCell ref="BLU41:BLV41"/>
    <mergeCell ref="BLW41:BLX41"/>
    <mergeCell ref="BLE41:BLF41"/>
    <mergeCell ref="BLG41:BLH41"/>
    <mergeCell ref="BLI41:BLJ41"/>
    <mergeCell ref="BLK41:BLL41"/>
    <mergeCell ref="BLM41:BLN41"/>
    <mergeCell ref="BKU41:BKV41"/>
    <mergeCell ref="BKW41:BKX41"/>
    <mergeCell ref="BKY41:BKZ41"/>
    <mergeCell ref="BLA41:BLB41"/>
    <mergeCell ref="BLC41:BLD41"/>
    <mergeCell ref="BNM41:BNN41"/>
    <mergeCell ref="BNO41:BNP41"/>
    <mergeCell ref="BNQ41:BNR41"/>
    <mergeCell ref="BNS41:BNT41"/>
    <mergeCell ref="BNU41:BNV41"/>
    <mergeCell ref="BNC41:BND41"/>
    <mergeCell ref="BNE41:BNF41"/>
    <mergeCell ref="BNG41:BNH41"/>
    <mergeCell ref="BNI41:BNJ41"/>
    <mergeCell ref="BNK41:BNL41"/>
    <mergeCell ref="BMS41:BMT41"/>
    <mergeCell ref="BMU41:BMV41"/>
    <mergeCell ref="BMW41:BMX41"/>
    <mergeCell ref="BMY41:BMZ41"/>
    <mergeCell ref="BNA41:BNB41"/>
    <mergeCell ref="BMI41:BMJ41"/>
    <mergeCell ref="BMK41:BML41"/>
    <mergeCell ref="BMM41:BMN41"/>
    <mergeCell ref="BMO41:BMP41"/>
    <mergeCell ref="BMQ41:BMR41"/>
    <mergeCell ref="BPA41:BPB41"/>
    <mergeCell ref="BPC41:BPD41"/>
    <mergeCell ref="BPE41:BPF41"/>
    <mergeCell ref="BPG41:BPH41"/>
    <mergeCell ref="BPI41:BPJ41"/>
    <mergeCell ref="BOQ41:BOR41"/>
    <mergeCell ref="BOS41:BOT41"/>
    <mergeCell ref="BOU41:BOV41"/>
    <mergeCell ref="BOW41:BOX41"/>
    <mergeCell ref="BOY41:BOZ41"/>
    <mergeCell ref="BOG41:BOH41"/>
    <mergeCell ref="BOI41:BOJ41"/>
    <mergeCell ref="BOK41:BOL41"/>
    <mergeCell ref="BOM41:BON41"/>
    <mergeCell ref="BOO41:BOP41"/>
    <mergeCell ref="BNW41:BNX41"/>
    <mergeCell ref="BNY41:BNZ41"/>
    <mergeCell ref="BOA41:BOB41"/>
    <mergeCell ref="BOC41:BOD41"/>
    <mergeCell ref="BOE41:BOF41"/>
    <mergeCell ref="BQO41:BQP41"/>
    <mergeCell ref="BQQ41:BQR41"/>
    <mergeCell ref="BQS41:BQT41"/>
    <mergeCell ref="BQU41:BQV41"/>
    <mergeCell ref="BQW41:BQX41"/>
    <mergeCell ref="BQE41:BQF41"/>
    <mergeCell ref="BQG41:BQH41"/>
    <mergeCell ref="BQI41:BQJ41"/>
    <mergeCell ref="BQK41:BQL41"/>
    <mergeCell ref="BQM41:BQN41"/>
    <mergeCell ref="BPU41:BPV41"/>
    <mergeCell ref="BPW41:BPX41"/>
    <mergeCell ref="BPY41:BPZ41"/>
    <mergeCell ref="BQA41:BQB41"/>
    <mergeCell ref="BQC41:BQD41"/>
    <mergeCell ref="BPK41:BPL41"/>
    <mergeCell ref="BPM41:BPN41"/>
    <mergeCell ref="BPO41:BPP41"/>
    <mergeCell ref="BPQ41:BPR41"/>
    <mergeCell ref="BPS41:BPT41"/>
    <mergeCell ref="BSC41:BSD41"/>
    <mergeCell ref="BSE41:BSF41"/>
    <mergeCell ref="BSG41:BSH41"/>
    <mergeCell ref="BSI41:BSJ41"/>
    <mergeCell ref="BSK41:BSL41"/>
    <mergeCell ref="BRS41:BRT41"/>
    <mergeCell ref="BRU41:BRV41"/>
    <mergeCell ref="BRW41:BRX41"/>
    <mergeCell ref="BRY41:BRZ41"/>
    <mergeCell ref="BSA41:BSB41"/>
    <mergeCell ref="BRI41:BRJ41"/>
    <mergeCell ref="BRK41:BRL41"/>
    <mergeCell ref="BRM41:BRN41"/>
    <mergeCell ref="BRO41:BRP41"/>
    <mergeCell ref="BRQ41:BRR41"/>
    <mergeCell ref="BQY41:BQZ41"/>
    <mergeCell ref="BRA41:BRB41"/>
    <mergeCell ref="BRC41:BRD41"/>
    <mergeCell ref="BRE41:BRF41"/>
    <mergeCell ref="BRG41:BRH41"/>
    <mergeCell ref="BTQ41:BTR41"/>
    <mergeCell ref="BTS41:BTT41"/>
    <mergeCell ref="BTU41:BTV41"/>
    <mergeCell ref="BTW41:BTX41"/>
    <mergeCell ref="BTY41:BTZ41"/>
    <mergeCell ref="BTG41:BTH41"/>
    <mergeCell ref="BTI41:BTJ41"/>
    <mergeCell ref="BTK41:BTL41"/>
    <mergeCell ref="BTM41:BTN41"/>
    <mergeCell ref="BTO41:BTP41"/>
    <mergeCell ref="BSW41:BSX41"/>
    <mergeCell ref="BSY41:BSZ41"/>
    <mergeCell ref="BTA41:BTB41"/>
    <mergeCell ref="BTC41:BTD41"/>
    <mergeCell ref="BTE41:BTF41"/>
    <mergeCell ref="BSM41:BSN41"/>
    <mergeCell ref="BSO41:BSP41"/>
    <mergeCell ref="BSQ41:BSR41"/>
    <mergeCell ref="BSS41:BST41"/>
    <mergeCell ref="BSU41:BSV41"/>
    <mergeCell ref="BVE41:BVF41"/>
    <mergeCell ref="BVG41:BVH41"/>
    <mergeCell ref="BVI41:BVJ41"/>
    <mergeCell ref="BVK41:BVL41"/>
    <mergeCell ref="BVM41:BVN41"/>
    <mergeCell ref="BUU41:BUV41"/>
    <mergeCell ref="BUW41:BUX41"/>
    <mergeCell ref="BUY41:BUZ41"/>
    <mergeCell ref="BVA41:BVB41"/>
    <mergeCell ref="BVC41:BVD41"/>
    <mergeCell ref="BUK41:BUL41"/>
    <mergeCell ref="BUM41:BUN41"/>
    <mergeCell ref="BUO41:BUP41"/>
    <mergeCell ref="BUQ41:BUR41"/>
    <mergeCell ref="BUS41:BUT41"/>
    <mergeCell ref="BUA41:BUB41"/>
    <mergeCell ref="BUC41:BUD41"/>
    <mergeCell ref="BUE41:BUF41"/>
    <mergeCell ref="BUG41:BUH41"/>
    <mergeCell ref="BUI41:BUJ41"/>
    <mergeCell ref="BWS41:BWT41"/>
    <mergeCell ref="BWU41:BWV41"/>
    <mergeCell ref="BWW41:BWX41"/>
    <mergeCell ref="BWY41:BWZ41"/>
    <mergeCell ref="BXA41:BXB41"/>
    <mergeCell ref="BWI41:BWJ41"/>
    <mergeCell ref="BWK41:BWL41"/>
    <mergeCell ref="BWM41:BWN41"/>
    <mergeCell ref="BWO41:BWP41"/>
    <mergeCell ref="BWQ41:BWR41"/>
    <mergeCell ref="BVY41:BVZ41"/>
    <mergeCell ref="BWA41:BWB41"/>
    <mergeCell ref="BWC41:BWD41"/>
    <mergeCell ref="BWE41:BWF41"/>
    <mergeCell ref="BWG41:BWH41"/>
    <mergeCell ref="BVO41:BVP41"/>
    <mergeCell ref="BVQ41:BVR41"/>
    <mergeCell ref="BVS41:BVT41"/>
    <mergeCell ref="BVU41:BVV41"/>
    <mergeCell ref="BVW41:BVX41"/>
    <mergeCell ref="BYG41:BYH41"/>
    <mergeCell ref="BYI41:BYJ41"/>
    <mergeCell ref="BYK41:BYL41"/>
    <mergeCell ref="BYM41:BYN41"/>
    <mergeCell ref="BYO41:BYP41"/>
    <mergeCell ref="BXW41:BXX41"/>
    <mergeCell ref="BXY41:BXZ41"/>
    <mergeCell ref="BYA41:BYB41"/>
    <mergeCell ref="BYC41:BYD41"/>
    <mergeCell ref="BYE41:BYF41"/>
    <mergeCell ref="BXM41:BXN41"/>
    <mergeCell ref="BXO41:BXP41"/>
    <mergeCell ref="BXQ41:BXR41"/>
    <mergeCell ref="BXS41:BXT41"/>
    <mergeCell ref="BXU41:BXV41"/>
    <mergeCell ref="BXC41:BXD41"/>
    <mergeCell ref="BXE41:BXF41"/>
    <mergeCell ref="BXG41:BXH41"/>
    <mergeCell ref="BXI41:BXJ41"/>
    <mergeCell ref="BXK41:BXL41"/>
    <mergeCell ref="BZU41:BZV41"/>
    <mergeCell ref="BZW41:BZX41"/>
    <mergeCell ref="BZY41:BZZ41"/>
    <mergeCell ref="CAA41:CAB41"/>
    <mergeCell ref="CAC41:CAD41"/>
    <mergeCell ref="BZK41:BZL41"/>
    <mergeCell ref="BZM41:BZN41"/>
    <mergeCell ref="BZO41:BZP41"/>
    <mergeCell ref="BZQ41:BZR41"/>
    <mergeCell ref="BZS41:BZT41"/>
    <mergeCell ref="BZA41:BZB41"/>
    <mergeCell ref="BZC41:BZD41"/>
    <mergeCell ref="BZE41:BZF41"/>
    <mergeCell ref="BZG41:BZH41"/>
    <mergeCell ref="BZI41:BZJ41"/>
    <mergeCell ref="BYQ41:BYR41"/>
    <mergeCell ref="BYS41:BYT41"/>
    <mergeCell ref="BYU41:BYV41"/>
    <mergeCell ref="BYW41:BYX41"/>
    <mergeCell ref="BYY41:BYZ41"/>
    <mergeCell ref="CBI41:CBJ41"/>
    <mergeCell ref="CBK41:CBL41"/>
    <mergeCell ref="CBM41:CBN41"/>
    <mergeCell ref="CBO41:CBP41"/>
    <mergeCell ref="CBQ41:CBR41"/>
    <mergeCell ref="CAY41:CAZ41"/>
    <mergeCell ref="CBA41:CBB41"/>
    <mergeCell ref="CBC41:CBD41"/>
    <mergeCell ref="CBE41:CBF41"/>
    <mergeCell ref="CBG41:CBH41"/>
    <mergeCell ref="CAO41:CAP41"/>
    <mergeCell ref="CAQ41:CAR41"/>
    <mergeCell ref="CAS41:CAT41"/>
    <mergeCell ref="CAU41:CAV41"/>
    <mergeCell ref="CAW41:CAX41"/>
    <mergeCell ref="CAE41:CAF41"/>
    <mergeCell ref="CAG41:CAH41"/>
    <mergeCell ref="CAI41:CAJ41"/>
    <mergeCell ref="CAK41:CAL41"/>
    <mergeCell ref="CAM41:CAN41"/>
    <mergeCell ref="CCW41:CCX41"/>
    <mergeCell ref="CCY41:CCZ41"/>
    <mergeCell ref="CDA41:CDB41"/>
    <mergeCell ref="CDC41:CDD41"/>
    <mergeCell ref="CDE41:CDF41"/>
    <mergeCell ref="CCM41:CCN41"/>
    <mergeCell ref="CCO41:CCP41"/>
    <mergeCell ref="CCQ41:CCR41"/>
    <mergeCell ref="CCS41:CCT41"/>
    <mergeCell ref="CCU41:CCV41"/>
    <mergeCell ref="CCC41:CCD41"/>
    <mergeCell ref="CCE41:CCF41"/>
    <mergeCell ref="CCG41:CCH41"/>
    <mergeCell ref="CCI41:CCJ41"/>
    <mergeCell ref="CCK41:CCL41"/>
    <mergeCell ref="CBS41:CBT41"/>
    <mergeCell ref="CBU41:CBV41"/>
    <mergeCell ref="CBW41:CBX41"/>
    <mergeCell ref="CBY41:CBZ41"/>
    <mergeCell ref="CCA41:CCB41"/>
    <mergeCell ref="CEK41:CEL41"/>
    <mergeCell ref="CEM41:CEN41"/>
    <mergeCell ref="CEO41:CEP41"/>
    <mergeCell ref="CEQ41:CER41"/>
    <mergeCell ref="CES41:CET41"/>
    <mergeCell ref="CEA41:CEB41"/>
    <mergeCell ref="CEC41:CED41"/>
    <mergeCell ref="CEE41:CEF41"/>
    <mergeCell ref="CEG41:CEH41"/>
    <mergeCell ref="CEI41:CEJ41"/>
    <mergeCell ref="CDQ41:CDR41"/>
    <mergeCell ref="CDS41:CDT41"/>
    <mergeCell ref="CDU41:CDV41"/>
    <mergeCell ref="CDW41:CDX41"/>
    <mergeCell ref="CDY41:CDZ41"/>
    <mergeCell ref="CDG41:CDH41"/>
    <mergeCell ref="CDI41:CDJ41"/>
    <mergeCell ref="CDK41:CDL41"/>
    <mergeCell ref="CDM41:CDN41"/>
    <mergeCell ref="CDO41:CDP41"/>
    <mergeCell ref="CFY41:CFZ41"/>
    <mergeCell ref="CGA41:CGB41"/>
    <mergeCell ref="CGC41:CGD41"/>
    <mergeCell ref="CGE41:CGF41"/>
    <mergeCell ref="CGG41:CGH41"/>
    <mergeCell ref="CFO41:CFP41"/>
    <mergeCell ref="CFQ41:CFR41"/>
    <mergeCell ref="CFS41:CFT41"/>
    <mergeCell ref="CFU41:CFV41"/>
    <mergeCell ref="CFW41:CFX41"/>
    <mergeCell ref="CFE41:CFF41"/>
    <mergeCell ref="CFG41:CFH41"/>
    <mergeCell ref="CFI41:CFJ41"/>
    <mergeCell ref="CFK41:CFL41"/>
    <mergeCell ref="CFM41:CFN41"/>
    <mergeCell ref="CEU41:CEV41"/>
    <mergeCell ref="CEW41:CEX41"/>
    <mergeCell ref="CEY41:CEZ41"/>
    <mergeCell ref="CFA41:CFB41"/>
    <mergeCell ref="CFC41:CFD41"/>
    <mergeCell ref="CHM41:CHN41"/>
    <mergeCell ref="CHO41:CHP41"/>
    <mergeCell ref="CHQ41:CHR41"/>
    <mergeCell ref="CHS41:CHT41"/>
    <mergeCell ref="CHU41:CHV41"/>
    <mergeCell ref="CHC41:CHD41"/>
    <mergeCell ref="CHE41:CHF41"/>
    <mergeCell ref="CHG41:CHH41"/>
    <mergeCell ref="CHI41:CHJ41"/>
    <mergeCell ref="CHK41:CHL41"/>
    <mergeCell ref="CGS41:CGT41"/>
    <mergeCell ref="CGU41:CGV41"/>
    <mergeCell ref="CGW41:CGX41"/>
    <mergeCell ref="CGY41:CGZ41"/>
    <mergeCell ref="CHA41:CHB41"/>
    <mergeCell ref="CGI41:CGJ41"/>
    <mergeCell ref="CGK41:CGL41"/>
    <mergeCell ref="CGM41:CGN41"/>
    <mergeCell ref="CGO41:CGP41"/>
    <mergeCell ref="CGQ41:CGR41"/>
    <mergeCell ref="CJA41:CJB41"/>
    <mergeCell ref="CJC41:CJD41"/>
    <mergeCell ref="CJE41:CJF41"/>
    <mergeCell ref="CJG41:CJH41"/>
    <mergeCell ref="CJI41:CJJ41"/>
    <mergeCell ref="CIQ41:CIR41"/>
    <mergeCell ref="CIS41:CIT41"/>
    <mergeCell ref="CIU41:CIV41"/>
    <mergeCell ref="CIW41:CIX41"/>
    <mergeCell ref="CIY41:CIZ41"/>
    <mergeCell ref="CIG41:CIH41"/>
    <mergeCell ref="CII41:CIJ41"/>
    <mergeCell ref="CIK41:CIL41"/>
    <mergeCell ref="CIM41:CIN41"/>
    <mergeCell ref="CIO41:CIP41"/>
    <mergeCell ref="CHW41:CHX41"/>
    <mergeCell ref="CHY41:CHZ41"/>
    <mergeCell ref="CIA41:CIB41"/>
    <mergeCell ref="CIC41:CID41"/>
    <mergeCell ref="CIE41:CIF41"/>
    <mergeCell ref="CKO41:CKP41"/>
    <mergeCell ref="CKQ41:CKR41"/>
    <mergeCell ref="CKS41:CKT41"/>
    <mergeCell ref="CKU41:CKV41"/>
    <mergeCell ref="CKW41:CKX41"/>
    <mergeCell ref="CKE41:CKF41"/>
    <mergeCell ref="CKG41:CKH41"/>
    <mergeCell ref="CKI41:CKJ41"/>
    <mergeCell ref="CKK41:CKL41"/>
    <mergeCell ref="CKM41:CKN41"/>
    <mergeCell ref="CJU41:CJV41"/>
    <mergeCell ref="CJW41:CJX41"/>
    <mergeCell ref="CJY41:CJZ41"/>
    <mergeCell ref="CKA41:CKB41"/>
    <mergeCell ref="CKC41:CKD41"/>
    <mergeCell ref="CJK41:CJL41"/>
    <mergeCell ref="CJM41:CJN41"/>
    <mergeCell ref="CJO41:CJP41"/>
    <mergeCell ref="CJQ41:CJR41"/>
    <mergeCell ref="CJS41:CJT41"/>
    <mergeCell ref="CMC41:CMD41"/>
    <mergeCell ref="CME41:CMF41"/>
    <mergeCell ref="CMG41:CMH41"/>
    <mergeCell ref="CMI41:CMJ41"/>
    <mergeCell ref="CMK41:CML41"/>
    <mergeCell ref="CLS41:CLT41"/>
    <mergeCell ref="CLU41:CLV41"/>
    <mergeCell ref="CLW41:CLX41"/>
    <mergeCell ref="CLY41:CLZ41"/>
    <mergeCell ref="CMA41:CMB41"/>
    <mergeCell ref="CLI41:CLJ41"/>
    <mergeCell ref="CLK41:CLL41"/>
    <mergeCell ref="CLM41:CLN41"/>
    <mergeCell ref="CLO41:CLP41"/>
    <mergeCell ref="CLQ41:CLR41"/>
    <mergeCell ref="CKY41:CKZ41"/>
    <mergeCell ref="CLA41:CLB41"/>
    <mergeCell ref="CLC41:CLD41"/>
    <mergeCell ref="CLE41:CLF41"/>
    <mergeCell ref="CLG41:CLH41"/>
    <mergeCell ref="CNQ41:CNR41"/>
    <mergeCell ref="CNS41:CNT41"/>
    <mergeCell ref="CNU41:CNV41"/>
    <mergeCell ref="CNW41:CNX41"/>
    <mergeCell ref="CNY41:CNZ41"/>
    <mergeCell ref="CNG41:CNH41"/>
    <mergeCell ref="CNI41:CNJ41"/>
    <mergeCell ref="CNK41:CNL41"/>
    <mergeCell ref="CNM41:CNN41"/>
    <mergeCell ref="CNO41:CNP41"/>
    <mergeCell ref="CMW41:CMX41"/>
    <mergeCell ref="CMY41:CMZ41"/>
    <mergeCell ref="CNA41:CNB41"/>
    <mergeCell ref="CNC41:CND41"/>
    <mergeCell ref="CNE41:CNF41"/>
    <mergeCell ref="CMM41:CMN41"/>
    <mergeCell ref="CMO41:CMP41"/>
    <mergeCell ref="CMQ41:CMR41"/>
    <mergeCell ref="CMS41:CMT41"/>
    <mergeCell ref="CMU41:CMV41"/>
    <mergeCell ref="CPE41:CPF41"/>
    <mergeCell ref="CPG41:CPH41"/>
    <mergeCell ref="CPI41:CPJ41"/>
    <mergeCell ref="CPK41:CPL41"/>
    <mergeCell ref="CPM41:CPN41"/>
    <mergeCell ref="COU41:COV41"/>
    <mergeCell ref="COW41:COX41"/>
    <mergeCell ref="COY41:COZ41"/>
    <mergeCell ref="CPA41:CPB41"/>
    <mergeCell ref="CPC41:CPD41"/>
    <mergeCell ref="COK41:COL41"/>
    <mergeCell ref="COM41:CON41"/>
    <mergeCell ref="COO41:COP41"/>
    <mergeCell ref="COQ41:COR41"/>
    <mergeCell ref="COS41:COT41"/>
    <mergeCell ref="COA41:COB41"/>
    <mergeCell ref="COC41:COD41"/>
    <mergeCell ref="COE41:COF41"/>
    <mergeCell ref="COG41:COH41"/>
    <mergeCell ref="COI41:COJ41"/>
    <mergeCell ref="CQS41:CQT41"/>
    <mergeCell ref="CQU41:CQV41"/>
    <mergeCell ref="CQW41:CQX41"/>
    <mergeCell ref="CQY41:CQZ41"/>
    <mergeCell ref="CRA41:CRB41"/>
    <mergeCell ref="CQI41:CQJ41"/>
    <mergeCell ref="CQK41:CQL41"/>
    <mergeCell ref="CQM41:CQN41"/>
    <mergeCell ref="CQO41:CQP41"/>
    <mergeCell ref="CQQ41:CQR41"/>
    <mergeCell ref="CPY41:CPZ41"/>
    <mergeCell ref="CQA41:CQB41"/>
    <mergeCell ref="CQC41:CQD41"/>
    <mergeCell ref="CQE41:CQF41"/>
    <mergeCell ref="CQG41:CQH41"/>
    <mergeCell ref="CPO41:CPP41"/>
    <mergeCell ref="CPQ41:CPR41"/>
    <mergeCell ref="CPS41:CPT41"/>
    <mergeCell ref="CPU41:CPV41"/>
    <mergeCell ref="CPW41:CPX41"/>
    <mergeCell ref="CSG41:CSH41"/>
    <mergeCell ref="CSI41:CSJ41"/>
    <mergeCell ref="CSK41:CSL41"/>
    <mergeCell ref="CSM41:CSN41"/>
    <mergeCell ref="CSO41:CSP41"/>
    <mergeCell ref="CRW41:CRX41"/>
    <mergeCell ref="CRY41:CRZ41"/>
    <mergeCell ref="CSA41:CSB41"/>
    <mergeCell ref="CSC41:CSD41"/>
    <mergeCell ref="CSE41:CSF41"/>
    <mergeCell ref="CRM41:CRN41"/>
    <mergeCell ref="CRO41:CRP41"/>
    <mergeCell ref="CRQ41:CRR41"/>
    <mergeCell ref="CRS41:CRT41"/>
    <mergeCell ref="CRU41:CRV41"/>
    <mergeCell ref="CRC41:CRD41"/>
    <mergeCell ref="CRE41:CRF41"/>
    <mergeCell ref="CRG41:CRH41"/>
    <mergeCell ref="CRI41:CRJ41"/>
    <mergeCell ref="CRK41:CRL41"/>
    <mergeCell ref="CTU41:CTV41"/>
    <mergeCell ref="CTW41:CTX41"/>
    <mergeCell ref="CTY41:CTZ41"/>
    <mergeCell ref="CUA41:CUB41"/>
    <mergeCell ref="CUC41:CUD41"/>
    <mergeCell ref="CTK41:CTL41"/>
    <mergeCell ref="CTM41:CTN41"/>
    <mergeCell ref="CTO41:CTP41"/>
    <mergeCell ref="CTQ41:CTR41"/>
    <mergeCell ref="CTS41:CTT41"/>
    <mergeCell ref="CTA41:CTB41"/>
    <mergeCell ref="CTC41:CTD41"/>
    <mergeCell ref="CTE41:CTF41"/>
    <mergeCell ref="CTG41:CTH41"/>
    <mergeCell ref="CTI41:CTJ41"/>
    <mergeCell ref="CSQ41:CSR41"/>
    <mergeCell ref="CSS41:CST41"/>
    <mergeCell ref="CSU41:CSV41"/>
    <mergeCell ref="CSW41:CSX41"/>
    <mergeCell ref="CSY41:CSZ41"/>
    <mergeCell ref="CVI41:CVJ41"/>
    <mergeCell ref="CVK41:CVL41"/>
    <mergeCell ref="CVM41:CVN41"/>
    <mergeCell ref="CVO41:CVP41"/>
    <mergeCell ref="CVQ41:CVR41"/>
    <mergeCell ref="CUY41:CUZ41"/>
    <mergeCell ref="CVA41:CVB41"/>
    <mergeCell ref="CVC41:CVD41"/>
    <mergeCell ref="CVE41:CVF41"/>
    <mergeCell ref="CVG41:CVH41"/>
    <mergeCell ref="CUO41:CUP41"/>
    <mergeCell ref="CUQ41:CUR41"/>
    <mergeCell ref="CUS41:CUT41"/>
    <mergeCell ref="CUU41:CUV41"/>
    <mergeCell ref="CUW41:CUX41"/>
    <mergeCell ref="CUE41:CUF41"/>
    <mergeCell ref="CUG41:CUH41"/>
    <mergeCell ref="CUI41:CUJ41"/>
    <mergeCell ref="CUK41:CUL41"/>
    <mergeCell ref="CUM41:CUN41"/>
    <mergeCell ref="CWW41:CWX41"/>
    <mergeCell ref="CWY41:CWZ41"/>
    <mergeCell ref="CXA41:CXB41"/>
    <mergeCell ref="CXC41:CXD41"/>
    <mergeCell ref="CXE41:CXF41"/>
    <mergeCell ref="CWM41:CWN41"/>
    <mergeCell ref="CWO41:CWP41"/>
    <mergeCell ref="CWQ41:CWR41"/>
    <mergeCell ref="CWS41:CWT41"/>
    <mergeCell ref="CWU41:CWV41"/>
    <mergeCell ref="CWC41:CWD41"/>
    <mergeCell ref="CWE41:CWF41"/>
    <mergeCell ref="CWG41:CWH41"/>
    <mergeCell ref="CWI41:CWJ41"/>
    <mergeCell ref="CWK41:CWL41"/>
    <mergeCell ref="CVS41:CVT41"/>
    <mergeCell ref="CVU41:CVV41"/>
    <mergeCell ref="CVW41:CVX41"/>
    <mergeCell ref="CVY41:CVZ41"/>
    <mergeCell ref="CWA41:CWB41"/>
    <mergeCell ref="CYK41:CYL41"/>
    <mergeCell ref="CYM41:CYN41"/>
    <mergeCell ref="CYO41:CYP41"/>
    <mergeCell ref="CYQ41:CYR41"/>
    <mergeCell ref="CYS41:CYT41"/>
    <mergeCell ref="CYA41:CYB41"/>
    <mergeCell ref="CYC41:CYD41"/>
    <mergeCell ref="CYE41:CYF41"/>
    <mergeCell ref="CYG41:CYH41"/>
    <mergeCell ref="CYI41:CYJ41"/>
    <mergeCell ref="CXQ41:CXR41"/>
    <mergeCell ref="CXS41:CXT41"/>
    <mergeCell ref="CXU41:CXV41"/>
    <mergeCell ref="CXW41:CXX41"/>
    <mergeCell ref="CXY41:CXZ41"/>
    <mergeCell ref="CXG41:CXH41"/>
    <mergeCell ref="CXI41:CXJ41"/>
    <mergeCell ref="CXK41:CXL41"/>
    <mergeCell ref="CXM41:CXN41"/>
    <mergeCell ref="CXO41:CXP41"/>
    <mergeCell ref="CZY41:CZZ41"/>
    <mergeCell ref="DAA41:DAB41"/>
    <mergeCell ref="DAC41:DAD41"/>
    <mergeCell ref="DAE41:DAF41"/>
    <mergeCell ref="DAG41:DAH41"/>
    <mergeCell ref="CZO41:CZP41"/>
    <mergeCell ref="CZQ41:CZR41"/>
    <mergeCell ref="CZS41:CZT41"/>
    <mergeCell ref="CZU41:CZV41"/>
    <mergeCell ref="CZW41:CZX41"/>
    <mergeCell ref="CZE41:CZF41"/>
    <mergeCell ref="CZG41:CZH41"/>
    <mergeCell ref="CZI41:CZJ41"/>
    <mergeCell ref="CZK41:CZL41"/>
    <mergeCell ref="CZM41:CZN41"/>
    <mergeCell ref="CYU41:CYV41"/>
    <mergeCell ref="CYW41:CYX41"/>
    <mergeCell ref="CYY41:CYZ41"/>
    <mergeCell ref="CZA41:CZB41"/>
    <mergeCell ref="CZC41:CZD41"/>
    <mergeCell ref="DBM41:DBN41"/>
    <mergeCell ref="DBO41:DBP41"/>
    <mergeCell ref="DBQ41:DBR41"/>
    <mergeCell ref="DBS41:DBT41"/>
    <mergeCell ref="DBU41:DBV41"/>
    <mergeCell ref="DBC41:DBD41"/>
    <mergeCell ref="DBE41:DBF41"/>
    <mergeCell ref="DBG41:DBH41"/>
    <mergeCell ref="DBI41:DBJ41"/>
    <mergeCell ref="DBK41:DBL41"/>
    <mergeCell ref="DAS41:DAT41"/>
    <mergeCell ref="DAU41:DAV41"/>
    <mergeCell ref="DAW41:DAX41"/>
    <mergeCell ref="DAY41:DAZ41"/>
    <mergeCell ref="DBA41:DBB41"/>
    <mergeCell ref="DAI41:DAJ41"/>
    <mergeCell ref="DAK41:DAL41"/>
    <mergeCell ref="DAM41:DAN41"/>
    <mergeCell ref="DAO41:DAP41"/>
    <mergeCell ref="DAQ41:DAR41"/>
    <mergeCell ref="DDA41:DDB41"/>
    <mergeCell ref="DDC41:DDD41"/>
    <mergeCell ref="DDE41:DDF41"/>
    <mergeCell ref="DDG41:DDH41"/>
    <mergeCell ref="DDI41:DDJ41"/>
    <mergeCell ref="DCQ41:DCR41"/>
    <mergeCell ref="DCS41:DCT41"/>
    <mergeCell ref="DCU41:DCV41"/>
    <mergeCell ref="DCW41:DCX41"/>
    <mergeCell ref="DCY41:DCZ41"/>
    <mergeCell ref="DCG41:DCH41"/>
    <mergeCell ref="DCI41:DCJ41"/>
    <mergeCell ref="DCK41:DCL41"/>
    <mergeCell ref="DCM41:DCN41"/>
    <mergeCell ref="DCO41:DCP41"/>
    <mergeCell ref="DBW41:DBX41"/>
    <mergeCell ref="DBY41:DBZ41"/>
    <mergeCell ref="DCA41:DCB41"/>
    <mergeCell ref="DCC41:DCD41"/>
    <mergeCell ref="DCE41:DCF41"/>
    <mergeCell ref="DEO41:DEP41"/>
    <mergeCell ref="DEQ41:DER41"/>
    <mergeCell ref="DES41:DET41"/>
    <mergeCell ref="DEU41:DEV41"/>
    <mergeCell ref="DEW41:DEX41"/>
    <mergeCell ref="DEE41:DEF41"/>
    <mergeCell ref="DEG41:DEH41"/>
    <mergeCell ref="DEI41:DEJ41"/>
    <mergeCell ref="DEK41:DEL41"/>
    <mergeCell ref="DEM41:DEN41"/>
    <mergeCell ref="DDU41:DDV41"/>
    <mergeCell ref="DDW41:DDX41"/>
    <mergeCell ref="DDY41:DDZ41"/>
    <mergeCell ref="DEA41:DEB41"/>
    <mergeCell ref="DEC41:DED41"/>
    <mergeCell ref="DDK41:DDL41"/>
    <mergeCell ref="DDM41:DDN41"/>
    <mergeCell ref="DDO41:DDP41"/>
    <mergeCell ref="DDQ41:DDR41"/>
    <mergeCell ref="DDS41:DDT41"/>
    <mergeCell ref="DGC41:DGD41"/>
    <mergeCell ref="DGE41:DGF41"/>
    <mergeCell ref="DGG41:DGH41"/>
    <mergeCell ref="DGI41:DGJ41"/>
    <mergeCell ref="DGK41:DGL41"/>
    <mergeCell ref="DFS41:DFT41"/>
    <mergeCell ref="DFU41:DFV41"/>
    <mergeCell ref="DFW41:DFX41"/>
    <mergeCell ref="DFY41:DFZ41"/>
    <mergeCell ref="DGA41:DGB41"/>
    <mergeCell ref="DFI41:DFJ41"/>
    <mergeCell ref="DFK41:DFL41"/>
    <mergeCell ref="DFM41:DFN41"/>
    <mergeCell ref="DFO41:DFP41"/>
    <mergeCell ref="DFQ41:DFR41"/>
    <mergeCell ref="DEY41:DEZ41"/>
    <mergeCell ref="DFA41:DFB41"/>
    <mergeCell ref="DFC41:DFD41"/>
    <mergeCell ref="DFE41:DFF41"/>
    <mergeCell ref="DFG41:DFH41"/>
    <mergeCell ref="DHQ41:DHR41"/>
    <mergeCell ref="DHS41:DHT41"/>
    <mergeCell ref="DHU41:DHV41"/>
    <mergeCell ref="DHW41:DHX41"/>
    <mergeCell ref="DHY41:DHZ41"/>
    <mergeCell ref="DHG41:DHH41"/>
    <mergeCell ref="DHI41:DHJ41"/>
    <mergeCell ref="DHK41:DHL41"/>
    <mergeCell ref="DHM41:DHN41"/>
    <mergeCell ref="DHO41:DHP41"/>
    <mergeCell ref="DGW41:DGX41"/>
    <mergeCell ref="DGY41:DGZ41"/>
    <mergeCell ref="DHA41:DHB41"/>
    <mergeCell ref="DHC41:DHD41"/>
    <mergeCell ref="DHE41:DHF41"/>
    <mergeCell ref="DGM41:DGN41"/>
    <mergeCell ref="DGO41:DGP41"/>
    <mergeCell ref="DGQ41:DGR41"/>
    <mergeCell ref="DGS41:DGT41"/>
    <mergeCell ref="DGU41:DGV41"/>
    <mergeCell ref="DJE41:DJF41"/>
    <mergeCell ref="DJG41:DJH41"/>
    <mergeCell ref="DJI41:DJJ41"/>
    <mergeCell ref="DJK41:DJL41"/>
    <mergeCell ref="DJM41:DJN41"/>
    <mergeCell ref="DIU41:DIV41"/>
    <mergeCell ref="DIW41:DIX41"/>
    <mergeCell ref="DIY41:DIZ41"/>
    <mergeCell ref="DJA41:DJB41"/>
    <mergeCell ref="DJC41:DJD41"/>
    <mergeCell ref="DIK41:DIL41"/>
    <mergeCell ref="DIM41:DIN41"/>
    <mergeCell ref="DIO41:DIP41"/>
    <mergeCell ref="DIQ41:DIR41"/>
    <mergeCell ref="DIS41:DIT41"/>
    <mergeCell ref="DIA41:DIB41"/>
    <mergeCell ref="DIC41:DID41"/>
    <mergeCell ref="DIE41:DIF41"/>
    <mergeCell ref="DIG41:DIH41"/>
    <mergeCell ref="DII41:DIJ41"/>
    <mergeCell ref="DKS41:DKT41"/>
    <mergeCell ref="DKU41:DKV41"/>
    <mergeCell ref="DKW41:DKX41"/>
    <mergeCell ref="DKY41:DKZ41"/>
    <mergeCell ref="DLA41:DLB41"/>
    <mergeCell ref="DKI41:DKJ41"/>
    <mergeCell ref="DKK41:DKL41"/>
    <mergeCell ref="DKM41:DKN41"/>
    <mergeCell ref="DKO41:DKP41"/>
    <mergeCell ref="DKQ41:DKR41"/>
    <mergeCell ref="DJY41:DJZ41"/>
    <mergeCell ref="DKA41:DKB41"/>
    <mergeCell ref="DKC41:DKD41"/>
    <mergeCell ref="DKE41:DKF41"/>
    <mergeCell ref="DKG41:DKH41"/>
    <mergeCell ref="DJO41:DJP41"/>
    <mergeCell ref="DJQ41:DJR41"/>
    <mergeCell ref="DJS41:DJT41"/>
    <mergeCell ref="DJU41:DJV41"/>
    <mergeCell ref="DJW41:DJX41"/>
    <mergeCell ref="DMG41:DMH41"/>
    <mergeCell ref="DMI41:DMJ41"/>
    <mergeCell ref="DMK41:DML41"/>
    <mergeCell ref="DMM41:DMN41"/>
    <mergeCell ref="DMO41:DMP41"/>
    <mergeCell ref="DLW41:DLX41"/>
    <mergeCell ref="DLY41:DLZ41"/>
    <mergeCell ref="DMA41:DMB41"/>
    <mergeCell ref="DMC41:DMD41"/>
    <mergeCell ref="DME41:DMF41"/>
    <mergeCell ref="DLM41:DLN41"/>
    <mergeCell ref="DLO41:DLP41"/>
    <mergeCell ref="DLQ41:DLR41"/>
    <mergeCell ref="DLS41:DLT41"/>
    <mergeCell ref="DLU41:DLV41"/>
    <mergeCell ref="DLC41:DLD41"/>
    <mergeCell ref="DLE41:DLF41"/>
    <mergeCell ref="DLG41:DLH41"/>
    <mergeCell ref="DLI41:DLJ41"/>
    <mergeCell ref="DLK41:DLL41"/>
    <mergeCell ref="DNU41:DNV41"/>
    <mergeCell ref="DNW41:DNX41"/>
    <mergeCell ref="DNY41:DNZ41"/>
    <mergeCell ref="DOA41:DOB41"/>
    <mergeCell ref="DOC41:DOD41"/>
    <mergeCell ref="DNK41:DNL41"/>
    <mergeCell ref="DNM41:DNN41"/>
    <mergeCell ref="DNO41:DNP41"/>
    <mergeCell ref="DNQ41:DNR41"/>
    <mergeCell ref="DNS41:DNT41"/>
    <mergeCell ref="DNA41:DNB41"/>
    <mergeCell ref="DNC41:DND41"/>
    <mergeCell ref="DNE41:DNF41"/>
    <mergeCell ref="DNG41:DNH41"/>
    <mergeCell ref="DNI41:DNJ41"/>
    <mergeCell ref="DMQ41:DMR41"/>
    <mergeCell ref="DMS41:DMT41"/>
    <mergeCell ref="DMU41:DMV41"/>
    <mergeCell ref="DMW41:DMX41"/>
    <mergeCell ref="DMY41:DMZ41"/>
    <mergeCell ref="DPI41:DPJ41"/>
    <mergeCell ref="DPK41:DPL41"/>
    <mergeCell ref="DPM41:DPN41"/>
    <mergeCell ref="DPO41:DPP41"/>
    <mergeCell ref="DPQ41:DPR41"/>
    <mergeCell ref="DOY41:DOZ41"/>
    <mergeCell ref="DPA41:DPB41"/>
    <mergeCell ref="DPC41:DPD41"/>
    <mergeCell ref="DPE41:DPF41"/>
    <mergeCell ref="DPG41:DPH41"/>
    <mergeCell ref="DOO41:DOP41"/>
    <mergeCell ref="DOQ41:DOR41"/>
    <mergeCell ref="DOS41:DOT41"/>
    <mergeCell ref="DOU41:DOV41"/>
    <mergeCell ref="DOW41:DOX41"/>
    <mergeCell ref="DOE41:DOF41"/>
    <mergeCell ref="DOG41:DOH41"/>
    <mergeCell ref="DOI41:DOJ41"/>
    <mergeCell ref="DOK41:DOL41"/>
    <mergeCell ref="DOM41:DON41"/>
    <mergeCell ref="DQW41:DQX41"/>
    <mergeCell ref="DQY41:DQZ41"/>
    <mergeCell ref="DRA41:DRB41"/>
    <mergeCell ref="DRC41:DRD41"/>
    <mergeCell ref="DRE41:DRF41"/>
    <mergeCell ref="DQM41:DQN41"/>
    <mergeCell ref="DQO41:DQP41"/>
    <mergeCell ref="DQQ41:DQR41"/>
    <mergeCell ref="DQS41:DQT41"/>
    <mergeCell ref="DQU41:DQV41"/>
    <mergeCell ref="DQC41:DQD41"/>
    <mergeCell ref="DQE41:DQF41"/>
    <mergeCell ref="DQG41:DQH41"/>
    <mergeCell ref="DQI41:DQJ41"/>
    <mergeCell ref="DQK41:DQL41"/>
    <mergeCell ref="DPS41:DPT41"/>
    <mergeCell ref="DPU41:DPV41"/>
    <mergeCell ref="DPW41:DPX41"/>
    <mergeCell ref="DPY41:DPZ41"/>
    <mergeCell ref="DQA41:DQB41"/>
    <mergeCell ref="DSK41:DSL41"/>
    <mergeCell ref="DSM41:DSN41"/>
    <mergeCell ref="DSO41:DSP41"/>
    <mergeCell ref="DSQ41:DSR41"/>
    <mergeCell ref="DSS41:DST41"/>
    <mergeCell ref="DSA41:DSB41"/>
    <mergeCell ref="DSC41:DSD41"/>
    <mergeCell ref="DSE41:DSF41"/>
    <mergeCell ref="DSG41:DSH41"/>
    <mergeCell ref="DSI41:DSJ41"/>
    <mergeCell ref="DRQ41:DRR41"/>
    <mergeCell ref="DRS41:DRT41"/>
    <mergeCell ref="DRU41:DRV41"/>
    <mergeCell ref="DRW41:DRX41"/>
    <mergeCell ref="DRY41:DRZ41"/>
    <mergeCell ref="DRG41:DRH41"/>
    <mergeCell ref="DRI41:DRJ41"/>
    <mergeCell ref="DRK41:DRL41"/>
    <mergeCell ref="DRM41:DRN41"/>
    <mergeCell ref="DRO41:DRP41"/>
    <mergeCell ref="DTY41:DTZ41"/>
    <mergeCell ref="DUA41:DUB41"/>
    <mergeCell ref="DUC41:DUD41"/>
    <mergeCell ref="DUE41:DUF41"/>
    <mergeCell ref="DUG41:DUH41"/>
    <mergeCell ref="DTO41:DTP41"/>
    <mergeCell ref="DTQ41:DTR41"/>
    <mergeCell ref="DTS41:DTT41"/>
    <mergeCell ref="DTU41:DTV41"/>
    <mergeCell ref="DTW41:DTX41"/>
    <mergeCell ref="DTE41:DTF41"/>
    <mergeCell ref="DTG41:DTH41"/>
    <mergeCell ref="DTI41:DTJ41"/>
    <mergeCell ref="DTK41:DTL41"/>
    <mergeCell ref="DTM41:DTN41"/>
    <mergeCell ref="DSU41:DSV41"/>
    <mergeCell ref="DSW41:DSX41"/>
    <mergeCell ref="DSY41:DSZ41"/>
    <mergeCell ref="DTA41:DTB41"/>
    <mergeCell ref="DTC41:DTD41"/>
    <mergeCell ref="DVM41:DVN41"/>
    <mergeCell ref="DVO41:DVP41"/>
    <mergeCell ref="DVQ41:DVR41"/>
    <mergeCell ref="DVS41:DVT41"/>
    <mergeCell ref="DVU41:DVV41"/>
    <mergeCell ref="DVC41:DVD41"/>
    <mergeCell ref="DVE41:DVF41"/>
    <mergeCell ref="DVG41:DVH41"/>
    <mergeCell ref="DVI41:DVJ41"/>
    <mergeCell ref="DVK41:DVL41"/>
    <mergeCell ref="DUS41:DUT41"/>
    <mergeCell ref="DUU41:DUV41"/>
    <mergeCell ref="DUW41:DUX41"/>
    <mergeCell ref="DUY41:DUZ41"/>
    <mergeCell ref="DVA41:DVB41"/>
    <mergeCell ref="DUI41:DUJ41"/>
    <mergeCell ref="DUK41:DUL41"/>
    <mergeCell ref="DUM41:DUN41"/>
    <mergeCell ref="DUO41:DUP41"/>
    <mergeCell ref="DUQ41:DUR41"/>
    <mergeCell ref="DXA41:DXB41"/>
    <mergeCell ref="DXC41:DXD41"/>
    <mergeCell ref="DXE41:DXF41"/>
    <mergeCell ref="DXG41:DXH41"/>
    <mergeCell ref="DXI41:DXJ41"/>
    <mergeCell ref="DWQ41:DWR41"/>
    <mergeCell ref="DWS41:DWT41"/>
    <mergeCell ref="DWU41:DWV41"/>
    <mergeCell ref="DWW41:DWX41"/>
    <mergeCell ref="DWY41:DWZ41"/>
    <mergeCell ref="DWG41:DWH41"/>
    <mergeCell ref="DWI41:DWJ41"/>
    <mergeCell ref="DWK41:DWL41"/>
    <mergeCell ref="DWM41:DWN41"/>
    <mergeCell ref="DWO41:DWP41"/>
    <mergeCell ref="DVW41:DVX41"/>
    <mergeCell ref="DVY41:DVZ41"/>
    <mergeCell ref="DWA41:DWB41"/>
    <mergeCell ref="DWC41:DWD41"/>
    <mergeCell ref="DWE41:DWF41"/>
    <mergeCell ref="DYO41:DYP41"/>
    <mergeCell ref="DYQ41:DYR41"/>
    <mergeCell ref="DYS41:DYT41"/>
    <mergeCell ref="DYU41:DYV41"/>
    <mergeCell ref="DYW41:DYX41"/>
    <mergeCell ref="DYE41:DYF41"/>
    <mergeCell ref="DYG41:DYH41"/>
    <mergeCell ref="DYI41:DYJ41"/>
    <mergeCell ref="DYK41:DYL41"/>
    <mergeCell ref="DYM41:DYN41"/>
    <mergeCell ref="DXU41:DXV41"/>
    <mergeCell ref="DXW41:DXX41"/>
    <mergeCell ref="DXY41:DXZ41"/>
    <mergeCell ref="DYA41:DYB41"/>
    <mergeCell ref="DYC41:DYD41"/>
    <mergeCell ref="DXK41:DXL41"/>
    <mergeCell ref="DXM41:DXN41"/>
    <mergeCell ref="DXO41:DXP41"/>
    <mergeCell ref="DXQ41:DXR41"/>
    <mergeCell ref="DXS41:DXT41"/>
    <mergeCell ref="EAC41:EAD41"/>
    <mergeCell ref="EAE41:EAF41"/>
    <mergeCell ref="EAG41:EAH41"/>
    <mergeCell ref="EAI41:EAJ41"/>
    <mergeCell ref="EAK41:EAL41"/>
    <mergeCell ref="DZS41:DZT41"/>
    <mergeCell ref="DZU41:DZV41"/>
    <mergeCell ref="DZW41:DZX41"/>
    <mergeCell ref="DZY41:DZZ41"/>
    <mergeCell ref="EAA41:EAB41"/>
    <mergeCell ref="DZI41:DZJ41"/>
    <mergeCell ref="DZK41:DZL41"/>
    <mergeCell ref="DZM41:DZN41"/>
    <mergeCell ref="DZO41:DZP41"/>
    <mergeCell ref="DZQ41:DZR41"/>
    <mergeCell ref="DYY41:DYZ41"/>
    <mergeCell ref="DZA41:DZB41"/>
    <mergeCell ref="DZC41:DZD41"/>
    <mergeCell ref="DZE41:DZF41"/>
    <mergeCell ref="DZG41:DZH41"/>
    <mergeCell ref="EBQ41:EBR41"/>
    <mergeCell ref="EBS41:EBT41"/>
    <mergeCell ref="EBU41:EBV41"/>
    <mergeCell ref="EBW41:EBX41"/>
    <mergeCell ref="EBY41:EBZ41"/>
    <mergeCell ref="EBG41:EBH41"/>
    <mergeCell ref="EBI41:EBJ41"/>
    <mergeCell ref="EBK41:EBL41"/>
    <mergeCell ref="EBM41:EBN41"/>
    <mergeCell ref="EBO41:EBP41"/>
    <mergeCell ref="EAW41:EAX41"/>
    <mergeCell ref="EAY41:EAZ41"/>
    <mergeCell ref="EBA41:EBB41"/>
    <mergeCell ref="EBC41:EBD41"/>
    <mergeCell ref="EBE41:EBF41"/>
    <mergeCell ref="EAM41:EAN41"/>
    <mergeCell ref="EAO41:EAP41"/>
    <mergeCell ref="EAQ41:EAR41"/>
    <mergeCell ref="EAS41:EAT41"/>
    <mergeCell ref="EAU41:EAV41"/>
    <mergeCell ref="EDE41:EDF41"/>
    <mergeCell ref="EDG41:EDH41"/>
    <mergeCell ref="EDI41:EDJ41"/>
    <mergeCell ref="EDK41:EDL41"/>
    <mergeCell ref="EDM41:EDN41"/>
    <mergeCell ref="ECU41:ECV41"/>
    <mergeCell ref="ECW41:ECX41"/>
    <mergeCell ref="ECY41:ECZ41"/>
    <mergeCell ref="EDA41:EDB41"/>
    <mergeCell ref="EDC41:EDD41"/>
    <mergeCell ref="ECK41:ECL41"/>
    <mergeCell ref="ECM41:ECN41"/>
    <mergeCell ref="ECO41:ECP41"/>
    <mergeCell ref="ECQ41:ECR41"/>
    <mergeCell ref="ECS41:ECT41"/>
    <mergeCell ref="ECA41:ECB41"/>
    <mergeCell ref="ECC41:ECD41"/>
    <mergeCell ref="ECE41:ECF41"/>
    <mergeCell ref="ECG41:ECH41"/>
    <mergeCell ref="ECI41:ECJ41"/>
    <mergeCell ref="EES41:EET41"/>
    <mergeCell ref="EEU41:EEV41"/>
    <mergeCell ref="EEW41:EEX41"/>
    <mergeCell ref="EEY41:EEZ41"/>
    <mergeCell ref="EFA41:EFB41"/>
    <mergeCell ref="EEI41:EEJ41"/>
    <mergeCell ref="EEK41:EEL41"/>
    <mergeCell ref="EEM41:EEN41"/>
    <mergeCell ref="EEO41:EEP41"/>
    <mergeCell ref="EEQ41:EER41"/>
    <mergeCell ref="EDY41:EDZ41"/>
    <mergeCell ref="EEA41:EEB41"/>
    <mergeCell ref="EEC41:EED41"/>
    <mergeCell ref="EEE41:EEF41"/>
    <mergeCell ref="EEG41:EEH41"/>
    <mergeCell ref="EDO41:EDP41"/>
    <mergeCell ref="EDQ41:EDR41"/>
    <mergeCell ref="EDS41:EDT41"/>
    <mergeCell ref="EDU41:EDV41"/>
    <mergeCell ref="EDW41:EDX41"/>
    <mergeCell ref="EGG41:EGH41"/>
    <mergeCell ref="EGI41:EGJ41"/>
    <mergeCell ref="EGK41:EGL41"/>
    <mergeCell ref="EGM41:EGN41"/>
    <mergeCell ref="EGO41:EGP41"/>
    <mergeCell ref="EFW41:EFX41"/>
    <mergeCell ref="EFY41:EFZ41"/>
    <mergeCell ref="EGA41:EGB41"/>
    <mergeCell ref="EGC41:EGD41"/>
    <mergeCell ref="EGE41:EGF41"/>
    <mergeCell ref="EFM41:EFN41"/>
    <mergeCell ref="EFO41:EFP41"/>
    <mergeCell ref="EFQ41:EFR41"/>
    <mergeCell ref="EFS41:EFT41"/>
    <mergeCell ref="EFU41:EFV41"/>
    <mergeCell ref="EFC41:EFD41"/>
    <mergeCell ref="EFE41:EFF41"/>
    <mergeCell ref="EFG41:EFH41"/>
    <mergeCell ref="EFI41:EFJ41"/>
    <mergeCell ref="EFK41:EFL41"/>
    <mergeCell ref="EHU41:EHV41"/>
    <mergeCell ref="EHW41:EHX41"/>
    <mergeCell ref="EHY41:EHZ41"/>
    <mergeCell ref="EIA41:EIB41"/>
    <mergeCell ref="EIC41:EID41"/>
    <mergeCell ref="EHK41:EHL41"/>
    <mergeCell ref="EHM41:EHN41"/>
    <mergeCell ref="EHO41:EHP41"/>
    <mergeCell ref="EHQ41:EHR41"/>
    <mergeCell ref="EHS41:EHT41"/>
    <mergeCell ref="EHA41:EHB41"/>
    <mergeCell ref="EHC41:EHD41"/>
    <mergeCell ref="EHE41:EHF41"/>
    <mergeCell ref="EHG41:EHH41"/>
    <mergeCell ref="EHI41:EHJ41"/>
    <mergeCell ref="EGQ41:EGR41"/>
    <mergeCell ref="EGS41:EGT41"/>
    <mergeCell ref="EGU41:EGV41"/>
    <mergeCell ref="EGW41:EGX41"/>
    <mergeCell ref="EGY41:EGZ41"/>
    <mergeCell ref="EJI41:EJJ41"/>
    <mergeCell ref="EJK41:EJL41"/>
    <mergeCell ref="EJM41:EJN41"/>
    <mergeCell ref="EJO41:EJP41"/>
    <mergeCell ref="EJQ41:EJR41"/>
    <mergeCell ref="EIY41:EIZ41"/>
    <mergeCell ref="EJA41:EJB41"/>
    <mergeCell ref="EJC41:EJD41"/>
    <mergeCell ref="EJE41:EJF41"/>
    <mergeCell ref="EJG41:EJH41"/>
    <mergeCell ref="EIO41:EIP41"/>
    <mergeCell ref="EIQ41:EIR41"/>
    <mergeCell ref="EIS41:EIT41"/>
    <mergeCell ref="EIU41:EIV41"/>
    <mergeCell ref="EIW41:EIX41"/>
    <mergeCell ref="EIE41:EIF41"/>
    <mergeCell ref="EIG41:EIH41"/>
    <mergeCell ref="EII41:EIJ41"/>
    <mergeCell ref="EIK41:EIL41"/>
    <mergeCell ref="EIM41:EIN41"/>
    <mergeCell ref="EKW41:EKX41"/>
    <mergeCell ref="EKY41:EKZ41"/>
    <mergeCell ref="ELA41:ELB41"/>
    <mergeCell ref="ELC41:ELD41"/>
    <mergeCell ref="ELE41:ELF41"/>
    <mergeCell ref="EKM41:EKN41"/>
    <mergeCell ref="EKO41:EKP41"/>
    <mergeCell ref="EKQ41:EKR41"/>
    <mergeCell ref="EKS41:EKT41"/>
    <mergeCell ref="EKU41:EKV41"/>
    <mergeCell ref="EKC41:EKD41"/>
    <mergeCell ref="EKE41:EKF41"/>
    <mergeCell ref="EKG41:EKH41"/>
    <mergeCell ref="EKI41:EKJ41"/>
    <mergeCell ref="EKK41:EKL41"/>
    <mergeCell ref="EJS41:EJT41"/>
    <mergeCell ref="EJU41:EJV41"/>
    <mergeCell ref="EJW41:EJX41"/>
    <mergeCell ref="EJY41:EJZ41"/>
    <mergeCell ref="EKA41:EKB41"/>
    <mergeCell ref="EMK41:EML41"/>
    <mergeCell ref="EMM41:EMN41"/>
    <mergeCell ref="EMO41:EMP41"/>
    <mergeCell ref="EMQ41:EMR41"/>
    <mergeCell ref="EMS41:EMT41"/>
    <mergeCell ref="EMA41:EMB41"/>
    <mergeCell ref="EMC41:EMD41"/>
    <mergeCell ref="EME41:EMF41"/>
    <mergeCell ref="EMG41:EMH41"/>
    <mergeCell ref="EMI41:EMJ41"/>
    <mergeCell ref="ELQ41:ELR41"/>
    <mergeCell ref="ELS41:ELT41"/>
    <mergeCell ref="ELU41:ELV41"/>
    <mergeCell ref="ELW41:ELX41"/>
    <mergeCell ref="ELY41:ELZ41"/>
    <mergeCell ref="ELG41:ELH41"/>
    <mergeCell ref="ELI41:ELJ41"/>
    <mergeCell ref="ELK41:ELL41"/>
    <mergeCell ref="ELM41:ELN41"/>
    <mergeCell ref="ELO41:ELP41"/>
    <mergeCell ref="ENY41:ENZ41"/>
    <mergeCell ref="EOA41:EOB41"/>
    <mergeCell ref="EOC41:EOD41"/>
    <mergeCell ref="EOE41:EOF41"/>
    <mergeCell ref="EOG41:EOH41"/>
    <mergeCell ref="ENO41:ENP41"/>
    <mergeCell ref="ENQ41:ENR41"/>
    <mergeCell ref="ENS41:ENT41"/>
    <mergeCell ref="ENU41:ENV41"/>
    <mergeCell ref="ENW41:ENX41"/>
    <mergeCell ref="ENE41:ENF41"/>
    <mergeCell ref="ENG41:ENH41"/>
    <mergeCell ref="ENI41:ENJ41"/>
    <mergeCell ref="ENK41:ENL41"/>
    <mergeCell ref="ENM41:ENN41"/>
    <mergeCell ref="EMU41:EMV41"/>
    <mergeCell ref="EMW41:EMX41"/>
    <mergeCell ref="EMY41:EMZ41"/>
    <mergeCell ref="ENA41:ENB41"/>
    <mergeCell ref="ENC41:END41"/>
    <mergeCell ref="EPM41:EPN41"/>
    <mergeCell ref="EPO41:EPP41"/>
    <mergeCell ref="EPQ41:EPR41"/>
    <mergeCell ref="EPS41:EPT41"/>
    <mergeCell ref="EPU41:EPV41"/>
    <mergeCell ref="EPC41:EPD41"/>
    <mergeCell ref="EPE41:EPF41"/>
    <mergeCell ref="EPG41:EPH41"/>
    <mergeCell ref="EPI41:EPJ41"/>
    <mergeCell ref="EPK41:EPL41"/>
    <mergeCell ref="EOS41:EOT41"/>
    <mergeCell ref="EOU41:EOV41"/>
    <mergeCell ref="EOW41:EOX41"/>
    <mergeCell ref="EOY41:EOZ41"/>
    <mergeCell ref="EPA41:EPB41"/>
    <mergeCell ref="EOI41:EOJ41"/>
    <mergeCell ref="EOK41:EOL41"/>
    <mergeCell ref="EOM41:EON41"/>
    <mergeCell ref="EOO41:EOP41"/>
    <mergeCell ref="EOQ41:EOR41"/>
    <mergeCell ref="ERA41:ERB41"/>
    <mergeCell ref="ERC41:ERD41"/>
    <mergeCell ref="ERE41:ERF41"/>
    <mergeCell ref="ERG41:ERH41"/>
    <mergeCell ref="ERI41:ERJ41"/>
    <mergeCell ref="EQQ41:EQR41"/>
    <mergeCell ref="EQS41:EQT41"/>
    <mergeCell ref="EQU41:EQV41"/>
    <mergeCell ref="EQW41:EQX41"/>
    <mergeCell ref="EQY41:EQZ41"/>
    <mergeCell ref="EQG41:EQH41"/>
    <mergeCell ref="EQI41:EQJ41"/>
    <mergeCell ref="EQK41:EQL41"/>
    <mergeCell ref="EQM41:EQN41"/>
    <mergeCell ref="EQO41:EQP41"/>
    <mergeCell ref="EPW41:EPX41"/>
    <mergeCell ref="EPY41:EPZ41"/>
    <mergeCell ref="EQA41:EQB41"/>
    <mergeCell ref="EQC41:EQD41"/>
    <mergeCell ref="EQE41:EQF41"/>
    <mergeCell ref="ESO41:ESP41"/>
    <mergeCell ref="ESQ41:ESR41"/>
    <mergeCell ref="ESS41:EST41"/>
    <mergeCell ref="ESU41:ESV41"/>
    <mergeCell ref="ESW41:ESX41"/>
    <mergeCell ref="ESE41:ESF41"/>
    <mergeCell ref="ESG41:ESH41"/>
    <mergeCell ref="ESI41:ESJ41"/>
    <mergeCell ref="ESK41:ESL41"/>
    <mergeCell ref="ESM41:ESN41"/>
    <mergeCell ref="ERU41:ERV41"/>
    <mergeCell ref="ERW41:ERX41"/>
    <mergeCell ref="ERY41:ERZ41"/>
    <mergeCell ref="ESA41:ESB41"/>
    <mergeCell ref="ESC41:ESD41"/>
    <mergeCell ref="ERK41:ERL41"/>
    <mergeCell ref="ERM41:ERN41"/>
    <mergeCell ref="ERO41:ERP41"/>
    <mergeCell ref="ERQ41:ERR41"/>
    <mergeCell ref="ERS41:ERT41"/>
    <mergeCell ref="EUC41:EUD41"/>
    <mergeCell ref="EUE41:EUF41"/>
    <mergeCell ref="EUG41:EUH41"/>
    <mergeCell ref="EUI41:EUJ41"/>
    <mergeCell ref="EUK41:EUL41"/>
    <mergeCell ref="ETS41:ETT41"/>
    <mergeCell ref="ETU41:ETV41"/>
    <mergeCell ref="ETW41:ETX41"/>
    <mergeCell ref="ETY41:ETZ41"/>
    <mergeCell ref="EUA41:EUB41"/>
    <mergeCell ref="ETI41:ETJ41"/>
    <mergeCell ref="ETK41:ETL41"/>
    <mergeCell ref="ETM41:ETN41"/>
    <mergeCell ref="ETO41:ETP41"/>
    <mergeCell ref="ETQ41:ETR41"/>
    <mergeCell ref="ESY41:ESZ41"/>
    <mergeCell ref="ETA41:ETB41"/>
    <mergeCell ref="ETC41:ETD41"/>
    <mergeCell ref="ETE41:ETF41"/>
    <mergeCell ref="ETG41:ETH41"/>
    <mergeCell ref="EVQ41:EVR41"/>
    <mergeCell ref="EVS41:EVT41"/>
    <mergeCell ref="EVU41:EVV41"/>
    <mergeCell ref="EVW41:EVX41"/>
    <mergeCell ref="EVY41:EVZ41"/>
    <mergeCell ref="EVG41:EVH41"/>
    <mergeCell ref="EVI41:EVJ41"/>
    <mergeCell ref="EVK41:EVL41"/>
    <mergeCell ref="EVM41:EVN41"/>
    <mergeCell ref="EVO41:EVP41"/>
    <mergeCell ref="EUW41:EUX41"/>
    <mergeCell ref="EUY41:EUZ41"/>
    <mergeCell ref="EVA41:EVB41"/>
    <mergeCell ref="EVC41:EVD41"/>
    <mergeCell ref="EVE41:EVF41"/>
    <mergeCell ref="EUM41:EUN41"/>
    <mergeCell ref="EUO41:EUP41"/>
    <mergeCell ref="EUQ41:EUR41"/>
    <mergeCell ref="EUS41:EUT41"/>
    <mergeCell ref="EUU41:EUV41"/>
    <mergeCell ref="EXE41:EXF41"/>
    <mergeCell ref="EXG41:EXH41"/>
    <mergeCell ref="EXI41:EXJ41"/>
    <mergeCell ref="EXK41:EXL41"/>
    <mergeCell ref="EXM41:EXN41"/>
    <mergeCell ref="EWU41:EWV41"/>
    <mergeCell ref="EWW41:EWX41"/>
    <mergeCell ref="EWY41:EWZ41"/>
    <mergeCell ref="EXA41:EXB41"/>
    <mergeCell ref="EXC41:EXD41"/>
    <mergeCell ref="EWK41:EWL41"/>
    <mergeCell ref="EWM41:EWN41"/>
    <mergeCell ref="EWO41:EWP41"/>
    <mergeCell ref="EWQ41:EWR41"/>
    <mergeCell ref="EWS41:EWT41"/>
    <mergeCell ref="EWA41:EWB41"/>
    <mergeCell ref="EWC41:EWD41"/>
    <mergeCell ref="EWE41:EWF41"/>
    <mergeCell ref="EWG41:EWH41"/>
    <mergeCell ref="EWI41:EWJ41"/>
    <mergeCell ref="EYS41:EYT41"/>
    <mergeCell ref="EYU41:EYV41"/>
    <mergeCell ref="EYW41:EYX41"/>
    <mergeCell ref="EYY41:EYZ41"/>
    <mergeCell ref="EZA41:EZB41"/>
    <mergeCell ref="EYI41:EYJ41"/>
    <mergeCell ref="EYK41:EYL41"/>
    <mergeCell ref="EYM41:EYN41"/>
    <mergeCell ref="EYO41:EYP41"/>
    <mergeCell ref="EYQ41:EYR41"/>
    <mergeCell ref="EXY41:EXZ41"/>
    <mergeCell ref="EYA41:EYB41"/>
    <mergeCell ref="EYC41:EYD41"/>
    <mergeCell ref="EYE41:EYF41"/>
    <mergeCell ref="EYG41:EYH41"/>
    <mergeCell ref="EXO41:EXP41"/>
    <mergeCell ref="EXQ41:EXR41"/>
    <mergeCell ref="EXS41:EXT41"/>
    <mergeCell ref="EXU41:EXV41"/>
    <mergeCell ref="EXW41:EXX41"/>
    <mergeCell ref="FAG41:FAH41"/>
    <mergeCell ref="FAI41:FAJ41"/>
    <mergeCell ref="FAK41:FAL41"/>
    <mergeCell ref="FAM41:FAN41"/>
    <mergeCell ref="FAO41:FAP41"/>
    <mergeCell ref="EZW41:EZX41"/>
    <mergeCell ref="EZY41:EZZ41"/>
    <mergeCell ref="FAA41:FAB41"/>
    <mergeCell ref="FAC41:FAD41"/>
    <mergeCell ref="FAE41:FAF41"/>
    <mergeCell ref="EZM41:EZN41"/>
    <mergeCell ref="EZO41:EZP41"/>
    <mergeCell ref="EZQ41:EZR41"/>
    <mergeCell ref="EZS41:EZT41"/>
    <mergeCell ref="EZU41:EZV41"/>
    <mergeCell ref="EZC41:EZD41"/>
    <mergeCell ref="EZE41:EZF41"/>
    <mergeCell ref="EZG41:EZH41"/>
    <mergeCell ref="EZI41:EZJ41"/>
    <mergeCell ref="EZK41:EZL41"/>
    <mergeCell ref="FBU41:FBV41"/>
    <mergeCell ref="FBW41:FBX41"/>
    <mergeCell ref="FBY41:FBZ41"/>
    <mergeCell ref="FCA41:FCB41"/>
    <mergeCell ref="FCC41:FCD41"/>
    <mergeCell ref="FBK41:FBL41"/>
    <mergeCell ref="FBM41:FBN41"/>
    <mergeCell ref="FBO41:FBP41"/>
    <mergeCell ref="FBQ41:FBR41"/>
    <mergeCell ref="FBS41:FBT41"/>
    <mergeCell ref="FBA41:FBB41"/>
    <mergeCell ref="FBC41:FBD41"/>
    <mergeCell ref="FBE41:FBF41"/>
    <mergeCell ref="FBG41:FBH41"/>
    <mergeCell ref="FBI41:FBJ41"/>
    <mergeCell ref="FAQ41:FAR41"/>
    <mergeCell ref="FAS41:FAT41"/>
    <mergeCell ref="FAU41:FAV41"/>
    <mergeCell ref="FAW41:FAX41"/>
    <mergeCell ref="FAY41:FAZ41"/>
    <mergeCell ref="FDI41:FDJ41"/>
    <mergeCell ref="FDK41:FDL41"/>
    <mergeCell ref="FDM41:FDN41"/>
    <mergeCell ref="FDO41:FDP41"/>
    <mergeCell ref="FDQ41:FDR41"/>
    <mergeCell ref="FCY41:FCZ41"/>
    <mergeCell ref="FDA41:FDB41"/>
    <mergeCell ref="FDC41:FDD41"/>
    <mergeCell ref="FDE41:FDF41"/>
    <mergeCell ref="FDG41:FDH41"/>
    <mergeCell ref="FCO41:FCP41"/>
    <mergeCell ref="FCQ41:FCR41"/>
    <mergeCell ref="FCS41:FCT41"/>
    <mergeCell ref="FCU41:FCV41"/>
    <mergeCell ref="FCW41:FCX41"/>
    <mergeCell ref="FCE41:FCF41"/>
    <mergeCell ref="FCG41:FCH41"/>
    <mergeCell ref="FCI41:FCJ41"/>
    <mergeCell ref="FCK41:FCL41"/>
    <mergeCell ref="FCM41:FCN41"/>
    <mergeCell ref="FEW41:FEX41"/>
    <mergeCell ref="FEY41:FEZ41"/>
    <mergeCell ref="FFA41:FFB41"/>
    <mergeCell ref="FFC41:FFD41"/>
    <mergeCell ref="FFE41:FFF41"/>
    <mergeCell ref="FEM41:FEN41"/>
    <mergeCell ref="FEO41:FEP41"/>
    <mergeCell ref="FEQ41:FER41"/>
    <mergeCell ref="FES41:FET41"/>
    <mergeCell ref="FEU41:FEV41"/>
    <mergeCell ref="FEC41:FED41"/>
    <mergeCell ref="FEE41:FEF41"/>
    <mergeCell ref="FEG41:FEH41"/>
    <mergeCell ref="FEI41:FEJ41"/>
    <mergeCell ref="FEK41:FEL41"/>
    <mergeCell ref="FDS41:FDT41"/>
    <mergeCell ref="FDU41:FDV41"/>
    <mergeCell ref="FDW41:FDX41"/>
    <mergeCell ref="FDY41:FDZ41"/>
    <mergeCell ref="FEA41:FEB41"/>
    <mergeCell ref="FGK41:FGL41"/>
    <mergeCell ref="FGM41:FGN41"/>
    <mergeCell ref="FGO41:FGP41"/>
    <mergeCell ref="FGQ41:FGR41"/>
    <mergeCell ref="FGS41:FGT41"/>
    <mergeCell ref="FGA41:FGB41"/>
    <mergeCell ref="FGC41:FGD41"/>
    <mergeCell ref="FGE41:FGF41"/>
    <mergeCell ref="FGG41:FGH41"/>
    <mergeCell ref="FGI41:FGJ41"/>
    <mergeCell ref="FFQ41:FFR41"/>
    <mergeCell ref="FFS41:FFT41"/>
    <mergeCell ref="FFU41:FFV41"/>
    <mergeCell ref="FFW41:FFX41"/>
    <mergeCell ref="FFY41:FFZ41"/>
    <mergeCell ref="FFG41:FFH41"/>
    <mergeCell ref="FFI41:FFJ41"/>
    <mergeCell ref="FFK41:FFL41"/>
    <mergeCell ref="FFM41:FFN41"/>
    <mergeCell ref="FFO41:FFP41"/>
    <mergeCell ref="FHY41:FHZ41"/>
    <mergeCell ref="FIA41:FIB41"/>
    <mergeCell ref="FIC41:FID41"/>
    <mergeCell ref="FIE41:FIF41"/>
    <mergeCell ref="FIG41:FIH41"/>
    <mergeCell ref="FHO41:FHP41"/>
    <mergeCell ref="FHQ41:FHR41"/>
    <mergeCell ref="FHS41:FHT41"/>
    <mergeCell ref="FHU41:FHV41"/>
    <mergeCell ref="FHW41:FHX41"/>
    <mergeCell ref="FHE41:FHF41"/>
    <mergeCell ref="FHG41:FHH41"/>
    <mergeCell ref="FHI41:FHJ41"/>
    <mergeCell ref="FHK41:FHL41"/>
    <mergeCell ref="FHM41:FHN41"/>
    <mergeCell ref="FGU41:FGV41"/>
    <mergeCell ref="FGW41:FGX41"/>
    <mergeCell ref="FGY41:FGZ41"/>
    <mergeCell ref="FHA41:FHB41"/>
    <mergeCell ref="FHC41:FHD41"/>
    <mergeCell ref="FJM41:FJN41"/>
    <mergeCell ref="FJO41:FJP41"/>
    <mergeCell ref="FJQ41:FJR41"/>
    <mergeCell ref="FJS41:FJT41"/>
    <mergeCell ref="FJU41:FJV41"/>
    <mergeCell ref="FJC41:FJD41"/>
    <mergeCell ref="FJE41:FJF41"/>
    <mergeCell ref="FJG41:FJH41"/>
    <mergeCell ref="FJI41:FJJ41"/>
    <mergeCell ref="FJK41:FJL41"/>
    <mergeCell ref="FIS41:FIT41"/>
    <mergeCell ref="FIU41:FIV41"/>
    <mergeCell ref="FIW41:FIX41"/>
    <mergeCell ref="FIY41:FIZ41"/>
    <mergeCell ref="FJA41:FJB41"/>
    <mergeCell ref="FII41:FIJ41"/>
    <mergeCell ref="FIK41:FIL41"/>
    <mergeCell ref="FIM41:FIN41"/>
    <mergeCell ref="FIO41:FIP41"/>
    <mergeCell ref="FIQ41:FIR41"/>
    <mergeCell ref="FLA41:FLB41"/>
    <mergeCell ref="FLC41:FLD41"/>
    <mergeCell ref="FLE41:FLF41"/>
    <mergeCell ref="FLG41:FLH41"/>
    <mergeCell ref="FLI41:FLJ41"/>
    <mergeCell ref="FKQ41:FKR41"/>
    <mergeCell ref="FKS41:FKT41"/>
    <mergeCell ref="FKU41:FKV41"/>
    <mergeCell ref="FKW41:FKX41"/>
    <mergeCell ref="FKY41:FKZ41"/>
    <mergeCell ref="FKG41:FKH41"/>
    <mergeCell ref="FKI41:FKJ41"/>
    <mergeCell ref="FKK41:FKL41"/>
    <mergeCell ref="FKM41:FKN41"/>
    <mergeCell ref="FKO41:FKP41"/>
    <mergeCell ref="FJW41:FJX41"/>
    <mergeCell ref="FJY41:FJZ41"/>
    <mergeCell ref="FKA41:FKB41"/>
    <mergeCell ref="FKC41:FKD41"/>
    <mergeCell ref="FKE41:FKF41"/>
    <mergeCell ref="FMO41:FMP41"/>
    <mergeCell ref="FMQ41:FMR41"/>
    <mergeCell ref="FMS41:FMT41"/>
    <mergeCell ref="FMU41:FMV41"/>
    <mergeCell ref="FMW41:FMX41"/>
    <mergeCell ref="FME41:FMF41"/>
    <mergeCell ref="FMG41:FMH41"/>
    <mergeCell ref="FMI41:FMJ41"/>
    <mergeCell ref="FMK41:FML41"/>
    <mergeCell ref="FMM41:FMN41"/>
    <mergeCell ref="FLU41:FLV41"/>
    <mergeCell ref="FLW41:FLX41"/>
    <mergeCell ref="FLY41:FLZ41"/>
    <mergeCell ref="FMA41:FMB41"/>
    <mergeCell ref="FMC41:FMD41"/>
    <mergeCell ref="FLK41:FLL41"/>
    <mergeCell ref="FLM41:FLN41"/>
    <mergeCell ref="FLO41:FLP41"/>
    <mergeCell ref="FLQ41:FLR41"/>
    <mergeCell ref="FLS41:FLT41"/>
    <mergeCell ref="FOC41:FOD41"/>
    <mergeCell ref="FOE41:FOF41"/>
    <mergeCell ref="FOG41:FOH41"/>
    <mergeCell ref="FOI41:FOJ41"/>
    <mergeCell ref="FOK41:FOL41"/>
    <mergeCell ref="FNS41:FNT41"/>
    <mergeCell ref="FNU41:FNV41"/>
    <mergeCell ref="FNW41:FNX41"/>
    <mergeCell ref="FNY41:FNZ41"/>
    <mergeCell ref="FOA41:FOB41"/>
    <mergeCell ref="FNI41:FNJ41"/>
    <mergeCell ref="FNK41:FNL41"/>
    <mergeCell ref="FNM41:FNN41"/>
    <mergeCell ref="FNO41:FNP41"/>
    <mergeCell ref="FNQ41:FNR41"/>
    <mergeCell ref="FMY41:FMZ41"/>
    <mergeCell ref="FNA41:FNB41"/>
    <mergeCell ref="FNC41:FND41"/>
    <mergeCell ref="FNE41:FNF41"/>
    <mergeCell ref="FNG41:FNH41"/>
    <mergeCell ref="FPQ41:FPR41"/>
    <mergeCell ref="FPS41:FPT41"/>
    <mergeCell ref="FPU41:FPV41"/>
    <mergeCell ref="FPW41:FPX41"/>
    <mergeCell ref="FPY41:FPZ41"/>
    <mergeCell ref="FPG41:FPH41"/>
    <mergeCell ref="FPI41:FPJ41"/>
    <mergeCell ref="FPK41:FPL41"/>
    <mergeCell ref="FPM41:FPN41"/>
    <mergeCell ref="FPO41:FPP41"/>
    <mergeCell ref="FOW41:FOX41"/>
    <mergeCell ref="FOY41:FOZ41"/>
    <mergeCell ref="FPA41:FPB41"/>
    <mergeCell ref="FPC41:FPD41"/>
    <mergeCell ref="FPE41:FPF41"/>
    <mergeCell ref="FOM41:FON41"/>
    <mergeCell ref="FOO41:FOP41"/>
    <mergeCell ref="FOQ41:FOR41"/>
    <mergeCell ref="FOS41:FOT41"/>
    <mergeCell ref="FOU41:FOV41"/>
    <mergeCell ref="FRE41:FRF41"/>
    <mergeCell ref="FRG41:FRH41"/>
    <mergeCell ref="FRI41:FRJ41"/>
    <mergeCell ref="FRK41:FRL41"/>
    <mergeCell ref="FRM41:FRN41"/>
    <mergeCell ref="FQU41:FQV41"/>
    <mergeCell ref="FQW41:FQX41"/>
    <mergeCell ref="FQY41:FQZ41"/>
    <mergeCell ref="FRA41:FRB41"/>
    <mergeCell ref="FRC41:FRD41"/>
    <mergeCell ref="FQK41:FQL41"/>
    <mergeCell ref="FQM41:FQN41"/>
    <mergeCell ref="FQO41:FQP41"/>
    <mergeCell ref="FQQ41:FQR41"/>
    <mergeCell ref="FQS41:FQT41"/>
    <mergeCell ref="FQA41:FQB41"/>
    <mergeCell ref="FQC41:FQD41"/>
    <mergeCell ref="FQE41:FQF41"/>
    <mergeCell ref="FQG41:FQH41"/>
    <mergeCell ref="FQI41:FQJ41"/>
    <mergeCell ref="FSS41:FST41"/>
    <mergeCell ref="FSU41:FSV41"/>
    <mergeCell ref="FSW41:FSX41"/>
    <mergeCell ref="FSY41:FSZ41"/>
    <mergeCell ref="FTA41:FTB41"/>
    <mergeCell ref="FSI41:FSJ41"/>
    <mergeCell ref="FSK41:FSL41"/>
    <mergeCell ref="FSM41:FSN41"/>
    <mergeCell ref="FSO41:FSP41"/>
    <mergeCell ref="FSQ41:FSR41"/>
    <mergeCell ref="FRY41:FRZ41"/>
    <mergeCell ref="FSA41:FSB41"/>
    <mergeCell ref="FSC41:FSD41"/>
    <mergeCell ref="FSE41:FSF41"/>
    <mergeCell ref="FSG41:FSH41"/>
    <mergeCell ref="FRO41:FRP41"/>
    <mergeCell ref="FRQ41:FRR41"/>
    <mergeCell ref="FRS41:FRT41"/>
    <mergeCell ref="FRU41:FRV41"/>
    <mergeCell ref="FRW41:FRX41"/>
    <mergeCell ref="FUG41:FUH41"/>
    <mergeCell ref="FUI41:FUJ41"/>
    <mergeCell ref="FUK41:FUL41"/>
    <mergeCell ref="FUM41:FUN41"/>
    <mergeCell ref="FUO41:FUP41"/>
    <mergeCell ref="FTW41:FTX41"/>
    <mergeCell ref="FTY41:FTZ41"/>
    <mergeCell ref="FUA41:FUB41"/>
    <mergeCell ref="FUC41:FUD41"/>
    <mergeCell ref="FUE41:FUF41"/>
    <mergeCell ref="FTM41:FTN41"/>
    <mergeCell ref="FTO41:FTP41"/>
    <mergeCell ref="FTQ41:FTR41"/>
    <mergeCell ref="FTS41:FTT41"/>
    <mergeCell ref="FTU41:FTV41"/>
    <mergeCell ref="FTC41:FTD41"/>
    <mergeCell ref="FTE41:FTF41"/>
    <mergeCell ref="FTG41:FTH41"/>
    <mergeCell ref="FTI41:FTJ41"/>
    <mergeCell ref="FTK41:FTL41"/>
    <mergeCell ref="FVU41:FVV41"/>
    <mergeCell ref="FVW41:FVX41"/>
    <mergeCell ref="FVY41:FVZ41"/>
    <mergeCell ref="FWA41:FWB41"/>
    <mergeCell ref="FWC41:FWD41"/>
    <mergeCell ref="FVK41:FVL41"/>
    <mergeCell ref="FVM41:FVN41"/>
    <mergeCell ref="FVO41:FVP41"/>
    <mergeCell ref="FVQ41:FVR41"/>
    <mergeCell ref="FVS41:FVT41"/>
    <mergeCell ref="FVA41:FVB41"/>
    <mergeCell ref="FVC41:FVD41"/>
    <mergeCell ref="FVE41:FVF41"/>
    <mergeCell ref="FVG41:FVH41"/>
    <mergeCell ref="FVI41:FVJ41"/>
    <mergeCell ref="FUQ41:FUR41"/>
    <mergeCell ref="FUS41:FUT41"/>
    <mergeCell ref="FUU41:FUV41"/>
    <mergeCell ref="FUW41:FUX41"/>
    <mergeCell ref="FUY41:FUZ41"/>
    <mergeCell ref="FXI41:FXJ41"/>
    <mergeCell ref="FXK41:FXL41"/>
    <mergeCell ref="FXM41:FXN41"/>
    <mergeCell ref="FXO41:FXP41"/>
    <mergeCell ref="FXQ41:FXR41"/>
    <mergeCell ref="FWY41:FWZ41"/>
    <mergeCell ref="FXA41:FXB41"/>
    <mergeCell ref="FXC41:FXD41"/>
    <mergeCell ref="FXE41:FXF41"/>
    <mergeCell ref="FXG41:FXH41"/>
    <mergeCell ref="FWO41:FWP41"/>
    <mergeCell ref="FWQ41:FWR41"/>
    <mergeCell ref="FWS41:FWT41"/>
    <mergeCell ref="FWU41:FWV41"/>
    <mergeCell ref="FWW41:FWX41"/>
    <mergeCell ref="FWE41:FWF41"/>
    <mergeCell ref="FWG41:FWH41"/>
    <mergeCell ref="FWI41:FWJ41"/>
    <mergeCell ref="FWK41:FWL41"/>
    <mergeCell ref="FWM41:FWN41"/>
    <mergeCell ref="FYW41:FYX41"/>
    <mergeCell ref="FYY41:FYZ41"/>
    <mergeCell ref="FZA41:FZB41"/>
    <mergeCell ref="FZC41:FZD41"/>
    <mergeCell ref="FZE41:FZF41"/>
    <mergeCell ref="FYM41:FYN41"/>
    <mergeCell ref="FYO41:FYP41"/>
    <mergeCell ref="FYQ41:FYR41"/>
    <mergeCell ref="FYS41:FYT41"/>
    <mergeCell ref="FYU41:FYV41"/>
    <mergeCell ref="FYC41:FYD41"/>
    <mergeCell ref="FYE41:FYF41"/>
    <mergeCell ref="FYG41:FYH41"/>
    <mergeCell ref="FYI41:FYJ41"/>
    <mergeCell ref="FYK41:FYL41"/>
    <mergeCell ref="FXS41:FXT41"/>
    <mergeCell ref="FXU41:FXV41"/>
    <mergeCell ref="FXW41:FXX41"/>
    <mergeCell ref="FXY41:FXZ41"/>
    <mergeCell ref="FYA41:FYB41"/>
    <mergeCell ref="GAK41:GAL41"/>
    <mergeCell ref="GAM41:GAN41"/>
    <mergeCell ref="GAO41:GAP41"/>
    <mergeCell ref="GAQ41:GAR41"/>
    <mergeCell ref="GAS41:GAT41"/>
    <mergeCell ref="GAA41:GAB41"/>
    <mergeCell ref="GAC41:GAD41"/>
    <mergeCell ref="GAE41:GAF41"/>
    <mergeCell ref="GAG41:GAH41"/>
    <mergeCell ref="GAI41:GAJ41"/>
    <mergeCell ref="FZQ41:FZR41"/>
    <mergeCell ref="FZS41:FZT41"/>
    <mergeCell ref="FZU41:FZV41"/>
    <mergeCell ref="FZW41:FZX41"/>
    <mergeCell ref="FZY41:FZZ41"/>
    <mergeCell ref="FZG41:FZH41"/>
    <mergeCell ref="FZI41:FZJ41"/>
    <mergeCell ref="FZK41:FZL41"/>
    <mergeCell ref="FZM41:FZN41"/>
    <mergeCell ref="FZO41:FZP41"/>
    <mergeCell ref="GBY41:GBZ41"/>
    <mergeCell ref="GCA41:GCB41"/>
    <mergeCell ref="GCC41:GCD41"/>
    <mergeCell ref="GCE41:GCF41"/>
    <mergeCell ref="GCG41:GCH41"/>
    <mergeCell ref="GBO41:GBP41"/>
    <mergeCell ref="GBQ41:GBR41"/>
    <mergeCell ref="GBS41:GBT41"/>
    <mergeCell ref="GBU41:GBV41"/>
    <mergeCell ref="GBW41:GBX41"/>
    <mergeCell ref="GBE41:GBF41"/>
    <mergeCell ref="GBG41:GBH41"/>
    <mergeCell ref="GBI41:GBJ41"/>
    <mergeCell ref="GBK41:GBL41"/>
    <mergeCell ref="GBM41:GBN41"/>
    <mergeCell ref="GAU41:GAV41"/>
    <mergeCell ref="GAW41:GAX41"/>
    <mergeCell ref="GAY41:GAZ41"/>
    <mergeCell ref="GBA41:GBB41"/>
    <mergeCell ref="GBC41:GBD41"/>
    <mergeCell ref="GDM41:GDN41"/>
    <mergeCell ref="GDO41:GDP41"/>
    <mergeCell ref="GDQ41:GDR41"/>
    <mergeCell ref="GDS41:GDT41"/>
    <mergeCell ref="GDU41:GDV41"/>
    <mergeCell ref="GDC41:GDD41"/>
    <mergeCell ref="GDE41:GDF41"/>
    <mergeCell ref="GDG41:GDH41"/>
    <mergeCell ref="GDI41:GDJ41"/>
    <mergeCell ref="GDK41:GDL41"/>
    <mergeCell ref="GCS41:GCT41"/>
    <mergeCell ref="GCU41:GCV41"/>
    <mergeCell ref="GCW41:GCX41"/>
    <mergeCell ref="GCY41:GCZ41"/>
    <mergeCell ref="GDA41:GDB41"/>
    <mergeCell ref="GCI41:GCJ41"/>
    <mergeCell ref="GCK41:GCL41"/>
    <mergeCell ref="GCM41:GCN41"/>
    <mergeCell ref="GCO41:GCP41"/>
    <mergeCell ref="GCQ41:GCR41"/>
    <mergeCell ref="GFA41:GFB41"/>
    <mergeCell ref="GFC41:GFD41"/>
    <mergeCell ref="GFE41:GFF41"/>
    <mergeCell ref="GFG41:GFH41"/>
    <mergeCell ref="GFI41:GFJ41"/>
    <mergeCell ref="GEQ41:GER41"/>
    <mergeCell ref="GES41:GET41"/>
    <mergeCell ref="GEU41:GEV41"/>
    <mergeCell ref="GEW41:GEX41"/>
    <mergeCell ref="GEY41:GEZ41"/>
    <mergeCell ref="GEG41:GEH41"/>
    <mergeCell ref="GEI41:GEJ41"/>
    <mergeCell ref="GEK41:GEL41"/>
    <mergeCell ref="GEM41:GEN41"/>
    <mergeCell ref="GEO41:GEP41"/>
    <mergeCell ref="GDW41:GDX41"/>
    <mergeCell ref="GDY41:GDZ41"/>
    <mergeCell ref="GEA41:GEB41"/>
    <mergeCell ref="GEC41:GED41"/>
    <mergeCell ref="GEE41:GEF41"/>
    <mergeCell ref="GGO41:GGP41"/>
    <mergeCell ref="GGQ41:GGR41"/>
    <mergeCell ref="GGS41:GGT41"/>
    <mergeCell ref="GGU41:GGV41"/>
    <mergeCell ref="GGW41:GGX41"/>
    <mergeCell ref="GGE41:GGF41"/>
    <mergeCell ref="GGG41:GGH41"/>
    <mergeCell ref="GGI41:GGJ41"/>
    <mergeCell ref="GGK41:GGL41"/>
    <mergeCell ref="GGM41:GGN41"/>
    <mergeCell ref="GFU41:GFV41"/>
    <mergeCell ref="GFW41:GFX41"/>
    <mergeCell ref="GFY41:GFZ41"/>
    <mergeCell ref="GGA41:GGB41"/>
    <mergeCell ref="GGC41:GGD41"/>
    <mergeCell ref="GFK41:GFL41"/>
    <mergeCell ref="GFM41:GFN41"/>
    <mergeCell ref="GFO41:GFP41"/>
    <mergeCell ref="GFQ41:GFR41"/>
    <mergeCell ref="GFS41:GFT41"/>
    <mergeCell ref="GIC41:GID41"/>
    <mergeCell ref="GIE41:GIF41"/>
    <mergeCell ref="GIG41:GIH41"/>
    <mergeCell ref="GII41:GIJ41"/>
    <mergeCell ref="GIK41:GIL41"/>
    <mergeCell ref="GHS41:GHT41"/>
    <mergeCell ref="GHU41:GHV41"/>
    <mergeCell ref="GHW41:GHX41"/>
    <mergeCell ref="GHY41:GHZ41"/>
    <mergeCell ref="GIA41:GIB41"/>
    <mergeCell ref="GHI41:GHJ41"/>
    <mergeCell ref="GHK41:GHL41"/>
    <mergeCell ref="GHM41:GHN41"/>
    <mergeCell ref="GHO41:GHP41"/>
    <mergeCell ref="GHQ41:GHR41"/>
    <mergeCell ref="GGY41:GGZ41"/>
    <mergeCell ref="GHA41:GHB41"/>
    <mergeCell ref="GHC41:GHD41"/>
    <mergeCell ref="GHE41:GHF41"/>
    <mergeCell ref="GHG41:GHH41"/>
    <mergeCell ref="GJQ41:GJR41"/>
    <mergeCell ref="GJS41:GJT41"/>
    <mergeCell ref="GJU41:GJV41"/>
    <mergeCell ref="GJW41:GJX41"/>
    <mergeCell ref="GJY41:GJZ41"/>
    <mergeCell ref="GJG41:GJH41"/>
    <mergeCell ref="GJI41:GJJ41"/>
    <mergeCell ref="GJK41:GJL41"/>
    <mergeCell ref="GJM41:GJN41"/>
    <mergeCell ref="GJO41:GJP41"/>
    <mergeCell ref="GIW41:GIX41"/>
    <mergeCell ref="GIY41:GIZ41"/>
    <mergeCell ref="GJA41:GJB41"/>
    <mergeCell ref="GJC41:GJD41"/>
    <mergeCell ref="GJE41:GJF41"/>
    <mergeCell ref="GIM41:GIN41"/>
    <mergeCell ref="GIO41:GIP41"/>
    <mergeCell ref="GIQ41:GIR41"/>
    <mergeCell ref="GIS41:GIT41"/>
    <mergeCell ref="GIU41:GIV41"/>
    <mergeCell ref="GLE41:GLF41"/>
    <mergeCell ref="GLG41:GLH41"/>
    <mergeCell ref="GLI41:GLJ41"/>
    <mergeCell ref="GLK41:GLL41"/>
    <mergeCell ref="GLM41:GLN41"/>
    <mergeCell ref="GKU41:GKV41"/>
    <mergeCell ref="GKW41:GKX41"/>
    <mergeCell ref="GKY41:GKZ41"/>
    <mergeCell ref="GLA41:GLB41"/>
    <mergeCell ref="GLC41:GLD41"/>
    <mergeCell ref="GKK41:GKL41"/>
    <mergeCell ref="GKM41:GKN41"/>
    <mergeCell ref="GKO41:GKP41"/>
    <mergeCell ref="GKQ41:GKR41"/>
    <mergeCell ref="GKS41:GKT41"/>
    <mergeCell ref="GKA41:GKB41"/>
    <mergeCell ref="GKC41:GKD41"/>
    <mergeCell ref="GKE41:GKF41"/>
    <mergeCell ref="GKG41:GKH41"/>
    <mergeCell ref="GKI41:GKJ41"/>
    <mergeCell ref="GMS41:GMT41"/>
    <mergeCell ref="GMU41:GMV41"/>
    <mergeCell ref="GMW41:GMX41"/>
    <mergeCell ref="GMY41:GMZ41"/>
    <mergeCell ref="GNA41:GNB41"/>
    <mergeCell ref="GMI41:GMJ41"/>
    <mergeCell ref="GMK41:GML41"/>
    <mergeCell ref="GMM41:GMN41"/>
    <mergeCell ref="GMO41:GMP41"/>
    <mergeCell ref="GMQ41:GMR41"/>
    <mergeCell ref="GLY41:GLZ41"/>
    <mergeCell ref="GMA41:GMB41"/>
    <mergeCell ref="GMC41:GMD41"/>
    <mergeCell ref="GME41:GMF41"/>
    <mergeCell ref="GMG41:GMH41"/>
    <mergeCell ref="GLO41:GLP41"/>
    <mergeCell ref="GLQ41:GLR41"/>
    <mergeCell ref="GLS41:GLT41"/>
    <mergeCell ref="GLU41:GLV41"/>
    <mergeCell ref="GLW41:GLX41"/>
    <mergeCell ref="GOG41:GOH41"/>
    <mergeCell ref="GOI41:GOJ41"/>
    <mergeCell ref="GOK41:GOL41"/>
    <mergeCell ref="GOM41:GON41"/>
    <mergeCell ref="GOO41:GOP41"/>
    <mergeCell ref="GNW41:GNX41"/>
    <mergeCell ref="GNY41:GNZ41"/>
    <mergeCell ref="GOA41:GOB41"/>
    <mergeCell ref="GOC41:GOD41"/>
    <mergeCell ref="GOE41:GOF41"/>
    <mergeCell ref="GNM41:GNN41"/>
    <mergeCell ref="GNO41:GNP41"/>
    <mergeCell ref="GNQ41:GNR41"/>
    <mergeCell ref="GNS41:GNT41"/>
    <mergeCell ref="GNU41:GNV41"/>
    <mergeCell ref="GNC41:GND41"/>
    <mergeCell ref="GNE41:GNF41"/>
    <mergeCell ref="GNG41:GNH41"/>
    <mergeCell ref="GNI41:GNJ41"/>
    <mergeCell ref="GNK41:GNL41"/>
    <mergeCell ref="GPU41:GPV41"/>
    <mergeCell ref="GPW41:GPX41"/>
    <mergeCell ref="GPY41:GPZ41"/>
    <mergeCell ref="GQA41:GQB41"/>
    <mergeCell ref="GQC41:GQD41"/>
    <mergeCell ref="GPK41:GPL41"/>
    <mergeCell ref="GPM41:GPN41"/>
    <mergeCell ref="GPO41:GPP41"/>
    <mergeCell ref="GPQ41:GPR41"/>
    <mergeCell ref="GPS41:GPT41"/>
    <mergeCell ref="GPA41:GPB41"/>
    <mergeCell ref="GPC41:GPD41"/>
    <mergeCell ref="GPE41:GPF41"/>
    <mergeCell ref="GPG41:GPH41"/>
    <mergeCell ref="GPI41:GPJ41"/>
    <mergeCell ref="GOQ41:GOR41"/>
    <mergeCell ref="GOS41:GOT41"/>
    <mergeCell ref="GOU41:GOV41"/>
    <mergeCell ref="GOW41:GOX41"/>
    <mergeCell ref="GOY41:GOZ41"/>
    <mergeCell ref="GRI41:GRJ41"/>
    <mergeCell ref="GRK41:GRL41"/>
    <mergeCell ref="GRM41:GRN41"/>
    <mergeCell ref="GRO41:GRP41"/>
    <mergeCell ref="GRQ41:GRR41"/>
    <mergeCell ref="GQY41:GQZ41"/>
    <mergeCell ref="GRA41:GRB41"/>
    <mergeCell ref="GRC41:GRD41"/>
    <mergeCell ref="GRE41:GRF41"/>
    <mergeCell ref="GRG41:GRH41"/>
    <mergeCell ref="GQO41:GQP41"/>
    <mergeCell ref="GQQ41:GQR41"/>
    <mergeCell ref="GQS41:GQT41"/>
    <mergeCell ref="GQU41:GQV41"/>
    <mergeCell ref="GQW41:GQX41"/>
    <mergeCell ref="GQE41:GQF41"/>
    <mergeCell ref="GQG41:GQH41"/>
    <mergeCell ref="GQI41:GQJ41"/>
    <mergeCell ref="GQK41:GQL41"/>
    <mergeCell ref="GQM41:GQN41"/>
    <mergeCell ref="GSW41:GSX41"/>
    <mergeCell ref="GSY41:GSZ41"/>
    <mergeCell ref="GTA41:GTB41"/>
    <mergeCell ref="GTC41:GTD41"/>
    <mergeCell ref="GTE41:GTF41"/>
    <mergeCell ref="GSM41:GSN41"/>
    <mergeCell ref="GSO41:GSP41"/>
    <mergeCell ref="GSQ41:GSR41"/>
    <mergeCell ref="GSS41:GST41"/>
    <mergeCell ref="GSU41:GSV41"/>
    <mergeCell ref="GSC41:GSD41"/>
    <mergeCell ref="GSE41:GSF41"/>
    <mergeCell ref="GSG41:GSH41"/>
    <mergeCell ref="GSI41:GSJ41"/>
    <mergeCell ref="GSK41:GSL41"/>
    <mergeCell ref="GRS41:GRT41"/>
    <mergeCell ref="GRU41:GRV41"/>
    <mergeCell ref="GRW41:GRX41"/>
    <mergeCell ref="GRY41:GRZ41"/>
    <mergeCell ref="GSA41:GSB41"/>
    <mergeCell ref="GUK41:GUL41"/>
    <mergeCell ref="GUM41:GUN41"/>
    <mergeCell ref="GUO41:GUP41"/>
    <mergeCell ref="GUQ41:GUR41"/>
    <mergeCell ref="GUS41:GUT41"/>
    <mergeCell ref="GUA41:GUB41"/>
    <mergeCell ref="GUC41:GUD41"/>
    <mergeCell ref="GUE41:GUF41"/>
    <mergeCell ref="GUG41:GUH41"/>
    <mergeCell ref="GUI41:GUJ41"/>
    <mergeCell ref="GTQ41:GTR41"/>
    <mergeCell ref="GTS41:GTT41"/>
    <mergeCell ref="GTU41:GTV41"/>
    <mergeCell ref="GTW41:GTX41"/>
    <mergeCell ref="GTY41:GTZ41"/>
    <mergeCell ref="GTG41:GTH41"/>
    <mergeCell ref="GTI41:GTJ41"/>
    <mergeCell ref="GTK41:GTL41"/>
    <mergeCell ref="GTM41:GTN41"/>
    <mergeCell ref="GTO41:GTP41"/>
    <mergeCell ref="GVY41:GVZ41"/>
    <mergeCell ref="GWA41:GWB41"/>
    <mergeCell ref="GWC41:GWD41"/>
    <mergeCell ref="GWE41:GWF41"/>
    <mergeCell ref="GWG41:GWH41"/>
    <mergeCell ref="GVO41:GVP41"/>
    <mergeCell ref="GVQ41:GVR41"/>
    <mergeCell ref="GVS41:GVT41"/>
    <mergeCell ref="GVU41:GVV41"/>
    <mergeCell ref="GVW41:GVX41"/>
    <mergeCell ref="GVE41:GVF41"/>
    <mergeCell ref="GVG41:GVH41"/>
    <mergeCell ref="GVI41:GVJ41"/>
    <mergeCell ref="GVK41:GVL41"/>
    <mergeCell ref="GVM41:GVN41"/>
    <mergeCell ref="GUU41:GUV41"/>
    <mergeCell ref="GUW41:GUX41"/>
    <mergeCell ref="GUY41:GUZ41"/>
    <mergeCell ref="GVA41:GVB41"/>
    <mergeCell ref="GVC41:GVD41"/>
    <mergeCell ref="GXM41:GXN41"/>
    <mergeCell ref="GXO41:GXP41"/>
    <mergeCell ref="GXQ41:GXR41"/>
    <mergeCell ref="GXS41:GXT41"/>
    <mergeCell ref="GXU41:GXV41"/>
    <mergeCell ref="GXC41:GXD41"/>
    <mergeCell ref="GXE41:GXF41"/>
    <mergeCell ref="GXG41:GXH41"/>
    <mergeCell ref="GXI41:GXJ41"/>
    <mergeCell ref="GXK41:GXL41"/>
    <mergeCell ref="GWS41:GWT41"/>
    <mergeCell ref="GWU41:GWV41"/>
    <mergeCell ref="GWW41:GWX41"/>
    <mergeCell ref="GWY41:GWZ41"/>
    <mergeCell ref="GXA41:GXB41"/>
    <mergeCell ref="GWI41:GWJ41"/>
    <mergeCell ref="GWK41:GWL41"/>
    <mergeCell ref="GWM41:GWN41"/>
    <mergeCell ref="GWO41:GWP41"/>
    <mergeCell ref="GWQ41:GWR41"/>
    <mergeCell ref="GZA41:GZB41"/>
    <mergeCell ref="GZC41:GZD41"/>
    <mergeCell ref="GZE41:GZF41"/>
    <mergeCell ref="GZG41:GZH41"/>
    <mergeCell ref="GZI41:GZJ41"/>
    <mergeCell ref="GYQ41:GYR41"/>
    <mergeCell ref="GYS41:GYT41"/>
    <mergeCell ref="GYU41:GYV41"/>
    <mergeCell ref="GYW41:GYX41"/>
    <mergeCell ref="GYY41:GYZ41"/>
    <mergeCell ref="GYG41:GYH41"/>
    <mergeCell ref="GYI41:GYJ41"/>
    <mergeCell ref="GYK41:GYL41"/>
    <mergeCell ref="GYM41:GYN41"/>
    <mergeCell ref="GYO41:GYP41"/>
    <mergeCell ref="GXW41:GXX41"/>
    <mergeCell ref="GXY41:GXZ41"/>
    <mergeCell ref="GYA41:GYB41"/>
    <mergeCell ref="GYC41:GYD41"/>
    <mergeCell ref="GYE41:GYF41"/>
    <mergeCell ref="HAO41:HAP41"/>
    <mergeCell ref="HAQ41:HAR41"/>
    <mergeCell ref="HAS41:HAT41"/>
    <mergeCell ref="HAU41:HAV41"/>
    <mergeCell ref="HAW41:HAX41"/>
    <mergeCell ref="HAE41:HAF41"/>
    <mergeCell ref="HAG41:HAH41"/>
    <mergeCell ref="HAI41:HAJ41"/>
    <mergeCell ref="HAK41:HAL41"/>
    <mergeCell ref="HAM41:HAN41"/>
    <mergeCell ref="GZU41:GZV41"/>
    <mergeCell ref="GZW41:GZX41"/>
    <mergeCell ref="GZY41:GZZ41"/>
    <mergeCell ref="HAA41:HAB41"/>
    <mergeCell ref="HAC41:HAD41"/>
    <mergeCell ref="GZK41:GZL41"/>
    <mergeCell ref="GZM41:GZN41"/>
    <mergeCell ref="GZO41:GZP41"/>
    <mergeCell ref="GZQ41:GZR41"/>
    <mergeCell ref="GZS41:GZT41"/>
    <mergeCell ref="HCC41:HCD41"/>
    <mergeCell ref="HCE41:HCF41"/>
    <mergeCell ref="HCG41:HCH41"/>
    <mergeCell ref="HCI41:HCJ41"/>
    <mergeCell ref="HCK41:HCL41"/>
    <mergeCell ref="HBS41:HBT41"/>
    <mergeCell ref="HBU41:HBV41"/>
    <mergeCell ref="HBW41:HBX41"/>
    <mergeCell ref="HBY41:HBZ41"/>
    <mergeCell ref="HCA41:HCB41"/>
    <mergeCell ref="HBI41:HBJ41"/>
    <mergeCell ref="HBK41:HBL41"/>
    <mergeCell ref="HBM41:HBN41"/>
    <mergeCell ref="HBO41:HBP41"/>
    <mergeCell ref="HBQ41:HBR41"/>
    <mergeCell ref="HAY41:HAZ41"/>
    <mergeCell ref="HBA41:HBB41"/>
    <mergeCell ref="HBC41:HBD41"/>
    <mergeCell ref="HBE41:HBF41"/>
    <mergeCell ref="HBG41:HBH41"/>
    <mergeCell ref="HDQ41:HDR41"/>
    <mergeCell ref="HDS41:HDT41"/>
    <mergeCell ref="HDU41:HDV41"/>
    <mergeCell ref="HDW41:HDX41"/>
    <mergeCell ref="HDY41:HDZ41"/>
    <mergeCell ref="HDG41:HDH41"/>
    <mergeCell ref="HDI41:HDJ41"/>
    <mergeCell ref="HDK41:HDL41"/>
    <mergeCell ref="HDM41:HDN41"/>
    <mergeCell ref="HDO41:HDP41"/>
    <mergeCell ref="HCW41:HCX41"/>
    <mergeCell ref="HCY41:HCZ41"/>
    <mergeCell ref="HDA41:HDB41"/>
    <mergeCell ref="HDC41:HDD41"/>
    <mergeCell ref="HDE41:HDF41"/>
    <mergeCell ref="HCM41:HCN41"/>
    <mergeCell ref="HCO41:HCP41"/>
    <mergeCell ref="HCQ41:HCR41"/>
    <mergeCell ref="HCS41:HCT41"/>
    <mergeCell ref="HCU41:HCV41"/>
    <mergeCell ref="HFE41:HFF41"/>
    <mergeCell ref="HFG41:HFH41"/>
    <mergeCell ref="HFI41:HFJ41"/>
    <mergeCell ref="HFK41:HFL41"/>
    <mergeCell ref="HFM41:HFN41"/>
    <mergeCell ref="HEU41:HEV41"/>
    <mergeCell ref="HEW41:HEX41"/>
    <mergeCell ref="HEY41:HEZ41"/>
    <mergeCell ref="HFA41:HFB41"/>
    <mergeCell ref="HFC41:HFD41"/>
    <mergeCell ref="HEK41:HEL41"/>
    <mergeCell ref="HEM41:HEN41"/>
    <mergeCell ref="HEO41:HEP41"/>
    <mergeCell ref="HEQ41:HER41"/>
    <mergeCell ref="HES41:HET41"/>
    <mergeCell ref="HEA41:HEB41"/>
    <mergeCell ref="HEC41:HED41"/>
    <mergeCell ref="HEE41:HEF41"/>
    <mergeCell ref="HEG41:HEH41"/>
    <mergeCell ref="HEI41:HEJ41"/>
    <mergeCell ref="HGS41:HGT41"/>
    <mergeCell ref="HGU41:HGV41"/>
    <mergeCell ref="HGW41:HGX41"/>
    <mergeCell ref="HGY41:HGZ41"/>
    <mergeCell ref="HHA41:HHB41"/>
    <mergeCell ref="HGI41:HGJ41"/>
    <mergeCell ref="HGK41:HGL41"/>
    <mergeCell ref="HGM41:HGN41"/>
    <mergeCell ref="HGO41:HGP41"/>
    <mergeCell ref="HGQ41:HGR41"/>
    <mergeCell ref="HFY41:HFZ41"/>
    <mergeCell ref="HGA41:HGB41"/>
    <mergeCell ref="HGC41:HGD41"/>
    <mergeCell ref="HGE41:HGF41"/>
    <mergeCell ref="HGG41:HGH41"/>
    <mergeCell ref="HFO41:HFP41"/>
    <mergeCell ref="HFQ41:HFR41"/>
    <mergeCell ref="HFS41:HFT41"/>
    <mergeCell ref="HFU41:HFV41"/>
    <mergeCell ref="HFW41:HFX41"/>
    <mergeCell ref="HIG41:HIH41"/>
    <mergeCell ref="HII41:HIJ41"/>
    <mergeCell ref="HIK41:HIL41"/>
    <mergeCell ref="HIM41:HIN41"/>
    <mergeCell ref="HIO41:HIP41"/>
    <mergeCell ref="HHW41:HHX41"/>
    <mergeCell ref="HHY41:HHZ41"/>
    <mergeCell ref="HIA41:HIB41"/>
    <mergeCell ref="HIC41:HID41"/>
    <mergeCell ref="HIE41:HIF41"/>
    <mergeCell ref="HHM41:HHN41"/>
    <mergeCell ref="HHO41:HHP41"/>
    <mergeCell ref="HHQ41:HHR41"/>
    <mergeCell ref="HHS41:HHT41"/>
    <mergeCell ref="HHU41:HHV41"/>
    <mergeCell ref="HHC41:HHD41"/>
    <mergeCell ref="HHE41:HHF41"/>
    <mergeCell ref="HHG41:HHH41"/>
    <mergeCell ref="HHI41:HHJ41"/>
    <mergeCell ref="HHK41:HHL41"/>
    <mergeCell ref="HJU41:HJV41"/>
    <mergeCell ref="HJW41:HJX41"/>
    <mergeCell ref="HJY41:HJZ41"/>
    <mergeCell ref="HKA41:HKB41"/>
    <mergeCell ref="HKC41:HKD41"/>
    <mergeCell ref="HJK41:HJL41"/>
    <mergeCell ref="HJM41:HJN41"/>
    <mergeCell ref="HJO41:HJP41"/>
    <mergeCell ref="HJQ41:HJR41"/>
    <mergeCell ref="HJS41:HJT41"/>
    <mergeCell ref="HJA41:HJB41"/>
    <mergeCell ref="HJC41:HJD41"/>
    <mergeCell ref="HJE41:HJF41"/>
    <mergeCell ref="HJG41:HJH41"/>
    <mergeCell ref="HJI41:HJJ41"/>
    <mergeCell ref="HIQ41:HIR41"/>
    <mergeCell ref="HIS41:HIT41"/>
    <mergeCell ref="HIU41:HIV41"/>
    <mergeCell ref="HIW41:HIX41"/>
    <mergeCell ref="HIY41:HIZ41"/>
    <mergeCell ref="HLI41:HLJ41"/>
    <mergeCell ref="HLK41:HLL41"/>
    <mergeCell ref="HLM41:HLN41"/>
    <mergeCell ref="HLO41:HLP41"/>
    <mergeCell ref="HLQ41:HLR41"/>
    <mergeCell ref="HKY41:HKZ41"/>
    <mergeCell ref="HLA41:HLB41"/>
    <mergeCell ref="HLC41:HLD41"/>
    <mergeCell ref="HLE41:HLF41"/>
    <mergeCell ref="HLG41:HLH41"/>
    <mergeCell ref="HKO41:HKP41"/>
    <mergeCell ref="HKQ41:HKR41"/>
    <mergeCell ref="HKS41:HKT41"/>
    <mergeCell ref="HKU41:HKV41"/>
    <mergeCell ref="HKW41:HKX41"/>
    <mergeCell ref="HKE41:HKF41"/>
    <mergeCell ref="HKG41:HKH41"/>
    <mergeCell ref="HKI41:HKJ41"/>
    <mergeCell ref="HKK41:HKL41"/>
    <mergeCell ref="HKM41:HKN41"/>
    <mergeCell ref="HMW41:HMX41"/>
    <mergeCell ref="HMY41:HMZ41"/>
    <mergeCell ref="HNA41:HNB41"/>
    <mergeCell ref="HNC41:HND41"/>
    <mergeCell ref="HNE41:HNF41"/>
    <mergeCell ref="HMM41:HMN41"/>
    <mergeCell ref="HMO41:HMP41"/>
    <mergeCell ref="HMQ41:HMR41"/>
    <mergeCell ref="HMS41:HMT41"/>
    <mergeCell ref="HMU41:HMV41"/>
    <mergeCell ref="HMC41:HMD41"/>
    <mergeCell ref="HME41:HMF41"/>
    <mergeCell ref="HMG41:HMH41"/>
    <mergeCell ref="HMI41:HMJ41"/>
    <mergeCell ref="HMK41:HML41"/>
    <mergeCell ref="HLS41:HLT41"/>
    <mergeCell ref="HLU41:HLV41"/>
    <mergeCell ref="HLW41:HLX41"/>
    <mergeCell ref="HLY41:HLZ41"/>
    <mergeCell ref="HMA41:HMB41"/>
    <mergeCell ref="HOK41:HOL41"/>
    <mergeCell ref="HOM41:HON41"/>
    <mergeCell ref="HOO41:HOP41"/>
    <mergeCell ref="HOQ41:HOR41"/>
    <mergeCell ref="HOS41:HOT41"/>
    <mergeCell ref="HOA41:HOB41"/>
    <mergeCell ref="HOC41:HOD41"/>
    <mergeCell ref="HOE41:HOF41"/>
    <mergeCell ref="HOG41:HOH41"/>
    <mergeCell ref="HOI41:HOJ41"/>
    <mergeCell ref="HNQ41:HNR41"/>
    <mergeCell ref="HNS41:HNT41"/>
    <mergeCell ref="HNU41:HNV41"/>
    <mergeCell ref="HNW41:HNX41"/>
    <mergeCell ref="HNY41:HNZ41"/>
    <mergeCell ref="HNG41:HNH41"/>
    <mergeCell ref="HNI41:HNJ41"/>
    <mergeCell ref="HNK41:HNL41"/>
    <mergeCell ref="HNM41:HNN41"/>
    <mergeCell ref="HNO41:HNP41"/>
    <mergeCell ref="HPY41:HPZ41"/>
    <mergeCell ref="HQA41:HQB41"/>
    <mergeCell ref="HQC41:HQD41"/>
    <mergeCell ref="HQE41:HQF41"/>
    <mergeCell ref="HQG41:HQH41"/>
    <mergeCell ref="HPO41:HPP41"/>
    <mergeCell ref="HPQ41:HPR41"/>
    <mergeCell ref="HPS41:HPT41"/>
    <mergeCell ref="HPU41:HPV41"/>
    <mergeCell ref="HPW41:HPX41"/>
    <mergeCell ref="HPE41:HPF41"/>
    <mergeCell ref="HPG41:HPH41"/>
    <mergeCell ref="HPI41:HPJ41"/>
    <mergeCell ref="HPK41:HPL41"/>
    <mergeCell ref="HPM41:HPN41"/>
    <mergeCell ref="HOU41:HOV41"/>
    <mergeCell ref="HOW41:HOX41"/>
    <mergeCell ref="HOY41:HOZ41"/>
    <mergeCell ref="HPA41:HPB41"/>
    <mergeCell ref="HPC41:HPD41"/>
    <mergeCell ref="HRM41:HRN41"/>
    <mergeCell ref="HRO41:HRP41"/>
    <mergeCell ref="HRQ41:HRR41"/>
    <mergeCell ref="HRS41:HRT41"/>
    <mergeCell ref="HRU41:HRV41"/>
    <mergeCell ref="HRC41:HRD41"/>
    <mergeCell ref="HRE41:HRF41"/>
    <mergeCell ref="HRG41:HRH41"/>
    <mergeCell ref="HRI41:HRJ41"/>
    <mergeCell ref="HRK41:HRL41"/>
    <mergeCell ref="HQS41:HQT41"/>
    <mergeCell ref="HQU41:HQV41"/>
    <mergeCell ref="HQW41:HQX41"/>
    <mergeCell ref="HQY41:HQZ41"/>
    <mergeCell ref="HRA41:HRB41"/>
    <mergeCell ref="HQI41:HQJ41"/>
    <mergeCell ref="HQK41:HQL41"/>
    <mergeCell ref="HQM41:HQN41"/>
    <mergeCell ref="HQO41:HQP41"/>
    <mergeCell ref="HQQ41:HQR41"/>
    <mergeCell ref="HTA41:HTB41"/>
    <mergeCell ref="HTC41:HTD41"/>
    <mergeCell ref="HTE41:HTF41"/>
    <mergeCell ref="HTG41:HTH41"/>
    <mergeCell ref="HTI41:HTJ41"/>
    <mergeCell ref="HSQ41:HSR41"/>
    <mergeCell ref="HSS41:HST41"/>
    <mergeCell ref="HSU41:HSV41"/>
    <mergeCell ref="HSW41:HSX41"/>
    <mergeCell ref="HSY41:HSZ41"/>
    <mergeCell ref="HSG41:HSH41"/>
    <mergeCell ref="HSI41:HSJ41"/>
    <mergeCell ref="HSK41:HSL41"/>
    <mergeCell ref="HSM41:HSN41"/>
    <mergeCell ref="HSO41:HSP41"/>
    <mergeCell ref="HRW41:HRX41"/>
    <mergeCell ref="HRY41:HRZ41"/>
    <mergeCell ref="HSA41:HSB41"/>
    <mergeCell ref="HSC41:HSD41"/>
    <mergeCell ref="HSE41:HSF41"/>
    <mergeCell ref="HUO41:HUP41"/>
    <mergeCell ref="HUQ41:HUR41"/>
    <mergeCell ref="HUS41:HUT41"/>
    <mergeCell ref="HUU41:HUV41"/>
    <mergeCell ref="HUW41:HUX41"/>
    <mergeCell ref="HUE41:HUF41"/>
    <mergeCell ref="HUG41:HUH41"/>
    <mergeCell ref="HUI41:HUJ41"/>
    <mergeCell ref="HUK41:HUL41"/>
    <mergeCell ref="HUM41:HUN41"/>
    <mergeCell ref="HTU41:HTV41"/>
    <mergeCell ref="HTW41:HTX41"/>
    <mergeCell ref="HTY41:HTZ41"/>
    <mergeCell ref="HUA41:HUB41"/>
    <mergeCell ref="HUC41:HUD41"/>
    <mergeCell ref="HTK41:HTL41"/>
    <mergeCell ref="HTM41:HTN41"/>
    <mergeCell ref="HTO41:HTP41"/>
    <mergeCell ref="HTQ41:HTR41"/>
    <mergeCell ref="HTS41:HTT41"/>
    <mergeCell ref="HWC41:HWD41"/>
    <mergeCell ref="HWE41:HWF41"/>
    <mergeCell ref="HWG41:HWH41"/>
    <mergeCell ref="HWI41:HWJ41"/>
    <mergeCell ref="HWK41:HWL41"/>
    <mergeCell ref="HVS41:HVT41"/>
    <mergeCell ref="HVU41:HVV41"/>
    <mergeCell ref="HVW41:HVX41"/>
    <mergeCell ref="HVY41:HVZ41"/>
    <mergeCell ref="HWA41:HWB41"/>
    <mergeCell ref="HVI41:HVJ41"/>
    <mergeCell ref="HVK41:HVL41"/>
    <mergeCell ref="HVM41:HVN41"/>
    <mergeCell ref="HVO41:HVP41"/>
    <mergeCell ref="HVQ41:HVR41"/>
    <mergeCell ref="HUY41:HUZ41"/>
    <mergeCell ref="HVA41:HVB41"/>
    <mergeCell ref="HVC41:HVD41"/>
    <mergeCell ref="HVE41:HVF41"/>
    <mergeCell ref="HVG41:HVH41"/>
    <mergeCell ref="HXQ41:HXR41"/>
    <mergeCell ref="HXS41:HXT41"/>
    <mergeCell ref="HXU41:HXV41"/>
    <mergeCell ref="HXW41:HXX41"/>
    <mergeCell ref="HXY41:HXZ41"/>
    <mergeCell ref="HXG41:HXH41"/>
    <mergeCell ref="HXI41:HXJ41"/>
    <mergeCell ref="HXK41:HXL41"/>
    <mergeCell ref="HXM41:HXN41"/>
    <mergeCell ref="HXO41:HXP41"/>
    <mergeCell ref="HWW41:HWX41"/>
    <mergeCell ref="HWY41:HWZ41"/>
    <mergeCell ref="HXA41:HXB41"/>
    <mergeCell ref="HXC41:HXD41"/>
    <mergeCell ref="HXE41:HXF41"/>
    <mergeCell ref="HWM41:HWN41"/>
    <mergeCell ref="HWO41:HWP41"/>
    <mergeCell ref="HWQ41:HWR41"/>
    <mergeCell ref="HWS41:HWT41"/>
    <mergeCell ref="HWU41:HWV41"/>
    <mergeCell ref="HZE41:HZF41"/>
    <mergeCell ref="HZG41:HZH41"/>
    <mergeCell ref="HZI41:HZJ41"/>
    <mergeCell ref="HZK41:HZL41"/>
    <mergeCell ref="HZM41:HZN41"/>
    <mergeCell ref="HYU41:HYV41"/>
    <mergeCell ref="HYW41:HYX41"/>
    <mergeCell ref="HYY41:HYZ41"/>
    <mergeCell ref="HZA41:HZB41"/>
    <mergeCell ref="HZC41:HZD41"/>
    <mergeCell ref="HYK41:HYL41"/>
    <mergeCell ref="HYM41:HYN41"/>
    <mergeCell ref="HYO41:HYP41"/>
    <mergeCell ref="HYQ41:HYR41"/>
    <mergeCell ref="HYS41:HYT41"/>
    <mergeCell ref="HYA41:HYB41"/>
    <mergeCell ref="HYC41:HYD41"/>
    <mergeCell ref="HYE41:HYF41"/>
    <mergeCell ref="HYG41:HYH41"/>
    <mergeCell ref="HYI41:HYJ41"/>
    <mergeCell ref="IAS41:IAT41"/>
    <mergeCell ref="IAU41:IAV41"/>
    <mergeCell ref="IAW41:IAX41"/>
    <mergeCell ref="IAY41:IAZ41"/>
    <mergeCell ref="IBA41:IBB41"/>
    <mergeCell ref="IAI41:IAJ41"/>
    <mergeCell ref="IAK41:IAL41"/>
    <mergeCell ref="IAM41:IAN41"/>
    <mergeCell ref="IAO41:IAP41"/>
    <mergeCell ref="IAQ41:IAR41"/>
    <mergeCell ref="HZY41:HZZ41"/>
    <mergeCell ref="IAA41:IAB41"/>
    <mergeCell ref="IAC41:IAD41"/>
    <mergeCell ref="IAE41:IAF41"/>
    <mergeCell ref="IAG41:IAH41"/>
    <mergeCell ref="HZO41:HZP41"/>
    <mergeCell ref="HZQ41:HZR41"/>
    <mergeCell ref="HZS41:HZT41"/>
    <mergeCell ref="HZU41:HZV41"/>
    <mergeCell ref="HZW41:HZX41"/>
    <mergeCell ref="ICG41:ICH41"/>
    <mergeCell ref="ICI41:ICJ41"/>
    <mergeCell ref="ICK41:ICL41"/>
    <mergeCell ref="ICM41:ICN41"/>
    <mergeCell ref="ICO41:ICP41"/>
    <mergeCell ref="IBW41:IBX41"/>
    <mergeCell ref="IBY41:IBZ41"/>
    <mergeCell ref="ICA41:ICB41"/>
    <mergeCell ref="ICC41:ICD41"/>
    <mergeCell ref="ICE41:ICF41"/>
    <mergeCell ref="IBM41:IBN41"/>
    <mergeCell ref="IBO41:IBP41"/>
    <mergeCell ref="IBQ41:IBR41"/>
    <mergeCell ref="IBS41:IBT41"/>
    <mergeCell ref="IBU41:IBV41"/>
    <mergeCell ref="IBC41:IBD41"/>
    <mergeCell ref="IBE41:IBF41"/>
    <mergeCell ref="IBG41:IBH41"/>
    <mergeCell ref="IBI41:IBJ41"/>
    <mergeCell ref="IBK41:IBL41"/>
    <mergeCell ref="IDU41:IDV41"/>
    <mergeCell ref="IDW41:IDX41"/>
    <mergeCell ref="IDY41:IDZ41"/>
    <mergeCell ref="IEA41:IEB41"/>
    <mergeCell ref="IEC41:IED41"/>
    <mergeCell ref="IDK41:IDL41"/>
    <mergeCell ref="IDM41:IDN41"/>
    <mergeCell ref="IDO41:IDP41"/>
    <mergeCell ref="IDQ41:IDR41"/>
    <mergeCell ref="IDS41:IDT41"/>
    <mergeCell ref="IDA41:IDB41"/>
    <mergeCell ref="IDC41:IDD41"/>
    <mergeCell ref="IDE41:IDF41"/>
    <mergeCell ref="IDG41:IDH41"/>
    <mergeCell ref="IDI41:IDJ41"/>
    <mergeCell ref="ICQ41:ICR41"/>
    <mergeCell ref="ICS41:ICT41"/>
    <mergeCell ref="ICU41:ICV41"/>
    <mergeCell ref="ICW41:ICX41"/>
    <mergeCell ref="ICY41:ICZ41"/>
    <mergeCell ref="IFI41:IFJ41"/>
    <mergeCell ref="IFK41:IFL41"/>
    <mergeCell ref="IFM41:IFN41"/>
    <mergeCell ref="IFO41:IFP41"/>
    <mergeCell ref="IFQ41:IFR41"/>
    <mergeCell ref="IEY41:IEZ41"/>
    <mergeCell ref="IFA41:IFB41"/>
    <mergeCell ref="IFC41:IFD41"/>
    <mergeCell ref="IFE41:IFF41"/>
    <mergeCell ref="IFG41:IFH41"/>
    <mergeCell ref="IEO41:IEP41"/>
    <mergeCell ref="IEQ41:IER41"/>
    <mergeCell ref="IES41:IET41"/>
    <mergeCell ref="IEU41:IEV41"/>
    <mergeCell ref="IEW41:IEX41"/>
    <mergeCell ref="IEE41:IEF41"/>
    <mergeCell ref="IEG41:IEH41"/>
    <mergeCell ref="IEI41:IEJ41"/>
    <mergeCell ref="IEK41:IEL41"/>
    <mergeCell ref="IEM41:IEN41"/>
    <mergeCell ref="IGW41:IGX41"/>
    <mergeCell ref="IGY41:IGZ41"/>
    <mergeCell ref="IHA41:IHB41"/>
    <mergeCell ref="IHC41:IHD41"/>
    <mergeCell ref="IHE41:IHF41"/>
    <mergeCell ref="IGM41:IGN41"/>
    <mergeCell ref="IGO41:IGP41"/>
    <mergeCell ref="IGQ41:IGR41"/>
    <mergeCell ref="IGS41:IGT41"/>
    <mergeCell ref="IGU41:IGV41"/>
    <mergeCell ref="IGC41:IGD41"/>
    <mergeCell ref="IGE41:IGF41"/>
    <mergeCell ref="IGG41:IGH41"/>
    <mergeCell ref="IGI41:IGJ41"/>
    <mergeCell ref="IGK41:IGL41"/>
    <mergeCell ref="IFS41:IFT41"/>
    <mergeCell ref="IFU41:IFV41"/>
    <mergeCell ref="IFW41:IFX41"/>
    <mergeCell ref="IFY41:IFZ41"/>
    <mergeCell ref="IGA41:IGB41"/>
    <mergeCell ref="IIK41:IIL41"/>
    <mergeCell ref="IIM41:IIN41"/>
    <mergeCell ref="IIO41:IIP41"/>
    <mergeCell ref="IIQ41:IIR41"/>
    <mergeCell ref="IIS41:IIT41"/>
    <mergeCell ref="IIA41:IIB41"/>
    <mergeCell ref="IIC41:IID41"/>
    <mergeCell ref="IIE41:IIF41"/>
    <mergeCell ref="IIG41:IIH41"/>
    <mergeCell ref="III41:IIJ41"/>
    <mergeCell ref="IHQ41:IHR41"/>
    <mergeCell ref="IHS41:IHT41"/>
    <mergeCell ref="IHU41:IHV41"/>
    <mergeCell ref="IHW41:IHX41"/>
    <mergeCell ref="IHY41:IHZ41"/>
    <mergeCell ref="IHG41:IHH41"/>
    <mergeCell ref="IHI41:IHJ41"/>
    <mergeCell ref="IHK41:IHL41"/>
    <mergeCell ref="IHM41:IHN41"/>
    <mergeCell ref="IHO41:IHP41"/>
    <mergeCell ref="IJY41:IJZ41"/>
    <mergeCell ref="IKA41:IKB41"/>
    <mergeCell ref="IKC41:IKD41"/>
    <mergeCell ref="IKE41:IKF41"/>
    <mergeCell ref="IKG41:IKH41"/>
    <mergeCell ref="IJO41:IJP41"/>
    <mergeCell ref="IJQ41:IJR41"/>
    <mergeCell ref="IJS41:IJT41"/>
    <mergeCell ref="IJU41:IJV41"/>
    <mergeCell ref="IJW41:IJX41"/>
    <mergeCell ref="IJE41:IJF41"/>
    <mergeCell ref="IJG41:IJH41"/>
    <mergeCell ref="IJI41:IJJ41"/>
    <mergeCell ref="IJK41:IJL41"/>
    <mergeCell ref="IJM41:IJN41"/>
    <mergeCell ref="IIU41:IIV41"/>
    <mergeCell ref="IIW41:IIX41"/>
    <mergeCell ref="IIY41:IIZ41"/>
    <mergeCell ref="IJA41:IJB41"/>
    <mergeCell ref="IJC41:IJD41"/>
    <mergeCell ref="ILM41:ILN41"/>
    <mergeCell ref="ILO41:ILP41"/>
    <mergeCell ref="ILQ41:ILR41"/>
    <mergeCell ref="ILS41:ILT41"/>
    <mergeCell ref="ILU41:ILV41"/>
    <mergeCell ref="ILC41:ILD41"/>
    <mergeCell ref="ILE41:ILF41"/>
    <mergeCell ref="ILG41:ILH41"/>
    <mergeCell ref="ILI41:ILJ41"/>
    <mergeCell ref="ILK41:ILL41"/>
    <mergeCell ref="IKS41:IKT41"/>
    <mergeCell ref="IKU41:IKV41"/>
    <mergeCell ref="IKW41:IKX41"/>
    <mergeCell ref="IKY41:IKZ41"/>
    <mergeCell ref="ILA41:ILB41"/>
    <mergeCell ref="IKI41:IKJ41"/>
    <mergeCell ref="IKK41:IKL41"/>
    <mergeCell ref="IKM41:IKN41"/>
    <mergeCell ref="IKO41:IKP41"/>
    <mergeCell ref="IKQ41:IKR41"/>
    <mergeCell ref="INA41:INB41"/>
    <mergeCell ref="INC41:IND41"/>
    <mergeCell ref="INE41:INF41"/>
    <mergeCell ref="ING41:INH41"/>
    <mergeCell ref="INI41:INJ41"/>
    <mergeCell ref="IMQ41:IMR41"/>
    <mergeCell ref="IMS41:IMT41"/>
    <mergeCell ref="IMU41:IMV41"/>
    <mergeCell ref="IMW41:IMX41"/>
    <mergeCell ref="IMY41:IMZ41"/>
    <mergeCell ref="IMG41:IMH41"/>
    <mergeCell ref="IMI41:IMJ41"/>
    <mergeCell ref="IMK41:IML41"/>
    <mergeCell ref="IMM41:IMN41"/>
    <mergeCell ref="IMO41:IMP41"/>
    <mergeCell ref="ILW41:ILX41"/>
    <mergeCell ref="ILY41:ILZ41"/>
    <mergeCell ref="IMA41:IMB41"/>
    <mergeCell ref="IMC41:IMD41"/>
    <mergeCell ref="IME41:IMF41"/>
    <mergeCell ref="IOO41:IOP41"/>
    <mergeCell ref="IOQ41:IOR41"/>
    <mergeCell ref="IOS41:IOT41"/>
    <mergeCell ref="IOU41:IOV41"/>
    <mergeCell ref="IOW41:IOX41"/>
    <mergeCell ref="IOE41:IOF41"/>
    <mergeCell ref="IOG41:IOH41"/>
    <mergeCell ref="IOI41:IOJ41"/>
    <mergeCell ref="IOK41:IOL41"/>
    <mergeCell ref="IOM41:ION41"/>
    <mergeCell ref="INU41:INV41"/>
    <mergeCell ref="INW41:INX41"/>
    <mergeCell ref="INY41:INZ41"/>
    <mergeCell ref="IOA41:IOB41"/>
    <mergeCell ref="IOC41:IOD41"/>
    <mergeCell ref="INK41:INL41"/>
    <mergeCell ref="INM41:INN41"/>
    <mergeCell ref="INO41:INP41"/>
    <mergeCell ref="INQ41:INR41"/>
    <mergeCell ref="INS41:INT41"/>
    <mergeCell ref="IQC41:IQD41"/>
    <mergeCell ref="IQE41:IQF41"/>
    <mergeCell ref="IQG41:IQH41"/>
    <mergeCell ref="IQI41:IQJ41"/>
    <mergeCell ref="IQK41:IQL41"/>
    <mergeCell ref="IPS41:IPT41"/>
    <mergeCell ref="IPU41:IPV41"/>
    <mergeCell ref="IPW41:IPX41"/>
    <mergeCell ref="IPY41:IPZ41"/>
    <mergeCell ref="IQA41:IQB41"/>
    <mergeCell ref="IPI41:IPJ41"/>
    <mergeCell ref="IPK41:IPL41"/>
    <mergeCell ref="IPM41:IPN41"/>
    <mergeCell ref="IPO41:IPP41"/>
    <mergeCell ref="IPQ41:IPR41"/>
    <mergeCell ref="IOY41:IOZ41"/>
    <mergeCell ref="IPA41:IPB41"/>
    <mergeCell ref="IPC41:IPD41"/>
    <mergeCell ref="IPE41:IPF41"/>
    <mergeCell ref="IPG41:IPH41"/>
    <mergeCell ref="IRQ41:IRR41"/>
    <mergeCell ref="IRS41:IRT41"/>
    <mergeCell ref="IRU41:IRV41"/>
    <mergeCell ref="IRW41:IRX41"/>
    <mergeCell ref="IRY41:IRZ41"/>
    <mergeCell ref="IRG41:IRH41"/>
    <mergeCell ref="IRI41:IRJ41"/>
    <mergeCell ref="IRK41:IRL41"/>
    <mergeCell ref="IRM41:IRN41"/>
    <mergeCell ref="IRO41:IRP41"/>
    <mergeCell ref="IQW41:IQX41"/>
    <mergeCell ref="IQY41:IQZ41"/>
    <mergeCell ref="IRA41:IRB41"/>
    <mergeCell ref="IRC41:IRD41"/>
    <mergeCell ref="IRE41:IRF41"/>
    <mergeCell ref="IQM41:IQN41"/>
    <mergeCell ref="IQO41:IQP41"/>
    <mergeCell ref="IQQ41:IQR41"/>
    <mergeCell ref="IQS41:IQT41"/>
    <mergeCell ref="IQU41:IQV41"/>
    <mergeCell ref="ITE41:ITF41"/>
    <mergeCell ref="ITG41:ITH41"/>
    <mergeCell ref="ITI41:ITJ41"/>
    <mergeCell ref="ITK41:ITL41"/>
    <mergeCell ref="ITM41:ITN41"/>
    <mergeCell ref="ISU41:ISV41"/>
    <mergeCell ref="ISW41:ISX41"/>
    <mergeCell ref="ISY41:ISZ41"/>
    <mergeCell ref="ITA41:ITB41"/>
    <mergeCell ref="ITC41:ITD41"/>
    <mergeCell ref="ISK41:ISL41"/>
    <mergeCell ref="ISM41:ISN41"/>
    <mergeCell ref="ISO41:ISP41"/>
    <mergeCell ref="ISQ41:ISR41"/>
    <mergeCell ref="ISS41:IST41"/>
    <mergeCell ref="ISA41:ISB41"/>
    <mergeCell ref="ISC41:ISD41"/>
    <mergeCell ref="ISE41:ISF41"/>
    <mergeCell ref="ISG41:ISH41"/>
    <mergeCell ref="ISI41:ISJ41"/>
    <mergeCell ref="IUS41:IUT41"/>
    <mergeCell ref="IUU41:IUV41"/>
    <mergeCell ref="IUW41:IUX41"/>
    <mergeCell ref="IUY41:IUZ41"/>
    <mergeCell ref="IVA41:IVB41"/>
    <mergeCell ref="IUI41:IUJ41"/>
    <mergeCell ref="IUK41:IUL41"/>
    <mergeCell ref="IUM41:IUN41"/>
    <mergeCell ref="IUO41:IUP41"/>
    <mergeCell ref="IUQ41:IUR41"/>
    <mergeCell ref="ITY41:ITZ41"/>
    <mergeCell ref="IUA41:IUB41"/>
    <mergeCell ref="IUC41:IUD41"/>
    <mergeCell ref="IUE41:IUF41"/>
    <mergeCell ref="IUG41:IUH41"/>
    <mergeCell ref="ITO41:ITP41"/>
    <mergeCell ref="ITQ41:ITR41"/>
    <mergeCell ref="ITS41:ITT41"/>
    <mergeCell ref="ITU41:ITV41"/>
    <mergeCell ref="ITW41:ITX41"/>
    <mergeCell ref="IWG41:IWH41"/>
    <mergeCell ref="IWI41:IWJ41"/>
    <mergeCell ref="IWK41:IWL41"/>
    <mergeCell ref="IWM41:IWN41"/>
    <mergeCell ref="IWO41:IWP41"/>
    <mergeCell ref="IVW41:IVX41"/>
    <mergeCell ref="IVY41:IVZ41"/>
    <mergeCell ref="IWA41:IWB41"/>
    <mergeCell ref="IWC41:IWD41"/>
    <mergeCell ref="IWE41:IWF41"/>
    <mergeCell ref="IVM41:IVN41"/>
    <mergeCell ref="IVO41:IVP41"/>
    <mergeCell ref="IVQ41:IVR41"/>
    <mergeCell ref="IVS41:IVT41"/>
    <mergeCell ref="IVU41:IVV41"/>
    <mergeCell ref="IVC41:IVD41"/>
    <mergeCell ref="IVE41:IVF41"/>
    <mergeCell ref="IVG41:IVH41"/>
    <mergeCell ref="IVI41:IVJ41"/>
    <mergeCell ref="IVK41:IVL41"/>
    <mergeCell ref="IXU41:IXV41"/>
    <mergeCell ref="IXW41:IXX41"/>
    <mergeCell ref="IXY41:IXZ41"/>
    <mergeCell ref="IYA41:IYB41"/>
    <mergeCell ref="IYC41:IYD41"/>
    <mergeCell ref="IXK41:IXL41"/>
    <mergeCell ref="IXM41:IXN41"/>
    <mergeCell ref="IXO41:IXP41"/>
    <mergeCell ref="IXQ41:IXR41"/>
    <mergeCell ref="IXS41:IXT41"/>
    <mergeCell ref="IXA41:IXB41"/>
    <mergeCell ref="IXC41:IXD41"/>
    <mergeCell ref="IXE41:IXF41"/>
    <mergeCell ref="IXG41:IXH41"/>
    <mergeCell ref="IXI41:IXJ41"/>
    <mergeCell ref="IWQ41:IWR41"/>
    <mergeCell ref="IWS41:IWT41"/>
    <mergeCell ref="IWU41:IWV41"/>
    <mergeCell ref="IWW41:IWX41"/>
    <mergeCell ref="IWY41:IWZ41"/>
    <mergeCell ref="IZI41:IZJ41"/>
    <mergeCell ref="IZK41:IZL41"/>
    <mergeCell ref="IZM41:IZN41"/>
    <mergeCell ref="IZO41:IZP41"/>
    <mergeCell ref="IZQ41:IZR41"/>
    <mergeCell ref="IYY41:IYZ41"/>
    <mergeCell ref="IZA41:IZB41"/>
    <mergeCell ref="IZC41:IZD41"/>
    <mergeCell ref="IZE41:IZF41"/>
    <mergeCell ref="IZG41:IZH41"/>
    <mergeCell ref="IYO41:IYP41"/>
    <mergeCell ref="IYQ41:IYR41"/>
    <mergeCell ref="IYS41:IYT41"/>
    <mergeCell ref="IYU41:IYV41"/>
    <mergeCell ref="IYW41:IYX41"/>
    <mergeCell ref="IYE41:IYF41"/>
    <mergeCell ref="IYG41:IYH41"/>
    <mergeCell ref="IYI41:IYJ41"/>
    <mergeCell ref="IYK41:IYL41"/>
    <mergeCell ref="IYM41:IYN41"/>
    <mergeCell ref="JAW41:JAX41"/>
    <mergeCell ref="JAY41:JAZ41"/>
    <mergeCell ref="JBA41:JBB41"/>
    <mergeCell ref="JBC41:JBD41"/>
    <mergeCell ref="JBE41:JBF41"/>
    <mergeCell ref="JAM41:JAN41"/>
    <mergeCell ref="JAO41:JAP41"/>
    <mergeCell ref="JAQ41:JAR41"/>
    <mergeCell ref="JAS41:JAT41"/>
    <mergeCell ref="JAU41:JAV41"/>
    <mergeCell ref="JAC41:JAD41"/>
    <mergeCell ref="JAE41:JAF41"/>
    <mergeCell ref="JAG41:JAH41"/>
    <mergeCell ref="JAI41:JAJ41"/>
    <mergeCell ref="JAK41:JAL41"/>
    <mergeCell ref="IZS41:IZT41"/>
    <mergeCell ref="IZU41:IZV41"/>
    <mergeCell ref="IZW41:IZX41"/>
    <mergeCell ref="IZY41:IZZ41"/>
    <mergeCell ref="JAA41:JAB41"/>
    <mergeCell ref="JCK41:JCL41"/>
    <mergeCell ref="JCM41:JCN41"/>
    <mergeCell ref="JCO41:JCP41"/>
    <mergeCell ref="JCQ41:JCR41"/>
    <mergeCell ref="JCS41:JCT41"/>
    <mergeCell ref="JCA41:JCB41"/>
    <mergeCell ref="JCC41:JCD41"/>
    <mergeCell ref="JCE41:JCF41"/>
    <mergeCell ref="JCG41:JCH41"/>
    <mergeCell ref="JCI41:JCJ41"/>
    <mergeCell ref="JBQ41:JBR41"/>
    <mergeCell ref="JBS41:JBT41"/>
    <mergeCell ref="JBU41:JBV41"/>
    <mergeCell ref="JBW41:JBX41"/>
    <mergeCell ref="JBY41:JBZ41"/>
    <mergeCell ref="JBG41:JBH41"/>
    <mergeCell ref="JBI41:JBJ41"/>
    <mergeCell ref="JBK41:JBL41"/>
    <mergeCell ref="JBM41:JBN41"/>
    <mergeCell ref="JBO41:JBP41"/>
    <mergeCell ref="JDY41:JDZ41"/>
    <mergeCell ref="JEA41:JEB41"/>
    <mergeCell ref="JEC41:JED41"/>
    <mergeCell ref="JEE41:JEF41"/>
    <mergeCell ref="JEG41:JEH41"/>
    <mergeCell ref="JDO41:JDP41"/>
    <mergeCell ref="JDQ41:JDR41"/>
    <mergeCell ref="JDS41:JDT41"/>
    <mergeCell ref="JDU41:JDV41"/>
    <mergeCell ref="JDW41:JDX41"/>
    <mergeCell ref="JDE41:JDF41"/>
    <mergeCell ref="JDG41:JDH41"/>
    <mergeCell ref="JDI41:JDJ41"/>
    <mergeCell ref="JDK41:JDL41"/>
    <mergeCell ref="JDM41:JDN41"/>
    <mergeCell ref="JCU41:JCV41"/>
    <mergeCell ref="JCW41:JCX41"/>
    <mergeCell ref="JCY41:JCZ41"/>
    <mergeCell ref="JDA41:JDB41"/>
    <mergeCell ref="JDC41:JDD41"/>
    <mergeCell ref="JFM41:JFN41"/>
    <mergeCell ref="JFO41:JFP41"/>
    <mergeCell ref="JFQ41:JFR41"/>
    <mergeCell ref="JFS41:JFT41"/>
    <mergeCell ref="JFU41:JFV41"/>
    <mergeCell ref="JFC41:JFD41"/>
    <mergeCell ref="JFE41:JFF41"/>
    <mergeCell ref="JFG41:JFH41"/>
    <mergeCell ref="JFI41:JFJ41"/>
    <mergeCell ref="JFK41:JFL41"/>
    <mergeCell ref="JES41:JET41"/>
    <mergeCell ref="JEU41:JEV41"/>
    <mergeCell ref="JEW41:JEX41"/>
    <mergeCell ref="JEY41:JEZ41"/>
    <mergeCell ref="JFA41:JFB41"/>
    <mergeCell ref="JEI41:JEJ41"/>
    <mergeCell ref="JEK41:JEL41"/>
    <mergeCell ref="JEM41:JEN41"/>
    <mergeCell ref="JEO41:JEP41"/>
    <mergeCell ref="JEQ41:JER41"/>
    <mergeCell ref="JHA41:JHB41"/>
    <mergeCell ref="JHC41:JHD41"/>
    <mergeCell ref="JHE41:JHF41"/>
    <mergeCell ref="JHG41:JHH41"/>
    <mergeCell ref="JHI41:JHJ41"/>
    <mergeCell ref="JGQ41:JGR41"/>
    <mergeCell ref="JGS41:JGT41"/>
    <mergeCell ref="JGU41:JGV41"/>
    <mergeCell ref="JGW41:JGX41"/>
    <mergeCell ref="JGY41:JGZ41"/>
    <mergeCell ref="JGG41:JGH41"/>
    <mergeCell ref="JGI41:JGJ41"/>
    <mergeCell ref="JGK41:JGL41"/>
    <mergeCell ref="JGM41:JGN41"/>
    <mergeCell ref="JGO41:JGP41"/>
    <mergeCell ref="JFW41:JFX41"/>
    <mergeCell ref="JFY41:JFZ41"/>
    <mergeCell ref="JGA41:JGB41"/>
    <mergeCell ref="JGC41:JGD41"/>
    <mergeCell ref="JGE41:JGF41"/>
    <mergeCell ref="JIO41:JIP41"/>
    <mergeCell ref="JIQ41:JIR41"/>
    <mergeCell ref="JIS41:JIT41"/>
    <mergeCell ref="JIU41:JIV41"/>
    <mergeCell ref="JIW41:JIX41"/>
    <mergeCell ref="JIE41:JIF41"/>
    <mergeCell ref="JIG41:JIH41"/>
    <mergeCell ref="JII41:JIJ41"/>
    <mergeCell ref="JIK41:JIL41"/>
    <mergeCell ref="JIM41:JIN41"/>
    <mergeCell ref="JHU41:JHV41"/>
    <mergeCell ref="JHW41:JHX41"/>
    <mergeCell ref="JHY41:JHZ41"/>
    <mergeCell ref="JIA41:JIB41"/>
    <mergeCell ref="JIC41:JID41"/>
    <mergeCell ref="JHK41:JHL41"/>
    <mergeCell ref="JHM41:JHN41"/>
    <mergeCell ref="JHO41:JHP41"/>
    <mergeCell ref="JHQ41:JHR41"/>
    <mergeCell ref="JHS41:JHT41"/>
    <mergeCell ref="JKC41:JKD41"/>
    <mergeCell ref="JKE41:JKF41"/>
    <mergeCell ref="JKG41:JKH41"/>
    <mergeCell ref="JKI41:JKJ41"/>
    <mergeCell ref="JKK41:JKL41"/>
    <mergeCell ref="JJS41:JJT41"/>
    <mergeCell ref="JJU41:JJV41"/>
    <mergeCell ref="JJW41:JJX41"/>
    <mergeCell ref="JJY41:JJZ41"/>
    <mergeCell ref="JKA41:JKB41"/>
    <mergeCell ref="JJI41:JJJ41"/>
    <mergeCell ref="JJK41:JJL41"/>
    <mergeCell ref="JJM41:JJN41"/>
    <mergeCell ref="JJO41:JJP41"/>
    <mergeCell ref="JJQ41:JJR41"/>
    <mergeCell ref="JIY41:JIZ41"/>
    <mergeCell ref="JJA41:JJB41"/>
    <mergeCell ref="JJC41:JJD41"/>
    <mergeCell ref="JJE41:JJF41"/>
    <mergeCell ref="JJG41:JJH41"/>
    <mergeCell ref="JLQ41:JLR41"/>
    <mergeCell ref="JLS41:JLT41"/>
    <mergeCell ref="JLU41:JLV41"/>
    <mergeCell ref="JLW41:JLX41"/>
    <mergeCell ref="JLY41:JLZ41"/>
    <mergeCell ref="JLG41:JLH41"/>
    <mergeCell ref="JLI41:JLJ41"/>
    <mergeCell ref="JLK41:JLL41"/>
    <mergeCell ref="JLM41:JLN41"/>
    <mergeCell ref="JLO41:JLP41"/>
    <mergeCell ref="JKW41:JKX41"/>
    <mergeCell ref="JKY41:JKZ41"/>
    <mergeCell ref="JLA41:JLB41"/>
    <mergeCell ref="JLC41:JLD41"/>
    <mergeCell ref="JLE41:JLF41"/>
    <mergeCell ref="JKM41:JKN41"/>
    <mergeCell ref="JKO41:JKP41"/>
    <mergeCell ref="JKQ41:JKR41"/>
    <mergeCell ref="JKS41:JKT41"/>
    <mergeCell ref="JKU41:JKV41"/>
    <mergeCell ref="JNE41:JNF41"/>
    <mergeCell ref="JNG41:JNH41"/>
    <mergeCell ref="JNI41:JNJ41"/>
    <mergeCell ref="JNK41:JNL41"/>
    <mergeCell ref="JNM41:JNN41"/>
    <mergeCell ref="JMU41:JMV41"/>
    <mergeCell ref="JMW41:JMX41"/>
    <mergeCell ref="JMY41:JMZ41"/>
    <mergeCell ref="JNA41:JNB41"/>
    <mergeCell ref="JNC41:JND41"/>
    <mergeCell ref="JMK41:JML41"/>
    <mergeCell ref="JMM41:JMN41"/>
    <mergeCell ref="JMO41:JMP41"/>
    <mergeCell ref="JMQ41:JMR41"/>
    <mergeCell ref="JMS41:JMT41"/>
    <mergeCell ref="JMA41:JMB41"/>
    <mergeCell ref="JMC41:JMD41"/>
    <mergeCell ref="JME41:JMF41"/>
    <mergeCell ref="JMG41:JMH41"/>
    <mergeCell ref="JMI41:JMJ41"/>
    <mergeCell ref="JOS41:JOT41"/>
    <mergeCell ref="JOU41:JOV41"/>
    <mergeCell ref="JOW41:JOX41"/>
    <mergeCell ref="JOY41:JOZ41"/>
    <mergeCell ref="JPA41:JPB41"/>
    <mergeCell ref="JOI41:JOJ41"/>
    <mergeCell ref="JOK41:JOL41"/>
    <mergeCell ref="JOM41:JON41"/>
    <mergeCell ref="JOO41:JOP41"/>
    <mergeCell ref="JOQ41:JOR41"/>
    <mergeCell ref="JNY41:JNZ41"/>
    <mergeCell ref="JOA41:JOB41"/>
    <mergeCell ref="JOC41:JOD41"/>
    <mergeCell ref="JOE41:JOF41"/>
    <mergeCell ref="JOG41:JOH41"/>
    <mergeCell ref="JNO41:JNP41"/>
    <mergeCell ref="JNQ41:JNR41"/>
    <mergeCell ref="JNS41:JNT41"/>
    <mergeCell ref="JNU41:JNV41"/>
    <mergeCell ref="JNW41:JNX41"/>
    <mergeCell ref="JQG41:JQH41"/>
    <mergeCell ref="JQI41:JQJ41"/>
    <mergeCell ref="JQK41:JQL41"/>
    <mergeCell ref="JQM41:JQN41"/>
    <mergeCell ref="JQO41:JQP41"/>
    <mergeCell ref="JPW41:JPX41"/>
    <mergeCell ref="JPY41:JPZ41"/>
    <mergeCell ref="JQA41:JQB41"/>
    <mergeCell ref="JQC41:JQD41"/>
    <mergeCell ref="JQE41:JQF41"/>
    <mergeCell ref="JPM41:JPN41"/>
    <mergeCell ref="JPO41:JPP41"/>
    <mergeCell ref="JPQ41:JPR41"/>
    <mergeCell ref="JPS41:JPT41"/>
    <mergeCell ref="JPU41:JPV41"/>
    <mergeCell ref="JPC41:JPD41"/>
    <mergeCell ref="JPE41:JPF41"/>
    <mergeCell ref="JPG41:JPH41"/>
    <mergeCell ref="JPI41:JPJ41"/>
    <mergeCell ref="JPK41:JPL41"/>
    <mergeCell ref="JRU41:JRV41"/>
    <mergeCell ref="JRW41:JRX41"/>
    <mergeCell ref="JRY41:JRZ41"/>
    <mergeCell ref="JSA41:JSB41"/>
    <mergeCell ref="JSC41:JSD41"/>
    <mergeCell ref="JRK41:JRL41"/>
    <mergeCell ref="JRM41:JRN41"/>
    <mergeCell ref="JRO41:JRP41"/>
    <mergeCell ref="JRQ41:JRR41"/>
    <mergeCell ref="JRS41:JRT41"/>
    <mergeCell ref="JRA41:JRB41"/>
    <mergeCell ref="JRC41:JRD41"/>
    <mergeCell ref="JRE41:JRF41"/>
    <mergeCell ref="JRG41:JRH41"/>
    <mergeCell ref="JRI41:JRJ41"/>
    <mergeCell ref="JQQ41:JQR41"/>
    <mergeCell ref="JQS41:JQT41"/>
    <mergeCell ref="JQU41:JQV41"/>
    <mergeCell ref="JQW41:JQX41"/>
    <mergeCell ref="JQY41:JQZ41"/>
    <mergeCell ref="JTI41:JTJ41"/>
    <mergeCell ref="JTK41:JTL41"/>
    <mergeCell ref="JTM41:JTN41"/>
    <mergeCell ref="JTO41:JTP41"/>
    <mergeCell ref="JTQ41:JTR41"/>
    <mergeCell ref="JSY41:JSZ41"/>
    <mergeCell ref="JTA41:JTB41"/>
    <mergeCell ref="JTC41:JTD41"/>
    <mergeCell ref="JTE41:JTF41"/>
    <mergeCell ref="JTG41:JTH41"/>
    <mergeCell ref="JSO41:JSP41"/>
    <mergeCell ref="JSQ41:JSR41"/>
    <mergeCell ref="JSS41:JST41"/>
    <mergeCell ref="JSU41:JSV41"/>
    <mergeCell ref="JSW41:JSX41"/>
    <mergeCell ref="JSE41:JSF41"/>
    <mergeCell ref="JSG41:JSH41"/>
    <mergeCell ref="JSI41:JSJ41"/>
    <mergeCell ref="JSK41:JSL41"/>
    <mergeCell ref="JSM41:JSN41"/>
    <mergeCell ref="JUW41:JUX41"/>
    <mergeCell ref="JUY41:JUZ41"/>
    <mergeCell ref="JVA41:JVB41"/>
    <mergeCell ref="JVC41:JVD41"/>
    <mergeCell ref="JVE41:JVF41"/>
    <mergeCell ref="JUM41:JUN41"/>
    <mergeCell ref="JUO41:JUP41"/>
    <mergeCell ref="JUQ41:JUR41"/>
    <mergeCell ref="JUS41:JUT41"/>
    <mergeCell ref="JUU41:JUV41"/>
    <mergeCell ref="JUC41:JUD41"/>
    <mergeCell ref="JUE41:JUF41"/>
    <mergeCell ref="JUG41:JUH41"/>
    <mergeCell ref="JUI41:JUJ41"/>
    <mergeCell ref="JUK41:JUL41"/>
    <mergeCell ref="JTS41:JTT41"/>
    <mergeCell ref="JTU41:JTV41"/>
    <mergeCell ref="JTW41:JTX41"/>
    <mergeCell ref="JTY41:JTZ41"/>
    <mergeCell ref="JUA41:JUB41"/>
    <mergeCell ref="JWK41:JWL41"/>
    <mergeCell ref="JWM41:JWN41"/>
    <mergeCell ref="JWO41:JWP41"/>
    <mergeCell ref="JWQ41:JWR41"/>
    <mergeCell ref="JWS41:JWT41"/>
    <mergeCell ref="JWA41:JWB41"/>
    <mergeCell ref="JWC41:JWD41"/>
    <mergeCell ref="JWE41:JWF41"/>
    <mergeCell ref="JWG41:JWH41"/>
    <mergeCell ref="JWI41:JWJ41"/>
    <mergeCell ref="JVQ41:JVR41"/>
    <mergeCell ref="JVS41:JVT41"/>
    <mergeCell ref="JVU41:JVV41"/>
    <mergeCell ref="JVW41:JVX41"/>
    <mergeCell ref="JVY41:JVZ41"/>
    <mergeCell ref="JVG41:JVH41"/>
    <mergeCell ref="JVI41:JVJ41"/>
    <mergeCell ref="JVK41:JVL41"/>
    <mergeCell ref="JVM41:JVN41"/>
    <mergeCell ref="JVO41:JVP41"/>
    <mergeCell ref="JXY41:JXZ41"/>
    <mergeCell ref="JYA41:JYB41"/>
    <mergeCell ref="JYC41:JYD41"/>
    <mergeCell ref="JYE41:JYF41"/>
    <mergeCell ref="JYG41:JYH41"/>
    <mergeCell ref="JXO41:JXP41"/>
    <mergeCell ref="JXQ41:JXR41"/>
    <mergeCell ref="JXS41:JXT41"/>
    <mergeCell ref="JXU41:JXV41"/>
    <mergeCell ref="JXW41:JXX41"/>
    <mergeCell ref="JXE41:JXF41"/>
    <mergeCell ref="JXG41:JXH41"/>
    <mergeCell ref="JXI41:JXJ41"/>
    <mergeCell ref="JXK41:JXL41"/>
    <mergeCell ref="JXM41:JXN41"/>
    <mergeCell ref="JWU41:JWV41"/>
    <mergeCell ref="JWW41:JWX41"/>
    <mergeCell ref="JWY41:JWZ41"/>
    <mergeCell ref="JXA41:JXB41"/>
    <mergeCell ref="JXC41:JXD41"/>
    <mergeCell ref="JZM41:JZN41"/>
    <mergeCell ref="JZO41:JZP41"/>
    <mergeCell ref="JZQ41:JZR41"/>
    <mergeCell ref="JZS41:JZT41"/>
    <mergeCell ref="JZU41:JZV41"/>
    <mergeCell ref="JZC41:JZD41"/>
    <mergeCell ref="JZE41:JZF41"/>
    <mergeCell ref="JZG41:JZH41"/>
    <mergeCell ref="JZI41:JZJ41"/>
    <mergeCell ref="JZK41:JZL41"/>
    <mergeCell ref="JYS41:JYT41"/>
    <mergeCell ref="JYU41:JYV41"/>
    <mergeCell ref="JYW41:JYX41"/>
    <mergeCell ref="JYY41:JYZ41"/>
    <mergeCell ref="JZA41:JZB41"/>
    <mergeCell ref="JYI41:JYJ41"/>
    <mergeCell ref="JYK41:JYL41"/>
    <mergeCell ref="JYM41:JYN41"/>
    <mergeCell ref="JYO41:JYP41"/>
    <mergeCell ref="JYQ41:JYR41"/>
    <mergeCell ref="KBA41:KBB41"/>
    <mergeCell ref="KBC41:KBD41"/>
    <mergeCell ref="KBE41:KBF41"/>
    <mergeCell ref="KBG41:KBH41"/>
    <mergeCell ref="KBI41:KBJ41"/>
    <mergeCell ref="KAQ41:KAR41"/>
    <mergeCell ref="KAS41:KAT41"/>
    <mergeCell ref="KAU41:KAV41"/>
    <mergeCell ref="KAW41:KAX41"/>
    <mergeCell ref="KAY41:KAZ41"/>
    <mergeCell ref="KAG41:KAH41"/>
    <mergeCell ref="KAI41:KAJ41"/>
    <mergeCell ref="KAK41:KAL41"/>
    <mergeCell ref="KAM41:KAN41"/>
    <mergeCell ref="KAO41:KAP41"/>
    <mergeCell ref="JZW41:JZX41"/>
    <mergeCell ref="JZY41:JZZ41"/>
    <mergeCell ref="KAA41:KAB41"/>
    <mergeCell ref="KAC41:KAD41"/>
    <mergeCell ref="KAE41:KAF41"/>
    <mergeCell ref="KCO41:KCP41"/>
    <mergeCell ref="KCQ41:KCR41"/>
    <mergeCell ref="KCS41:KCT41"/>
    <mergeCell ref="KCU41:KCV41"/>
    <mergeCell ref="KCW41:KCX41"/>
    <mergeCell ref="KCE41:KCF41"/>
    <mergeCell ref="KCG41:KCH41"/>
    <mergeCell ref="KCI41:KCJ41"/>
    <mergeCell ref="KCK41:KCL41"/>
    <mergeCell ref="KCM41:KCN41"/>
    <mergeCell ref="KBU41:KBV41"/>
    <mergeCell ref="KBW41:KBX41"/>
    <mergeCell ref="KBY41:KBZ41"/>
    <mergeCell ref="KCA41:KCB41"/>
    <mergeCell ref="KCC41:KCD41"/>
    <mergeCell ref="KBK41:KBL41"/>
    <mergeCell ref="KBM41:KBN41"/>
    <mergeCell ref="KBO41:KBP41"/>
    <mergeCell ref="KBQ41:KBR41"/>
    <mergeCell ref="KBS41:KBT41"/>
    <mergeCell ref="KEC41:KED41"/>
    <mergeCell ref="KEE41:KEF41"/>
    <mergeCell ref="KEG41:KEH41"/>
    <mergeCell ref="KEI41:KEJ41"/>
    <mergeCell ref="KEK41:KEL41"/>
    <mergeCell ref="KDS41:KDT41"/>
    <mergeCell ref="KDU41:KDV41"/>
    <mergeCell ref="KDW41:KDX41"/>
    <mergeCell ref="KDY41:KDZ41"/>
    <mergeCell ref="KEA41:KEB41"/>
    <mergeCell ref="KDI41:KDJ41"/>
    <mergeCell ref="KDK41:KDL41"/>
    <mergeCell ref="KDM41:KDN41"/>
    <mergeCell ref="KDO41:KDP41"/>
    <mergeCell ref="KDQ41:KDR41"/>
    <mergeCell ref="KCY41:KCZ41"/>
    <mergeCell ref="KDA41:KDB41"/>
    <mergeCell ref="KDC41:KDD41"/>
    <mergeCell ref="KDE41:KDF41"/>
    <mergeCell ref="KDG41:KDH41"/>
    <mergeCell ref="KFQ41:KFR41"/>
    <mergeCell ref="KFS41:KFT41"/>
    <mergeCell ref="KFU41:KFV41"/>
    <mergeCell ref="KFW41:KFX41"/>
    <mergeCell ref="KFY41:KFZ41"/>
    <mergeCell ref="KFG41:KFH41"/>
    <mergeCell ref="KFI41:KFJ41"/>
    <mergeCell ref="KFK41:KFL41"/>
    <mergeCell ref="KFM41:KFN41"/>
    <mergeCell ref="KFO41:KFP41"/>
    <mergeCell ref="KEW41:KEX41"/>
    <mergeCell ref="KEY41:KEZ41"/>
    <mergeCell ref="KFA41:KFB41"/>
    <mergeCell ref="KFC41:KFD41"/>
    <mergeCell ref="KFE41:KFF41"/>
    <mergeCell ref="KEM41:KEN41"/>
    <mergeCell ref="KEO41:KEP41"/>
    <mergeCell ref="KEQ41:KER41"/>
    <mergeCell ref="KES41:KET41"/>
    <mergeCell ref="KEU41:KEV41"/>
    <mergeCell ref="KHE41:KHF41"/>
    <mergeCell ref="KHG41:KHH41"/>
    <mergeCell ref="KHI41:KHJ41"/>
    <mergeCell ref="KHK41:KHL41"/>
    <mergeCell ref="KHM41:KHN41"/>
    <mergeCell ref="KGU41:KGV41"/>
    <mergeCell ref="KGW41:KGX41"/>
    <mergeCell ref="KGY41:KGZ41"/>
    <mergeCell ref="KHA41:KHB41"/>
    <mergeCell ref="KHC41:KHD41"/>
    <mergeCell ref="KGK41:KGL41"/>
    <mergeCell ref="KGM41:KGN41"/>
    <mergeCell ref="KGO41:KGP41"/>
    <mergeCell ref="KGQ41:KGR41"/>
    <mergeCell ref="KGS41:KGT41"/>
    <mergeCell ref="KGA41:KGB41"/>
    <mergeCell ref="KGC41:KGD41"/>
    <mergeCell ref="KGE41:KGF41"/>
    <mergeCell ref="KGG41:KGH41"/>
    <mergeCell ref="KGI41:KGJ41"/>
    <mergeCell ref="KIS41:KIT41"/>
    <mergeCell ref="KIU41:KIV41"/>
    <mergeCell ref="KIW41:KIX41"/>
    <mergeCell ref="KIY41:KIZ41"/>
    <mergeCell ref="KJA41:KJB41"/>
    <mergeCell ref="KII41:KIJ41"/>
    <mergeCell ref="KIK41:KIL41"/>
    <mergeCell ref="KIM41:KIN41"/>
    <mergeCell ref="KIO41:KIP41"/>
    <mergeCell ref="KIQ41:KIR41"/>
    <mergeCell ref="KHY41:KHZ41"/>
    <mergeCell ref="KIA41:KIB41"/>
    <mergeCell ref="KIC41:KID41"/>
    <mergeCell ref="KIE41:KIF41"/>
    <mergeCell ref="KIG41:KIH41"/>
    <mergeCell ref="KHO41:KHP41"/>
    <mergeCell ref="KHQ41:KHR41"/>
    <mergeCell ref="KHS41:KHT41"/>
    <mergeCell ref="KHU41:KHV41"/>
    <mergeCell ref="KHW41:KHX41"/>
    <mergeCell ref="KKG41:KKH41"/>
    <mergeCell ref="KKI41:KKJ41"/>
    <mergeCell ref="KKK41:KKL41"/>
    <mergeCell ref="KKM41:KKN41"/>
    <mergeCell ref="KKO41:KKP41"/>
    <mergeCell ref="KJW41:KJX41"/>
    <mergeCell ref="KJY41:KJZ41"/>
    <mergeCell ref="KKA41:KKB41"/>
    <mergeCell ref="KKC41:KKD41"/>
    <mergeCell ref="KKE41:KKF41"/>
    <mergeCell ref="KJM41:KJN41"/>
    <mergeCell ref="KJO41:KJP41"/>
    <mergeCell ref="KJQ41:KJR41"/>
    <mergeCell ref="KJS41:KJT41"/>
    <mergeCell ref="KJU41:KJV41"/>
    <mergeCell ref="KJC41:KJD41"/>
    <mergeCell ref="KJE41:KJF41"/>
    <mergeCell ref="KJG41:KJH41"/>
    <mergeCell ref="KJI41:KJJ41"/>
    <mergeCell ref="KJK41:KJL41"/>
    <mergeCell ref="KLU41:KLV41"/>
    <mergeCell ref="KLW41:KLX41"/>
    <mergeCell ref="KLY41:KLZ41"/>
    <mergeCell ref="KMA41:KMB41"/>
    <mergeCell ref="KMC41:KMD41"/>
    <mergeCell ref="KLK41:KLL41"/>
    <mergeCell ref="KLM41:KLN41"/>
    <mergeCell ref="KLO41:KLP41"/>
    <mergeCell ref="KLQ41:KLR41"/>
    <mergeCell ref="KLS41:KLT41"/>
    <mergeCell ref="KLA41:KLB41"/>
    <mergeCell ref="KLC41:KLD41"/>
    <mergeCell ref="KLE41:KLF41"/>
    <mergeCell ref="KLG41:KLH41"/>
    <mergeCell ref="KLI41:KLJ41"/>
    <mergeCell ref="KKQ41:KKR41"/>
    <mergeCell ref="KKS41:KKT41"/>
    <mergeCell ref="KKU41:KKV41"/>
    <mergeCell ref="KKW41:KKX41"/>
    <mergeCell ref="KKY41:KKZ41"/>
    <mergeCell ref="KNI41:KNJ41"/>
    <mergeCell ref="KNK41:KNL41"/>
    <mergeCell ref="KNM41:KNN41"/>
    <mergeCell ref="KNO41:KNP41"/>
    <mergeCell ref="KNQ41:KNR41"/>
    <mergeCell ref="KMY41:KMZ41"/>
    <mergeCell ref="KNA41:KNB41"/>
    <mergeCell ref="KNC41:KND41"/>
    <mergeCell ref="KNE41:KNF41"/>
    <mergeCell ref="KNG41:KNH41"/>
    <mergeCell ref="KMO41:KMP41"/>
    <mergeCell ref="KMQ41:KMR41"/>
    <mergeCell ref="KMS41:KMT41"/>
    <mergeCell ref="KMU41:KMV41"/>
    <mergeCell ref="KMW41:KMX41"/>
    <mergeCell ref="KME41:KMF41"/>
    <mergeCell ref="KMG41:KMH41"/>
    <mergeCell ref="KMI41:KMJ41"/>
    <mergeCell ref="KMK41:KML41"/>
    <mergeCell ref="KMM41:KMN41"/>
    <mergeCell ref="KOW41:KOX41"/>
    <mergeCell ref="KOY41:KOZ41"/>
    <mergeCell ref="KPA41:KPB41"/>
    <mergeCell ref="KPC41:KPD41"/>
    <mergeCell ref="KPE41:KPF41"/>
    <mergeCell ref="KOM41:KON41"/>
    <mergeCell ref="KOO41:KOP41"/>
    <mergeCell ref="KOQ41:KOR41"/>
    <mergeCell ref="KOS41:KOT41"/>
    <mergeCell ref="KOU41:KOV41"/>
    <mergeCell ref="KOC41:KOD41"/>
    <mergeCell ref="KOE41:KOF41"/>
    <mergeCell ref="KOG41:KOH41"/>
    <mergeCell ref="KOI41:KOJ41"/>
    <mergeCell ref="KOK41:KOL41"/>
    <mergeCell ref="KNS41:KNT41"/>
    <mergeCell ref="KNU41:KNV41"/>
    <mergeCell ref="KNW41:KNX41"/>
    <mergeCell ref="KNY41:KNZ41"/>
    <mergeCell ref="KOA41:KOB41"/>
    <mergeCell ref="KQK41:KQL41"/>
    <mergeCell ref="KQM41:KQN41"/>
    <mergeCell ref="KQO41:KQP41"/>
    <mergeCell ref="KQQ41:KQR41"/>
    <mergeCell ref="KQS41:KQT41"/>
    <mergeCell ref="KQA41:KQB41"/>
    <mergeCell ref="KQC41:KQD41"/>
    <mergeCell ref="KQE41:KQF41"/>
    <mergeCell ref="KQG41:KQH41"/>
    <mergeCell ref="KQI41:KQJ41"/>
    <mergeCell ref="KPQ41:KPR41"/>
    <mergeCell ref="KPS41:KPT41"/>
    <mergeCell ref="KPU41:KPV41"/>
    <mergeCell ref="KPW41:KPX41"/>
    <mergeCell ref="KPY41:KPZ41"/>
    <mergeCell ref="KPG41:KPH41"/>
    <mergeCell ref="KPI41:KPJ41"/>
    <mergeCell ref="KPK41:KPL41"/>
    <mergeCell ref="KPM41:KPN41"/>
    <mergeCell ref="KPO41:KPP41"/>
    <mergeCell ref="KRY41:KRZ41"/>
    <mergeCell ref="KSA41:KSB41"/>
    <mergeCell ref="KSC41:KSD41"/>
    <mergeCell ref="KSE41:KSF41"/>
    <mergeCell ref="KSG41:KSH41"/>
    <mergeCell ref="KRO41:KRP41"/>
    <mergeCell ref="KRQ41:KRR41"/>
    <mergeCell ref="KRS41:KRT41"/>
    <mergeCell ref="KRU41:KRV41"/>
    <mergeCell ref="KRW41:KRX41"/>
    <mergeCell ref="KRE41:KRF41"/>
    <mergeCell ref="KRG41:KRH41"/>
    <mergeCell ref="KRI41:KRJ41"/>
    <mergeCell ref="KRK41:KRL41"/>
    <mergeCell ref="KRM41:KRN41"/>
    <mergeCell ref="KQU41:KQV41"/>
    <mergeCell ref="KQW41:KQX41"/>
    <mergeCell ref="KQY41:KQZ41"/>
    <mergeCell ref="KRA41:KRB41"/>
    <mergeCell ref="KRC41:KRD41"/>
    <mergeCell ref="KTM41:KTN41"/>
    <mergeCell ref="KTO41:KTP41"/>
    <mergeCell ref="KTQ41:KTR41"/>
    <mergeCell ref="KTS41:KTT41"/>
    <mergeCell ref="KTU41:KTV41"/>
    <mergeCell ref="KTC41:KTD41"/>
    <mergeCell ref="KTE41:KTF41"/>
    <mergeCell ref="KTG41:KTH41"/>
    <mergeCell ref="KTI41:KTJ41"/>
    <mergeCell ref="KTK41:KTL41"/>
    <mergeCell ref="KSS41:KST41"/>
    <mergeCell ref="KSU41:KSV41"/>
    <mergeCell ref="KSW41:KSX41"/>
    <mergeCell ref="KSY41:KSZ41"/>
    <mergeCell ref="KTA41:KTB41"/>
    <mergeCell ref="KSI41:KSJ41"/>
    <mergeCell ref="KSK41:KSL41"/>
    <mergeCell ref="KSM41:KSN41"/>
    <mergeCell ref="KSO41:KSP41"/>
    <mergeCell ref="KSQ41:KSR41"/>
    <mergeCell ref="KVA41:KVB41"/>
    <mergeCell ref="KVC41:KVD41"/>
    <mergeCell ref="KVE41:KVF41"/>
    <mergeCell ref="KVG41:KVH41"/>
    <mergeCell ref="KVI41:KVJ41"/>
    <mergeCell ref="KUQ41:KUR41"/>
    <mergeCell ref="KUS41:KUT41"/>
    <mergeCell ref="KUU41:KUV41"/>
    <mergeCell ref="KUW41:KUX41"/>
    <mergeCell ref="KUY41:KUZ41"/>
    <mergeCell ref="KUG41:KUH41"/>
    <mergeCell ref="KUI41:KUJ41"/>
    <mergeCell ref="KUK41:KUL41"/>
    <mergeCell ref="KUM41:KUN41"/>
    <mergeCell ref="KUO41:KUP41"/>
    <mergeCell ref="KTW41:KTX41"/>
    <mergeCell ref="KTY41:KTZ41"/>
    <mergeCell ref="KUA41:KUB41"/>
    <mergeCell ref="KUC41:KUD41"/>
    <mergeCell ref="KUE41:KUF41"/>
    <mergeCell ref="KWO41:KWP41"/>
    <mergeCell ref="KWQ41:KWR41"/>
    <mergeCell ref="KWS41:KWT41"/>
    <mergeCell ref="KWU41:KWV41"/>
    <mergeCell ref="KWW41:KWX41"/>
    <mergeCell ref="KWE41:KWF41"/>
    <mergeCell ref="KWG41:KWH41"/>
    <mergeCell ref="KWI41:KWJ41"/>
    <mergeCell ref="KWK41:KWL41"/>
    <mergeCell ref="KWM41:KWN41"/>
    <mergeCell ref="KVU41:KVV41"/>
    <mergeCell ref="KVW41:KVX41"/>
    <mergeCell ref="KVY41:KVZ41"/>
    <mergeCell ref="KWA41:KWB41"/>
    <mergeCell ref="KWC41:KWD41"/>
    <mergeCell ref="KVK41:KVL41"/>
    <mergeCell ref="KVM41:KVN41"/>
    <mergeCell ref="KVO41:KVP41"/>
    <mergeCell ref="KVQ41:KVR41"/>
    <mergeCell ref="KVS41:KVT41"/>
    <mergeCell ref="KYC41:KYD41"/>
    <mergeCell ref="KYE41:KYF41"/>
    <mergeCell ref="KYG41:KYH41"/>
    <mergeCell ref="KYI41:KYJ41"/>
    <mergeCell ref="KYK41:KYL41"/>
    <mergeCell ref="KXS41:KXT41"/>
    <mergeCell ref="KXU41:KXV41"/>
    <mergeCell ref="KXW41:KXX41"/>
    <mergeCell ref="KXY41:KXZ41"/>
    <mergeCell ref="KYA41:KYB41"/>
    <mergeCell ref="KXI41:KXJ41"/>
    <mergeCell ref="KXK41:KXL41"/>
    <mergeCell ref="KXM41:KXN41"/>
    <mergeCell ref="KXO41:KXP41"/>
    <mergeCell ref="KXQ41:KXR41"/>
    <mergeCell ref="KWY41:KWZ41"/>
    <mergeCell ref="KXA41:KXB41"/>
    <mergeCell ref="KXC41:KXD41"/>
    <mergeCell ref="KXE41:KXF41"/>
    <mergeCell ref="KXG41:KXH41"/>
    <mergeCell ref="KZQ41:KZR41"/>
    <mergeCell ref="KZS41:KZT41"/>
    <mergeCell ref="KZU41:KZV41"/>
    <mergeCell ref="KZW41:KZX41"/>
    <mergeCell ref="KZY41:KZZ41"/>
    <mergeCell ref="KZG41:KZH41"/>
    <mergeCell ref="KZI41:KZJ41"/>
    <mergeCell ref="KZK41:KZL41"/>
    <mergeCell ref="KZM41:KZN41"/>
    <mergeCell ref="KZO41:KZP41"/>
    <mergeCell ref="KYW41:KYX41"/>
    <mergeCell ref="KYY41:KYZ41"/>
    <mergeCell ref="KZA41:KZB41"/>
    <mergeCell ref="KZC41:KZD41"/>
    <mergeCell ref="KZE41:KZF41"/>
    <mergeCell ref="KYM41:KYN41"/>
    <mergeCell ref="KYO41:KYP41"/>
    <mergeCell ref="KYQ41:KYR41"/>
    <mergeCell ref="KYS41:KYT41"/>
    <mergeCell ref="KYU41:KYV41"/>
    <mergeCell ref="LBE41:LBF41"/>
    <mergeCell ref="LBG41:LBH41"/>
    <mergeCell ref="LBI41:LBJ41"/>
    <mergeCell ref="LBK41:LBL41"/>
    <mergeCell ref="LBM41:LBN41"/>
    <mergeCell ref="LAU41:LAV41"/>
    <mergeCell ref="LAW41:LAX41"/>
    <mergeCell ref="LAY41:LAZ41"/>
    <mergeCell ref="LBA41:LBB41"/>
    <mergeCell ref="LBC41:LBD41"/>
    <mergeCell ref="LAK41:LAL41"/>
    <mergeCell ref="LAM41:LAN41"/>
    <mergeCell ref="LAO41:LAP41"/>
    <mergeCell ref="LAQ41:LAR41"/>
    <mergeCell ref="LAS41:LAT41"/>
    <mergeCell ref="LAA41:LAB41"/>
    <mergeCell ref="LAC41:LAD41"/>
    <mergeCell ref="LAE41:LAF41"/>
    <mergeCell ref="LAG41:LAH41"/>
    <mergeCell ref="LAI41:LAJ41"/>
    <mergeCell ref="LCS41:LCT41"/>
    <mergeCell ref="LCU41:LCV41"/>
    <mergeCell ref="LCW41:LCX41"/>
    <mergeCell ref="LCY41:LCZ41"/>
    <mergeCell ref="LDA41:LDB41"/>
    <mergeCell ref="LCI41:LCJ41"/>
    <mergeCell ref="LCK41:LCL41"/>
    <mergeCell ref="LCM41:LCN41"/>
    <mergeCell ref="LCO41:LCP41"/>
    <mergeCell ref="LCQ41:LCR41"/>
    <mergeCell ref="LBY41:LBZ41"/>
    <mergeCell ref="LCA41:LCB41"/>
    <mergeCell ref="LCC41:LCD41"/>
    <mergeCell ref="LCE41:LCF41"/>
    <mergeCell ref="LCG41:LCH41"/>
    <mergeCell ref="LBO41:LBP41"/>
    <mergeCell ref="LBQ41:LBR41"/>
    <mergeCell ref="LBS41:LBT41"/>
    <mergeCell ref="LBU41:LBV41"/>
    <mergeCell ref="LBW41:LBX41"/>
    <mergeCell ref="LEG41:LEH41"/>
    <mergeCell ref="LEI41:LEJ41"/>
    <mergeCell ref="LEK41:LEL41"/>
    <mergeCell ref="LEM41:LEN41"/>
    <mergeCell ref="LEO41:LEP41"/>
    <mergeCell ref="LDW41:LDX41"/>
    <mergeCell ref="LDY41:LDZ41"/>
    <mergeCell ref="LEA41:LEB41"/>
    <mergeCell ref="LEC41:LED41"/>
    <mergeCell ref="LEE41:LEF41"/>
    <mergeCell ref="LDM41:LDN41"/>
    <mergeCell ref="LDO41:LDP41"/>
    <mergeCell ref="LDQ41:LDR41"/>
    <mergeCell ref="LDS41:LDT41"/>
    <mergeCell ref="LDU41:LDV41"/>
    <mergeCell ref="LDC41:LDD41"/>
    <mergeCell ref="LDE41:LDF41"/>
    <mergeCell ref="LDG41:LDH41"/>
    <mergeCell ref="LDI41:LDJ41"/>
    <mergeCell ref="LDK41:LDL41"/>
    <mergeCell ref="LFU41:LFV41"/>
    <mergeCell ref="LFW41:LFX41"/>
    <mergeCell ref="LFY41:LFZ41"/>
    <mergeCell ref="LGA41:LGB41"/>
    <mergeCell ref="LGC41:LGD41"/>
    <mergeCell ref="LFK41:LFL41"/>
    <mergeCell ref="LFM41:LFN41"/>
    <mergeCell ref="LFO41:LFP41"/>
    <mergeCell ref="LFQ41:LFR41"/>
    <mergeCell ref="LFS41:LFT41"/>
    <mergeCell ref="LFA41:LFB41"/>
    <mergeCell ref="LFC41:LFD41"/>
    <mergeCell ref="LFE41:LFF41"/>
    <mergeCell ref="LFG41:LFH41"/>
    <mergeCell ref="LFI41:LFJ41"/>
    <mergeCell ref="LEQ41:LER41"/>
    <mergeCell ref="LES41:LET41"/>
    <mergeCell ref="LEU41:LEV41"/>
    <mergeCell ref="LEW41:LEX41"/>
    <mergeCell ref="LEY41:LEZ41"/>
    <mergeCell ref="LHI41:LHJ41"/>
    <mergeCell ref="LHK41:LHL41"/>
    <mergeCell ref="LHM41:LHN41"/>
    <mergeCell ref="LHO41:LHP41"/>
    <mergeCell ref="LHQ41:LHR41"/>
    <mergeCell ref="LGY41:LGZ41"/>
    <mergeCell ref="LHA41:LHB41"/>
    <mergeCell ref="LHC41:LHD41"/>
    <mergeCell ref="LHE41:LHF41"/>
    <mergeCell ref="LHG41:LHH41"/>
    <mergeCell ref="LGO41:LGP41"/>
    <mergeCell ref="LGQ41:LGR41"/>
    <mergeCell ref="LGS41:LGT41"/>
    <mergeCell ref="LGU41:LGV41"/>
    <mergeCell ref="LGW41:LGX41"/>
    <mergeCell ref="LGE41:LGF41"/>
    <mergeCell ref="LGG41:LGH41"/>
    <mergeCell ref="LGI41:LGJ41"/>
    <mergeCell ref="LGK41:LGL41"/>
    <mergeCell ref="LGM41:LGN41"/>
    <mergeCell ref="LIW41:LIX41"/>
    <mergeCell ref="LIY41:LIZ41"/>
    <mergeCell ref="LJA41:LJB41"/>
    <mergeCell ref="LJC41:LJD41"/>
    <mergeCell ref="LJE41:LJF41"/>
    <mergeCell ref="LIM41:LIN41"/>
    <mergeCell ref="LIO41:LIP41"/>
    <mergeCell ref="LIQ41:LIR41"/>
    <mergeCell ref="LIS41:LIT41"/>
    <mergeCell ref="LIU41:LIV41"/>
    <mergeCell ref="LIC41:LID41"/>
    <mergeCell ref="LIE41:LIF41"/>
    <mergeCell ref="LIG41:LIH41"/>
    <mergeCell ref="LII41:LIJ41"/>
    <mergeCell ref="LIK41:LIL41"/>
    <mergeCell ref="LHS41:LHT41"/>
    <mergeCell ref="LHU41:LHV41"/>
    <mergeCell ref="LHW41:LHX41"/>
    <mergeCell ref="LHY41:LHZ41"/>
    <mergeCell ref="LIA41:LIB41"/>
    <mergeCell ref="LKK41:LKL41"/>
    <mergeCell ref="LKM41:LKN41"/>
    <mergeCell ref="LKO41:LKP41"/>
    <mergeCell ref="LKQ41:LKR41"/>
    <mergeCell ref="LKS41:LKT41"/>
    <mergeCell ref="LKA41:LKB41"/>
    <mergeCell ref="LKC41:LKD41"/>
    <mergeCell ref="LKE41:LKF41"/>
    <mergeCell ref="LKG41:LKH41"/>
    <mergeCell ref="LKI41:LKJ41"/>
    <mergeCell ref="LJQ41:LJR41"/>
    <mergeCell ref="LJS41:LJT41"/>
    <mergeCell ref="LJU41:LJV41"/>
    <mergeCell ref="LJW41:LJX41"/>
    <mergeCell ref="LJY41:LJZ41"/>
    <mergeCell ref="LJG41:LJH41"/>
    <mergeCell ref="LJI41:LJJ41"/>
    <mergeCell ref="LJK41:LJL41"/>
    <mergeCell ref="LJM41:LJN41"/>
    <mergeCell ref="LJO41:LJP41"/>
    <mergeCell ref="LLY41:LLZ41"/>
    <mergeCell ref="LMA41:LMB41"/>
    <mergeCell ref="LMC41:LMD41"/>
    <mergeCell ref="LME41:LMF41"/>
    <mergeCell ref="LMG41:LMH41"/>
    <mergeCell ref="LLO41:LLP41"/>
    <mergeCell ref="LLQ41:LLR41"/>
    <mergeCell ref="LLS41:LLT41"/>
    <mergeCell ref="LLU41:LLV41"/>
    <mergeCell ref="LLW41:LLX41"/>
    <mergeCell ref="LLE41:LLF41"/>
    <mergeCell ref="LLG41:LLH41"/>
    <mergeCell ref="LLI41:LLJ41"/>
    <mergeCell ref="LLK41:LLL41"/>
    <mergeCell ref="LLM41:LLN41"/>
    <mergeCell ref="LKU41:LKV41"/>
    <mergeCell ref="LKW41:LKX41"/>
    <mergeCell ref="LKY41:LKZ41"/>
    <mergeCell ref="LLA41:LLB41"/>
    <mergeCell ref="LLC41:LLD41"/>
    <mergeCell ref="LNM41:LNN41"/>
    <mergeCell ref="LNO41:LNP41"/>
    <mergeCell ref="LNQ41:LNR41"/>
    <mergeCell ref="LNS41:LNT41"/>
    <mergeCell ref="LNU41:LNV41"/>
    <mergeCell ref="LNC41:LND41"/>
    <mergeCell ref="LNE41:LNF41"/>
    <mergeCell ref="LNG41:LNH41"/>
    <mergeCell ref="LNI41:LNJ41"/>
    <mergeCell ref="LNK41:LNL41"/>
    <mergeCell ref="LMS41:LMT41"/>
    <mergeCell ref="LMU41:LMV41"/>
    <mergeCell ref="LMW41:LMX41"/>
    <mergeCell ref="LMY41:LMZ41"/>
    <mergeCell ref="LNA41:LNB41"/>
    <mergeCell ref="LMI41:LMJ41"/>
    <mergeCell ref="LMK41:LML41"/>
    <mergeCell ref="LMM41:LMN41"/>
    <mergeCell ref="LMO41:LMP41"/>
    <mergeCell ref="LMQ41:LMR41"/>
    <mergeCell ref="LPA41:LPB41"/>
    <mergeCell ref="LPC41:LPD41"/>
    <mergeCell ref="LPE41:LPF41"/>
    <mergeCell ref="LPG41:LPH41"/>
    <mergeCell ref="LPI41:LPJ41"/>
    <mergeCell ref="LOQ41:LOR41"/>
    <mergeCell ref="LOS41:LOT41"/>
    <mergeCell ref="LOU41:LOV41"/>
    <mergeCell ref="LOW41:LOX41"/>
    <mergeCell ref="LOY41:LOZ41"/>
    <mergeCell ref="LOG41:LOH41"/>
    <mergeCell ref="LOI41:LOJ41"/>
    <mergeCell ref="LOK41:LOL41"/>
    <mergeCell ref="LOM41:LON41"/>
    <mergeCell ref="LOO41:LOP41"/>
    <mergeCell ref="LNW41:LNX41"/>
    <mergeCell ref="LNY41:LNZ41"/>
    <mergeCell ref="LOA41:LOB41"/>
    <mergeCell ref="LOC41:LOD41"/>
    <mergeCell ref="LOE41:LOF41"/>
    <mergeCell ref="LQO41:LQP41"/>
    <mergeCell ref="LQQ41:LQR41"/>
    <mergeCell ref="LQS41:LQT41"/>
    <mergeCell ref="LQU41:LQV41"/>
    <mergeCell ref="LQW41:LQX41"/>
    <mergeCell ref="LQE41:LQF41"/>
    <mergeCell ref="LQG41:LQH41"/>
    <mergeCell ref="LQI41:LQJ41"/>
    <mergeCell ref="LQK41:LQL41"/>
    <mergeCell ref="LQM41:LQN41"/>
    <mergeCell ref="LPU41:LPV41"/>
    <mergeCell ref="LPW41:LPX41"/>
    <mergeCell ref="LPY41:LPZ41"/>
    <mergeCell ref="LQA41:LQB41"/>
    <mergeCell ref="LQC41:LQD41"/>
    <mergeCell ref="LPK41:LPL41"/>
    <mergeCell ref="LPM41:LPN41"/>
    <mergeCell ref="LPO41:LPP41"/>
    <mergeCell ref="LPQ41:LPR41"/>
    <mergeCell ref="LPS41:LPT41"/>
    <mergeCell ref="LSC41:LSD41"/>
    <mergeCell ref="LSE41:LSF41"/>
    <mergeCell ref="LSG41:LSH41"/>
    <mergeCell ref="LSI41:LSJ41"/>
    <mergeCell ref="LSK41:LSL41"/>
    <mergeCell ref="LRS41:LRT41"/>
    <mergeCell ref="LRU41:LRV41"/>
    <mergeCell ref="LRW41:LRX41"/>
    <mergeCell ref="LRY41:LRZ41"/>
    <mergeCell ref="LSA41:LSB41"/>
    <mergeCell ref="LRI41:LRJ41"/>
    <mergeCell ref="LRK41:LRL41"/>
    <mergeCell ref="LRM41:LRN41"/>
    <mergeCell ref="LRO41:LRP41"/>
    <mergeCell ref="LRQ41:LRR41"/>
    <mergeCell ref="LQY41:LQZ41"/>
    <mergeCell ref="LRA41:LRB41"/>
    <mergeCell ref="LRC41:LRD41"/>
    <mergeCell ref="LRE41:LRF41"/>
    <mergeCell ref="LRG41:LRH41"/>
    <mergeCell ref="LTQ41:LTR41"/>
    <mergeCell ref="LTS41:LTT41"/>
    <mergeCell ref="LTU41:LTV41"/>
    <mergeCell ref="LTW41:LTX41"/>
    <mergeCell ref="LTY41:LTZ41"/>
    <mergeCell ref="LTG41:LTH41"/>
    <mergeCell ref="LTI41:LTJ41"/>
    <mergeCell ref="LTK41:LTL41"/>
    <mergeCell ref="LTM41:LTN41"/>
    <mergeCell ref="LTO41:LTP41"/>
    <mergeCell ref="LSW41:LSX41"/>
    <mergeCell ref="LSY41:LSZ41"/>
    <mergeCell ref="LTA41:LTB41"/>
    <mergeCell ref="LTC41:LTD41"/>
    <mergeCell ref="LTE41:LTF41"/>
    <mergeCell ref="LSM41:LSN41"/>
    <mergeCell ref="LSO41:LSP41"/>
    <mergeCell ref="LSQ41:LSR41"/>
    <mergeCell ref="LSS41:LST41"/>
    <mergeCell ref="LSU41:LSV41"/>
    <mergeCell ref="LVE41:LVF41"/>
    <mergeCell ref="LVG41:LVH41"/>
    <mergeCell ref="LVI41:LVJ41"/>
    <mergeCell ref="LVK41:LVL41"/>
    <mergeCell ref="LVM41:LVN41"/>
    <mergeCell ref="LUU41:LUV41"/>
    <mergeCell ref="LUW41:LUX41"/>
    <mergeCell ref="LUY41:LUZ41"/>
    <mergeCell ref="LVA41:LVB41"/>
    <mergeCell ref="LVC41:LVD41"/>
    <mergeCell ref="LUK41:LUL41"/>
    <mergeCell ref="LUM41:LUN41"/>
    <mergeCell ref="LUO41:LUP41"/>
    <mergeCell ref="LUQ41:LUR41"/>
    <mergeCell ref="LUS41:LUT41"/>
    <mergeCell ref="LUA41:LUB41"/>
    <mergeCell ref="LUC41:LUD41"/>
    <mergeCell ref="LUE41:LUF41"/>
    <mergeCell ref="LUG41:LUH41"/>
    <mergeCell ref="LUI41:LUJ41"/>
    <mergeCell ref="LWS41:LWT41"/>
    <mergeCell ref="LWU41:LWV41"/>
    <mergeCell ref="LWW41:LWX41"/>
    <mergeCell ref="LWY41:LWZ41"/>
    <mergeCell ref="LXA41:LXB41"/>
    <mergeCell ref="LWI41:LWJ41"/>
    <mergeCell ref="LWK41:LWL41"/>
    <mergeCell ref="LWM41:LWN41"/>
    <mergeCell ref="LWO41:LWP41"/>
    <mergeCell ref="LWQ41:LWR41"/>
    <mergeCell ref="LVY41:LVZ41"/>
    <mergeCell ref="LWA41:LWB41"/>
    <mergeCell ref="LWC41:LWD41"/>
    <mergeCell ref="LWE41:LWF41"/>
    <mergeCell ref="LWG41:LWH41"/>
    <mergeCell ref="LVO41:LVP41"/>
    <mergeCell ref="LVQ41:LVR41"/>
    <mergeCell ref="LVS41:LVT41"/>
    <mergeCell ref="LVU41:LVV41"/>
    <mergeCell ref="LVW41:LVX41"/>
    <mergeCell ref="LYG41:LYH41"/>
    <mergeCell ref="LYI41:LYJ41"/>
    <mergeCell ref="LYK41:LYL41"/>
    <mergeCell ref="LYM41:LYN41"/>
    <mergeCell ref="LYO41:LYP41"/>
    <mergeCell ref="LXW41:LXX41"/>
    <mergeCell ref="LXY41:LXZ41"/>
    <mergeCell ref="LYA41:LYB41"/>
    <mergeCell ref="LYC41:LYD41"/>
    <mergeCell ref="LYE41:LYF41"/>
    <mergeCell ref="LXM41:LXN41"/>
    <mergeCell ref="LXO41:LXP41"/>
    <mergeCell ref="LXQ41:LXR41"/>
    <mergeCell ref="LXS41:LXT41"/>
    <mergeCell ref="LXU41:LXV41"/>
    <mergeCell ref="LXC41:LXD41"/>
    <mergeCell ref="LXE41:LXF41"/>
    <mergeCell ref="LXG41:LXH41"/>
    <mergeCell ref="LXI41:LXJ41"/>
    <mergeCell ref="LXK41:LXL41"/>
    <mergeCell ref="LZU41:LZV41"/>
    <mergeCell ref="LZW41:LZX41"/>
    <mergeCell ref="LZY41:LZZ41"/>
    <mergeCell ref="MAA41:MAB41"/>
    <mergeCell ref="MAC41:MAD41"/>
    <mergeCell ref="LZK41:LZL41"/>
    <mergeCell ref="LZM41:LZN41"/>
    <mergeCell ref="LZO41:LZP41"/>
    <mergeCell ref="LZQ41:LZR41"/>
    <mergeCell ref="LZS41:LZT41"/>
    <mergeCell ref="LZA41:LZB41"/>
    <mergeCell ref="LZC41:LZD41"/>
    <mergeCell ref="LZE41:LZF41"/>
    <mergeCell ref="LZG41:LZH41"/>
    <mergeCell ref="LZI41:LZJ41"/>
    <mergeCell ref="LYQ41:LYR41"/>
    <mergeCell ref="LYS41:LYT41"/>
    <mergeCell ref="LYU41:LYV41"/>
    <mergeCell ref="LYW41:LYX41"/>
    <mergeCell ref="LYY41:LYZ41"/>
    <mergeCell ref="MBI41:MBJ41"/>
    <mergeCell ref="MBK41:MBL41"/>
    <mergeCell ref="MBM41:MBN41"/>
    <mergeCell ref="MBO41:MBP41"/>
    <mergeCell ref="MBQ41:MBR41"/>
    <mergeCell ref="MAY41:MAZ41"/>
    <mergeCell ref="MBA41:MBB41"/>
    <mergeCell ref="MBC41:MBD41"/>
    <mergeCell ref="MBE41:MBF41"/>
    <mergeCell ref="MBG41:MBH41"/>
    <mergeCell ref="MAO41:MAP41"/>
    <mergeCell ref="MAQ41:MAR41"/>
    <mergeCell ref="MAS41:MAT41"/>
    <mergeCell ref="MAU41:MAV41"/>
    <mergeCell ref="MAW41:MAX41"/>
    <mergeCell ref="MAE41:MAF41"/>
    <mergeCell ref="MAG41:MAH41"/>
    <mergeCell ref="MAI41:MAJ41"/>
    <mergeCell ref="MAK41:MAL41"/>
    <mergeCell ref="MAM41:MAN41"/>
    <mergeCell ref="MCW41:MCX41"/>
    <mergeCell ref="MCY41:MCZ41"/>
    <mergeCell ref="MDA41:MDB41"/>
    <mergeCell ref="MDC41:MDD41"/>
    <mergeCell ref="MDE41:MDF41"/>
    <mergeCell ref="MCM41:MCN41"/>
    <mergeCell ref="MCO41:MCP41"/>
    <mergeCell ref="MCQ41:MCR41"/>
    <mergeCell ref="MCS41:MCT41"/>
    <mergeCell ref="MCU41:MCV41"/>
    <mergeCell ref="MCC41:MCD41"/>
    <mergeCell ref="MCE41:MCF41"/>
    <mergeCell ref="MCG41:MCH41"/>
    <mergeCell ref="MCI41:MCJ41"/>
    <mergeCell ref="MCK41:MCL41"/>
    <mergeCell ref="MBS41:MBT41"/>
    <mergeCell ref="MBU41:MBV41"/>
    <mergeCell ref="MBW41:MBX41"/>
    <mergeCell ref="MBY41:MBZ41"/>
    <mergeCell ref="MCA41:MCB41"/>
    <mergeCell ref="MEK41:MEL41"/>
    <mergeCell ref="MEM41:MEN41"/>
    <mergeCell ref="MEO41:MEP41"/>
    <mergeCell ref="MEQ41:MER41"/>
    <mergeCell ref="MES41:MET41"/>
    <mergeCell ref="MEA41:MEB41"/>
    <mergeCell ref="MEC41:MED41"/>
    <mergeCell ref="MEE41:MEF41"/>
    <mergeCell ref="MEG41:MEH41"/>
    <mergeCell ref="MEI41:MEJ41"/>
    <mergeCell ref="MDQ41:MDR41"/>
    <mergeCell ref="MDS41:MDT41"/>
    <mergeCell ref="MDU41:MDV41"/>
    <mergeCell ref="MDW41:MDX41"/>
    <mergeCell ref="MDY41:MDZ41"/>
    <mergeCell ref="MDG41:MDH41"/>
    <mergeCell ref="MDI41:MDJ41"/>
    <mergeCell ref="MDK41:MDL41"/>
    <mergeCell ref="MDM41:MDN41"/>
    <mergeCell ref="MDO41:MDP41"/>
    <mergeCell ref="MFY41:MFZ41"/>
    <mergeCell ref="MGA41:MGB41"/>
    <mergeCell ref="MGC41:MGD41"/>
    <mergeCell ref="MGE41:MGF41"/>
    <mergeCell ref="MGG41:MGH41"/>
    <mergeCell ref="MFO41:MFP41"/>
    <mergeCell ref="MFQ41:MFR41"/>
    <mergeCell ref="MFS41:MFT41"/>
    <mergeCell ref="MFU41:MFV41"/>
    <mergeCell ref="MFW41:MFX41"/>
    <mergeCell ref="MFE41:MFF41"/>
    <mergeCell ref="MFG41:MFH41"/>
    <mergeCell ref="MFI41:MFJ41"/>
    <mergeCell ref="MFK41:MFL41"/>
    <mergeCell ref="MFM41:MFN41"/>
    <mergeCell ref="MEU41:MEV41"/>
    <mergeCell ref="MEW41:MEX41"/>
    <mergeCell ref="MEY41:MEZ41"/>
    <mergeCell ref="MFA41:MFB41"/>
    <mergeCell ref="MFC41:MFD41"/>
    <mergeCell ref="MHM41:MHN41"/>
    <mergeCell ref="MHO41:MHP41"/>
    <mergeCell ref="MHQ41:MHR41"/>
    <mergeCell ref="MHS41:MHT41"/>
    <mergeCell ref="MHU41:MHV41"/>
    <mergeCell ref="MHC41:MHD41"/>
    <mergeCell ref="MHE41:MHF41"/>
    <mergeCell ref="MHG41:MHH41"/>
    <mergeCell ref="MHI41:MHJ41"/>
    <mergeCell ref="MHK41:MHL41"/>
    <mergeCell ref="MGS41:MGT41"/>
    <mergeCell ref="MGU41:MGV41"/>
    <mergeCell ref="MGW41:MGX41"/>
    <mergeCell ref="MGY41:MGZ41"/>
    <mergeCell ref="MHA41:MHB41"/>
    <mergeCell ref="MGI41:MGJ41"/>
    <mergeCell ref="MGK41:MGL41"/>
    <mergeCell ref="MGM41:MGN41"/>
    <mergeCell ref="MGO41:MGP41"/>
    <mergeCell ref="MGQ41:MGR41"/>
    <mergeCell ref="MJA41:MJB41"/>
    <mergeCell ref="MJC41:MJD41"/>
    <mergeCell ref="MJE41:MJF41"/>
    <mergeCell ref="MJG41:MJH41"/>
    <mergeCell ref="MJI41:MJJ41"/>
    <mergeCell ref="MIQ41:MIR41"/>
    <mergeCell ref="MIS41:MIT41"/>
    <mergeCell ref="MIU41:MIV41"/>
    <mergeCell ref="MIW41:MIX41"/>
    <mergeCell ref="MIY41:MIZ41"/>
    <mergeCell ref="MIG41:MIH41"/>
    <mergeCell ref="MII41:MIJ41"/>
    <mergeCell ref="MIK41:MIL41"/>
    <mergeCell ref="MIM41:MIN41"/>
    <mergeCell ref="MIO41:MIP41"/>
    <mergeCell ref="MHW41:MHX41"/>
    <mergeCell ref="MHY41:MHZ41"/>
    <mergeCell ref="MIA41:MIB41"/>
    <mergeCell ref="MIC41:MID41"/>
    <mergeCell ref="MIE41:MIF41"/>
    <mergeCell ref="MKO41:MKP41"/>
    <mergeCell ref="MKQ41:MKR41"/>
    <mergeCell ref="MKS41:MKT41"/>
    <mergeCell ref="MKU41:MKV41"/>
    <mergeCell ref="MKW41:MKX41"/>
    <mergeCell ref="MKE41:MKF41"/>
    <mergeCell ref="MKG41:MKH41"/>
    <mergeCell ref="MKI41:MKJ41"/>
    <mergeCell ref="MKK41:MKL41"/>
    <mergeCell ref="MKM41:MKN41"/>
    <mergeCell ref="MJU41:MJV41"/>
    <mergeCell ref="MJW41:MJX41"/>
    <mergeCell ref="MJY41:MJZ41"/>
    <mergeCell ref="MKA41:MKB41"/>
    <mergeCell ref="MKC41:MKD41"/>
    <mergeCell ref="MJK41:MJL41"/>
    <mergeCell ref="MJM41:MJN41"/>
    <mergeCell ref="MJO41:MJP41"/>
    <mergeCell ref="MJQ41:MJR41"/>
    <mergeCell ref="MJS41:MJT41"/>
    <mergeCell ref="MMC41:MMD41"/>
    <mergeCell ref="MME41:MMF41"/>
    <mergeCell ref="MMG41:MMH41"/>
    <mergeCell ref="MMI41:MMJ41"/>
    <mergeCell ref="MMK41:MML41"/>
    <mergeCell ref="MLS41:MLT41"/>
    <mergeCell ref="MLU41:MLV41"/>
    <mergeCell ref="MLW41:MLX41"/>
    <mergeCell ref="MLY41:MLZ41"/>
    <mergeCell ref="MMA41:MMB41"/>
    <mergeCell ref="MLI41:MLJ41"/>
    <mergeCell ref="MLK41:MLL41"/>
    <mergeCell ref="MLM41:MLN41"/>
    <mergeCell ref="MLO41:MLP41"/>
    <mergeCell ref="MLQ41:MLR41"/>
    <mergeCell ref="MKY41:MKZ41"/>
    <mergeCell ref="MLA41:MLB41"/>
    <mergeCell ref="MLC41:MLD41"/>
    <mergeCell ref="MLE41:MLF41"/>
    <mergeCell ref="MLG41:MLH41"/>
    <mergeCell ref="MNQ41:MNR41"/>
    <mergeCell ref="MNS41:MNT41"/>
    <mergeCell ref="MNU41:MNV41"/>
    <mergeCell ref="MNW41:MNX41"/>
    <mergeCell ref="MNY41:MNZ41"/>
    <mergeCell ref="MNG41:MNH41"/>
    <mergeCell ref="MNI41:MNJ41"/>
    <mergeCell ref="MNK41:MNL41"/>
    <mergeCell ref="MNM41:MNN41"/>
    <mergeCell ref="MNO41:MNP41"/>
    <mergeCell ref="MMW41:MMX41"/>
    <mergeCell ref="MMY41:MMZ41"/>
    <mergeCell ref="MNA41:MNB41"/>
    <mergeCell ref="MNC41:MND41"/>
    <mergeCell ref="MNE41:MNF41"/>
    <mergeCell ref="MMM41:MMN41"/>
    <mergeCell ref="MMO41:MMP41"/>
    <mergeCell ref="MMQ41:MMR41"/>
    <mergeCell ref="MMS41:MMT41"/>
    <mergeCell ref="MMU41:MMV41"/>
    <mergeCell ref="MPE41:MPF41"/>
    <mergeCell ref="MPG41:MPH41"/>
    <mergeCell ref="MPI41:MPJ41"/>
    <mergeCell ref="MPK41:MPL41"/>
    <mergeCell ref="MPM41:MPN41"/>
    <mergeCell ref="MOU41:MOV41"/>
    <mergeCell ref="MOW41:MOX41"/>
    <mergeCell ref="MOY41:MOZ41"/>
    <mergeCell ref="MPA41:MPB41"/>
    <mergeCell ref="MPC41:MPD41"/>
    <mergeCell ref="MOK41:MOL41"/>
    <mergeCell ref="MOM41:MON41"/>
    <mergeCell ref="MOO41:MOP41"/>
    <mergeCell ref="MOQ41:MOR41"/>
    <mergeCell ref="MOS41:MOT41"/>
    <mergeCell ref="MOA41:MOB41"/>
    <mergeCell ref="MOC41:MOD41"/>
    <mergeCell ref="MOE41:MOF41"/>
    <mergeCell ref="MOG41:MOH41"/>
    <mergeCell ref="MOI41:MOJ41"/>
    <mergeCell ref="MQS41:MQT41"/>
    <mergeCell ref="MQU41:MQV41"/>
    <mergeCell ref="MQW41:MQX41"/>
    <mergeCell ref="MQY41:MQZ41"/>
    <mergeCell ref="MRA41:MRB41"/>
    <mergeCell ref="MQI41:MQJ41"/>
    <mergeCell ref="MQK41:MQL41"/>
    <mergeCell ref="MQM41:MQN41"/>
    <mergeCell ref="MQO41:MQP41"/>
    <mergeCell ref="MQQ41:MQR41"/>
    <mergeCell ref="MPY41:MPZ41"/>
    <mergeCell ref="MQA41:MQB41"/>
    <mergeCell ref="MQC41:MQD41"/>
    <mergeCell ref="MQE41:MQF41"/>
    <mergeCell ref="MQG41:MQH41"/>
    <mergeCell ref="MPO41:MPP41"/>
    <mergeCell ref="MPQ41:MPR41"/>
    <mergeCell ref="MPS41:MPT41"/>
    <mergeCell ref="MPU41:MPV41"/>
    <mergeCell ref="MPW41:MPX41"/>
    <mergeCell ref="MSG41:MSH41"/>
    <mergeCell ref="MSI41:MSJ41"/>
    <mergeCell ref="MSK41:MSL41"/>
    <mergeCell ref="MSM41:MSN41"/>
    <mergeCell ref="MSO41:MSP41"/>
    <mergeCell ref="MRW41:MRX41"/>
    <mergeCell ref="MRY41:MRZ41"/>
    <mergeCell ref="MSA41:MSB41"/>
    <mergeCell ref="MSC41:MSD41"/>
    <mergeCell ref="MSE41:MSF41"/>
    <mergeCell ref="MRM41:MRN41"/>
    <mergeCell ref="MRO41:MRP41"/>
    <mergeCell ref="MRQ41:MRR41"/>
    <mergeCell ref="MRS41:MRT41"/>
    <mergeCell ref="MRU41:MRV41"/>
    <mergeCell ref="MRC41:MRD41"/>
    <mergeCell ref="MRE41:MRF41"/>
    <mergeCell ref="MRG41:MRH41"/>
    <mergeCell ref="MRI41:MRJ41"/>
    <mergeCell ref="MRK41:MRL41"/>
    <mergeCell ref="MTU41:MTV41"/>
    <mergeCell ref="MTW41:MTX41"/>
    <mergeCell ref="MTY41:MTZ41"/>
    <mergeCell ref="MUA41:MUB41"/>
    <mergeCell ref="MUC41:MUD41"/>
    <mergeCell ref="MTK41:MTL41"/>
    <mergeCell ref="MTM41:MTN41"/>
    <mergeCell ref="MTO41:MTP41"/>
    <mergeCell ref="MTQ41:MTR41"/>
    <mergeCell ref="MTS41:MTT41"/>
    <mergeCell ref="MTA41:MTB41"/>
    <mergeCell ref="MTC41:MTD41"/>
    <mergeCell ref="MTE41:MTF41"/>
    <mergeCell ref="MTG41:MTH41"/>
    <mergeCell ref="MTI41:MTJ41"/>
    <mergeCell ref="MSQ41:MSR41"/>
    <mergeCell ref="MSS41:MST41"/>
    <mergeCell ref="MSU41:MSV41"/>
    <mergeCell ref="MSW41:MSX41"/>
    <mergeCell ref="MSY41:MSZ41"/>
    <mergeCell ref="MVI41:MVJ41"/>
    <mergeCell ref="MVK41:MVL41"/>
    <mergeCell ref="MVM41:MVN41"/>
    <mergeCell ref="MVO41:MVP41"/>
    <mergeCell ref="MVQ41:MVR41"/>
    <mergeCell ref="MUY41:MUZ41"/>
    <mergeCell ref="MVA41:MVB41"/>
    <mergeCell ref="MVC41:MVD41"/>
    <mergeCell ref="MVE41:MVF41"/>
    <mergeCell ref="MVG41:MVH41"/>
    <mergeCell ref="MUO41:MUP41"/>
    <mergeCell ref="MUQ41:MUR41"/>
    <mergeCell ref="MUS41:MUT41"/>
    <mergeCell ref="MUU41:MUV41"/>
    <mergeCell ref="MUW41:MUX41"/>
    <mergeCell ref="MUE41:MUF41"/>
    <mergeCell ref="MUG41:MUH41"/>
    <mergeCell ref="MUI41:MUJ41"/>
    <mergeCell ref="MUK41:MUL41"/>
    <mergeCell ref="MUM41:MUN41"/>
    <mergeCell ref="MWW41:MWX41"/>
    <mergeCell ref="MWY41:MWZ41"/>
    <mergeCell ref="MXA41:MXB41"/>
    <mergeCell ref="MXC41:MXD41"/>
    <mergeCell ref="MXE41:MXF41"/>
    <mergeCell ref="MWM41:MWN41"/>
    <mergeCell ref="MWO41:MWP41"/>
    <mergeCell ref="MWQ41:MWR41"/>
    <mergeCell ref="MWS41:MWT41"/>
    <mergeCell ref="MWU41:MWV41"/>
    <mergeCell ref="MWC41:MWD41"/>
    <mergeCell ref="MWE41:MWF41"/>
    <mergeCell ref="MWG41:MWH41"/>
    <mergeCell ref="MWI41:MWJ41"/>
    <mergeCell ref="MWK41:MWL41"/>
    <mergeCell ref="MVS41:MVT41"/>
    <mergeCell ref="MVU41:MVV41"/>
    <mergeCell ref="MVW41:MVX41"/>
    <mergeCell ref="MVY41:MVZ41"/>
    <mergeCell ref="MWA41:MWB41"/>
    <mergeCell ref="MYK41:MYL41"/>
    <mergeCell ref="MYM41:MYN41"/>
    <mergeCell ref="MYO41:MYP41"/>
    <mergeCell ref="MYQ41:MYR41"/>
    <mergeCell ref="MYS41:MYT41"/>
    <mergeCell ref="MYA41:MYB41"/>
    <mergeCell ref="MYC41:MYD41"/>
    <mergeCell ref="MYE41:MYF41"/>
    <mergeCell ref="MYG41:MYH41"/>
    <mergeCell ref="MYI41:MYJ41"/>
    <mergeCell ref="MXQ41:MXR41"/>
    <mergeCell ref="MXS41:MXT41"/>
    <mergeCell ref="MXU41:MXV41"/>
    <mergeCell ref="MXW41:MXX41"/>
    <mergeCell ref="MXY41:MXZ41"/>
    <mergeCell ref="MXG41:MXH41"/>
    <mergeCell ref="MXI41:MXJ41"/>
    <mergeCell ref="MXK41:MXL41"/>
    <mergeCell ref="MXM41:MXN41"/>
    <mergeCell ref="MXO41:MXP41"/>
    <mergeCell ref="MZY41:MZZ41"/>
    <mergeCell ref="NAA41:NAB41"/>
    <mergeCell ref="NAC41:NAD41"/>
    <mergeCell ref="NAE41:NAF41"/>
    <mergeCell ref="NAG41:NAH41"/>
    <mergeCell ref="MZO41:MZP41"/>
    <mergeCell ref="MZQ41:MZR41"/>
    <mergeCell ref="MZS41:MZT41"/>
    <mergeCell ref="MZU41:MZV41"/>
    <mergeCell ref="MZW41:MZX41"/>
    <mergeCell ref="MZE41:MZF41"/>
    <mergeCell ref="MZG41:MZH41"/>
    <mergeCell ref="MZI41:MZJ41"/>
    <mergeCell ref="MZK41:MZL41"/>
    <mergeCell ref="MZM41:MZN41"/>
    <mergeCell ref="MYU41:MYV41"/>
    <mergeCell ref="MYW41:MYX41"/>
    <mergeCell ref="MYY41:MYZ41"/>
    <mergeCell ref="MZA41:MZB41"/>
    <mergeCell ref="MZC41:MZD41"/>
    <mergeCell ref="NBM41:NBN41"/>
    <mergeCell ref="NBO41:NBP41"/>
    <mergeCell ref="NBQ41:NBR41"/>
    <mergeCell ref="NBS41:NBT41"/>
    <mergeCell ref="NBU41:NBV41"/>
    <mergeCell ref="NBC41:NBD41"/>
    <mergeCell ref="NBE41:NBF41"/>
    <mergeCell ref="NBG41:NBH41"/>
    <mergeCell ref="NBI41:NBJ41"/>
    <mergeCell ref="NBK41:NBL41"/>
    <mergeCell ref="NAS41:NAT41"/>
    <mergeCell ref="NAU41:NAV41"/>
    <mergeCell ref="NAW41:NAX41"/>
    <mergeCell ref="NAY41:NAZ41"/>
    <mergeCell ref="NBA41:NBB41"/>
    <mergeCell ref="NAI41:NAJ41"/>
    <mergeCell ref="NAK41:NAL41"/>
    <mergeCell ref="NAM41:NAN41"/>
    <mergeCell ref="NAO41:NAP41"/>
    <mergeCell ref="NAQ41:NAR41"/>
    <mergeCell ref="NDA41:NDB41"/>
    <mergeCell ref="NDC41:NDD41"/>
    <mergeCell ref="NDE41:NDF41"/>
    <mergeCell ref="NDG41:NDH41"/>
    <mergeCell ref="NDI41:NDJ41"/>
    <mergeCell ref="NCQ41:NCR41"/>
    <mergeCell ref="NCS41:NCT41"/>
    <mergeCell ref="NCU41:NCV41"/>
    <mergeCell ref="NCW41:NCX41"/>
    <mergeCell ref="NCY41:NCZ41"/>
    <mergeCell ref="NCG41:NCH41"/>
    <mergeCell ref="NCI41:NCJ41"/>
    <mergeCell ref="NCK41:NCL41"/>
    <mergeCell ref="NCM41:NCN41"/>
    <mergeCell ref="NCO41:NCP41"/>
    <mergeCell ref="NBW41:NBX41"/>
    <mergeCell ref="NBY41:NBZ41"/>
    <mergeCell ref="NCA41:NCB41"/>
    <mergeCell ref="NCC41:NCD41"/>
    <mergeCell ref="NCE41:NCF41"/>
    <mergeCell ref="NEO41:NEP41"/>
    <mergeCell ref="NEQ41:NER41"/>
    <mergeCell ref="NES41:NET41"/>
    <mergeCell ref="NEU41:NEV41"/>
    <mergeCell ref="NEW41:NEX41"/>
    <mergeCell ref="NEE41:NEF41"/>
    <mergeCell ref="NEG41:NEH41"/>
    <mergeCell ref="NEI41:NEJ41"/>
    <mergeCell ref="NEK41:NEL41"/>
    <mergeCell ref="NEM41:NEN41"/>
    <mergeCell ref="NDU41:NDV41"/>
    <mergeCell ref="NDW41:NDX41"/>
    <mergeCell ref="NDY41:NDZ41"/>
    <mergeCell ref="NEA41:NEB41"/>
    <mergeCell ref="NEC41:NED41"/>
    <mergeCell ref="NDK41:NDL41"/>
    <mergeCell ref="NDM41:NDN41"/>
    <mergeCell ref="NDO41:NDP41"/>
    <mergeCell ref="NDQ41:NDR41"/>
    <mergeCell ref="NDS41:NDT41"/>
    <mergeCell ref="NGC41:NGD41"/>
    <mergeCell ref="NGE41:NGF41"/>
    <mergeCell ref="NGG41:NGH41"/>
    <mergeCell ref="NGI41:NGJ41"/>
    <mergeCell ref="NGK41:NGL41"/>
    <mergeCell ref="NFS41:NFT41"/>
    <mergeCell ref="NFU41:NFV41"/>
    <mergeCell ref="NFW41:NFX41"/>
    <mergeCell ref="NFY41:NFZ41"/>
    <mergeCell ref="NGA41:NGB41"/>
    <mergeCell ref="NFI41:NFJ41"/>
    <mergeCell ref="NFK41:NFL41"/>
    <mergeCell ref="NFM41:NFN41"/>
    <mergeCell ref="NFO41:NFP41"/>
    <mergeCell ref="NFQ41:NFR41"/>
    <mergeCell ref="NEY41:NEZ41"/>
    <mergeCell ref="NFA41:NFB41"/>
    <mergeCell ref="NFC41:NFD41"/>
    <mergeCell ref="NFE41:NFF41"/>
    <mergeCell ref="NFG41:NFH41"/>
    <mergeCell ref="NHQ41:NHR41"/>
    <mergeCell ref="NHS41:NHT41"/>
    <mergeCell ref="NHU41:NHV41"/>
    <mergeCell ref="NHW41:NHX41"/>
    <mergeCell ref="NHY41:NHZ41"/>
    <mergeCell ref="NHG41:NHH41"/>
    <mergeCell ref="NHI41:NHJ41"/>
    <mergeCell ref="NHK41:NHL41"/>
    <mergeCell ref="NHM41:NHN41"/>
    <mergeCell ref="NHO41:NHP41"/>
    <mergeCell ref="NGW41:NGX41"/>
    <mergeCell ref="NGY41:NGZ41"/>
    <mergeCell ref="NHA41:NHB41"/>
    <mergeCell ref="NHC41:NHD41"/>
    <mergeCell ref="NHE41:NHF41"/>
    <mergeCell ref="NGM41:NGN41"/>
    <mergeCell ref="NGO41:NGP41"/>
    <mergeCell ref="NGQ41:NGR41"/>
    <mergeCell ref="NGS41:NGT41"/>
    <mergeCell ref="NGU41:NGV41"/>
    <mergeCell ref="NJE41:NJF41"/>
    <mergeCell ref="NJG41:NJH41"/>
    <mergeCell ref="NJI41:NJJ41"/>
    <mergeCell ref="NJK41:NJL41"/>
    <mergeCell ref="NJM41:NJN41"/>
    <mergeCell ref="NIU41:NIV41"/>
    <mergeCell ref="NIW41:NIX41"/>
    <mergeCell ref="NIY41:NIZ41"/>
    <mergeCell ref="NJA41:NJB41"/>
    <mergeCell ref="NJC41:NJD41"/>
    <mergeCell ref="NIK41:NIL41"/>
    <mergeCell ref="NIM41:NIN41"/>
    <mergeCell ref="NIO41:NIP41"/>
    <mergeCell ref="NIQ41:NIR41"/>
    <mergeCell ref="NIS41:NIT41"/>
    <mergeCell ref="NIA41:NIB41"/>
    <mergeCell ref="NIC41:NID41"/>
    <mergeCell ref="NIE41:NIF41"/>
    <mergeCell ref="NIG41:NIH41"/>
    <mergeCell ref="NII41:NIJ41"/>
    <mergeCell ref="NKS41:NKT41"/>
    <mergeCell ref="NKU41:NKV41"/>
    <mergeCell ref="NKW41:NKX41"/>
    <mergeCell ref="NKY41:NKZ41"/>
    <mergeCell ref="NLA41:NLB41"/>
    <mergeCell ref="NKI41:NKJ41"/>
    <mergeCell ref="NKK41:NKL41"/>
    <mergeCell ref="NKM41:NKN41"/>
    <mergeCell ref="NKO41:NKP41"/>
    <mergeCell ref="NKQ41:NKR41"/>
    <mergeCell ref="NJY41:NJZ41"/>
    <mergeCell ref="NKA41:NKB41"/>
    <mergeCell ref="NKC41:NKD41"/>
    <mergeCell ref="NKE41:NKF41"/>
    <mergeCell ref="NKG41:NKH41"/>
    <mergeCell ref="NJO41:NJP41"/>
    <mergeCell ref="NJQ41:NJR41"/>
    <mergeCell ref="NJS41:NJT41"/>
    <mergeCell ref="NJU41:NJV41"/>
    <mergeCell ref="NJW41:NJX41"/>
    <mergeCell ref="NMG41:NMH41"/>
    <mergeCell ref="NMI41:NMJ41"/>
    <mergeCell ref="NMK41:NML41"/>
    <mergeCell ref="NMM41:NMN41"/>
    <mergeCell ref="NMO41:NMP41"/>
    <mergeCell ref="NLW41:NLX41"/>
    <mergeCell ref="NLY41:NLZ41"/>
    <mergeCell ref="NMA41:NMB41"/>
    <mergeCell ref="NMC41:NMD41"/>
    <mergeCell ref="NME41:NMF41"/>
    <mergeCell ref="NLM41:NLN41"/>
    <mergeCell ref="NLO41:NLP41"/>
    <mergeCell ref="NLQ41:NLR41"/>
    <mergeCell ref="NLS41:NLT41"/>
    <mergeCell ref="NLU41:NLV41"/>
    <mergeCell ref="NLC41:NLD41"/>
    <mergeCell ref="NLE41:NLF41"/>
    <mergeCell ref="NLG41:NLH41"/>
    <mergeCell ref="NLI41:NLJ41"/>
    <mergeCell ref="NLK41:NLL41"/>
    <mergeCell ref="NNU41:NNV41"/>
    <mergeCell ref="NNW41:NNX41"/>
    <mergeCell ref="NNY41:NNZ41"/>
    <mergeCell ref="NOA41:NOB41"/>
    <mergeCell ref="NOC41:NOD41"/>
    <mergeCell ref="NNK41:NNL41"/>
    <mergeCell ref="NNM41:NNN41"/>
    <mergeCell ref="NNO41:NNP41"/>
    <mergeCell ref="NNQ41:NNR41"/>
    <mergeCell ref="NNS41:NNT41"/>
    <mergeCell ref="NNA41:NNB41"/>
    <mergeCell ref="NNC41:NND41"/>
    <mergeCell ref="NNE41:NNF41"/>
    <mergeCell ref="NNG41:NNH41"/>
    <mergeCell ref="NNI41:NNJ41"/>
    <mergeCell ref="NMQ41:NMR41"/>
    <mergeCell ref="NMS41:NMT41"/>
    <mergeCell ref="NMU41:NMV41"/>
    <mergeCell ref="NMW41:NMX41"/>
    <mergeCell ref="NMY41:NMZ41"/>
    <mergeCell ref="NPI41:NPJ41"/>
    <mergeCell ref="NPK41:NPL41"/>
    <mergeCell ref="NPM41:NPN41"/>
    <mergeCell ref="NPO41:NPP41"/>
    <mergeCell ref="NPQ41:NPR41"/>
    <mergeCell ref="NOY41:NOZ41"/>
    <mergeCell ref="NPA41:NPB41"/>
    <mergeCell ref="NPC41:NPD41"/>
    <mergeCell ref="NPE41:NPF41"/>
    <mergeCell ref="NPG41:NPH41"/>
    <mergeCell ref="NOO41:NOP41"/>
    <mergeCell ref="NOQ41:NOR41"/>
    <mergeCell ref="NOS41:NOT41"/>
    <mergeCell ref="NOU41:NOV41"/>
    <mergeCell ref="NOW41:NOX41"/>
    <mergeCell ref="NOE41:NOF41"/>
    <mergeCell ref="NOG41:NOH41"/>
    <mergeCell ref="NOI41:NOJ41"/>
    <mergeCell ref="NOK41:NOL41"/>
    <mergeCell ref="NOM41:NON41"/>
    <mergeCell ref="NQW41:NQX41"/>
    <mergeCell ref="NQY41:NQZ41"/>
    <mergeCell ref="NRA41:NRB41"/>
    <mergeCell ref="NRC41:NRD41"/>
    <mergeCell ref="NRE41:NRF41"/>
    <mergeCell ref="NQM41:NQN41"/>
    <mergeCell ref="NQO41:NQP41"/>
    <mergeCell ref="NQQ41:NQR41"/>
    <mergeCell ref="NQS41:NQT41"/>
    <mergeCell ref="NQU41:NQV41"/>
    <mergeCell ref="NQC41:NQD41"/>
    <mergeCell ref="NQE41:NQF41"/>
    <mergeCell ref="NQG41:NQH41"/>
    <mergeCell ref="NQI41:NQJ41"/>
    <mergeCell ref="NQK41:NQL41"/>
    <mergeCell ref="NPS41:NPT41"/>
    <mergeCell ref="NPU41:NPV41"/>
    <mergeCell ref="NPW41:NPX41"/>
    <mergeCell ref="NPY41:NPZ41"/>
    <mergeCell ref="NQA41:NQB41"/>
    <mergeCell ref="NSK41:NSL41"/>
    <mergeCell ref="NSM41:NSN41"/>
    <mergeCell ref="NSO41:NSP41"/>
    <mergeCell ref="NSQ41:NSR41"/>
    <mergeCell ref="NSS41:NST41"/>
    <mergeCell ref="NSA41:NSB41"/>
    <mergeCell ref="NSC41:NSD41"/>
    <mergeCell ref="NSE41:NSF41"/>
    <mergeCell ref="NSG41:NSH41"/>
    <mergeCell ref="NSI41:NSJ41"/>
    <mergeCell ref="NRQ41:NRR41"/>
    <mergeCell ref="NRS41:NRT41"/>
    <mergeCell ref="NRU41:NRV41"/>
    <mergeCell ref="NRW41:NRX41"/>
    <mergeCell ref="NRY41:NRZ41"/>
    <mergeCell ref="NRG41:NRH41"/>
    <mergeCell ref="NRI41:NRJ41"/>
    <mergeCell ref="NRK41:NRL41"/>
    <mergeCell ref="NRM41:NRN41"/>
    <mergeCell ref="NRO41:NRP41"/>
    <mergeCell ref="NTY41:NTZ41"/>
    <mergeCell ref="NUA41:NUB41"/>
    <mergeCell ref="NUC41:NUD41"/>
    <mergeCell ref="NUE41:NUF41"/>
    <mergeCell ref="NUG41:NUH41"/>
    <mergeCell ref="NTO41:NTP41"/>
    <mergeCell ref="NTQ41:NTR41"/>
    <mergeCell ref="NTS41:NTT41"/>
    <mergeCell ref="NTU41:NTV41"/>
    <mergeCell ref="NTW41:NTX41"/>
    <mergeCell ref="NTE41:NTF41"/>
    <mergeCell ref="NTG41:NTH41"/>
    <mergeCell ref="NTI41:NTJ41"/>
    <mergeCell ref="NTK41:NTL41"/>
    <mergeCell ref="NTM41:NTN41"/>
    <mergeCell ref="NSU41:NSV41"/>
    <mergeCell ref="NSW41:NSX41"/>
    <mergeCell ref="NSY41:NSZ41"/>
    <mergeCell ref="NTA41:NTB41"/>
    <mergeCell ref="NTC41:NTD41"/>
    <mergeCell ref="NVM41:NVN41"/>
    <mergeCell ref="NVO41:NVP41"/>
    <mergeCell ref="NVQ41:NVR41"/>
    <mergeCell ref="NVS41:NVT41"/>
    <mergeCell ref="NVU41:NVV41"/>
    <mergeCell ref="NVC41:NVD41"/>
    <mergeCell ref="NVE41:NVF41"/>
    <mergeCell ref="NVG41:NVH41"/>
    <mergeCell ref="NVI41:NVJ41"/>
    <mergeCell ref="NVK41:NVL41"/>
    <mergeCell ref="NUS41:NUT41"/>
    <mergeCell ref="NUU41:NUV41"/>
    <mergeCell ref="NUW41:NUX41"/>
    <mergeCell ref="NUY41:NUZ41"/>
    <mergeCell ref="NVA41:NVB41"/>
    <mergeCell ref="NUI41:NUJ41"/>
    <mergeCell ref="NUK41:NUL41"/>
    <mergeCell ref="NUM41:NUN41"/>
    <mergeCell ref="NUO41:NUP41"/>
    <mergeCell ref="NUQ41:NUR41"/>
    <mergeCell ref="NXA41:NXB41"/>
    <mergeCell ref="NXC41:NXD41"/>
    <mergeCell ref="NXE41:NXF41"/>
    <mergeCell ref="NXG41:NXH41"/>
    <mergeCell ref="NXI41:NXJ41"/>
    <mergeCell ref="NWQ41:NWR41"/>
    <mergeCell ref="NWS41:NWT41"/>
    <mergeCell ref="NWU41:NWV41"/>
    <mergeCell ref="NWW41:NWX41"/>
    <mergeCell ref="NWY41:NWZ41"/>
    <mergeCell ref="NWG41:NWH41"/>
    <mergeCell ref="NWI41:NWJ41"/>
    <mergeCell ref="NWK41:NWL41"/>
    <mergeCell ref="NWM41:NWN41"/>
    <mergeCell ref="NWO41:NWP41"/>
    <mergeCell ref="NVW41:NVX41"/>
    <mergeCell ref="NVY41:NVZ41"/>
    <mergeCell ref="NWA41:NWB41"/>
    <mergeCell ref="NWC41:NWD41"/>
    <mergeCell ref="NWE41:NWF41"/>
    <mergeCell ref="NYO41:NYP41"/>
    <mergeCell ref="NYQ41:NYR41"/>
    <mergeCell ref="NYS41:NYT41"/>
    <mergeCell ref="NYU41:NYV41"/>
    <mergeCell ref="NYW41:NYX41"/>
    <mergeCell ref="NYE41:NYF41"/>
    <mergeCell ref="NYG41:NYH41"/>
    <mergeCell ref="NYI41:NYJ41"/>
    <mergeCell ref="NYK41:NYL41"/>
    <mergeCell ref="NYM41:NYN41"/>
    <mergeCell ref="NXU41:NXV41"/>
    <mergeCell ref="NXW41:NXX41"/>
    <mergeCell ref="NXY41:NXZ41"/>
    <mergeCell ref="NYA41:NYB41"/>
    <mergeCell ref="NYC41:NYD41"/>
    <mergeCell ref="NXK41:NXL41"/>
    <mergeCell ref="NXM41:NXN41"/>
    <mergeCell ref="NXO41:NXP41"/>
    <mergeCell ref="NXQ41:NXR41"/>
    <mergeCell ref="NXS41:NXT41"/>
    <mergeCell ref="OAC41:OAD41"/>
    <mergeCell ref="OAE41:OAF41"/>
    <mergeCell ref="OAG41:OAH41"/>
    <mergeCell ref="OAI41:OAJ41"/>
    <mergeCell ref="OAK41:OAL41"/>
    <mergeCell ref="NZS41:NZT41"/>
    <mergeCell ref="NZU41:NZV41"/>
    <mergeCell ref="NZW41:NZX41"/>
    <mergeCell ref="NZY41:NZZ41"/>
    <mergeCell ref="OAA41:OAB41"/>
    <mergeCell ref="NZI41:NZJ41"/>
    <mergeCell ref="NZK41:NZL41"/>
    <mergeCell ref="NZM41:NZN41"/>
    <mergeCell ref="NZO41:NZP41"/>
    <mergeCell ref="NZQ41:NZR41"/>
    <mergeCell ref="NYY41:NYZ41"/>
    <mergeCell ref="NZA41:NZB41"/>
    <mergeCell ref="NZC41:NZD41"/>
    <mergeCell ref="NZE41:NZF41"/>
    <mergeCell ref="NZG41:NZH41"/>
    <mergeCell ref="OBQ41:OBR41"/>
    <mergeCell ref="OBS41:OBT41"/>
    <mergeCell ref="OBU41:OBV41"/>
    <mergeCell ref="OBW41:OBX41"/>
    <mergeCell ref="OBY41:OBZ41"/>
    <mergeCell ref="OBG41:OBH41"/>
    <mergeCell ref="OBI41:OBJ41"/>
    <mergeCell ref="OBK41:OBL41"/>
    <mergeCell ref="OBM41:OBN41"/>
    <mergeCell ref="OBO41:OBP41"/>
    <mergeCell ref="OAW41:OAX41"/>
    <mergeCell ref="OAY41:OAZ41"/>
    <mergeCell ref="OBA41:OBB41"/>
    <mergeCell ref="OBC41:OBD41"/>
    <mergeCell ref="OBE41:OBF41"/>
    <mergeCell ref="OAM41:OAN41"/>
    <mergeCell ref="OAO41:OAP41"/>
    <mergeCell ref="OAQ41:OAR41"/>
    <mergeCell ref="OAS41:OAT41"/>
    <mergeCell ref="OAU41:OAV41"/>
    <mergeCell ref="ODE41:ODF41"/>
    <mergeCell ref="ODG41:ODH41"/>
    <mergeCell ref="ODI41:ODJ41"/>
    <mergeCell ref="ODK41:ODL41"/>
    <mergeCell ref="ODM41:ODN41"/>
    <mergeCell ref="OCU41:OCV41"/>
    <mergeCell ref="OCW41:OCX41"/>
    <mergeCell ref="OCY41:OCZ41"/>
    <mergeCell ref="ODA41:ODB41"/>
    <mergeCell ref="ODC41:ODD41"/>
    <mergeCell ref="OCK41:OCL41"/>
    <mergeCell ref="OCM41:OCN41"/>
    <mergeCell ref="OCO41:OCP41"/>
    <mergeCell ref="OCQ41:OCR41"/>
    <mergeCell ref="OCS41:OCT41"/>
    <mergeCell ref="OCA41:OCB41"/>
    <mergeCell ref="OCC41:OCD41"/>
    <mergeCell ref="OCE41:OCF41"/>
    <mergeCell ref="OCG41:OCH41"/>
    <mergeCell ref="OCI41:OCJ41"/>
    <mergeCell ref="OES41:OET41"/>
    <mergeCell ref="OEU41:OEV41"/>
    <mergeCell ref="OEW41:OEX41"/>
    <mergeCell ref="OEY41:OEZ41"/>
    <mergeCell ref="OFA41:OFB41"/>
    <mergeCell ref="OEI41:OEJ41"/>
    <mergeCell ref="OEK41:OEL41"/>
    <mergeCell ref="OEM41:OEN41"/>
    <mergeCell ref="OEO41:OEP41"/>
    <mergeCell ref="OEQ41:OER41"/>
    <mergeCell ref="ODY41:ODZ41"/>
    <mergeCell ref="OEA41:OEB41"/>
    <mergeCell ref="OEC41:OED41"/>
    <mergeCell ref="OEE41:OEF41"/>
    <mergeCell ref="OEG41:OEH41"/>
    <mergeCell ref="ODO41:ODP41"/>
    <mergeCell ref="ODQ41:ODR41"/>
    <mergeCell ref="ODS41:ODT41"/>
    <mergeCell ref="ODU41:ODV41"/>
    <mergeCell ref="ODW41:ODX41"/>
    <mergeCell ref="OGG41:OGH41"/>
    <mergeCell ref="OGI41:OGJ41"/>
    <mergeCell ref="OGK41:OGL41"/>
    <mergeCell ref="OGM41:OGN41"/>
    <mergeCell ref="OGO41:OGP41"/>
    <mergeCell ref="OFW41:OFX41"/>
    <mergeCell ref="OFY41:OFZ41"/>
    <mergeCell ref="OGA41:OGB41"/>
    <mergeCell ref="OGC41:OGD41"/>
    <mergeCell ref="OGE41:OGF41"/>
    <mergeCell ref="OFM41:OFN41"/>
    <mergeCell ref="OFO41:OFP41"/>
    <mergeCell ref="OFQ41:OFR41"/>
    <mergeCell ref="OFS41:OFT41"/>
    <mergeCell ref="OFU41:OFV41"/>
    <mergeCell ref="OFC41:OFD41"/>
    <mergeCell ref="OFE41:OFF41"/>
    <mergeCell ref="OFG41:OFH41"/>
    <mergeCell ref="OFI41:OFJ41"/>
    <mergeCell ref="OFK41:OFL41"/>
    <mergeCell ref="OHU41:OHV41"/>
    <mergeCell ref="OHW41:OHX41"/>
    <mergeCell ref="OHY41:OHZ41"/>
    <mergeCell ref="OIA41:OIB41"/>
    <mergeCell ref="OIC41:OID41"/>
    <mergeCell ref="OHK41:OHL41"/>
    <mergeCell ref="OHM41:OHN41"/>
    <mergeCell ref="OHO41:OHP41"/>
    <mergeCell ref="OHQ41:OHR41"/>
    <mergeCell ref="OHS41:OHT41"/>
    <mergeCell ref="OHA41:OHB41"/>
    <mergeCell ref="OHC41:OHD41"/>
    <mergeCell ref="OHE41:OHF41"/>
    <mergeCell ref="OHG41:OHH41"/>
    <mergeCell ref="OHI41:OHJ41"/>
    <mergeCell ref="OGQ41:OGR41"/>
    <mergeCell ref="OGS41:OGT41"/>
    <mergeCell ref="OGU41:OGV41"/>
    <mergeCell ref="OGW41:OGX41"/>
    <mergeCell ref="OGY41:OGZ41"/>
    <mergeCell ref="OJI41:OJJ41"/>
    <mergeCell ref="OJK41:OJL41"/>
    <mergeCell ref="OJM41:OJN41"/>
    <mergeCell ref="OJO41:OJP41"/>
    <mergeCell ref="OJQ41:OJR41"/>
    <mergeCell ref="OIY41:OIZ41"/>
    <mergeCell ref="OJA41:OJB41"/>
    <mergeCell ref="OJC41:OJD41"/>
    <mergeCell ref="OJE41:OJF41"/>
    <mergeCell ref="OJG41:OJH41"/>
    <mergeCell ref="OIO41:OIP41"/>
    <mergeCell ref="OIQ41:OIR41"/>
    <mergeCell ref="OIS41:OIT41"/>
    <mergeCell ref="OIU41:OIV41"/>
    <mergeCell ref="OIW41:OIX41"/>
    <mergeCell ref="OIE41:OIF41"/>
    <mergeCell ref="OIG41:OIH41"/>
    <mergeCell ref="OII41:OIJ41"/>
    <mergeCell ref="OIK41:OIL41"/>
    <mergeCell ref="OIM41:OIN41"/>
    <mergeCell ref="OKW41:OKX41"/>
    <mergeCell ref="OKY41:OKZ41"/>
    <mergeCell ref="OLA41:OLB41"/>
    <mergeCell ref="OLC41:OLD41"/>
    <mergeCell ref="OLE41:OLF41"/>
    <mergeCell ref="OKM41:OKN41"/>
    <mergeCell ref="OKO41:OKP41"/>
    <mergeCell ref="OKQ41:OKR41"/>
    <mergeCell ref="OKS41:OKT41"/>
    <mergeCell ref="OKU41:OKV41"/>
    <mergeCell ref="OKC41:OKD41"/>
    <mergeCell ref="OKE41:OKF41"/>
    <mergeCell ref="OKG41:OKH41"/>
    <mergeCell ref="OKI41:OKJ41"/>
    <mergeCell ref="OKK41:OKL41"/>
    <mergeCell ref="OJS41:OJT41"/>
    <mergeCell ref="OJU41:OJV41"/>
    <mergeCell ref="OJW41:OJX41"/>
    <mergeCell ref="OJY41:OJZ41"/>
    <mergeCell ref="OKA41:OKB41"/>
    <mergeCell ref="OMK41:OML41"/>
    <mergeCell ref="OMM41:OMN41"/>
    <mergeCell ref="OMO41:OMP41"/>
    <mergeCell ref="OMQ41:OMR41"/>
    <mergeCell ref="OMS41:OMT41"/>
    <mergeCell ref="OMA41:OMB41"/>
    <mergeCell ref="OMC41:OMD41"/>
    <mergeCell ref="OME41:OMF41"/>
    <mergeCell ref="OMG41:OMH41"/>
    <mergeCell ref="OMI41:OMJ41"/>
    <mergeCell ref="OLQ41:OLR41"/>
    <mergeCell ref="OLS41:OLT41"/>
    <mergeCell ref="OLU41:OLV41"/>
    <mergeCell ref="OLW41:OLX41"/>
    <mergeCell ref="OLY41:OLZ41"/>
    <mergeCell ref="OLG41:OLH41"/>
    <mergeCell ref="OLI41:OLJ41"/>
    <mergeCell ref="OLK41:OLL41"/>
    <mergeCell ref="OLM41:OLN41"/>
    <mergeCell ref="OLO41:OLP41"/>
    <mergeCell ref="ONY41:ONZ41"/>
    <mergeCell ref="OOA41:OOB41"/>
    <mergeCell ref="OOC41:OOD41"/>
    <mergeCell ref="OOE41:OOF41"/>
    <mergeCell ref="OOG41:OOH41"/>
    <mergeCell ref="ONO41:ONP41"/>
    <mergeCell ref="ONQ41:ONR41"/>
    <mergeCell ref="ONS41:ONT41"/>
    <mergeCell ref="ONU41:ONV41"/>
    <mergeCell ref="ONW41:ONX41"/>
    <mergeCell ref="ONE41:ONF41"/>
    <mergeCell ref="ONG41:ONH41"/>
    <mergeCell ref="ONI41:ONJ41"/>
    <mergeCell ref="ONK41:ONL41"/>
    <mergeCell ref="ONM41:ONN41"/>
    <mergeCell ref="OMU41:OMV41"/>
    <mergeCell ref="OMW41:OMX41"/>
    <mergeCell ref="OMY41:OMZ41"/>
    <mergeCell ref="ONA41:ONB41"/>
    <mergeCell ref="ONC41:OND41"/>
    <mergeCell ref="OPM41:OPN41"/>
    <mergeCell ref="OPO41:OPP41"/>
    <mergeCell ref="OPQ41:OPR41"/>
    <mergeCell ref="OPS41:OPT41"/>
    <mergeCell ref="OPU41:OPV41"/>
    <mergeCell ref="OPC41:OPD41"/>
    <mergeCell ref="OPE41:OPF41"/>
    <mergeCell ref="OPG41:OPH41"/>
    <mergeCell ref="OPI41:OPJ41"/>
    <mergeCell ref="OPK41:OPL41"/>
    <mergeCell ref="OOS41:OOT41"/>
    <mergeCell ref="OOU41:OOV41"/>
    <mergeCell ref="OOW41:OOX41"/>
    <mergeCell ref="OOY41:OOZ41"/>
    <mergeCell ref="OPA41:OPB41"/>
    <mergeCell ref="OOI41:OOJ41"/>
    <mergeCell ref="OOK41:OOL41"/>
    <mergeCell ref="OOM41:OON41"/>
    <mergeCell ref="OOO41:OOP41"/>
    <mergeCell ref="OOQ41:OOR41"/>
    <mergeCell ref="ORA41:ORB41"/>
    <mergeCell ref="ORC41:ORD41"/>
    <mergeCell ref="ORE41:ORF41"/>
    <mergeCell ref="ORG41:ORH41"/>
    <mergeCell ref="ORI41:ORJ41"/>
    <mergeCell ref="OQQ41:OQR41"/>
    <mergeCell ref="OQS41:OQT41"/>
    <mergeCell ref="OQU41:OQV41"/>
    <mergeCell ref="OQW41:OQX41"/>
    <mergeCell ref="OQY41:OQZ41"/>
    <mergeCell ref="OQG41:OQH41"/>
    <mergeCell ref="OQI41:OQJ41"/>
    <mergeCell ref="OQK41:OQL41"/>
    <mergeCell ref="OQM41:OQN41"/>
    <mergeCell ref="OQO41:OQP41"/>
    <mergeCell ref="OPW41:OPX41"/>
    <mergeCell ref="OPY41:OPZ41"/>
    <mergeCell ref="OQA41:OQB41"/>
    <mergeCell ref="OQC41:OQD41"/>
    <mergeCell ref="OQE41:OQF41"/>
    <mergeCell ref="OSO41:OSP41"/>
    <mergeCell ref="OSQ41:OSR41"/>
    <mergeCell ref="OSS41:OST41"/>
    <mergeCell ref="OSU41:OSV41"/>
    <mergeCell ref="OSW41:OSX41"/>
    <mergeCell ref="OSE41:OSF41"/>
    <mergeCell ref="OSG41:OSH41"/>
    <mergeCell ref="OSI41:OSJ41"/>
    <mergeCell ref="OSK41:OSL41"/>
    <mergeCell ref="OSM41:OSN41"/>
    <mergeCell ref="ORU41:ORV41"/>
    <mergeCell ref="ORW41:ORX41"/>
    <mergeCell ref="ORY41:ORZ41"/>
    <mergeCell ref="OSA41:OSB41"/>
    <mergeCell ref="OSC41:OSD41"/>
    <mergeCell ref="ORK41:ORL41"/>
    <mergeCell ref="ORM41:ORN41"/>
    <mergeCell ref="ORO41:ORP41"/>
    <mergeCell ref="ORQ41:ORR41"/>
    <mergeCell ref="ORS41:ORT41"/>
    <mergeCell ref="OUC41:OUD41"/>
    <mergeCell ref="OUE41:OUF41"/>
    <mergeCell ref="OUG41:OUH41"/>
    <mergeCell ref="OUI41:OUJ41"/>
    <mergeCell ref="OUK41:OUL41"/>
    <mergeCell ref="OTS41:OTT41"/>
    <mergeCell ref="OTU41:OTV41"/>
    <mergeCell ref="OTW41:OTX41"/>
    <mergeCell ref="OTY41:OTZ41"/>
    <mergeCell ref="OUA41:OUB41"/>
    <mergeCell ref="OTI41:OTJ41"/>
    <mergeCell ref="OTK41:OTL41"/>
    <mergeCell ref="OTM41:OTN41"/>
    <mergeCell ref="OTO41:OTP41"/>
    <mergeCell ref="OTQ41:OTR41"/>
    <mergeCell ref="OSY41:OSZ41"/>
    <mergeCell ref="OTA41:OTB41"/>
    <mergeCell ref="OTC41:OTD41"/>
    <mergeCell ref="OTE41:OTF41"/>
    <mergeCell ref="OTG41:OTH41"/>
    <mergeCell ref="OVQ41:OVR41"/>
    <mergeCell ref="OVS41:OVT41"/>
    <mergeCell ref="OVU41:OVV41"/>
    <mergeCell ref="OVW41:OVX41"/>
    <mergeCell ref="OVY41:OVZ41"/>
    <mergeCell ref="OVG41:OVH41"/>
    <mergeCell ref="OVI41:OVJ41"/>
    <mergeCell ref="OVK41:OVL41"/>
    <mergeCell ref="OVM41:OVN41"/>
    <mergeCell ref="OVO41:OVP41"/>
    <mergeCell ref="OUW41:OUX41"/>
    <mergeCell ref="OUY41:OUZ41"/>
    <mergeCell ref="OVA41:OVB41"/>
    <mergeCell ref="OVC41:OVD41"/>
    <mergeCell ref="OVE41:OVF41"/>
    <mergeCell ref="OUM41:OUN41"/>
    <mergeCell ref="OUO41:OUP41"/>
    <mergeCell ref="OUQ41:OUR41"/>
    <mergeCell ref="OUS41:OUT41"/>
    <mergeCell ref="OUU41:OUV41"/>
    <mergeCell ref="OXE41:OXF41"/>
    <mergeCell ref="OXG41:OXH41"/>
    <mergeCell ref="OXI41:OXJ41"/>
    <mergeCell ref="OXK41:OXL41"/>
    <mergeCell ref="OXM41:OXN41"/>
    <mergeCell ref="OWU41:OWV41"/>
    <mergeCell ref="OWW41:OWX41"/>
    <mergeCell ref="OWY41:OWZ41"/>
    <mergeCell ref="OXA41:OXB41"/>
    <mergeCell ref="OXC41:OXD41"/>
    <mergeCell ref="OWK41:OWL41"/>
    <mergeCell ref="OWM41:OWN41"/>
    <mergeCell ref="OWO41:OWP41"/>
    <mergeCell ref="OWQ41:OWR41"/>
    <mergeCell ref="OWS41:OWT41"/>
    <mergeCell ref="OWA41:OWB41"/>
    <mergeCell ref="OWC41:OWD41"/>
    <mergeCell ref="OWE41:OWF41"/>
    <mergeCell ref="OWG41:OWH41"/>
    <mergeCell ref="OWI41:OWJ41"/>
    <mergeCell ref="OYS41:OYT41"/>
    <mergeCell ref="OYU41:OYV41"/>
    <mergeCell ref="OYW41:OYX41"/>
    <mergeCell ref="OYY41:OYZ41"/>
    <mergeCell ref="OZA41:OZB41"/>
    <mergeCell ref="OYI41:OYJ41"/>
    <mergeCell ref="OYK41:OYL41"/>
    <mergeCell ref="OYM41:OYN41"/>
    <mergeCell ref="OYO41:OYP41"/>
    <mergeCell ref="OYQ41:OYR41"/>
    <mergeCell ref="OXY41:OXZ41"/>
    <mergeCell ref="OYA41:OYB41"/>
    <mergeCell ref="OYC41:OYD41"/>
    <mergeCell ref="OYE41:OYF41"/>
    <mergeCell ref="OYG41:OYH41"/>
    <mergeCell ref="OXO41:OXP41"/>
    <mergeCell ref="OXQ41:OXR41"/>
    <mergeCell ref="OXS41:OXT41"/>
    <mergeCell ref="OXU41:OXV41"/>
    <mergeCell ref="OXW41:OXX41"/>
    <mergeCell ref="PAG41:PAH41"/>
    <mergeCell ref="PAI41:PAJ41"/>
    <mergeCell ref="PAK41:PAL41"/>
    <mergeCell ref="PAM41:PAN41"/>
    <mergeCell ref="PAO41:PAP41"/>
    <mergeCell ref="OZW41:OZX41"/>
    <mergeCell ref="OZY41:OZZ41"/>
    <mergeCell ref="PAA41:PAB41"/>
    <mergeCell ref="PAC41:PAD41"/>
    <mergeCell ref="PAE41:PAF41"/>
    <mergeCell ref="OZM41:OZN41"/>
    <mergeCell ref="OZO41:OZP41"/>
    <mergeCell ref="OZQ41:OZR41"/>
    <mergeCell ref="OZS41:OZT41"/>
    <mergeCell ref="OZU41:OZV41"/>
    <mergeCell ref="OZC41:OZD41"/>
    <mergeCell ref="OZE41:OZF41"/>
    <mergeCell ref="OZG41:OZH41"/>
    <mergeCell ref="OZI41:OZJ41"/>
    <mergeCell ref="OZK41:OZL41"/>
    <mergeCell ref="PBU41:PBV41"/>
    <mergeCell ref="PBW41:PBX41"/>
    <mergeCell ref="PBY41:PBZ41"/>
    <mergeCell ref="PCA41:PCB41"/>
    <mergeCell ref="PCC41:PCD41"/>
    <mergeCell ref="PBK41:PBL41"/>
    <mergeCell ref="PBM41:PBN41"/>
    <mergeCell ref="PBO41:PBP41"/>
    <mergeCell ref="PBQ41:PBR41"/>
    <mergeCell ref="PBS41:PBT41"/>
    <mergeCell ref="PBA41:PBB41"/>
    <mergeCell ref="PBC41:PBD41"/>
    <mergeCell ref="PBE41:PBF41"/>
    <mergeCell ref="PBG41:PBH41"/>
    <mergeCell ref="PBI41:PBJ41"/>
    <mergeCell ref="PAQ41:PAR41"/>
    <mergeCell ref="PAS41:PAT41"/>
    <mergeCell ref="PAU41:PAV41"/>
    <mergeCell ref="PAW41:PAX41"/>
    <mergeCell ref="PAY41:PAZ41"/>
    <mergeCell ref="PDI41:PDJ41"/>
    <mergeCell ref="PDK41:PDL41"/>
    <mergeCell ref="PDM41:PDN41"/>
    <mergeCell ref="PDO41:PDP41"/>
    <mergeCell ref="PDQ41:PDR41"/>
    <mergeCell ref="PCY41:PCZ41"/>
    <mergeCell ref="PDA41:PDB41"/>
    <mergeCell ref="PDC41:PDD41"/>
    <mergeCell ref="PDE41:PDF41"/>
    <mergeCell ref="PDG41:PDH41"/>
    <mergeCell ref="PCO41:PCP41"/>
    <mergeCell ref="PCQ41:PCR41"/>
    <mergeCell ref="PCS41:PCT41"/>
    <mergeCell ref="PCU41:PCV41"/>
    <mergeCell ref="PCW41:PCX41"/>
    <mergeCell ref="PCE41:PCF41"/>
    <mergeCell ref="PCG41:PCH41"/>
    <mergeCell ref="PCI41:PCJ41"/>
    <mergeCell ref="PCK41:PCL41"/>
    <mergeCell ref="PCM41:PCN41"/>
    <mergeCell ref="PEW41:PEX41"/>
    <mergeCell ref="PEY41:PEZ41"/>
    <mergeCell ref="PFA41:PFB41"/>
    <mergeCell ref="PFC41:PFD41"/>
    <mergeCell ref="PFE41:PFF41"/>
    <mergeCell ref="PEM41:PEN41"/>
    <mergeCell ref="PEO41:PEP41"/>
    <mergeCell ref="PEQ41:PER41"/>
    <mergeCell ref="PES41:PET41"/>
    <mergeCell ref="PEU41:PEV41"/>
    <mergeCell ref="PEC41:PED41"/>
    <mergeCell ref="PEE41:PEF41"/>
    <mergeCell ref="PEG41:PEH41"/>
    <mergeCell ref="PEI41:PEJ41"/>
    <mergeCell ref="PEK41:PEL41"/>
    <mergeCell ref="PDS41:PDT41"/>
    <mergeCell ref="PDU41:PDV41"/>
    <mergeCell ref="PDW41:PDX41"/>
    <mergeCell ref="PDY41:PDZ41"/>
    <mergeCell ref="PEA41:PEB41"/>
    <mergeCell ref="PGK41:PGL41"/>
    <mergeCell ref="PGM41:PGN41"/>
    <mergeCell ref="PGO41:PGP41"/>
    <mergeCell ref="PGQ41:PGR41"/>
    <mergeCell ref="PGS41:PGT41"/>
    <mergeCell ref="PGA41:PGB41"/>
    <mergeCell ref="PGC41:PGD41"/>
    <mergeCell ref="PGE41:PGF41"/>
    <mergeCell ref="PGG41:PGH41"/>
    <mergeCell ref="PGI41:PGJ41"/>
    <mergeCell ref="PFQ41:PFR41"/>
    <mergeCell ref="PFS41:PFT41"/>
    <mergeCell ref="PFU41:PFV41"/>
    <mergeCell ref="PFW41:PFX41"/>
    <mergeCell ref="PFY41:PFZ41"/>
    <mergeCell ref="PFG41:PFH41"/>
    <mergeCell ref="PFI41:PFJ41"/>
    <mergeCell ref="PFK41:PFL41"/>
    <mergeCell ref="PFM41:PFN41"/>
    <mergeCell ref="PFO41:PFP41"/>
    <mergeCell ref="PHY41:PHZ41"/>
    <mergeCell ref="PIA41:PIB41"/>
    <mergeCell ref="PIC41:PID41"/>
    <mergeCell ref="PIE41:PIF41"/>
    <mergeCell ref="PIG41:PIH41"/>
    <mergeCell ref="PHO41:PHP41"/>
    <mergeCell ref="PHQ41:PHR41"/>
    <mergeCell ref="PHS41:PHT41"/>
    <mergeCell ref="PHU41:PHV41"/>
    <mergeCell ref="PHW41:PHX41"/>
    <mergeCell ref="PHE41:PHF41"/>
    <mergeCell ref="PHG41:PHH41"/>
    <mergeCell ref="PHI41:PHJ41"/>
    <mergeCell ref="PHK41:PHL41"/>
    <mergeCell ref="PHM41:PHN41"/>
    <mergeCell ref="PGU41:PGV41"/>
    <mergeCell ref="PGW41:PGX41"/>
    <mergeCell ref="PGY41:PGZ41"/>
    <mergeCell ref="PHA41:PHB41"/>
    <mergeCell ref="PHC41:PHD41"/>
    <mergeCell ref="PJM41:PJN41"/>
    <mergeCell ref="PJO41:PJP41"/>
    <mergeCell ref="PJQ41:PJR41"/>
    <mergeCell ref="PJS41:PJT41"/>
    <mergeCell ref="PJU41:PJV41"/>
    <mergeCell ref="PJC41:PJD41"/>
    <mergeCell ref="PJE41:PJF41"/>
    <mergeCell ref="PJG41:PJH41"/>
    <mergeCell ref="PJI41:PJJ41"/>
    <mergeCell ref="PJK41:PJL41"/>
    <mergeCell ref="PIS41:PIT41"/>
    <mergeCell ref="PIU41:PIV41"/>
    <mergeCell ref="PIW41:PIX41"/>
    <mergeCell ref="PIY41:PIZ41"/>
    <mergeCell ref="PJA41:PJB41"/>
    <mergeCell ref="PII41:PIJ41"/>
    <mergeCell ref="PIK41:PIL41"/>
    <mergeCell ref="PIM41:PIN41"/>
    <mergeCell ref="PIO41:PIP41"/>
    <mergeCell ref="PIQ41:PIR41"/>
    <mergeCell ref="PLA41:PLB41"/>
    <mergeCell ref="PLC41:PLD41"/>
    <mergeCell ref="PLE41:PLF41"/>
    <mergeCell ref="PLG41:PLH41"/>
    <mergeCell ref="PLI41:PLJ41"/>
    <mergeCell ref="PKQ41:PKR41"/>
    <mergeCell ref="PKS41:PKT41"/>
    <mergeCell ref="PKU41:PKV41"/>
    <mergeCell ref="PKW41:PKX41"/>
    <mergeCell ref="PKY41:PKZ41"/>
    <mergeCell ref="PKG41:PKH41"/>
    <mergeCell ref="PKI41:PKJ41"/>
    <mergeCell ref="PKK41:PKL41"/>
    <mergeCell ref="PKM41:PKN41"/>
    <mergeCell ref="PKO41:PKP41"/>
    <mergeCell ref="PJW41:PJX41"/>
    <mergeCell ref="PJY41:PJZ41"/>
    <mergeCell ref="PKA41:PKB41"/>
    <mergeCell ref="PKC41:PKD41"/>
    <mergeCell ref="PKE41:PKF41"/>
    <mergeCell ref="PMO41:PMP41"/>
    <mergeCell ref="PMQ41:PMR41"/>
    <mergeCell ref="PMS41:PMT41"/>
    <mergeCell ref="PMU41:PMV41"/>
    <mergeCell ref="PMW41:PMX41"/>
    <mergeCell ref="PME41:PMF41"/>
    <mergeCell ref="PMG41:PMH41"/>
    <mergeCell ref="PMI41:PMJ41"/>
    <mergeCell ref="PMK41:PML41"/>
    <mergeCell ref="PMM41:PMN41"/>
    <mergeCell ref="PLU41:PLV41"/>
    <mergeCell ref="PLW41:PLX41"/>
    <mergeCell ref="PLY41:PLZ41"/>
    <mergeCell ref="PMA41:PMB41"/>
    <mergeCell ref="PMC41:PMD41"/>
    <mergeCell ref="PLK41:PLL41"/>
    <mergeCell ref="PLM41:PLN41"/>
    <mergeCell ref="PLO41:PLP41"/>
    <mergeCell ref="PLQ41:PLR41"/>
    <mergeCell ref="PLS41:PLT41"/>
    <mergeCell ref="POC41:POD41"/>
    <mergeCell ref="POE41:POF41"/>
    <mergeCell ref="POG41:POH41"/>
    <mergeCell ref="POI41:POJ41"/>
    <mergeCell ref="POK41:POL41"/>
    <mergeCell ref="PNS41:PNT41"/>
    <mergeCell ref="PNU41:PNV41"/>
    <mergeCell ref="PNW41:PNX41"/>
    <mergeCell ref="PNY41:PNZ41"/>
    <mergeCell ref="POA41:POB41"/>
    <mergeCell ref="PNI41:PNJ41"/>
    <mergeCell ref="PNK41:PNL41"/>
    <mergeCell ref="PNM41:PNN41"/>
    <mergeCell ref="PNO41:PNP41"/>
    <mergeCell ref="PNQ41:PNR41"/>
    <mergeCell ref="PMY41:PMZ41"/>
    <mergeCell ref="PNA41:PNB41"/>
    <mergeCell ref="PNC41:PND41"/>
    <mergeCell ref="PNE41:PNF41"/>
    <mergeCell ref="PNG41:PNH41"/>
    <mergeCell ref="PPQ41:PPR41"/>
    <mergeCell ref="PPS41:PPT41"/>
    <mergeCell ref="PPU41:PPV41"/>
    <mergeCell ref="PPW41:PPX41"/>
    <mergeCell ref="PPY41:PPZ41"/>
    <mergeCell ref="PPG41:PPH41"/>
    <mergeCell ref="PPI41:PPJ41"/>
    <mergeCell ref="PPK41:PPL41"/>
    <mergeCell ref="PPM41:PPN41"/>
    <mergeCell ref="PPO41:PPP41"/>
    <mergeCell ref="POW41:POX41"/>
    <mergeCell ref="POY41:POZ41"/>
    <mergeCell ref="PPA41:PPB41"/>
    <mergeCell ref="PPC41:PPD41"/>
    <mergeCell ref="PPE41:PPF41"/>
    <mergeCell ref="POM41:PON41"/>
    <mergeCell ref="POO41:POP41"/>
    <mergeCell ref="POQ41:POR41"/>
    <mergeCell ref="POS41:POT41"/>
    <mergeCell ref="POU41:POV41"/>
    <mergeCell ref="PRE41:PRF41"/>
    <mergeCell ref="PRG41:PRH41"/>
    <mergeCell ref="PRI41:PRJ41"/>
    <mergeCell ref="PRK41:PRL41"/>
    <mergeCell ref="PRM41:PRN41"/>
    <mergeCell ref="PQU41:PQV41"/>
    <mergeCell ref="PQW41:PQX41"/>
    <mergeCell ref="PQY41:PQZ41"/>
    <mergeCell ref="PRA41:PRB41"/>
    <mergeCell ref="PRC41:PRD41"/>
    <mergeCell ref="PQK41:PQL41"/>
    <mergeCell ref="PQM41:PQN41"/>
    <mergeCell ref="PQO41:PQP41"/>
    <mergeCell ref="PQQ41:PQR41"/>
    <mergeCell ref="PQS41:PQT41"/>
    <mergeCell ref="PQA41:PQB41"/>
    <mergeCell ref="PQC41:PQD41"/>
    <mergeCell ref="PQE41:PQF41"/>
    <mergeCell ref="PQG41:PQH41"/>
    <mergeCell ref="PQI41:PQJ41"/>
    <mergeCell ref="PSS41:PST41"/>
    <mergeCell ref="PSU41:PSV41"/>
    <mergeCell ref="PSW41:PSX41"/>
    <mergeCell ref="PSY41:PSZ41"/>
    <mergeCell ref="PTA41:PTB41"/>
    <mergeCell ref="PSI41:PSJ41"/>
    <mergeCell ref="PSK41:PSL41"/>
    <mergeCell ref="PSM41:PSN41"/>
    <mergeCell ref="PSO41:PSP41"/>
    <mergeCell ref="PSQ41:PSR41"/>
    <mergeCell ref="PRY41:PRZ41"/>
    <mergeCell ref="PSA41:PSB41"/>
    <mergeCell ref="PSC41:PSD41"/>
    <mergeCell ref="PSE41:PSF41"/>
    <mergeCell ref="PSG41:PSH41"/>
    <mergeCell ref="PRO41:PRP41"/>
    <mergeCell ref="PRQ41:PRR41"/>
    <mergeCell ref="PRS41:PRT41"/>
    <mergeCell ref="PRU41:PRV41"/>
    <mergeCell ref="PRW41:PRX41"/>
    <mergeCell ref="PUG41:PUH41"/>
    <mergeCell ref="PUI41:PUJ41"/>
    <mergeCell ref="PUK41:PUL41"/>
    <mergeCell ref="PUM41:PUN41"/>
    <mergeCell ref="PUO41:PUP41"/>
    <mergeCell ref="PTW41:PTX41"/>
    <mergeCell ref="PTY41:PTZ41"/>
    <mergeCell ref="PUA41:PUB41"/>
    <mergeCell ref="PUC41:PUD41"/>
    <mergeCell ref="PUE41:PUF41"/>
    <mergeCell ref="PTM41:PTN41"/>
    <mergeCell ref="PTO41:PTP41"/>
    <mergeCell ref="PTQ41:PTR41"/>
    <mergeCell ref="PTS41:PTT41"/>
    <mergeCell ref="PTU41:PTV41"/>
    <mergeCell ref="PTC41:PTD41"/>
    <mergeCell ref="PTE41:PTF41"/>
    <mergeCell ref="PTG41:PTH41"/>
    <mergeCell ref="PTI41:PTJ41"/>
    <mergeCell ref="PTK41:PTL41"/>
    <mergeCell ref="PVU41:PVV41"/>
    <mergeCell ref="PVW41:PVX41"/>
    <mergeCell ref="PVY41:PVZ41"/>
    <mergeCell ref="PWA41:PWB41"/>
    <mergeCell ref="PWC41:PWD41"/>
    <mergeCell ref="PVK41:PVL41"/>
    <mergeCell ref="PVM41:PVN41"/>
    <mergeCell ref="PVO41:PVP41"/>
    <mergeCell ref="PVQ41:PVR41"/>
    <mergeCell ref="PVS41:PVT41"/>
    <mergeCell ref="PVA41:PVB41"/>
    <mergeCell ref="PVC41:PVD41"/>
    <mergeCell ref="PVE41:PVF41"/>
    <mergeCell ref="PVG41:PVH41"/>
    <mergeCell ref="PVI41:PVJ41"/>
    <mergeCell ref="PUQ41:PUR41"/>
    <mergeCell ref="PUS41:PUT41"/>
    <mergeCell ref="PUU41:PUV41"/>
    <mergeCell ref="PUW41:PUX41"/>
    <mergeCell ref="PUY41:PUZ41"/>
    <mergeCell ref="PXI41:PXJ41"/>
    <mergeCell ref="PXK41:PXL41"/>
    <mergeCell ref="PXM41:PXN41"/>
    <mergeCell ref="PXO41:PXP41"/>
    <mergeCell ref="PXQ41:PXR41"/>
    <mergeCell ref="PWY41:PWZ41"/>
    <mergeCell ref="PXA41:PXB41"/>
    <mergeCell ref="PXC41:PXD41"/>
    <mergeCell ref="PXE41:PXF41"/>
    <mergeCell ref="PXG41:PXH41"/>
    <mergeCell ref="PWO41:PWP41"/>
    <mergeCell ref="PWQ41:PWR41"/>
    <mergeCell ref="PWS41:PWT41"/>
    <mergeCell ref="PWU41:PWV41"/>
    <mergeCell ref="PWW41:PWX41"/>
    <mergeCell ref="PWE41:PWF41"/>
    <mergeCell ref="PWG41:PWH41"/>
    <mergeCell ref="PWI41:PWJ41"/>
    <mergeCell ref="PWK41:PWL41"/>
    <mergeCell ref="PWM41:PWN41"/>
    <mergeCell ref="PYW41:PYX41"/>
    <mergeCell ref="PYY41:PYZ41"/>
    <mergeCell ref="PZA41:PZB41"/>
    <mergeCell ref="PZC41:PZD41"/>
    <mergeCell ref="PZE41:PZF41"/>
    <mergeCell ref="PYM41:PYN41"/>
    <mergeCell ref="PYO41:PYP41"/>
    <mergeCell ref="PYQ41:PYR41"/>
    <mergeCell ref="PYS41:PYT41"/>
    <mergeCell ref="PYU41:PYV41"/>
    <mergeCell ref="PYC41:PYD41"/>
    <mergeCell ref="PYE41:PYF41"/>
    <mergeCell ref="PYG41:PYH41"/>
    <mergeCell ref="PYI41:PYJ41"/>
    <mergeCell ref="PYK41:PYL41"/>
    <mergeCell ref="PXS41:PXT41"/>
    <mergeCell ref="PXU41:PXV41"/>
    <mergeCell ref="PXW41:PXX41"/>
    <mergeCell ref="PXY41:PXZ41"/>
    <mergeCell ref="PYA41:PYB41"/>
    <mergeCell ref="QAK41:QAL41"/>
    <mergeCell ref="QAM41:QAN41"/>
    <mergeCell ref="QAO41:QAP41"/>
    <mergeCell ref="QAQ41:QAR41"/>
    <mergeCell ref="QAS41:QAT41"/>
    <mergeCell ref="QAA41:QAB41"/>
    <mergeCell ref="QAC41:QAD41"/>
    <mergeCell ref="QAE41:QAF41"/>
    <mergeCell ref="QAG41:QAH41"/>
    <mergeCell ref="QAI41:QAJ41"/>
    <mergeCell ref="PZQ41:PZR41"/>
    <mergeCell ref="PZS41:PZT41"/>
    <mergeCell ref="PZU41:PZV41"/>
    <mergeCell ref="PZW41:PZX41"/>
    <mergeCell ref="PZY41:PZZ41"/>
    <mergeCell ref="PZG41:PZH41"/>
    <mergeCell ref="PZI41:PZJ41"/>
    <mergeCell ref="PZK41:PZL41"/>
    <mergeCell ref="PZM41:PZN41"/>
    <mergeCell ref="PZO41:PZP41"/>
    <mergeCell ref="QBY41:QBZ41"/>
    <mergeCell ref="QCA41:QCB41"/>
    <mergeCell ref="QCC41:QCD41"/>
    <mergeCell ref="QCE41:QCF41"/>
    <mergeCell ref="QCG41:QCH41"/>
    <mergeCell ref="QBO41:QBP41"/>
    <mergeCell ref="QBQ41:QBR41"/>
    <mergeCell ref="QBS41:QBT41"/>
    <mergeCell ref="QBU41:QBV41"/>
    <mergeCell ref="QBW41:QBX41"/>
    <mergeCell ref="QBE41:QBF41"/>
    <mergeCell ref="QBG41:QBH41"/>
    <mergeCell ref="QBI41:QBJ41"/>
    <mergeCell ref="QBK41:QBL41"/>
    <mergeCell ref="QBM41:QBN41"/>
    <mergeCell ref="QAU41:QAV41"/>
    <mergeCell ref="QAW41:QAX41"/>
    <mergeCell ref="QAY41:QAZ41"/>
    <mergeCell ref="QBA41:QBB41"/>
    <mergeCell ref="QBC41:QBD41"/>
    <mergeCell ref="QDM41:QDN41"/>
    <mergeCell ref="QDO41:QDP41"/>
    <mergeCell ref="QDQ41:QDR41"/>
    <mergeCell ref="QDS41:QDT41"/>
    <mergeCell ref="QDU41:QDV41"/>
    <mergeCell ref="QDC41:QDD41"/>
    <mergeCell ref="QDE41:QDF41"/>
    <mergeCell ref="QDG41:QDH41"/>
    <mergeCell ref="QDI41:QDJ41"/>
    <mergeCell ref="QDK41:QDL41"/>
    <mergeCell ref="QCS41:QCT41"/>
    <mergeCell ref="QCU41:QCV41"/>
    <mergeCell ref="QCW41:QCX41"/>
    <mergeCell ref="QCY41:QCZ41"/>
    <mergeCell ref="QDA41:QDB41"/>
    <mergeCell ref="QCI41:QCJ41"/>
    <mergeCell ref="QCK41:QCL41"/>
    <mergeCell ref="QCM41:QCN41"/>
    <mergeCell ref="QCO41:QCP41"/>
    <mergeCell ref="QCQ41:QCR41"/>
    <mergeCell ref="QFA41:QFB41"/>
    <mergeCell ref="QFC41:QFD41"/>
    <mergeCell ref="QFE41:QFF41"/>
    <mergeCell ref="QFG41:QFH41"/>
    <mergeCell ref="QFI41:QFJ41"/>
    <mergeCell ref="QEQ41:QER41"/>
    <mergeCell ref="QES41:QET41"/>
    <mergeCell ref="QEU41:QEV41"/>
    <mergeCell ref="QEW41:QEX41"/>
    <mergeCell ref="QEY41:QEZ41"/>
    <mergeCell ref="QEG41:QEH41"/>
    <mergeCell ref="QEI41:QEJ41"/>
    <mergeCell ref="QEK41:QEL41"/>
    <mergeCell ref="QEM41:QEN41"/>
    <mergeCell ref="QEO41:QEP41"/>
    <mergeCell ref="QDW41:QDX41"/>
    <mergeCell ref="QDY41:QDZ41"/>
    <mergeCell ref="QEA41:QEB41"/>
    <mergeCell ref="QEC41:QED41"/>
    <mergeCell ref="QEE41:QEF41"/>
    <mergeCell ref="QGO41:QGP41"/>
    <mergeCell ref="QGQ41:QGR41"/>
    <mergeCell ref="QGS41:QGT41"/>
    <mergeCell ref="QGU41:QGV41"/>
    <mergeCell ref="QGW41:QGX41"/>
    <mergeCell ref="QGE41:QGF41"/>
    <mergeCell ref="QGG41:QGH41"/>
    <mergeCell ref="QGI41:QGJ41"/>
    <mergeCell ref="QGK41:QGL41"/>
    <mergeCell ref="QGM41:QGN41"/>
    <mergeCell ref="QFU41:QFV41"/>
    <mergeCell ref="QFW41:QFX41"/>
    <mergeCell ref="QFY41:QFZ41"/>
    <mergeCell ref="QGA41:QGB41"/>
    <mergeCell ref="QGC41:QGD41"/>
    <mergeCell ref="QFK41:QFL41"/>
    <mergeCell ref="QFM41:QFN41"/>
    <mergeCell ref="QFO41:QFP41"/>
    <mergeCell ref="QFQ41:QFR41"/>
    <mergeCell ref="QFS41:QFT41"/>
    <mergeCell ref="QIC41:QID41"/>
    <mergeCell ref="QIE41:QIF41"/>
    <mergeCell ref="QIG41:QIH41"/>
    <mergeCell ref="QII41:QIJ41"/>
    <mergeCell ref="QIK41:QIL41"/>
    <mergeCell ref="QHS41:QHT41"/>
    <mergeCell ref="QHU41:QHV41"/>
    <mergeCell ref="QHW41:QHX41"/>
    <mergeCell ref="QHY41:QHZ41"/>
    <mergeCell ref="QIA41:QIB41"/>
    <mergeCell ref="QHI41:QHJ41"/>
    <mergeCell ref="QHK41:QHL41"/>
    <mergeCell ref="QHM41:QHN41"/>
    <mergeCell ref="QHO41:QHP41"/>
    <mergeCell ref="QHQ41:QHR41"/>
    <mergeCell ref="QGY41:QGZ41"/>
    <mergeCell ref="QHA41:QHB41"/>
    <mergeCell ref="QHC41:QHD41"/>
    <mergeCell ref="QHE41:QHF41"/>
    <mergeCell ref="QHG41:QHH41"/>
    <mergeCell ref="QJQ41:QJR41"/>
    <mergeCell ref="QJS41:QJT41"/>
    <mergeCell ref="QJU41:QJV41"/>
    <mergeCell ref="QJW41:QJX41"/>
    <mergeCell ref="QJY41:QJZ41"/>
    <mergeCell ref="QJG41:QJH41"/>
    <mergeCell ref="QJI41:QJJ41"/>
    <mergeCell ref="QJK41:QJL41"/>
    <mergeCell ref="QJM41:QJN41"/>
    <mergeCell ref="QJO41:QJP41"/>
    <mergeCell ref="QIW41:QIX41"/>
    <mergeCell ref="QIY41:QIZ41"/>
    <mergeCell ref="QJA41:QJB41"/>
    <mergeCell ref="QJC41:QJD41"/>
    <mergeCell ref="QJE41:QJF41"/>
    <mergeCell ref="QIM41:QIN41"/>
    <mergeCell ref="QIO41:QIP41"/>
    <mergeCell ref="QIQ41:QIR41"/>
    <mergeCell ref="QIS41:QIT41"/>
    <mergeCell ref="QIU41:QIV41"/>
    <mergeCell ref="QLE41:QLF41"/>
    <mergeCell ref="QLG41:QLH41"/>
    <mergeCell ref="QLI41:QLJ41"/>
    <mergeCell ref="QLK41:QLL41"/>
    <mergeCell ref="QLM41:QLN41"/>
    <mergeCell ref="QKU41:QKV41"/>
    <mergeCell ref="QKW41:QKX41"/>
    <mergeCell ref="QKY41:QKZ41"/>
    <mergeCell ref="QLA41:QLB41"/>
    <mergeCell ref="QLC41:QLD41"/>
    <mergeCell ref="QKK41:QKL41"/>
    <mergeCell ref="QKM41:QKN41"/>
    <mergeCell ref="QKO41:QKP41"/>
    <mergeCell ref="QKQ41:QKR41"/>
    <mergeCell ref="QKS41:QKT41"/>
    <mergeCell ref="QKA41:QKB41"/>
    <mergeCell ref="QKC41:QKD41"/>
    <mergeCell ref="QKE41:QKF41"/>
    <mergeCell ref="QKG41:QKH41"/>
    <mergeCell ref="QKI41:QKJ41"/>
    <mergeCell ref="QMS41:QMT41"/>
    <mergeCell ref="QMU41:QMV41"/>
    <mergeCell ref="QMW41:QMX41"/>
    <mergeCell ref="QMY41:QMZ41"/>
    <mergeCell ref="QNA41:QNB41"/>
    <mergeCell ref="QMI41:QMJ41"/>
    <mergeCell ref="QMK41:QML41"/>
    <mergeCell ref="QMM41:QMN41"/>
    <mergeCell ref="QMO41:QMP41"/>
    <mergeCell ref="QMQ41:QMR41"/>
    <mergeCell ref="QLY41:QLZ41"/>
    <mergeCell ref="QMA41:QMB41"/>
    <mergeCell ref="QMC41:QMD41"/>
    <mergeCell ref="QME41:QMF41"/>
    <mergeCell ref="QMG41:QMH41"/>
    <mergeCell ref="QLO41:QLP41"/>
    <mergeCell ref="QLQ41:QLR41"/>
    <mergeCell ref="QLS41:QLT41"/>
    <mergeCell ref="QLU41:QLV41"/>
    <mergeCell ref="QLW41:QLX41"/>
    <mergeCell ref="QOG41:QOH41"/>
    <mergeCell ref="QOI41:QOJ41"/>
    <mergeCell ref="QOK41:QOL41"/>
    <mergeCell ref="QOM41:QON41"/>
    <mergeCell ref="QOO41:QOP41"/>
    <mergeCell ref="QNW41:QNX41"/>
    <mergeCell ref="QNY41:QNZ41"/>
    <mergeCell ref="QOA41:QOB41"/>
    <mergeCell ref="QOC41:QOD41"/>
    <mergeCell ref="QOE41:QOF41"/>
    <mergeCell ref="QNM41:QNN41"/>
    <mergeCell ref="QNO41:QNP41"/>
    <mergeCell ref="QNQ41:QNR41"/>
    <mergeCell ref="QNS41:QNT41"/>
    <mergeCell ref="QNU41:QNV41"/>
    <mergeCell ref="QNC41:QND41"/>
    <mergeCell ref="QNE41:QNF41"/>
    <mergeCell ref="QNG41:QNH41"/>
    <mergeCell ref="QNI41:QNJ41"/>
    <mergeCell ref="QNK41:QNL41"/>
    <mergeCell ref="QPU41:QPV41"/>
    <mergeCell ref="QPW41:QPX41"/>
    <mergeCell ref="QPY41:QPZ41"/>
    <mergeCell ref="QQA41:QQB41"/>
    <mergeCell ref="QQC41:QQD41"/>
    <mergeCell ref="QPK41:QPL41"/>
    <mergeCell ref="QPM41:QPN41"/>
    <mergeCell ref="QPO41:QPP41"/>
    <mergeCell ref="QPQ41:QPR41"/>
    <mergeCell ref="QPS41:QPT41"/>
    <mergeCell ref="QPA41:QPB41"/>
    <mergeCell ref="QPC41:QPD41"/>
    <mergeCell ref="QPE41:QPF41"/>
    <mergeCell ref="QPG41:QPH41"/>
    <mergeCell ref="QPI41:QPJ41"/>
    <mergeCell ref="QOQ41:QOR41"/>
    <mergeCell ref="QOS41:QOT41"/>
    <mergeCell ref="QOU41:QOV41"/>
    <mergeCell ref="QOW41:QOX41"/>
    <mergeCell ref="QOY41:QOZ41"/>
    <mergeCell ref="QRI41:QRJ41"/>
    <mergeCell ref="QRK41:QRL41"/>
    <mergeCell ref="QRM41:QRN41"/>
    <mergeCell ref="QRO41:QRP41"/>
    <mergeCell ref="QRQ41:QRR41"/>
    <mergeCell ref="QQY41:QQZ41"/>
    <mergeCell ref="QRA41:QRB41"/>
    <mergeCell ref="QRC41:QRD41"/>
    <mergeCell ref="QRE41:QRF41"/>
    <mergeCell ref="QRG41:QRH41"/>
    <mergeCell ref="QQO41:QQP41"/>
    <mergeCell ref="QQQ41:QQR41"/>
    <mergeCell ref="QQS41:QQT41"/>
    <mergeCell ref="QQU41:QQV41"/>
    <mergeCell ref="QQW41:QQX41"/>
    <mergeCell ref="QQE41:QQF41"/>
    <mergeCell ref="QQG41:QQH41"/>
    <mergeCell ref="QQI41:QQJ41"/>
    <mergeCell ref="QQK41:QQL41"/>
    <mergeCell ref="QQM41:QQN41"/>
    <mergeCell ref="QSW41:QSX41"/>
    <mergeCell ref="QSY41:QSZ41"/>
    <mergeCell ref="QTA41:QTB41"/>
    <mergeCell ref="QTC41:QTD41"/>
    <mergeCell ref="QTE41:QTF41"/>
    <mergeCell ref="QSM41:QSN41"/>
    <mergeCell ref="QSO41:QSP41"/>
    <mergeCell ref="QSQ41:QSR41"/>
    <mergeCell ref="QSS41:QST41"/>
    <mergeCell ref="QSU41:QSV41"/>
    <mergeCell ref="QSC41:QSD41"/>
    <mergeCell ref="QSE41:QSF41"/>
    <mergeCell ref="QSG41:QSH41"/>
    <mergeCell ref="QSI41:QSJ41"/>
    <mergeCell ref="QSK41:QSL41"/>
    <mergeCell ref="QRS41:QRT41"/>
    <mergeCell ref="QRU41:QRV41"/>
    <mergeCell ref="QRW41:QRX41"/>
    <mergeCell ref="QRY41:QRZ41"/>
    <mergeCell ref="QSA41:QSB41"/>
    <mergeCell ref="QUK41:QUL41"/>
    <mergeCell ref="QUM41:QUN41"/>
    <mergeCell ref="QUO41:QUP41"/>
    <mergeCell ref="QUQ41:QUR41"/>
    <mergeCell ref="QUS41:QUT41"/>
    <mergeCell ref="QUA41:QUB41"/>
    <mergeCell ref="QUC41:QUD41"/>
    <mergeCell ref="QUE41:QUF41"/>
    <mergeCell ref="QUG41:QUH41"/>
    <mergeCell ref="QUI41:QUJ41"/>
    <mergeCell ref="QTQ41:QTR41"/>
    <mergeCell ref="QTS41:QTT41"/>
    <mergeCell ref="QTU41:QTV41"/>
    <mergeCell ref="QTW41:QTX41"/>
    <mergeCell ref="QTY41:QTZ41"/>
    <mergeCell ref="QTG41:QTH41"/>
    <mergeCell ref="QTI41:QTJ41"/>
    <mergeCell ref="QTK41:QTL41"/>
    <mergeCell ref="QTM41:QTN41"/>
    <mergeCell ref="QTO41:QTP41"/>
    <mergeCell ref="QVY41:QVZ41"/>
    <mergeCell ref="QWA41:QWB41"/>
    <mergeCell ref="QWC41:QWD41"/>
    <mergeCell ref="QWE41:QWF41"/>
    <mergeCell ref="QWG41:QWH41"/>
    <mergeCell ref="QVO41:QVP41"/>
    <mergeCell ref="QVQ41:QVR41"/>
    <mergeCell ref="QVS41:QVT41"/>
    <mergeCell ref="QVU41:QVV41"/>
    <mergeCell ref="QVW41:QVX41"/>
    <mergeCell ref="QVE41:QVF41"/>
    <mergeCell ref="QVG41:QVH41"/>
    <mergeCell ref="QVI41:QVJ41"/>
    <mergeCell ref="QVK41:QVL41"/>
    <mergeCell ref="QVM41:QVN41"/>
    <mergeCell ref="QUU41:QUV41"/>
    <mergeCell ref="QUW41:QUX41"/>
    <mergeCell ref="QUY41:QUZ41"/>
    <mergeCell ref="QVA41:QVB41"/>
    <mergeCell ref="QVC41:QVD41"/>
    <mergeCell ref="QXM41:QXN41"/>
    <mergeCell ref="QXO41:QXP41"/>
    <mergeCell ref="QXQ41:QXR41"/>
    <mergeCell ref="QXS41:QXT41"/>
    <mergeCell ref="QXU41:QXV41"/>
    <mergeCell ref="QXC41:QXD41"/>
    <mergeCell ref="QXE41:QXF41"/>
    <mergeCell ref="QXG41:QXH41"/>
    <mergeCell ref="QXI41:QXJ41"/>
    <mergeCell ref="QXK41:QXL41"/>
    <mergeCell ref="QWS41:QWT41"/>
    <mergeCell ref="QWU41:QWV41"/>
    <mergeCell ref="QWW41:QWX41"/>
    <mergeCell ref="QWY41:QWZ41"/>
    <mergeCell ref="QXA41:QXB41"/>
    <mergeCell ref="QWI41:QWJ41"/>
    <mergeCell ref="QWK41:QWL41"/>
    <mergeCell ref="QWM41:QWN41"/>
    <mergeCell ref="QWO41:QWP41"/>
    <mergeCell ref="QWQ41:QWR41"/>
    <mergeCell ref="QZA41:QZB41"/>
    <mergeCell ref="QZC41:QZD41"/>
    <mergeCell ref="QZE41:QZF41"/>
    <mergeCell ref="QZG41:QZH41"/>
    <mergeCell ref="QZI41:QZJ41"/>
    <mergeCell ref="QYQ41:QYR41"/>
    <mergeCell ref="QYS41:QYT41"/>
    <mergeCell ref="QYU41:QYV41"/>
    <mergeCell ref="QYW41:QYX41"/>
    <mergeCell ref="QYY41:QYZ41"/>
    <mergeCell ref="QYG41:QYH41"/>
    <mergeCell ref="QYI41:QYJ41"/>
    <mergeCell ref="QYK41:QYL41"/>
    <mergeCell ref="QYM41:QYN41"/>
    <mergeCell ref="QYO41:QYP41"/>
    <mergeCell ref="QXW41:QXX41"/>
    <mergeCell ref="QXY41:QXZ41"/>
    <mergeCell ref="QYA41:QYB41"/>
    <mergeCell ref="QYC41:QYD41"/>
    <mergeCell ref="QYE41:QYF41"/>
    <mergeCell ref="RAO41:RAP41"/>
    <mergeCell ref="RAQ41:RAR41"/>
    <mergeCell ref="RAS41:RAT41"/>
    <mergeCell ref="RAU41:RAV41"/>
    <mergeCell ref="RAW41:RAX41"/>
    <mergeCell ref="RAE41:RAF41"/>
    <mergeCell ref="RAG41:RAH41"/>
    <mergeCell ref="RAI41:RAJ41"/>
    <mergeCell ref="RAK41:RAL41"/>
    <mergeCell ref="RAM41:RAN41"/>
    <mergeCell ref="QZU41:QZV41"/>
    <mergeCell ref="QZW41:QZX41"/>
    <mergeCell ref="QZY41:QZZ41"/>
    <mergeCell ref="RAA41:RAB41"/>
    <mergeCell ref="RAC41:RAD41"/>
    <mergeCell ref="QZK41:QZL41"/>
    <mergeCell ref="QZM41:QZN41"/>
    <mergeCell ref="QZO41:QZP41"/>
    <mergeCell ref="QZQ41:QZR41"/>
    <mergeCell ref="QZS41:QZT41"/>
    <mergeCell ref="RCC41:RCD41"/>
    <mergeCell ref="RCE41:RCF41"/>
    <mergeCell ref="RCG41:RCH41"/>
    <mergeCell ref="RCI41:RCJ41"/>
    <mergeCell ref="RCK41:RCL41"/>
    <mergeCell ref="RBS41:RBT41"/>
    <mergeCell ref="RBU41:RBV41"/>
    <mergeCell ref="RBW41:RBX41"/>
    <mergeCell ref="RBY41:RBZ41"/>
    <mergeCell ref="RCA41:RCB41"/>
    <mergeCell ref="RBI41:RBJ41"/>
    <mergeCell ref="RBK41:RBL41"/>
    <mergeCell ref="RBM41:RBN41"/>
    <mergeCell ref="RBO41:RBP41"/>
    <mergeCell ref="RBQ41:RBR41"/>
    <mergeCell ref="RAY41:RAZ41"/>
    <mergeCell ref="RBA41:RBB41"/>
    <mergeCell ref="RBC41:RBD41"/>
    <mergeCell ref="RBE41:RBF41"/>
    <mergeCell ref="RBG41:RBH41"/>
    <mergeCell ref="RDQ41:RDR41"/>
    <mergeCell ref="RDS41:RDT41"/>
    <mergeCell ref="RDU41:RDV41"/>
    <mergeCell ref="RDW41:RDX41"/>
    <mergeCell ref="RDY41:RDZ41"/>
    <mergeCell ref="RDG41:RDH41"/>
    <mergeCell ref="RDI41:RDJ41"/>
    <mergeCell ref="RDK41:RDL41"/>
    <mergeCell ref="RDM41:RDN41"/>
    <mergeCell ref="RDO41:RDP41"/>
    <mergeCell ref="RCW41:RCX41"/>
    <mergeCell ref="RCY41:RCZ41"/>
    <mergeCell ref="RDA41:RDB41"/>
    <mergeCell ref="RDC41:RDD41"/>
    <mergeCell ref="RDE41:RDF41"/>
    <mergeCell ref="RCM41:RCN41"/>
    <mergeCell ref="RCO41:RCP41"/>
    <mergeCell ref="RCQ41:RCR41"/>
    <mergeCell ref="RCS41:RCT41"/>
    <mergeCell ref="RCU41:RCV41"/>
    <mergeCell ref="RFE41:RFF41"/>
    <mergeCell ref="RFG41:RFH41"/>
    <mergeCell ref="RFI41:RFJ41"/>
    <mergeCell ref="RFK41:RFL41"/>
    <mergeCell ref="RFM41:RFN41"/>
    <mergeCell ref="REU41:REV41"/>
    <mergeCell ref="REW41:REX41"/>
    <mergeCell ref="REY41:REZ41"/>
    <mergeCell ref="RFA41:RFB41"/>
    <mergeCell ref="RFC41:RFD41"/>
    <mergeCell ref="REK41:REL41"/>
    <mergeCell ref="REM41:REN41"/>
    <mergeCell ref="REO41:REP41"/>
    <mergeCell ref="REQ41:RER41"/>
    <mergeCell ref="RES41:RET41"/>
    <mergeCell ref="REA41:REB41"/>
    <mergeCell ref="REC41:RED41"/>
    <mergeCell ref="REE41:REF41"/>
    <mergeCell ref="REG41:REH41"/>
    <mergeCell ref="REI41:REJ41"/>
    <mergeCell ref="RGS41:RGT41"/>
    <mergeCell ref="RGU41:RGV41"/>
    <mergeCell ref="RGW41:RGX41"/>
    <mergeCell ref="RGY41:RGZ41"/>
    <mergeCell ref="RHA41:RHB41"/>
    <mergeCell ref="RGI41:RGJ41"/>
    <mergeCell ref="RGK41:RGL41"/>
    <mergeCell ref="RGM41:RGN41"/>
    <mergeCell ref="RGO41:RGP41"/>
    <mergeCell ref="RGQ41:RGR41"/>
    <mergeCell ref="RFY41:RFZ41"/>
    <mergeCell ref="RGA41:RGB41"/>
    <mergeCell ref="RGC41:RGD41"/>
    <mergeCell ref="RGE41:RGF41"/>
    <mergeCell ref="RGG41:RGH41"/>
    <mergeCell ref="RFO41:RFP41"/>
    <mergeCell ref="RFQ41:RFR41"/>
    <mergeCell ref="RFS41:RFT41"/>
    <mergeCell ref="RFU41:RFV41"/>
    <mergeCell ref="RFW41:RFX41"/>
    <mergeCell ref="RIG41:RIH41"/>
    <mergeCell ref="RII41:RIJ41"/>
    <mergeCell ref="RIK41:RIL41"/>
    <mergeCell ref="RIM41:RIN41"/>
    <mergeCell ref="RIO41:RIP41"/>
    <mergeCell ref="RHW41:RHX41"/>
    <mergeCell ref="RHY41:RHZ41"/>
    <mergeCell ref="RIA41:RIB41"/>
    <mergeCell ref="RIC41:RID41"/>
    <mergeCell ref="RIE41:RIF41"/>
    <mergeCell ref="RHM41:RHN41"/>
    <mergeCell ref="RHO41:RHP41"/>
    <mergeCell ref="RHQ41:RHR41"/>
    <mergeCell ref="RHS41:RHT41"/>
    <mergeCell ref="RHU41:RHV41"/>
    <mergeCell ref="RHC41:RHD41"/>
    <mergeCell ref="RHE41:RHF41"/>
    <mergeCell ref="RHG41:RHH41"/>
    <mergeCell ref="RHI41:RHJ41"/>
    <mergeCell ref="RHK41:RHL41"/>
    <mergeCell ref="RJU41:RJV41"/>
    <mergeCell ref="RJW41:RJX41"/>
    <mergeCell ref="RJY41:RJZ41"/>
    <mergeCell ref="RKA41:RKB41"/>
    <mergeCell ref="RKC41:RKD41"/>
    <mergeCell ref="RJK41:RJL41"/>
    <mergeCell ref="RJM41:RJN41"/>
    <mergeCell ref="RJO41:RJP41"/>
    <mergeCell ref="RJQ41:RJR41"/>
    <mergeCell ref="RJS41:RJT41"/>
    <mergeCell ref="RJA41:RJB41"/>
    <mergeCell ref="RJC41:RJD41"/>
    <mergeCell ref="RJE41:RJF41"/>
    <mergeCell ref="RJG41:RJH41"/>
    <mergeCell ref="RJI41:RJJ41"/>
    <mergeCell ref="RIQ41:RIR41"/>
    <mergeCell ref="RIS41:RIT41"/>
    <mergeCell ref="RIU41:RIV41"/>
    <mergeCell ref="RIW41:RIX41"/>
    <mergeCell ref="RIY41:RIZ41"/>
    <mergeCell ref="RLI41:RLJ41"/>
    <mergeCell ref="RLK41:RLL41"/>
    <mergeCell ref="RLM41:RLN41"/>
    <mergeCell ref="RLO41:RLP41"/>
    <mergeCell ref="RLQ41:RLR41"/>
    <mergeCell ref="RKY41:RKZ41"/>
    <mergeCell ref="RLA41:RLB41"/>
    <mergeCell ref="RLC41:RLD41"/>
    <mergeCell ref="RLE41:RLF41"/>
    <mergeCell ref="RLG41:RLH41"/>
    <mergeCell ref="RKO41:RKP41"/>
    <mergeCell ref="RKQ41:RKR41"/>
    <mergeCell ref="RKS41:RKT41"/>
    <mergeCell ref="RKU41:RKV41"/>
    <mergeCell ref="RKW41:RKX41"/>
    <mergeCell ref="RKE41:RKF41"/>
    <mergeCell ref="RKG41:RKH41"/>
    <mergeCell ref="RKI41:RKJ41"/>
    <mergeCell ref="RKK41:RKL41"/>
    <mergeCell ref="RKM41:RKN41"/>
    <mergeCell ref="RMW41:RMX41"/>
    <mergeCell ref="RMY41:RMZ41"/>
    <mergeCell ref="RNA41:RNB41"/>
    <mergeCell ref="RNC41:RND41"/>
    <mergeCell ref="RNE41:RNF41"/>
    <mergeCell ref="RMM41:RMN41"/>
    <mergeCell ref="RMO41:RMP41"/>
    <mergeCell ref="RMQ41:RMR41"/>
    <mergeCell ref="RMS41:RMT41"/>
    <mergeCell ref="RMU41:RMV41"/>
    <mergeCell ref="RMC41:RMD41"/>
    <mergeCell ref="RME41:RMF41"/>
    <mergeCell ref="RMG41:RMH41"/>
    <mergeCell ref="RMI41:RMJ41"/>
    <mergeCell ref="RMK41:RML41"/>
    <mergeCell ref="RLS41:RLT41"/>
    <mergeCell ref="RLU41:RLV41"/>
    <mergeCell ref="RLW41:RLX41"/>
    <mergeCell ref="RLY41:RLZ41"/>
    <mergeCell ref="RMA41:RMB41"/>
    <mergeCell ref="ROK41:ROL41"/>
    <mergeCell ref="ROM41:RON41"/>
    <mergeCell ref="ROO41:ROP41"/>
    <mergeCell ref="ROQ41:ROR41"/>
    <mergeCell ref="ROS41:ROT41"/>
    <mergeCell ref="ROA41:ROB41"/>
    <mergeCell ref="ROC41:ROD41"/>
    <mergeCell ref="ROE41:ROF41"/>
    <mergeCell ref="ROG41:ROH41"/>
    <mergeCell ref="ROI41:ROJ41"/>
    <mergeCell ref="RNQ41:RNR41"/>
    <mergeCell ref="RNS41:RNT41"/>
    <mergeCell ref="RNU41:RNV41"/>
    <mergeCell ref="RNW41:RNX41"/>
    <mergeCell ref="RNY41:RNZ41"/>
    <mergeCell ref="RNG41:RNH41"/>
    <mergeCell ref="RNI41:RNJ41"/>
    <mergeCell ref="RNK41:RNL41"/>
    <mergeCell ref="RNM41:RNN41"/>
    <mergeCell ref="RNO41:RNP41"/>
    <mergeCell ref="RPY41:RPZ41"/>
    <mergeCell ref="RQA41:RQB41"/>
    <mergeCell ref="RQC41:RQD41"/>
    <mergeCell ref="RQE41:RQF41"/>
    <mergeCell ref="RQG41:RQH41"/>
    <mergeCell ref="RPO41:RPP41"/>
    <mergeCell ref="RPQ41:RPR41"/>
    <mergeCell ref="RPS41:RPT41"/>
    <mergeCell ref="RPU41:RPV41"/>
    <mergeCell ref="RPW41:RPX41"/>
    <mergeCell ref="RPE41:RPF41"/>
    <mergeCell ref="RPG41:RPH41"/>
    <mergeCell ref="RPI41:RPJ41"/>
    <mergeCell ref="RPK41:RPL41"/>
    <mergeCell ref="RPM41:RPN41"/>
    <mergeCell ref="ROU41:ROV41"/>
    <mergeCell ref="ROW41:ROX41"/>
    <mergeCell ref="ROY41:ROZ41"/>
    <mergeCell ref="RPA41:RPB41"/>
    <mergeCell ref="RPC41:RPD41"/>
    <mergeCell ref="RRM41:RRN41"/>
    <mergeCell ref="RRO41:RRP41"/>
    <mergeCell ref="RRQ41:RRR41"/>
    <mergeCell ref="RRS41:RRT41"/>
    <mergeCell ref="RRU41:RRV41"/>
    <mergeCell ref="RRC41:RRD41"/>
    <mergeCell ref="RRE41:RRF41"/>
    <mergeCell ref="RRG41:RRH41"/>
    <mergeCell ref="RRI41:RRJ41"/>
    <mergeCell ref="RRK41:RRL41"/>
    <mergeCell ref="RQS41:RQT41"/>
    <mergeCell ref="RQU41:RQV41"/>
    <mergeCell ref="RQW41:RQX41"/>
    <mergeCell ref="RQY41:RQZ41"/>
    <mergeCell ref="RRA41:RRB41"/>
    <mergeCell ref="RQI41:RQJ41"/>
    <mergeCell ref="RQK41:RQL41"/>
    <mergeCell ref="RQM41:RQN41"/>
    <mergeCell ref="RQO41:RQP41"/>
    <mergeCell ref="RQQ41:RQR41"/>
    <mergeCell ref="RTA41:RTB41"/>
    <mergeCell ref="RTC41:RTD41"/>
    <mergeCell ref="RTE41:RTF41"/>
    <mergeCell ref="RTG41:RTH41"/>
    <mergeCell ref="RTI41:RTJ41"/>
    <mergeCell ref="RSQ41:RSR41"/>
    <mergeCell ref="RSS41:RST41"/>
    <mergeCell ref="RSU41:RSV41"/>
    <mergeCell ref="RSW41:RSX41"/>
    <mergeCell ref="RSY41:RSZ41"/>
    <mergeCell ref="RSG41:RSH41"/>
    <mergeCell ref="RSI41:RSJ41"/>
    <mergeCell ref="RSK41:RSL41"/>
    <mergeCell ref="RSM41:RSN41"/>
    <mergeCell ref="RSO41:RSP41"/>
    <mergeCell ref="RRW41:RRX41"/>
    <mergeCell ref="RRY41:RRZ41"/>
    <mergeCell ref="RSA41:RSB41"/>
    <mergeCell ref="RSC41:RSD41"/>
    <mergeCell ref="RSE41:RSF41"/>
    <mergeCell ref="RUO41:RUP41"/>
    <mergeCell ref="RUQ41:RUR41"/>
    <mergeCell ref="RUS41:RUT41"/>
    <mergeCell ref="RUU41:RUV41"/>
    <mergeCell ref="RUW41:RUX41"/>
    <mergeCell ref="RUE41:RUF41"/>
    <mergeCell ref="RUG41:RUH41"/>
    <mergeCell ref="RUI41:RUJ41"/>
    <mergeCell ref="RUK41:RUL41"/>
    <mergeCell ref="RUM41:RUN41"/>
    <mergeCell ref="RTU41:RTV41"/>
    <mergeCell ref="RTW41:RTX41"/>
    <mergeCell ref="RTY41:RTZ41"/>
    <mergeCell ref="RUA41:RUB41"/>
    <mergeCell ref="RUC41:RUD41"/>
    <mergeCell ref="RTK41:RTL41"/>
    <mergeCell ref="RTM41:RTN41"/>
    <mergeCell ref="RTO41:RTP41"/>
    <mergeCell ref="RTQ41:RTR41"/>
    <mergeCell ref="RTS41:RTT41"/>
    <mergeCell ref="RWC41:RWD41"/>
    <mergeCell ref="RWE41:RWF41"/>
    <mergeCell ref="RWG41:RWH41"/>
    <mergeCell ref="RWI41:RWJ41"/>
    <mergeCell ref="RWK41:RWL41"/>
    <mergeCell ref="RVS41:RVT41"/>
    <mergeCell ref="RVU41:RVV41"/>
    <mergeCell ref="RVW41:RVX41"/>
    <mergeCell ref="RVY41:RVZ41"/>
    <mergeCell ref="RWA41:RWB41"/>
    <mergeCell ref="RVI41:RVJ41"/>
    <mergeCell ref="RVK41:RVL41"/>
    <mergeCell ref="RVM41:RVN41"/>
    <mergeCell ref="RVO41:RVP41"/>
    <mergeCell ref="RVQ41:RVR41"/>
    <mergeCell ref="RUY41:RUZ41"/>
    <mergeCell ref="RVA41:RVB41"/>
    <mergeCell ref="RVC41:RVD41"/>
    <mergeCell ref="RVE41:RVF41"/>
    <mergeCell ref="RVG41:RVH41"/>
    <mergeCell ref="RXQ41:RXR41"/>
    <mergeCell ref="RXS41:RXT41"/>
    <mergeCell ref="RXU41:RXV41"/>
    <mergeCell ref="RXW41:RXX41"/>
    <mergeCell ref="RXY41:RXZ41"/>
    <mergeCell ref="RXG41:RXH41"/>
    <mergeCell ref="RXI41:RXJ41"/>
    <mergeCell ref="RXK41:RXL41"/>
    <mergeCell ref="RXM41:RXN41"/>
    <mergeCell ref="RXO41:RXP41"/>
    <mergeCell ref="RWW41:RWX41"/>
    <mergeCell ref="RWY41:RWZ41"/>
    <mergeCell ref="RXA41:RXB41"/>
    <mergeCell ref="RXC41:RXD41"/>
    <mergeCell ref="RXE41:RXF41"/>
    <mergeCell ref="RWM41:RWN41"/>
    <mergeCell ref="RWO41:RWP41"/>
    <mergeCell ref="RWQ41:RWR41"/>
    <mergeCell ref="RWS41:RWT41"/>
    <mergeCell ref="RWU41:RWV41"/>
    <mergeCell ref="RZE41:RZF41"/>
    <mergeCell ref="RZG41:RZH41"/>
    <mergeCell ref="RZI41:RZJ41"/>
    <mergeCell ref="RZK41:RZL41"/>
    <mergeCell ref="RZM41:RZN41"/>
    <mergeCell ref="RYU41:RYV41"/>
    <mergeCell ref="RYW41:RYX41"/>
    <mergeCell ref="RYY41:RYZ41"/>
    <mergeCell ref="RZA41:RZB41"/>
    <mergeCell ref="RZC41:RZD41"/>
    <mergeCell ref="RYK41:RYL41"/>
    <mergeCell ref="RYM41:RYN41"/>
    <mergeCell ref="RYO41:RYP41"/>
    <mergeCell ref="RYQ41:RYR41"/>
    <mergeCell ref="RYS41:RYT41"/>
    <mergeCell ref="RYA41:RYB41"/>
    <mergeCell ref="RYC41:RYD41"/>
    <mergeCell ref="RYE41:RYF41"/>
    <mergeCell ref="RYG41:RYH41"/>
    <mergeCell ref="RYI41:RYJ41"/>
    <mergeCell ref="SAS41:SAT41"/>
    <mergeCell ref="SAU41:SAV41"/>
    <mergeCell ref="SAW41:SAX41"/>
    <mergeCell ref="SAY41:SAZ41"/>
    <mergeCell ref="SBA41:SBB41"/>
    <mergeCell ref="SAI41:SAJ41"/>
    <mergeCell ref="SAK41:SAL41"/>
    <mergeCell ref="SAM41:SAN41"/>
    <mergeCell ref="SAO41:SAP41"/>
    <mergeCell ref="SAQ41:SAR41"/>
    <mergeCell ref="RZY41:RZZ41"/>
    <mergeCell ref="SAA41:SAB41"/>
    <mergeCell ref="SAC41:SAD41"/>
    <mergeCell ref="SAE41:SAF41"/>
    <mergeCell ref="SAG41:SAH41"/>
    <mergeCell ref="RZO41:RZP41"/>
    <mergeCell ref="RZQ41:RZR41"/>
    <mergeCell ref="RZS41:RZT41"/>
    <mergeCell ref="RZU41:RZV41"/>
    <mergeCell ref="RZW41:RZX41"/>
    <mergeCell ref="SCG41:SCH41"/>
    <mergeCell ref="SCI41:SCJ41"/>
    <mergeCell ref="SCK41:SCL41"/>
    <mergeCell ref="SCM41:SCN41"/>
    <mergeCell ref="SCO41:SCP41"/>
    <mergeCell ref="SBW41:SBX41"/>
    <mergeCell ref="SBY41:SBZ41"/>
    <mergeCell ref="SCA41:SCB41"/>
    <mergeCell ref="SCC41:SCD41"/>
    <mergeCell ref="SCE41:SCF41"/>
    <mergeCell ref="SBM41:SBN41"/>
    <mergeCell ref="SBO41:SBP41"/>
    <mergeCell ref="SBQ41:SBR41"/>
    <mergeCell ref="SBS41:SBT41"/>
    <mergeCell ref="SBU41:SBV41"/>
    <mergeCell ref="SBC41:SBD41"/>
    <mergeCell ref="SBE41:SBF41"/>
    <mergeCell ref="SBG41:SBH41"/>
    <mergeCell ref="SBI41:SBJ41"/>
    <mergeCell ref="SBK41:SBL41"/>
    <mergeCell ref="SDU41:SDV41"/>
    <mergeCell ref="SDW41:SDX41"/>
    <mergeCell ref="SDY41:SDZ41"/>
    <mergeCell ref="SEA41:SEB41"/>
    <mergeCell ref="SEC41:SED41"/>
    <mergeCell ref="SDK41:SDL41"/>
    <mergeCell ref="SDM41:SDN41"/>
    <mergeCell ref="SDO41:SDP41"/>
    <mergeCell ref="SDQ41:SDR41"/>
    <mergeCell ref="SDS41:SDT41"/>
    <mergeCell ref="SDA41:SDB41"/>
    <mergeCell ref="SDC41:SDD41"/>
    <mergeCell ref="SDE41:SDF41"/>
    <mergeCell ref="SDG41:SDH41"/>
    <mergeCell ref="SDI41:SDJ41"/>
    <mergeCell ref="SCQ41:SCR41"/>
    <mergeCell ref="SCS41:SCT41"/>
    <mergeCell ref="SCU41:SCV41"/>
    <mergeCell ref="SCW41:SCX41"/>
    <mergeCell ref="SCY41:SCZ41"/>
    <mergeCell ref="SFI41:SFJ41"/>
    <mergeCell ref="SFK41:SFL41"/>
    <mergeCell ref="SFM41:SFN41"/>
    <mergeCell ref="SFO41:SFP41"/>
    <mergeCell ref="SFQ41:SFR41"/>
    <mergeCell ref="SEY41:SEZ41"/>
    <mergeCell ref="SFA41:SFB41"/>
    <mergeCell ref="SFC41:SFD41"/>
    <mergeCell ref="SFE41:SFF41"/>
    <mergeCell ref="SFG41:SFH41"/>
    <mergeCell ref="SEO41:SEP41"/>
    <mergeCell ref="SEQ41:SER41"/>
    <mergeCell ref="SES41:SET41"/>
    <mergeCell ref="SEU41:SEV41"/>
    <mergeCell ref="SEW41:SEX41"/>
    <mergeCell ref="SEE41:SEF41"/>
    <mergeCell ref="SEG41:SEH41"/>
    <mergeCell ref="SEI41:SEJ41"/>
    <mergeCell ref="SEK41:SEL41"/>
    <mergeCell ref="SEM41:SEN41"/>
    <mergeCell ref="SGW41:SGX41"/>
    <mergeCell ref="SGY41:SGZ41"/>
    <mergeCell ref="SHA41:SHB41"/>
    <mergeCell ref="SHC41:SHD41"/>
    <mergeCell ref="SHE41:SHF41"/>
    <mergeCell ref="SGM41:SGN41"/>
    <mergeCell ref="SGO41:SGP41"/>
    <mergeCell ref="SGQ41:SGR41"/>
    <mergeCell ref="SGS41:SGT41"/>
    <mergeCell ref="SGU41:SGV41"/>
    <mergeCell ref="SGC41:SGD41"/>
    <mergeCell ref="SGE41:SGF41"/>
    <mergeCell ref="SGG41:SGH41"/>
    <mergeCell ref="SGI41:SGJ41"/>
    <mergeCell ref="SGK41:SGL41"/>
    <mergeCell ref="SFS41:SFT41"/>
    <mergeCell ref="SFU41:SFV41"/>
    <mergeCell ref="SFW41:SFX41"/>
    <mergeCell ref="SFY41:SFZ41"/>
    <mergeCell ref="SGA41:SGB41"/>
    <mergeCell ref="SIK41:SIL41"/>
    <mergeCell ref="SIM41:SIN41"/>
    <mergeCell ref="SIO41:SIP41"/>
    <mergeCell ref="SIQ41:SIR41"/>
    <mergeCell ref="SIS41:SIT41"/>
    <mergeCell ref="SIA41:SIB41"/>
    <mergeCell ref="SIC41:SID41"/>
    <mergeCell ref="SIE41:SIF41"/>
    <mergeCell ref="SIG41:SIH41"/>
    <mergeCell ref="SII41:SIJ41"/>
    <mergeCell ref="SHQ41:SHR41"/>
    <mergeCell ref="SHS41:SHT41"/>
    <mergeCell ref="SHU41:SHV41"/>
    <mergeCell ref="SHW41:SHX41"/>
    <mergeCell ref="SHY41:SHZ41"/>
    <mergeCell ref="SHG41:SHH41"/>
    <mergeCell ref="SHI41:SHJ41"/>
    <mergeCell ref="SHK41:SHL41"/>
    <mergeCell ref="SHM41:SHN41"/>
    <mergeCell ref="SHO41:SHP41"/>
    <mergeCell ref="SJY41:SJZ41"/>
    <mergeCell ref="SKA41:SKB41"/>
    <mergeCell ref="SKC41:SKD41"/>
    <mergeCell ref="SKE41:SKF41"/>
    <mergeCell ref="SKG41:SKH41"/>
    <mergeCell ref="SJO41:SJP41"/>
    <mergeCell ref="SJQ41:SJR41"/>
    <mergeCell ref="SJS41:SJT41"/>
    <mergeCell ref="SJU41:SJV41"/>
    <mergeCell ref="SJW41:SJX41"/>
    <mergeCell ref="SJE41:SJF41"/>
    <mergeCell ref="SJG41:SJH41"/>
    <mergeCell ref="SJI41:SJJ41"/>
    <mergeCell ref="SJK41:SJL41"/>
    <mergeCell ref="SJM41:SJN41"/>
    <mergeCell ref="SIU41:SIV41"/>
    <mergeCell ref="SIW41:SIX41"/>
    <mergeCell ref="SIY41:SIZ41"/>
    <mergeCell ref="SJA41:SJB41"/>
    <mergeCell ref="SJC41:SJD41"/>
    <mergeCell ref="SLM41:SLN41"/>
    <mergeCell ref="SLO41:SLP41"/>
    <mergeCell ref="SLQ41:SLR41"/>
    <mergeCell ref="SLS41:SLT41"/>
    <mergeCell ref="SLU41:SLV41"/>
    <mergeCell ref="SLC41:SLD41"/>
    <mergeCell ref="SLE41:SLF41"/>
    <mergeCell ref="SLG41:SLH41"/>
    <mergeCell ref="SLI41:SLJ41"/>
    <mergeCell ref="SLK41:SLL41"/>
    <mergeCell ref="SKS41:SKT41"/>
    <mergeCell ref="SKU41:SKV41"/>
    <mergeCell ref="SKW41:SKX41"/>
    <mergeCell ref="SKY41:SKZ41"/>
    <mergeCell ref="SLA41:SLB41"/>
    <mergeCell ref="SKI41:SKJ41"/>
    <mergeCell ref="SKK41:SKL41"/>
    <mergeCell ref="SKM41:SKN41"/>
    <mergeCell ref="SKO41:SKP41"/>
    <mergeCell ref="SKQ41:SKR41"/>
    <mergeCell ref="SNA41:SNB41"/>
    <mergeCell ref="SNC41:SND41"/>
    <mergeCell ref="SNE41:SNF41"/>
    <mergeCell ref="SNG41:SNH41"/>
    <mergeCell ref="SNI41:SNJ41"/>
    <mergeCell ref="SMQ41:SMR41"/>
    <mergeCell ref="SMS41:SMT41"/>
    <mergeCell ref="SMU41:SMV41"/>
    <mergeCell ref="SMW41:SMX41"/>
    <mergeCell ref="SMY41:SMZ41"/>
    <mergeCell ref="SMG41:SMH41"/>
    <mergeCell ref="SMI41:SMJ41"/>
    <mergeCell ref="SMK41:SML41"/>
    <mergeCell ref="SMM41:SMN41"/>
    <mergeCell ref="SMO41:SMP41"/>
    <mergeCell ref="SLW41:SLX41"/>
    <mergeCell ref="SLY41:SLZ41"/>
    <mergeCell ref="SMA41:SMB41"/>
    <mergeCell ref="SMC41:SMD41"/>
    <mergeCell ref="SME41:SMF41"/>
    <mergeCell ref="SOO41:SOP41"/>
    <mergeCell ref="SOQ41:SOR41"/>
    <mergeCell ref="SOS41:SOT41"/>
    <mergeCell ref="SOU41:SOV41"/>
    <mergeCell ref="SOW41:SOX41"/>
    <mergeCell ref="SOE41:SOF41"/>
    <mergeCell ref="SOG41:SOH41"/>
    <mergeCell ref="SOI41:SOJ41"/>
    <mergeCell ref="SOK41:SOL41"/>
    <mergeCell ref="SOM41:SON41"/>
    <mergeCell ref="SNU41:SNV41"/>
    <mergeCell ref="SNW41:SNX41"/>
    <mergeCell ref="SNY41:SNZ41"/>
    <mergeCell ref="SOA41:SOB41"/>
    <mergeCell ref="SOC41:SOD41"/>
    <mergeCell ref="SNK41:SNL41"/>
    <mergeCell ref="SNM41:SNN41"/>
    <mergeCell ref="SNO41:SNP41"/>
    <mergeCell ref="SNQ41:SNR41"/>
    <mergeCell ref="SNS41:SNT41"/>
    <mergeCell ref="SQC41:SQD41"/>
    <mergeCell ref="SQE41:SQF41"/>
    <mergeCell ref="SQG41:SQH41"/>
    <mergeCell ref="SQI41:SQJ41"/>
    <mergeCell ref="SQK41:SQL41"/>
    <mergeCell ref="SPS41:SPT41"/>
    <mergeCell ref="SPU41:SPV41"/>
    <mergeCell ref="SPW41:SPX41"/>
    <mergeCell ref="SPY41:SPZ41"/>
    <mergeCell ref="SQA41:SQB41"/>
    <mergeCell ref="SPI41:SPJ41"/>
    <mergeCell ref="SPK41:SPL41"/>
    <mergeCell ref="SPM41:SPN41"/>
    <mergeCell ref="SPO41:SPP41"/>
    <mergeCell ref="SPQ41:SPR41"/>
    <mergeCell ref="SOY41:SOZ41"/>
    <mergeCell ref="SPA41:SPB41"/>
    <mergeCell ref="SPC41:SPD41"/>
    <mergeCell ref="SPE41:SPF41"/>
    <mergeCell ref="SPG41:SPH41"/>
    <mergeCell ref="SRQ41:SRR41"/>
    <mergeCell ref="SRS41:SRT41"/>
    <mergeCell ref="SRU41:SRV41"/>
    <mergeCell ref="SRW41:SRX41"/>
    <mergeCell ref="SRY41:SRZ41"/>
    <mergeCell ref="SRG41:SRH41"/>
    <mergeCell ref="SRI41:SRJ41"/>
    <mergeCell ref="SRK41:SRL41"/>
    <mergeCell ref="SRM41:SRN41"/>
    <mergeCell ref="SRO41:SRP41"/>
    <mergeCell ref="SQW41:SQX41"/>
    <mergeCell ref="SQY41:SQZ41"/>
    <mergeCell ref="SRA41:SRB41"/>
    <mergeCell ref="SRC41:SRD41"/>
    <mergeCell ref="SRE41:SRF41"/>
    <mergeCell ref="SQM41:SQN41"/>
    <mergeCell ref="SQO41:SQP41"/>
    <mergeCell ref="SQQ41:SQR41"/>
    <mergeCell ref="SQS41:SQT41"/>
    <mergeCell ref="SQU41:SQV41"/>
    <mergeCell ref="STE41:STF41"/>
    <mergeCell ref="STG41:STH41"/>
    <mergeCell ref="STI41:STJ41"/>
    <mergeCell ref="STK41:STL41"/>
    <mergeCell ref="STM41:STN41"/>
    <mergeCell ref="SSU41:SSV41"/>
    <mergeCell ref="SSW41:SSX41"/>
    <mergeCell ref="SSY41:SSZ41"/>
    <mergeCell ref="STA41:STB41"/>
    <mergeCell ref="STC41:STD41"/>
    <mergeCell ref="SSK41:SSL41"/>
    <mergeCell ref="SSM41:SSN41"/>
    <mergeCell ref="SSO41:SSP41"/>
    <mergeCell ref="SSQ41:SSR41"/>
    <mergeCell ref="SSS41:SST41"/>
    <mergeCell ref="SSA41:SSB41"/>
    <mergeCell ref="SSC41:SSD41"/>
    <mergeCell ref="SSE41:SSF41"/>
    <mergeCell ref="SSG41:SSH41"/>
    <mergeCell ref="SSI41:SSJ41"/>
    <mergeCell ref="SUS41:SUT41"/>
    <mergeCell ref="SUU41:SUV41"/>
    <mergeCell ref="SUW41:SUX41"/>
    <mergeCell ref="SUY41:SUZ41"/>
    <mergeCell ref="SVA41:SVB41"/>
    <mergeCell ref="SUI41:SUJ41"/>
    <mergeCell ref="SUK41:SUL41"/>
    <mergeCell ref="SUM41:SUN41"/>
    <mergeCell ref="SUO41:SUP41"/>
    <mergeCell ref="SUQ41:SUR41"/>
    <mergeCell ref="STY41:STZ41"/>
    <mergeCell ref="SUA41:SUB41"/>
    <mergeCell ref="SUC41:SUD41"/>
    <mergeCell ref="SUE41:SUF41"/>
    <mergeCell ref="SUG41:SUH41"/>
    <mergeCell ref="STO41:STP41"/>
    <mergeCell ref="STQ41:STR41"/>
    <mergeCell ref="STS41:STT41"/>
    <mergeCell ref="STU41:STV41"/>
    <mergeCell ref="STW41:STX41"/>
    <mergeCell ref="SWG41:SWH41"/>
    <mergeCell ref="SWI41:SWJ41"/>
    <mergeCell ref="SWK41:SWL41"/>
    <mergeCell ref="SWM41:SWN41"/>
    <mergeCell ref="SWO41:SWP41"/>
    <mergeCell ref="SVW41:SVX41"/>
    <mergeCell ref="SVY41:SVZ41"/>
    <mergeCell ref="SWA41:SWB41"/>
    <mergeCell ref="SWC41:SWD41"/>
    <mergeCell ref="SWE41:SWF41"/>
    <mergeCell ref="SVM41:SVN41"/>
    <mergeCell ref="SVO41:SVP41"/>
    <mergeCell ref="SVQ41:SVR41"/>
    <mergeCell ref="SVS41:SVT41"/>
    <mergeCell ref="SVU41:SVV41"/>
    <mergeCell ref="SVC41:SVD41"/>
    <mergeCell ref="SVE41:SVF41"/>
    <mergeCell ref="SVG41:SVH41"/>
    <mergeCell ref="SVI41:SVJ41"/>
    <mergeCell ref="SVK41:SVL41"/>
    <mergeCell ref="SXU41:SXV41"/>
    <mergeCell ref="SXW41:SXX41"/>
    <mergeCell ref="SXY41:SXZ41"/>
    <mergeCell ref="SYA41:SYB41"/>
    <mergeCell ref="SYC41:SYD41"/>
    <mergeCell ref="SXK41:SXL41"/>
    <mergeCell ref="SXM41:SXN41"/>
    <mergeCell ref="SXO41:SXP41"/>
    <mergeCell ref="SXQ41:SXR41"/>
    <mergeCell ref="SXS41:SXT41"/>
    <mergeCell ref="SXA41:SXB41"/>
    <mergeCell ref="SXC41:SXD41"/>
    <mergeCell ref="SXE41:SXF41"/>
    <mergeCell ref="SXG41:SXH41"/>
    <mergeCell ref="SXI41:SXJ41"/>
    <mergeCell ref="SWQ41:SWR41"/>
    <mergeCell ref="SWS41:SWT41"/>
    <mergeCell ref="SWU41:SWV41"/>
    <mergeCell ref="SWW41:SWX41"/>
    <mergeCell ref="SWY41:SWZ41"/>
    <mergeCell ref="SZI41:SZJ41"/>
    <mergeCell ref="SZK41:SZL41"/>
    <mergeCell ref="SZM41:SZN41"/>
    <mergeCell ref="SZO41:SZP41"/>
    <mergeCell ref="SZQ41:SZR41"/>
    <mergeCell ref="SYY41:SYZ41"/>
    <mergeCell ref="SZA41:SZB41"/>
    <mergeCell ref="SZC41:SZD41"/>
    <mergeCell ref="SZE41:SZF41"/>
    <mergeCell ref="SZG41:SZH41"/>
    <mergeCell ref="SYO41:SYP41"/>
    <mergeCell ref="SYQ41:SYR41"/>
    <mergeCell ref="SYS41:SYT41"/>
    <mergeCell ref="SYU41:SYV41"/>
    <mergeCell ref="SYW41:SYX41"/>
    <mergeCell ref="SYE41:SYF41"/>
    <mergeCell ref="SYG41:SYH41"/>
    <mergeCell ref="SYI41:SYJ41"/>
    <mergeCell ref="SYK41:SYL41"/>
    <mergeCell ref="SYM41:SYN41"/>
    <mergeCell ref="TAW41:TAX41"/>
    <mergeCell ref="TAY41:TAZ41"/>
    <mergeCell ref="TBA41:TBB41"/>
    <mergeCell ref="TBC41:TBD41"/>
    <mergeCell ref="TBE41:TBF41"/>
    <mergeCell ref="TAM41:TAN41"/>
    <mergeCell ref="TAO41:TAP41"/>
    <mergeCell ref="TAQ41:TAR41"/>
    <mergeCell ref="TAS41:TAT41"/>
    <mergeCell ref="TAU41:TAV41"/>
    <mergeCell ref="TAC41:TAD41"/>
    <mergeCell ref="TAE41:TAF41"/>
    <mergeCell ref="TAG41:TAH41"/>
    <mergeCell ref="TAI41:TAJ41"/>
    <mergeCell ref="TAK41:TAL41"/>
    <mergeCell ref="SZS41:SZT41"/>
    <mergeCell ref="SZU41:SZV41"/>
    <mergeCell ref="SZW41:SZX41"/>
    <mergeCell ref="SZY41:SZZ41"/>
    <mergeCell ref="TAA41:TAB41"/>
    <mergeCell ref="TCK41:TCL41"/>
    <mergeCell ref="TCM41:TCN41"/>
    <mergeCell ref="TCO41:TCP41"/>
    <mergeCell ref="TCQ41:TCR41"/>
    <mergeCell ref="TCS41:TCT41"/>
    <mergeCell ref="TCA41:TCB41"/>
    <mergeCell ref="TCC41:TCD41"/>
    <mergeCell ref="TCE41:TCF41"/>
    <mergeCell ref="TCG41:TCH41"/>
    <mergeCell ref="TCI41:TCJ41"/>
    <mergeCell ref="TBQ41:TBR41"/>
    <mergeCell ref="TBS41:TBT41"/>
    <mergeCell ref="TBU41:TBV41"/>
    <mergeCell ref="TBW41:TBX41"/>
    <mergeCell ref="TBY41:TBZ41"/>
    <mergeCell ref="TBG41:TBH41"/>
    <mergeCell ref="TBI41:TBJ41"/>
    <mergeCell ref="TBK41:TBL41"/>
    <mergeCell ref="TBM41:TBN41"/>
    <mergeCell ref="TBO41:TBP41"/>
    <mergeCell ref="TDY41:TDZ41"/>
    <mergeCell ref="TEA41:TEB41"/>
    <mergeCell ref="TEC41:TED41"/>
    <mergeCell ref="TEE41:TEF41"/>
    <mergeCell ref="TEG41:TEH41"/>
    <mergeCell ref="TDO41:TDP41"/>
    <mergeCell ref="TDQ41:TDR41"/>
    <mergeCell ref="TDS41:TDT41"/>
    <mergeCell ref="TDU41:TDV41"/>
    <mergeCell ref="TDW41:TDX41"/>
    <mergeCell ref="TDE41:TDF41"/>
    <mergeCell ref="TDG41:TDH41"/>
    <mergeCell ref="TDI41:TDJ41"/>
    <mergeCell ref="TDK41:TDL41"/>
    <mergeCell ref="TDM41:TDN41"/>
    <mergeCell ref="TCU41:TCV41"/>
    <mergeCell ref="TCW41:TCX41"/>
    <mergeCell ref="TCY41:TCZ41"/>
    <mergeCell ref="TDA41:TDB41"/>
    <mergeCell ref="TDC41:TDD41"/>
    <mergeCell ref="TFM41:TFN41"/>
    <mergeCell ref="TFO41:TFP41"/>
    <mergeCell ref="TFQ41:TFR41"/>
    <mergeCell ref="TFS41:TFT41"/>
    <mergeCell ref="TFU41:TFV41"/>
    <mergeCell ref="TFC41:TFD41"/>
    <mergeCell ref="TFE41:TFF41"/>
    <mergeCell ref="TFG41:TFH41"/>
    <mergeCell ref="TFI41:TFJ41"/>
    <mergeCell ref="TFK41:TFL41"/>
    <mergeCell ref="TES41:TET41"/>
    <mergeCell ref="TEU41:TEV41"/>
    <mergeCell ref="TEW41:TEX41"/>
    <mergeCell ref="TEY41:TEZ41"/>
    <mergeCell ref="TFA41:TFB41"/>
    <mergeCell ref="TEI41:TEJ41"/>
    <mergeCell ref="TEK41:TEL41"/>
    <mergeCell ref="TEM41:TEN41"/>
    <mergeCell ref="TEO41:TEP41"/>
    <mergeCell ref="TEQ41:TER41"/>
    <mergeCell ref="THA41:THB41"/>
    <mergeCell ref="THC41:THD41"/>
    <mergeCell ref="THE41:THF41"/>
    <mergeCell ref="THG41:THH41"/>
    <mergeCell ref="THI41:THJ41"/>
    <mergeCell ref="TGQ41:TGR41"/>
    <mergeCell ref="TGS41:TGT41"/>
    <mergeCell ref="TGU41:TGV41"/>
    <mergeCell ref="TGW41:TGX41"/>
    <mergeCell ref="TGY41:TGZ41"/>
    <mergeCell ref="TGG41:TGH41"/>
    <mergeCell ref="TGI41:TGJ41"/>
    <mergeCell ref="TGK41:TGL41"/>
    <mergeCell ref="TGM41:TGN41"/>
    <mergeCell ref="TGO41:TGP41"/>
    <mergeCell ref="TFW41:TFX41"/>
    <mergeCell ref="TFY41:TFZ41"/>
    <mergeCell ref="TGA41:TGB41"/>
    <mergeCell ref="TGC41:TGD41"/>
    <mergeCell ref="TGE41:TGF41"/>
    <mergeCell ref="TIO41:TIP41"/>
    <mergeCell ref="TIQ41:TIR41"/>
    <mergeCell ref="TIS41:TIT41"/>
    <mergeCell ref="TIU41:TIV41"/>
    <mergeCell ref="TIW41:TIX41"/>
    <mergeCell ref="TIE41:TIF41"/>
    <mergeCell ref="TIG41:TIH41"/>
    <mergeCell ref="TII41:TIJ41"/>
    <mergeCell ref="TIK41:TIL41"/>
    <mergeCell ref="TIM41:TIN41"/>
    <mergeCell ref="THU41:THV41"/>
    <mergeCell ref="THW41:THX41"/>
    <mergeCell ref="THY41:THZ41"/>
    <mergeCell ref="TIA41:TIB41"/>
    <mergeCell ref="TIC41:TID41"/>
    <mergeCell ref="THK41:THL41"/>
    <mergeCell ref="THM41:THN41"/>
    <mergeCell ref="THO41:THP41"/>
    <mergeCell ref="THQ41:THR41"/>
    <mergeCell ref="THS41:THT41"/>
    <mergeCell ref="TKC41:TKD41"/>
    <mergeCell ref="TKE41:TKF41"/>
    <mergeCell ref="TKG41:TKH41"/>
    <mergeCell ref="TKI41:TKJ41"/>
    <mergeCell ref="TKK41:TKL41"/>
    <mergeCell ref="TJS41:TJT41"/>
    <mergeCell ref="TJU41:TJV41"/>
    <mergeCell ref="TJW41:TJX41"/>
    <mergeCell ref="TJY41:TJZ41"/>
    <mergeCell ref="TKA41:TKB41"/>
    <mergeCell ref="TJI41:TJJ41"/>
    <mergeCell ref="TJK41:TJL41"/>
    <mergeCell ref="TJM41:TJN41"/>
    <mergeCell ref="TJO41:TJP41"/>
    <mergeCell ref="TJQ41:TJR41"/>
    <mergeCell ref="TIY41:TIZ41"/>
    <mergeCell ref="TJA41:TJB41"/>
    <mergeCell ref="TJC41:TJD41"/>
    <mergeCell ref="TJE41:TJF41"/>
    <mergeCell ref="TJG41:TJH41"/>
    <mergeCell ref="TLQ41:TLR41"/>
    <mergeCell ref="TLS41:TLT41"/>
    <mergeCell ref="TLU41:TLV41"/>
    <mergeCell ref="TLW41:TLX41"/>
    <mergeCell ref="TLY41:TLZ41"/>
    <mergeCell ref="TLG41:TLH41"/>
    <mergeCell ref="TLI41:TLJ41"/>
    <mergeCell ref="TLK41:TLL41"/>
    <mergeCell ref="TLM41:TLN41"/>
    <mergeCell ref="TLO41:TLP41"/>
    <mergeCell ref="TKW41:TKX41"/>
    <mergeCell ref="TKY41:TKZ41"/>
    <mergeCell ref="TLA41:TLB41"/>
    <mergeCell ref="TLC41:TLD41"/>
    <mergeCell ref="TLE41:TLF41"/>
    <mergeCell ref="TKM41:TKN41"/>
    <mergeCell ref="TKO41:TKP41"/>
    <mergeCell ref="TKQ41:TKR41"/>
    <mergeCell ref="TKS41:TKT41"/>
    <mergeCell ref="TKU41:TKV41"/>
    <mergeCell ref="TNE41:TNF41"/>
    <mergeCell ref="TNG41:TNH41"/>
    <mergeCell ref="TNI41:TNJ41"/>
    <mergeCell ref="TNK41:TNL41"/>
    <mergeCell ref="TNM41:TNN41"/>
    <mergeCell ref="TMU41:TMV41"/>
    <mergeCell ref="TMW41:TMX41"/>
    <mergeCell ref="TMY41:TMZ41"/>
    <mergeCell ref="TNA41:TNB41"/>
    <mergeCell ref="TNC41:TND41"/>
    <mergeCell ref="TMK41:TML41"/>
    <mergeCell ref="TMM41:TMN41"/>
    <mergeCell ref="TMO41:TMP41"/>
    <mergeCell ref="TMQ41:TMR41"/>
    <mergeCell ref="TMS41:TMT41"/>
    <mergeCell ref="TMA41:TMB41"/>
    <mergeCell ref="TMC41:TMD41"/>
    <mergeCell ref="TME41:TMF41"/>
    <mergeCell ref="TMG41:TMH41"/>
    <mergeCell ref="TMI41:TMJ41"/>
    <mergeCell ref="TOS41:TOT41"/>
    <mergeCell ref="TOU41:TOV41"/>
    <mergeCell ref="TOW41:TOX41"/>
    <mergeCell ref="TOY41:TOZ41"/>
    <mergeCell ref="TPA41:TPB41"/>
    <mergeCell ref="TOI41:TOJ41"/>
    <mergeCell ref="TOK41:TOL41"/>
    <mergeCell ref="TOM41:TON41"/>
    <mergeCell ref="TOO41:TOP41"/>
    <mergeCell ref="TOQ41:TOR41"/>
    <mergeCell ref="TNY41:TNZ41"/>
    <mergeCell ref="TOA41:TOB41"/>
    <mergeCell ref="TOC41:TOD41"/>
    <mergeCell ref="TOE41:TOF41"/>
    <mergeCell ref="TOG41:TOH41"/>
    <mergeCell ref="TNO41:TNP41"/>
    <mergeCell ref="TNQ41:TNR41"/>
    <mergeCell ref="TNS41:TNT41"/>
    <mergeCell ref="TNU41:TNV41"/>
    <mergeCell ref="TNW41:TNX41"/>
    <mergeCell ref="TQG41:TQH41"/>
    <mergeCell ref="TQI41:TQJ41"/>
    <mergeCell ref="TQK41:TQL41"/>
    <mergeCell ref="TQM41:TQN41"/>
    <mergeCell ref="TQO41:TQP41"/>
    <mergeCell ref="TPW41:TPX41"/>
    <mergeCell ref="TPY41:TPZ41"/>
    <mergeCell ref="TQA41:TQB41"/>
    <mergeCell ref="TQC41:TQD41"/>
    <mergeCell ref="TQE41:TQF41"/>
    <mergeCell ref="TPM41:TPN41"/>
    <mergeCell ref="TPO41:TPP41"/>
    <mergeCell ref="TPQ41:TPR41"/>
    <mergeCell ref="TPS41:TPT41"/>
    <mergeCell ref="TPU41:TPV41"/>
    <mergeCell ref="TPC41:TPD41"/>
    <mergeCell ref="TPE41:TPF41"/>
    <mergeCell ref="TPG41:TPH41"/>
    <mergeCell ref="TPI41:TPJ41"/>
    <mergeCell ref="TPK41:TPL41"/>
    <mergeCell ref="TRU41:TRV41"/>
    <mergeCell ref="TRW41:TRX41"/>
    <mergeCell ref="TRY41:TRZ41"/>
    <mergeCell ref="TSA41:TSB41"/>
    <mergeCell ref="TSC41:TSD41"/>
    <mergeCell ref="TRK41:TRL41"/>
    <mergeCell ref="TRM41:TRN41"/>
    <mergeCell ref="TRO41:TRP41"/>
    <mergeCell ref="TRQ41:TRR41"/>
    <mergeCell ref="TRS41:TRT41"/>
    <mergeCell ref="TRA41:TRB41"/>
    <mergeCell ref="TRC41:TRD41"/>
    <mergeCell ref="TRE41:TRF41"/>
    <mergeCell ref="TRG41:TRH41"/>
    <mergeCell ref="TRI41:TRJ41"/>
    <mergeCell ref="TQQ41:TQR41"/>
    <mergeCell ref="TQS41:TQT41"/>
    <mergeCell ref="TQU41:TQV41"/>
    <mergeCell ref="TQW41:TQX41"/>
    <mergeCell ref="TQY41:TQZ41"/>
    <mergeCell ref="TTI41:TTJ41"/>
    <mergeCell ref="TTK41:TTL41"/>
    <mergeCell ref="TTM41:TTN41"/>
    <mergeCell ref="TTO41:TTP41"/>
    <mergeCell ref="TTQ41:TTR41"/>
    <mergeCell ref="TSY41:TSZ41"/>
    <mergeCell ref="TTA41:TTB41"/>
    <mergeCell ref="TTC41:TTD41"/>
    <mergeCell ref="TTE41:TTF41"/>
    <mergeCell ref="TTG41:TTH41"/>
    <mergeCell ref="TSO41:TSP41"/>
    <mergeCell ref="TSQ41:TSR41"/>
    <mergeCell ref="TSS41:TST41"/>
    <mergeCell ref="TSU41:TSV41"/>
    <mergeCell ref="TSW41:TSX41"/>
    <mergeCell ref="TSE41:TSF41"/>
    <mergeCell ref="TSG41:TSH41"/>
    <mergeCell ref="TSI41:TSJ41"/>
    <mergeCell ref="TSK41:TSL41"/>
    <mergeCell ref="TSM41:TSN41"/>
    <mergeCell ref="TUW41:TUX41"/>
    <mergeCell ref="TUY41:TUZ41"/>
    <mergeCell ref="TVA41:TVB41"/>
    <mergeCell ref="TVC41:TVD41"/>
    <mergeCell ref="TVE41:TVF41"/>
    <mergeCell ref="TUM41:TUN41"/>
    <mergeCell ref="TUO41:TUP41"/>
    <mergeCell ref="TUQ41:TUR41"/>
    <mergeCell ref="TUS41:TUT41"/>
    <mergeCell ref="TUU41:TUV41"/>
    <mergeCell ref="TUC41:TUD41"/>
    <mergeCell ref="TUE41:TUF41"/>
    <mergeCell ref="TUG41:TUH41"/>
    <mergeCell ref="TUI41:TUJ41"/>
    <mergeCell ref="TUK41:TUL41"/>
    <mergeCell ref="TTS41:TTT41"/>
    <mergeCell ref="TTU41:TTV41"/>
    <mergeCell ref="TTW41:TTX41"/>
    <mergeCell ref="TTY41:TTZ41"/>
    <mergeCell ref="TUA41:TUB41"/>
    <mergeCell ref="TWK41:TWL41"/>
    <mergeCell ref="TWM41:TWN41"/>
    <mergeCell ref="TWO41:TWP41"/>
    <mergeCell ref="TWQ41:TWR41"/>
    <mergeCell ref="TWS41:TWT41"/>
    <mergeCell ref="TWA41:TWB41"/>
    <mergeCell ref="TWC41:TWD41"/>
    <mergeCell ref="TWE41:TWF41"/>
    <mergeCell ref="TWG41:TWH41"/>
    <mergeCell ref="TWI41:TWJ41"/>
    <mergeCell ref="TVQ41:TVR41"/>
    <mergeCell ref="TVS41:TVT41"/>
    <mergeCell ref="TVU41:TVV41"/>
    <mergeCell ref="TVW41:TVX41"/>
    <mergeCell ref="TVY41:TVZ41"/>
    <mergeCell ref="TVG41:TVH41"/>
    <mergeCell ref="TVI41:TVJ41"/>
    <mergeCell ref="TVK41:TVL41"/>
    <mergeCell ref="TVM41:TVN41"/>
    <mergeCell ref="TVO41:TVP41"/>
    <mergeCell ref="TXY41:TXZ41"/>
    <mergeCell ref="TYA41:TYB41"/>
    <mergeCell ref="TYC41:TYD41"/>
    <mergeCell ref="TYE41:TYF41"/>
    <mergeCell ref="TYG41:TYH41"/>
    <mergeCell ref="TXO41:TXP41"/>
    <mergeCell ref="TXQ41:TXR41"/>
    <mergeCell ref="TXS41:TXT41"/>
    <mergeCell ref="TXU41:TXV41"/>
    <mergeCell ref="TXW41:TXX41"/>
    <mergeCell ref="TXE41:TXF41"/>
    <mergeCell ref="TXG41:TXH41"/>
    <mergeCell ref="TXI41:TXJ41"/>
    <mergeCell ref="TXK41:TXL41"/>
    <mergeCell ref="TXM41:TXN41"/>
    <mergeCell ref="TWU41:TWV41"/>
    <mergeCell ref="TWW41:TWX41"/>
    <mergeCell ref="TWY41:TWZ41"/>
    <mergeCell ref="TXA41:TXB41"/>
    <mergeCell ref="TXC41:TXD41"/>
    <mergeCell ref="TZM41:TZN41"/>
    <mergeCell ref="TZO41:TZP41"/>
    <mergeCell ref="TZQ41:TZR41"/>
    <mergeCell ref="TZS41:TZT41"/>
    <mergeCell ref="TZU41:TZV41"/>
    <mergeCell ref="TZC41:TZD41"/>
    <mergeCell ref="TZE41:TZF41"/>
    <mergeCell ref="TZG41:TZH41"/>
    <mergeCell ref="TZI41:TZJ41"/>
    <mergeCell ref="TZK41:TZL41"/>
    <mergeCell ref="TYS41:TYT41"/>
    <mergeCell ref="TYU41:TYV41"/>
    <mergeCell ref="TYW41:TYX41"/>
    <mergeCell ref="TYY41:TYZ41"/>
    <mergeCell ref="TZA41:TZB41"/>
    <mergeCell ref="TYI41:TYJ41"/>
    <mergeCell ref="TYK41:TYL41"/>
    <mergeCell ref="TYM41:TYN41"/>
    <mergeCell ref="TYO41:TYP41"/>
    <mergeCell ref="TYQ41:TYR41"/>
    <mergeCell ref="UBA41:UBB41"/>
    <mergeCell ref="UBC41:UBD41"/>
    <mergeCell ref="UBE41:UBF41"/>
    <mergeCell ref="UBG41:UBH41"/>
    <mergeCell ref="UBI41:UBJ41"/>
    <mergeCell ref="UAQ41:UAR41"/>
    <mergeCell ref="UAS41:UAT41"/>
    <mergeCell ref="UAU41:UAV41"/>
    <mergeCell ref="UAW41:UAX41"/>
    <mergeCell ref="UAY41:UAZ41"/>
    <mergeCell ref="UAG41:UAH41"/>
    <mergeCell ref="UAI41:UAJ41"/>
    <mergeCell ref="UAK41:UAL41"/>
    <mergeCell ref="UAM41:UAN41"/>
    <mergeCell ref="UAO41:UAP41"/>
    <mergeCell ref="TZW41:TZX41"/>
    <mergeCell ref="TZY41:TZZ41"/>
    <mergeCell ref="UAA41:UAB41"/>
    <mergeCell ref="UAC41:UAD41"/>
    <mergeCell ref="UAE41:UAF41"/>
    <mergeCell ref="UCO41:UCP41"/>
    <mergeCell ref="UCQ41:UCR41"/>
    <mergeCell ref="UCS41:UCT41"/>
    <mergeCell ref="UCU41:UCV41"/>
    <mergeCell ref="UCW41:UCX41"/>
    <mergeCell ref="UCE41:UCF41"/>
    <mergeCell ref="UCG41:UCH41"/>
    <mergeCell ref="UCI41:UCJ41"/>
    <mergeCell ref="UCK41:UCL41"/>
    <mergeCell ref="UCM41:UCN41"/>
    <mergeCell ref="UBU41:UBV41"/>
    <mergeCell ref="UBW41:UBX41"/>
    <mergeCell ref="UBY41:UBZ41"/>
    <mergeCell ref="UCA41:UCB41"/>
    <mergeCell ref="UCC41:UCD41"/>
    <mergeCell ref="UBK41:UBL41"/>
    <mergeCell ref="UBM41:UBN41"/>
    <mergeCell ref="UBO41:UBP41"/>
    <mergeCell ref="UBQ41:UBR41"/>
    <mergeCell ref="UBS41:UBT41"/>
    <mergeCell ref="UEC41:UED41"/>
    <mergeCell ref="UEE41:UEF41"/>
    <mergeCell ref="UEG41:UEH41"/>
    <mergeCell ref="UEI41:UEJ41"/>
    <mergeCell ref="UEK41:UEL41"/>
    <mergeCell ref="UDS41:UDT41"/>
    <mergeCell ref="UDU41:UDV41"/>
    <mergeCell ref="UDW41:UDX41"/>
    <mergeCell ref="UDY41:UDZ41"/>
    <mergeCell ref="UEA41:UEB41"/>
    <mergeCell ref="UDI41:UDJ41"/>
    <mergeCell ref="UDK41:UDL41"/>
    <mergeCell ref="UDM41:UDN41"/>
    <mergeCell ref="UDO41:UDP41"/>
    <mergeCell ref="UDQ41:UDR41"/>
    <mergeCell ref="UCY41:UCZ41"/>
    <mergeCell ref="UDA41:UDB41"/>
    <mergeCell ref="UDC41:UDD41"/>
    <mergeCell ref="UDE41:UDF41"/>
    <mergeCell ref="UDG41:UDH41"/>
    <mergeCell ref="UFQ41:UFR41"/>
    <mergeCell ref="UFS41:UFT41"/>
    <mergeCell ref="UFU41:UFV41"/>
    <mergeCell ref="UFW41:UFX41"/>
    <mergeCell ref="UFY41:UFZ41"/>
    <mergeCell ref="UFG41:UFH41"/>
    <mergeCell ref="UFI41:UFJ41"/>
    <mergeCell ref="UFK41:UFL41"/>
    <mergeCell ref="UFM41:UFN41"/>
    <mergeCell ref="UFO41:UFP41"/>
    <mergeCell ref="UEW41:UEX41"/>
    <mergeCell ref="UEY41:UEZ41"/>
    <mergeCell ref="UFA41:UFB41"/>
    <mergeCell ref="UFC41:UFD41"/>
    <mergeCell ref="UFE41:UFF41"/>
    <mergeCell ref="UEM41:UEN41"/>
    <mergeCell ref="UEO41:UEP41"/>
    <mergeCell ref="UEQ41:UER41"/>
    <mergeCell ref="UES41:UET41"/>
    <mergeCell ref="UEU41:UEV41"/>
    <mergeCell ref="UHE41:UHF41"/>
    <mergeCell ref="UHG41:UHH41"/>
    <mergeCell ref="UHI41:UHJ41"/>
    <mergeCell ref="UHK41:UHL41"/>
    <mergeCell ref="UHM41:UHN41"/>
    <mergeCell ref="UGU41:UGV41"/>
    <mergeCell ref="UGW41:UGX41"/>
    <mergeCell ref="UGY41:UGZ41"/>
    <mergeCell ref="UHA41:UHB41"/>
    <mergeCell ref="UHC41:UHD41"/>
    <mergeCell ref="UGK41:UGL41"/>
    <mergeCell ref="UGM41:UGN41"/>
    <mergeCell ref="UGO41:UGP41"/>
    <mergeCell ref="UGQ41:UGR41"/>
    <mergeCell ref="UGS41:UGT41"/>
    <mergeCell ref="UGA41:UGB41"/>
    <mergeCell ref="UGC41:UGD41"/>
    <mergeCell ref="UGE41:UGF41"/>
    <mergeCell ref="UGG41:UGH41"/>
    <mergeCell ref="UGI41:UGJ41"/>
    <mergeCell ref="UIS41:UIT41"/>
    <mergeCell ref="UIU41:UIV41"/>
    <mergeCell ref="UIW41:UIX41"/>
    <mergeCell ref="UIY41:UIZ41"/>
    <mergeCell ref="UJA41:UJB41"/>
    <mergeCell ref="UII41:UIJ41"/>
    <mergeCell ref="UIK41:UIL41"/>
    <mergeCell ref="UIM41:UIN41"/>
    <mergeCell ref="UIO41:UIP41"/>
    <mergeCell ref="UIQ41:UIR41"/>
    <mergeCell ref="UHY41:UHZ41"/>
    <mergeCell ref="UIA41:UIB41"/>
    <mergeCell ref="UIC41:UID41"/>
    <mergeCell ref="UIE41:UIF41"/>
    <mergeCell ref="UIG41:UIH41"/>
    <mergeCell ref="UHO41:UHP41"/>
    <mergeCell ref="UHQ41:UHR41"/>
    <mergeCell ref="UHS41:UHT41"/>
    <mergeCell ref="UHU41:UHV41"/>
    <mergeCell ref="UHW41:UHX41"/>
    <mergeCell ref="UKG41:UKH41"/>
    <mergeCell ref="UKI41:UKJ41"/>
    <mergeCell ref="UKK41:UKL41"/>
    <mergeCell ref="UKM41:UKN41"/>
    <mergeCell ref="UKO41:UKP41"/>
    <mergeCell ref="UJW41:UJX41"/>
    <mergeCell ref="UJY41:UJZ41"/>
    <mergeCell ref="UKA41:UKB41"/>
    <mergeCell ref="UKC41:UKD41"/>
    <mergeCell ref="UKE41:UKF41"/>
    <mergeCell ref="UJM41:UJN41"/>
    <mergeCell ref="UJO41:UJP41"/>
    <mergeCell ref="UJQ41:UJR41"/>
    <mergeCell ref="UJS41:UJT41"/>
    <mergeCell ref="UJU41:UJV41"/>
    <mergeCell ref="UJC41:UJD41"/>
    <mergeCell ref="UJE41:UJF41"/>
    <mergeCell ref="UJG41:UJH41"/>
    <mergeCell ref="UJI41:UJJ41"/>
    <mergeCell ref="UJK41:UJL41"/>
    <mergeCell ref="ULU41:ULV41"/>
    <mergeCell ref="ULW41:ULX41"/>
    <mergeCell ref="ULY41:ULZ41"/>
    <mergeCell ref="UMA41:UMB41"/>
    <mergeCell ref="UMC41:UMD41"/>
    <mergeCell ref="ULK41:ULL41"/>
    <mergeCell ref="ULM41:ULN41"/>
    <mergeCell ref="ULO41:ULP41"/>
    <mergeCell ref="ULQ41:ULR41"/>
    <mergeCell ref="ULS41:ULT41"/>
    <mergeCell ref="ULA41:ULB41"/>
    <mergeCell ref="ULC41:ULD41"/>
    <mergeCell ref="ULE41:ULF41"/>
    <mergeCell ref="ULG41:ULH41"/>
    <mergeCell ref="ULI41:ULJ41"/>
    <mergeCell ref="UKQ41:UKR41"/>
    <mergeCell ref="UKS41:UKT41"/>
    <mergeCell ref="UKU41:UKV41"/>
    <mergeCell ref="UKW41:UKX41"/>
    <mergeCell ref="UKY41:UKZ41"/>
    <mergeCell ref="UNI41:UNJ41"/>
    <mergeCell ref="UNK41:UNL41"/>
    <mergeCell ref="UNM41:UNN41"/>
    <mergeCell ref="UNO41:UNP41"/>
    <mergeCell ref="UNQ41:UNR41"/>
    <mergeCell ref="UMY41:UMZ41"/>
    <mergeCell ref="UNA41:UNB41"/>
    <mergeCell ref="UNC41:UND41"/>
    <mergeCell ref="UNE41:UNF41"/>
    <mergeCell ref="UNG41:UNH41"/>
    <mergeCell ref="UMO41:UMP41"/>
    <mergeCell ref="UMQ41:UMR41"/>
    <mergeCell ref="UMS41:UMT41"/>
    <mergeCell ref="UMU41:UMV41"/>
    <mergeCell ref="UMW41:UMX41"/>
    <mergeCell ref="UME41:UMF41"/>
    <mergeCell ref="UMG41:UMH41"/>
    <mergeCell ref="UMI41:UMJ41"/>
    <mergeCell ref="UMK41:UML41"/>
    <mergeCell ref="UMM41:UMN41"/>
    <mergeCell ref="UOW41:UOX41"/>
    <mergeCell ref="UOY41:UOZ41"/>
    <mergeCell ref="UPA41:UPB41"/>
    <mergeCell ref="UPC41:UPD41"/>
    <mergeCell ref="UPE41:UPF41"/>
    <mergeCell ref="UOM41:UON41"/>
    <mergeCell ref="UOO41:UOP41"/>
    <mergeCell ref="UOQ41:UOR41"/>
    <mergeCell ref="UOS41:UOT41"/>
    <mergeCell ref="UOU41:UOV41"/>
    <mergeCell ref="UOC41:UOD41"/>
    <mergeCell ref="UOE41:UOF41"/>
    <mergeCell ref="UOG41:UOH41"/>
    <mergeCell ref="UOI41:UOJ41"/>
    <mergeCell ref="UOK41:UOL41"/>
    <mergeCell ref="UNS41:UNT41"/>
    <mergeCell ref="UNU41:UNV41"/>
    <mergeCell ref="UNW41:UNX41"/>
    <mergeCell ref="UNY41:UNZ41"/>
    <mergeCell ref="UOA41:UOB41"/>
    <mergeCell ref="UQK41:UQL41"/>
    <mergeCell ref="UQM41:UQN41"/>
    <mergeCell ref="UQO41:UQP41"/>
    <mergeCell ref="UQQ41:UQR41"/>
    <mergeCell ref="UQS41:UQT41"/>
    <mergeCell ref="UQA41:UQB41"/>
    <mergeCell ref="UQC41:UQD41"/>
    <mergeCell ref="UQE41:UQF41"/>
    <mergeCell ref="UQG41:UQH41"/>
    <mergeCell ref="UQI41:UQJ41"/>
    <mergeCell ref="UPQ41:UPR41"/>
    <mergeCell ref="UPS41:UPT41"/>
    <mergeCell ref="UPU41:UPV41"/>
    <mergeCell ref="UPW41:UPX41"/>
    <mergeCell ref="UPY41:UPZ41"/>
    <mergeCell ref="UPG41:UPH41"/>
    <mergeCell ref="UPI41:UPJ41"/>
    <mergeCell ref="UPK41:UPL41"/>
    <mergeCell ref="UPM41:UPN41"/>
    <mergeCell ref="UPO41:UPP41"/>
    <mergeCell ref="URY41:URZ41"/>
    <mergeCell ref="USA41:USB41"/>
    <mergeCell ref="USC41:USD41"/>
    <mergeCell ref="USE41:USF41"/>
    <mergeCell ref="USG41:USH41"/>
    <mergeCell ref="URO41:URP41"/>
    <mergeCell ref="URQ41:URR41"/>
    <mergeCell ref="URS41:URT41"/>
    <mergeCell ref="URU41:URV41"/>
    <mergeCell ref="URW41:URX41"/>
    <mergeCell ref="URE41:URF41"/>
    <mergeCell ref="URG41:URH41"/>
    <mergeCell ref="URI41:URJ41"/>
    <mergeCell ref="URK41:URL41"/>
    <mergeCell ref="URM41:URN41"/>
    <mergeCell ref="UQU41:UQV41"/>
    <mergeCell ref="UQW41:UQX41"/>
    <mergeCell ref="UQY41:UQZ41"/>
    <mergeCell ref="URA41:URB41"/>
    <mergeCell ref="URC41:URD41"/>
    <mergeCell ref="UTM41:UTN41"/>
    <mergeCell ref="UTO41:UTP41"/>
    <mergeCell ref="UTQ41:UTR41"/>
    <mergeCell ref="UTS41:UTT41"/>
    <mergeCell ref="UTU41:UTV41"/>
    <mergeCell ref="UTC41:UTD41"/>
    <mergeCell ref="UTE41:UTF41"/>
    <mergeCell ref="UTG41:UTH41"/>
    <mergeCell ref="UTI41:UTJ41"/>
    <mergeCell ref="UTK41:UTL41"/>
    <mergeCell ref="USS41:UST41"/>
    <mergeCell ref="USU41:USV41"/>
    <mergeCell ref="USW41:USX41"/>
    <mergeCell ref="USY41:USZ41"/>
    <mergeCell ref="UTA41:UTB41"/>
    <mergeCell ref="USI41:USJ41"/>
    <mergeCell ref="USK41:USL41"/>
    <mergeCell ref="USM41:USN41"/>
    <mergeCell ref="USO41:USP41"/>
    <mergeCell ref="USQ41:USR41"/>
    <mergeCell ref="UVA41:UVB41"/>
    <mergeCell ref="UVC41:UVD41"/>
    <mergeCell ref="UVE41:UVF41"/>
    <mergeCell ref="UVG41:UVH41"/>
    <mergeCell ref="UVI41:UVJ41"/>
    <mergeCell ref="UUQ41:UUR41"/>
    <mergeCell ref="UUS41:UUT41"/>
    <mergeCell ref="UUU41:UUV41"/>
    <mergeCell ref="UUW41:UUX41"/>
    <mergeCell ref="UUY41:UUZ41"/>
    <mergeCell ref="UUG41:UUH41"/>
    <mergeCell ref="UUI41:UUJ41"/>
    <mergeCell ref="UUK41:UUL41"/>
    <mergeCell ref="UUM41:UUN41"/>
    <mergeCell ref="UUO41:UUP41"/>
    <mergeCell ref="UTW41:UTX41"/>
    <mergeCell ref="UTY41:UTZ41"/>
    <mergeCell ref="UUA41:UUB41"/>
    <mergeCell ref="UUC41:UUD41"/>
    <mergeCell ref="UUE41:UUF41"/>
    <mergeCell ref="UWO41:UWP41"/>
    <mergeCell ref="UWQ41:UWR41"/>
    <mergeCell ref="UWS41:UWT41"/>
    <mergeCell ref="UWU41:UWV41"/>
    <mergeCell ref="UWW41:UWX41"/>
    <mergeCell ref="UWE41:UWF41"/>
    <mergeCell ref="UWG41:UWH41"/>
    <mergeCell ref="UWI41:UWJ41"/>
    <mergeCell ref="UWK41:UWL41"/>
    <mergeCell ref="UWM41:UWN41"/>
    <mergeCell ref="UVU41:UVV41"/>
    <mergeCell ref="UVW41:UVX41"/>
    <mergeCell ref="UVY41:UVZ41"/>
    <mergeCell ref="UWA41:UWB41"/>
    <mergeCell ref="UWC41:UWD41"/>
    <mergeCell ref="UVK41:UVL41"/>
    <mergeCell ref="UVM41:UVN41"/>
    <mergeCell ref="UVO41:UVP41"/>
    <mergeCell ref="UVQ41:UVR41"/>
    <mergeCell ref="UVS41:UVT41"/>
    <mergeCell ref="UYC41:UYD41"/>
    <mergeCell ref="UYE41:UYF41"/>
    <mergeCell ref="UYG41:UYH41"/>
    <mergeCell ref="UYI41:UYJ41"/>
    <mergeCell ref="UYK41:UYL41"/>
    <mergeCell ref="UXS41:UXT41"/>
    <mergeCell ref="UXU41:UXV41"/>
    <mergeCell ref="UXW41:UXX41"/>
    <mergeCell ref="UXY41:UXZ41"/>
    <mergeCell ref="UYA41:UYB41"/>
    <mergeCell ref="UXI41:UXJ41"/>
    <mergeCell ref="UXK41:UXL41"/>
    <mergeCell ref="UXM41:UXN41"/>
    <mergeCell ref="UXO41:UXP41"/>
    <mergeCell ref="UXQ41:UXR41"/>
    <mergeCell ref="UWY41:UWZ41"/>
    <mergeCell ref="UXA41:UXB41"/>
    <mergeCell ref="UXC41:UXD41"/>
    <mergeCell ref="UXE41:UXF41"/>
    <mergeCell ref="UXG41:UXH41"/>
    <mergeCell ref="UZQ41:UZR41"/>
    <mergeCell ref="UZS41:UZT41"/>
    <mergeCell ref="UZU41:UZV41"/>
    <mergeCell ref="UZW41:UZX41"/>
    <mergeCell ref="UZY41:UZZ41"/>
    <mergeCell ref="UZG41:UZH41"/>
    <mergeCell ref="UZI41:UZJ41"/>
    <mergeCell ref="UZK41:UZL41"/>
    <mergeCell ref="UZM41:UZN41"/>
    <mergeCell ref="UZO41:UZP41"/>
    <mergeCell ref="UYW41:UYX41"/>
    <mergeCell ref="UYY41:UYZ41"/>
    <mergeCell ref="UZA41:UZB41"/>
    <mergeCell ref="UZC41:UZD41"/>
    <mergeCell ref="UZE41:UZF41"/>
    <mergeCell ref="UYM41:UYN41"/>
    <mergeCell ref="UYO41:UYP41"/>
    <mergeCell ref="UYQ41:UYR41"/>
    <mergeCell ref="UYS41:UYT41"/>
    <mergeCell ref="UYU41:UYV41"/>
    <mergeCell ref="VBE41:VBF41"/>
    <mergeCell ref="VBG41:VBH41"/>
    <mergeCell ref="VBI41:VBJ41"/>
    <mergeCell ref="VBK41:VBL41"/>
    <mergeCell ref="VBM41:VBN41"/>
    <mergeCell ref="VAU41:VAV41"/>
    <mergeCell ref="VAW41:VAX41"/>
    <mergeCell ref="VAY41:VAZ41"/>
    <mergeCell ref="VBA41:VBB41"/>
    <mergeCell ref="VBC41:VBD41"/>
    <mergeCell ref="VAK41:VAL41"/>
    <mergeCell ref="VAM41:VAN41"/>
    <mergeCell ref="VAO41:VAP41"/>
    <mergeCell ref="VAQ41:VAR41"/>
    <mergeCell ref="VAS41:VAT41"/>
    <mergeCell ref="VAA41:VAB41"/>
    <mergeCell ref="VAC41:VAD41"/>
    <mergeCell ref="VAE41:VAF41"/>
    <mergeCell ref="VAG41:VAH41"/>
    <mergeCell ref="VAI41:VAJ41"/>
    <mergeCell ref="VCS41:VCT41"/>
    <mergeCell ref="VCU41:VCV41"/>
    <mergeCell ref="VCW41:VCX41"/>
    <mergeCell ref="VCY41:VCZ41"/>
    <mergeCell ref="VDA41:VDB41"/>
    <mergeCell ref="VCI41:VCJ41"/>
    <mergeCell ref="VCK41:VCL41"/>
    <mergeCell ref="VCM41:VCN41"/>
    <mergeCell ref="VCO41:VCP41"/>
    <mergeCell ref="VCQ41:VCR41"/>
    <mergeCell ref="VBY41:VBZ41"/>
    <mergeCell ref="VCA41:VCB41"/>
    <mergeCell ref="VCC41:VCD41"/>
    <mergeCell ref="VCE41:VCF41"/>
    <mergeCell ref="VCG41:VCH41"/>
    <mergeCell ref="VBO41:VBP41"/>
    <mergeCell ref="VBQ41:VBR41"/>
    <mergeCell ref="VBS41:VBT41"/>
    <mergeCell ref="VBU41:VBV41"/>
    <mergeCell ref="VBW41:VBX41"/>
    <mergeCell ref="VEG41:VEH41"/>
    <mergeCell ref="VEI41:VEJ41"/>
    <mergeCell ref="VEK41:VEL41"/>
    <mergeCell ref="VEM41:VEN41"/>
    <mergeCell ref="VEO41:VEP41"/>
    <mergeCell ref="VDW41:VDX41"/>
    <mergeCell ref="VDY41:VDZ41"/>
    <mergeCell ref="VEA41:VEB41"/>
    <mergeCell ref="VEC41:VED41"/>
    <mergeCell ref="VEE41:VEF41"/>
    <mergeCell ref="VDM41:VDN41"/>
    <mergeCell ref="VDO41:VDP41"/>
    <mergeCell ref="VDQ41:VDR41"/>
    <mergeCell ref="VDS41:VDT41"/>
    <mergeCell ref="VDU41:VDV41"/>
    <mergeCell ref="VDC41:VDD41"/>
    <mergeCell ref="VDE41:VDF41"/>
    <mergeCell ref="VDG41:VDH41"/>
    <mergeCell ref="VDI41:VDJ41"/>
    <mergeCell ref="VDK41:VDL41"/>
    <mergeCell ref="VFU41:VFV41"/>
    <mergeCell ref="VFW41:VFX41"/>
    <mergeCell ref="VFY41:VFZ41"/>
    <mergeCell ref="VGA41:VGB41"/>
    <mergeCell ref="VGC41:VGD41"/>
    <mergeCell ref="VFK41:VFL41"/>
    <mergeCell ref="VFM41:VFN41"/>
    <mergeCell ref="VFO41:VFP41"/>
    <mergeCell ref="VFQ41:VFR41"/>
    <mergeCell ref="VFS41:VFT41"/>
    <mergeCell ref="VFA41:VFB41"/>
    <mergeCell ref="VFC41:VFD41"/>
    <mergeCell ref="VFE41:VFF41"/>
    <mergeCell ref="VFG41:VFH41"/>
    <mergeCell ref="VFI41:VFJ41"/>
    <mergeCell ref="VEQ41:VER41"/>
    <mergeCell ref="VES41:VET41"/>
    <mergeCell ref="VEU41:VEV41"/>
    <mergeCell ref="VEW41:VEX41"/>
    <mergeCell ref="VEY41:VEZ41"/>
    <mergeCell ref="VHI41:VHJ41"/>
    <mergeCell ref="VHK41:VHL41"/>
    <mergeCell ref="VHM41:VHN41"/>
    <mergeCell ref="VHO41:VHP41"/>
    <mergeCell ref="VHQ41:VHR41"/>
    <mergeCell ref="VGY41:VGZ41"/>
    <mergeCell ref="VHA41:VHB41"/>
    <mergeCell ref="VHC41:VHD41"/>
    <mergeCell ref="VHE41:VHF41"/>
    <mergeCell ref="VHG41:VHH41"/>
    <mergeCell ref="VGO41:VGP41"/>
    <mergeCell ref="VGQ41:VGR41"/>
    <mergeCell ref="VGS41:VGT41"/>
    <mergeCell ref="VGU41:VGV41"/>
    <mergeCell ref="VGW41:VGX41"/>
    <mergeCell ref="VGE41:VGF41"/>
    <mergeCell ref="VGG41:VGH41"/>
    <mergeCell ref="VGI41:VGJ41"/>
    <mergeCell ref="VGK41:VGL41"/>
    <mergeCell ref="VGM41:VGN41"/>
    <mergeCell ref="VIW41:VIX41"/>
    <mergeCell ref="VIY41:VIZ41"/>
    <mergeCell ref="VJA41:VJB41"/>
    <mergeCell ref="VJC41:VJD41"/>
    <mergeCell ref="VJE41:VJF41"/>
    <mergeCell ref="VIM41:VIN41"/>
    <mergeCell ref="VIO41:VIP41"/>
    <mergeCell ref="VIQ41:VIR41"/>
    <mergeCell ref="VIS41:VIT41"/>
    <mergeCell ref="VIU41:VIV41"/>
    <mergeCell ref="VIC41:VID41"/>
    <mergeCell ref="VIE41:VIF41"/>
    <mergeCell ref="VIG41:VIH41"/>
    <mergeCell ref="VII41:VIJ41"/>
    <mergeCell ref="VIK41:VIL41"/>
    <mergeCell ref="VHS41:VHT41"/>
    <mergeCell ref="VHU41:VHV41"/>
    <mergeCell ref="VHW41:VHX41"/>
    <mergeCell ref="VHY41:VHZ41"/>
    <mergeCell ref="VIA41:VIB41"/>
    <mergeCell ref="VKK41:VKL41"/>
    <mergeCell ref="VKM41:VKN41"/>
    <mergeCell ref="VKO41:VKP41"/>
    <mergeCell ref="VKQ41:VKR41"/>
    <mergeCell ref="VKS41:VKT41"/>
    <mergeCell ref="VKA41:VKB41"/>
    <mergeCell ref="VKC41:VKD41"/>
    <mergeCell ref="VKE41:VKF41"/>
    <mergeCell ref="VKG41:VKH41"/>
    <mergeCell ref="VKI41:VKJ41"/>
    <mergeCell ref="VJQ41:VJR41"/>
    <mergeCell ref="VJS41:VJT41"/>
    <mergeCell ref="VJU41:VJV41"/>
    <mergeCell ref="VJW41:VJX41"/>
    <mergeCell ref="VJY41:VJZ41"/>
    <mergeCell ref="VJG41:VJH41"/>
    <mergeCell ref="VJI41:VJJ41"/>
    <mergeCell ref="VJK41:VJL41"/>
    <mergeCell ref="VJM41:VJN41"/>
    <mergeCell ref="VJO41:VJP41"/>
    <mergeCell ref="VLY41:VLZ41"/>
    <mergeCell ref="VMA41:VMB41"/>
    <mergeCell ref="VMC41:VMD41"/>
    <mergeCell ref="VME41:VMF41"/>
    <mergeCell ref="VMG41:VMH41"/>
    <mergeCell ref="VLO41:VLP41"/>
    <mergeCell ref="VLQ41:VLR41"/>
    <mergeCell ref="VLS41:VLT41"/>
    <mergeCell ref="VLU41:VLV41"/>
    <mergeCell ref="VLW41:VLX41"/>
    <mergeCell ref="VLE41:VLF41"/>
    <mergeCell ref="VLG41:VLH41"/>
    <mergeCell ref="VLI41:VLJ41"/>
    <mergeCell ref="VLK41:VLL41"/>
    <mergeCell ref="VLM41:VLN41"/>
    <mergeCell ref="VKU41:VKV41"/>
    <mergeCell ref="VKW41:VKX41"/>
    <mergeCell ref="VKY41:VKZ41"/>
    <mergeCell ref="VLA41:VLB41"/>
    <mergeCell ref="VLC41:VLD41"/>
    <mergeCell ref="VNM41:VNN41"/>
    <mergeCell ref="VNO41:VNP41"/>
    <mergeCell ref="VNQ41:VNR41"/>
    <mergeCell ref="VNS41:VNT41"/>
    <mergeCell ref="VNU41:VNV41"/>
    <mergeCell ref="VNC41:VND41"/>
    <mergeCell ref="VNE41:VNF41"/>
    <mergeCell ref="VNG41:VNH41"/>
    <mergeCell ref="VNI41:VNJ41"/>
    <mergeCell ref="VNK41:VNL41"/>
    <mergeCell ref="VMS41:VMT41"/>
    <mergeCell ref="VMU41:VMV41"/>
    <mergeCell ref="VMW41:VMX41"/>
    <mergeCell ref="VMY41:VMZ41"/>
    <mergeCell ref="VNA41:VNB41"/>
    <mergeCell ref="VMI41:VMJ41"/>
    <mergeCell ref="VMK41:VML41"/>
    <mergeCell ref="VMM41:VMN41"/>
    <mergeCell ref="VMO41:VMP41"/>
    <mergeCell ref="VMQ41:VMR41"/>
    <mergeCell ref="VPA41:VPB41"/>
    <mergeCell ref="VPC41:VPD41"/>
    <mergeCell ref="VPE41:VPF41"/>
    <mergeCell ref="VPG41:VPH41"/>
    <mergeCell ref="VPI41:VPJ41"/>
    <mergeCell ref="VOQ41:VOR41"/>
    <mergeCell ref="VOS41:VOT41"/>
    <mergeCell ref="VOU41:VOV41"/>
    <mergeCell ref="VOW41:VOX41"/>
    <mergeCell ref="VOY41:VOZ41"/>
    <mergeCell ref="VOG41:VOH41"/>
    <mergeCell ref="VOI41:VOJ41"/>
    <mergeCell ref="VOK41:VOL41"/>
    <mergeCell ref="VOM41:VON41"/>
    <mergeCell ref="VOO41:VOP41"/>
    <mergeCell ref="VNW41:VNX41"/>
    <mergeCell ref="VNY41:VNZ41"/>
    <mergeCell ref="VOA41:VOB41"/>
    <mergeCell ref="VOC41:VOD41"/>
    <mergeCell ref="VOE41:VOF41"/>
    <mergeCell ref="VQO41:VQP41"/>
    <mergeCell ref="VQQ41:VQR41"/>
    <mergeCell ref="VQS41:VQT41"/>
    <mergeCell ref="VQU41:VQV41"/>
    <mergeCell ref="VQW41:VQX41"/>
    <mergeCell ref="VQE41:VQF41"/>
    <mergeCell ref="VQG41:VQH41"/>
    <mergeCell ref="VQI41:VQJ41"/>
    <mergeCell ref="VQK41:VQL41"/>
    <mergeCell ref="VQM41:VQN41"/>
    <mergeCell ref="VPU41:VPV41"/>
    <mergeCell ref="VPW41:VPX41"/>
    <mergeCell ref="VPY41:VPZ41"/>
    <mergeCell ref="VQA41:VQB41"/>
    <mergeCell ref="VQC41:VQD41"/>
    <mergeCell ref="VPK41:VPL41"/>
    <mergeCell ref="VPM41:VPN41"/>
    <mergeCell ref="VPO41:VPP41"/>
    <mergeCell ref="VPQ41:VPR41"/>
    <mergeCell ref="VPS41:VPT41"/>
    <mergeCell ref="VSC41:VSD41"/>
    <mergeCell ref="VSE41:VSF41"/>
    <mergeCell ref="VSG41:VSH41"/>
    <mergeCell ref="VSI41:VSJ41"/>
    <mergeCell ref="VSK41:VSL41"/>
    <mergeCell ref="VRS41:VRT41"/>
    <mergeCell ref="VRU41:VRV41"/>
    <mergeCell ref="VRW41:VRX41"/>
    <mergeCell ref="VRY41:VRZ41"/>
    <mergeCell ref="VSA41:VSB41"/>
    <mergeCell ref="VRI41:VRJ41"/>
    <mergeCell ref="VRK41:VRL41"/>
    <mergeCell ref="VRM41:VRN41"/>
    <mergeCell ref="VRO41:VRP41"/>
    <mergeCell ref="VRQ41:VRR41"/>
    <mergeCell ref="VQY41:VQZ41"/>
    <mergeCell ref="VRA41:VRB41"/>
    <mergeCell ref="VRC41:VRD41"/>
    <mergeCell ref="VRE41:VRF41"/>
    <mergeCell ref="VRG41:VRH41"/>
    <mergeCell ref="VTQ41:VTR41"/>
    <mergeCell ref="VTS41:VTT41"/>
    <mergeCell ref="VTU41:VTV41"/>
    <mergeCell ref="VTW41:VTX41"/>
    <mergeCell ref="VTY41:VTZ41"/>
    <mergeCell ref="VTG41:VTH41"/>
    <mergeCell ref="VTI41:VTJ41"/>
    <mergeCell ref="VTK41:VTL41"/>
    <mergeCell ref="VTM41:VTN41"/>
    <mergeCell ref="VTO41:VTP41"/>
    <mergeCell ref="VSW41:VSX41"/>
    <mergeCell ref="VSY41:VSZ41"/>
    <mergeCell ref="VTA41:VTB41"/>
    <mergeCell ref="VTC41:VTD41"/>
    <mergeCell ref="VTE41:VTF41"/>
    <mergeCell ref="VSM41:VSN41"/>
    <mergeCell ref="VSO41:VSP41"/>
    <mergeCell ref="VSQ41:VSR41"/>
    <mergeCell ref="VSS41:VST41"/>
    <mergeCell ref="VSU41:VSV41"/>
    <mergeCell ref="VVE41:VVF41"/>
    <mergeCell ref="VVG41:VVH41"/>
    <mergeCell ref="VVI41:VVJ41"/>
    <mergeCell ref="VVK41:VVL41"/>
    <mergeCell ref="VVM41:VVN41"/>
    <mergeCell ref="VUU41:VUV41"/>
    <mergeCell ref="VUW41:VUX41"/>
    <mergeCell ref="VUY41:VUZ41"/>
    <mergeCell ref="VVA41:VVB41"/>
    <mergeCell ref="VVC41:VVD41"/>
    <mergeCell ref="VUK41:VUL41"/>
    <mergeCell ref="VUM41:VUN41"/>
    <mergeCell ref="VUO41:VUP41"/>
    <mergeCell ref="VUQ41:VUR41"/>
    <mergeCell ref="VUS41:VUT41"/>
    <mergeCell ref="VUA41:VUB41"/>
    <mergeCell ref="VUC41:VUD41"/>
    <mergeCell ref="VUE41:VUF41"/>
    <mergeCell ref="VUG41:VUH41"/>
    <mergeCell ref="VUI41:VUJ41"/>
    <mergeCell ref="VWS41:VWT41"/>
    <mergeCell ref="VWU41:VWV41"/>
    <mergeCell ref="VWW41:VWX41"/>
    <mergeCell ref="VWY41:VWZ41"/>
    <mergeCell ref="VXA41:VXB41"/>
    <mergeCell ref="VWI41:VWJ41"/>
    <mergeCell ref="VWK41:VWL41"/>
    <mergeCell ref="VWM41:VWN41"/>
    <mergeCell ref="VWO41:VWP41"/>
    <mergeCell ref="VWQ41:VWR41"/>
    <mergeCell ref="VVY41:VVZ41"/>
    <mergeCell ref="VWA41:VWB41"/>
    <mergeCell ref="VWC41:VWD41"/>
    <mergeCell ref="VWE41:VWF41"/>
    <mergeCell ref="VWG41:VWH41"/>
    <mergeCell ref="VVO41:VVP41"/>
    <mergeCell ref="VVQ41:VVR41"/>
    <mergeCell ref="VVS41:VVT41"/>
    <mergeCell ref="VVU41:VVV41"/>
    <mergeCell ref="VVW41:VVX41"/>
    <mergeCell ref="VYG41:VYH41"/>
    <mergeCell ref="VYI41:VYJ41"/>
    <mergeCell ref="VYK41:VYL41"/>
    <mergeCell ref="VYM41:VYN41"/>
    <mergeCell ref="VYO41:VYP41"/>
    <mergeCell ref="VXW41:VXX41"/>
    <mergeCell ref="VXY41:VXZ41"/>
    <mergeCell ref="VYA41:VYB41"/>
    <mergeCell ref="VYC41:VYD41"/>
    <mergeCell ref="VYE41:VYF41"/>
    <mergeCell ref="VXM41:VXN41"/>
    <mergeCell ref="VXO41:VXP41"/>
    <mergeCell ref="VXQ41:VXR41"/>
    <mergeCell ref="VXS41:VXT41"/>
    <mergeCell ref="VXU41:VXV41"/>
    <mergeCell ref="VXC41:VXD41"/>
    <mergeCell ref="VXE41:VXF41"/>
    <mergeCell ref="VXG41:VXH41"/>
    <mergeCell ref="VXI41:VXJ41"/>
    <mergeCell ref="VXK41:VXL41"/>
    <mergeCell ref="VZU41:VZV41"/>
    <mergeCell ref="VZW41:VZX41"/>
    <mergeCell ref="VZY41:VZZ41"/>
    <mergeCell ref="WAA41:WAB41"/>
    <mergeCell ref="WAC41:WAD41"/>
    <mergeCell ref="VZK41:VZL41"/>
    <mergeCell ref="VZM41:VZN41"/>
    <mergeCell ref="VZO41:VZP41"/>
    <mergeCell ref="VZQ41:VZR41"/>
    <mergeCell ref="VZS41:VZT41"/>
    <mergeCell ref="VZA41:VZB41"/>
    <mergeCell ref="VZC41:VZD41"/>
    <mergeCell ref="VZE41:VZF41"/>
    <mergeCell ref="VZG41:VZH41"/>
    <mergeCell ref="VZI41:VZJ41"/>
    <mergeCell ref="VYQ41:VYR41"/>
    <mergeCell ref="VYS41:VYT41"/>
    <mergeCell ref="VYU41:VYV41"/>
    <mergeCell ref="VYW41:VYX41"/>
    <mergeCell ref="VYY41:VYZ41"/>
    <mergeCell ref="WBI41:WBJ41"/>
    <mergeCell ref="WBK41:WBL41"/>
    <mergeCell ref="WBM41:WBN41"/>
    <mergeCell ref="WBO41:WBP41"/>
    <mergeCell ref="WBQ41:WBR41"/>
    <mergeCell ref="WAY41:WAZ41"/>
    <mergeCell ref="WBA41:WBB41"/>
    <mergeCell ref="WBC41:WBD41"/>
    <mergeCell ref="WBE41:WBF41"/>
    <mergeCell ref="WBG41:WBH41"/>
    <mergeCell ref="WAO41:WAP41"/>
    <mergeCell ref="WAQ41:WAR41"/>
    <mergeCell ref="WAS41:WAT41"/>
    <mergeCell ref="WAU41:WAV41"/>
    <mergeCell ref="WAW41:WAX41"/>
    <mergeCell ref="WAE41:WAF41"/>
    <mergeCell ref="WAG41:WAH41"/>
    <mergeCell ref="WAI41:WAJ41"/>
    <mergeCell ref="WAK41:WAL41"/>
    <mergeCell ref="WAM41:WAN41"/>
    <mergeCell ref="WCW41:WCX41"/>
    <mergeCell ref="WCY41:WCZ41"/>
    <mergeCell ref="WDA41:WDB41"/>
    <mergeCell ref="WDC41:WDD41"/>
    <mergeCell ref="WDE41:WDF41"/>
    <mergeCell ref="WCM41:WCN41"/>
    <mergeCell ref="WCO41:WCP41"/>
    <mergeCell ref="WCQ41:WCR41"/>
    <mergeCell ref="WCS41:WCT41"/>
    <mergeCell ref="WCU41:WCV41"/>
    <mergeCell ref="WCC41:WCD41"/>
    <mergeCell ref="WCE41:WCF41"/>
    <mergeCell ref="WCG41:WCH41"/>
    <mergeCell ref="WCI41:WCJ41"/>
    <mergeCell ref="WCK41:WCL41"/>
    <mergeCell ref="WBS41:WBT41"/>
    <mergeCell ref="WBU41:WBV41"/>
    <mergeCell ref="WBW41:WBX41"/>
    <mergeCell ref="WBY41:WBZ41"/>
    <mergeCell ref="WCA41:WCB41"/>
    <mergeCell ref="WEK41:WEL41"/>
    <mergeCell ref="WEM41:WEN41"/>
    <mergeCell ref="WEO41:WEP41"/>
    <mergeCell ref="WEQ41:WER41"/>
    <mergeCell ref="WES41:WET41"/>
    <mergeCell ref="WEA41:WEB41"/>
    <mergeCell ref="WEC41:WED41"/>
    <mergeCell ref="WEE41:WEF41"/>
    <mergeCell ref="WEG41:WEH41"/>
    <mergeCell ref="WEI41:WEJ41"/>
    <mergeCell ref="WDQ41:WDR41"/>
    <mergeCell ref="WDS41:WDT41"/>
    <mergeCell ref="WDU41:WDV41"/>
    <mergeCell ref="WDW41:WDX41"/>
    <mergeCell ref="WDY41:WDZ41"/>
    <mergeCell ref="WDG41:WDH41"/>
    <mergeCell ref="WDI41:WDJ41"/>
    <mergeCell ref="WDK41:WDL41"/>
    <mergeCell ref="WDM41:WDN41"/>
    <mergeCell ref="WDO41:WDP41"/>
    <mergeCell ref="WFY41:WFZ41"/>
    <mergeCell ref="WGA41:WGB41"/>
    <mergeCell ref="WGC41:WGD41"/>
    <mergeCell ref="WGE41:WGF41"/>
    <mergeCell ref="WGG41:WGH41"/>
    <mergeCell ref="WFO41:WFP41"/>
    <mergeCell ref="WFQ41:WFR41"/>
    <mergeCell ref="WFS41:WFT41"/>
    <mergeCell ref="WFU41:WFV41"/>
    <mergeCell ref="WFW41:WFX41"/>
    <mergeCell ref="WFE41:WFF41"/>
    <mergeCell ref="WFG41:WFH41"/>
    <mergeCell ref="WFI41:WFJ41"/>
    <mergeCell ref="WFK41:WFL41"/>
    <mergeCell ref="WFM41:WFN41"/>
    <mergeCell ref="WEU41:WEV41"/>
    <mergeCell ref="WEW41:WEX41"/>
    <mergeCell ref="WEY41:WEZ41"/>
    <mergeCell ref="WFA41:WFB41"/>
    <mergeCell ref="WFC41:WFD41"/>
    <mergeCell ref="WHM41:WHN41"/>
    <mergeCell ref="WHO41:WHP41"/>
    <mergeCell ref="WHQ41:WHR41"/>
    <mergeCell ref="WHS41:WHT41"/>
    <mergeCell ref="WHU41:WHV41"/>
    <mergeCell ref="WHC41:WHD41"/>
    <mergeCell ref="WHE41:WHF41"/>
    <mergeCell ref="WHG41:WHH41"/>
    <mergeCell ref="WHI41:WHJ41"/>
    <mergeCell ref="WHK41:WHL41"/>
    <mergeCell ref="WGS41:WGT41"/>
    <mergeCell ref="WGU41:WGV41"/>
    <mergeCell ref="WGW41:WGX41"/>
    <mergeCell ref="WGY41:WGZ41"/>
    <mergeCell ref="WHA41:WHB41"/>
    <mergeCell ref="WGI41:WGJ41"/>
    <mergeCell ref="WGK41:WGL41"/>
    <mergeCell ref="WGM41:WGN41"/>
    <mergeCell ref="WGO41:WGP41"/>
    <mergeCell ref="WGQ41:WGR41"/>
    <mergeCell ref="WJA41:WJB41"/>
    <mergeCell ref="WJC41:WJD41"/>
    <mergeCell ref="WJE41:WJF41"/>
    <mergeCell ref="WJG41:WJH41"/>
    <mergeCell ref="WJI41:WJJ41"/>
    <mergeCell ref="WIQ41:WIR41"/>
    <mergeCell ref="WIS41:WIT41"/>
    <mergeCell ref="WIU41:WIV41"/>
    <mergeCell ref="WIW41:WIX41"/>
    <mergeCell ref="WIY41:WIZ41"/>
    <mergeCell ref="WIG41:WIH41"/>
    <mergeCell ref="WII41:WIJ41"/>
    <mergeCell ref="WIK41:WIL41"/>
    <mergeCell ref="WIM41:WIN41"/>
    <mergeCell ref="WIO41:WIP41"/>
    <mergeCell ref="WHW41:WHX41"/>
    <mergeCell ref="WHY41:WHZ41"/>
    <mergeCell ref="WIA41:WIB41"/>
    <mergeCell ref="WIC41:WID41"/>
    <mergeCell ref="WIE41:WIF41"/>
    <mergeCell ref="WKO41:WKP41"/>
    <mergeCell ref="WKQ41:WKR41"/>
    <mergeCell ref="WKS41:WKT41"/>
    <mergeCell ref="WKU41:WKV41"/>
    <mergeCell ref="WKW41:WKX41"/>
    <mergeCell ref="WKE41:WKF41"/>
    <mergeCell ref="WKG41:WKH41"/>
    <mergeCell ref="WKI41:WKJ41"/>
    <mergeCell ref="WKK41:WKL41"/>
    <mergeCell ref="WKM41:WKN41"/>
    <mergeCell ref="WJU41:WJV41"/>
    <mergeCell ref="WJW41:WJX41"/>
    <mergeCell ref="WJY41:WJZ41"/>
    <mergeCell ref="WKA41:WKB41"/>
    <mergeCell ref="WKC41:WKD41"/>
    <mergeCell ref="WJK41:WJL41"/>
    <mergeCell ref="WJM41:WJN41"/>
    <mergeCell ref="WJO41:WJP41"/>
    <mergeCell ref="WJQ41:WJR41"/>
    <mergeCell ref="WJS41:WJT41"/>
    <mergeCell ref="WMC41:WMD41"/>
    <mergeCell ref="WME41:WMF41"/>
    <mergeCell ref="WMG41:WMH41"/>
    <mergeCell ref="WMI41:WMJ41"/>
    <mergeCell ref="WMK41:WML41"/>
    <mergeCell ref="WLS41:WLT41"/>
    <mergeCell ref="WLU41:WLV41"/>
    <mergeCell ref="WLW41:WLX41"/>
    <mergeCell ref="WLY41:WLZ41"/>
    <mergeCell ref="WMA41:WMB41"/>
    <mergeCell ref="WLI41:WLJ41"/>
    <mergeCell ref="WLK41:WLL41"/>
    <mergeCell ref="WLM41:WLN41"/>
    <mergeCell ref="WLO41:WLP41"/>
    <mergeCell ref="WLQ41:WLR41"/>
    <mergeCell ref="WKY41:WKZ41"/>
    <mergeCell ref="WLA41:WLB41"/>
    <mergeCell ref="WLC41:WLD41"/>
    <mergeCell ref="WLE41:WLF41"/>
    <mergeCell ref="WLG41:WLH41"/>
    <mergeCell ref="WNQ41:WNR41"/>
    <mergeCell ref="WNS41:WNT41"/>
    <mergeCell ref="WNU41:WNV41"/>
    <mergeCell ref="WNW41:WNX41"/>
    <mergeCell ref="WNY41:WNZ41"/>
    <mergeCell ref="WNG41:WNH41"/>
    <mergeCell ref="WNI41:WNJ41"/>
    <mergeCell ref="WNK41:WNL41"/>
    <mergeCell ref="WNM41:WNN41"/>
    <mergeCell ref="WNO41:WNP41"/>
    <mergeCell ref="WMW41:WMX41"/>
    <mergeCell ref="WMY41:WMZ41"/>
    <mergeCell ref="WNA41:WNB41"/>
    <mergeCell ref="WNC41:WND41"/>
    <mergeCell ref="WNE41:WNF41"/>
    <mergeCell ref="WMM41:WMN41"/>
    <mergeCell ref="WMO41:WMP41"/>
    <mergeCell ref="WMQ41:WMR41"/>
    <mergeCell ref="WMS41:WMT41"/>
    <mergeCell ref="WMU41:WMV41"/>
    <mergeCell ref="WPE41:WPF41"/>
    <mergeCell ref="WPG41:WPH41"/>
    <mergeCell ref="WPI41:WPJ41"/>
    <mergeCell ref="WPK41:WPL41"/>
    <mergeCell ref="WPM41:WPN41"/>
    <mergeCell ref="WOU41:WOV41"/>
    <mergeCell ref="WOW41:WOX41"/>
    <mergeCell ref="WOY41:WOZ41"/>
    <mergeCell ref="WPA41:WPB41"/>
    <mergeCell ref="WPC41:WPD41"/>
    <mergeCell ref="WOK41:WOL41"/>
    <mergeCell ref="WOM41:WON41"/>
    <mergeCell ref="WOO41:WOP41"/>
    <mergeCell ref="WOQ41:WOR41"/>
    <mergeCell ref="WOS41:WOT41"/>
    <mergeCell ref="WOA41:WOB41"/>
    <mergeCell ref="WOC41:WOD41"/>
    <mergeCell ref="WOE41:WOF41"/>
    <mergeCell ref="WOG41:WOH41"/>
    <mergeCell ref="WOI41:WOJ41"/>
    <mergeCell ref="WQS41:WQT41"/>
    <mergeCell ref="WQU41:WQV41"/>
    <mergeCell ref="WQW41:WQX41"/>
    <mergeCell ref="WQY41:WQZ41"/>
    <mergeCell ref="WRA41:WRB41"/>
    <mergeCell ref="WQI41:WQJ41"/>
    <mergeCell ref="WQK41:WQL41"/>
    <mergeCell ref="WQM41:WQN41"/>
    <mergeCell ref="WQO41:WQP41"/>
    <mergeCell ref="WQQ41:WQR41"/>
    <mergeCell ref="WPY41:WPZ41"/>
    <mergeCell ref="WQA41:WQB41"/>
    <mergeCell ref="WQC41:WQD41"/>
    <mergeCell ref="WQE41:WQF41"/>
    <mergeCell ref="WQG41:WQH41"/>
    <mergeCell ref="WPO41:WPP41"/>
    <mergeCell ref="WPQ41:WPR41"/>
    <mergeCell ref="WPS41:WPT41"/>
    <mergeCell ref="WPU41:WPV41"/>
    <mergeCell ref="WPW41:WPX41"/>
    <mergeCell ref="WSG41:WSH41"/>
    <mergeCell ref="WSI41:WSJ41"/>
    <mergeCell ref="WSK41:WSL41"/>
    <mergeCell ref="WSM41:WSN41"/>
    <mergeCell ref="WSO41:WSP41"/>
    <mergeCell ref="WRW41:WRX41"/>
    <mergeCell ref="WRY41:WRZ41"/>
    <mergeCell ref="WSA41:WSB41"/>
    <mergeCell ref="WSC41:WSD41"/>
    <mergeCell ref="WSE41:WSF41"/>
    <mergeCell ref="WRM41:WRN41"/>
    <mergeCell ref="WRO41:WRP41"/>
    <mergeCell ref="WRQ41:WRR41"/>
    <mergeCell ref="WRS41:WRT41"/>
    <mergeCell ref="WRU41:WRV41"/>
    <mergeCell ref="WRC41:WRD41"/>
    <mergeCell ref="WRE41:WRF41"/>
    <mergeCell ref="WRG41:WRH41"/>
    <mergeCell ref="WRI41:WRJ41"/>
    <mergeCell ref="WRK41:WRL41"/>
    <mergeCell ref="WTU41:WTV41"/>
    <mergeCell ref="WTW41:WTX41"/>
    <mergeCell ref="WTY41:WTZ41"/>
    <mergeCell ref="WUA41:WUB41"/>
    <mergeCell ref="WUC41:WUD41"/>
    <mergeCell ref="WTK41:WTL41"/>
    <mergeCell ref="WTM41:WTN41"/>
    <mergeCell ref="WTO41:WTP41"/>
    <mergeCell ref="WTQ41:WTR41"/>
    <mergeCell ref="WTS41:WTT41"/>
    <mergeCell ref="WTA41:WTB41"/>
    <mergeCell ref="WTC41:WTD41"/>
    <mergeCell ref="WTE41:WTF41"/>
    <mergeCell ref="WTG41:WTH41"/>
    <mergeCell ref="WTI41:WTJ41"/>
    <mergeCell ref="WSQ41:WSR41"/>
    <mergeCell ref="WSS41:WST41"/>
    <mergeCell ref="WSU41:WSV41"/>
    <mergeCell ref="WSW41:WSX41"/>
    <mergeCell ref="WSY41:WSZ41"/>
    <mergeCell ref="WVI41:WVJ41"/>
    <mergeCell ref="WVK41:WVL41"/>
    <mergeCell ref="WVM41:WVN41"/>
    <mergeCell ref="WVO41:WVP41"/>
    <mergeCell ref="WVQ41:WVR41"/>
    <mergeCell ref="WUY41:WUZ41"/>
    <mergeCell ref="WVA41:WVB41"/>
    <mergeCell ref="WVC41:WVD41"/>
    <mergeCell ref="WVE41:WVF41"/>
    <mergeCell ref="WVG41:WVH41"/>
    <mergeCell ref="WUO41:WUP41"/>
    <mergeCell ref="WUQ41:WUR41"/>
    <mergeCell ref="WUS41:WUT41"/>
    <mergeCell ref="WUU41:WUV41"/>
    <mergeCell ref="WUW41:WUX41"/>
    <mergeCell ref="WUE41:WUF41"/>
    <mergeCell ref="WUG41:WUH41"/>
    <mergeCell ref="WUI41:WUJ41"/>
    <mergeCell ref="WUK41:WUL41"/>
    <mergeCell ref="WUM41:WUN41"/>
    <mergeCell ref="WWW41:WWX41"/>
    <mergeCell ref="WWY41:WWZ41"/>
    <mergeCell ref="WXA41:WXB41"/>
    <mergeCell ref="WXC41:WXD41"/>
    <mergeCell ref="WXE41:WXF41"/>
    <mergeCell ref="WWM41:WWN41"/>
    <mergeCell ref="WWO41:WWP41"/>
    <mergeCell ref="WWQ41:WWR41"/>
    <mergeCell ref="WWS41:WWT41"/>
    <mergeCell ref="WWU41:WWV41"/>
    <mergeCell ref="WWC41:WWD41"/>
    <mergeCell ref="WWE41:WWF41"/>
    <mergeCell ref="WWG41:WWH41"/>
    <mergeCell ref="WWI41:WWJ41"/>
    <mergeCell ref="WWK41:WWL41"/>
    <mergeCell ref="WVS41:WVT41"/>
    <mergeCell ref="WVU41:WVV41"/>
    <mergeCell ref="WVW41:WVX41"/>
    <mergeCell ref="WVY41:WVZ41"/>
    <mergeCell ref="WWA41:WWB41"/>
    <mergeCell ref="WYK41:WYL41"/>
    <mergeCell ref="WYM41:WYN41"/>
    <mergeCell ref="WYO41:WYP41"/>
    <mergeCell ref="WYQ41:WYR41"/>
    <mergeCell ref="WYS41:WYT41"/>
    <mergeCell ref="WYA41:WYB41"/>
    <mergeCell ref="WYC41:WYD41"/>
    <mergeCell ref="WYE41:WYF41"/>
    <mergeCell ref="WYG41:WYH41"/>
    <mergeCell ref="WYI41:WYJ41"/>
    <mergeCell ref="WXQ41:WXR41"/>
    <mergeCell ref="WXS41:WXT41"/>
    <mergeCell ref="WXU41:WXV41"/>
    <mergeCell ref="WXW41:WXX41"/>
    <mergeCell ref="WXY41:WXZ41"/>
    <mergeCell ref="WXG41:WXH41"/>
    <mergeCell ref="WXI41:WXJ41"/>
    <mergeCell ref="WXK41:WXL41"/>
    <mergeCell ref="WXM41:WXN41"/>
    <mergeCell ref="WXO41:WXP41"/>
    <mergeCell ref="WZY41:WZZ41"/>
    <mergeCell ref="XAA41:XAB41"/>
    <mergeCell ref="XAC41:XAD41"/>
    <mergeCell ref="XAE41:XAF41"/>
    <mergeCell ref="XAG41:XAH41"/>
    <mergeCell ref="WZO41:WZP41"/>
    <mergeCell ref="WZQ41:WZR41"/>
    <mergeCell ref="WZS41:WZT41"/>
    <mergeCell ref="WZU41:WZV41"/>
    <mergeCell ref="WZW41:WZX41"/>
    <mergeCell ref="WZE41:WZF41"/>
    <mergeCell ref="WZG41:WZH41"/>
    <mergeCell ref="WZI41:WZJ41"/>
    <mergeCell ref="WZK41:WZL41"/>
    <mergeCell ref="WZM41:WZN41"/>
    <mergeCell ref="WYU41:WYV41"/>
    <mergeCell ref="WYW41:WYX41"/>
    <mergeCell ref="WYY41:WYZ41"/>
    <mergeCell ref="WZA41:WZB41"/>
    <mergeCell ref="WZC41:WZD41"/>
    <mergeCell ref="XBM41:XBN41"/>
    <mergeCell ref="XBO41:XBP41"/>
    <mergeCell ref="XBQ41:XBR41"/>
    <mergeCell ref="XBS41:XBT41"/>
    <mergeCell ref="XBU41:XBV41"/>
    <mergeCell ref="XBC41:XBD41"/>
    <mergeCell ref="XBE41:XBF41"/>
    <mergeCell ref="XBG41:XBH41"/>
    <mergeCell ref="XBI41:XBJ41"/>
    <mergeCell ref="XBK41:XBL41"/>
    <mergeCell ref="XAS41:XAT41"/>
    <mergeCell ref="XAU41:XAV41"/>
    <mergeCell ref="XAW41:XAX41"/>
    <mergeCell ref="XAY41:XAZ41"/>
    <mergeCell ref="XBA41:XBB41"/>
    <mergeCell ref="XAI41:XAJ41"/>
    <mergeCell ref="XAK41:XAL41"/>
    <mergeCell ref="XAM41:XAN41"/>
    <mergeCell ref="XAO41:XAP41"/>
    <mergeCell ref="XAQ41:XAR41"/>
    <mergeCell ref="XDG41:XDH41"/>
    <mergeCell ref="XDI41:XDJ41"/>
    <mergeCell ref="XCQ41:XCR41"/>
    <mergeCell ref="XCS41:XCT41"/>
    <mergeCell ref="XCU41:XCV41"/>
    <mergeCell ref="XCW41:XCX41"/>
    <mergeCell ref="XCY41:XCZ41"/>
    <mergeCell ref="XCG41:XCH41"/>
    <mergeCell ref="XCI41:XCJ41"/>
    <mergeCell ref="XCK41:XCL41"/>
    <mergeCell ref="XCM41:XCN41"/>
    <mergeCell ref="XCO41:XCP41"/>
    <mergeCell ref="XBW41:XBX41"/>
    <mergeCell ref="XBY41:XBZ41"/>
    <mergeCell ref="XCA41:XCB41"/>
    <mergeCell ref="XCC41:XCD41"/>
    <mergeCell ref="XCE41:XCF41"/>
    <mergeCell ref="A44:B44"/>
    <mergeCell ref="XEY41:XEZ41"/>
    <mergeCell ref="XFA41:XFB41"/>
    <mergeCell ref="XFC41:XFD41"/>
    <mergeCell ref="A42:B42"/>
    <mergeCell ref="A43:B43"/>
    <mergeCell ref="E43:G43"/>
    <mergeCell ref="H43:K43"/>
    <mergeCell ref="L43:N43"/>
    <mergeCell ref="XEO41:XEP41"/>
    <mergeCell ref="XEQ41:XER41"/>
    <mergeCell ref="XES41:XET41"/>
    <mergeCell ref="XEU41:XEV41"/>
    <mergeCell ref="XEW41:XEX41"/>
    <mergeCell ref="XEE41:XEF41"/>
    <mergeCell ref="XEG41:XEH41"/>
    <mergeCell ref="XEI41:XEJ41"/>
    <mergeCell ref="XEK41:XEL41"/>
    <mergeCell ref="XEM41:XEN41"/>
    <mergeCell ref="XDU41:XDV41"/>
    <mergeCell ref="XDW41:XDX41"/>
    <mergeCell ref="XDY41:XDZ41"/>
    <mergeCell ref="XEA41:XEB41"/>
    <mergeCell ref="XEC41:XED41"/>
    <mergeCell ref="XDK41:XDL41"/>
    <mergeCell ref="XDM41:XDN41"/>
    <mergeCell ref="XDO41:XDP41"/>
    <mergeCell ref="XDQ41:XDR41"/>
    <mergeCell ref="XDS41:XDT41"/>
    <mergeCell ref="XDA41:XDB41"/>
    <mergeCell ref="XDC41:XDD41"/>
    <mergeCell ref="XDE41:XDF41"/>
  </mergeCells>
  <pageMargins left="0.27" right="0.19685039370078741" top="0.41" bottom="0.43" header="0.31496062992125984" footer="0.31496062992125984"/>
  <pageSetup scale="8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CV165"/>
  <sheetViews>
    <sheetView topLeftCell="A34" zoomScale="80" zoomScaleNormal="80" workbookViewId="0">
      <selection activeCell="A21" sqref="A21:XFD22"/>
    </sheetView>
  </sheetViews>
  <sheetFormatPr defaultRowHeight="15"/>
  <cols>
    <col min="1" max="1" width="5.140625" style="202" customWidth="1"/>
    <col min="2" max="2" width="34.7109375" style="202" customWidth="1"/>
    <col min="3" max="3" width="0" style="202" hidden="1" customWidth="1"/>
    <col min="4" max="4" width="14.140625" style="206" customWidth="1"/>
    <col min="5" max="5" width="9.140625" style="202"/>
    <col min="6" max="7" width="7.42578125" style="202" customWidth="1"/>
    <col min="8" max="8" width="7.42578125" style="236" customWidth="1"/>
    <col min="9" max="9" width="16.85546875" style="236" customWidth="1"/>
    <col min="10" max="10" width="17" style="236" customWidth="1"/>
    <col min="11" max="11" width="10.5703125" style="202" customWidth="1"/>
    <col min="12" max="12" width="14.42578125" style="206" customWidth="1"/>
    <col min="13" max="13" width="10.7109375" style="202" customWidth="1"/>
    <col min="14" max="14" width="11.7109375" style="202" customWidth="1"/>
    <col min="15" max="15" width="0" style="202" hidden="1" customWidth="1"/>
    <col min="16" max="16" width="11.5703125" style="202" customWidth="1"/>
    <col min="17" max="17" width="19.140625" style="202" customWidth="1"/>
    <col min="18" max="16384" width="9.140625" style="202"/>
  </cols>
  <sheetData>
    <row r="1" spans="1:16" s="193" customFormat="1" ht="19.5" customHeight="1">
      <c r="A1" s="757" t="s">
        <v>535</v>
      </c>
      <c r="B1" s="757"/>
      <c r="C1" s="757"/>
      <c r="D1" s="757"/>
      <c r="E1" s="757"/>
      <c r="F1" s="509"/>
      <c r="G1" s="758" t="s">
        <v>537</v>
      </c>
      <c r="H1" s="758"/>
      <c r="I1" s="758"/>
      <c r="J1" s="758"/>
      <c r="K1" s="758"/>
      <c r="L1" s="758"/>
      <c r="M1" s="758"/>
      <c r="N1" s="758"/>
      <c r="O1" s="758"/>
      <c r="P1" s="758"/>
    </row>
    <row r="2" spans="1:16" s="193" customFormat="1" ht="39" customHeight="1">
      <c r="A2" s="757" t="s">
        <v>536</v>
      </c>
      <c r="B2" s="757"/>
      <c r="C2" s="757"/>
      <c r="D2" s="757"/>
      <c r="E2" s="757"/>
      <c r="F2" s="509"/>
      <c r="G2" s="759"/>
      <c r="H2" s="759"/>
      <c r="I2" s="759"/>
      <c r="J2" s="759"/>
      <c r="K2" s="759"/>
      <c r="L2" s="759"/>
      <c r="M2" s="759"/>
      <c r="N2" s="759"/>
      <c r="O2" s="759"/>
      <c r="P2" s="759"/>
    </row>
    <row r="3" spans="1:16" s="193" customFormat="1" ht="19.5" customHeight="1">
      <c r="A3" s="758" t="s">
        <v>1083</v>
      </c>
      <c r="B3" s="758"/>
      <c r="C3" s="758"/>
      <c r="D3" s="758"/>
      <c r="E3" s="758"/>
      <c r="F3" s="758"/>
      <c r="G3" s="758"/>
      <c r="H3" s="758"/>
      <c r="I3" s="758"/>
      <c r="J3" s="758"/>
      <c r="K3" s="758"/>
      <c r="L3" s="758"/>
      <c r="M3" s="758"/>
      <c r="N3" s="758"/>
      <c r="O3" s="758"/>
      <c r="P3" s="758"/>
    </row>
    <row r="4" spans="1:16" s="193" customFormat="1" ht="19.5" customHeight="1">
      <c r="A4" s="758" t="s">
        <v>1068</v>
      </c>
      <c r="B4" s="758"/>
      <c r="C4" s="758"/>
      <c r="D4" s="758"/>
      <c r="E4" s="758"/>
      <c r="F4" s="758"/>
      <c r="G4" s="758"/>
      <c r="H4" s="758"/>
      <c r="I4" s="758"/>
      <c r="J4" s="758"/>
      <c r="K4" s="758"/>
      <c r="L4" s="758"/>
      <c r="M4" s="758"/>
      <c r="N4" s="758"/>
      <c r="O4" s="758"/>
      <c r="P4" s="758"/>
    </row>
    <row r="5" spans="1:16" s="193" customFormat="1" ht="25.5" customHeight="1">
      <c r="A5" s="760" t="s">
        <v>1093</v>
      </c>
      <c r="B5" s="760"/>
      <c r="C5" s="760"/>
      <c r="D5" s="760"/>
      <c r="E5" s="760"/>
      <c r="F5" s="760"/>
      <c r="G5" s="760"/>
      <c r="H5" s="760"/>
      <c r="I5" s="760"/>
      <c r="J5" s="760"/>
      <c r="K5" s="760"/>
      <c r="L5" s="760"/>
      <c r="M5" s="760"/>
      <c r="N5" s="760"/>
      <c r="O5" s="760"/>
      <c r="P5" s="760"/>
    </row>
    <row r="6" spans="1:16" s="193" customFormat="1" ht="21.75" customHeight="1">
      <c r="A6" s="760" t="s">
        <v>1054</v>
      </c>
      <c r="B6" s="760"/>
      <c r="C6" s="760" t="s">
        <v>810</v>
      </c>
      <c r="D6" s="760"/>
      <c r="E6" s="760"/>
      <c r="F6" s="760"/>
      <c r="G6" s="358" t="s">
        <v>735</v>
      </c>
      <c r="H6" s="406"/>
      <c r="I6" s="406"/>
      <c r="J6" s="406"/>
      <c r="K6" s="511"/>
      <c r="L6" s="510"/>
      <c r="M6" s="511"/>
      <c r="N6" s="511"/>
      <c r="O6" s="511"/>
      <c r="P6" s="511"/>
    </row>
    <row r="7" spans="1:16" s="193" customFormat="1" ht="21.75" customHeight="1">
      <c r="A7" s="760" t="s">
        <v>539</v>
      </c>
      <c r="B7" s="760"/>
      <c r="C7" s="760" t="s">
        <v>541</v>
      </c>
      <c r="D7" s="760"/>
      <c r="E7" s="760"/>
      <c r="F7" s="760"/>
      <c r="G7" s="358" t="s">
        <v>736</v>
      </c>
      <c r="H7" s="406"/>
      <c r="I7" s="406"/>
      <c r="J7" s="406"/>
      <c r="K7" s="511"/>
      <c r="L7" s="510"/>
      <c r="M7" s="511"/>
      <c r="N7" s="511"/>
      <c r="O7" s="511"/>
      <c r="P7" s="511"/>
    </row>
    <row r="8" spans="1:16" s="193" customFormat="1" ht="21.75" customHeight="1">
      <c r="A8" s="760" t="s">
        <v>540</v>
      </c>
      <c r="B8" s="760"/>
      <c r="C8" s="760" t="s">
        <v>542</v>
      </c>
      <c r="D8" s="760"/>
      <c r="E8" s="760"/>
      <c r="F8" s="760"/>
      <c r="G8" s="358" t="s">
        <v>737</v>
      </c>
      <c r="H8" s="406"/>
      <c r="I8" s="406"/>
      <c r="J8" s="406"/>
      <c r="K8" s="511"/>
      <c r="L8" s="510"/>
      <c r="M8" s="511"/>
      <c r="N8" s="511"/>
      <c r="O8" s="511"/>
      <c r="P8" s="511"/>
    </row>
    <row r="9" spans="1:16" s="193" customFormat="1" ht="21.75" customHeight="1">
      <c r="A9" s="760" t="s">
        <v>543</v>
      </c>
      <c r="B9" s="760"/>
      <c r="C9" s="760"/>
      <c r="D9" s="760"/>
      <c r="E9" s="760"/>
      <c r="F9" s="760"/>
      <c r="G9" s="760"/>
      <c r="H9" s="760"/>
      <c r="I9" s="760"/>
      <c r="J9" s="760"/>
      <c r="K9" s="760"/>
      <c r="L9" s="760"/>
      <c r="M9" s="760"/>
      <c r="N9" s="760"/>
      <c r="O9" s="760"/>
      <c r="P9" s="760"/>
    </row>
    <row r="10" spans="1:16" s="193" customFormat="1">
      <c r="A10" s="760" t="s">
        <v>544</v>
      </c>
      <c r="B10" s="760"/>
      <c r="C10" s="760"/>
      <c r="D10" s="760"/>
      <c r="E10" s="760"/>
      <c r="F10" s="760"/>
      <c r="G10" s="760"/>
      <c r="H10" s="760"/>
      <c r="I10" s="760"/>
      <c r="J10" s="760"/>
      <c r="K10" s="760"/>
      <c r="L10" s="760"/>
      <c r="M10" s="760"/>
      <c r="N10" s="760"/>
      <c r="O10" s="760"/>
      <c r="P10" s="760"/>
    </row>
    <row r="11" spans="1:16" s="193" customFormat="1" ht="11.25" customHeight="1">
      <c r="A11" s="758"/>
      <c r="B11" s="758"/>
      <c r="C11" s="758"/>
      <c r="D11" s="758"/>
      <c r="E11" s="758"/>
      <c r="F11" s="758"/>
      <c r="G11" s="758"/>
      <c r="H11" s="758"/>
      <c r="I11" s="758"/>
      <c r="J11" s="758"/>
      <c r="K11" s="758"/>
      <c r="L11" s="758"/>
      <c r="M11" s="758"/>
      <c r="N11" s="758"/>
      <c r="O11" s="758"/>
      <c r="P11" s="758"/>
    </row>
    <row r="12" spans="1:16" s="193" customFormat="1" ht="21.75" hidden="1" customHeight="1">
      <c r="A12" s="758" t="s">
        <v>3</v>
      </c>
      <c r="B12" s="758"/>
      <c r="C12" s="758"/>
      <c r="D12" s="758"/>
      <c r="E12" s="758"/>
      <c r="F12" s="758"/>
      <c r="G12" s="758"/>
      <c r="H12" s="758"/>
      <c r="I12" s="758"/>
      <c r="J12" s="758"/>
      <c r="K12" s="758"/>
      <c r="L12" s="758"/>
      <c r="M12" s="758"/>
      <c r="N12" s="758"/>
      <c r="O12" s="359"/>
      <c r="P12" s="359"/>
    </row>
    <row r="13" spans="1:16" s="193" customFormat="1" ht="42" customHeight="1">
      <c r="A13" s="761" t="s">
        <v>4</v>
      </c>
      <c r="B13" s="761" t="s">
        <v>5</v>
      </c>
      <c r="C13" s="755" t="s">
        <v>6</v>
      </c>
      <c r="D13" s="755" t="s">
        <v>525</v>
      </c>
      <c r="E13" s="755" t="s">
        <v>526</v>
      </c>
      <c r="F13" s="512" t="s">
        <v>527</v>
      </c>
      <c r="G13" s="512" t="s">
        <v>528</v>
      </c>
      <c r="H13" s="522" t="s">
        <v>529</v>
      </c>
      <c r="I13" s="807" t="s">
        <v>1172</v>
      </c>
      <c r="J13" s="807" t="s">
        <v>1173</v>
      </c>
      <c r="K13" s="755" t="s">
        <v>530</v>
      </c>
      <c r="L13" s="755" t="s">
        <v>531</v>
      </c>
      <c r="M13" s="755" t="s">
        <v>532</v>
      </c>
      <c r="N13" s="755" t="s">
        <v>533</v>
      </c>
      <c r="O13" s="755" t="s">
        <v>8</v>
      </c>
      <c r="P13" s="755" t="s">
        <v>9</v>
      </c>
    </row>
    <row r="14" spans="1:16" s="193" customFormat="1" ht="36.75" customHeight="1">
      <c r="A14" s="762"/>
      <c r="B14" s="762"/>
      <c r="C14" s="763"/>
      <c r="D14" s="756"/>
      <c r="E14" s="756"/>
      <c r="F14" s="187" t="s">
        <v>7</v>
      </c>
      <c r="G14" s="187" t="s">
        <v>7</v>
      </c>
      <c r="H14" s="228" t="s">
        <v>7</v>
      </c>
      <c r="I14" s="808"/>
      <c r="J14" s="808"/>
      <c r="K14" s="756"/>
      <c r="L14" s="756"/>
      <c r="M14" s="756"/>
      <c r="N14" s="763"/>
      <c r="O14" s="763"/>
      <c r="P14" s="763"/>
    </row>
    <row r="15" spans="1:16" s="193" customFormat="1">
      <c r="A15" s="190" t="s">
        <v>193</v>
      </c>
      <c r="B15" s="188" t="s">
        <v>758</v>
      </c>
      <c r="C15" s="203"/>
      <c r="D15" s="196"/>
      <c r="E15" s="514"/>
      <c r="F15" s="187"/>
      <c r="G15" s="187"/>
      <c r="H15" s="228"/>
      <c r="I15" s="244"/>
      <c r="J15" s="244"/>
      <c r="K15" s="514"/>
      <c r="L15" s="514"/>
      <c r="M15" s="116"/>
      <c r="N15" s="513"/>
      <c r="O15" s="118"/>
      <c r="P15" s="513"/>
    </row>
    <row r="16" spans="1:16" s="437" customFormat="1" ht="60">
      <c r="A16" s="447">
        <v>1</v>
      </c>
      <c r="B16" s="448" t="s">
        <v>633</v>
      </c>
      <c r="C16" s="434" t="s">
        <v>521</v>
      </c>
      <c r="D16" s="434" t="s">
        <v>634</v>
      </c>
      <c r="E16" s="472">
        <v>2022</v>
      </c>
      <c r="F16" s="434">
        <v>1</v>
      </c>
      <c r="G16" s="434">
        <v>1</v>
      </c>
      <c r="H16" s="473">
        <v>0</v>
      </c>
      <c r="I16" s="673">
        <v>12500000</v>
      </c>
      <c r="J16" s="673">
        <v>12500000</v>
      </c>
      <c r="K16" s="472" t="s">
        <v>534</v>
      </c>
      <c r="L16" s="472" t="s">
        <v>635</v>
      </c>
      <c r="M16" s="472" t="s">
        <v>555</v>
      </c>
      <c r="N16" s="153"/>
      <c r="O16" s="499"/>
      <c r="P16" s="153"/>
    </row>
    <row r="17" spans="1:16" s="193" customFormat="1">
      <c r="A17" s="190" t="s">
        <v>576</v>
      </c>
      <c r="B17" s="188" t="s">
        <v>640</v>
      </c>
      <c r="C17" s="191"/>
      <c r="D17" s="187"/>
      <c r="E17" s="514"/>
      <c r="F17" s="187"/>
      <c r="G17" s="187"/>
      <c r="H17" s="228"/>
      <c r="I17" s="244"/>
      <c r="J17" s="244"/>
      <c r="K17" s="116"/>
      <c r="L17" s="514"/>
      <c r="M17" s="116"/>
      <c r="N17" s="513"/>
      <c r="O17" s="118"/>
      <c r="P17" s="513"/>
    </row>
    <row r="18" spans="1:16" s="193" customFormat="1" ht="45">
      <c r="A18" s="114">
        <v>1</v>
      </c>
      <c r="B18" s="89" t="s">
        <v>641</v>
      </c>
      <c r="C18" s="115" t="s">
        <v>521</v>
      </c>
      <c r="D18" s="115" t="s">
        <v>642</v>
      </c>
      <c r="E18" s="116">
        <v>2022</v>
      </c>
      <c r="F18" s="115">
        <v>14</v>
      </c>
      <c r="G18" s="115">
        <v>14</v>
      </c>
      <c r="H18" s="230"/>
      <c r="I18" s="409">
        <v>13800000</v>
      </c>
      <c r="J18" s="433">
        <f>+G18*I18</f>
        <v>193200000</v>
      </c>
      <c r="K18" s="116" t="s">
        <v>534</v>
      </c>
      <c r="L18" s="116" t="s">
        <v>643</v>
      </c>
      <c r="M18" s="116" t="s">
        <v>555</v>
      </c>
      <c r="N18" s="513"/>
      <c r="O18" s="118"/>
      <c r="P18" s="134" t="s">
        <v>1040</v>
      </c>
    </row>
    <row r="19" spans="1:16" s="193" customFormat="1" ht="45">
      <c r="A19" s="114"/>
      <c r="B19" s="89" t="s">
        <v>641</v>
      </c>
      <c r="C19" s="115"/>
      <c r="D19" s="115" t="s">
        <v>1056</v>
      </c>
      <c r="E19" s="116">
        <v>2022</v>
      </c>
      <c r="F19" s="115">
        <v>0</v>
      </c>
      <c r="G19" s="115">
        <v>1</v>
      </c>
      <c r="H19" s="230"/>
      <c r="I19" s="409">
        <v>13800000</v>
      </c>
      <c r="J19" s="433">
        <f>+G19*I19</f>
        <v>13800000</v>
      </c>
      <c r="K19" s="116"/>
      <c r="L19" s="116"/>
      <c r="M19" s="116"/>
      <c r="N19" s="513"/>
      <c r="O19" s="118"/>
      <c r="P19" s="134" t="s">
        <v>1221</v>
      </c>
    </row>
    <row r="20" spans="1:16" s="193" customFormat="1">
      <c r="A20" s="190" t="s">
        <v>587</v>
      </c>
      <c r="B20" s="188" t="s">
        <v>140</v>
      </c>
      <c r="C20" s="191"/>
      <c r="D20" s="187"/>
      <c r="E20" s="514"/>
      <c r="F20" s="187"/>
      <c r="G20" s="187"/>
      <c r="H20" s="228"/>
      <c r="I20" s="244"/>
      <c r="J20" s="244"/>
      <c r="K20" s="116"/>
      <c r="L20" s="514"/>
      <c r="M20" s="116"/>
      <c r="N20" s="513"/>
      <c r="O20" s="118"/>
      <c r="P20" s="513"/>
    </row>
    <row r="21" spans="1:16" s="437" customFormat="1" ht="60">
      <c r="A21" s="447">
        <v>1</v>
      </c>
      <c r="B21" s="448" t="s">
        <v>633</v>
      </c>
      <c r="C21" s="434" t="s">
        <v>521</v>
      </c>
      <c r="D21" s="434" t="s">
        <v>654</v>
      </c>
      <c r="E21" s="472">
        <v>2022</v>
      </c>
      <c r="F21" s="434">
        <v>1</v>
      </c>
      <c r="G21" s="434">
        <v>1</v>
      </c>
      <c r="H21" s="473">
        <v>0</v>
      </c>
      <c r="I21" s="673">
        <v>12500000</v>
      </c>
      <c r="J21" s="673">
        <v>12500000</v>
      </c>
      <c r="K21" s="472" t="s">
        <v>534</v>
      </c>
      <c r="L21" s="472" t="s">
        <v>653</v>
      </c>
      <c r="M21" s="472" t="s">
        <v>555</v>
      </c>
      <c r="N21" s="153"/>
      <c r="O21" s="499"/>
      <c r="P21" s="153"/>
    </row>
    <row r="22" spans="1:16" s="437" customFormat="1" ht="60">
      <c r="A22" s="447">
        <v>2</v>
      </c>
      <c r="B22" s="448" t="s">
        <v>655</v>
      </c>
      <c r="C22" s="434" t="s">
        <v>521</v>
      </c>
      <c r="D22" s="434" t="s">
        <v>656</v>
      </c>
      <c r="E22" s="472">
        <v>2022</v>
      </c>
      <c r="F22" s="434">
        <v>1</v>
      </c>
      <c r="G22" s="434">
        <v>1</v>
      </c>
      <c r="H22" s="473">
        <v>0</v>
      </c>
      <c r="I22" s="673">
        <v>12500000</v>
      </c>
      <c r="J22" s="673">
        <v>12500000</v>
      </c>
      <c r="K22" s="472" t="s">
        <v>534</v>
      </c>
      <c r="L22" s="472" t="s">
        <v>653</v>
      </c>
      <c r="M22" s="472" t="s">
        <v>555</v>
      </c>
      <c r="N22" s="153"/>
      <c r="O22" s="499"/>
      <c r="P22" s="153"/>
    </row>
    <row r="23" spans="1:16" s="193" customFormat="1">
      <c r="A23" s="187" t="s">
        <v>599</v>
      </c>
      <c r="B23" s="334" t="s">
        <v>1047</v>
      </c>
      <c r="C23" s="335"/>
      <c r="D23" s="335"/>
      <c r="E23" s="335"/>
      <c r="F23" s="335"/>
      <c r="G23" s="335"/>
      <c r="H23" s="335"/>
      <c r="I23" s="335"/>
      <c r="J23" s="335"/>
      <c r="K23" s="335"/>
      <c r="L23" s="335"/>
      <c r="M23" s="335"/>
      <c r="N23" s="335"/>
      <c r="O23" s="335"/>
      <c r="P23" s="336"/>
    </row>
    <row r="24" spans="1:16" s="437" customFormat="1" ht="36" customHeight="1">
      <c r="A24" s="447">
        <v>1</v>
      </c>
      <c r="B24" s="448" t="s">
        <v>775</v>
      </c>
      <c r="C24" s="434"/>
      <c r="D24" s="434" t="s">
        <v>776</v>
      </c>
      <c r="E24" s="435">
        <v>2012</v>
      </c>
      <c r="F24" s="434">
        <v>1</v>
      </c>
      <c r="G24" s="434">
        <v>1</v>
      </c>
      <c r="H24" s="498">
        <v>0</v>
      </c>
      <c r="I24" s="636">
        <v>1081061954</v>
      </c>
      <c r="J24" s="636">
        <v>1081061954</v>
      </c>
      <c r="K24" s="435" t="s">
        <v>534</v>
      </c>
      <c r="L24" s="435" t="s">
        <v>791</v>
      </c>
      <c r="M24" s="435" t="s">
        <v>555</v>
      </c>
      <c r="N24" s="475" t="s">
        <v>664</v>
      </c>
      <c r="O24" s="499"/>
      <c r="P24" s="485" t="s">
        <v>786</v>
      </c>
    </row>
    <row r="25" spans="1:16" s="437" customFormat="1">
      <c r="A25" s="447">
        <v>2</v>
      </c>
      <c r="B25" s="448" t="s">
        <v>777</v>
      </c>
      <c r="C25" s="434"/>
      <c r="D25" s="434"/>
      <c r="E25" s="435">
        <v>2005</v>
      </c>
      <c r="F25" s="434">
        <v>1</v>
      </c>
      <c r="G25" s="434">
        <v>1</v>
      </c>
      <c r="H25" s="498">
        <v>0</v>
      </c>
      <c r="I25" s="474">
        <v>158876000</v>
      </c>
      <c r="J25" s="474">
        <v>158876000</v>
      </c>
      <c r="K25" s="435" t="s">
        <v>534</v>
      </c>
      <c r="L25" s="435" t="s">
        <v>1455</v>
      </c>
      <c r="M25" s="435" t="s">
        <v>1374</v>
      </c>
      <c r="N25" s="475" t="s">
        <v>664</v>
      </c>
      <c r="O25" s="499"/>
      <c r="P25" s="486" t="s">
        <v>781</v>
      </c>
    </row>
    <row r="26" spans="1:16" s="437" customFormat="1" ht="30">
      <c r="A26" s="447">
        <v>3</v>
      </c>
      <c r="B26" s="448" t="s">
        <v>778</v>
      </c>
      <c r="C26" s="434"/>
      <c r="D26" s="434"/>
      <c r="E26" s="435">
        <v>2009</v>
      </c>
      <c r="F26" s="434">
        <v>1</v>
      </c>
      <c r="G26" s="434">
        <v>1</v>
      </c>
      <c r="H26" s="498">
        <v>0</v>
      </c>
      <c r="I26" s="474">
        <v>1365235413</v>
      </c>
      <c r="J26" s="474">
        <v>1365235413</v>
      </c>
      <c r="K26" s="435" t="s">
        <v>534</v>
      </c>
      <c r="L26" s="435" t="s">
        <v>779</v>
      </c>
      <c r="M26" s="435" t="s">
        <v>555</v>
      </c>
      <c r="N26" s="475" t="s">
        <v>664</v>
      </c>
      <c r="O26" s="499"/>
      <c r="P26" s="486" t="s">
        <v>781</v>
      </c>
    </row>
    <row r="27" spans="1:16" s="488" customFormat="1" ht="30">
      <c r="A27" s="447">
        <v>4</v>
      </c>
      <c r="B27" s="448" t="s">
        <v>780</v>
      </c>
      <c r="C27" s="447"/>
      <c r="D27" s="447"/>
      <c r="E27" s="447">
        <v>2008</v>
      </c>
      <c r="F27" s="434">
        <v>1</v>
      </c>
      <c r="G27" s="434">
        <v>1</v>
      </c>
      <c r="H27" s="498">
        <v>0</v>
      </c>
      <c r="I27" s="474">
        <v>440281200</v>
      </c>
      <c r="J27" s="474">
        <v>440281200</v>
      </c>
      <c r="K27" s="472" t="s">
        <v>534</v>
      </c>
      <c r="L27" s="447" t="s">
        <v>784</v>
      </c>
      <c r="M27" s="472" t="s">
        <v>555</v>
      </c>
      <c r="N27" s="475" t="s">
        <v>664</v>
      </c>
      <c r="P27" s="486" t="s">
        <v>781</v>
      </c>
    </row>
    <row r="28" spans="1:16" s="488" customFormat="1" ht="45">
      <c r="A28" s="447">
        <v>5</v>
      </c>
      <c r="B28" s="448" t="s">
        <v>782</v>
      </c>
      <c r="C28" s="447"/>
      <c r="D28" s="447"/>
      <c r="E28" s="447">
        <v>2010</v>
      </c>
      <c r="F28" s="434">
        <v>1</v>
      </c>
      <c r="G28" s="434">
        <v>1</v>
      </c>
      <c r="H28" s="498">
        <v>0</v>
      </c>
      <c r="I28" s="636">
        <v>468177254</v>
      </c>
      <c r="J28" s="636">
        <v>468177254</v>
      </c>
      <c r="K28" s="472" t="s">
        <v>534</v>
      </c>
      <c r="L28" s="447" t="s">
        <v>1455</v>
      </c>
      <c r="M28" s="472" t="s">
        <v>555</v>
      </c>
      <c r="N28" s="475" t="s">
        <v>664</v>
      </c>
      <c r="P28" s="486" t="s">
        <v>793</v>
      </c>
    </row>
    <row r="29" spans="1:16" s="488" customFormat="1" ht="45">
      <c r="A29" s="447">
        <v>6</v>
      </c>
      <c r="B29" s="448" t="s">
        <v>783</v>
      </c>
      <c r="C29" s="447"/>
      <c r="D29" s="447"/>
      <c r="E29" s="447">
        <v>1998</v>
      </c>
      <c r="F29" s="434">
        <v>1</v>
      </c>
      <c r="G29" s="434">
        <v>1</v>
      </c>
      <c r="H29" s="498">
        <v>0</v>
      </c>
      <c r="I29" s="636">
        <v>207387843</v>
      </c>
      <c r="J29" s="636">
        <v>207387843</v>
      </c>
      <c r="K29" s="472" t="s">
        <v>534</v>
      </c>
      <c r="L29" s="622" t="s">
        <v>772</v>
      </c>
      <c r="M29" s="472" t="s">
        <v>675</v>
      </c>
      <c r="N29" s="475" t="s">
        <v>664</v>
      </c>
      <c r="P29" s="486" t="s">
        <v>785</v>
      </c>
    </row>
    <row r="30" spans="1:16" s="488" customFormat="1" ht="30">
      <c r="A30" s="447">
        <v>7</v>
      </c>
      <c r="B30" s="448" t="s">
        <v>787</v>
      </c>
      <c r="C30" s="447"/>
      <c r="D30" s="447"/>
      <c r="E30" s="447">
        <v>2008</v>
      </c>
      <c r="F30" s="434">
        <v>1</v>
      </c>
      <c r="G30" s="434">
        <v>1</v>
      </c>
      <c r="H30" s="498">
        <v>0</v>
      </c>
      <c r="I30" s="449">
        <v>12890000</v>
      </c>
      <c r="J30" s="449">
        <v>12890000</v>
      </c>
      <c r="K30" s="472" t="s">
        <v>534</v>
      </c>
      <c r="L30" s="622" t="s">
        <v>772</v>
      </c>
      <c r="M30" s="472" t="s">
        <v>555</v>
      </c>
      <c r="N30" s="475" t="s">
        <v>664</v>
      </c>
      <c r="P30" s="486" t="s">
        <v>781</v>
      </c>
    </row>
    <row r="31" spans="1:16" s="488" customFormat="1" ht="30">
      <c r="A31" s="447">
        <v>8</v>
      </c>
      <c r="B31" s="448" t="s">
        <v>788</v>
      </c>
      <c r="C31" s="447"/>
      <c r="D31" s="447"/>
      <c r="E31" s="447"/>
      <c r="F31" s="434">
        <v>1</v>
      </c>
      <c r="G31" s="434">
        <v>1</v>
      </c>
      <c r="H31" s="498">
        <v>0</v>
      </c>
      <c r="I31" s="449">
        <v>12890000</v>
      </c>
      <c r="J31" s="449">
        <v>12890000</v>
      </c>
      <c r="K31" s="472" t="s">
        <v>534</v>
      </c>
      <c r="L31" s="622" t="s">
        <v>772</v>
      </c>
      <c r="M31" s="472" t="s">
        <v>555</v>
      </c>
      <c r="N31" s="475" t="s">
        <v>664</v>
      </c>
      <c r="P31" s="486" t="s">
        <v>781</v>
      </c>
    </row>
    <row r="32" spans="1:16" s="488" customFormat="1" ht="30">
      <c r="A32" s="447">
        <v>9</v>
      </c>
      <c r="B32" s="448" t="s">
        <v>789</v>
      </c>
      <c r="C32" s="434"/>
      <c r="D32" s="447"/>
      <c r="E32" s="447">
        <v>2010</v>
      </c>
      <c r="F32" s="434">
        <v>1</v>
      </c>
      <c r="G32" s="434">
        <v>1</v>
      </c>
      <c r="H32" s="498">
        <v>0</v>
      </c>
      <c r="I32" s="449">
        <v>42426527</v>
      </c>
      <c r="J32" s="449">
        <v>42426527</v>
      </c>
      <c r="K32" s="472" t="s">
        <v>534</v>
      </c>
      <c r="L32" s="447" t="s">
        <v>792</v>
      </c>
      <c r="M32" s="472" t="s">
        <v>555</v>
      </c>
      <c r="N32" s="475" t="s">
        <v>664</v>
      </c>
      <c r="O32" s="488" t="s">
        <v>790</v>
      </c>
      <c r="P32" s="486" t="s">
        <v>793</v>
      </c>
    </row>
    <row r="33" spans="1:17" s="488" customFormat="1" ht="30">
      <c r="A33" s="447">
        <v>10</v>
      </c>
      <c r="B33" s="448" t="s">
        <v>1032</v>
      </c>
      <c r="C33" s="434"/>
      <c r="D33" s="447"/>
      <c r="E33" s="447">
        <v>2021</v>
      </c>
      <c r="F33" s="434">
        <v>2</v>
      </c>
      <c r="G33" s="434">
        <v>2</v>
      </c>
      <c r="H33" s="498">
        <v>0</v>
      </c>
      <c r="I33" s="636">
        <v>800000000</v>
      </c>
      <c r="J33" s="636">
        <f>800000000*2</f>
        <v>1600000000</v>
      </c>
      <c r="K33" s="472" t="s">
        <v>534</v>
      </c>
      <c r="L33" s="447" t="s">
        <v>1048</v>
      </c>
      <c r="M33" s="472" t="s">
        <v>555</v>
      </c>
      <c r="N33" s="475"/>
      <c r="P33" s="637"/>
    </row>
    <row r="34" spans="1:17" s="488" customFormat="1">
      <c r="A34" s="447">
        <v>11</v>
      </c>
      <c r="B34" s="448" t="s">
        <v>1033</v>
      </c>
      <c r="C34" s="434"/>
      <c r="D34" s="447"/>
      <c r="E34" s="447">
        <v>2020</v>
      </c>
      <c r="F34" s="434">
        <v>1</v>
      </c>
      <c r="G34" s="434">
        <v>1</v>
      </c>
      <c r="H34" s="498">
        <v>0</v>
      </c>
      <c r="I34" s="636">
        <v>1800000000</v>
      </c>
      <c r="J34" s="636">
        <v>1800000000</v>
      </c>
      <c r="K34" s="472" t="s">
        <v>534</v>
      </c>
      <c r="L34" s="447" t="s">
        <v>1048</v>
      </c>
      <c r="M34" s="472" t="s">
        <v>555</v>
      </c>
      <c r="N34" s="475"/>
      <c r="P34" s="637"/>
    </row>
    <row r="35" spans="1:17" s="437" customFormat="1">
      <c r="A35" s="447">
        <v>12</v>
      </c>
      <c r="B35" s="448" t="s">
        <v>1050</v>
      </c>
      <c r="C35" s="434"/>
      <c r="D35" s="472">
        <v>2013</v>
      </c>
      <c r="E35" s="472"/>
      <c r="F35" s="434">
        <v>1</v>
      </c>
      <c r="G35" s="434">
        <v>1</v>
      </c>
      <c r="H35" s="498">
        <v>0</v>
      </c>
      <c r="I35" s="474">
        <v>88828820</v>
      </c>
      <c r="J35" s="474">
        <v>88828820</v>
      </c>
      <c r="K35" s="472" t="s">
        <v>534</v>
      </c>
      <c r="L35" s="447" t="s">
        <v>772</v>
      </c>
      <c r="M35" s="472" t="s">
        <v>555</v>
      </c>
      <c r="N35" s="483"/>
      <c r="O35" s="499"/>
      <c r="P35" s="485"/>
    </row>
    <row r="36" spans="1:17" s="437" customFormat="1">
      <c r="A36" s="447">
        <v>13</v>
      </c>
      <c r="B36" s="631" t="s">
        <v>1051</v>
      </c>
      <c r="C36" s="632"/>
      <c r="D36" s="435">
        <v>2021</v>
      </c>
      <c r="E36" s="435"/>
      <c r="F36" s="632">
        <v>1</v>
      </c>
      <c r="G36" s="632">
        <v>1</v>
      </c>
      <c r="H36" s="633">
        <v>0</v>
      </c>
      <c r="I36" s="474">
        <v>78815000</v>
      </c>
      <c r="J36" s="474">
        <v>78815000</v>
      </c>
      <c r="K36" s="472" t="s">
        <v>534</v>
      </c>
      <c r="L36" s="634" t="s">
        <v>1052</v>
      </c>
      <c r="M36" s="472" t="s">
        <v>555</v>
      </c>
      <c r="N36" s="434"/>
      <c r="O36" s="635"/>
      <c r="P36" s="485"/>
    </row>
    <row r="37" spans="1:17" s="437" customFormat="1" ht="56.25" customHeight="1">
      <c r="A37" s="447">
        <v>15</v>
      </c>
      <c r="B37" s="439" t="s">
        <v>1450</v>
      </c>
      <c r="C37" s="434"/>
      <c r="D37" s="438" t="s">
        <v>1452</v>
      </c>
      <c r="E37" s="438">
        <v>2017</v>
      </c>
      <c r="F37" s="434">
        <v>1</v>
      </c>
      <c r="G37" s="434">
        <v>1</v>
      </c>
      <c r="H37" s="498" t="s">
        <v>1174</v>
      </c>
      <c r="I37" s="441">
        <v>878000000</v>
      </c>
      <c r="J37" s="441">
        <v>878000000</v>
      </c>
      <c r="K37" s="435" t="s">
        <v>534</v>
      </c>
      <c r="L37" s="447" t="s">
        <v>791</v>
      </c>
      <c r="M37" s="472" t="s">
        <v>555</v>
      </c>
      <c r="N37" s="434" t="s">
        <v>1194</v>
      </c>
      <c r="O37" s="436"/>
      <c r="P37" s="453" t="s">
        <v>1195</v>
      </c>
    </row>
    <row r="38" spans="1:17" s="437" customFormat="1" ht="42.75" customHeight="1">
      <c r="A38" s="447">
        <v>16</v>
      </c>
      <c r="B38" s="671" t="s">
        <v>1451</v>
      </c>
      <c r="C38" s="434"/>
      <c r="D38" s="438" t="s">
        <v>1453</v>
      </c>
      <c r="E38" s="438">
        <v>2007</v>
      </c>
      <c r="F38" s="434">
        <v>1</v>
      </c>
      <c r="G38" s="434">
        <v>1</v>
      </c>
      <c r="H38" s="498" t="s">
        <v>1174</v>
      </c>
      <c r="I38" s="441">
        <v>432452500</v>
      </c>
      <c r="J38" s="441">
        <v>432452500</v>
      </c>
      <c r="K38" s="435" t="s">
        <v>534</v>
      </c>
      <c r="L38" s="447" t="s">
        <v>1454</v>
      </c>
      <c r="M38" s="472" t="s">
        <v>555</v>
      </c>
      <c r="N38" s="434" t="s">
        <v>1194</v>
      </c>
      <c r="O38" s="436"/>
      <c r="P38" s="453" t="s">
        <v>1195</v>
      </c>
    </row>
    <row r="39" spans="1:17" s="193" customFormat="1" ht="29.25" customHeight="1">
      <c r="A39" s="513"/>
      <c r="B39" s="513" t="s">
        <v>1505</v>
      </c>
      <c r="C39" s="513"/>
      <c r="D39" s="514"/>
      <c r="E39" s="514"/>
      <c r="F39" s="187"/>
      <c r="G39" s="187"/>
      <c r="H39" s="228"/>
      <c r="I39" s="523"/>
      <c r="J39" s="407">
        <f>SUM(J16:J38)</f>
        <v>8911822511</v>
      </c>
      <c r="K39" s="514"/>
      <c r="L39" s="514"/>
      <c r="M39" s="514"/>
      <c r="N39" s="513"/>
      <c r="O39" s="513"/>
      <c r="P39" s="513"/>
      <c r="Q39" s="408">
        <f>SUM(I37:I38)</f>
        <v>1310452500</v>
      </c>
    </row>
    <row r="40" spans="1:17" s="193" customFormat="1" ht="29.25" customHeight="1">
      <c r="A40" s="513"/>
      <c r="B40" s="513" t="s">
        <v>1506</v>
      </c>
      <c r="C40" s="513"/>
      <c r="D40" s="514"/>
      <c r="E40" s="514"/>
      <c r="F40" s="187"/>
      <c r="G40" s="187"/>
      <c r="H40" s="228"/>
      <c r="I40" s="523"/>
      <c r="J40" s="523"/>
      <c r="K40" s="514"/>
      <c r="L40" s="514"/>
      <c r="M40" s="514"/>
      <c r="N40" s="513"/>
      <c r="O40" s="513"/>
      <c r="P40" s="513"/>
    </row>
    <row r="41" spans="1:17" s="193" customFormat="1">
      <c r="A41" s="513" t="s">
        <v>10</v>
      </c>
      <c r="B41" s="189" t="s">
        <v>757</v>
      </c>
      <c r="C41" s="513"/>
      <c r="D41" s="514"/>
      <c r="E41" s="514"/>
      <c r="F41" s="187"/>
      <c r="G41" s="187"/>
      <c r="H41" s="228"/>
      <c r="I41" s="244"/>
      <c r="J41" s="244"/>
      <c r="K41" s="514"/>
      <c r="L41" s="514"/>
      <c r="M41" s="514"/>
      <c r="N41" s="513"/>
      <c r="O41" s="513"/>
      <c r="P41" s="513"/>
    </row>
    <row r="42" spans="1:17" s="144" customFormat="1">
      <c r="A42" s="125">
        <v>1</v>
      </c>
      <c r="B42" s="143" t="s">
        <v>755</v>
      </c>
      <c r="C42" s="125"/>
      <c r="D42" s="114"/>
      <c r="E42" s="116">
        <v>2005</v>
      </c>
      <c r="F42" s="125">
        <v>10</v>
      </c>
      <c r="G42" s="125">
        <v>10</v>
      </c>
      <c r="H42" s="234">
        <v>0</v>
      </c>
      <c r="I42" s="543">
        <v>1300000</v>
      </c>
      <c r="J42" s="543">
        <f>+G42*I42</f>
        <v>13000000</v>
      </c>
      <c r="K42" s="125" t="s">
        <v>534</v>
      </c>
      <c r="L42" s="125" t="s">
        <v>756</v>
      </c>
      <c r="M42" s="125" t="s">
        <v>555</v>
      </c>
      <c r="N42" s="125" t="s">
        <v>753</v>
      </c>
      <c r="O42" s="125"/>
      <c r="P42" s="143"/>
    </row>
    <row r="43" spans="1:17" s="437" customFormat="1">
      <c r="A43" s="477">
        <v>2</v>
      </c>
      <c r="B43" s="448" t="s">
        <v>1008</v>
      </c>
      <c r="C43" s="491" t="s">
        <v>1009</v>
      </c>
      <c r="D43" s="481" t="s">
        <v>1009</v>
      </c>
      <c r="E43" s="447">
        <v>2016</v>
      </c>
      <c r="F43" s="434">
        <v>3</v>
      </c>
      <c r="G43" s="434">
        <v>3</v>
      </c>
      <c r="H43" s="498">
        <v>0</v>
      </c>
      <c r="I43" s="482">
        <f>4014000</f>
        <v>4014000</v>
      </c>
      <c r="J43" s="482">
        <f>4014000*3</f>
        <v>12042000</v>
      </c>
      <c r="K43" s="475" t="s">
        <v>534</v>
      </c>
      <c r="L43" s="475" t="s">
        <v>756</v>
      </c>
      <c r="M43" s="475" t="s">
        <v>555</v>
      </c>
      <c r="N43" s="477" t="s">
        <v>716</v>
      </c>
      <c r="O43" s="484"/>
      <c r="P43" s="485"/>
    </row>
    <row r="44" spans="1:17" s="480" customFormat="1">
      <c r="A44" s="475">
        <v>3</v>
      </c>
      <c r="B44" s="476" t="s">
        <v>752</v>
      </c>
      <c r="C44" s="477"/>
      <c r="D44" s="478" t="s">
        <v>759</v>
      </c>
      <c r="E44" s="472"/>
      <c r="F44" s="475">
        <v>1</v>
      </c>
      <c r="G44" s="475">
        <v>1</v>
      </c>
      <c r="H44" s="479">
        <v>0</v>
      </c>
      <c r="I44" s="449">
        <v>2150000</v>
      </c>
      <c r="J44" s="449">
        <v>2150000</v>
      </c>
      <c r="K44" s="475" t="s">
        <v>534</v>
      </c>
      <c r="L44" s="475" t="s">
        <v>756</v>
      </c>
      <c r="M44" s="475" t="s">
        <v>555</v>
      </c>
      <c r="N44" s="477" t="s">
        <v>716</v>
      </c>
      <c r="O44" s="477"/>
      <c r="P44" s="476"/>
    </row>
    <row r="45" spans="1:17" s="144" customFormat="1">
      <c r="A45" s="544">
        <v>4</v>
      </c>
      <c r="B45" s="545" t="s">
        <v>751</v>
      </c>
      <c r="C45" s="544"/>
      <c r="D45" s="546"/>
      <c r="E45" s="116"/>
      <c r="F45" s="125">
        <v>24</v>
      </c>
      <c r="G45" s="125">
        <v>24</v>
      </c>
      <c r="H45" s="234">
        <v>0</v>
      </c>
      <c r="I45" s="543">
        <v>280000</v>
      </c>
      <c r="J45" s="543">
        <f>+G45*I45</f>
        <v>6720000</v>
      </c>
      <c r="K45" s="125" t="s">
        <v>534</v>
      </c>
      <c r="L45" s="125" t="s">
        <v>756</v>
      </c>
      <c r="M45" s="125" t="s">
        <v>555</v>
      </c>
      <c r="N45" s="125" t="s">
        <v>753</v>
      </c>
      <c r="O45" s="544"/>
      <c r="P45" s="143"/>
    </row>
    <row r="46" spans="1:17" s="480" customFormat="1">
      <c r="A46" s="475">
        <v>5</v>
      </c>
      <c r="B46" s="448" t="s">
        <v>714</v>
      </c>
      <c r="C46" s="447" t="s">
        <v>1003</v>
      </c>
      <c r="D46" s="481" t="s">
        <v>1003</v>
      </c>
      <c r="E46" s="447">
        <v>2011</v>
      </c>
      <c r="F46" s="475">
        <v>6</v>
      </c>
      <c r="G46" s="475">
        <v>6</v>
      </c>
      <c r="H46" s="479">
        <v>0</v>
      </c>
      <c r="I46" s="482">
        <f>410666</f>
        <v>410666</v>
      </c>
      <c r="J46" s="482">
        <f>410666*6</f>
        <v>2463996</v>
      </c>
      <c r="K46" s="472" t="s">
        <v>534</v>
      </c>
      <c r="L46" s="475" t="s">
        <v>756</v>
      </c>
      <c r="M46" s="472" t="s">
        <v>555</v>
      </c>
      <c r="N46" s="483" t="s">
        <v>716</v>
      </c>
      <c r="O46" s="484"/>
      <c r="P46" s="485"/>
    </row>
    <row r="47" spans="1:17" s="193" customFormat="1">
      <c r="A47" s="544">
        <v>6</v>
      </c>
      <c r="B47" s="547" t="s">
        <v>802</v>
      </c>
      <c r="C47" s="119"/>
      <c r="D47" s="119"/>
      <c r="E47" s="116"/>
      <c r="F47" s="115">
        <v>1</v>
      </c>
      <c r="G47" s="115">
        <v>1</v>
      </c>
      <c r="H47" s="229">
        <v>0</v>
      </c>
      <c r="I47" s="548">
        <v>1200000</v>
      </c>
      <c r="J47" s="548">
        <v>1200000</v>
      </c>
      <c r="K47" s="125" t="s">
        <v>534</v>
      </c>
      <c r="L47" s="125" t="s">
        <v>756</v>
      </c>
      <c r="M47" s="125" t="s">
        <v>555</v>
      </c>
      <c r="N47" s="544" t="s">
        <v>664</v>
      </c>
      <c r="O47" s="185"/>
      <c r="P47" s="134"/>
    </row>
    <row r="48" spans="1:17" s="193" customFormat="1">
      <c r="A48" s="190" t="s">
        <v>193</v>
      </c>
      <c r="B48" s="188" t="s">
        <v>758</v>
      </c>
      <c r="C48" s="203"/>
      <c r="D48" s="196"/>
      <c r="E48" s="514"/>
      <c r="F48" s="187"/>
      <c r="G48" s="187"/>
      <c r="H48" s="228"/>
      <c r="I48" s="244"/>
      <c r="J48" s="244"/>
      <c r="K48" s="514"/>
      <c r="L48" s="514"/>
      <c r="M48" s="116"/>
      <c r="N48" s="513"/>
      <c r="O48" s="118"/>
      <c r="P48" s="513"/>
    </row>
    <row r="49" spans="1:16" s="488" customFormat="1" ht="22.5" customHeight="1">
      <c r="A49" s="447">
        <v>1</v>
      </c>
      <c r="B49" s="486" t="s">
        <v>746</v>
      </c>
      <c r="C49" s="453" t="s">
        <v>1010</v>
      </c>
      <c r="D49" s="434" t="s">
        <v>1010</v>
      </c>
      <c r="E49" s="481">
        <v>2011</v>
      </c>
      <c r="F49" s="447">
        <v>24</v>
      </c>
      <c r="G49" s="447">
        <v>24</v>
      </c>
      <c r="H49" s="487">
        <v>0</v>
      </c>
      <c r="I49" s="482">
        <f>410666</f>
        <v>410666</v>
      </c>
      <c r="J49" s="482">
        <f>410666*24</f>
        <v>9855984</v>
      </c>
      <c r="K49" s="447" t="s">
        <v>534</v>
      </c>
      <c r="L49" s="472" t="s">
        <v>635</v>
      </c>
      <c r="M49" s="447" t="s">
        <v>555</v>
      </c>
      <c r="N49" s="477" t="s">
        <v>1023</v>
      </c>
      <c r="O49" s="448" t="s">
        <v>1011</v>
      </c>
      <c r="P49" s="448"/>
    </row>
    <row r="50" spans="1:16" s="488" customFormat="1" ht="22.5" customHeight="1">
      <c r="A50" s="447">
        <v>2</v>
      </c>
      <c r="B50" s="448" t="s">
        <v>1006</v>
      </c>
      <c r="C50" s="495" t="s">
        <v>1007</v>
      </c>
      <c r="D50" s="491" t="s">
        <v>1007</v>
      </c>
      <c r="E50" s="481">
        <v>2016</v>
      </c>
      <c r="F50" s="447">
        <v>20</v>
      </c>
      <c r="G50" s="447">
        <v>20</v>
      </c>
      <c r="H50" s="487">
        <v>0</v>
      </c>
      <c r="I50" s="482">
        <f>570000</f>
        <v>570000</v>
      </c>
      <c r="J50" s="482">
        <f>570000*20</f>
        <v>11400000</v>
      </c>
      <c r="K50" s="447" t="s">
        <v>534</v>
      </c>
      <c r="L50" s="472" t="s">
        <v>635</v>
      </c>
      <c r="M50" s="447" t="s">
        <v>555</v>
      </c>
      <c r="N50" s="477" t="s">
        <v>1023</v>
      </c>
      <c r="O50" s="448" t="s">
        <v>1011</v>
      </c>
      <c r="P50" s="448"/>
    </row>
    <row r="51" spans="1:16" s="488" customFormat="1" ht="22.5" customHeight="1">
      <c r="A51" s="447">
        <v>3</v>
      </c>
      <c r="B51" s="448" t="s">
        <v>1012</v>
      </c>
      <c r="C51" s="495" t="s">
        <v>1013</v>
      </c>
      <c r="D51" s="491" t="s">
        <v>1013</v>
      </c>
      <c r="E51" s="481">
        <v>2012</v>
      </c>
      <c r="F51" s="447">
        <v>16</v>
      </c>
      <c r="G51" s="447">
        <v>16</v>
      </c>
      <c r="H51" s="479">
        <v>0</v>
      </c>
      <c r="I51" s="482">
        <f>1050000</f>
        <v>1050000</v>
      </c>
      <c r="J51" s="482">
        <f>1050000*16</f>
        <v>16800000</v>
      </c>
      <c r="K51" s="447" t="s">
        <v>534</v>
      </c>
      <c r="L51" s="472" t="s">
        <v>635</v>
      </c>
      <c r="M51" s="447" t="s">
        <v>555</v>
      </c>
      <c r="N51" s="477" t="s">
        <v>1023</v>
      </c>
      <c r="O51" s="448" t="s">
        <v>1011</v>
      </c>
      <c r="P51" s="448"/>
    </row>
    <row r="52" spans="1:16" s="437" customFormat="1">
      <c r="A52" s="447">
        <v>4</v>
      </c>
      <c r="B52" s="448" t="s">
        <v>1004</v>
      </c>
      <c r="C52" s="491" t="s">
        <v>1005</v>
      </c>
      <c r="D52" s="481" t="s">
        <v>1005</v>
      </c>
      <c r="E52" s="447">
        <v>2012</v>
      </c>
      <c r="F52" s="492">
        <v>10</v>
      </c>
      <c r="G52" s="493">
        <v>10</v>
      </c>
      <c r="H52" s="494">
        <v>0</v>
      </c>
      <c r="I52" s="449">
        <f>2900000</f>
        <v>2900000</v>
      </c>
      <c r="J52" s="449">
        <f>2900000*10</f>
        <v>29000000</v>
      </c>
      <c r="K52" s="472" t="s">
        <v>534</v>
      </c>
      <c r="L52" s="472" t="s">
        <v>635</v>
      </c>
      <c r="M52" s="472" t="s">
        <v>555</v>
      </c>
      <c r="N52" s="483" t="s">
        <v>716</v>
      </c>
      <c r="O52" s="484"/>
      <c r="P52" s="485"/>
    </row>
    <row r="53" spans="1:16" s="480" customFormat="1">
      <c r="A53" s="447">
        <v>5</v>
      </c>
      <c r="B53" s="448" t="s">
        <v>1008</v>
      </c>
      <c r="C53" s="491" t="s">
        <v>1009</v>
      </c>
      <c r="D53" s="481" t="s">
        <v>1009</v>
      </c>
      <c r="E53" s="447">
        <v>2016</v>
      </c>
      <c r="F53" s="492">
        <v>2</v>
      </c>
      <c r="G53" s="493">
        <v>2</v>
      </c>
      <c r="H53" s="494">
        <v>0</v>
      </c>
      <c r="I53" s="482">
        <f>4014000</f>
        <v>4014000</v>
      </c>
      <c r="J53" s="482">
        <f>4014000*2</f>
        <v>8028000</v>
      </c>
      <c r="K53" s="472" t="s">
        <v>534</v>
      </c>
      <c r="L53" s="472" t="s">
        <v>635</v>
      </c>
      <c r="M53" s="472" t="s">
        <v>555</v>
      </c>
      <c r="N53" s="483" t="s">
        <v>716</v>
      </c>
      <c r="O53" s="484"/>
      <c r="P53" s="485"/>
    </row>
    <row r="54" spans="1:16" s="193" customFormat="1">
      <c r="A54" s="114">
        <v>6</v>
      </c>
      <c r="B54" s="547" t="s">
        <v>802</v>
      </c>
      <c r="C54" s="119"/>
      <c r="D54" s="119"/>
      <c r="E54" s="116"/>
      <c r="F54" s="115">
        <v>1</v>
      </c>
      <c r="G54" s="115">
        <v>1</v>
      </c>
      <c r="H54" s="229">
        <v>0</v>
      </c>
      <c r="I54" s="548">
        <v>1200000</v>
      </c>
      <c r="J54" s="548">
        <v>1200000</v>
      </c>
      <c r="K54" s="125" t="s">
        <v>534</v>
      </c>
      <c r="L54" s="116" t="s">
        <v>635</v>
      </c>
      <c r="M54" s="125" t="s">
        <v>555</v>
      </c>
      <c r="N54" s="544" t="s">
        <v>664</v>
      </c>
      <c r="O54" s="185"/>
      <c r="P54" s="134"/>
    </row>
    <row r="55" spans="1:16" s="193" customFormat="1" ht="60">
      <c r="A55" s="114">
        <v>7</v>
      </c>
      <c r="B55" s="89" t="s">
        <v>1345</v>
      </c>
      <c r="C55" s="142" t="s">
        <v>1346</v>
      </c>
      <c r="D55" s="142" t="s">
        <v>1346</v>
      </c>
      <c r="E55" s="116">
        <v>2011</v>
      </c>
      <c r="F55" s="115">
        <v>0</v>
      </c>
      <c r="G55" s="115">
        <v>1</v>
      </c>
      <c r="H55" s="229" t="s">
        <v>665</v>
      </c>
      <c r="I55" s="250">
        <v>2150000</v>
      </c>
      <c r="J55" s="250">
        <v>2150000</v>
      </c>
      <c r="K55" s="125" t="s">
        <v>534</v>
      </c>
      <c r="L55" s="116" t="s">
        <v>1349</v>
      </c>
      <c r="M55" s="125" t="s">
        <v>555</v>
      </c>
      <c r="N55" s="125" t="s">
        <v>716</v>
      </c>
      <c r="O55" s="185"/>
      <c r="P55" s="134" t="s">
        <v>1351</v>
      </c>
    </row>
    <row r="56" spans="1:16" s="437" customFormat="1" ht="60">
      <c r="A56" s="447">
        <v>8</v>
      </c>
      <c r="B56" s="486" t="s">
        <v>1347</v>
      </c>
      <c r="C56" s="447" t="s">
        <v>1348</v>
      </c>
      <c r="D56" s="447" t="s">
        <v>1348</v>
      </c>
      <c r="E56" s="472">
        <v>2011</v>
      </c>
      <c r="F56" s="434">
        <v>0</v>
      </c>
      <c r="G56" s="434">
        <v>1</v>
      </c>
      <c r="H56" s="498" t="s">
        <v>665</v>
      </c>
      <c r="I56" s="474">
        <v>535000</v>
      </c>
      <c r="J56" s="474">
        <v>535000</v>
      </c>
      <c r="K56" s="475" t="s">
        <v>534</v>
      </c>
      <c r="L56" s="472" t="s">
        <v>1350</v>
      </c>
      <c r="M56" s="475" t="s">
        <v>555</v>
      </c>
      <c r="N56" s="475" t="s">
        <v>716</v>
      </c>
      <c r="O56" s="484"/>
      <c r="P56" s="485" t="s">
        <v>1351</v>
      </c>
    </row>
    <row r="57" spans="1:16" s="193" customFormat="1">
      <c r="A57" s="190" t="s">
        <v>199</v>
      </c>
      <c r="B57" s="188" t="s">
        <v>760</v>
      </c>
      <c r="C57" s="191"/>
      <c r="D57" s="187"/>
      <c r="E57" s="514"/>
      <c r="F57" s="187"/>
      <c r="G57" s="187"/>
      <c r="H57" s="228"/>
      <c r="I57" s="244"/>
      <c r="J57" s="244"/>
      <c r="K57" s="116"/>
      <c r="L57" s="514"/>
      <c r="M57" s="116"/>
      <c r="N57" s="513"/>
      <c r="O57" s="118"/>
      <c r="P57" s="513"/>
    </row>
    <row r="58" spans="1:16" s="193" customFormat="1" ht="135">
      <c r="A58" s="114">
        <v>1</v>
      </c>
      <c r="B58" s="89" t="s">
        <v>636</v>
      </c>
      <c r="C58" s="115" t="s">
        <v>521</v>
      </c>
      <c r="D58" s="115" t="s">
        <v>820</v>
      </c>
      <c r="E58" s="116">
        <v>2022</v>
      </c>
      <c r="F58" s="115">
        <v>33</v>
      </c>
      <c r="G58" s="115">
        <v>33</v>
      </c>
      <c r="H58" s="229">
        <v>0</v>
      </c>
      <c r="I58" s="409">
        <v>1750000</v>
      </c>
      <c r="J58" s="433">
        <f>+G58*I58</f>
        <v>57750000</v>
      </c>
      <c r="K58" s="116" t="s">
        <v>534</v>
      </c>
      <c r="L58" s="116" t="s">
        <v>1252</v>
      </c>
      <c r="M58" s="116" t="s">
        <v>555</v>
      </c>
      <c r="N58" s="513"/>
      <c r="O58" s="118"/>
      <c r="P58" s="134"/>
    </row>
    <row r="59" spans="1:16" s="193" customFormat="1" ht="45">
      <c r="A59" s="114">
        <v>2</v>
      </c>
      <c r="B59" s="89" t="s">
        <v>638</v>
      </c>
      <c r="C59" s="115" t="s">
        <v>521</v>
      </c>
      <c r="D59" s="115" t="s">
        <v>639</v>
      </c>
      <c r="E59" s="116">
        <v>2022</v>
      </c>
      <c r="F59" s="115">
        <v>25</v>
      </c>
      <c r="G59" s="115">
        <v>25</v>
      </c>
      <c r="H59" s="230">
        <v>0</v>
      </c>
      <c r="I59" s="409">
        <v>650000</v>
      </c>
      <c r="J59" s="249">
        <f>+G59*I59</f>
        <v>16250000</v>
      </c>
      <c r="K59" s="116" t="s">
        <v>534</v>
      </c>
      <c r="L59" s="116" t="s">
        <v>797</v>
      </c>
      <c r="M59" s="116" t="s">
        <v>555</v>
      </c>
      <c r="N59" s="513"/>
      <c r="O59" s="118"/>
      <c r="P59" s="134"/>
    </row>
    <row r="60" spans="1:16" s="367" customFormat="1">
      <c r="A60" s="114">
        <v>3</v>
      </c>
      <c r="B60" s="127" t="s">
        <v>754</v>
      </c>
      <c r="C60" s="210"/>
      <c r="D60" s="190"/>
      <c r="E60" s="114"/>
      <c r="F60" s="125">
        <v>2</v>
      </c>
      <c r="G60" s="125">
        <v>2</v>
      </c>
      <c r="H60" s="234">
        <v>0</v>
      </c>
      <c r="I60" s="245"/>
      <c r="J60" s="245"/>
      <c r="K60" s="116" t="s">
        <v>534</v>
      </c>
      <c r="L60" s="116" t="s">
        <v>797</v>
      </c>
      <c r="M60" s="116" t="s">
        <v>555</v>
      </c>
      <c r="N60" s="125" t="s">
        <v>695</v>
      </c>
      <c r="O60" s="125"/>
      <c r="P60" s="143"/>
    </row>
    <row r="61" spans="1:16" s="193" customFormat="1">
      <c r="A61" s="114">
        <v>4</v>
      </c>
      <c r="B61" s="143" t="s">
        <v>752</v>
      </c>
      <c r="C61" s="115"/>
      <c r="D61" s="115"/>
      <c r="E61" s="116">
        <v>2006</v>
      </c>
      <c r="F61" s="115">
        <v>1</v>
      </c>
      <c r="G61" s="115">
        <v>1</v>
      </c>
      <c r="H61" s="230">
        <v>0</v>
      </c>
      <c r="I61" s="246"/>
      <c r="J61" s="246"/>
      <c r="K61" s="116" t="s">
        <v>534</v>
      </c>
      <c r="L61" s="116" t="s">
        <v>797</v>
      </c>
      <c r="M61" s="116" t="s">
        <v>555</v>
      </c>
      <c r="N61" s="184" t="s">
        <v>664</v>
      </c>
      <c r="O61" s="118"/>
      <c r="P61" s="134"/>
    </row>
    <row r="62" spans="1:16" s="193" customFormat="1" ht="28.5">
      <c r="A62" s="190" t="s">
        <v>573</v>
      </c>
      <c r="B62" s="188" t="s">
        <v>1101</v>
      </c>
      <c r="C62" s="191"/>
      <c r="D62" s="187"/>
      <c r="E62" s="514"/>
      <c r="F62" s="191"/>
      <c r="G62" s="187"/>
      <c r="H62" s="228"/>
      <c r="I62" s="244"/>
      <c r="J62" s="244"/>
      <c r="K62" s="116"/>
      <c r="L62" s="514"/>
      <c r="M62" s="116"/>
      <c r="N62" s="513"/>
      <c r="O62" s="118"/>
      <c r="P62" s="513"/>
    </row>
    <row r="63" spans="1:16" s="193" customFormat="1" ht="45">
      <c r="A63" s="114">
        <v>1</v>
      </c>
      <c r="B63" s="122" t="s">
        <v>1042</v>
      </c>
      <c r="C63" s="89"/>
      <c r="D63" s="115" t="s">
        <v>1044</v>
      </c>
      <c r="E63" s="116">
        <v>2023</v>
      </c>
      <c r="F63" s="115">
        <v>2</v>
      </c>
      <c r="G63" s="115">
        <v>0</v>
      </c>
      <c r="H63" s="229" t="s">
        <v>1212</v>
      </c>
      <c r="I63" s="247"/>
      <c r="J63" s="247"/>
      <c r="K63" s="116" t="s">
        <v>786</v>
      </c>
      <c r="L63" s="116" t="s">
        <v>1103</v>
      </c>
      <c r="M63" s="116" t="s">
        <v>1102</v>
      </c>
      <c r="N63" s="134" t="s">
        <v>1046</v>
      </c>
      <c r="O63" s="185"/>
      <c r="P63" s="248" t="s">
        <v>1222</v>
      </c>
    </row>
    <row r="64" spans="1:16" s="193" customFormat="1" ht="45">
      <c r="A64" s="114">
        <v>2</v>
      </c>
      <c r="B64" s="122" t="s">
        <v>1043</v>
      </c>
      <c r="C64" s="89"/>
      <c r="D64" s="115" t="s">
        <v>1045</v>
      </c>
      <c r="E64" s="116">
        <v>2023</v>
      </c>
      <c r="F64" s="115">
        <v>2</v>
      </c>
      <c r="G64" s="115">
        <v>0</v>
      </c>
      <c r="H64" s="229" t="s">
        <v>1212</v>
      </c>
      <c r="I64" s="247"/>
      <c r="J64" s="247"/>
      <c r="K64" s="116" t="s">
        <v>786</v>
      </c>
      <c r="L64" s="116" t="s">
        <v>1103</v>
      </c>
      <c r="M64" s="116" t="s">
        <v>1102</v>
      </c>
      <c r="N64" s="134" t="s">
        <v>1046</v>
      </c>
      <c r="O64" s="185"/>
      <c r="P64" s="248" t="s">
        <v>1222</v>
      </c>
    </row>
    <row r="65" spans="1:16" s="193" customFormat="1">
      <c r="A65" s="190" t="s">
        <v>576</v>
      </c>
      <c r="B65" s="188" t="s">
        <v>640</v>
      </c>
      <c r="C65" s="191"/>
      <c r="D65" s="187"/>
      <c r="E65" s="514"/>
      <c r="F65" s="187"/>
      <c r="G65" s="187"/>
      <c r="H65" s="228"/>
      <c r="I65" s="244"/>
      <c r="J65" s="244"/>
      <c r="K65" s="116"/>
      <c r="L65" s="514"/>
      <c r="M65" s="116"/>
      <c r="N65" s="513"/>
      <c r="O65" s="118"/>
      <c r="P65" s="513"/>
    </row>
    <row r="66" spans="1:16" s="193" customFormat="1" ht="30">
      <c r="A66" s="114">
        <v>1</v>
      </c>
      <c r="B66" s="122" t="s">
        <v>1042</v>
      </c>
      <c r="C66" s="89"/>
      <c r="D66" s="115" t="s">
        <v>1044</v>
      </c>
      <c r="E66" s="116">
        <v>2023</v>
      </c>
      <c r="F66" s="115">
        <v>0</v>
      </c>
      <c r="G66" s="115">
        <v>2</v>
      </c>
      <c r="H66" s="230" t="s">
        <v>698</v>
      </c>
      <c r="I66" s="246"/>
      <c r="J66" s="246"/>
      <c r="K66" s="116"/>
      <c r="L66" s="116"/>
      <c r="M66" s="116"/>
      <c r="N66" s="513"/>
      <c r="O66" s="118"/>
      <c r="P66" s="134"/>
    </row>
    <row r="67" spans="1:16" s="193" customFormat="1">
      <c r="A67" s="114">
        <v>2</v>
      </c>
      <c r="B67" s="122" t="s">
        <v>1043</v>
      </c>
      <c r="C67" s="89"/>
      <c r="D67" s="115" t="s">
        <v>1045</v>
      </c>
      <c r="E67" s="116">
        <v>2023</v>
      </c>
      <c r="F67" s="115">
        <v>0</v>
      </c>
      <c r="G67" s="115">
        <v>2</v>
      </c>
      <c r="H67" s="230" t="s">
        <v>698</v>
      </c>
      <c r="I67" s="246"/>
      <c r="J67" s="246"/>
      <c r="K67" s="116"/>
      <c r="L67" s="116"/>
      <c r="M67" s="116"/>
      <c r="N67" s="513"/>
      <c r="O67" s="118"/>
      <c r="P67" s="134"/>
    </row>
    <row r="68" spans="1:16" s="193" customFormat="1" ht="106.5" customHeight="1">
      <c r="A68" s="114">
        <v>3</v>
      </c>
      <c r="B68" s="89" t="s">
        <v>637</v>
      </c>
      <c r="C68" s="115" t="s">
        <v>521</v>
      </c>
      <c r="D68" s="115" t="s">
        <v>1255</v>
      </c>
      <c r="E68" s="116">
        <v>2022</v>
      </c>
      <c r="F68" s="115">
        <v>52</v>
      </c>
      <c r="G68" s="115">
        <v>60</v>
      </c>
      <c r="H68" s="229" t="s">
        <v>1256</v>
      </c>
      <c r="I68" s="409">
        <v>1650000</v>
      </c>
      <c r="J68" s="249">
        <f>+G68*I68</f>
        <v>99000000</v>
      </c>
      <c r="K68" s="116" t="s">
        <v>534</v>
      </c>
      <c r="L68" s="410" t="s">
        <v>1258</v>
      </c>
      <c r="M68" s="116" t="s">
        <v>555</v>
      </c>
      <c r="N68" s="513"/>
      <c r="O68" s="118"/>
      <c r="P68" s="119" t="s">
        <v>1257</v>
      </c>
    </row>
    <row r="69" spans="1:16" s="193" customFormat="1" ht="30">
      <c r="A69" s="114">
        <v>4</v>
      </c>
      <c r="B69" s="89" t="s">
        <v>707</v>
      </c>
      <c r="C69" s="115"/>
      <c r="D69" s="115"/>
      <c r="E69" s="123"/>
      <c r="F69" s="115">
        <v>4</v>
      </c>
      <c r="G69" s="115">
        <v>4</v>
      </c>
      <c r="H69" s="229">
        <v>0</v>
      </c>
      <c r="I69" s="249">
        <f>475000</f>
        <v>475000</v>
      </c>
      <c r="J69" s="249">
        <f>475000*4</f>
        <v>1900000</v>
      </c>
      <c r="K69" s="123" t="s">
        <v>534</v>
      </c>
      <c r="L69" s="116" t="s">
        <v>643</v>
      </c>
      <c r="M69" s="116" t="s">
        <v>556</v>
      </c>
      <c r="N69" s="125" t="s">
        <v>664</v>
      </c>
      <c r="O69" s="118"/>
      <c r="P69" s="134" t="s">
        <v>770</v>
      </c>
    </row>
    <row r="70" spans="1:16" s="193" customFormat="1">
      <c r="A70" s="190" t="s">
        <v>581</v>
      </c>
      <c r="B70" s="188" t="s">
        <v>644</v>
      </c>
      <c r="C70" s="191"/>
      <c r="D70" s="187"/>
      <c r="E70" s="514"/>
      <c r="F70" s="187"/>
      <c r="G70" s="187"/>
      <c r="H70" s="228"/>
      <c r="I70" s="244"/>
      <c r="J70" s="244"/>
      <c r="K70" s="116"/>
      <c r="L70" s="514"/>
      <c r="M70" s="116"/>
      <c r="N70" s="513"/>
      <c r="O70" s="118"/>
      <c r="P70" s="513"/>
    </row>
    <row r="71" spans="1:16" s="193" customFormat="1" ht="75">
      <c r="A71" s="114">
        <v>1</v>
      </c>
      <c r="B71" s="89" t="s">
        <v>645</v>
      </c>
      <c r="C71" s="115" t="s">
        <v>521</v>
      </c>
      <c r="D71" s="115" t="s">
        <v>646</v>
      </c>
      <c r="E71" s="116">
        <v>2022</v>
      </c>
      <c r="F71" s="115">
        <v>5</v>
      </c>
      <c r="G71" s="115">
        <v>5</v>
      </c>
      <c r="H71" s="230">
        <v>0</v>
      </c>
      <c r="I71" s="409">
        <v>2550000</v>
      </c>
      <c r="J71" s="433">
        <f>+G71*I71</f>
        <v>12750000</v>
      </c>
      <c r="K71" s="116" t="s">
        <v>534</v>
      </c>
      <c r="L71" s="116" t="s">
        <v>647</v>
      </c>
      <c r="M71" s="116" t="s">
        <v>555</v>
      </c>
      <c r="N71" s="513"/>
      <c r="O71" s="118"/>
      <c r="P71" s="513"/>
    </row>
    <row r="72" spans="1:16" s="193" customFormat="1">
      <c r="A72" s="114">
        <v>2</v>
      </c>
      <c r="B72" s="89" t="s">
        <v>683</v>
      </c>
      <c r="C72" s="115"/>
      <c r="D72" s="115"/>
      <c r="E72" s="116"/>
      <c r="F72" s="115">
        <v>1</v>
      </c>
      <c r="G72" s="115">
        <v>1</v>
      </c>
      <c r="H72" s="230">
        <v>0</v>
      </c>
      <c r="I72" s="246"/>
      <c r="J72" s="246"/>
      <c r="K72" s="116" t="s">
        <v>534</v>
      </c>
      <c r="L72" s="116" t="s">
        <v>647</v>
      </c>
      <c r="M72" s="116" t="s">
        <v>555</v>
      </c>
      <c r="N72" s="119" t="s">
        <v>664</v>
      </c>
      <c r="O72" s="118"/>
      <c r="P72" s="134"/>
    </row>
    <row r="73" spans="1:16" s="193" customFormat="1">
      <c r="A73" s="114">
        <v>3</v>
      </c>
      <c r="B73" s="89" t="s">
        <v>763</v>
      </c>
      <c r="C73" s="115"/>
      <c r="D73" s="115"/>
      <c r="E73" s="116"/>
      <c r="F73" s="115">
        <v>1</v>
      </c>
      <c r="G73" s="115">
        <v>1</v>
      </c>
      <c r="H73" s="229">
        <v>0</v>
      </c>
      <c r="I73" s="247"/>
      <c r="J73" s="247"/>
      <c r="K73" s="116" t="s">
        <v>534</v>
      </c>
      <c r="L73" s="116" t="s">
        <v>647</v>
      </c>
      <c r="M73" s="116" t="s">
        <v>555</v>
      </c>
      <c r="N73" s="119" t="s">
        <v>695</v>
      </c>
      <c r="O73" s="118"/>
      <c r="P73" s="134"/>
    </row>
    <row r="74" spans="1:16" s="193" customFormat="1">
      <c r="A74" s="190" t="s">
        <v>581</v>
      </c>
      <c r="B74" s="188" t="s">
        <v>764</v>
      </c>
      <c r="C74" s="191"/>
      <c r="D74" s="187"/>
      <c r="E74" s="514"/>
      <c r="F74" s="191"/>
      <c r="G74" s="187"/>
      <c r="H74" s="228"/>
      <c r="I74" s="244"/>
      <c r="J74" s="244"/>
      <c r="K74" s="116"/>
      <c r="L74" s="514"/>
      <c r="M74" s="116"/>
      <c r="N74" s="513"/>
      <c r="O74" s="118"/>
      <c r="P74" s="513"/>
    </row>
    <row r="75" spans="1:16" s="193" customFormat="1" ht="60">
      <c r="A75" s="114">
        <v>1</v>
      </c>
      <c r="B75" s="89" t="s">
        <v>649</v>
      </c>
      <c r="C75" s="115" t="s">
        <v>521</v>
      </c>
      <c r="D75" s="115" t="s">
        <v>650</v>
      </c>
      <c r="E75" s="116">
        <v>2022</v>
      </c>
      <c r="F75" s="115">
        <v>2</v>
      </c>
      <c r="G75" s="115">
        <v>2</v>
      </c>
      <c r="H75" s="230">
        <v>0</v>
      </c>
      <c r="I75" s="409">
        <v>2500000</v>
      </c>
      <c r="J75" s="375">
        <f>+G75*I75</f>
        <v>5000000</v>
      </c>
      <c r="K75" s="116" t="s">
        <v>534</v>
      </c>
      <c r="L75" s="183" t="s">
        <v>648</v>
      </c>
      <c r="M75" s="116" t="s">
        <v>555</v>
      </c>
      <c r="N75" s="513"/>
      <c r="O75" s="118"/>
      <c r="P75" s="513"/>
    </row>
    <row r="76" spans="1:16" s="193" customFormat="1" ht="60">
      <c r="A76" s="114">
        <v>2</v>
      </c>
      <c r="B76" s="89" t="s">
        <v>523</v>
      </c>
      <c r="C76" s="115" t="s">
        <v>521</v>
      </c>
      <c r="D76" s="115" t="s">
        <v>651</v>
      </c>
      <c r="E76" s="116">
        <v>2022</v>
      </c>
      <c r="F76" s="115">
        <v>1</v>
      </c>
      <c r="G76" s="115">
        <v>1</v>
      </c>
      <c r="H76" s="230">
        <v>0</v>
      </c>
      <c r="I76" s="375">
        <v>660000</v>
      </c>
      <c r="J76" s="375">
        <f>+G76*I76</f>
        <v>660000</v>
      </c>
      <c r="K76" s="116" t="s">
        <v>534</v>
      </c>
      <c r="L76" s="183" t="s">
        <v>648</v>
      </c>
      <c r="M76" s="116" t="s">
        <v>555</v>
      </c>
      <c r="N76" s="513"/>
      <c r="O76" s="118"/>
      <c r="P76" s="513"/>
    </row>
    <row r="77" spans="1:16" s="193" customFormat="1" ht="38.25" customHeight="1">
      <c r="A77" s="114">
        <v>3</v>
      </c>
      <c r="B77" s="89" t="s">
        <v>765</v>
      </c>
      <c r="C77" s="115"/>
      <c r="D77" s="115"/>
      <c r="E77" s="116"/>
      <c r="F77" s="115">
        <v>10</v>
      </c>
      <c r="G77" s="115">
        <v>10</v>
      </c>
      <c r="H77" s="229" t="s">
        <v>1174</v>
      </c>
      <c r="I77" s="247"/>
      <c r="J77" s="247"/>
      <c r="K77" s="116" t="s">
        <v>534</v>
      </c>
      <c r="L77" s="183" t="s">
        <v>648</v>
      </c>
      <c r="M77" s="116" t="s">
        <v>555</v>
      </c>
      <c r="N77" s="119" t="s">
        <v>695</v>
      </c>
      <c r="O77" s="118"/>
      <c r="P77" s="119" t="s">
        <v>1383</v>
      </c>
    </row>
    <row r="78" spans="1:16" s="193" customFormat="1">
      <c r="A78" s="190" t="s">
        <v>587</v>
      </c>
      <c r="B78" s="188" t="s">
        <v>140</v>
      </c>
      <c r="C78" s="191"/>
      <c r="D78" s="187"/>
      <c r="E78" s="514"/>
      <c r="F78" s="187"/>
      <c r="G78" s="187"/>
      <c r="H78" s="228"/>
      <c r="I78" s="244"/>
      <c r="J78" s="244"/>
      <c r="K78" s="116"/>
      <c r="L78" s="514"/>
      <c r="M78" s="116"/>
      <c r="N78" s="513"/>
      <c r="O78" s="118"/>
      <c r="P78" s="513"/>
    </row>
    <row r="79" spans="1:16" s="193" customFormat="1" ht="45">
      <c r="A79" s="114">
        <v>1</v>
      </c>
      <c r="B79" s="89" t="s">
        <v>652</v>
      </c>
      <c r="C79" s="115" t="s">
        <v>521</v>
      </c>
      <c r="D79" s="115"/>
      <c r="E79" s="116">
        <v>2022</v>
      </c>
      <c r="F79" s="115">
        <v>66</v>
      </c>
      <c r="G79" s="115">
        <v>66</v>
      </c>
      <c r="H79" s="230">
        <v>0</v>
      </c>
      <c r="I79" s="409">
        <v>3350000</v>
      </c>
      <c r="J79" s="375">
        <f>+G79*I79</f>
        <v>221100000</v>
      </c>
      <c r="K79" s="116" t="s">
        <v>534</v>
      </c>
      <c r="L79" s="116" t="s">
        <v>653</v>
      </c>
      <c r="M79" s="116" t="s">
        <v>555</v>
      </c>
      <c r="N79" s="513"/>
      <c r="O79" s="118"/>
      <c r="P79" s="513"/>
    </row>
    <row r="80" spans="1:16" s="193" customFormat="1" ht="45">
      <c r="A80" s="114">
        <v>2</v>
      </c>
      <c r="B80" s="89" t="s">
        <v>638</v>
      </c>
      <c r="C80" s="115" t="s">
        <v>521</v>
      </c>
      <c r="D80" s="115"/>
      <c r="E80" s="116">
        <v>2022</v>
      </c>
      <c r="F80" s="115">
        <v>260</v>
      </c>
      <c r="G80" s="115">
        <v>260</v>
      </c>
      <c r="H80" s="230">
        <v>0</v>
      </c>
      <c r="I80" s="409">
        <v>650000</v>
      </c>
      <c r="J80" s="249">
        <f>+G80*I80</f>
        <v>169000000</v>
      </c>
      <c r="K80" s="116" t="s">
        <v>534</v>
      </c>
      <c r="L80" s="116" t="s">
        <v>653</v>
      </c>
      <c r="M80" s="116" t="s">
        <v>555</v>
      </c>
      <c r="N80" s="513"/>
      <c r="O80" s="118"/>
      <c r="P80" s="513"/>
    </row>
    <row r="81" spans="1:42" s="193" customFormat="1">
      <c r="A81" s="187" t="s">
        <v>592</v>
      </c>
      <c r="B81" s="188" t="s">
        <v>657</v>
      </c>
      <c r="C81" s="115"/>
      <c r="D81" s="115"/>
      <c r="E81" s="514"/>
      <c r="F81" s="115"/>
      <c r="G81" s="187"/>
      <c r="H81" s="228"/>
      <c r="I81" s="244"/>
      <c r="J81" s="244"/>
      <c r="K81" s="116"/>
      <c r="L81" s="514"/>
      <c r="M81" s="116"/>
      <c r="N81" s="513"/>
      <c r="O81" s="118"/>
      <c r="P81" s="513"/>
    </row>
    <row r="82" spans="1:42" s="193" customFormat="1" ht="45">
      <c r="A82" s="115">
        <v>1</v>
      </c>
      <c r="B82" s="89" t="s">
        <v>658</v>
      </c>
      <c r="C82" s="115" t="s">
        <v>521</v>
      </c>
      <c r="D82" s="115"/>
      <c r="E82" s="116">
        <v>2022</v>
      </c>
      <c r="F82" s="115">
        <v>2</v>
      </c>
      <c r="G82" s="115">
        <v>0</v>
      </c>
      <c r="H82" s="230" t="s">
        <v>1212</v>
      </c>
      <c r="I82" s="246"/>
      <c r="J82" s="246"/>
      <c r="K82" s="116" t="s">
        <v>534</v>
      </c>
      <c r="L82" s="183" t="s">
        <v>657</v>
      </c>
      <c r="M82" s="116" t="s">
        <v>555</v>
      </c>
      <c r="N82" s="513"/>
      <c r="O82" s="118"/>
      <c r="P82" s="119" t="s">
        <v>1249</v>
      </c>
    </row>
    <row r="83" spans="1:42" s="193" customFormat="1" ht="45">
      <c r="A83" s="115">
        <f>+A82+1</f>
        <v>2</v>
      </c>
      <c r="B83" s="89" t="s">
        <v>659</v>
      </c>
      <c r="C83" s="115" t="s">
        <v>521</v>
      </c>
      <c r="D83" s="115"/>
      <c r="E83" s="116">
        <v>2022</v>
      </c>
      <c r="F83" s="115">
        <v>12</v>
      </c>
      <c r="G83" s="115">
        <v>0</v>
      </c>
      <c r="H83" s="230" t="s">
        <v>1250</v>
      </c>
      <c r="I83" s="246"/>
      <c r="J83" s="246"/>
      <c r="K83" s="116" t="s">
        <v>534</v>
      </c>
      <c r="L83" s="183" t="s">
        <v>657</v>
      </c>
      <c r="M83" s="116" t="s">
        <v>555</v>
      </c>
      <c r="N83" s="513"/>
      <c r="O83" s="118"/>
      <c r="P83" s="119" t="s">
        <v>1249</v>
      </c>
    </row>
    <row r="84" spans="1:42" s="193" customFormat="1" ht="45">
      <c r="A84" s="115">
        <f>+A83+1</f>
        <v>3</v>
      </c>
      <c r="B84" s="89" t="s">
        <v>660</v>
      </c>
      <c r="C84" s="115" t="s">
        <v>521</v>
      </c>
      <c r="D84" s="115"/>
      <c r="E84" s="116">
        <v>2022</v>
      </c>
      <c r="F84" s="115">
        <v>1</v>
      </c>
      <c r="G84" s="115">
        <v>0</v>
      </c>
      <c r="H84" s="230" t="s">
        <v>613</v>
      </c>
      <c r="I84" s="246"/>
      <c r="J84" s="246"/>
      <c r="K84" s="116" t="s">
        <v>534</v>
      </c>
      <c r="L84" s="183" t="s">
        <v>657</v>
      </c>
      <c r="M84" s="116" t="s">
        <v>555</v>
      </c>
      <c r="N84" s="513"/>
      <c r="O84" s="118"/>
      <c r="P84" s="119" t="s">
        <v>1249</v>
      </c>
    </row>
    <row r="85" spans="1:42" s="193" customFormat="1" ht="45">
      <c r="A85" s="115">
        <f>+A84+1</f>
        <v>4</v>
      </c>
      <c r="B85" s="89" t="s">
        <v>661</v>
      </c>
      <c r="C85" s="115" t="s">
        <v>521</v>
      </c>
      <c r="D85" s="115"/>
      <c r="E85" s="116">
        <v>2022</v>
      </c>
      <c r="F85" s="115">
        <v>16</v>
      </c>
      <c r="G85" s="115">
        <v>0</v>
      </c>
      <c r="H85" s="230" t="s">
        <v>1251</v>
      </c>
      <c r="I85" s="246"/>
      <c r="J85" s="246"/>
      <c r="K85" s="116" t="s">
        <v>534</v>
      </c>
      <c r="L85" s="183" t="s">
        <v>657</v>
      </c>
      <c r="M85" s="116" t="s">
        <v>555</v>
      </c>
      <c r="N85" s="513"/>
      <c r="O85" s="118"/>
      <c r="P85" s="119" t="s">
        <v>1249</v>
      </c>
    </row>
    <row r="86" spans="1:42" s="193" customFormat="1" ht="45">
      <c r="A86" s="115">
        <f>+A85+1</f>
        <v>5</v>
      </c>
      <c r="B86" s="122" t="s">
        <v>662</v>
      </c>
      <c r="C86" s="115" t="s">
        <v>521</v>
      </c>
      <c r="D86" s="115"/>
      <c r="E86" s="116">
        <v>2022</v>
      </c>
      <c r="F86" s="115">
        <v>2</v>
      </c>
      <c r="G86" s="115">
        <v>0</v>
      </c>
      <c r="H86" s="230" t="s">
        <v>1212</v>
      </c>
      <c r="I86" s="246"/>
      <c r="J86" s="246"/>
      <c r="K86" s="116" t="s">
        <v>534</v>
      </c>
      <c r="L86" s="183" t="s">
        <v>657</v>
      </c>
      <c r="M86" s="116" t="s">
        <v>555</v>
      </c>
      <c r="N86" s="513"/>
      <c r="O86" s="118"/>
      <c r="P86" s="119" t="s">
        <v>1249</v>
      </c>
    </row>
    <row r="87" spans="1:42" s="193" customFormat="1">
      <c r="A87" s="187" t="s">
        <v>599</v>
      </c>
      <c r="B87" s="334" t="s">
        <v>1047</v>
      </c>
      <c r="C87" s="335"/>
      <c r="D87" s="335"/>
      <c r="E87" s="335"/>
      <c r="F87" s="335"/>
      <c r="G87" s="335"/>
      <c r="H87" s="335"/>
      <c r="I87" s="335"/>
      <c r="J87" s="335"/>
      <c r="K87" s="335"/>
      <c r="L87" s="335"/>
      <c r="M87" s="335"/>
      <c r="N87" s="335"/>
      <c r="O87" s="335"/>
      <c r="P87" s="336"/>
    </row>
    <row r="88" spans="1:42" s="193" customFormat="1" ht="21.75" customHeight="1">
      <c r="A88" s="186">
        <v>1</v>
      </c>
      <c r="B88" s="208" t="s">
        <v>1381</v>
      </c>
      <c r="C88" s="207"/>
      <c r="D88" s="549"/>
      <c r="E88" s="549">
        <v>2025</v>
      </c>
      <c r="F88" s="207">
        <v>1</v>
      </c>
      <c r="G88" s="207">
        <v>1</v>
      </c>
      <c r="H88" s="235" t="s">
        <v>1174</v>
      </c>
      <c r="I88" s="372">
        <v>5500000</v>
      </c>
      <c r="J88" s="372">
        <v>5500000</v>
      </c>
      <c r="K88" s="123" t="s">
        <v>534</v>
      </c>
      <c r="L88" s="186"/>
      <c r="M88" s="116" t="s">
        <v>555</v>
      </c>
      <c r="N88" s="115"/>
      <c r="O88" s="209"/>
      <c r="P88" s="550" t="s">
        <v>1382</v>
      </c>
      <c r="Q88" s="551">
        <f>+'CS2'!J102+'T1'!J37+'T4'!J127+'t5'!J35+'t6'!J37+'t7'!J89</f>
        <v>1635960480</v>
      </c>
    </row>
    <row r="89" spans="1:42" s="471" customFormat="1" ht="14.25">
      <c r="A89" s="456"/>
      <c r="B89" s="457" t="s">
        <v>1505</v>
      </c>
      <c r="C89" s="458"/>
      <c r="D89" s="457"/>
      <c r="E89" s="456"/>
      <c r="F89" s="456"/>
      <c r="G89" s="459"/>
      <c r="H89" s="459"/>
      <c r="I89" s="459"/>
      <c r="J89" s="460">
        <f>SUM(J40:J88)</f>
        <v>705454980</v>
      </c>
      <c r="K89" s="460"/>
      <c r="L89" s="461"/>
      <c r="M89" s="460"/>
      <c r="N89" s="460"/>
      <c r="O89" s="460"/>
      <c r="P89" s="460"/>
      <c r="Q89" s="460"/>
      <c r="R89" s="460"/>
      <c r="S89" s="460"/>
      <c r="T89" s="460"/>
      <c r="U89" s="460"/>
      <c r="V89" s="460"/>
      <c r="W89" s="460"/>
      <c r="X89" s="460"/>
      <c r="Y89" s="456"/>
      <c r="Z89" s="460"/>
      <c r="AA89" s="459"/>
      <c r="AB89" s="462"/>
      <c r="AC89" s="460"/>
      <c r="AD89" s="460"/>
      <c r="AE89" s="463"/>
      <c r="AF89" s="464"/>
      <c r="AG89" s="210"/>
      <c r="AH89" s="465">
        <f>SUM(AH28:AH88)</f>
        <v>0</v>
      </c>
      <c r="AI89" s="456"/>
      <c r="AJ89" s="456"/>
      <c r="AK89" s="466"/>
      <c r="AL89" s="467"/>
      <c r="AM89" s="468"/>
      <c r="AN89" s="469"/>
      <c r="AO89" s="470"/>
      <c r="AP89" s="469"/>
    </row>
    <row r="90" spans="1:42" s="411" customFormat="1">
      <c r="A90" s="260" t="s">
        <v>607</v>
      </c>
      <c r="B90" s="805" t="s">
        <v>1107</v>
      </c>
      <c r="C90" s="805"/>
      <c r="D90" s="805"/>
      <c r="E90" s="805"/>
      <c r="F90" s="805"/>
      <c r="G90" s="805"/>
      <c r="H90" s="805"/>
      <c r="I90" s="805"/>
      <c r="J90" s="805"/>
      <c r="K90" s="805"/>
      <c r="L90" s="805"/>
      <c r="M90" s="805"/>
      <c r="N90" s="805"/>
      <c r="O90" s="805"/>
      <c r="P90" s="805"/>
    </row>
    <row r="91" spans="1:42" s="144" customFormat="1" ht="21.75" customHeight="1">
      <c r="A91" s="325" t="s">
        <v>560</v>
      </c>
      <c r="B91" s="326" t="s">
        <v>1020</v>
      </c>
      <c r="C91" s="326"/>
      <c r="D91" s="325"/>
      <c r="E91" s="326"/>
      <c r="F91" s="326"/>
      <c r="G91" s="326"/>
      <c r="H91" s="327"/>
      <c r="I91" s="327"/>
      <c r="J91" s="327"/>
      <c r="K91" s="328"/>
      <c r="L91" s="329"/>
      <c r="M91" s="329"/>
      <c r="N91" s="328"/>
      <c r="O91" s="412"/>
      <c r="P91" s="413"/>
    </row>
    <row r="92" spans="1:42" s="414" customFormat="1" ht="60">
      <c r="A92" s="114">
        <v>1</v>
      </c>
      <c r="B92" s="127" t="s">
        <v>1022</v>
      </c>
      <c r="C92" s="114"/>
      <c r="D92" s="114"/>
      <c r="E92" s="114"/>
      <c r="F92" s="114">
        <v>1</v>
      </c>
      <c r="G92" s="114">
        <v>0</v>
      </c>
      <c r="H92" s="331" t="s">
        <v>613</v>
      </c>
      <c r="I92" s="331"/>
      <c r="J92" s="331"/>
      <c r="K92" s="114" t="s">
        <v>534</v>
      </c>
      <c r="L92" s="115" t="s">
        <v>1021</v>
      </c>
      <c r="M92" s="123" t="s">
        <v>611</v>
      </c>
      <c r="N92" s="114" t="s">
        <v>695</v>
      </c>
      <c r="O92" s="125"/>
      <c r="P92" s="184" t="s">
        <v>1460</v>
      </c>
    </row>
    <row r="93" spans="1:42" s="414" customFormat="1" ht="60">
      <c r="A93" s="114">
        <v>2</v>
      </c>
      <c r="B93" s="127" t="s">
        <v>1105</v>
      </c>
      <c r="C93" s="114"/>
      <c r="D93" s="114"/>
      <c r="E93" s="114"/>
      <c r="F93" s="114">
        <v>1</v>
      </c>
      <c r="G93" s="114">
        <v>0</v>
      </c>
      <c r="H93" s="331" t="s">
        <v>613</v>
      </c>
      <c r="I93" s="331"/>
      <c r="J93" s="331"/>
      <c r="K93" s="114" t="s">
        <v>534</v>
      </c>
      <c r="L93" s="115" t="s">
        <v>1106</v>
      </c>
      <c r="M93" s="123" t="s">
        <v>611</v>
      </c>
      <c r="N93" s="114" t="s">
        <v>695</v>
      </c>
      <c r="O93" s="125"/>
      <c r="P93" s="184" t="s">
        <v>1460</v>
      </c>
    </row>
    <row r="94" spans="1:42" s="318" customFormat="1" ht="24.75" customHeight="1">
      <c r="A94" s="260" t="s">
        <v>919</v>
      </c>
      <c r="B94" s="804" t="s">
        <v>1149</v>
      </c>
      <c r="C94" s="804"/>
      <c r="D94" s="804"/>
      <c r="E94" s="804"/>
      <c r="F94" s="264"/>
      <c r="G94" s="264"/>
      <c r="H94" s="415"/>
      <c r="I94" s="415"/>
      <c r="J94" s="415"/>
      <c r="K94" s="264"/>
      <c r="L94" s="264"/>
      <c r="M94" s="264"/>
      <c r="N94" s="264"/>
      <c r="O94" s="416"/>
      <c r="P94" s="319"/>
    </row>
    <row r="95" spans="1:42" s="318" customFormat="1">
      <c r="A95" s="294"/>
      <c r="B95" s="521" t="s">
        <v>1108</v>
      </c>
      <c r="C95" s="521"/>
      <c r="D95" s="294"/>
      <c r="E95" s="417"/>
      <c r="F95" s="417"/>
      <c r="G95" s="417"/>
      <c r="H95" s="418"/>
      <c r="I95" s="418"/>
      <c r="J95" s="418"/>
      <c r="K95" s="321"/>
      <c r="L95" s="267"/>
      <c r="M95" s="294"/>
      <c r="N95" s="294"/>
      <c r="O95" s="282"/>
      <c r="P95" s="319"/>
    </row>
    <row r="96" spans="1:42" s="318" customFormat="1">
      <c r="A96" s="804" t="s">
        <v>1109</v>
      </c>
      <c r="B96" s="804"/>
      <c r="C96" s="804"/>
      <c r="D96" s="804"/>
      <c r="E96" s="804"/>
      <c r="F96" s="303"/>
      <c r="G96" s="303"/>
      <c r="H96" s="419"/>
      <c r="I96" s="419"/>
      <c r="J96" s="419"/>
      <c r="K96" s="309"/>
      <c r="L96" s="267"/>
      <c r="M96" s="294"/>
      <c r="N96" s="294"/>
      <c r="O96" s="282"/>
      <c r="P96" s="319"/>
    </row>
    <row r="97" spans="1:16" s="318" customFormat="1">
      <c r="A97" s="294">
        <v>1</v>
      </c>
      <c r="B97" s="309" t="s">
        <v>1110</v>
      </c>
      <c r="C97" s="310"/>
      <c r="D97" s="294"/>
      <c r="E97" s="303"/>
      <c r="F97" s="303">
        <v>1</v>
      </c>
      <c r="G97" s="303">
        <v>1</v>
      </c>
      <c r="H97" s="419">
        <v>0</v>
      </c>
      <c r="I97" s="419"/>
      <c r="J97" s="419"/>
      <c r="K97" s="267" t="s">
        <v>1111</v>
      </c>
      <c r="L97" s="267"/>
      <c r="M97" s="123" t="s">
        <v>611</v>
      </c>
      <c r="N97" s="267"/>
      <c r="O97" s="282"/>
      <c r="P97" s="319"/>
    </row>
    <row r="98" spans="1:16" s="318" customFormat="1">
      <c r="A98" s="804" t="s">
        <v>1112</v>
      </c>
      <c r="B98" s="804"/>
      <c r="C98" s="804"/>
      <c r="D98" s="804"/>
      <c r="E98" s="303"/>
      <c r="F98" s="303"/>
      <c r="G98" s="303"/>
      <c r="H98" s="419"/>
      <c r="I98" s="419"/>
      <c r="J98" s="419"/>
      <c r="K98" s="294"/>
      <c r="L98" s="267"/>
      <c r="M98" s="294"/>
      <c r="N98" s="294"/>
      <c r="O98" s="282"/>
      <c r="P98" s="319"/>
    </row>
    <row r="99" spans="1:16" s="318" customFormat="1">
      <c r="A99" s="294">
        <v>1</v>
      </c>
      <c r="B99" s="309" t="s">
        <v>773</v>
      </c>
      <c r="C99" s="310"/>
      <c r="D99" s="294"/>
      <c r="E99" s="294"/>
      <c r="F99" s="303">
        <v>1</v>
      </c>
      <c r="G99" s="303">
        <v>1</v>
      </c>
      <c r="H99" s="419">
        <v>0</v>
      </c>
      <c r="I99" s="419"/>
      <c r="J99" s="419"/>
      <c r="K99" s="267" t="s">
        <v>1111</v>
      </c>
      <c r="L99" s="267"/>
      <c r="M99" s="123" t="s">
        <v>611</v>
      </c>
      <c r="N99" s="294"/>
      <c r="O99" s="282"/>
      <c r="P99" s="319"/>
    </row>
    <row r="100" spans="1:16" s="318" customFormat="1">
      <c r="A100" s="294">
        <v>2</v>
      </c>
      <c r="B100" s="309" t="s">
        <v>1113</v>
      </c>
      <c r="C100" s="282"/>
      <c r="D100" s="294"/>
      <c r="E100" s="303"/>
      <c r="F100" s="303">
        <v>3</v>
      </c>
      <c r="G100" s="303">
        <v>3</v>
      </c>
      <c r="H100" s="420">
        <v>0</v>
      </c>
      <c r="I100" s="420"/>
      <c r="J100" s="420"/>
      <c r="K100" s="267" t="s">
        <v>1111</v>
      </c>
      <c r="L100" s="267"/>
      <c r="M100" s="123" t="s">
        <v>611</v>
      </c>
      <c r="N100" s="294"/>
      <c r="O100" s="282"/>
      <c r="P100" s="319"/>
    </row>
    <row r="101" spans="1:16" s="318" customFormat="1">
      <c r="A101" s="294"/>
      <c r="B101" s="521" t="s">
        <v>1114</v>
      </c>
      <c r="C101" s="310"/>
      <c r="D101" s="294"/>
      <c r="E101" s="294"/>
      <c r="F101" s="303"/>
      <c r="G101" s="294"/>
      <c r="H101" s="419"/>
      <c r="I101" s="419"/>
      <c r="J101" s="419"/>
      <c r="K101" s="294"/>
      <c r="L101" s="267"/>
      <c r="M101" s="294"/>
      <c r="N101" s="294"/>
      <c r="O101" s="282"/>
      <c r="P101" s="319"/>
    </row>
    <row r="102" spans="1:16" s="318" customFormat="1">
      <c r="A102" s="806" t="s">
        <v>1115</v>
      </c>
      <c r="B102" s="806"/>
      <c r="C102" s="310"/>
      <c r="D102" s="294"/>
      <c r="E102" s="294"/>
      <c r="F102" s="294"/>
      <c r="G102" s="294"/>
      <c r="H102" s="419"/>
      <c r="I102" s="419"/>
      <c r="J102" s="419"/>
      <c r="K102" s="294"/>
      <c r="L102" s="267"/>
      <c r="M102" s="294"/>
      <c r="N102" s="294"/>
      <c r="O102" s="282"/>
      <c r="P102" s="319"/>
    </row>
    <row r="103" spans="1:16" s="318" customFormat="1">
      <c r="A103" s="294">
        <v>1</v>
      </c>
      <c r="B103" s="309" t="s">
        <v>1116</v>
      </c>
      <c r="C103" s="310"/>
      <c r="D103" s="294"/>
      <c r="E103" s="303"/>
      <c r="F103" s="303">
        <v>1</v>
      </c>
      <c r="G103" s="303">
        <v>1</v>
      </c>
      <c r="H103" s="419">
        <v>0</v>
      </c>
      <c r="I103" s="419"/>
      <c r="J103" s="419"/>
      <c r="K103" s="267" t="s">
        <v>1111</v>
      </c>
      <c r="L103" s="267"/>
      <c r="M103" s="123" t="s">
        <v>611</v>
      </c>
      <c r="N103" s="267"/>
      <c r="O103" s="282"/>
      <c r="P103" s="319"/>
    </row>
    <row r="104" spans="1:16" s="318" customFormat="1">
      <c r="A104" s="806" t="s">
        <v>1117</v>
      </c>
      <c r="B104" s="806"/>
      <c r="C104" s="310"/>
      <c r="D104" s="294"/>
      <c r="E104" s="294"/>
      <c r="F104" s="303"/>
      <c r="G104" s="294"/>
      <c r="H104" s="419"/>
      <c r="I104" s="419"/>
      <c r="J104" s="419"/>
      <c r="K104" s="294"/>
      <c r="L104" s="267"/>
      <c r="M104" s="294"/>
      <c r="N104" s="294"/>
      <c r="O104" s="282"/>
      <c r="P104" s="319"/>
    </row>
    <row r="105" spans="1:16" s="318" customFormat="1">
      <c r="A105" s="294">
        <v>1</v>
      </c>
      <c r="B105" s="309" t="s">
        <v>1110</v>
      </c>
      <c r="C105" s="310"/>
      <c r="D105" s="294"/>
      <c r="E105" s="303"/>
      <c r="F105" s="303">
        <v>1</v>
      </c>
      <c r="G105" s="294">
        <v>1</v>
      </c>
      <c r="H105" s="419">
        <v>0</v>
      </c>
      <c r="I105" s="419"/>
      <c r="J105" s="419"/>
      <c r="K105" s="267" t="s">
        <v>1111</v>
      </c>
      <c r="L105" s="267"/>
      <c r="M105" s="123" t="s">
        <v>611</v>
      </c>
      <c r="N105" s="294"/>
      <c r="O105" s="282"/>
      <c r="P105" s="319"/>
    </row>
    <row r="106" spans="1:16" s="318" customFormat="1">
      <c r="A106" s="421" t="s">
        <v>1118</v>
      </c>
      <c r="B106" s="421"/>
      <c r="C106" s="283"/>
      <c r="D106" s="294"/>
      <c r="E106" s="267"/>
      <c r="F106" s="303"/>
      <c r="G106" s="294"/>
      <c r="H106" s="419"/>
      <c r="I106" s="419"/>
      <c r="J106" s="419"/>
      <c r="K106" s="294"/>
      <c r="L106" s="267"/>
      <c r="M106" s="294"/>
      <c r="N106" s="294"/>
      <c r="O106" s="282"/>
      <c r="P106" s="319"/>
    </row>
    <row r="107" spans="1:16" s="318" customFormat="1">
      <c r="A107" s="294">
        <v>1</v>
      </c>
      <c r="B107" s="282" t="s">
        <v>1119</v>
      </c>
      <c r="C107" s="283"/>
      <c r="D107" s="294"/>
      <c r="E107" s="294"/>
      <c r="F107" s="125">
        <v>1</v>
      </c>
      <c r="G107" s="303">
        <v>1</v>
      </c>
      <c r="H107" s="419">
        <v>0</v>
      </c>
      <c r="I107" s="419"/>
      <c r="J107" s="419"/>
      <c r="K107" s="267" t="s">
        <v>1111</v>
      </c>
      <c r="L107" s="267"/>
      <c r="M107" s="123" t="s">
        <v>611</v>
      </c>
      <c r="N107" s="294"/>
      <c r="O107" s="282"/>
      <c r="P107" s="319"/>
    </row>
    <row r="108" spans="1:16" s="318" customFormat="1">
      <c r="A108" s="806" t="s">
        <v>1120</v>
      </c>
      <c r="B108" s="806"/>
      <c r="C108" s="283"/>
      <c r="D108" s="294"/>
      <c r="E108" s="303"/>
      <c r="F108" s="303"/>
      <c r="G108" s="294"/>
      <c r="H108" s="419"/>
      <c r="I108" s="419"/>
      <c r="J108" s="419"/>
      <c r="K108" s="294"/>
      <c r="L108" s="267"/>
      <c r="M108" s="294"/>
      <c r="N108" s="294"/>
      <c r="O108" s="282"/>
      <c r="P108" s="319"/>
    </row>
    <row r="109" spans="1:16" s="318" customFormat="1">
      <c r="A109" s="294">
        <v>1</v>
      </c>
      <c r="B109" s="309" t="s">
        <v>1121</v>
      </c>
      <c r="C109" s="283"/>
      <c r="D109" s="294"/>
      <c r="E109" s="294"/>
      <c r="F109" s="303">
        <v>1</v>
      </c>
      <c r="G109" s="294">
        <v>1</v>
      </c>
      <c r="H109" s="419">
        <v>0</v>
      </c>
      <c r="I109" s="419"/>
      <c r="J109" s="419"/>
      <c r="K109" s="267" t="s">
        <v>1111</v>
      </c>
      <c r="L109" s="267"/>
      <c r="M109" s="123" t="s">
        <v>611</v>
      </c>
      <c r="N109" s="294"/>
      <c r="O109" s="282"/>
      <c r="P109" s="319"/>
    </row>
    <row r="110" spans="1:16" s="318" customFormat="1">
      <c r="A110" s="806" t="s">
        <v>1122</v>
      </c>
      <c r="B110" s="806"/>
      <c r="C110" s="283"/>
      <c r="D110" s="294"/>
      <c r="E110" s="303"/>
      <c r="F110" s="303"/>
      <c r="G110" s="294"/>
      <c r="H110" s="419"/>
      <c r="I110" s="419"/>
      <c r="J110" s="419"/>
      <c r="K110" s="294"/>
      <c r="L110" s="267"/>
      <c r="M110" s="294"/>
      <c r="N110" s="294"/>
      <c r="O110" s="282"/>
      <c r="P110" s="319"/>
    </row>
    <row r="111" spans="1:16" s="318" customFormat="1">
      <c r="A111" s="294">
        <v>1</v>
      </c>
      <c r="B111" s="309" t="s">
        <v>1123</v>
      </c>
      <c r="C111" s="283"/>
      <c r="D111" s="294"/>
      <c r="E111" s="294"/>
      <c r="F111" s="303">
        <v>1</v>
      </c>
      <c r="G111" s="294">
        <v>1</v>
      </c>
      <c r="H111" s="419">
        <v>0</v>
      </c>
      <c r="I111" s="419"/>
      <c r="J111" s="419"/>
      <c r="K111" s="267" t="s">
        <v>1111</v>
      </c>
      <c r="L111" s="267"/>
      <c r="M111" s="123" t="s">
        <v>611</v>
      </c>
      <c r="N111" s="294"/>
      <c r="O111" s="282"/>
      <c r="P111" s="319"/>
    </row>
    <row r="112" spans="1:16" s="318" customFormat="1">
      <c r="A112" s="806" t="s">
        <v>1124</v>
      </c>
      <c r="B112" s="806"/>
      <c r="C112" s="283"/>
      <c r="D112" s="294"/>
      <c r="E112" s="303"/>
      <c r="F112" s="303"/>
      <c r="G112" s="294"/>
      <c r="H112" s="419"/>
      <c r="I112" s="419"/>
      <c r="J112" s="419"/>
      <c r="K112" s="294"/>
      <c r="L112" s="267"/>
      <c r="M112" s="294"/>
      <c r="N112" s="294"/>
      <c r="O112" s="282"/>
      <c r="P112" s="319"/>
    </row>
    <row r="113" spans="1:16" s="318" customFormat="1">
      <c r="A113" s="294">
        <v>1</v>
      </c>
      <c r="B113" s="309" t="s">
        <v>1125</v>
      </c>
      <c r="C113" s="283"/>
      <c r="D113" s="294"/>
      <c r="E113" s="294"/>
      <c r="F113" s="303">
        <v>1</v>
      </c>
      <c r="G113" s="294">
        <v>1</v>
      </c>
      <c r="H113" s="419">
        <v>0</v>
      </c>
      <c r="I113" s="419"/>
      <c r="J113" s="419"/>
      <c r="K113" s="267" t="s">
        <v>1111</v>
      </c>
      <c r="L113" s="267"/>
      <c r="M113" s="123" t="s">
        <v>611</v>
      </c>
      <c r="N113" s="294"/>
      <c r="O113" s="282"/>
      <c r="P113" s="319"/>
    </row>
    <row r="114" spans="1:16" s="318" customFormat="1">
      <c r="A114" s="294"/>
      <c r="B114" s="521" t="s">
        <v>1126</v>
      </c>
      <c r="C114" s="310"/>
      <c r="D114" s="294"/>
      <c r="E114" s="303"/>
      <c r="F114" s="303"/>
      <c r="G114" s="303"/>
      <c r="H114" s="419"/>
      <c r="I114" s="419"/>
      <c r="J114" s="419"/>
      <c r="K114" s="422"/>
      <c r="L114" s="267"/>
      <c r="M114" s="303"/>
      <c r="N114" s="303"/>
      <c r="O114" s="423"/>
      <c r="P114" s="319"/>
    </row>
    <row r="115" spans="1:16" s="318" customFormat="1">
      <c r="A115" s="806" t="s">
        <v>1127</v>
      </c>
      <c r="B115" s="806"/>
      <c r="C115" s="310"/>
      <c r="D115" s="294"/>
      <c r="E115" s="294"/>
      <c r="F115" s="303"/>
      <c r="G115" s="294"/>
      <c r="H115" s="419"/>
      <c r="I115" s="419"/>
      <c r="J115" s="419"/>
      <c r="K115" s="294"/>
      <c r="L115" s="267"/>
      <c r="M115" s="294"/>
      <c r="N115" s="294"/>
      <c r="O115" s="282"/>
      <c r="P115" s="319"/>
    </row>
    <row r="116" spans="1:16" s="318" customFormat="1">
      <c r="A116" s="294">
        <v>1</v>
      </c>
      <c r="B116" s="282" t="s">
        <v>1128</v>
      </c>
      <c r="C116" s="310"/>
      <c r="D116" s="294"/>
      <c r="E116" s="294">
        <v>2010</v>
      </c>
      <c r="F116" s="303">
        <v>1</v>
      </c>
      <c r="G116" s="294">
        <v>1</v>
      </c>
      <c r="H116" s="419">
        <v>0</v>
      </c>
      <c r="I116" s="419"/>
      <c r="J116" s="419"/>
      <c r="K116" s="267" t="s">
        <v>1111</v>
      </c>
      <c r="L116" s="267"/>
      <c r="M116" s="123" t="s">
        <v>611</v>
      </c>
      <c r="N116" s="267"/>
      <c r="O116" s="282"/>
      <c r="P116" s="319"/>
    </row>
    <row r="117" spans="1:16" s="318" customFormat="1">
      <c r="A117" s="294"/>
      <c r="B117" s="421" t="s">
        <v>1129</v>
      </c>
      <c r="C117" s="283"/>
      <c r="D117" s="294"/>
      <c r="E117" s="303"/>
      <c r="F117" s="303"/>
      <c r="G117" s="294"/>
      <c r="H117" s="419"/>
      <c r="I117" s="419"/>
      <c r="J117" s="419"/>
      <c r="K117" s="294"/>
      <c r="L117" s="267"/>
      <c r="M117" s="294"/>
      <c r="N117" s="294"/>
      <c r="O117" s="282"/>
      <c r="P117" s="319"/>
    </row>
    <row r="118" spans="1:16" s="318" customFormat="1">
      <c r="A118" s="804" t="s">
        <v>1130</v>
      </c>
      <c r="B118" s="804"/>
      <c r="C118" s="283"/>
      <c r="D118" s="267"/>
      <c r="E118" s="267"/>
      <c r="F118" s="303"/>
      <c r="G118" s="294"/>
      <c r="H118" s="419"/>
      <c r="I118" s="419"/>
      <c r="J118" s="419"/>
      <c r="K118" s="294"/>
      <c r="L118" s="267"/>
      <c r="M118" s="294"/>
      <c r="N118" s="294"/>
      <c r="O118" s="282"/>
      <c r="P118" s="319"/>
    </row>
    <row r="119" spans="1:16" s="318" customFormat="1">
      <c r="A119" s="294">
        <v>1</v>
      </c>
      <c r="B119" s="282" t="s">
        <v>1123</v>
      </c>
      <c r="C119" s="283"/>
      <c r="D119" s="294"/>
      <c r="E119" s="294">
        <v>2008</v>
      </c>
      <c r="F119" s="303">
        <v>1</v>
      </c>
      <c r="G119" s="294">
        <v>1</v>
      </c>
      <c r="H119" s="419">
        <v>0</v>
      </c>
      <c r="I119" s="419"/>
      <c r="J119" s="419"/>
      <c r="K119" s="267" t="s">
        <v>1111</v>
      </c>
      <c r="L119" s="267"/>
      <c r="M119" s="123" t="s">
        <v>611</v>
      </c>
      <c r="N119" s="294"/>
      <c r="O119" s="282"/>
      <c r="P119" s="319"/>
    </row>
    <row r="120" spans="1:16" s="318" customFormat="1">
      <c r="A120" s="806" t="s">
        <v>1131</v>
      </c>
      <c r="B120" s="806"/>
      <c r="C120" s="283"/>
      <c r="D120" s="294"/>
      <c r="E120" s="303"/>
      <c r="F120" s="303"/>
      <c r="G120" s="294"/>
      <c r="H120" s="419"/>
      <c r="I120" s="419"/>
      <c r="J120" s="419"/>
      <c r="K120" s="294"/>
      <c r="L120" s="267"/>
      <c r="M120" s="294"/>
      <c r="N120" s="294"/>
      <c r="O120" s="282"/>
      <c r="P120" s="319"/>
    </row>
    <row r="121" spans="1:16" s="318" customFormat="1">
      <c r="A121" s="294">
        <v>1</v>
      </c>
      <c r="B121" s="286" t="s">
        <v>1132</v>
      </c>
      <c r="C121" s="283"/>
      <c r="D121" s="294"/>
      <c r="E121" s="294"/>
      <c r="F121" s="303">
        <v>1</v>
      </c>
      <c r="G121" s="294">
        <v>1</v>
      </c>
      <c r="H121" s="419">
        <v>0</v>
      </c>
      <c r="I121" s="419"/>
      <c r="J121" s="419"/>
      <c r="K121" s="267" t="s">
        <v>1111</v>
      </c>
      <c r="L121" s="267"/>
      <c r="M121" s="123" t="s">
        <v>611</v>
      </c>
      <c r="N121" s="294"/>
      <c r="O121" s="282"/>
      <c r="P121" s="319"/>
    </row>
    <row r="122" spans="1:16" s="318" customFormat="1">
      <c r="A122" s="804" t="s">
        <v>1133</v>
      </c>
      <c r="B122" s="804"/>
      <c r="C122" s="283"/>
      <c r="D122" s="294"/>
      <c r="E122" s="294"/>
      <c r="F122" s="303"/>
      <c r="G122" s="294"/>
      <c r="H122" s="419"/>
      <c r="I122" s="419"/>
      <c r="J122" s="419"/>
      <c r="K122" s="294"/>
      <c r="L122" s="267"/>
      <c r="M122" s="294"/>
      <c r="N122" s="294"/>
      <c r="O122" s="282"/>
      <c r="P122" s="319"/>
    </row>
    <row r="123" spans="1:16" s="318" customFormat="1">
      <c r="A123" s="294">
        <v>1</v>
      </c>
      <c r="B123" s="286" t="s">
        <v>1134</v>
      </c>
      <c r="C123" s="283"/>
      <c r="D123" s="294"/>
      <c r="E123" s="294"/>
      <c r="F123" s="303">
        <v>1</v>
      </c>
      <c r="G123" s="294">
        <v>1</v>
      </c>
      <c r="H123" s="419">
        <v>0</v>
      </c>
      <c r="I123" s="419"/>
      <c r="J123" s="419"/>
      <c r="K123" s="267" t="s">
        <v>1111</v>
      </c>
      <c r="L123" s="267"/>
      <c r="M123" s="123" t="s">
        <v>611</v>
      </c>
      <c r="N123" s="294"/>
      <c r="O123" s="282"/>
      <c r="P123" s="319"/>
    </row>
    <row r="124" spans="1:16" s="318" customFormat="1">
      <c r="A124" s="421" t="s">
        <v>1135</v>
      </c>
      <c r="B124" s="421"/>
      <c r="C124" s="283"/>
      <c r="D124" s="294"/>
      <c r="E124" s="303"/>
      <c r="F124" s="303"/>
      <c r="G124" s="294"/>
      <c r="H124" s="419"/>
      <c r="I124" s="419"/>
      <c r="J124" s="419"/>
      <c r="K124" s="294"/>
      <c r="L124" s="267"/>
      <c r="M124" s="294"/>
      <c r="N124" s="294"/>
      <c r="O124" s="282"/>
      <c r="P124" s="319"/>
    </row>
    <row r="125" spans="1:16" s="318" customFormat="1">
      <c r="A125" s="294">
        <v>1</v>
      </c>
      <c r="B125" s="286" t="s">
        <v>1136</v>
      </c>
      <c r="C125" s="283"/>
      <c r="D125" s="294"/>
      <c r="E125" s="294"/>
      <c r="F125" s="303">
        <v>1</v>
      </c>
      <c r="G125" s="294">
        <v>1</v>
      </c>
      <c r="H125" s="419">
        <v>0</v>
      </c>
      <c r="I125" s="419"/>
      <c r="J125" s="419"/>
      <c r="K125" s="267" t="s">
        <v>1111</v>
      </c>
      <c r="L125" s="267"/>
      <c r="M125" s="123" t="s">
        <v>611</v>
      </c>
      <c r="N125" s="294"/>
      <c r="O125" s="282"/>
      <c r="P125" s="319"/>
    </row>
    <row r="126" spans="1:16" s="318" customFormat="1">
      <c r="A126" s="804" t="s">
        <v>1137</v>
      </c>
      <c r="B126" s="804"/>
      <c r="C126" s="283"/>
      <c r="D126" s="294"/>
      <c r="E126" s="294"/>
      <c r="F126" s="303"/>
      <c r="G126" s="294"/>
      <c r="H126" s="419"/>
      <c r="I126" s="419"/>
      <c r="J126" s="419"/>
      <c r="K126" s="294"/>
      <c r="L126" s="267"/>
      <c r="M126" s="294"/>
      <c r="N126" s="294"/>
      <c r="O126" s="282"/>
      <c r="P126" s="319"/>
    </row>
    <row r="127" spans="1:16" s="318" customFormat="1">
      <c r="A127" s="294">
        <v>1</v>
      </c>
      <c r="B127" s="286" t="s">
        <v>1113</v>
      </c>
      <c r="C127" s="283"/>
      <c r="D127" s="294"/>
      <c r="E127" s="294"/>
      <c r="F127" s="303">
        <v>1</v>
      </c>
      <c r="G127" s="294">
        <v>1</v>
      </c>
      <c r="H127" s="419">
        <v>0</v>
      </c>
      <c r="I127" s="419"/>
      <c r="J127" s="419"/>
      <c r="K127" s="267" t="s">
        <v>1111</v>
      </c>
      <c r="L127" s="267"/>
      <c r="M127" s="123" t="s">
        <v>611</v>
      </c>
      <c r="N127" s="294"/>
      <c r="O127" s="282" t="s">
        <v>1138</v>
      </c>
      <c r="P127" s="319"/>
    </row>
    <row r="128" spans="1:16" s="318" customFormat="1" ht="30">
      <c r="A128" s="294">
        <v>2</v>
      </c>
      <c r="B128" s="286" t="s">
        <v>1139</v>
      </c>
      <c r="C128" s="283"/>
      <c r="D128" s="294"/>
      <c r="E128" s="294">
        <v>2020</v>
      </c>
      <c r="F128" s="303">
        <v>1</v>
      </c>
      <c r="G128" s="294">
        <v>1</v>
      </c>
      <c r="H128" s="419">
        <v>0</v>
      </c>
      <c r="I128" s="419"/>
      <c r="J128" s="419"/>
      <c r="K128" s="267" t="s">
        <v>1111</v>
      </c>
      <c r="L128" s="267"/>
      <c r="M128" s="123" t="s">
        <v>611</v>
      </c>
      <c r="N128" s="294"/>
      <c r="O128" s="282"/>
      <c r="P128" s="319"/>
    </row>
    <row r="129" spans="1:16" s="318" customFormat="1">
      <c r="A129" s="804" t="s">
        <v>1140</v>
      </c>
      <c r="B129" s="804"/>
      <c r="C129" s="283"/>
      <c r="D129" s="294"/>
      <c r="E129" s="267"/>
      <c r="F129" s="303"/>
      <c r="G129" s="294"/>
      <c r="H129" s="419"/>
      <c r="I129" s="419"/>
      <c r="J129" s="419"/>
      <c r="K129" s="294"/>
      <c r="L129" s="267"/>
      <c r="M129" s="294"/>
      <c r="N129" s="294"/>
      <c r="O129" s="282"/>
      <c r="P129" s="319"/>
    </row>
    <row r="130" spans="1:16" s="318" customFormat="1">
      <c r="A130" s="294">
        <v>1</v>
      </c>
      <c r="B130" s="286" t="s">
        <v>1125</v>
      </c>
      <c r="C130" s="283"/>
      <c r="D130" s="294"/>
      <c r="E130" s="294">
        <v>2004</v>
      </c>
      <c r="F130" s="303">
        <v>1</v>
      </c>
      <c r="G130" s="294">
        <v>1</v>
      </c>
      <c r="H130" s="419">
        <v>0</v>
      </c>
      <c r="I130" s="419"/>
      <c r="J130" s="419"/>
      <c r="K130" s="267" t="s">
        <v>1111</v>
      </c>
      <c r="L130" s="267"/>
      <c r="M130" s="123" t="s">
        <v>611</v>
      </c>
      <c r="N130" s="294"/>
      <c r="O130" s="282"/>
      <c r="P130" s="319"/>
    </row>
    <row r="131" spans="1:16" s="318" customFormat="1">
      <c r="A131" s="804" t="s">
        <v>1141</v>
      </c>
      <c r="B131" s="804"/>
      <c r="C131" s="283"/>
      <c r="D131" s="294"/>
      <c r="E131" s="267"/>
      <c r="F131" s="303"/>
      <c r="G131" s="294"/>
      <c r="H131" s="419"/>
      <c r="I131" s="419"/>
      <c r="J131" s="419"/>
      <c r="K131" s="309"/>
      <c r="L131" s="267"/>
      <c r="M131" s="294"/>
      <c r="N131" s="294"/>
      <c r="O131" s="282"/>
      <c r="P131" s="319"/>
    </row>
    <row r="132" spans="1:16" s="318" customFormat="1">
      <c r="A132" s="294">
        <v>1</v>
      </c>
      <c r="B132" s="286" t="s">
        <v>1123</v>
      </c>
      <c r="C132" s="283"/>
      <c r="D132" s="294"/>
      <c r="E132" s="267"/>
      <c r="F132" s="303">
        <v>1</v>
      </c>
      <c r="G132" s="294">
        <v>1</v>
      </c>
      <c r="H132" s="419">
        <v>0</v>
      </c>
      <c r="I132" s="419"/>
      <c r="J132" s="419"/>
      <c r="K132" s="267" t="s">
        <v>1111</v>
      </c>
      <c r="L132" s="267"/>
      <c r="M132" s="123" t="s">
        <v>611</v>
      </c>
      <c r="N132" s="294"/>
      <c r="O132" s="282"/>
      <c r="P132" s="319"/>
    </row>
    <row r="133" spans="1:16" s="318" customFormat="1">
      <c r="A133" s="804" t="s">
        <v>1142</v>
      </c>
      <c r="B133" s="804"/>
      <c r="C133" s="283"/>
      <c r="D133" s="294"/>
      <c r="E133" s="267"/>
      <c r="F133" s="303"/>
      <c r="G133" s="294"/>
      <c r="H133" s="419"/>
      <c r="I133" s="419"/>
      <c r="J133" s="419"/>
      <c r="K133" s="294"/>
      <c r="L133" s="267"/>
      <c r="M133" s="294"/>
      <c r="N133" s="294"/>
      <c r="O133" s="282"/>
      <c r="P133" s="319"/>
    </row>
    <row r="134" spans="1:16" s="318" customFormat="1">
      <c r="A134" s="294">
        <v>1</v>
      </c>
      <c r="B134" s="286" t="s">
        <v>1123</v>
      </c>
      <c r="C134" s="283"/>
      <c r="D134" s="294"/>
      <c r="E134" s="267"/>
      <c r="F134" s="303">
        <v>1</v>
      </c>
      <c r="G134" s="294">
        <v>1</v>
      </c>
      <c r="H134" s="419">
        <v>0</v>
      </c>
      <c r="I134" s="419"/>
      <c r="J134" s="419"/>
      <c r="K134" s="267" t="s">
        <v>1111</v>
      </c>
      <c r="L134" s="267"/>
      <c r="M134" s="123" t="s">
        <v>611</v>
      </c>
      <c r="N134" s="294"/>
      <c r="O134" s="282"/>
      <c r="P134" s="319"/>
    </row>
    <row r="135" spans="1:16" s="318" customFormat="1">
      <c r="A135" s="804" t="s">
        <v>1143</v>
      </c>
      <c r="B135" s="804"/>
      <c r="C135" s="283"/>
      <c r="D135" s="294"/>
      <c r="E135" s="294"/>
      <c r="F135" s="417"/>
      <c r="G135" s="303"/>
      <c r="H135" s="424"/>
      <c r="I135" s="424"/>
      <c r="J135" s="424"/>
      <c r="K135" s="294"/>
      <c r="L135" s="267"/>
      <c r="M135" s="294"/>
      <c r="N135" s="294"/>
      <c r="O135" s="282"/>
      <c r="P135" s="319"/>
    </row>
    <row r="136" spans="1:16" s="318" customFormat="1">
      <c r="A136" s="267">
        <v>2</v>
      </c>
      <c r="B136" s="286" t="s">
        <v>1123</v>
      </c>
      <c r="C136" s="283"/>
      <c r="D136" s="294"/>
      <c r="E136" s="300"/>
      <c r="F136" s="303">
        <v>1</v>
      </c>
      <c r="G136" s="294">
        <v>1</v>
      </c>
      <c r="H136" s="419">
        <v>0</v>
      </c>
      <c r="I136" s="419"/>
      <c r="J136" s="419"/>
      <c r="K136" s="267" t="s">
        <v>1111</v>
      </c>
      <c r="L136" s="267"/>
      <c r="M136" s="123" t="s">
        <v>611</v>
      </c>
      <c r="N136" s="294"/>
      <c r="O136" s="282"/>
      <c r="P136" s="319"/>
    </row>
    <row r="137" spans="1:16" s="318" customFormat="1">
      <c r="A137" s="421" t="s">
        <v>1144</v>
      </c>
      <c r="B137" s="421"/>
      <c r="C137" s="283"/>
      <c r="D137" s="294"/>
      <c r="E137" s="267"/>
      <c r="F137" s="303"/>
      <c r="G137" s="294"/>
      <c r="H137" s="419"/>
      <c r="I137" s="419"/>
      <c r="J137" s="419"/>
      <c r="K137" s="294"/>
      <c r="L137" s="267"/>
      <c r="M137" s="294"/>
      <c r="N137" s="294"/>
      <c r="O137" s="282"/>
      <c r="P137" s="319"/>
    </row>
    <row r="138" spans="1:16" s="318" customFormat="1">
      <c r="A138" s="294">
        <v>1</v>
      </c>
      <c r="B138" s="286" t="s">
        <v>1132</v>
      </c>
      <c r="C138" s="283"/>
      <c r="D138" s="294"/>
      <c r="E138" s="267"/>
      <c r="F138" s="303">
        <v>1</v>
      </c>
      <c r="G138" s="294">
        <v>1</v>
      </c>
      <c r="H138" s="419">
        <v>0</v>
      </c>
      <c r="I138" s="419"/>
      <c r="J138" s="419"/>
      <c r="K138" s="267" t="s">
        <v>1111</v>
      </c>
      <c r="L138" s="267"/>
      <c r="M138" s="123" t="s">
        <v>611</v>
      </c>
      <c r="N138" s="294"/>
      <c r="O138" s="282"/>
      <c r="P138" s="319"/>
    </row>
    <row r="139" spans="1:16" s="318" customFormat="1">
      <c r="A139" s="804" t="s">
        <v>1145</v>
      </c>
      <c r="B139" s="804"/>
      <c r="C139" s="804"/>
      <c r="D139" s="804"/>
      <c r="E139" s="804"/>
      <c r="F139" s="303"/>
      <c r="G139" s="294"/>
      <c r="H139" s="419"/>
      <c r="I139" s="419"/>
      <c r="J139" s="419"/>
      <c r="K139" s="294"/>
      <c r="L139" s="267"/>
      <c r="M139" s="294"/>
      <c r="N139" s="294"/>
      <c r="O139" s="282"/>
      <c r="P139" s="319"/>
    </row>
    <row r="140" spans="1:16" s="318" customFormat="1">
      <c r="A140" s="267">
        <v>2</v>
      </c>
      <c r="B140" s="309" t="s">
        <v>1146</v>
      </c>
      <c r="C140" s="283"/>
      <c r="D140" s="294"/>
      <c r="E140" s="294"/>
      <c r="F140" s="303">
        <v>1</v>
      </c>
      <c r="G140" s="294">
        <v>1</v>
      </c>
      <c r="H140" s="419">
        <v>0</v>
      </c>
      <c r="I140" s="419"/>
      <c r="J140" s="419"/>
      <c r="K140" s="267" t="s">
        <v>1111</v>
      </c>
      <c r="L140" s="267"/>
      <c r="M140" s="123" t="s">
        <v>611</v>
      </c>
      <c r="N140" s="294"/>
      <c r="O140" s="282"/>
      <c r="P140" s="319"/>
    </row>
    <row r="141" spans="1:16" s="318" customFormat="1">
      <c r="A141" s="267">
        <v>10</v>
      </c>
      <c r="B141" s="309" t="s">
        <v>1147</v>
      </c>
      <c r="C141" s="283"/>
      <c r="D141" s="294"/>
      <c r="E141" s="294"/>
      <c r="F141" s="303">
        <v>1</v>
      </c>
      <c r="G141" s="294">
        <v>1</v>
      </c>
      <c r="H141" s="425">
        <v>0</v>
      </c>
      <c r="I141" s="425"/>
      <c r="J141" s="425"/>
      <c r="K141" s="267" t="s">
        <v>1111</v>
      </c>
      <c r="L141" s="294"/>
      <c r="M141" s="123" t="s">
        <v>611</v>
      </c>
      <c r="N141" s="294"/>
      <c r="O141" s="282"/>
      <c r="P141" s="319"/>
    </row>
    <row r="142" spans="1:16" s="318" customFormat="1">
      <c r="A142" s="804" t="s">
        <v>1148</v>
      </c>
      <c r="B142" s="804"/>
      <c r="C142" s="283"/>
      <c r="D142" s="294"/>
      <c r="E142" s="294"/>
      <c r="F142" s="303"/>
      <c r="G142" s="294"/>
      <c r="H142" s="419"/>
      <c r="I142" s="419"/>
      <c r="J142" s="419"/>
      <c r="K142" s="294"/>
      <c r="L142" s="267"/>
      <c r="M142" s="294"/>
      <c r="N142" s="294"/>
      <c r="O142" s="282"/>
      <c r="P142" s="319"/>
    </row>
    <row r="143" spans="1:16" s="318" customFormat="1">
      <c r="A143" s="294">
        <v>1</v>
      </c>
      <c r="B143" s="286" t="s">
        <v>1132</v>
      </c>
      <c r="C143" s="283"/>
      <c r="D143" s="294"/>
      <c r="E143" s="267"/>
      <c r="F143" s="303">
        <v>1</v>
      </c>
      <c r="G143" s="294">
        <v>1</v>
      </c>
      <c r="H143" s="419">
        <v>0</v>
      </c>
      <c r="I143" s="419"/>
      <c r="J143" s="419"/>
      <c r="K143" s="267" t="s">
        <v>1111</v>
      </c>
      <c r="L143" s="267"/>
      <c r="M143" s="123" t="s">
        <v>611</v>
      </c>
      <c r="N143" s="294"/>
      <c r="O143" s="282"/>
      <c r="P143" s="319"/>
    </row>
    <row r="144" spans="1:16" s="429" customFormat="1" ht="14.25">
      <c r="A144" s="417" t="s">
        <v>1025</v>
      </c>
      <c r="B144" s="521" t="s">
        <v>1153</v>
      </c>
      <c r="C144" s="417"/>
      <c r="D144" s="283"/>
      <c r="E144" s="417"/>
      <c r="F144" s="426"/>
      <c r="G144" s="426"/>
      <c r="H144" s="427"/>
      <c r="I144" s="427"/>
      <c r="J144" s="427"/>
      <c r="K144" s="426"/>
      <c r="L144" s="426"/>
      <c r="M144" s="426"/>
      <c r="N144" s="426"/>
      <c r="O144" s="426"/>
      <c r="P144" s="428"/>
    </row>
    <row r="145" spans="1:16" s="318" customFormat="1">
      <c r="A145" s="303">
        <v>1</v>
      </c>
      <c r="B145" s="310" t="s">
        <v>1152</v>
      </c>
      <c r="C145" s="303"/>
      <c r="D145" s="294"/>
      <c r="E145" s="303"/>
      <c r="F145" s="303">
        <v>1</v>
      </c>
      <c r="G145" s="303">
        <v>1</v>
      </c>
      <c r="H145" s="420">
        <v>0</v>
      </c>
      <c r="I145" s="420"/>
      <c r="J145" s="420"/>
      <c r="K145" s="303" t="s">
        <v>785</v>
      </c>
      <c r="L145" s="303"/>
      <c r="M145" s="123" t="s">
        <v>611</v>
      </c>
      <c r="N145" s="303"/>
      <c r="O145" s="303"/>
      <c r="P145" s="303"/>
    </row>
    <row r="146" spans="1:16" s="318" customFormat="1">
      <c r="A146" s="303">
        <v>2</v>
      </c>
      <c r="B146" s="310" t="s">
        <v>1151</v>
      </c>
      <c r="C146" s="303"/>
      <c r="D146" s="294"/>
      <c r="E146" s="303"/>
      <c r="F146" s="303">
        <v>1</v>
      </c>
      <c r="G146" s="303">
        <v>1</v>
      </c>
      <c r="H146" s="420">
        <v>0</v>
      </c>
      <c r="I146" s="420"/>
      <c r="J146" s="420"/>
      <c r="K146" s="303" t="s">
        <v>785</v>
      </c>
      <c r="L146" s="303"/>
      <c r="M146" s="123" t="s">
        <v>611</v>
      </c>
      <c r="N146" s="303"/>
      <c r="O146" s="303"/>
      <c r="P146" s="303"/>
    </row>
    <row r="147" spans="1:16" s="318" customFormat="1">
      <c r="A147" s="303">
        <v>3</v>
      </c>
      <c r="B147" s="310" t="s">
        <v>1150</v>
      </c>
      <c r="C147" s="303"/>
      <c r="D147" s="294"/>
      <c r="E147" s="303"/>
      <c r="F147" s="303">
        <v>2</v>
      </c>
      <c r="G147" s="303">
        <v>2</v>
      </c>
      <c r="H147" s="420">
        <v>0</v>
      </c>
      <c r="I147" s="420"/>
      <c r="J147" s="420"/>
      <c r="K147" s="303" t="s">
        <v>785</v>
      </c>
      <c r="L147" s="303"/>
      <c r="M147" s="123" t="s">
        <v>611</v>
      </c>
      <c r="N147" s="303"/>
      <c r="O147" s="303"/>
      <c r="P147" s="303"/>
    </row>
    <row r="148" spans="1:16" s="318" customFormat="1">
      <c r="A148" s="303">
        <v>4</v>
      </c>
      <c r="B148" s="310" t="s">
        <v>1123</v>
      </c>
      <c r="C148" s="303"/>
      <c r="D148" s="294"/>
      <c r="E148" s="303"/>
      <c r="F148" s="303">
        <v>1</v>
      </c>
      <c r="G148" s="303">
        <v>1</v>
      </c>
      <c r="H148" s="420">
        <v>0</v>
      </c>
      <c r="I148" s="420"/>
      <c r="J148" s="420"/>
      <c r="K148" s="303" t="s">
        <v>785</v>
      </c>
      <c r="L148" s="303"/>
      <c r="M148" s="123" t="s">
        <v>611</v>
      </c>
      <c r="N148" s="303"/>
      <c r="O148" s="303"/>
      <c r="P148" s="303"/>
    </row>
    <row r="149" spans="1:16" s="429" customFormat="1" ht="14.25">
      <c r="A149" s="417" t="s">
        <v>1156</v>
      </c>
      <c r="B149" s="521" t="s">
        <v>1158</v>
      </c>
      <c r="C149" s="417"/>
      <c r="D149" s="283"/>
      <c r="E149" s="417"/>
      <c r="F149" s="426"/>
      <c r="G149" s="426"/>
      <c r="H149" s="427"/>
      <c r="I149" s="427"/>
      <c r="J149" s="427"/>
      <c r="K149" s="426"/>
      <c r="L149" s="426"/>
      <c r="M149" s="426"/>
      <c r="N149" s="426"/>
      <c r="O149" s="426"/>
      <c r="P149" s="428"/>
    </row>
    <row r="150" spans="1:16" s="318" customFormat="1">
      <c r="A150" s="294">
        <v>1</v>
      </c>
      <c r="B150" s="286" t="s">
        <v>1155</v>
      </c>
      <c r="C150" s="303"/>
      <c r="D150" s="294"/>
      <c r="E150" s="303"/>
      <c r="F150" s="303">
        <v>1</v>
      </c>
      <c r="G150" s="303">
        <v>1</v>
      </c>
      <c r="H150" s="420">
        <v>0</v>
      </c>
      <c r="I150" s="420"/>
      <c r="J150" s="420"/>
      <c r="K150" s="294" t="s">
        <v>1157</v>
      </c>
      <c r="L150" s="294" t="s">
        <v>1154</v>
      </c>
      <c r="M150" s="294" t="s">
        <v>611</v>
      </c>
      <c r="N150" s="303"/>
      <c r="O150" s="303"/>
      <c r="P150" s="303"/>
    </row>
    <row r="151" spans="1:16" s="318" customFormat="1">
      <c r="A151" s="294">
        <v>2</v>
      </c>
      <c r="B151" s="286" t="s">
        <v>1155</v>
      </c>
      <c r="C151" s="303"/>
      <c r="D151" s="294"/>
      <c r="E151" s="303"/>
      <c r="F151" s="303">
        <v>1</v>
      </c>
      <c r="G151" s="303">
        <v>1</v>
      </c>
      <c r="H151" s="420">
        <v>0</v>
      </c>
      <c r="I151" s="420"/>
      <c r="J151" s="420"/>
      <c r="K151" s="294" t="s">
        <v>1157</v>
      </c>
      <c r="L151" s="294" t="s">
        <v>1154</v>
      </c>
      <c r="M151" s="294" t="s">
        <v>675</v>
      </c>
      <c r="N151" s="303"/>
      <c r="O151" s="303"/>
      <c r="P151" s="303"/>
    </row>
    <row r="152" spans="1:16" s="318" customFormat="1">
      <c r="A152" s="294">
        <v>3</v>
      </c>
      <c r="B152" s="286" t="s">
        <v>773</v>
      </c>
      <c r="C152" s="303"/>
      <c r="D152" s="294"/>
      <c r="E152" s="303"/>
      <c r="F152" s="303">
        <v>2</v>
      </c>
      <c r="G152" s="303">
        <v>2</v>
      </c>
      <c r="H152" s="420">
        <v>0</v>
      </c>
      <c r="I152" s="420"/>
      <c r="J152" s="420"/>
      <c r="K152" s="294" t="s">
        <v>1157</v>
      </c>
      <c r="L152" s="294" t="s">
        <v>1154</v>
      </c>
      <c r="M152" s="294" t="s">
        <v>611</v>
      </c>
      <c r="N152" s="303"/>
      <c r="O152" s="303"/>
      <c r="P152" s="303"/>
    </row>
    <row r="153" spans="1:16" s="429" customFormat="1" ht="14.25">
      <c r="A153" s="417" t="s">
        <v>1159</v>
      </c>
      <c r="B153" s="521" t="s">
        <v>1160</v>
      </c>
      <c r="C153" s="417"/>
      <c r="D153" s="283"/>
      <c r="E153" s="417"/>
      <c r="F153" s="426"/>
      <c r="G153" s="426"/>
      <c r="H153" s="427"/>
      <c r="I153" s="427"/>
      <c r="J153" s="427"/>
      <c r="K153" s="426"/>
      <c r="L153" s="426"/>
      <c r="M153" s="426"/>
      <c r="N153" s="426"/>
      <c r="O153" s="426"/>
      <c r="P153" s="428"/>
    </row>
    <row r="154" spans="1:16" s="318" customFormat="1">
      <c r="A154" s="115">
        <v>1</v>
      </c>
      <c r="B154" s="89" t="s">
        <v>1161</v>
      </c>
      <c r="C154" s="303"/>
      <c r="D154" s="294"/>
      <c r="E154" s="303"/>
      <c r="F154" s="303">
        <v>1</v>
      </c>
      <c r="G154" s="303">
        <v>1</v>
      </c>
      <c r="H154" s="420">
        <v>0</v>
      </c>
      <c r="I154" s="420"/>
      <c r="J154" s="420"/>
      <c r="K154" s="89" t="s">
        <v>989</v>
      </c>
      <c r="L154" s="303"/>
      <c r="M154" s="123" t="s">
        <v>611</v>
      </c>
      <c r="N154" s="303"/>
      <c r="O154" s="303"/>
      <c r="P154" s="303"/>
    </row>
    <row r="155" spans="1:16" s="318" customFormat="1">
      <c r="A155" s="115">
        <v>2</v>
      </c>
      <c r="B155" s="89" t="s">
        <v>1123</v>
      </c>
      <c r="C155" s="303"/>
      <c r="D155" s="294"/>
      <c r="E155" s="303"/>
      <c r="F155" s="303">
        <v>2</v>
      </c>
      <c r="G155" s="303">
        <v>2</v>
      </c>
      <c r="H155" s="420">
        <v>0</v>
      </c>
      <c r="I155" s="420"/>
      <c r="J155" s="420"/>
      <c r="K155" s="89" t="s">
        <v>989</v>
      </c>
      <c r="L155" s="303"/>
      <c r="M155" s="123" t="s">
        <v>611</v>
      </c>
      <c r="N155" s="303"/>
      <c r="O155" s="303"/>
      <c r="P155" s="303"/>
    </row>
    <row r="156" spans="1:16" s="318" customFormat="1">
      <c r="A156" s="115">
        <v>3</v>
      </c>
      <c r="B156" s="89" t="s">
        <v>1125</v>
      </c>
      <c r="C156" s="303"/>
      <c r="D156" s="294"/>
      <c r="E156" s="303"/>
      <c r="F156" s="303">
        <v>1</v>
      </c>
      <c r="G156" s="303">
        <v>1</v>
      </c>
      <c r="H156" s="420">
        <v>0</v>
      </c>
      <c r="I156" s="420"/>
      <c r="J156" s="420"/>
      <c r="K156" s="89" t="s">
        <v>989</v>
      </c>
      <c r="L156" s="303"/>
      <c r="M156" s="123" t="s">
        <v>611</v>
      </c>
      <c r="N156" s="303"/>
      <c r="O156" s="303"/>
      <c r="P156" s="303"/>
    </row>
    <row r="157" spans="1:16" s="318" customFormat="1">
      <c r="A157" s="115">
        <v>4</v>
      </c>
      <c r="B157" s="89" t="s">
        <v>988</v>
      </c>
      <c r="C157" s="303"/>
      <c r="D157" s="294"/>
      <c r="E157" s="303">
        <v>2018</v>
      </c>
      <c r="F157" s="303">
        <v>1</v>
      </c>
      <c r="G157" s="303">
        <v>1</v>
      </c>
      <c r="H157" s="420">
        <v>0</v>
      </c>
      <c r="I157" s="420"/>
      <c r="J157" s="420"/>
      <c r="K157" s="89" t="s">
        <v>989</v>
      </c>
      <c r="L157" s="303"/>
      <c r="M157" s="123" t="s">
        <v>611</v>
      </c>
      <c r="N157" s="303"/>
      <c r="O157" s="303"/>
      <c r="P157" s="303"/>
    </row>
    <row r="158" spans="1:16" s="144" customFormat="1" ht="18" customHeight="1">
      <c r="C158" s="368"/>
      <c r="D158" s="368"/>
      <c r="E158" s="368"/>
      <c r="F158" s="368"/>
      <c r="G158" s="368"/>
      <c r="H158" s="430"/>
      <c r="I158" s="430"/>
      <c r="J158" s="430"/>
      <c r="K158" s="368"/>
      <c r="L158" s="368"/>
      <c r="M158" s="368"/>
      <c r="N158" s="368"/>
      <c r="O158" s="368"/>
      <c r="P158" s="368"/>
    </row>
    <row r="159" spans="1:16" s="144" customFormat="1" ht="16.5" customHeight="1">
      <c r="C159" s="368"/>
      <c r="D159" s="368"/>
      <c r="E159" s="368"/>
      <c r="F159" s="368"/>
      <c r="G159" s="368"/>
      <c r="H159" s="430"/>
      <c r="I159" s="430"/>
      <c r="J159" s="430"/>
      <c r="K159" s="368"/>
      <c r="L159" s="751" t="s">
        <v>1104</v>
      </c>
      <c r="M159" s="751"/>
      <c r="N159" s="751"/>
      <c r="O159" s="751"/>
      <c r="P159" s="751"/>
    </row>
    <row r="160" spans="1:16" s="144" customFormat="1">
      <c r="A160" s="367" t="s">
        <v>543</v>
      </c>
      <c r="B160" s="367"/>
      <c r="C160" s="367"/>
      <c r="D160" s="516"/>
      <c r="E160" s="751" t="s">
        <v>542</v>
      </c>
      <c r="F160" s="751"/>
      <c r="G160" s="751"/>
      <c r="H160" s="751" t="s">
        <v>541</v>
      </c>
      <c r="I160" s="751"/>
      <c r="J160" s="751"/>
      <c r="K160" s="751"/>
      <c r="L160" s="751"/>
      <c r="M160" s="751"/>
      <c r="N160" s="751" t="s">
        <v>550</v>
      </c>
      <c r="O160" s="751"/>
      <c r="P160" s="751"/>
    </row>
    <row r="161" spans="1:16324" s="144" customFormat="1" ht="20.25" customHeight="1">
      <c r="A161" s="750" t="s">
        <v>977</v>
      </c>
      <c r="B161" s="750"/>
      <c r="C161" s="516" t="s">
        <v>549</v>
      </c>
      <c r="D161" s="516"/>
      <c r="E161" s="516"/>
      <c r="F161" s="516"/>
      <c r="G161" s="516"/>
      <c r="H161" s="431"/>
      <c r="I161" s="431"/>
      <c r="J161" s="431"/>
      <c r="K161" s="516"/>
      <c r="L161" s="516"/>
      <c r="M161" s="516"/>
      <c r="N161" s="516"/>
      <c r="O161" s="516"/>
    </row>
    <row r="162" spans="1:16324" s="144" customFormat="1" ht="20.25" customHeight="1">
      <c r="A162" s="750" t="s">
        <v>978</v>
      </c>
      <c r="B162" s="750"/>
      <c r="C162" s="750"/>
      <c r="D162" s="750"/>
      <c r="E162" s="750"/>
      <c r="F162" s="750"/>
      <c r="G162" s="750"/>
      <c r="H162" s="750"/>
      <c r="I162" s="515"/>
      <c r="J162" s="515"/>
      <c r="K162" s="750"/>
      <c r="L162" s="750"/>
      <c r="M162" s="750"/>
      <c r="N162" s="750"/>
      <c r="O162" s="750"/>
      <c r="P162" s="750"/>
      <c r="Q162" s="750"/>
      <c r="R162" s="750"/>
      <c r="S162" s="750"/>
      <c r="T162" s="750"/>
      <c r="U162" s="750"/>
      <c r="V162" s="750"/>
      <c r="W162" s="750"/>
      <c r="X162" s="750"/>
      <c r="Y162" s="750"/>
      <c r="Z162" s="750"/>
      <c r="AA162" s="750"/>
      <c r="AB162" s="750"/>
      <c r="AC162" s="750"/>
      <c r="AD162" s="750"/>
      <c r="AE162" s="750"/>
      <c r="AF162" s="750"/>
      <c r="AG162" s="750"/>
      <c r="AH162" s="750"/>
      <c r="AI162" s="750"/>
      <c r="AJ162" s="750"/>
      <c r="AK162" s="750"/>
      <c r="AL162" s="750"/>
      <c r="AM162" s="750"/>
      <c r="AN162" s="750"/>
      <c r="AO162" s="750"/>
      <c r="AP162" s="750"/>
      <c r="AQ162" s="750"/>
      <c r="AR162" s="750"/>
      <c r="AS162" s="750"/>
      <c r="AT162" s="750"/>
      <c r="AU162" s="750"/>
      <c r="AV162" s="750"/>
      <c r="AW162" s="750"/>
      <c r="AX162" s="750"/>
      <c r="AY162" s="750"/>
      <c r="AZ162" s="750"/>
      <c r="BA162" s="750"/>
      <c r="BB162" s="750"/>
      <c r="BC162" s="750"/>
      <c r="BD162" s="750"/>
      <c r="BE162" s="750"/>
      <c r="BF162" s="750"/>
      <c r="BG162" s="750"/>
      <c r="BH162" s="750"/>
      <c r="BI162" s="750"/>
      <c r="BJ162" s="750"/>
      <c r="BK162" s="750"/>
      <c r="BL162" s="750"/>
      <c r="BM162" s="750"/>
      <c r="BN162" s="750"/>
      <c r="BO162" s="750"/>
      <c r="BP162" s="750"/>
      <c r="BQ162" s="750"/>
      <c r="BR162" s="750"/>
      <c r="BS162" s="750"/>
      <c r="BT162" s="750"/>
      <c r="BU162" s="750"/>
      <c r="BV162" s="750"/>
      <c r="BW162" s="750"/>
      <c r="BX162" s="750"/>
      <c r="BY162" s="750"/>
      <c r="BZ162" s="750"/>
      <c r="CA162" s="750"/>
      <c r="CB162" s="750"/>
      <c r="CC162" s="750"/>
      <c r="CD162" s="750"/>
      <c r="CE162" s="750"/>
      <c r="CF162" s="750"/>
      <c r="CG162" s="750"/>
      <c r="CH162" s="750"/>
      <c r="CI162" s="750"/>
      <c r="CJ162" s="750"/>
      <c r="CK162" s="750"/>
      <c r="CL162" s="750"/>
      <c r="CM162" s="750"/>
      <c r="CN162" s="750"/>
      <c r="CO162" s="750"/>
      <c r="CP162" s="750"/>
      <c r="CQ162" s="750"/>
      <c r="CR162" s="750"/>
      <c r="CS162" s="750"/>
      <c r="CT162" s="750"/>
      <c r="CU162" s="750"/>
      <c r="CV162" s="750"/>
      <c r="CW162" s="750"/>
      <c r="CX162" s="750"/>
      <c r="CY162" s="750"/>
      <c r="CZ162" s="750"/>
      <c r="DA162" s="750"/>
      <c r="DB162" s="750"/>
      <c r="DC162" s="750"/>
      <c r="DD162" s="750"/>
      <c r="DE162" s="750"/>
      <c r="DF162" s="750"/>
      <c r="DG162" s="750"/>
      <c r="DH162" s="750"/>
      <c r="DI162" s="750"/>
      <c r="DJ162" s="750"/>
      <c r="DK162" s="750"/>
      <c r="DL162" s="750"/>
      <c r="DM162" s="750"/>
      <c r="DN162" s="750"/>
      <c r="DO162" s="750"/>
      <c r="DP162" s="750"/>
      <c r="DQ162" s="750"/>
      <c r="DR162" s="750"/>
      <c r="DS162" s="750"/>
      <c r="DT162" s="750"/>
      <c r="DU162" s="750"/>
      <c r="DV162" s="750"/>
      <c r="DW162" s="750"/>
      <c r="DX162" s="750"/>
      <c r="DY162" s="750"/>
      <c r="DZ162" s="750"/>
      <c r="EA162" s="750"/>
      <c r="EB162" s="750"/>
      <c r="EC162" s="750"/>
      <c r="ED162" s="750"/>
      <c r="EE162" s="750"/>
      <c r="EF162" s="750"/>
      <c r="EG162" s="750"/>
      <c r="EH162" s="750"/>
      <c r="EI162" s="750"/>
      <c r="EJ162" s="750"/>
      <c r="EK162" s="750"/>
      <c r="EL162" s="750"/>
      <c r="EM162" s="750"/>
      <c r="EN162" s="750"/>
      <c r="EO162" s="750"/>
      <c r="EP162" s="750"/>
      <c r="EQ162" s="750"/>
      <c r="ER162" s="750"/>
      <c r="ES162" s="750"/>
      <c r="ET162" s="750"/>
      <c r="EU162" s="750"/>
      <c r="EV162" s="750"/>
      <c r="EW162" s="750"/>
      <c r="EX162" s="750"/>
      <c r="EY162" s="750"/>
      <c r="EZ162" s="750"/>
      <c r="FA162" s="750"/>
      <c r="FB162" s="750"/>
      <c r="FC162" s="750"/>
      <c r="FD162" s="750"/>
      <c r="FE162" s="750"/>
      <c r="FF162" s="750"/>
      <c r="FG162" s="750"/>
      <c r="FH162" s="750"/>
      <c r="FI162" s="750"/>
      <c r="FJ162" s="750"/>
      <c r="FK162" s="750"/>
      <c r="FL162" s="750"/>
      <c r="FM162" s="750"/>
      <c r="FN162" s="750"/>
      <c r="FO162" s="750"/>
      <c r="FP162" s="750"/>
      <c r="FQ162" s="750"/>
      <c r="FR162" s="750"/>
      <c r="FS162" s="750"/>
      <c r="FT162" s="750"/>
      <c r="FU162" s="750"/>
      <c r="FV162" s="750"/>
      <c r="FW162" s="750"/>
      <c r="FX162" s="750"/>
      <c r="FY162" s="750"/>
      <c r="FZ162" s="750"/>
      <c r="GA162" s="750"/>
      <c r="GB162" s="750"/>
      <c r="GC162" s="750"/>
      <c r="GD162" s="750"/>
      <c r="GE162" s="750"/>
      <c r="GF162" s="750"/>
      <c r="GG162" s="750"/>
      <c r="GH162" s="750"/>
      <c r="GI162" s="750"/>
      <c r="GJ162" s="750"/>
      <c r="GK162" s="750"/>
      <c r="GL162" s="750"/>
      <c r="GM162" s="750"/>
      <c r="GN162" s="750"/>
      <c r="GO162" s="750"/>
      <c r="GP162" s="750"/>
      <c r="GQ162" s="750"/>
      <c r="GR162" s="750"/>
      <c r="GS162" s="750"/>
      <c r="GT162" s="750"/>
      <c r="GU162" s="750"/>
      <c r="GV162" s="750"/>
      <c r="GW162" s="750"/>
      <c r="GX162" s="750"/>
      <c r="GY162" s="750"/>
      <c r="GZ162" s="750"/>
      <c r="HA162" s="750"/>
      <c r="HB162" s="750"/>
      <c r="HC162" s="750"/>
      <c r="HD162" s="750"/>
      <c r="HE162" s="750"/>
      <c r="HF162" s="750"/>
      <c r="HG162" s="750"/>
      <c r="HH162" s="750"/>
      <c r="HI162" s="750"/>
      <c r="HJ162" s="750"/>
      <c r="HK162" s="750"/>
      <c r="HL162" s="750"/>
      <c r="HM162" s="750"/>
      <c r="HN162" s="750"/>
      <c r="HO162" s="750"/>
      <c r="HP162" s="750"/>
      <c r="HQ162" s="750"/>
      <c r="HR162" s="750"/>
      <c r="HS162" s="750"/>
      <c r="HT162" s="750"/>
      <c r="HU162" s="750"/>
      <c r="HV162" s="750"/>
      <c r="HW162" s="750"/>
      <c r="HX162" s="750"/>
      <c r="HY162" s="750"/>
      <c r="HZ162" s="750"/>
      <c r="IA162" s="750"/>
      <c r="IB162" s="750"/>
      <c r="IC162" s="750"/>
      <c r="ID162" s="750"/>
      <c r="IE162" s="750"/>
      <c r="IF162" s="750"/>
      <c r="IG162" s="750"/>
      <c r="IH162" s="750"/>
      <c r="II162" s="750"/>
      <c r="IJ162" s="750"/>
      <c r="IK162" s="750"/>
      <c r="IL162" s="750"/>
      <c r="IM162" s="750"/>
      <c r="IN162" s="750"/>
      <c r="IO162" s="750"/>
      <c r="IP162" s="750"/>
      <c r="IQ162" s="750"/>
      <c r="IR162" s="750"/>
      <c r="IS162" s="750"/>
      <c r="IT162" s="750"/>
      <c r="IU162" s="750"/>
      <c r="IV162" s="750"/>
      <c r="IW162" s="750"/>
      <c r="IX162" s="750"/>
      <c r="IY162" s="750"/>
      <c r="IZ162" s="750"/>
      <c r="JA162" s="750"/>
      <c r="JB162" s="750"/>
      <c r="JC162" s="750"/>
      <c r="JD162" s="750"/>
      <c r="JE162" s="750"/>
      <c r="JF162" s="750"/>
      <c r="JG162" s="750"/>
      <c r="JH162" s="750"/>
      <c r="JI162" s="750"/>
      <c r="JJ162" s="750"/>
      <c r="JK162" s="750"/>
      <c r="JL162" s="750"/>
      <c r="JM162" s="750"/>
      <c r="JN162" s="750"/>
      <c r="JO162" s="750"/>
      <c r="JP162" s="750"/>
      <c r="JQ162" s="750"/>
      <c r="JR162" s="750"/>
      <c r="JS162" s="750"/>
      <c r="JT162" s="750"/>
      <c r="JU162" s="750"/>
      <c r="JV162" s="750"/>
      <c r="JW162" s="750"/>
      <c r="JX162" s="750"/>
      <c r="JY162" s="750"/>
      <c r="JZ162" s="750"/>
      <c r="KA162" s="750"/>
      <c r="KB162" s="750"/>
      <c r="KC162" s="750"/>
      <c r="KD162" s="750"/>
      <c r="KE162" s="750"/>
      <c r="KF162" s="750"/>
      <c r="KG162" s="750"/>
      <c r="KH162" s="750"/>
      <c r="KI162" s="750"/>
      <c r="KJ162" s="750"/>
      <c r="KK162" s="750"/>
      <c r="KL162" s="750"/>
      <c r="KM162" s="750"/>
      <c r="KN162" s="750"/>
      <c r="KO162" s="750"/>
      <c r="KP162" s="750"/>
      <c r="KQ162" s="750"/>
      <c r="KR162" s="750"/>
      <c r="KS162" s="750"/>
      <c r="KT162" s="750"/>
      <c r="KU162" s="750"/>
      <c r="KV162" s="750"/>
      <c r="KW162" s="750"/>
      <c r="KX162" s="750"/>
      <c r="KY162" s="750"/>
      <c r="KZ162" s="750"/>
      <c r="LA162" s="750"/>
      <c r="LB162" s="750"/>
      <c r="LC162" s="750"/>
      <c r="LD162" s="750"/>
      <c r="LE162" s="750"/>
      <c r="LF162" s="750"/>
      <c r="LG162" s="750"/>
      <c r="LH162" s="750"/>
      <c r="LI162" s="750"/>
      <c r="LJ162" s="750"/>
      <c r="LK162" s="750"/>
      <c r="LL162" s="750"/>
      <c r="LM162" s="750"/>
      <c r="LN162" s="750"/>
      <c r="LO162" s="750"/>
      <c r="LP162" s="750"/>
      <c r="LQ162" s="750"/>
      <c r="LR162" s="750"/>
      <c r="LS162" s="750"/>
      <c r="LT162" s="750"/>
      <c r="LU162" s="750"/>
      <c r="LV162" s="750"/>
      <c r="LW162" s="750"/>
      <c r="LX162" s="750"/>
      <c r="LY162" s="750"/>
      <c r="LZ162" s="750"/>
      <c r="MA162" s="750"/>
      <c r="MB162" s="750"/>
      <c r="MC162" s="750"/>
      <c r="MD162" s="750"/>
      <c r="ME162" s="750"/>
      <c r="MF162" s="750"/>
      <c r="MG162" s="750"/>
      <c r="MH162" s="750"/>
      <c r="MI162" s="750"/>
      <c r="MJ162" s="750"/>
      <c r="MK162" s="750"/>
      <c r="ML162" s="750"/>
      <c r="MM162" s="750"/>
      <c r="MN162" s="750"/>
      <c r="MO162" s="750"/>
      <c r="MP162" s="750"/>
      <c r="MQ162" s="750"/>
      <c r="MR162" s="750"/>
      <c r="MS162" s="750"/>
      <c r="MT162" s="750"/>
      <c r="MU162" s="750"/>
      <c r="MV162" s="750"/>
      <c r="MW162" s="750"/>
      <c r="MX162" s="750"/>
      <c r="MY162" s="750"/>
      <c r="MZ162" s="750"/>
      <c r="NA162" s="750"/>
      <c r="NB162" s="750"/>
      <c r="NC162" s="750"/>
      <c r="ND162" s="750"/>
      <c r="NE162" s="750"/>
      <c r="NF162" s="750"/>
      <c r="NG162" s="750"/>
      <c r="NH162" s="750"/>
      <c r="NI162" s="750"/>
      <c r="NJ162" s="750"/>
      <c r="NK162" s="750"/>
      <c r="NL162" s="750"/>
      <c r="NM162" s="750"/>
      <c r="NN162" s="750"/>
      <c r="NO162" s="750"/>
      <c r="NP162" s="750"/>
      <c r="NQ162" s="750"/>
      <c r="NR162" s="750"/>
      <c r="NS162" s="750"/>
      <c r="NT162" s="750"/>
      <c r="NU162" s="750"/>
      <c r="NV162" s="750"/>
      <c r="NW162" s="750"/>
      <c r="NX162" s="750"/>
      <c r="NY162" s="750"/>
      <c r="NZ162" s="750"/>
      <c r="OA162" s="750"/>
      <c r="OB162" s="750"/>
      <c r="OC162" s="750"/>
      <c r="OD162" s="750"/>
      <c r="OE162" s="750"/>
      <c r="OF162" s="750"/>
      <c r="OG162" s="750"/>
      <c r="OH162" s="750"/>
      <c r="OI162" s="750"/>
      <c r="OJ162" s="750"/>
      <c r="OK162" s="750"/>
      <c r="OL162" s="750"/>
      <c r="OM162" s="750"/>
      <c r="ON162" s="750"/>
      <c r="OO162" s="750"/>
      <c r="OP162" s="750"/>
      <c r="OQ162" s="750"/>
      <c r="OR162" s="750"/>
      <c r="OS162" s="750"/>
      <c r="OT162" s="750"/>
      <c r="OU162" s="750"/>
      <c r="OV162" s="750"/>
      <c r="OW162" s="750"/>
      <c r="OX162" s="750"/>
      <c r="OY162" s="750"/>
      <c r="OZ162" s="750"/>
      <c r="PA162" s="750"/>
      <c r="PB162" s="750"/>
      <c r="PC162" s="750"/>
      <c r="PD162" s="750"/>
      <c r="PE162" s="750"/>
      <c r="PF162" s="750"/>
      <c r="PG162" s="750"/>
      <c r="PH162" s="750"/>
      <c r="PI162" s="750"/>
      <c r="PJ162" s="750"/>
      <c r="PK162" s="750"/>
      <c r="PL162" s="750"/>
      <c r="PM162" s="750"/>
      <c r="PN162" s="750"/>
      <c r="PO162" s="750"/>
      <c r="PP162" s="750"/>
      <c r="PQ162" s="750"/>
      <c r="PR162" s="750"/>
      <c r="PS162" s="750"/>
      <c r="PT162" s="750"/>
      <c r="PU162" s="750"/>
      <c r="PV162" s="750"/>
      <c r="PW162" s="750"/>
      <c r="PX162" s="750"/>
      <c r="PY162" s="750"/>
      <c r="PZ162" s="750"/>
      <c r="QA162" s="750"/>
      <c r="QB162" s="750"/>
      <c r="QC162" s="750"/>
      <c r="QD162" s="750"/>
      <c r="QE162" s="750"/>
      <c r="QF162" s="750"/>
      <c r="QG162" s="750"/>
      <c r="QH162" s="750"/>
      <c r="QI162" s="750"/>
      <c r="QJ162" s="750"/>
      <c r="QK162" s="750"/>
      <c r="QL162" s="750"/>
      <c r="QM162" s="750"/>
      <c r="QN162" s="750"/>
      <c r="QO162" s="750"/>
      <c r="QP162" s="750"/>
      <c r="QQ162" s="750"/>
      <c r="QR162" s="750"/>
      <c r="QS162" s="750"/>
      <c r="QT162" s="750"/>
      <c r="QU162" s="750"/>
      <c r="QV162" s="750"/>
      <c r="QW162" s="750"/>
      <c r="QX162" s="750"/>
      <c r="QY162" s="750"/>
      <c r="QZ162" s="750"/>
      <c r="RA162" s="750"/>
      <c r="RB162" s="750"/>
      <c r="RC162" s="750"/>
      <c r="RD162" s="750"/>
      <c r="RE162" s="750"/>
      <c r="RF162" s="750"/>
      <c r="RG162" s="750"/>
      <c r="RH162" s="750"/>
      <c r="RI162" s="750"/>
      <c r="RJ162" s="750"/>
      <c r="RK162" s="750"/>
      <c r="RL162" s="750"/>
      <c r="RM162" s="750"/>
      <c r="RN162" s="750"/>
      <c r="RO162" s="750"/>
      <c r="RP162" s="750"/>
      <c r="RQ162" s="750"/>
      <c r="RR162" s="750"/>
      <c r="RS162" s="750"/>
      <c r="RT162" s="750"/>
      <c r="RU162" s="750"/>
      <c r="RV162" s="750"/>
      <c r="RW162" s="750"/>
      <c r="RX162" s="750"/>
      <c r="RY162" s="750"/>
      <c r="RZ162" s="750"/>
      <c r="SA162" s="750"/>
      <c r="SB162" s="750"/>
      <c r="SC162" s="750"/>
      <c r="SD162" s="750"/>
      <c r="SE162" s="750"/>
      <c r="SF162" s="750"/>
      <c r="SG162" s="750"/>
      <c r="SH162" s="750"/>
      <c r="SI162" s="750"/>
      <c r="SJ162" s="750"/>
      <c r="SK162" s="750"/>
      <c r="SL162" s="750"/>
      <c r="SM162" s="750"/>
      <c r="SN162" s="750"/>
      <c r="SO162" s="750"/>
      <c r="SP162" s="750"/>
      <c r="SQ162" s="750"/>
      <c r="SR162" s="750"/>
      <c r="SS162" s="750"/>
      <c r="ST162" s="750"/>
      <c r="SU162" s="750"/>
      <c r="SV162" s="750"/>
      <c r="SW162" s="750"/>
      <c r="SX162" s="750"/>
      <c r="SY162" s="750"/>
      <c r="SZ162" s="750"/>
      <c r="TA162" s="750"/>
      <c r="TB162" s="750"/>
      <c r="TC162" s="750"/>
      <c r="TD162" s="750"/>
      <c r="TE162" s="750"/>
      <c r="TF162" s="750"/>
      <c r="TG162" s="750"/>
      <c r="TH162" s="750"/>
      <c r="TI162" s="750"/>
      <c r="TJ162" s="750"/>
      <c r="TK162" s="750"/>
      <c r="TL162" s="750"/>
      <c r="TM162" s="750"/>
      <c r="TN162" s="750"/>
      <c r="TO162" s="750"/>
      <c r="TP162" s="750"/>
      <c r="TQ162" s="750"/>
      <c r="TR162" s="750"/>
      <c r="TS162" s="750"/>
      <c r="TT162" s="750"/>
      <c r="TU162" s="750"/>
      <c r="TV162" s="750"/>
      <c r="TW162" s="750"/>
      <c r="TX162" s="750"/>
      <c r="TY162" s="750"/>
      <c r="TZ162" s="750"/>
      <c r="UA162" s="750"/>
      <c r="UB162" s="750"/>
      <c r="UC162" s="750"/>
      <c r="UD162" s="750"/>
      <c r="UE162" s="750"/>
      <c r="UF162" s="750"/>
      <c r="UG162" s="750"/>
      <c r="UH162" s="750"/>
      <c r="UI162" s="750"/>
      <c r="UJ162" s="750"/>
      <c r="UK162" s="750"/>
      <c r="UL162" s="750"/>
      <c r="UM162" s="750"/>
      <c r="UN162" s="750"/>
      <c r="UO162" s="750"/>
      <c r="UP162" s="750"/>
      <c r="UQ162" s="750"/>
      <c r="UR162" s="750"/>
      <c r="US162" s="750"/>
      <c r="UT162" s="750"/>
      <c r="UU162" s="750"/>
      <c r="UV162" s="750"/>
      <c r="UW162" s="750"/>
      <c r="UX162" s="750"/>
      <c r="UY162" s="750"/>
      <c r="UZ162" s="750"/>
      <c r="VA162" s="750"/>
      <c r="VB162" s="750"/>
      <c r="VC162" s="750"/>
      <c r="VD162" s="750"/>
      <c r="VE162" s="750"/>
      <c r="VF162" s="750"/>
      <c r="VG162" s="750"/>
      <c r="VH162" s="750"/>
      <c r="VI162" s="750"/>
      <c r="VJ162" s="750"/>
      <c r="VK162" s="750"/>
      <c r="VL162" s="750"/>
      <c r="VM162" s="750"/>
      <c r="VN162" s="750"/>
      <c r="VO162" s="750"/>
      <c r="VP162" s="750"/>
      <c r="VQ162" s="750"/>
      <c r="VR162" s="750"/>
      <c r="VS162" s="750"/>
      <c r="VT162" s="750"/>
      <c r="VU162" s="750"/>
      <c r="VV162" s="750"/>
      <c r="VW162" s="750"/>
      <c r="VX162" s="750"/>
      <c r="VY162" s="750"/>
      <c r="VZ162" s="750"/>
      <c r="WA162" s="750"/>
      <c r="WB162" s="750"/>
      <c r="WC162" s="750"/>
      <c r="WD162" s="750"/>
      <c r="WE162" s="750"/>
      <c r="WF162" s="750"/>
      <c r="WG162" s="750"/>
      <c r="WH162" s="750"/>
      <c r="WI162" s="750"/>
      <c r="WJ162" s="750"/>
      <c r="WK162" s="750"/>
      <c r="WL162" s="750"/>
      <c r="WM162" s="750"/>
      <c r="WN162" s="750"/>
      <c r="WO162" s="750"/>
      <c r="WP162" s="750"/>
      <c r="WQ162" s="750"/>
      <c r="WR162" s="750"/>
      <c r="WS162" s="750"/>
      <c r="WT162" s="750"/>
      <c r="WU162" s="750"/>
      <c r="WV162" s="750"/>
      <c r="WW162" s="750"/>
      <c r="WX162" s="750"/>
      <c r="WY162" s="750"/>
      <c r="WZ162" s="750"/>
      <c r="XA162" s="750"/>
      <c r="XB162" s="750"/>
      <c r="XC162" s="750"/>
      <c r="XD162" s="750"/>
      <c r="XE162" s="750"/>
      <c r="XF162" s="750"/>
      <c r="XG162" s="750"/>
      <c r="XH162" s="750"/>
      <c r="XI162" s="750"/>
      <c r="XJ162" s="750"/>
      <c r="XK162" s="750"/>
      <c r="XL162" s="750"/>
      <c r="XM162" s="750"/>
      <c r="XN162" s="750"/>
      <c r="XO162" s="750"/>
      <c r="XP162" s="750"/>
      <c r="XQ162" s="750"/>
      <c r="XR162" s="750"/>
      <c r="XS162" s="750"/>
      <c r="XT162" s="750"/>
      <c r="XU162" s="750"/>
      <c r="XV162" s="750"/>
      <c r="XW162" s="750"/>
      <c r="XX162" s="750"/>
      <c r="XY162" s="750"/>
      <c r="XZ162" s="750"/>
      <c r="YA162" s="750"/>
      <c r="YB162" s="750"/>
      <c r="YC162" s="750"/>
      <c r="YD162" s="750"/>
      <c r="YE162" s="750"/>
      <c r="YF162" s="750"/>
      <c r="YG162" s="750"/>
      <c r="YH162" s="750"/>
      <c r="YI162" s="750"/>
      <c r="YJ162" s="750"/>
      <c r="YK162" s="750"/>
      <c r="YL162" s="750"/>
      <c r="YM162" s="750"/>
      <c r="YN162" s="750"/>
      <c r="YO162" s="750"/>
      <c r="YP162" s="750"/>
      <c r="YQ162" s="750"/>
      <c r="YR162" s="750"/>
      <c r="YS162" s="750"/>
      <c r="YT162" s="750"/>
      <c r="YU162" s="750"/>
      <c r="YV162" s="750"/>
      <c r="YW162" s="750"/>
      <c r="YX162" s="750"/>
      <c r="YY162" s="750"/>
      <c r="YZ162" s="750"/>
      <c r="ZA162" s="750"/>
      <c r="ZB162" s="750"/>
      <c r="ZC162" s="750"/>
      <c r="ZD162" s="750"/>
      <c r="ZE162" s="750"/>
      <c r="ZF162" s="750"/>
      <c r="ZG162" s="750"/>
      <c r="ZH162" s="750"/>
      <c r="ZI162" s="750"/>
      <c r="ZJ162" s="750"/>
      <c r="ZK162" s="750"/>
      <c r="ZL162" s="750"/>
      <c r="ZM162" s="750"/>
      <c r="ZN162" s="750"/>
      <c r="ZO162" s="750"/>
      <c r="ZP162" s="750"/>
      <c r="ZQ162" s="750"/>
      <c r="ZR162" s="750"/>
      <c r="ZS162" s="750"/>
      <c r="ZT162" s="750"/>
      <c r="ZU162" s="750"/>
      <c r="ZV162" s="750"/>
      <c r="ZW162" s="750"/>
      <c r="ZX162" s="750"/>
      <c r="ZY162" s="750"/>
      <c r="ZZ162" s="750"/>
      <c r="AAA162" s="750"/>
      <c r="AAB162" s="750"/>
      <c r="AAC162" s="750"/>
      <c r="AAD162" s="750"/>
      <c r="AAE162" s="750"/>
      <c r="AAF162" s="750"/>
      <c r="AAG162" s="750"/>
      <c r="AAH162" s="750"/>
      <c r="AAI162" s="750"/>
      <c r="AAJ162" s="750"/>
      <c r="AAK162" s="750"/>
      <c r="AAL162" s="750"/>
      <c r="AAM162" s="750"/>
      <c r="AAN162" s="750"/>
      <c r="AAO162" s="750"/>
      <c r="AAP162" s="750"/>
      <c r="AAQ162" s="750"/>
      <c r="AAR162" s="750"/>
      <c r="AAS162" s="750"/>
      <c r="AAT162" s="750"/>
      <c r="AAU162" s="750"/>
      <c r="AAV162" s="750"/>
      <c r="AAW162" s="750"/>
      <c r="AAX162" s="750"/>
      <c r="AAY162" s="750"/>
      <c r="AAZ162" s="750"/>
      <c r="ABA162" s="750"/>
      <c r="ABB162" s="750"/>
      <c r="ABC162" s="750"/>
      <c r="ABD162" s="750"/>
      <c r="ABE162" s="750"/>
      <c r="ABF162" s="750"/>
      <c r="ABG162" s="750"/>
      <c r="ABH162" s="750"/>
      <c r="ABI162" s="750"/>
      <c r="ABJ162" s="750"/>
      <c r="ABK162" s="750"/>
      <c r="ABL162" s="750"/>
      <c r="ABM162" s="750"/>
      <c r="ABN162" s="750"/>
      <c r="ABO162" s="750"/>
      <c r="ABP162" s="750"/>
      <c r="ABQ162" s="750"/>
      <c r="ABR162" s="750"/>
      <c r="ABS162" s="750"/>
      <c r="ABT162" s="750"/>
      <c r="ABU162" s="750"/>
      <c r="ABV162" s="750"/>
      <c r="ABW162" s="750"/>
      <c r="ABX162" s="750"/>
      <c r="ABY162" s="750"/>
      <c r="ABZ162" s="750"/>
      <c r="ACA162" s="750"/>
      <c r="ACB162" s="750"/>
      <c r="ACC162" s="750"/>
      <c r="ACD162" s="750"/>
      <c r="ACE162" s="750"/>
      <c r="ACF162" s="750"/>
      <c r="ACG162" s="750"/>
      <c r="ACH162" s="750"/>
      <c r="ACI162" s="750"/>
      <c r="ACJ162" s="750"/>
      <c r="ACK162" s="750"/>
      <c r="ACL162" s="750"/>
      <c r="ACM162" s="750"/>
      <c r="ACN162" s="750"/>
      <c r="ACO162" s="750"/>
      <c r="ACP162" s="750"/>
      <c r="ACQ162" s="750"/>
      <c r="ACR162" s="750"/>
      <c r="ACS162" s="750"/>
      <c r="ACT162" s="750"/>
      <c r="ACU162" s="750"/>
      <c r="ACV162" s="750"/>
      <c r="ACW162" s="750"/>
      <c r="ACX162" s="750"/>
      <c r="ACY162" s="750"/>
      <c r="ACZ162" s="750"/>
      <c r="ADA162" s="750"/>
      <c r="ADB162" s="750"/>
      <c r="ADC162" s="750"/>
      <c r="ADD162" s="750"/>
      <c r="ADE162" s="750"/>
      <c r="ADF162" s="750"/>
      <c r="ADG162" s="750"/>
      <c r="ADH162" s="750"/>
      <c r="ADI162" s="750"/>
      <c r="ADJ162" s="750"/>
      <c r="ADK162" s="750"/>
      <c r="ADL162" s="750"/>
      <c r="ADM162" s="750"/>
      <c r="ADN162" s="750"/>
      <c r="ADO162" s="750"/>
      <c r="ADP162" s="750"/>
      <c r="ADQ162" s="750"/>
      <c r="ADR162" s="750"/>
      <c r="ADS162" s="750"/>
      <c r="ADT162" s="750"/>
      <c r="ADU162" s="750"/>
      <c r="ADV162" s="750"/>
      <c r="ADW162" s="750"/>
      <c r="ADX162" s="750"/>
      <c r="ADY162" s="750"/>
      <c r="ADZ162" s="750"/>
      <c r="AEA162" s="750"/>
      <c r="AEB162" s="750"/>
      <c r="AEC162" s="750"/>
      <c r="AED162" s="750"/>
      <c r="AEE162" s="750"/>
      <c r="AEF162" s="750"/>
      <c r="AEG162" s="750"/>
      <c r="AEH162" s="750"/>
      <c r="AEI162" s="750"/>
      <c r="AEJ162" s="750"/>
      <c r="AEK162" s="750"/>
      <c r="AEL162" s="750"/>
      <c r="AEM162" s="750"/>
      <c r="AEN162" s="750"/>
      <c r="AEO162" s="750"/>
      <c r="AEP162" s="750"/>
      <c r="AEQ162" s="750"/>
      <c r="AER162" s="750"/>
      <c r="AES162" s="750"/>
      <c r="AET162" s="750"/>
      <c r="AEU162" s="750"/>
      <c r="AEV162" s="750"/>
      <c r="AEW162" s="750"/>
      <c r="AEX162" s="750"/>
      <c r="AEY162" s="750"/>
      <c r="AEZ162" s="750"/>
      <c r="AFA162" s="750"/>
      <c r="AFB162" s="750"/>
      <c r="AFC162" s="750"/>
      <c r="AFD162" s="750"/>
      <c r="AFE162" s="750"/>
      <c r="AFF162" s="750"/>
      <c r="AFG162" s="750"/>
      <c r="AFH162" s="750"/>
      <c r="AFI162" s="750"/>
      <c r="AFJ162" s="750"/>
      <c r="AFK162" s="750"/>
      <c r="AFL162" s="750"/>
      <c r="AFM162" s="750"/>
      <c r="AFN162" s="750"/>
      <c r="AFO162" s="750"/>
      <c r="AFP162" s="750"/>
      <c r="AFQ162" s="750"/>
      <c r="AFR162" s="750"/>
      <c r="AFS162" s="750"/>
      <c r="AFT162" s="750"/>
      <c r="AFU162" s="750"/>
      <c r="AFV162" s="750"/>
      <c r="AFW162" s="750"/>
      <c r="AFX162" s="750"/>
      <c r="AFY162" s="750"/>
      <c r="AFZ162" s="750"/>
      <c r="AGA162" s="750"/>
      <c r="AGB162" s="750"/>
      <c r="AGC162" s="750"/>
      <c r="AGD162" s="750"/>
      <c r="AGE162" s="750"/>
      <c r="AGF162" s="750"/>
      <c r="AGG162" s="750"/>
      <c r="AGH162" s="750"/>
      <c r="AGI162" s="750"/>
      <c r="AGJ162" s="750"/>
      <c r="AGK162" s="750"/>
      <c r="AGL162" s="750"/>
      <c r="AGM162" s="750"/>
      <c r="AGN162" s="750"/>
      <c r="AGO162" s="750"/>
      <c r="AGP162" s="750"/>
      <c r="AGQ162" s="750"/>
      <c r="AGR162" s="750"/>
      <c r="AGS162" s="750"/>
      <c r="AGT162" s="750"/>
      <c r="AGU162" s="750"/>
      <c r="AGV162" s="750"/>
      <c r="AGW162" s="750"/>
      <c r="AGX162" s="750"/>
      <c r="AGY162" s="750"/>
      <c r="AGZ162" s="750"/>
      <c r="AHA162" s="750"/>
      <c r="AHB162" s="750"/>
      <c r="AHC162" s="750"/>
      <c r="AHD162" s="750"/>
      <c r="AHE162" s="750"/>
      <c r="AHF162" s="750"/>
      <c r="AHG162" s="750"/>
      <c r="AHH162" s="750"/>
      <c r="AHI162" s="750"/>
      <c r="AHJ162" s="750"/>
      <c r="AHK162" s="750"/>
      <c r="AHL162" s="750"/>
      <c r="AHM162" s="750"/>
      <c r="AHN162" s="750"/>
      <c r="AHO162" s="750"/>
      <c r="AHP162" s="750"/>
      <c r="AHQ162" s="750"/>
      <c r="AHR162" s="750"/>
      <c r="AHS162" s="750"/>
      <c r="AHT162" s="750"/>
      <c r="AHU162" s="750"/>
      <c r="AHV162" s="750"/>
      <c r="AHW162" s="750"/>
      <c r="AHX162" s="750"/>
      <c r="AHY162" s="750"/>
      <c r="AHZ162" s="750"/>
      <c r="AIA162" s="750"/>
      <c r="AIB162" s="750"/>
      <c r="AIC162" s="750"/>
      <c r="AID162" s="750"/>
      <c r="AIE162" s="750"/>
      <c r="AIF162" s="750"/>
      <c r="AIG162" s="750"/>
      <c r="AIH162" s="750"/>
      <c r="AII162" s="750"/>
      <c r="AIJ162" s="750"/>
      <c r="AIK162" s="750"/>
      <c r="AIL162" s="750"/>
      <c r="AIM162" s="750"/>
      <c r="AIN162" s="750"/>
      <c r="AIO162" s="750"/>
      <c r="AIP162" s="750"/>
      <c r="AIQ162" s="750"/>
      <c r="AIR162" s="750"/>
      <c r="AIS162" s="750"/>
      <c r="AIT162" s="750"/>
      <c r="AIU162" s="750"/>
      <c r="AIV162" s="750"/>
      <c r="AIW162" s="750"/>
      <c r="AIX162" s="750"/>
      <c r="AIY162" s="750"/>
      <c r="AIZ162" s="750"/>
      <c r="AJA162" s="750"/>
      <c r="AJB162" s="750"/>
      <c r="AJC162" s="750"/>
      <c r="AJD162" s="750"/>
      <c r="AJE162" s="750"/>
      <c r="AJF162" s="750"/>
      <c r="AJG162" s="750"/>
      <c r="AJH162" s="750"/>
      <c r="AJI162" s="750"/>
      <c r="AJJ162" s="750"/>
      <c r="AJK162" s="750"/>
      <c r="AJL162" s="750"/>
      <c r="AJM162" s="750"/>
      <c r="AJN162" s="750"/>
      <c r="AJO162" s="750"/>
      <c r="AJP162" s="750"/>
      <c r="AJQ162" s="750"/>
      <c r="AJR162" s="750"/>
      <c r="AJS162" s="750"/>
      <c r="AJT162" s="750"/>
      <c r="AJU162" s="750"/>
      <c r="AJV162" s="750"/>
      <c r="AJW162" s="750"/>
      <c r="AJX162" s="750"/>
      <c r="AJY162" s="750"/>
      <c r="AJZ162" s="750"/>
      <c r="AKA162" s="750"/>
      <c r="AKB162" s="750"/>
      <c r="AKC162" s="750"/>
      <c r="AKD162" s="750"/>
      <c r="AKE162" s="750"/>
      <c r="AKF162" s="750"/>
      <c r="AKG162" s="750"/>
      <c r="AKH162" s="750"/>
      <c r="AKI162" s="750"/>
      <c r="AKJ162" s="750"/>
      <c r="AKK162" s="750"/>
      <c r="AKL162" s="750"/>
      <c r="AKM162" s="750"/>
      <c r="AKN162" s="750"/>
      <c r="AKO162" s="750"/>
      <c r="AKP162" s="750"/>
      <c r="AKQ162" s="750"/>
      <c r="AKR162" s="750"/>
      <c r="AKS162" s="750"/>
      <c r="AKT162" s="750"/>
      <c r="AKU162" s="750"/>
      <c r="AKV162" s="750"/>
      <c r="AKW162" s="750"/>
      <c r="AKX162" s="750"/>
      <c r="AKY162" s="750"/>
      <c r="AKZ162" s="750"/>
      <c r="ALA162" s="750"/>
      <c r="ALB162" s="750"/>
      <c r="ALC162" s="750"/>
      <c r="ALD162" s="750"/>
      <c r="ALE162" s="750"/>
      <c r="ALF162" s="750"/>
      <c r="ALG162" s="750"/>
      <c r="ALH162" s="750"/>
      <c r="ALI162" s="750"/>
      <c r="ALJ162" s="750"/>
      <c r="ALK162" s="750"/>
      <c r="ALL162" s="750"/>
      <c r="ALM162" s="750"/>
      <c r="ALN162" s="750"/>
      <c r="ALO162" s="750"/>
      <c r="ALP162" s="750"/>
      <c r="ALQ162" s="750"/>
      <c r="ALR162" s="750"/>
      <c r="ALS162" s="750"/>
      <c r="ALT162" s="750"/>
      <c r="ALU162" s="750"/>
      <c r="ALV162" s="750"/>
      <c r="ALW162" s="750"/>
      <c r="ALX162" s="750"/>
      <c r="ALY162" s="750"/>
      <c r="ALZ162" s="750"/>
      <c r="AMA162" s="750"/>
      <c r="AMB162" s="750"/>
      <c r="AMC162" s="750"/>
      <c r="AMD162" s="750"/>
      <c r="AME162" s="750"/>
      <c r="AMF162" s="750"/>
      <c r="AMG162" s="750"/>
      <c r="AMH162" s="750"/>
      <c r="AMI162" s="750"/>
      <c r="AMJ162" s="750"/>
      <c r="AMK162" s="750"/>
      <c r="AML162" s="750"/>
      <c r="AMM162" s="750"/>
      <c r="AMN162" s="750"/>
      <c r="AMO162" s="750"/>
      <c r="AMP162" s="750"/>
      <c r="AMQ162" s="750"/>
      <c r="AMR162" s="750"/>
      <c r="AMS162" s="750"/>
      <c r="AMT162" s="750"/>
      <c r="AMU162" s="750"/>
      <c r="AMV162" s="750"/>
      <c r="AMW162" s="750"/>
      <c r="AMX162" s="750"/>
      <c r="AMY162" s="750"/>
      <c r="AMZ162" s="750"/>
      <c r="ANA162" s="750"/>
      <c r="ANB162" s="750"/>
      <c r="ANC162" s="750"/>
      <c r="AND162" s="750"/>
      <c r="ANE162" s="750"/>
      <c r="ANF162" s="750"/>
      <c r="ANG162" s="750"/>
      <c r="ANH162" s="750"/>
      <c r="ANI162" s="750"/>
      <c r="ANJ162" s="750"/>
      <c r="ANK162" s="750"/>
      <c r="ANL162" s="750"/>
      <c r="ANM162" s="750"/>
      <c r="ANN162" s="750"/>
      <c r="ANO162" s="750"/>
      <c r="ANP162" s="750"/>
      <c r="ANQ162" s="750"/>
      <c r="ANR162" s="750"/>
      <c r="ANS162" s="750"/>
      <c r="ANT162" s="750"/>
      <c r="ANU162" s="750"/>
      <c r="ANV162" s="750"/>
      <c r="ANW162" s="750"/>
      <c r="ANX162" s="750"/>
      <c r="ANY162" s="750"/>
      <c r="ANZ162" s="750"/>
      <c r="AOA162" s="750"/>
      <c r="AOB162" s="750"/>
      <c r="AOC162" s="750"/>
      <c r="AOD162" s="750"/>
      <c r="AOE162" s="750"/>
      <c r="AOF162" s="750"/>
      <c r="AOG162" s="750"/>
      <c r="AOH162" s="750"/>
      <c r="AOI162" s="750"/>
      <c r="AOJ162" s="750"/>
      <c r="AOK162" s="750"/>
      <c r="AOL162" s="750"/>
      <c r="AOM162" s="750"/>
      <c r="AON162" s="750"/>
      <c r="AOO162" s="750"/>
      <c r="AOP162" s="750"/>
      <c r="AOQ162" s="750"/>
      <c r="AOR162" s="750"/>
      <c r="AOS162" s="750"/>
      <c r="AOT162" s="750"/>
      <c r="AOU162" s="750"/>
      <c r="AOV162" s="750"/>
      <c r="AOW162" s="750"/>
      <c r="AOX162" s="750"/>
      <c r="AOY162" s="750"/>
      <c r="AOZ162" s="750"/>
      <c r="APA162" s="750"/>
      <c r="APB162" s="750"/>
      <c r="APC162" s="750"/>
      <c r="APD162" s="750"/>
      <c r="APE162" s="750"/>
      <c r="APF162" s="750"/>
      <c r="APG162" s="750"/>
      <c r="APH162" s="750"/>
      <c r="API162" s="750"/>
      <c r="APJ162" s="750"/>
      <c r="APK162" s="750"/>
      <c r="APL162" s="750"/>
      <c r="APM162" s="750"/>
      <c r="APN162" s="750"/>
      <c r="APO162" s="750"/>
      <c r="APP162" s="750"/>
      <c r="APQ162" s="750"/>
      <c r="APR162" s="750"/>
      <c r="APS162" s="750"/>
      <c r="APT162" s="750"/>
      <c r="APU162" s="750"/>
      <c r="APV162" s="750"/>
      <c r="APW162" s="750"/>
      <c r="APX162" s="750"/>
      <c r="APY162" s="750"/>
      <c r="APZ162" s="750"/>
      <c r="AQA162" s="750"/>
      <c r="AQB162" s="750"/>
      <c r="AQC162" s="750"/>
      <c r="AQD162" s="750"/>
      <c r="AQE162" s="750"/>
      <c r="AQF162" s="750"/>
      <c r="AQG162" s="750"/>
      <c r="AQH162" s="750"/>
      <c r="AQI162" s="750"/>
      <c r="AQJ162" s="750"/>
      <c r="AQK162" s="750"/>
      <c r="AQL162" s="750"/>
      <c r="AQM162" s="750"/>
      <c r="AQN162" s="750"/>
      <c r="AQO162" s="750"/>
      <c r="AQP162" s="750"/>
      <c r="AQQ162" s="750"/>
      <c r="AQR162" s="750"/>
      <c r="AQS162" s="750"/>
      <c r="AQT162" s="750"/>
      <c r="AQU162" s="750"/>
      <c r="AQV162" s="750"/>
      <c r="AQW162" s="750"/>
      <c r="AQX162" s="750"/>
      <c r="AQY162" s="750"/>
      <c r="AQZ162" s="750"/>
      <c r="ARA162" s="750"/>
      <c r="ARB162" s="750"/>
      <c r="ARC162" s="750"/>
      <c r="ARD162" s="750"/>
      <c r="ARE162" s="750"/>
      <c r="ARF162" s="750"/>
      <c r="ARG162" s="750"/>
      <c r="ARH162" s="750"/>
      <c r="ARI162" s="750"/>
      <c r="ARJ162" s="750"/>
      <c r="ARK162" s="750"/>
      <c r="ARL162" s="750"/>
      <c r="ARM162" s="750"/>
      <c r="ARN162" s="750"/>
      <c r="ARO162" s="750"/>
      <c r="ARP162" s="750"/>
      <c r="ARQ162" s="750"/>
      <c r="ARR162" s="750"/>
      <c r="ARS162" s="750"/>
      <c r="ART162" s="750"/>
      <c r="ARU162" s="750"/>
      <c r="ARV162" s="750"/>
      <c r="ARW162" s="750"/>
      <c r="ARX162" s="750"/>
      <c r="ARY162" s="750"/>
      <c r="ARZ162" s="750"/>
      <c r="ASA162" s="750"/>
      <c r="ASB162" s="750"/>
      <c r="ASC162" s="750"/>
      <c r="ASD162" s="750"/>
      <c r="ASE162" s="750"/>
      <c r="ASF162" s="750"/>
      <c r="ASG162" s="750"/>
      <c r="ASH162" s="750"/>
      <c r="ASI162" s="750"/>
      <c r="ASJ162" s="750"/>
      <c r="ASK162" s="750"/>
      <c r="ASL162" s="750"/>
      <c r="ASM162" s="750"/>
      <c r="ASN162" s="750"/>
      <c r="ASO162" s="750"/>
      <c r="ASP162" s="750"/>
      <c r="ASQ162" s="750"/>
      <c r="ASR162" s="750"/>
      <c r="ASS162" s="750"/>
      <c r="AST162" s="750"/>
      <c r="ASU162" s="750"/>
      <c r="ASV162" s="750"/>
      <c r="ASW162" s="750"/>
      <c r="ASX162" s="750"/>
      <c r="ASY162" s="750"/>
      <c r="ASZ162" s="750"/>
      <c r="ATA162" s="750"/>
      <c r="ATB162" s="750"/>
      <c r="ATC162" s="750"/>
      <c r="ATD162" s="750"/>
      <c r="ATE162" s="750"/>
      <c r="ATF162" s="750"/>
      <c r="ATG162" s="750"/>
      <c r="ATH162" s="750"/>
      <c r="ATI162" s="750"/>
      <c r="ATJ162" s="750"/>
      <c r="ATK162" s="750"/>
      <c r="ATL162" s="750"/>
      <c r="ATM162" s="750"/>
      <c r="ATN162" s="750"/>
      <c r="ATO162" s="750"/>
      <c r="ATP162" s="750"/>
      <c r="ATQ162" s="750"/>
      <c r="ATR162" s="750"/>
      <c r="ATS162" s="750"/>
      <c r="ATT162" s="750"/>
      <c r="ATU162" s="750"/>
      <c r="ATV162" s="750"/>
      <c r="ATW162" s="750"/>
      <c r="ATX162" s="750"/>
      <c r="ATY162" s="750"/>
      <c r="ATZ162" s="750"/>
      <c r="AUA162" s="750"/>
      <c r="AUB162" s="750"/>
      <c r="AUC162" s="750"/>
      <c r="AUD162" s="750"/>
      <c r="AUE162" s="750"/>
      <c r="AUF162" s="750"/>
      <c r="AUG162" s="750"/>
      <c r="AUH162" s="750"/>
      <c r="AUI162" s="750"/>
      <c r="AUJ162" s="750"/>
      <c r="AUK162" s="750"/>
      <c r="AUL162" s="750"/>
      <c r="AUM162" s="750"/>
      <c r="AUN162" s="750"/>
      <c r="AUO162" s="750"/>
      <c r="AUP162" s="750"/>
      <c r="AUQ162" s="750"/>
      <c r="AUR162" s="750"/>
      <c r="AUS162" s="750"/>
      <c r="AUT162" s="750"/>
      <c r="AUU162" s="750"/>
      <c r="AUV162" s="750"/>
      <c r="AUW162" s="750"/>
      <c r="AUX162" s="750"/>
      <c r="AUY162" s="750"/>
      <c r="AUZ162" s="750"/>
      <c r="AVA162" s="750"/>
      <c r="AVB162" s="750"/>
      <c r="AVC162" s="750"/>
      <c r="AVD162" s="750"/>
      <c r="AVE162" s="750"/>
      <c r="AVF162" s="750"/>
      <c r="AVG162" s="750"/>
      <c r="AVH162" s="750"/>
      <c r="AVI162" s="750"/>
      <c r="AVJ162" s="750"/>
      <c r="AVK162" s="750"/>
      <c r="AVL162" s="750"/>
      <c r="AVM162" s="750"/>
      <c r="AVN162" s="750"/>
      <c r="AVO162" s="750"/>
      <c r="AVP162" s="750"/>
      <c r="AVQ162" s="750"/>
      <c r="AVR162" s="750"/>
      <c r="AVS162" s="750"/>
      <c r="AVT162" s="750"/>
      <c r="AVU162" s="750"/>
      <c r="AVV162" s="750"/>
      <c r="AVW162" s="750"/>
      <c r="AVX162" s="750"/>
      <c r="AVY162" s="750"/>
      <c r="AVZ162" s="750"/>
      <c r="AWA162" s="750"/>
      <c r="AWB162" s="750"/>
      <c r="AWC162" s="750"/>
      <c r="AWD162" s="750"/>
      <c r="AWE162" s="750"/>
      <c r="AWF162" s="750"/>
      <c r="AWG162" s="750"/>
      <c r="AWH162" s="750"/>
      <c r="AWI162" s="750"/>
      <c r="AWJ162" s="750"/>
      <c r="AWK162" s="750"/>
      <c r="AWL162" s="750"/>
      <c r="AWM162" s="750"/>
      <c r="AWN162" s="750"/>
      <c r="AWO162" s="750"/>
      <c r="AWP162" s="750"/>
      <c r="AWQ162" s="750"/>
      <c r="AWR162" s="750"/>
      <c r="AWS162" s="750"/>
      <c r="AWT162" s="750"/>
      <c r="AWU162" s="750"/>
      <c r="AWV162" s="750"/>
      <c r="AWW162" s="750"/>
      <c r="AWX162" s="750"/>
      <c r="AWY162" s="750"/>
      <c r="AWZ162" s="750"/>
      <c r="AXA162" s="750"/>
      <c r="AXB162" s="750"/>
      <c r="AXC162" s="750"/>
      <c r="AXD162" s="750"/>
      <c r="AXE162" s="750"/>
      <c r="AXF162" s="750"/>
      <c r="AXG162" s="750"/>
      <c r="AXH162" s="750"/>
      <c r="AXI162" s="750"/>
      <c r="AXJ162" s="750"/>
      <c r="AXK162" s="750"/>
      <c r="AXL162" s="750"/>
      <c r="AXM162" s="750"/>
      <c r="AXN162" s="750"/>
      <c r="AXO162" s="750"/>
      <c r="AXP162" s="750"/>
      <c r="AXQ162" s="750"/>
      <c r="AXR162" s="750"/>
      <c r="AXS162" s="750"/>
      <c r="AXT162" s="750"/>
      <c r="AXU162" s="750"/>
      <c r="AXV162" s="750"/>
      <c r="AXW162" s="750"/>
      <c r="AXX162" s="750"/>
      <c r="AXY162" s="750"/>
      <c r="AXZ162" s="750"/>
      <c r="AYA162" s="750"/>
      <c r="AYB162" s="750"/>
      <c r="AYC162" s="750"/>
      <c r="AYD162" s="750"/>
      <c r="AYE162" s="750"/>
      <c r="AYF162" s="750"/>
      <c r="AYG162" s="750"/>
      <c r="AYH162" s="750"/>
      <c r="AYI162" s="750"/>
      <c r="AYJ162" s="750"/>
      <c r="AYK162" s="750"/>
      <c r="AYL162" s="750"/>
      <c r="AYM162" s="750"/>
      <c r="AYN162" s="750"/>
      <c r="AYO162" s="750"/>
      <c r="AYP162" s="750"/>
      <c r="AYQ162" s="750"/>
      <c r="AYR162" s="750"/>
      <c r="AYS162" s="750"/>
      <c r="AYT162" s="750"/>
      <c r="AYU162" s="750"/>
      <c r="AYV162" s="750"/>
      <c r="AYW162" s="750"/>
      <c r="AYX162" s="750"/>
      <c r="AYY162" s="750"/>
      <c r="AYZ162" s="750"/>
      <c r="AZA162" s="750"/>
      <c r="AZB162" s="750"/>
      <c r="AZC162" s="750"/>
      <c r="AZD162" s="750"/>
      <c r="AZE162" s="750"/>
      <c r="AZF162" s="750"/>
      <c r="AZG162" s="750"/>
      <c r="AZH162" s="750"/>
      <c r="AZI162" s="750"/>
      <c r="AZJ162" s="750"/>
      <c r="AZK162" s="750"/>
      <c r="AZL162" s="750"/>
      <c r="AZM162" s="750"/>
      <c r="AZN162" s="750"/>
      <c r="AZO162" s="750"/>
      <c r="AZP162" s="750"/>
      <c r="AZQ162" s="750"/>
      <c r="AZR162" s="750"/>
      <c r="AZS162" s="750"/>
      <c r="AZT162" s="750"/>
      <c r="AZU162" s="750"/>
      <c r="AZV162" s="750"/>
      <c r="AZW162" s="750"/>
      <c r="AZX162" s="750"/>
      <c r="AZY162" s="750"/>
      <c r="AZZ162" s="750"/>
      <c r="BAA162" s="750"/>
      <c r="BAB162" s="750"/>
      <c r="BAC162" s="750"/>
      <c r="BAD162" s="750"/>
      <c r="BAE162" s="750"/>
      <c r="BAF162" s="750"/>
      <c r="BAG162" s="750"/>
      <c r="BAH162" s="750"/>
      <c r="BAI162" s="750"/>
      <c r="BAJ162" s="750"/>
      <c r="BAK162" s="750"/>
      <c r="BAL162" s="750"/>
      <c r="BAM162" s="750"/>
      <c r="BAN162" s="750"/>
      <c r="BAO162" s="750"/>
      <c r="BAP162" s="750"/>
      <c r="BAQ162" s="750"/>
      <c r="BAR162" s="750"/>
      <c r="BAS162" s="750"/>
      <c r="BAT162" s="750"/>
      <c r="BAU162" s="750"/>
      <c r="BAV162" s="750"/>
      <c r="BAW162" s="750"/>
      <c r="BAX162" s="750"/>
      <c r="BAY162" s="750"/>
      <c r="BAZ162" s="750"/>
      <c r="BBA162" s="750"/>
      <c r="BBB162" s="750"/>
      <c r="BBC162" s="750"/>
      <c r="BBD162" s="750"/>
      <c r="BBE162" s="750"/>
      <c r="BBF162" s="750"/>
      <c r="BBG162" s="750"/>
      <c r="BBH162" s="750"/>
      <c r="BBI162" s="750"/>
      <c r="BBJ162" s="750"/>
      <c r="BBK162" s="750"/>
      <c r="BBL162" s="750"/>
      <c r="BBM162" s="750"/>
      <c r="BBN162" s="750"/>
      <c r="BBO162" s="750"/>
      <c r="BBP162" s="750"/>
      <c r="BBQ162" s="750"/>
      <c r="BBR162" s="750"/>
      <c r="BBS162" s="750"/>
      <c r="BBT162" s="750"/>
      <c r="BBU162" s="750"/>
      <c r="BBV162" s="750"/>
      <c r="BBW162" s="750"/>
      <c r="BBX162" s="750"/>
      <c r="BBY162" s="750"/>
      <c r="BBZ162" s="750"/>
      <c r="BCA162" s="750"/>
      <c r="BCB162" s="750"/>
      <c r="BCC162" s="750"/>
      <c r="BCD162" s="750"/>
      <c r="BCE162" s="750"/>
      <c r="BCF162" s="750"/>
      <c r="BCG162" s="750"/>
      <c r="BCH162" s="750"/>
      <c r="BCI162" s="750"/>
      <c r="BCJ162" s="750"/>
      <c r="BCK162" s="750"/>
      <c r="BCL162" s="750"/>
      <c r="BCM162" s="750"/>
      <c r="BCN162" s="750"/>
      <c r="BCO162" s="750"/>
      <c r="BCP162" s="750"/>
      <c r="BCQ162" s="750"/>
      <c r="BCR162" s="750"/>
      <c r="BCS162" s="750"/>
      <c r="BCT162" s="750"/>
      <c r="BCU162" s="750"/>
      <c r="BCV162" s="750"/>
      <c r="BCW162" s="750"/>
      <c r="BCX162" s="750"/>
      <c r="BCY162" s="750"/>
      <c r="BCZ162" s="750"/>
      <c r="BDA162" s="750"/>
      <c r="BDB162" s="750"/>
      <c r="BDC162" s="750"/>
      <c r="BDD162" s="750"/>
      <c r="BDE162" s="750"/>
      <c r="BDF162" s="750"/>
      <c r="BDG162" s="750"/>
      <c r="BDH162" s="750"/>
      <c r="BDI162" s="750"/>
      <c r="BDJ162" s="750"/>
      <c r="BDK162" s="750"/>
      <c r="BDL162" s="750"/>
      <c r="BDM162" s="750"/>
      <c r="BDN162" s="750"/>
      <c r="BDO162" s="750"/>
      <c r="BDP162" s="750"/>
      <c r="BDQ162" s="750"/>
      <c r="BDR162" s="750"/>
      <c r="BDS162" s="750"/>
      <c r="BDT162" s="750"/>
      <c r="BDU162" s="750"/>
      <c r="BDV162" s="750"/>
      <c r="BDW162" s="750"/>
      <c r="BDX162" s="750"/>
      <c r="BDY162" s="750"/>
      <c r="BDZ162" s="750"/>
      <c r="BEA162" s="750"/>
      <c r="BEB162" s="750"/>
      <c r="BEC162" s="750"/>
      <c r="BED162" s="750"/>
      <c r="BEE162" s="750"/>
      <c r="BEF162" s="750"/>
      <c r="BEG162" s="750"/>
      <c r="BEH162" s="750"/>
      <c r="BEI162" s="750"/>
      <c r="BEJ162" s="750"/>
      <c r="BEK162" s="750"/>
      <c r="BEL162" s="750"/>
      <c r="BEM162" s="750"/>
      <c r="BEN162" s="750"/>
      <c r="BEO162" s="750"/>
      <c r="BEP162" s="750"/>
      <c r="BEQ162" s="750"/>
      <c r="BER162" s="750"/>
      <c r="BES162" s="750"/>
      <c r="BET162" s="750"/>
      <c r="BEU162" s="750"/>
      <c r="BEV162" s="750"/>
      <c r="BEW162" s="750"/>
      <c r="BEX162" s="750"/>
      <c r="BEY162" s="750"/>
      <c r="BEZ162" s="750"/>
      <c r="BFA162" s="750"/>
      <c r="BFB162" s="750"/>
      <c r="BFC162" s="750"/>
      <c r="BFD162" s="750"/>
      <c r="BFE162" s="750"/>
      <c r="BFF162" s="750"/>
      <c r="BFG162" s="750"/>
      <c r="BFH162" s="750"/>
      <c r="BFI162" s="750"/>
      <c r="BFJ162" s="750"/>
      <c r="BFK162" s="750"/>
      <c r="BFL162" s="750"/>
      <c r="BFM162" s="750"/>
      <c r="BFN162" s="750"/>
      <c r="BFO162" s="750"/>
      <c r="BFP162" s="750"/>
      <c r="BFQ162" s="750"/>
      <c r="BFR162" s="750"/>
      <c r="BFS162" s="750"/>
      <c r="BFT162" s="750"/>
      <c r="BFU162" s="750"/>
      <c r="BFV162" s="750"/>
      <c r="BFW162" s="750"/>
      <c r="BFX162" s="750"/>
      <c r="BFY162" s="750"/>
      <c r="BFZ162" s="750"/>
      <c r="BGA162" s="750"/>
      <c r="BGB162" s="750"/>
      <c r="BGC162" s="750"/>
      <c r="BGD162" s="750"/>
      <c r="BGE162" s="750"/>
      <c r="BGF162" s="750"/>
      <c r="BGG162" s="750"/>
      <c r="BGH162" s="750"/>
      <c r="BGI162" s="750"/>
      <c r="BGJ162" s="750"/>
      <c r="BGK162" s="750"/>
      <c r="BGL162" s="750"/>
      <c r="BGM162" s="750"/>
      <c r="BGN162" s="750"/>
      <c r="BGO162" s="750"/>
      <c r="BGP162" s="750"/>
      <c r="BGQ162" s="750"/>
      <c r="BGR162" s="750"/>
      <c r="BGS162" s="750"/>
      <c r="BGT162" s="750"/>
      <c r="BGU162" s="750"/>
      <c r="BGV162" s="750"/>
      <c r="BGW162" s="750"/>
      <c r="BGX162" s="750"/>
      <c r="BGY162" s="750"/>
      <c r="BGZ162" s="750"/>
      <c r="BHA162" s="750"/>
      <c r="BHB162" s="750"/>
      <c r="BHC162" s="750"/>
      <c r="BHD162" s="750"/>
      <c r="BHE162" s="750"/>
      <c r="BHF162" s="750"/>
      <c r="BHG162" s="750"/>
      <c r="BHH162" s="750"/>
      <c r="BHI162" s="750"/>
      <c r="BHJ162" s="750"/>
      <c r="BHK162" s="750"/>
      <c r="BHL162" s="750"/>
      <c r="BHM162" s="750"/>
      <c r="BHN162" s="750"/>
      <c r="BHO162" s="750"/>
      <c r="BHP162" s="750"/>
      <c r="BHQ162" s="750"/>
      <c r="BHR162" s="750"/>
      <c r="BHS162" s="750"/>
      <c r="BHT162" s="750"/>
      <c r="BHU162" s="750"/>
      <c r="BHV162" s="750"/>
      <c r="BHW162" s="750"/>
      <c r="BHX162" s="750"/>
      <c r="BHY162" s="750"/>
      <c r="BHZ162" s="750"/>
      <c r="BIA162" s="750"/>
      <c r="BIB162" s="750"/>
      <c r="BIC162" s="750"/>
      <c r="BID162" s="750"/>
      <c r="BIE162" s="750"/>
      <c r="BIF162" s="750"/>
      <c r="BIG162" s="750"/>
      <c r="BIH162" s="750"/>
      <c r="BII162" s="750"/>
      <c r="BIJ162" s="750"/>
      <c r="BIK162" s="750"/>
      <c r="BIL162" s="750"/>
      <c r="BIM162" s="750"/>
      <c r="BIN162" s="750"/>
      <c r="BIO162" s="750"/>
      <c r="BIP162" s="750"/>
      <c r="BIQ162" s="750"/>
      <c r="BIR162" s="750"/>
      <c r="BIS162" s="750"/>
      <c r="BIT162" s="750"/>
      <c r="BIU162" s="750"/>
      <c r="BIV162" s="750"/>
      <c r="BIW162" s="750"/>
      <c r="BIX162" s="750"/>
      <c r="BIY162" s="750"/>
      <c r="BIZ162" s="750"/>
      <c r="BJA162" s="750"/>
      <c r="BJB162" s="750"/>
      <c r="BJC162" s="750"/>
      <c r="BJD162" s="750"/>
      <c r="BJE162" s="750"/>
      <c r="BJF162" s="750"/>
      <c r="BJG162" s="750"/>
      <c r="BJH162" s="750"/>
      <c r="BJI162" s="750"/>
      <c r="BJJ162" s="750"/>
      <c r="BJK162" s="750"/>
      <c r="BJL162" s="750"/>
      <c r="BJM162" s="750"/>
      <c r="BJN162" s="750"/>
      <c r="BJO162" s="750"/>
      <c r="BJP162" s="750"/>
      <c r="BJQ162" s="750"/>
      <c r="BJR162" s="750"/>
      <c r="BJS162" s="750"/>
      <c r="BJT162" s="750"/>
      <c r="BJU162" s="750"/>
      <c r="BJV162" s="750"/>
      <c r="BJW162" s="750"/>
      <c r="BJX162" s="750"/>
      <c r="BJY162" s="750"/>
      <c r="BJZ162" s="750"/>
      <c r="BKA162" s="750"/>
      <c r="BKB162" s="750"/>
      <c r="BKC162" s="750"/>
      <c r="BKD162" s="750"/>
      <c r="BKE162" s="750"/>
      <c r="BKF162" s="750"/>
      <c r="BKG162" s="750"/>
      <c r="BKH162" s="750"/>
      <c r="BKI162" s="750"/>
      <c r="BKJ162" s="750"/>
      <c r="BKK162" s="750"/>
      <c r="BKL162" s="750"/>
      <c r="BKM162" s="750"/>
      <c r="BKN162" s="750"/>
      <c r="BKO162" s="750"/>
      <c r="BKP162" s="750"/>
      <c r="BKQ162" s="750"/>
      <c r="BKR162" s="750"/>
      <c r="BKS162" s="750"/>
      <c r="BKT162" s="750"/>
      <c r="BKU162" s="750"/>
      <c r="BKV162" s="750"/>
      <c r="BKW162" s="750"/>
      <c r="BKX162" s="750"/>
      <c r="BKY162" s="750"/>
      <c r="BKZ162" s="750"/>
      <c r="BLA162" s="750"/>
      <c r="BLB162" s="750"/>
      <c r="BLC162" s="750"/>
      <c r="BLD162" s="750"/>
      <c r="BLE162" s="750"/>
      <c r="BLF162" s="750"/>
      <c r="BLG162" s="750"/>
      <c r="BLH162" s="750"/>
      <c r="BLI162" s="750"/>
      <c r="BLJ162" s="750"/>
      <c r="BLK162" s="750"/>
      <c r="BLL162" s="750"/>
      <c r="BLM162" s="750"/>
      <c r="BLN162" s="750"/>
      <c r="BLO162" s="750"/>
      <c r="BLP162" s="750"/>
      <c r="BLQ162" s="750"/>
      <c r="BLR162" s="750"/>
      <c r="BLS162" s="750"/>
      <c r="BLT162" s="750"/>
      <c r="BLU162" s="750"/>
      <c r="BLV162" s="750"/>
      <c r="BLW162" s="750"/>
      <c r="BLX162" s="750"/>
      <c r="BLY162" s="750"/>
      <c r="BLZ162" s="750"/>
      <c r="BMA162" s="750"/>
      <c r="BMB162" s="750"/>
      <c r="BMC162" s="750"/>
      <c r="BMD162" s="750"/>
      <c r="BME162" s="750"/>
      <c r="BMF162" s="750"/>
      <c r="BMG162" s="750"/>
      <c r="BMH162" s="750"/>
      <c r="BMI162" s="750"/>
      <c r="BMJ162" s="750"/>
      <c r="BMK162" s="750"/>
      <c r="BML162" s="750"/>
      <c r="BMM162" s="750"/>
      <c r="BMN162" s="750"/>
      <c r="BMO162" s="750"/>
      <c r="BMP162" s="750"/>
      <c r="BMQ162" s="750"/>
      <c r="BMR162" s="750"/>
      <c r="BMS162" s="750"/>
      <c r="BMT162" s="750"/>
      <c r="BMU162" s="750"/>
      <c r="BMV162" s="750"/>
      <c r="BMW162" s="750"/>
      <c r="BMX162" s="750"/>
      <c r="BMY162" s="750"/>
      <c r="BMZ162" s="750"/>
      <c r="BNA162" s="750"/>
      <c r="BNB162" s="750"/>
      <c r="BNC162" s="750"/>
      <c r="BND162" s="750"/>
      <c r="BNE162" s="750"/>
      <c r="BNF162" s="750"/>
      <c r="BNG162" s="750"/>
      <c r="BNH162" s="750"/>
      <c r="BNI162" s="750"/>
      <c r="BNJ162" s="750"/>
      <c r="BNK162" s="750"/>
      <c r="BNL162" s="750"/>
      <c r="BNM162" s="750"/>
      <c r="BNN162" s="750"/>
      <c r="BNO162" s="750"/>
      <c r="BNP162" s="750"/>
      <c r="BNQ162" s="750"/>
      <c r="BNR162" s="750"/>
      <c r="BNS162" s="750"/>
      <c r="BNT162" s="750"/>
      <c r="BNU162" s="750"/>
      <c r="BNV162" s="750"/>
      <c r="BNW162" s="750"/>
      <c r="BNX162" s="750"/>
      <c r="BNY162" s="750"/>
      <c r="BNZ162" s="750"/>
      <c r="BOA162" s="750"/>
      <c r="BOB162" s="750"/>
      <c r="BOC162" s="750"/>
      <c r="BOD162" s="750"/>
      <c r="BOE162" s="750"/>
      <c r="BOF162" s="750"/>
      <c r="BOG162" s="750"/>
      <c r="BOH162" s="750"/>
      <c r="BOI162" s="750"/>
      <c r="BOJ162" s="750"/>
      <c r="BOK162" s="750"/>
      <c r="BOL162" s="750"/>
      <c r="BOM162" s="750"/>
      <c r="BON162" s="750"/>
      <c r="BOO162" s="750"/>
      <c r="BOP162" s="750"/>
      <c r="BOQ162" s="750"/>
      <c r="BOR162" s="750"/>
      <c r="BOS162" s="750"/>
      <c r="BOT162" s="750"/>
      <c r="BOU162" s="750"/>
      <c r="BOV162" s="750"/>
      <c r="BOW162" s="750"/>
      <c r="BOX162" s="750"/>
      <c r="BOY162" s="750"/>
      <c r="BOZ162" s="750"/>
      <c r="BPA162" s="750"/>
      <c r="BPB162" s="750"/>
      <c r="BPC162" s="750"/>
      <c r="BPD162" s="750"/>
      <c r="BPE162" s="750"/>
      <c r="BPF162" s="750"/>
      <c r="BPG162" s="750"/>
      <c r="BPH162" s="750"/>
      <c r="BPI162" s="750"/>
      <c r="BPJ162" s="750"/>
      <c r="BPK162" s="750"/>
      <c r="BPL162" s="750"/>
      <c r="BPM162" s="750"/>
      <c r="BPN162" s="750"/>
      <c r="BPO162" s="750"/>
      <c r="BPP162" s="750"/>
      <c r="BPQ162" s="750"/>
      <c r="BPR162" s="750"/>
      <c r="BPS162" s="750"/>
      <c r="BPT162" s="750"/>
      <c r="BPU162" s="750"/>
      <c r="BPV162" s="750"/>
      <c r="BPW162" s="750"/>
      <c r="BPX162" s="750"/>
      <c r="BPY162" s="750"/>
      <c r="BPZ162" s="750"/>
      <c r="BQA162" s="750"/>
      <c r="BQB162" s="750"/>
      <c r="BQC162" s="750"/>
      <c r="BQD162" s="750"/>
      <c r="BQE162" s="750"/>
      <c r="BQF162" s="750"/>
      <c r="BQG162" s="750"/>
      <c r="BQH162" s="750"/>
      <c r="BQI162" s="750"/>
      <c r="BQJ162" s="750"/>
      <c r="BQK162" s="750"/>
      <c r="BQL162" s="750"/>
      <c r="BQM162" s="750"/>
      <c r="BQN162" s="750"/>
      <c r="BQO162" s="750"/>
      <c r="BQP162" s="750"/>
      <c r="BQQ162" s="750"/>
      <c r="BQR162" s="750"/>
      <c r="BQS162" s="750"/>
      <c r="BQT162" s="750"/>
      <c r="BQU162" s="750"/>
      <c r="BQV162" s="750"/>
      <c r="BQW162" s="750"/>
      <c r="BQX162" s="750"/>
      <c r="BQY162" s="750"/>
      <c r="BQZ162" s="750"/>
      <c r="BRA162" s="750"/>
      <c r="BRB162" s="750"/>
      <c r="BRC162" s="750"/>
      <c r="BRD162" s="750"/>
      <c r="BRE162" s="750"/>
      <c r="BRF162" s="750"/>
      <c r="BRG162" s="750"/>
      <c r="BRH162" s="750"/>
      <c r="BRI162" s="750"/>
      <c r="BRJ162" s="750"/>
      <c r="BRK162" s="750"/>
      <c r="BRL162" s="750"/>
      <c r="BRM162" s="750"/>
      <c r="BRN162" s="750"/>
      <c r="BRO162" s="750"/>
      <c r="BRP162" s="750"/>
      <c r="BRQ162" s="750"/>
      <c r="BRR162" s="750"/>
      <c r="BRS162" s="750"/>
      <c r="BRT162" s="750"/>
      <c r="BRU162" s="750"/>
      <c r="BRV162" s="750"/>
      <c r="BRW162" s="750"/>
      <c r="BRX162" s="750"/>
      <c r="BRY162" s="750"/>
      <c r="BRZ162" s="750"/>
      <c r="BSA162" s="750"/>
      <c r="BSB162" s="750"/>
      <c r="BSC162" s="750"/>
      <c r="BSD162" s="750"/>
      <c r="BSE162" s="750"/>
      <c r="BSF162" s="750"/>
      <c r="BSG162" s="750"/>
      <c r="BSH162" s="750"/>
      <c r="BSI162" s="750"/>
      <c r="BSJ162" s="750"/>
      <c r="BSK162" s="750"/>
      <c r="BSL162" s="750"/>
      <c r="BSM162" s="750"/>
      <c r="BSN162" s="750"/>
      <c r="BSO162" s="750"/>
      <c r="BSP162" s="750"/>
      <c r="BSQ162" s="750"/>
      <c r="BSR162" s="750"/>
      <c r="BSS162" s="750"/>
      <c r="BST162" s="750"/>
      <c r="BSU162" s="750"/>
      <c r="BSV162" s="750"/>
      <c r="BSW162" s="750"/>
      <c r="BSX162" s="750"/>
      <c r="BSY162" s="750"/>
      <c r="BSZ162" s="750"/>
      <c r="BTA162" s="750"/>
      <c r="BTB162" s="750"/>
      <c r="BTC162" s="750"/>
      <c r="BTD162" s="750"/>
      <c r="BTE162" s="750"/>
      <c r="BTF162" s="750"/>
      <c r="BTG162" s="750"/>
      <c r="BTH162" s="750"/>
      <c r="BTI162" s="750"/>
      <c r="BTJ162" s="750"/>
      <c r="BTK162" s="750"/>
      <c r="BTL162" s="750"/>
      <c r="BTM162" s="750"/>
      <c r="BTN162" s="750"/>
      <c r="BTO162" s="750"/>
      <c r="BTP162" s="750"/>
      <c r="BTQ162" s="750"/>
      <c r="BTR162" s="750"/>
      <c r="BTS162" s="750"/>
      <c r="BTT162" s="750"/>
      <c r="BTU162" s="750"/>
      <c r="BTV162" s="750"/>
      <c r="BTW162" s="750"/>
      <c r="BTX162" s="750"/>
      <c r="BTY162" s="750"/>
      <c r="BTZ162" s="750"/>
      <c r="BUA162" s="750"/>
      <c r="BUB162" s="750"/>
      <c r="BUC162" s="750"/>
      <c r="BUD162" s="750"/>
      <c r="BUE162" s="750"/>
      <c r="BUF162" s="750"/>
      <c r="BUG162" s="750"/>
      <c r="BUH162" s="750"/>
      <c r="BUI162" s="750"/>
      <c r="BUJ162" s="750"/>
      <c r="BUK162" s="750"/>
      <c r="BUL162" s="750"/>
      <c r="BUM162" s="750"/>
      <c r="BUN162" s="750"/>
      <c r="BUO162" s="750"/>
      <c r="BUP162" s="750"/>
      <c r="BUQ162" s="750"/>
      <c r="BUR162" s="750"/>
      <c r="BUS162" s="750"/>
      <c r="BUT162" s="750"/>
      <c r="BUU162" s="750"/>
      <c r="BUV162" s="750"/>
      <c r="BUW162" s="750"/>
      <c r="BUX162" s="750"/>
      <c r="BUY162" s="750"/>
      <c r="BUZ162" s="750"/>
      <c r="BVA162" s="750"/>
      <c r="BVB162" s="750"/>
      <c r="BVC162" s="750"/>
      <c r="BVD162" s="750"/>
      <c r="BVE162" s="750"/>
      <c r="BVF162" s="750"/>
      <c r="BVG162" s="750"/>
      <c r="BVH162" s="750"/>
      <c r="BVI162" s="750"/>
      <c r="BVJ162" s="750"/>
      <c r="BVK162" s="750"/>
      <c r="BVL162" s="750"/>
      <c r="BVM162" s="750"/>
      <c r="BVN162" s="750"/>
      <c r="BVO162" s="750"/>
      <c r="BVP162" s="750"/>
      <c r="BVQ162" s="750"/>
      <c r="BVR162" s="750"/>
      <c r="BVS162" s="750"/>
      <c r="BVT162" s="750"/>
      <c r="BVU162" s="750"/>
      <c r="BVV162" s="750"/>
      <c r="BVW162" s="750"/>
      <c r="BVX162" s="750"/>
      <c r="BVY162" s="750"/>
      <c r="BVZ162" s="750"/>
      <c r="BWA162" s="750"/>
      <c r="BWB162" s="750"/>
      <c r="BWC162" s="750"/>
      <c r="BWD162" s="750"/>
      <c r="BWE162" s="750"/>
      <c r="BWF162" s="750"/>
      <c r="BWG162" s="750"/>
      <c r="BWH162" s="750"/>
      <c r="BWI162" s="750"/>
      <c r="BWJ162" s="750"/>
      <c r="BWK162" s="750"/>
      <c r="BWL162" s="750"/>
      <c r="BWM162" s="750"/>
      <c r="BWN162" s="750"/>
      <c r="BWO162" s="750"/>
      <c r="BWP162" s="750"/>
      <c r="BWQ162" s="750"/>
      <c r="BWR162" s="750"/>
      <c r="BWS162" s="750"/>
      <c r="BWT162" s="750"/>
      <c r="BWU162" s="750"/>
      <c r="BWV162" s="750"/>
      <c r="BWW162" s="750"/>
      <c r="BWX162" s="750"/>
      <c r="BWY162" s="750"/>
      <c r="BWZ162" s="750"/>
      <c r="BXA162" s="750"/>
      <c r="BXB162" s="750"/>
      <c r="BXC162" s="750"/>
      <c r="BXD162" s="750"/>
      <c r="BXE162" s="750"/>
      <c r="BXF162" s="750"/>
      <c r="BXG162" s="750"/>
      <c r="BXH162" s="750"/>
      <c r="BXI162" s="750"/>
      <c r="BXJ162" s="750"/>
      <c r="BXK162" s="750"/>
      <c r="BXL162" s="750"/>
      <c r="BXM162" s="750"/>
      <c r="BXN162" s="750"/>
      <c r="BXO162" s="750"/>
      <c r="BXP162" s="750"/>
      <c r="BXQ162" s="750"/>
      <c r="BXR162" s="750"/>
      <c r="BXS162" s="750"/>
      <c r="BXT162" s="750"/>
      <c r="BXU162" s="750"/>
      <c r="BXV162" s="750"/>
      <c r="BXW162" s="750"/>
      <c r="BXX162" s="750"/>
      <c r="BXY162" s="750"/>
      <c r="BXZ162" s="750"/>
      <c r="BYA162" s="750"/>
      <c r="BYB162" s="750"/>
      <c r="BYC162" s="750"/>
      <c r="BYD162" s="750"/>
      <c r="BYE162" s="750"/>
      <c r="BYF162" s="750"/>
      <c r="BYG162" s="750"/>
      <c r="BYH162" s="750"/>
      <c r="BYI162" s="750"/>
      <c r="BYJ162" s="750"/>
      <c r="BYK162" s="750"/>
      <c r="BYL162" s="750"/>
      <c r="BYM162" s="750"/>
      <c r="BYN162" s="750"/>
      <c r="BYO162" s="750"/>
      <c r="BYP162" s="750"/>
      <c r="BYQ162" s="750"/>
      <c r="BYR162" s="750"/>
      <c r="BYS162" s="750"/>
      <c r="BYT162" s="750"/>
      <c r="BYU162" s="750"/>
      <c r="BYV162" s="750"/>
      <c r="BYW162" s="750"/>
      <c r="BYX162" s="750"/>
      <c r="BYY162" s="750"/>
      <c r="BYZ162" s="750"/>
      <c r="BZA162" s="750"/>
      <c r="BZB162" s="750"/>
      <c r="BZC162" s="750"/>
      <c r="BZD162" s="750"/>
      <c r="BZE162" s="750"/>
      <c r="BZF162" s="750"/>
      <c r="BZG162" s="750"/>
      <c r="BZH162" s="750"/>
      <c r="BZI162" s="750"/>
      <c r="BZJ162" s="750"/>
      <c r="BZK162" s="750"/>
      <c r="BZL162" s="750"/>
      <c r="BZM162" s="750"/>
      <c r="BZN162" s="750"/>
      <c r="BZO162" s="750"/>
      <c r="BZP162" s="750"/>
      <c r="BZQ162" s="750"/>
      <c r="BZR162" s="750"/>
      <c r="BZS162" s="750"/>
      <c r="BZT162" s="750"/>
      <c r="BZU162" s="750"/>
      <c r="BZV162" s="750"/>
      <c r="BZW162" s="750"/>
      <c r="BZX162" s="750"/>
      <c r="BZY162" s="750"/>
      <c r="BZZ162" s="750"/>
      <c r="CAA162" s="750"/>
      <c r="CAB162" s="750"/>
      <c r="CAC162" s="750"/>
      <c r="CAD162" s="750"/>
      <c r="CAE162" s="750"/>
      <c r="CAF162" s="750"/>
      <c r="CAG162" s="750"/>
      <c r="CAH162" s="750"/>
      <c r="CAI162" s="750"/>
      <c r="CAJ162" s="750"/>
      <c r="CAK162" s="750"/>
      <c r="CAL162" s="750"/>
      <c r="CAM162" s="750"/>
      <c r="CAN162" s="750"/>
      <c r="CAO162" s="750"/>
      <c r="CAP162" s="750"/>
      <c r="CAQ162" s="750"/>
      <c r="CAR162" s="750"/>
      <c r="CAS162" s="750"/>
      <c r="CAT162" s="750"/>
      <c r="CAU162" s="750"/>
      <c r="CAV162" s="750"/>
      <c r="CAW162" s="750"/>
      <c r="CAX162" s="750"/>
      <c r="CAY162" s="750"/>
      <c r="CAZ162" s="750"/>
      <c r="CBA162" s="750"/>
      <c r="CBB162" s="750"/>
      <c r="CBC162" s="750"/>
      <c r="CBD162" s="750"/>
      <c r="CBE162" s="750"/>
      <c r="CBF162" s="750"/>
      <c r="CBG162" s="750"/>
      <c r="CBH162" s="750"/>
      <c r="CBI162" s="750"/>
      <c r="CBJ162" s="750"/>
      <c r="CBK162" s="750"/>
      <c r="CBL162" s="750"/>
      <c r="CBM162" s="750"/>
      <c r="CBN162" s="750"/>
      <c r="CBO162" s="750"/>
      <c r="CBP162" s="750"/>
      <c r="CBQ162" s="750"/>
      <c r="CBR162" s="750"/>
      <c r="CBS162" s="750"/>
      <c r="CBT162" s="750"/>
      <c r="CBU162" s="750"/>
      <c r="CBV162" s="750"/>
      <c r="CBW162" s="750"/>
      <c r="CBX162" s="750"/>
      <c r="CBY162" s="750"/>
      <c r="CBZ162" s="750"/>
      <c r="CCA162" s="750"/>
      <c r="CCB162" s="750"/>
      <c r="CCC162" s="750"/>
      <c r="CCD162" s="750"/>
      <c r="CCE162" s="750"/>
      <c r="CCF162" s="750"/>
      <c r="CCG162" s="750"/>
      <c r="CCH162" s="750"/>
      <c r="CCI162" s="750"/>
      <c r="CCJ162" s="750"/>
      <c r="CCK162" s="750"/>
      <c r="CCL162" s="750"/>
      <c r="CCM162" s="750"/>
      <c r="CCN162" s="750"/>
      <c r="CCO162" s="750"/>
      <c r="CCP162" s="750"/>
      <c r="CCQ162" s="750"/>
      <c r="CCR162" s="750"/>
      <c r="CCS162" s="750"/>
      <c r="CCT162" s="750"/>
      <c r="CCU162" s="750"/>
      <c r="CCV162" s="750"/>
      <c r="CCW162" s="750"/>
      <c r="CCX162" s="750"/>
      <c r="CCY162" s="750"/>
      <c r="CCZ162" s="750"/>
      <c r="CDA162" s="750"/>
      <c r="CDB162" s="750"/>
      <c r="CDC162" s="750"/>
      <c r="CDD162" s="750"/>
      <c r="CDE162" s="750"/>
      <c r="CDF162" s="750"/>
      <c r="CDG162" s="750"/>
      <c r="CDH162" s="750"/>
      <c r="CDI162" s="750"/>
      <c r="CDJ162" s="750"/>
      <c r="CDK162" s="750"/>
      <c r="CDL162" s="750"/>
      <c r="CDM162" s="750"/>
      <c r="CDN162" s="750"/>
      <c r="CDO162" s="750"/>
      <c r="CDP162" s="750"/>
      <c r="CDQ162" s="750"/>
      <c r="CDR162" s="750"/>
      <c r="CDS162" s="750"/>
      <c r="CDT162" s="750"/>
      <c r="CDU162" s="750"/>
      <c r="CDV162" s="750"/>
      <c r="CDW162" s="750"/>
      <c r="CDX162" s="750"/>
      <c r="CDY162" s="750"/>
      <c r="CDZ162" s="750"/>
      <c r="CEA162" s="750"/>
      <c r="CEB162" s="750"/>
      <c r="CEC162" s="750"/>
      <c r="CED162" s="750"/>
      <c r="CEE162" s="750"/>
      <c r="CEF162" s="750"/>
      <c r="CEG162" s="750"/>
      <c r="CEH162" s="750"/>
      <c r="CEI162" s="750"/>
      <c r="CEJ162" s="750"/>
      <c r="CEK162" s="750"/>
      <c r="CEL162" s="750"/>
      <c r="CEM162" s="750"/>
      <c r="CEN162" s="750"/>
      <c r="CEO162" s="750"/>
      <c r="CEP162" s="750"/>
      <c r="CEQ162" s="750"/>
      <c r="CER162" s="750"/>
      <c r="CES162" s="750"/>
      <c r="CET162" s="750"/>
      <c r="CEU162" s="750"/>
      <c r="CEV162" s="750"/>
      <c r="CEW162" s="750"/>
      <c r="CEX162" s="750"/>
      <c r="CEY162" s="750"/>
      <c r="CEZ162" s="750"/>
      <c r="CFA162" s="750"/>
      <c r="CFB162" s="750"/>
      <c r="CFC162" s="750"/>
      <c r="CFD162" s="750"/>
      <c r="CFE162" s="750"/>
      <c r="CFF162" s="750"/>
      <c r="CFG162" s="750"/>
      <c r="CFH162" s="750"/>
      <c r="CFI162" s="750"/>
      <c r="CFJ162" s="750"/>
      <c r="CFK162" s="750"/>
      <c r="CFL162" s="750"/>
      <c r="CFM162" s="750"/>
      <c r="CFN162" s="750"/>
      <c r="CFO162" s="750"/>
      <c r="CFP162" s="750"/>
      <c r="CFQ162" s="750"/>
      <c r="CFR162" s="750"/>
      <c r="CFS162" s="750"/>
      <c r="CFT162" s="750"/>
      <c r="CFU162" s="750"/>
      <c r="CFV162" s="750"/>
      <c r="CFW162" s="750"/>
      <c r="CFX162" s="750"/>
      <c r="CFY162" s="750"/>
      <c r="CFZ162" s="750"/>
      <c r="CGA162" s="750"/>
      <c r="CGB162" s="750"/>
      <c r="CGC162" s="750"/>
      <c r="CGD162" s="750"/>
      <c r="CGE162" s="750"/>
      <c r="CGF162" s="750"/>
      <c r="CGG162" s="750"/>
      <c r="CGH162" s="750"/>
      <c r="CGI162" s="750"/>
      <c r="CGJ162" s="750"/>
      <c r="CGK162" s="750"/>
      <c r="CGL162" s="750"/>
      <c r="CGM162" s="750"/>
      <c r="CGN162" s="750"/>
      <c r="CGO162" s="750"/>
      <c r="CGP162" s="750"/>
      <c r="CGQ162" s="750"/>
      <c r="CGR162" s="750"/>
      <c r="CGS162" s="750"/>
      <c r="CGT162" s="750"/>
      <c r="CGU162" s="750"/>
      <c r="CGV162" s="750"/>
      <c r="CGW162" s="750"/>
      <c r="CGX162" s="750"/>
      <c r="CGY162" s="750"/>
      <c r="CGZ162" s="750"/>
      <c r="CHA162" s="750"/>
      <c r="CHB162" s="750"/>
      <c r="CHC162" s="750"/>
      <c r="CHD162" s="750"/>
      <c r="CHE162" s="750"/>
      <c r="CHF162" s="750"/>
      <c r="CHG162" s="750"/>
      <c r="CHH162" s="750"/>
      <c r="CHI162" s="750"/>
      <c r="CHJ162" s="750"/>
      <c r="CHK162" s="750"/>
      <c r="CHL162" s="750"/>
      <c r="CHM162" s="750"/>
      <c r="CHN162" s="750"/>
      <c r="CHO162" s="750"/>
      <c r="CHP162" s="750"/>
      <c r="CHQ162" s="750"/>
      <c r="CHR162" s="750"/>
      <c r="CHS162" s="750"/>
      <c r="CHT162" s="750"/>
      <c r="CHU162" s="750"/>
      <c r="CHV162" s="750"/>
      <c r="CHW162" s="750"/>
      <c r="CHX162" s="750"/>
      <c r="CHY162" s="750"/>
      <c r="CHZ162" s="750"/>
      <c r="CIA162" s="750"/>
      <c r="CIB162" s="750"/>
      <c r="CIC162" s="750"/>
      <c r="CID162" s="750"/>
      <c r="CIE162" s="750"/>
      <c r="CIF162" s="750"/>
      <c r="CIG162" s="750"/>
      <c r="CIH162" s="750"/>
      <c r="CII162" s="750"/>
      <c r="CIJ162" s="750"/>
      <c r="CIK162" s="750"/>
      <c r="CIL162" s="750"/>
      <c r="CIM162" s="750"/>
      <c r="CIN162" s="750"/>
      <c r="CIO162" s="750"/>
      <c r="CIP162" s="750"/>
      <c r="CIQ162" s="750"/>
      <c r="CIR162" s="750"/>
      <c r="CIS162" s="750"/>
      <c r="CIT162" s="750"/>
      <c r="CIU162" s="750"/>
      <c r="CIV162" s="750"/>
      <c r="CIW162" s="750"/>
      <c r="CIX162" s="750"/>
      <c r="CIY162" s="750"/>
      <c r="CIZ162" s="750"/>
      <c r="CJA162" s="750"/>
      <c r="CJB162" s="750"/>
      <c r="CJC162" s="750"/>
      <c r="CJD162" s="750"/>
      <c r="CJE162" s="750"/>
      <c r="CJF162" s="750"/>
      <c r="CJG162" s="750"/>
      <c r="CJH162" s="750"/>
      <c r="CJI162" s="750"/>
      <c r="CJJ162" s="750"/>
      <c r="CJK162" s="750"/>
      <c r="CJL162" s="750"/>
      <c r="CJM162" s="750"/>
      <c r="CJN162" s="750"/>
      <c r="CJO162" s="750"/>
      <c r="CJP162" s="750"/>
      <c r="CJQ162" s="750"/>
      <c r="CJR162" s="750"/>
      <c r="CJS162" s="750"/>
      <c r="CJT162" s="750"/>
      <c r="CJU162" s="750"/>
      <c r="CJV162" s="750"/>
      <c r="CJW162" s="750"/>
      <c r="CJX162" s="750"/>
      <c r="CJY162" s="750"/>
      <c r="CJZ162" s="750"/>
      <c r="CKA162" s="750"/>
      <c r="CKB162" s="750"/>
      <c r="CKC162" s="750"/>
      <c r="CKD162" s="750"/>
      <c r="CKE162" s="750"/>
      <c r="CKF162" s="750"/>
      <c r="CKG162" s="750"/>
      <c r="CKH162" s="750"/>
      <c r="CKI162" s="750"/>
      <c r="CKJ162" s="750"/>
      <c r="CKK162" s="750"/>
      <c r="CKL162" s="750"/>
      <c r="CKM162" s="750"/>
      <c r="CKN162" s="750"/>
      <c r="CKO162" s="750"/>
      <c r="CKP162" s="750"/>
      <c r="CKQ162" s="750"/>
      <c r="CKR162" s="750"/>
      <c r="CKS162" s="750"/>
      <c r="CKT162" s="750"/>
      <c r="CKU162" s="750"/>
      <c r="CKV162" s="750"/>
      <c r="CKW162" s="750"/>
      <c r="CKX162" s="750"/>
      <c r="CKY162" s="750"/>
      <c r="CKZ162" s="750"/>
      <c r="CLA162" s="750"/>
      <c r="CLB162" s="750"/>
      <c r="CLC162" s="750"/>
      <c r="CLD162" s="750"/>
      <c r="CLE162" s="750"/>
      <c r="CLF162" s="750"/>
      <c r="CLG162" s="750"/>
      <c r="CLH162" s="750"/>
      <c r="CLI162" s="750"/>
      <c r="CLJ162" s="750"/>
      <c r="CLK162" s="750"/>
      <c r="CLL162" s="750"/>
      <c r="CLM162" s="750"/>
      <c r="CLN162" s="750"/>
      <c r="CLO162" s="750"/>
      <c r="CLP162" s="750"/>
      <c r="CLQ162" s="750"/>
      <c r="CLR162" s="750"/>
      <c r="CLS162" s="750"/>
      <c r="CLT162" s="750"/>
      <c r="CLU162" s="750"/>
      <c r="CLV162" s="750"/>
      <c r="CLW162" s="750"/>
      <c r="CLX162" s="750"/>
      <c r="CLY162" s="750"/>
      <c r="CLZ162" s="750"/>
      <c r="CMA162" s="750"/>
      <c r="CMB162" s="750"/>
      <c r="CMC162" s="750"/>
      <c r="CMD162" s="750"/>
      <c r="CME162" s="750"/>
      <c r="CMF162" s="750"/>
      <c r="CMG162" s="750"/>
      <c r="CMH162" s="750"/>
      <c r="CMI162" s="750"/>
      <c r="CMJ162" s="750"/>
      <c r="CMK162" s="750"/>
      <c r="CML162" s="750"/>
      <c r="CMM162" s="750"/>
      <c r="CMN162" s="750"/>
      <c r="CMO162" s="750"/>
      <c r="CMP162" s="750"/>
      <c r="CMQ162" s="750"/>
      <c r="CMR162" s="750"/>
      <c r="CMS162" s="750"/>
      <c r="CMT162" s="750"/>
      <c r="CMU162" s="750"/>
      <c r="CMV162" s="750"/>
      <c r="CMW162" s="750"/>
      <c r="CMX162" s="750"/>
      <c r="CMY162" s="750"/>
      <c r="CMZ162" s="750"/>
      <c r="CNA162" s="750"/>
      <c r="CNB162" s="750"/>
      <c r="CNC162" s="750"/>
      <c r="CND162" s="750"/>
      <c r="CNE162" s="750"/>
      <c r="CNF162" s="750"/>
      <c r="CNG162" s="750"/>
      <c r="CNH162" s="750"/>
      <c r="CNI162" s="750"/>
      <c r="CNJ162" s="750"/>
      <c r="CNK162" s="750"/>
      <c r="CNL162" s="750"/>
      <c r="CNM162" s="750"/>
      <c r="CNN162" s="750"/>
      <c r="CNO162" s="750"/>
      <c r="CNP162" s="750"/>
      <c r="CNQ162" s="750"/>
      <c r="CNR162" s="750"/>
      <c r="CNS162" s="750"/>
      <c r="CNT162" s="750"/>
      <c r="CNU162" s="750"/>
      <c r="CNV162" s="750"/>
      <c r="CNW162" s="750"/>
      <c r="CNX162" s="750"/>
      <c r="CNY162" s="750"/>
      <c r="CNZ162" s="750"/>
      <c r="COA162" s="750"/>
      <c r="COB162" s="750"/>
      <c r="COC162" s="750"/>
      <c r="COD162" s="750"/>
      <c r="COE162" s="750"/>
      <c r="COF162" s="750"/>
      <c r="COG162" s="750"/>
      <c r="COH162" s="750"/>
      <c r="COI162" s="750"/>
      <c r="COJ162" s="750"/>
      <c r="COK162" s="750"/>
      <c r="COL162" s="750"/>
      <c r="COM162" s="750"/>
      <c r="CON162" s="750"/>
      <c r="COO162" s="750"/>
      <c r="COP162" s="750"/>
      <c r="COQ162" s="750"/>
      <c r="COR162" s="750"/>
      <c r="COS162" s="750"/>
      <c r="COT162" s="750"/>
      <c r="COU162" s="750"/>
      <c r="COV162" s="750"/>
      <c r="COW162" s="750"/>
      <c r="COX162" s="750"/>
      <c r="COY162" s="750"/>
      <c r="COZ162" s="750"/>
      <c r="CPA162" s="750"/>
      <c r="CPB162" s="750"/>
      <c r="CPC162" s="750"/>
      <c r="CPD162" s="750"/>
      <c r="CPE162" s="750"/>
      <c r="CPF162" s="750"/>
      <c r="CPG162" s="750"/>
      <c r="CPH162" s="750"/>
      <c r="CPI162" s="750"/>
      <c r="CPJ162" s="750"/>
      <c r="CPK162" s="750"/>
      <c r="CPL162" s="750"/>
      <c r="CPM162" s="750"/>
      <c r="CPN162" s="750"/>
      <c r="CPO162" s="750"/>
      <c r="CPP162" s="750"/>
      <c r="CPQ162" s="750"/>
      <c r="CPR162" s="750"/>
      <c r="CPS162" s="750"/>
      <c r="CPT162" s="750"/>
      <c r="CPU162" s="750"/>
      <c r="CPV162" s="750"/>
      <c r="CPW162" s="750"/>
      <c r="CPX162" s="750"/>
      <c r="CPY162" s="750"/>
      <c r="CPZ162" s="750"/>
      <c r="CQA162" s="750"/>
      <c r="CQB162" s="750"/>
      <c r="CQC162" s="750"/>
      <c r="CQD162" s="750"/>
      <c r="CQE162" s="750"/>
      <c r="CQF162" s="750"/>
      <c r="CQG162" s="750"/>
      <c r="CQH162" s="750"/>
      <c r="CQI162" s="750"/>
      <c r="CQJ162" s="750"/>
      <c r="CQK162" s="750"/>
      <c r="CQL162" s="750"/>
      <c r="CQM162" s="750"/>
      <c r="CQN162" s="750"/>
      <c r="CQO162" s="750"/>
      <c r="CQP162" s="750"/>
      <c r="CQQ162" s="750"/>
      <c r="CQR162" s="750"/>
      <c r="CQS162" s="750"/>
      <c r="CQT162" s="750"/>
      <c r="CQU162" s="750"/>
      <c r="CQV162" s="750"/>
      <c r="CQW162" s="750"/>
      <c r="CQX162" s="750"/>
      <c r="CQY162" s="750"/>
      <c r="CQZ162" s="750"/>
      <c r="CRA162" s="750"/>
      <c r="CRB162" s="750"/>
      <c r="CRC162" s="750"/>
      <c r="CRD162" s="750"/>
      <c r="CRE162" s="750"/>
      <c r="CRF162" s="750"/>
      <c r="CRG162" s="750"/>
      <c r="CRH162" s="750"/>
      <c r="CRI162" s="750"/>
      <c r="CRJ162" s="750"/>
      <c r="CRK162" s="750"/>
      <c r="CRL162" s="750"/>
      <c r="CRM162" s="750"/>
      <c r="CRN162" s="750"/>
      <c r="CRO162" s="750"/>
      <c r="CRP162" s="750"/>
      <c r="CRQ162" s="750"/>
      <c r="CRR162" s="750"/>
      <c r="CRS162" s="750"/>
      <c r="CRT162" s="750"/>
      <c r="CRU162" s="750"/>
      <c r="CRV162" s="750"/>
      <c r="CRW162" s="750"/>
      <c r="CRX162" s="750"/>
      <c r="CRY162" s="750"/>
      <c r="CRZ162" s="750"/>
      <c r="CSA162" s="750"/>
      <c r="CSB162" s="750"/>
      <c r="CSC162" s="750"/>
      <c r="CSD162" s="750"/>
      <c r="CSE162" s="750"/>
      <c r="CSF162" s="750"/>
      <c r="CSG162" s="750"/>
      <c r="CSH162" s="750"/>
      <c r="CSI162" s="750"/>
      <c r="CSJ162" s="750"/>
      <c r="CSK162" s="750"/>
      <c r="CSL162" s="750"/>
      <c r="CSM162" s="750"/>
      <c r="CSN162" s="750"/>
      <c r="CSO162" s="750"/>
      <c r="CSP162" s="750"/>
      <c r="CSQ162" s="750"/>
      <c r="CSR162" s="750"/>
      <c r="CSS162" s="750"/>
      <c r="CST162" s="750"/>
      <c r="CSU162" s="750"/>
      <c r="CSV162" s="750"/>
      <c r="CSW162" s="750"/>
      <c r="CSX162" s="750"/>
      <c r="CSY162" s="750"/>
      <c r="CSZ162" s="750"/>
      <c r="CTA162" s="750"/>
      <c r="CTB162" s="750"/>
      <c r="CTC162" s="750"/>
      <c r="CTD162" s="750"/>
      <c r="CTE162" s="750"/>
      <c r="CTF162" s="750"/>
      <c r="CTG162" s="750"/>
      <c r="CTH162" s="750"/>
      <c r="CTI162" s="750"/>
      <c r="CTJ162" s="750"/>
      <c r="CTK162" s="750"/>
      <c r="CTL162" s="750"/>
      <c r="CTM162" s="750"/>
      <c r="CTN162" s="750"/>
      <c r="CTO162" s="750"/>
      <c r="CTP162" s="750"/>
      <c r="CTQ162" s="750"/>
      <c r="CTR162" s="750"/>
      <c r="CTS162" s="750"/>
      <c r="CTT162" s="750"/>
      <c r="CTU162" s="750"/>
      <c r="CTV162" s="750"/>
      <c r="CTW162" s="750"/>
      <c r="CTX162" s="750"/>
      <c r="CTY162" s="750"/>
      <c r="CTZ162" s="750"/>
      <c r="CUA162" s="750"/>
      <c r="CUB162" s="750"/>
      <c r="CUC162" s="750"/>
      <c r="CUD162" s="750"/>
      <c r="CUE162" s="750"/>
      <c r="CUF162" s="750"/>
      <c r="CUG162" s="750"/>
      <c r="CUH162" s="750"/>
      <c r="CUI162" s="750"/>
      <c r="CUJ162" s="750"/>
      <c r="CUK162" s="750"/>
      <c r="CUL162" s="750"/>
      <c r="CUM162" s="750"/>
      <c r="CUN162" s="750"/>
      <c r="CUO162" s="750"/>
      <c r="CUP162" s="750"/>
      <c r="CUQ162" s="750"/>
      <c r="CUR162" s="750"/>
      <c r="CUS162" s="750"/>
      <c r="CUT162" s="750"/>
      <c r="CUU162" s="750"/>
      <c r="CUV162" s="750"/>
      <c r="CUW162" s="750"/>
      <c r="CUX162" s="750"/>
      <c r="CUY162" s="750"/>
      <c r="CUZ162" s="750"/>
      <c r="CVA162" s="750"/>
      <c r="CVB162" s="750"/>
      <c r="CVC162" s="750"/>
      <c r="CVD162" s="750"/>
      <c r="CVE162" s="750"/>
      <c r="CVF162" s="750"/>
      <c r="CVG162" s="750"/>
      <c r="CVH162" s="750"/>
      <c r="CVI162" s="750"/>
      <c r="CVJ162" s="750"/>
      <c r="CVK162" s="750"/>
      <c r="CVL162" s="750"/>
      <c r="CVM162" s="750"/>
      <c r="CVN162" s="750"/>
      <c r="CVO162" s="750"/>
      <c r="CVP162" s="750"/>
      <c r="CVQ162" s="750"/>
      <c r="CVR162" s="750"/>
      <c r="CVS162" s="750"/>
      <c r="CVT162" s="750"/>
      <c r="CVU162" s="750"/>
      <c r="CVV162" s="750"/>
      <c r="CVW162" s="750"/>
      <c r="CVX162" s="750"/>
      <c r="CVY162" s="750"/>
      <c r="CVZ162" s="750"/>
      <c r="CWA162" s="750"/>
      <c r="CWB162" s="750"/>
      <c r="CWC162" s="750"/>
      <c r="CWD162" s="750"/>
      <c r="CWE162" s="750"/>
      <c r="CWF162" s="750"/>
      <c r="CWG162" s="750"/>
      <c r="CWH162" s="750"/>
      <c r="CWI162" s="750"/>
      <c r="CWJ162" s="750"/>
      <c r="CWK162" s="750"/>
      <c r="CWL162" s="750"/>
      <c r="CWM162" s="750"/>
      <c r="CWN162" s="750"/>
      <c r="CWO162" s="750"/>
      <c r="CWP162" s="750"/>
      <c r="CWQ162" s="750"/>
      <c r="CWR162" s="750"/>
      <c r="CWS162" s="750"/>
      <c r="CWT162" s="750"/>
      <c r="CWU162" s="750"/>
      <c r="CWV162" s="750"/>
      <c r="CWW162" s="750"/>
      <c r="CWX162" s="750"/>
      <c r="CWY162" s="750"/>
      <c r="CWZ162" s="750"/>
      <c r="CXA162" s="750"/>
      <c r="CXB162" s="750"/>
      <c r="CXC162" s="750"/>
      <c r="CXD162" s="750"/>
      <c r="CXE162" s="750"/>
      <c r="CXF162" s="750"/>
      <c r="CXG162" s="750"/>
      <c r="CXH162" s="750"/>
      <c r="CXI162" s="750"/>
      <c r="CXJ162" s="750"/>
      <c r="CXK162" s="750"/>
      <c r="CXL162" s="750"/>
      <c r="CXM162" s="750"/>
      <c r="CXN162" s="750"/>
      <c r="CXO162" s="750"/>
      <c r="CXP162" s="750"/>
      <c r="CXQ162" s="750"/>
      <c r="CXR162" s="750"/>
      <c r="CXS162" s="750"/>
      <c r="CXT162" s="750"/>
      <c r="CXU162" s="750"/>
      <c r="CXV162" s="750"/>
      <c r="CXW162" s="750"/>
      <c r="CXX162" s="750"/>
      <c r="CXY162" s="750"/>
      <c r="CXZ162" s="750"/>
      <c r="CYA162" s="750"/>
      <c r="CYB162" s="750"/>
      <c r="CYC162" s="750"/>
      <c r="CYD162" s="750"/>
      <c r="CYE162" s="750"/>
      <c r="CYF162" s="750"/>
      <c r="CYG162" s="750"/>
      <c r="CYH162" s="750"/>
      <c r="CYI162" s="750"/>
      <c r="CYJ162" s="750"/>
      <c r="CYK162" s="750"/>
      <c r="CYL162" s="750"/>
      <c r="CYM162" s="750"/>
      <c r="CYN162" s="750"/>
      <c r="CYO162" s="750"/>
      <c r="CYP162" s="750"/>
      <c r="CYQ162" s="750"/>
      <c r="CYR162" s="750"/>
      <c r="CYS162" s="750"/>
      <c r="CYT162" s="750"/>
      <c r="CYU162" s="750"/>
      <c r="CYV162" s="750"/>
      <c r="CYW162" s="750"/>
      <c r="CYX162" s="750"/>
      <c r="CYY162" s="750"/>
      <c r="CYZ162" s="750"/>
      <c r="CZA162" s="750"/>
      <c r="CZB162" s="750"/>
      <c r="CZC162" s="750"/>
      <c r="CZD162" s="750"/>
      <c r="CZE162" s="750"/>
      <c r="CZF162" s="750"/>
      <c r="CZG162" s="750"/>
      <c r="CZH162" s="750"/>
      <c r="CZI162" s="750"/>
      <c r="CZJ162" s="750"/>
      <c r="CZK162" s="750"/>
      <c r="CZL162" s="750"/>
      <c r="CZM162" s="750"/>
      <c r="CZN162" s="750"/>
      <c r="CZO162" s="750"/>
      <c r="CZP162" s="750"/>
      <c r="CZQ162" s="750"/>
      <c r="CZR162" s="750"/>
      <c r="CZS162" s="750"/>
      <c r="CZT162" s="750"/>
      <c r="CZU162" s="750"/>
      <c r="CZV162" s="750"/>
      <c r="CZW162" s="750"/>
      <c r="CZX162" s="750"/>
      <c r="CZY162" s="750"/>
      <c r="CZZ162" s="750"/>
      <c r="DAA162" s="750"/>
      <c r="DAB162" s="750"/>
      <c r="DAC162" s="750"/>
      <c r="DAD162" s="750"/>
      <c r="DAE162" s="750"/>
      <c r="DAF162" s="750"/>
      <c r="DAG162" s="750"/>
      <c r="DAH162" s="750"/>
      <c r="DAI162" s="750"/>
      <c r="DAJ162" s="750"/>
      <c r="DAK162" s="750"/>
      <c r="DAL162" s="750"/>
      <c r="DAM162" s="750"/>
      <c r="DAN162" s="750"/>
      <c r="DAO162" s="750"/>
      <c r="DAP162" s="750"/>
      <c r="DAQ162" s="750"/>
      <c r="DAR162" s="750"/>
      <c r="DAS162" s="750"/>
      <c r="DAT162" s="750"/>
      <c r="DAU162" s="750"/>
      <c r="DAV162" s="750"/>
      <c r="DAW162" s="750"/>
      <c r="DAX162" s="750"/>
      <c r="DAY162" s="750"/>
      <c r="DAZ162" s="750"/>
      <c r="DBA162" s="750"/>
      <c r="DBB162" s="750"/>
      <c r="DBC162" s="750"/>
      <c r="DBD162" s="750"/>
      <c r="DBE162" s="750"/>
      <c r="DBF162" s="750"/>
      <c r="DBG162" s="750"/>
      <c r="DBH162" s="750"/>
      <c r="DBI162" s="750"/>
      <c r="DBJ162" s="750"/>
      <c r="DBK162" s="750"/>
      <c r="DBL162" s="750"/>
      <c r="DBM162" s="750"/>
      <c r="DBN162" s="750"/>
      <c r="DBO162" s="750"/>
      <c r="DBP162" s="750"/>
      <c r="DBQ162" s="750"/>
      <c r="DBR162" s="750"/>
      <c r="DBS162" s="750"/>
      <c r="DBT162" s="750"/>
      <c r="DBU162" s="750"/>
      <c r="DBV162" s="750"/>
      <c r="DBW162" s="750"/>
      <c r="DBX162" s="750"/>
      <c r="DBY162" s="750"/>
      <c r="DBZ162" s="750"/>
      <c r="DCA162" s="750"/>
      <c r="DCB162" s="750"/>
      <c r="DCC162" s="750"/>
      <c r="DCD162" s="750"/>
      <c r="DCE162" s="750"/>
      <c r="DCF162" s="750"/>
      <c r="DCG162" s="750"/>
      <c r="DCH162" s="750"/>
      <c r="DCI162" s="750"/>
      <c r="DCJ162" s="750"/>
      <c r="DCK162" s="750"/>
      <c r="DCL162" s="750"/>
      <c r="DCM162" s="750"/>
      <c r="DCN162" s="750"/>
      <c r="DCO162" s="750"/>
      <c r="DCP162" s="750"/>
      <c r="DCQ162" s="750"/>
      <c r="DCR162" s="750"/>
      <c r="DCS162" s="750"/>
      <c r="DCT162" s="750"/>
      <c r="DCU162" s="750"/>
      <c r="DCV162" s="750"/>
      <c r="DCW162" s="750"/>
      <c r="DCX162" s="750"/>
      <c r="DCY162" s="750"/>
      <c r="DCZ162" s="750"/>
      <c r="DDA162" s="750"/>
      <c r="DDB162" s="750"/>
      <c r="DDC162" s="750"/>
      <c r="DDD162" s="750"/>
      <c r="DDE162" s="750"/>
      <c r="DDF162" s="750"/>
      <c r="DDG162" s="750"/>
      <c r="DDH162" s="750"/>
      <c r="DDI162" s="750"/>
      <c r="DDJ162" s="750"/>
      <c r="DDK162" s="750"/>
      <c r="DDL162" s="750"/>
      <c r="DDM162" s="750"/>
      <c r="DDN162" s="750"/>
      <c r="DDO162" s="750"/>
      <c r="DDP162" s="750"/>
      <c r="DDQ162" s="750"/>
      <c r="DDR162" s="750"/>
      <c r="DDS162" s="750"/>
      <c r="DDT162" s="750"/>
      <c r="DDU162" s="750"/>
      <c r="DDV162" s="750"/>
      <c r="DDW162" s="750"/>
      <c r="DDX162" s="750"/>
      <c r="DDY162" s="750"/>
      <c r="DDZ162" s="750"/>
      <c r="DEA162" s="750"/>
      <c r="DEB162" s="750"/>
      <c r="DEC162" s="750"/>
      <c r="DED162" s="750"/>
      <c r="DEE162" s="750"/>
      <c r="DEF162" s="750"/>
      <c r="DEG162" s="750"/>
      <c r="DEH162" s="750"/>
      <c r="DEI162" s="750"/>
      <c r="DEJ162" s="750"/>
      <c r="DEK162" s="750"/>
      <c r="DEL162" s="750"/>
      <c r="DEM162" s="750"/>
      <c r="DEN162" s="750"/>
      <c r="DEO162" s="750"/>
      <c r="DEP162" s="750"/>
      <c r="DEQ162" s="750"/>
      <c r="DER162" s="750"/>
      <c r="DES162" s="750"/>
      <c r="DET162" s="750"/>
      <c r="DEU162" s="750"/>
      <c r="DEV162" s="750"/>
      <c r="DEW162" s="750"/>
      <c r="DEX162" s="750"/>
      <c r="DEY162" s="750"/>
      <c r="DEZ162" s="750"/>
      <c r="DFA162" s="750"/>
      <c r="DFB162" s="750"/>
      <c r="DFC162" s="750"/>
      <c r="DFD162" s="750"/>
      <c r="DFE162" s="750"/>
      <c r="DFF162" s="750"/>
      <c r="DFG162" s="750"/>
      <c r="DFH162" s="750"/>
      <c r="DFI162" s="750"/>
      <c r="DFJ162" s="750"/>
      <c r="DFK162" s="750"/>
      <c r="DFL162" s="750"/>
      <c r="DFM162" s="750"/>
      <c r="DFN162" s="750"/>
      <c r="DFO162" s="750"/>
      <c r="DFP162" s="750"/>
      <c r="DFQ162" s="750"/>
      <c r="DFR162" s="750"/>
      <c r="DFS162" s="750"/>
      <c r="DFT162" s="750"/>
      <c r="DFU162" s="750"/>
      <c r="DFV162" s="750"/>
      <c r="DFW162" s="750"/>
      <c r="DFX162" s="750"/>
      <c r="DFY162" s="750"/>
      <c r="DFZ162" s="750"/>
      <c r="DGA162" s="750"/>
      <c r="DGB162" s="750"/>
      <c r="DGC162" s="750"/>
      <c r="DGD162" s="750"/>
      <c r="DGE162" s="750"/>
      <c r="DGF162" s="750"/>
      <c r="DGG162" s="750"/>
      <c r="DGH162" s="750"/>
      <c r="DGI162" s="750"/>
      <c r="DGJ162" s="750"/>
      <c r="DGK162" s="750"/>
      <c r="DGL162" s="750"/>
      <c r="DGM162" s="750"/>
      <c r="DGN162" s="750"/>
      <c r="DGO162" s="750"/>
      <c r="DGP162" s="750"/>
      <c r="DGQ162" s="750"/>
      <c r="DGR162" s="750"/>
      <c r="DGS162" s="750"/>
      <c r="DGT162" s="750"/>
      <c r="DGU162" s="750"/>
      <c r="DGV162" s="750"/>
      <c r="DGW162" s="750"/>
      <c r="DGX162" s="750"/>
      <c r="DGY162" s="750"/>
      <c r="DGZ162" s="750"/>
      <c r="DHA162" s="750"/>
      <c r="DHB162" s="750"/>
      <c r="DHC162" s="750"/>
      <c r="DHD162" s="750"/>
      <c r="DHE162" s="750"/>
      <c r="DHF162" s="750"/>
      <c r="DHG162" s="750"/>
      <c r="DHH162" s="750"/>
      <c r="DHI162" s="750"/>
      <c r="DHJ162" s="750"/>
      <c r="DHK162" s="750"/>
      <c r="DHL162" s="750"/>
      <c r="DHM162" s="750"/>
      <c r="DHN162" s="750"/>
      <c r="DHO162" s="750"/>
      <c r="DHP162" s="750"/>
      <c r="DHQ162" s="750"/>
      <c r="DHR162" s="750"/>
      <c r="DHS162" s="750"/>
      <c r="DHT162" s="750"/>
      <c r="DHU162" s="750"/>
      <c r="DHV162" s="750"/>
      <c r="DHW162" s="750"/>
      <c r="DHX162" s="750"/>
      <c r="DHY162" s="750"/>
      <c r="DHZ162" s="750"/>
      <c r="DIA162" s="750"/>
      <c r="DIB162" s="750"/>
      <c r="DIC162" s="750"/>
      <c r="DID162" s="750"/>
      <c r="DIE162" s="750"/>
      <c r="DIF162" s="750"/>
      <c r="DIG162" s="750"/>
      <c r="DIH162" s="750"/>
      <c r="DII162" s="750"/>
      <c r="DIJ162" s="750"/>
      <c r="DIK162" s="750"/>
      <c r="DIL162" s="750"/>
      <c r="DIM162" s="750"/>
      <c r="DIN162" s="750"/>
      <c r="DIO162" s="750"/>
      <c r="DIP162" s="750"/>
      <c r="DIQ162" s="750"/>
      <c r="DIR162" s="750"/>
      <c r="DIS162" s="750"/>
      <c r="DIT162" s="750"/>
      <c r="DIU162" s="750"/>
      <c r="DIV162" s="750"/>
      <c r="DIW162" s="750"/>
      <c r="DIX162" s="750"/>
      <c r="DIY162" s="750"/>
      <c r="DIZ162" s="750"/>
      <c r="DJA162" s="750"/>
      <c r="DJB162" s="750"/>
      <c r="DJC162" s="750"/>
      <c r="DJD162" s="750"/>
      <c r="DJE162" s="750"/>
      <c r="DJF162" s="750"/>
      <c r="DJG162" s="750"/>
      <c r="DJH162" s="750"/>
      <c r="DJI162" s="750"/>
      <c r="DJJ162" s="750"/>
      <c r="DJK162" s="750"/>
      <c r="DJL162" s="750"/>
      <c r="DJM162" s="750"/>
      <c r="DJN162" s="750"/>
      <c r="DJO162" s="750"/>
      <c r="DJP162" s="750"/>
      <c r="DJQ162" s="750"/>
      <c r="DJR162" s="750"/>
      <c r="DJS162" s="750"/>
      <c r="DJT162" s="750"/>
      <c r="DJU162" s="750"/>
      <c r="DJV162" s="750"/>
      <c r="DJW162" s="750"/>
      <c r="DJX162" s="750"/>
      <c r="DJY162" s="750"/>
      <c r="DJZ162" s="750"/>
      <c r="DKA162" s="750"/>
      <c r="DKB162" s="750"/>
      <c r="DKC162" s="750"/>
      <c r="DKD162" s="750"/>
      <c r="DKE162" s="750"/>
      <c r="DKF162" s="750"/>
      <c r="DKG162" s="750"/>
      <c r="DKH162" s="750"/>
      <c r="DKI162" s="750"/>
      <c r="DKJ162" s="750"/>
      <c r="DKK162" s="750"/>
      <c r="DKL162" s="750"/>
      <c r="DKM162" s="750"/>
      <c r="DKN162" s="750"/>
      <c r="DKO162" s="750"/>
      <c r="DKP162" s="750"/>
      <c r="DKQ162" s="750"/>
      <c r="DKR162" s="750"/>
      <c r="DKS162" s="750"/>
      <c r="DKT162" s="750"/>
      <c r="DKU162" s="750"/>
      <c r="DKV162" s="750"/>
      <c r="DKW162" s="750"/>
      <c r="DKX162" s="750"/>
      <c r="DKY162" s="750"/>
      <c r="DKZ162" s="750"/>
      <c r="DLA162" s="750"/>
      <c r="DLB162" s="750"/>
      <c r="DLC162" s="750"/>
      <c r="DLD162" s="750"/>
      <c r="DLE162" s="750"/>
      <c r="DLF162" s="750"/>
      <c r="DLG162" s="750"/>
      <c r="DLH162" s="750"/>
      <c r="DLI162" s="750"/>
      <c r="DLJ162" s="750"/>
      <c r="DLK162" s="750"/>
      <c r="DLL162" s="750"/>
      <c r="DLM162" s="750"/>
      <c r="DLN162" s="750"/>
      <c r="DLO162" s="750"/>
      <c r="DLP162" s="750"/>
      <c r="DLQ162" s="750"/>
      <c r="DLR162" s="750"/>
      <c r="DLS162" s="750"/>
      <c r="DLT162" s="750"/>
      <c r="DLU162" s="750"/>
      <c r="DLV162" s="750"/>
      <c r="DLW162" s="750"/>
      <c r="DLX162" s="750"/>
      <c r="DLY162" s="750"/>
      <c r="DLZ162" s="750"/>
      <c r="DMA162" s="750"/>
      <c r="DMB162" s="750"/>
      <c r="DMC162" s="750"/>
      <c r="DMD162" s="750"/>
      <c r="DME162" s="750"/>
      <c r="DMF162" s="750"/>
      <c r="DMG162" s="750"/>
      <c r="DMH162" s="750"/>
      <c r="DMI162" s="750"/>
      <c r="DMJ162" s="750"/>
      <c r="DMK162" s="750"/>
      <c r="DML162" s="750"/>
      <c r="DMM162" s="750"/>
      <c r="DMN162" s="750"/>
      <c r="DMO162" s="750"/>
      <c r="DMP162" s="750"/>
      <c r="DMQ162" s="750"/>
      <c r="DMR162" s="750"/>
      <c r="DMS162" s="750"/>
      <c r="DMT162" s="750"/>
      <c r="DMU162" s="750"/>
      <c r="DMV162" s="750"/>
      <c r="DMW162" s="750"/>
      <c r="DMX162" s="750"/>
      <c r="DMY162" s="750"/>
      <c r="DMZ162" s="750"/>
      <c r="DNA162" s="750"/>
      <c r="DNB162" s="750"/>
      <c r="DNC162" s="750"/>
      <c r="DND162" s="750"/>
      <c r="DNE162" s="750"/>
      <c r="DNF162" s="750"/>
      <c r="DNG162" s="750"/>
      <c r="DNH162" s="750"/>
      <c r="DNI162" s="750"/>
      <c r="DNJ162" s="750"/>
      <c r="DNK162" s="750"/>
      <c r="DNL162" s="750"/>
      <c r="DNM162" s="750"/>
      <c r="DNN162" s="750"/>
      <c r="DNO162" s="750"/>
      <c r="DNP162" s="750"/>
      <c r="DNQ162" s="750"/>
      <c r="DNR162" s="750"/>
      <c r="DNS162" s="750"/>
      <c r="DNT162" s="750"/>
      <c r="DNU162" s="750"/>
      <c r="DNV162" s="750"/>
      <c r="DNW162" s="750"/>
      <c r="DNX162" s="750"/>
      <c r="DNY162" s="750"/>
      <c r="DNZ162" s="750"/>
      <c r="DOA162" s="750"/>
      <c r="DOB162" s="750"/>
      <c r="DOC162" s="750"/>
      <c r="DOD162" s="750"/>
      <c r="DOE162" s="750"/>
      <c r="DOF162" s="750"/>
      <c r="DOG162" s="750"/>
      <c r="DOH162" s="750"/>
      <c r="DOI162" s="750"/>
      <c r="DOJ162" s="750"/>
      <c r="DOK162" s="750"/>
      <c r="DOL162" s="750"/>
      <c r="DOM162" s="750"/>
      <c r="DON162" s="750"/>
      <c r="DOO162" s="750"/>
      <c r="DOP162" s="750"/>
      <c r="DOQ162" s="750"/>
      <c r="DOR162" s="750"/>
      <c r="DOS162" s="750"/>
      <c r="DOT162" s="750"/>
      <c r="DOU162" s="750"/>
      <c r="DOV162" s="750"/>
      <c r="DOW162" s="750"/>
      <c r="DOX162" s="750"/>
      <c r="DOY162" s="750"/>
      <c r="DOZ162" s="750"/>
      <c r="DPA162" s="750"/>
      <c r="DPB162" s="750"/>
      <c r="DPC162" s="750"/>
      <c r="DPD162" s="750"/>
      <c r="DPE162" s="750"/>
      <c r="DPF162" s="750"/>
      <c r="DPG162" s="750"/>
      <c r="DPH162" s="750"/>
      <c r="DPI162" s="750"/>
      <c r="DPJ162" s="750"/>
      <c r="DPK162" s="750"/>
      <c r="DPL162" s="750"/>
      <c r="DPM162" s="750"/>
      <c r="DPN162" s="750"/>
      <c r="DPO162" s="750"/>
      <c r="DPP162" s="750"/>
      <c r="DPQ162" s="750"/>
      <c r="DPR162" s="750"/>
      <c r="DPS162" s="750"/>
      <c r="DPT162" s="750"/>
      <c r="DPU162" s="750"/>
      <c r="DPV162" s="750"/>
      <c r="DPW162" s="750"/>
      <c r="DPX162" s="750"/>
      <c r="DPY162" s="750"/>
      <c r="DPZ162" s="750"/>
      <c r="DQA162" s="750"/>
      <c r="DQB162" s="750"/>
      <c r="DQC162" s="750"/>
      <c r="DQD162" s="750"/>
      <c r="DQE162" s="750"/>
      <c r="DQF162" s="750"/>
      <c r="DQG162" s="750"/>
      <c r="DQH162" s="750"/>
      <c r="DQI162" s="750"/>
      <c r="DQJ162" s="750"/>
      <c r="DQK162" s="750"/>
      <c r="DQL162" s="750"/>
      <c r="DQM162" s="750"/>
      <c r="DQN162" s="750"/>
      <c r="DQO162" s="750"/>
      <c r="DQP162" s="750"/>
      <c r="DQQ162" s="750"/>
      <c r="DQR162" s="750"/>
      <c r="DQS162" s="750"/>
      <c r="DQT162" s="750"/>
      <c r="DQU162" s="750"/>
      <c r="DQV162" s="750"/>
      <c r="DQW162" s="750"/>
      <c r="DQX162" s="750"/>
      <c r="DQY162" s="750"/>
      <c r="DQZ162" s="750"/>
      <c r="DRA162" s="750"/>
      <c r="DRB162" s="750"/>
      <c r="DRC162" s="750"/>
      <c r="DRD162" s="750"/>
      <c r="DRE162" s="750"/>
      <c r="DRF162" s="750"/>
      <c r="DRG162" s="750"/>
      <c r="DRH162" s="750"/>
      <c r="DRI162" s="750"/>
      <c r="DRJ162" s="750"/>
      <c r="DRK162" s="750"/>
      <c r="DRL162" s="750"/>
      <c r="DRM162" s="750"/>
      <c r="DRN162" s="750"/>
      <c r="DRO162" s="750"/>
      <c r="DRP162" s="750"/>
      <c r="DRQ162" s="750"/>
      <c r="DRR162" s="750"/>
      <c r="DRS162" s="750"/>
      <c r="DRT162" s="750"/>
      <c r="DRU162" s="750"/>
      <c r="DRV162" s="750"/>
      <c r="DRW162" s="750"/>
      <c r="DRX162" s="750"/>
      <c r="DRY162" s="750"/>
      <c r="DRZ162" s="750"/>
      <c r="DSA162" s="750"/>
      <c r="DSB162" s="750"/>
      <c r="DSC162" s="750"/>
      <c r="DSD162" s="750"/>
      <c r="DSE162" s="750"/>
      <c r="DSF162" s="750"/>
      <c r="DSG162" s="750"/>
      <c r="DSH162" s="750"/>
      <c r="DSI162" s="750"/>
      <c r="DSJ162" s="750"/>
      <c r="DSK162" s="750"/>
      <c r="DSL162" s="750"/>
      <c r="DSM162" s="750"/>
      <c r="DSN162" s="750"/>
      <c r="DSO162" s="750"/>
      <c r="DSP162" s="750"/>
      <c r="DSQ162" s="750"/>
      <c r="DSR162" s="750"/>
      <c r="DSS162" s="750"/>
      <c r="DST162" s="750"/>
      <c r="DSU162" s="750"/>
      <c r="DSV162" s="750"/>
      <c r="DSW162" s="750"/>
      <c r="DSX162" s="750"/>
      <c r="DSY162" s="750"/>
      <c r="DSZ162" s="750"/>
      <c r="DTA162" s="750"/>
      <c r="DTB162" s="750"/>
      <c r="DTC162" s="750"/>
      <c r="DTD162" s="750"/>
      <c r="DTE162" s="750"/>
      <c r="DTF162" s="750"/>
      <c r="DTG162" s="750"/>
      <c r="DTH162" s="750"/>
      <c r="DTI162" s="750"/>
      <c r="DTJ162" s="750"/>
      <c r="DTK162" s="750"/>
      <c r="DTL162" s="750"/>
      <c r="DTM162" s="750"/>
      <c r="DTN162" s="750"/>
      <c r="DTO162" s="750"/>
      <c r="DTP162" s="750"/>
      <c r="DTQ162" s="750"/>
      <c r="DTR162" s="750"/>
      <c r="DTS162" s="750"/>
      <c r="DTT162" s="750"/>
      <c r="DTU162" s="750"/>
      <c r="DTV162" s="750"/>
      <c r="DTW162" s="750"/>
      <c r="DTX162" s="750"/>
      <c r="DTY162" s="750"/>
      <c r="DTZ162" s="750"/>
      <c r="DUA162" s="750"/>
      <c r="DUB162" s="750"/>
      <c r="DUC162" s="750"/>
      <c r="DUD162" s="750"/>
      <c r="DUE162" s="750"/>
      <c r="DUF162" s="750"/>
      <c r="DUG162" s="750"/>
      <c r="DUH162" s="750"/>
      <c r="DUI162" s="750"/>
      <c r="DUJ162" s="750"/>
      <c r="DUK162" s="750"/>
      <c r="DUL162" s="750"/>
      <c r="DUM162" s="750"/>
      <c r="DUN162" s="750"/>
      <c r="DUO162" s="750"/>
      <c r="DUP162" s="750"/>
      <c r="DUQ162" s="750"/>
      <c r="DUR162" s="750"/>
      <c r="DUS162" s="750"/>
      <c r="DUT162" s="750"/>
      <c r="DUU162" s="750"/>
      <c r="DUV162" s="750"/>
      <c r="DUW162" s="750"/>
      <c r="DUX162" s="750"/>
      <c r="DUY162" s="750"/>
      <c r="DUZ162" s="750"/>
      <c r="DVA162" s="750"/>
      <c r="DVB162" s="750"/>
      <c r="DVC162" s="750"/>
      <c r="DVD162" s="750"/>
      <c r="DVE162" s="750"/>
      <c r="DVF162" s="750"/>
      <c r="DVG162" s="750"/>
      <c r="DVH162" s="750"/>
      <c r="DVI162" s="750"/>
      <c r="DVJ162" s="750"/>
      <c r="DVK162" s="750"/>
      <c r="DVL162" s="750"/>
      <c r="DVM162" s="750"/>
      <c r="DVN162" s="750"/>
      <c r="DVO162" s="750"/>
      <c r="DVP162" s="750"/>
      <c r="DVQ162" s="750"/>
      <c r="DVR162" s="750"/>
      <c r="DVS162" s="750"/>
      <c r="DVT162" s="750"/>
      <c r="DVU162" s="750"/>
      <c r="DVV162" s="750"/>
      <c r="DVW162" s="750"/>
      <c r="DVX162" s="750"/>
      <c r="DVY162" s="750"/>
      <c r="DVZ162" s="750"/>
      <c r="DWA162" s="750"/>
      <c r="DWB162" s="750"/>
      <c r="DWC162" s="750"/>
      <c r="DWD162" s="750"/>
      <c r="DWE162" s="750"/>
      <c r="DWF162" s="750"/>
      <c r="DWG162" s="750"/>
      <c r="DWH162" s="750"/>
      <c r="DWI162" s="750"/>
      <c r="DWJ162" s="750"/>
      <c r="DWK162" s="750"/>
      <c r="DWL162" s="750"/>
      <c r="DWM162" s="750"/>
      <c r="DWN162" s="750"/>
      <c r="DWO162" s="750"/>
      <c r="DWP162" s="750"/>
      <c r="DWQ162" s="750"/>
      <c r="DWR162" s="750"/>
      <c r="DWS162" s="750"/>
      <c r="DWT162" s="750"/>
      <c r="DWU162" s="750"/>
      <c r="DWV162" s="750"/>
      <c r="DWW162" s="750"/>
      <c r="DWX162" s="750"/>
      <c r="DWY162" s="750"/>
      <c r="DWZ162" s="750"/>
      <c r="DXA162" s="750"/>
      <c r="DXB162" s="750"/>
      <c r="DXC162" s="750"/>
      <c r="DXD162" s="750"/>
      <c r="DXE162" s="750"/>
      <c r="DXF162" s="750"/>
      <c r="DXG162" s="750"/>
      <c r="DXH162" s="750"/>
      <c r="DXI162" s="750"/>
      <c r="DXJ162" s="750"/>
      <c r="DXK162" s="750"/>
      <c r="DXL162" s="750"/>
      <c r="DXM162" s="750"/>
      <c r="DXN162" s="750"/>
      <c r="DXO162" s="750"/>
      <c r="DXP162" s="750"/>
      <c r="DXQ162" s="750"/>
      <c r="DXR162" s="750"/>
      <c r="DXS162" s="750"/>
      <c r="DXT162" s="750"/>
      <c r="DXU162" s="750"/>
      <c r="DXV162" s="750"/>
      <c r="DXW162" s="750"/>
      <c r="DXX162" s="750"/>
      <c r="DXY162" s="750"/>
      <c r="DXZ162" s="750"/>
      <c r="DYA162" s="750"/>
      <c r="DYB162" s="750"/>
      <c r="DYC162" s="750"/>
      <c r="DYD162" s="750"/>
      <c r="DYE162" s="750"/>
      <c r="DYF162" s="750"/>
      <c r="DYG162" s="750"/>
      <c r="DYH162" s="750"/>
      <c r="DYI162" s="750"/>
      <c r="DYJ162" s="750"/>
      <c r="DYK162" s="750"/>
      <c r="DYL162" s="750"/>
      <c r="DYM162" s="750"/>
      <c r="DYN162" s="750"/>
      <c r="DYO162" s="750"/>
      <c r="DYP162" s="750"/>
      <c r="DYQ162" s="750"/>
      <c r="DYR162" s="750"/>
      <c r="DYS162" s="750"/>
      <c r="DYT162" s="750"/>
      <c r="DYU162" s="750"/>
      <c r="DYV162" s="750"/>
      <c r="DYW162" s="750"/>
      <c r="DYX162" s="750"/>
      <c r="DYY162" s="750"/>
      <c r="DYZ162" s="750"/>
      <c r="DZA162" s="750"/>
      <c r="DZB162" s="750"/>
      <c r="DZC162" s="750"/>
      <c r="DZD162" s="750"/>
      <c r="DZE162" s="750"/>
      <c r="DZF162" s="750"/>
      <c r="DZG162" s="750"/>
      <c r="DZH162" s="750"/>
      <c r="DZI162" s="750"/>
      <c r="DZJ162" s="750"/>
      <c r="DZK162" s="750"/>
      <c r="DZL162" s="750"/>
      <c r="DZM162" s="750"/>
      <c r="DZN162" s="750"/>
      <c r="DZO162" s="750"/>
      <c r="DZP162" s="750"/>
      <c r="DZQ162" s="750"/>
      <c r="DZR162" s="750"/>
      <c r="DZS162" s="750"/>
      <c r="DZT162" s="750"/>
      <c r="DZU162" s="750"/>
      <c r="DZV162" s="750"/>
      <c r="DZW162" s="750"/>
      <c r="DZX162" s="750"/>
      <c r="DZY162" s="750"/>
      <c r="DZZ162" s="750"/>
      <c r="EAA162" s="750"/>
      <c r="EAB162" s="750"/>
      <c r="EAC162" s="750"/>
      <c r="EAD162" s="750"/>
      <c r="EAE162" s="750"/>
      <c r="EAF162" s="750"/>
      <c r="EAG162" s="750"/>
      <c r="EAH162" s="750"/>
      <c r="EAI162" s="750"/>
      <c r="EAJ162" s="750"/>
      <c r="EAK162" s="750"/>
      <c r="EAL162" s="750"/>
      <c r="EAM162" s="750"/>
      <c r="EAN162" s="750"/>
      <c r="EAO162" s="750"/>
      <c r="EAP162" s="750"/>
      <c r="EAQ162" s="750"/>
      <c r="EAR162" s="750"/>
      <c r="EAS162" s="750"/>
      <c r="EAT162" s="750"/>
      <c r="EAU162" s="750"/>
      <c r="EAV162" s="750"/>
      <c r="EAW162" s="750"/>
      <c r="EAX162" s="750"/>
      <c r="EAY162" s="750"/>
      <c r="EAZ162" s="750"/>
      <c r="EBA162" s="750"/>
      <c r="EBB162" s="750"/>
      <c r="EBC162" s="750"/>
      <c r="EBD162" s="750"/>
      <c r="EBE162" s="750"/>
      <c r="EBF162" s="750"/>
      <c r="EBG162" s="750"/>
      <c r="EBH162" s="750"/>
      <c r="EBI162" s="750"/>
      <c r="EBJ162" s="750"/>
      <c r="EBK162" s="750"/>
      <c r="EBL162" s="750"/>
      <c r="EBM162" s="750"/>
      <c r="EBN162" s="750"/>
      <c r="EBO162" s="750"/>
      <c r="EBP162" s="750"/>
      <c r="EBQ162" s="750"/>
      <c r="EBR162" s="750"/>
      <c r="EBS162" s="750"/>
      <c r="EBT162" s="750"/>
      <c r="EBU162" s="750"/>
      <c r="EBV162" s="750"/>
      <c r="EBW162" s="750"/>
      <c r="EBX162" s="750"/>
      <c r="EBY162" s="750"/>
      <c r="EBZ162" s="750"/>
      <c r="ECA162" s="750"/>
      <c r="ECB162" s="750"/>
      <c r="ECC162" s="750"/>
      <c r="ECD162" s="750"/>
      <c r="ECE162" s="750"/>
      <c r="ECF162" s="750"/>
      <c r="ECG162" s="750"/>
      <c r="ECH162" s="750"/>
      <c r="ECI162" s="750"/>
      <c r="ECJ162" s="750"/>
      <c r="ECK162" s="750"/>
      <c r="ECL162" s="750"/>
      <c r="ECM162" s="750"/>
      <c r="ECN162" s="750"/>
      <c r="ECO162" s="750"/>
      <c r="ECP162" s="750"/>
      <c r="ECQ162" s="750"/>
      <c r="ECR162" s="750"/>
      <c r="ECS162" s="750"/>
      <c r="ECT162" s="750"/>
      <c r="ECU162" s="750"/>
      <c r="ECV162" s="750"/>
      <c r="ECW162" s="750"/>
      <c r="ECX162" s="750"/>
      <c r="ECY162" s="750"/>
      <c r="ECZ162" s="750"/>
      <c r="EDA162" s="750"/>
      <c r="EDB162" s="750"/>
      <c r="EDC162" s="750"/>
      <c r="EDD162" s="750"/>
      <c r="EDE162" s="750"/>
      <c r="EDF162" s="750"/>
      <c r="EDG162" s="750"/>
      <c r="EDH162" s="750"/>
      <c r="EDI162" s="750"/>
      <c r="EDJ162" s="750"/>
      <c r="EDK162" s="750"/>
      <c r="EDL162" s="750"/>
      <c r="EDM162" s="750"/>
      <c r="EDN162" s="750"/>
      <c r="EDO162" s="750"/>
      <c r="EDP162" s="750"/>
      <c r="EDQ162" s="750"/>
      <c r="EDR162" s="750"/>
      <c r="EDS162" s="750"/>
      <c r="EDT162" s="750"/>
      <c r="EDU162" s="750"/>
      <c r="EDV162" s="750"/>
      <c r="EDW162" s="750"/>
      <c r="EDX162" s="750"/>
      <c r="EDY162" s="750"/>
      <c r="EDZ162" s="750"/>
      <c r="EEA162" s="750"/>
      <c r="EEB162" s="750"/>
      <c r="EEC162" s="750"/>
      <c r="EED162" s="750"/>
      <c r="EEE162" s="750"/>
      <c r="EEF162" s="750"/>
      <c r="EEG162" s="750"/>
      <c r="EEH162" s="750"/>
      <c r="EEI162" s="750"/>
      <c r="EEJ162" s="750"/>
      <c r="EEK162" s="750"/>
      <c r="EEL162" s="750"/>
      <c r="EEM162" s="750"/>
      <c r="EEN162" s="750"/>
      <c r="EEO162" s="750"/>
      <c r="EEP162" s="750"/>
      <c r="EEQ162" s="750"/>
      <c r="EER162" s="750"/>
      <c r="EES162" s="750"/>
      <c r="EET162" s="750"/>
      <c r="EEU162" s="750"/>
      <c r="EEV162" s="750"/>
      <c r="EEW162" s="750"/>
      <c r="EEX162" s="750"/>
      <c r="EEY162" s="750"/>
      <c r="EEZ162" s="750"/>
      <c r="EFA162" s="750"/>
      <c r="EFB162" s="750"/>
      <c r="EFC162" s="750"/>
      <c r="EFD162" s="750"/>
      <c r="EFE162" s="750"/>
      <c r="EFF162" s="750"/>
      <c r="EFG162" s="750"/>
      <c r="EFH162" s="750"/>
      <c r="EFI162" s="750"/>
      <c r="EFJ162" s="750"/>
      <c r="EFK162" s="750"/>
      <c r="EFL162" s="750"/>
      <c r="EFM162" s="750"/>
      <c r="EFN162" s="750"/>
      <c r="EFO162" s="750"/>
      <c r="EFP162" s="750"/>
      <c r="EFQ162" s="750"/>
      <c r="EFR162" s="750"/>
      <c r="EFS162" s="750"/>
      <c r="EFT162" s="750"/>
      <c r="EFU162" s="750"/>
      <c r="EFV162" s="750"/>
      <c r="EFW162" s="750"/>
      <c r="EFX162" s="750"/>
      <c r="EFY162" s="750"/>
      <c r="EFZ162" s="750"/>
      <c r="EGA162" s="750"/>
      <c r="EGB162" s="750"/>
      <c r="EGC162" s="750"/>
      <c r="EGD162" s="750"/>
      <c r="EGE162" s="750"/>
      <c r="EGF162" s="750"/>
      <c r="EGG162" s="750"/>
      <c r="EGH162" s="750"/>
      <c r="EGI162" s="750"/>
      <c r="EGJ162" s="750"/>
      <c r="EGK162" s="750"/>
      <c r="EGL162" s="750"/>
      <c r="EGM162" s="750"/>
      <c r="EGN162" s="750"/>
      <c r="EGO162" s="750"/>
      <c r="EGP162" s="750"/>
      <c r="EGQ162" s="750"/>
      <c r="EGR162" s="750"/>
      <c r="EGS162" s="750"/>
      <c r="EGT162" s="750"/>
      <c r="EGU162" s="750"/>
      <c r="EGV162" s="750"/>
      <c r="EGW162" s="750"/>
      <c r="EGX162" s="750"/>
      <c r="EGY162" s="750"/>
      <c r="EGZ162" s="750"/>
      <c r="EHA162" s="750"/>
      <c r="EHB162" s="750"/>
      <c r="EHC162" s="750"/>
      <c r="EHD162" s="750"/>
      <c r="EHE162" s="750"/>
      <c r="EHF162" s="750"/>
      <c r="EHG162" s="750"/>
      <c r="EHH162" s="750"/>
      <c r="EHI162" s="750"/>
      <c r="EHJ162" s="750"/>
      <c r="EHK162" s="750"/>
      <c r="EHL162" s="750"/>
      <c r="EHM162" s="750"/>
      <c r="EHN162" s="750"/>
      <c r="EHO162" s="750"/>
      <c r="EHP162" s="750"/>
      <c r="EHQ162" s="750"/>
      <c r="EHR162" s="750"/>
      <c r="EHS162" s="750"/>
      <c r="EHT162" s="750"/>
      <c r="EHU162" s="750"/>
      <c r="EHV162" s="750"/>
      <c r="EHW162" s="750"/>
      <c r="EHX162" s="750"/>
      <c r="EHY162" s="750"/>
      <c r="EHZ162" s="750"/>
      <c r="EIA162" s="750"/>
      <c r="EIB162" s="750"/>
      <c r="EIC162" s="750"/>
      <c r="EID162" s="750"/>
      <c r="EIE162" s="750"/>
      <c r="EIF162" s="750"/>
      <c r="EIG162" s="750"/>
      <c r="EIH162" s="750"/>
      <c r="EII162" s="750"/>
      <c r="EIJ162" s="750"/>
      <c r="EIK162" s="750"/>
      <c r="EIL162" s="750"/>
      <c r="EIM162" s="750"/>
      <c r="EIN162" s="750"/>
      <c r="EIO162" s="750"/>
      <c r="EIP162" s="750"/>
      <c r="EIQ162" s="750"/>
      <c r="EIR162" s="750"/>
      <c r="EIS162" s="750"/>
      <c r="EIT162" s="750"/>
      <c r="EIU162" s="750"/>
      <c r="EIV162" s="750"/>
      <c r="EIW162" s="750"/>
      <c r="EIX162" s="750"/>
      <c r="EIY162" s="750"/>
      <c r="EIZ162" s="750"/>
      <c r="EJA162" s="750"/>
      <c r="EJB162" s="750"/>
      <c r="EJC162" s="750"/>
      <c r="EJD162" s="750"/>
      <c r="EJE162" s="750"/>
      <c r="EJF162" s="750"/>
      <c r="EJG162" s="750"/>
      <c r="EJH162" s="750"/>
      <c r="EJI162" s="750"/>
      <c r="EJJ162" s="750"/>
      <c r="EJK162" s="750"/>
      <c r="EJL162" s="750"/>
      <c r="EJM162" s="750"/>
      <c r="EJN162" s="750"/>
      <c r="EJO162" s="750"/>
      <c r="EJP162" s="750"/>
      <c r="EJQ162" s="750"/>
      <c r="EJR162" s="750"/>
      <c r="EJS162" s="750"/>
      <c r="EJT162" s="750"/>
      <c r="EJU162" s="750"/>
      <c r="EJV162" s="750"/>
      <c r="EJW162" s="750"/>
      <c r="EJX162" s="750"/>
      <c r="EJY162" s="750"/>
      <c r="EJZ162" s="750"/>
      <c r="EKA162" s="750"/>
      <c r="EKB162" s="750"/>
      <c r="EKC162" s="750"/>
      <c r="EKD162" s="750"/>
      <c r="EKE162" s="750"/>
      <c r="EKF162" s="750"/>
      <c r="EKG162" s="750"/>
      <c r="EKH162" s="750"/>
      <c r="EKI162" s="750"/>
      <c r="EKJ162" s="750"/>
      <c r="EKK162" s="750"/>
      <c r="EKL162" s="750"/>
      <c r="EKM162" s="750"/>
      <c r="EKN162" s="750"/>
      <c r="EKO162" s="750"/>
      <c r="EKP162" s="750"/>
      <c r="EKQ162" s="750"/>
      <c r="EKR162" s="750"/>
      <c r="EKS162" s="750"/>
      <c r="EKT162" s="750"/>
      <c r="EKU162" s="750"/>
      <c r="EKV162" s="750"/>
      <c r="EKW162" s="750"/>
      <c r="EKX162" s="750"/>
      <c r="EKY162" s="750"/>
      <c r="EKZ162" s="750"/>
      <c r="ELA162" s="750"/>
      <c r="ELB162" s="750"/>
      <c r="ELC162" s="750"/>
      <c r="ELD162" s="750"/>
      <c r="ELE162" s="750"/>
      <c r="ELF162" s="750"/>
      <c r="ELG162" s="750"/>
      <c r="ELH162" s="750"/>
      <c r="ELI162" s="750"/>
      <c r="ELJ162" s="750"/>
      <c r="ELK162" s="750"/>
      <c r="ELL162" s="750"/>
      <c r="ELM162" s="750"/>
      <c r="ELN162" s="750"/>
      <c r="ELO162" s="750"/>
      <c r="ELP162" s="750"/>
      <c r="ELQ162" s="750"/>
      <c r="ELR162" s="750"/>
      <c r="ELS162" s="750"/>
      <c r="ELT162" s="750"/>
      <c r="ELU162" s="750"/>
      <c r="ELV162" s="750"/>
      <c r="ELW162" s="750"/>
      <c r="ELX162" s="750"/>
      <c r="ELY162" s="750"/>
      <c r="ELZ162" s="750"/>
      <c r="EMA162" s="750"/>
      <c r="EMB162" s="750"/>
      <c r="EMC162" s="750"/>
      <c r="EMD162" s="750"/>
      <c r="EME162" s="750"/>
      <c r="EMF162" s="750"/>
      <c r="EMG162" s="750"/>
      <c r="EMH162" s="750"/>
      <c r="EMI162" s="750"/>
      <c r="EMJ162" s="750"/>
      <c r="EMK162" s="750"/>
      <c r="EML162" s="750"/>
      <c r="EMM162" s="750"/>
      <c r="EMN162" s="750"/>
      <c r="EMO162" s="750"/>
      <c r="EMP162" s="750"/>
      <c r="EMQ162" s="750"/>
      <c r="EMR162" s="750"/>
      <c r="EMS162" s="750"/>
      <c r="EMT162" s="750"/>
      <c r="EMU162" s="750"/>
      <c r="EMV162" s="750"/>
      <c r="EMW162" s="750"/>
      <c r="EMX162" s="750"/>
      <c r="EMY162" s="750"/>
      <c r="EMZ162" s="750"/>
      <c r="ENA162" s="750"/>
      <c r="ENB162" s="750"/>
      <c r="ENC162" s="750"/>
      <c r="END162" s="750"/>
      <c r="ENE162" s="750"/>
      <c r="ENF162" s="750"/>
      <c r="ENG162" s="750"/>
      <c r="ENH162" s="750"/>
      <c r="ENI162" s="750"/>
      <c r="ENJ162" s="750"/>
      <c r="ENK162" s="750"/>
      <c r="ENL162" s="750"/>
      <c r="ENM162" s="750"/>
      <c r="ENN162" s="750"/>
      <c r="ENO162" s="750"/>
      <c r="ENP162" s="750"/>
      <c r="ENQ162" s="750"/>
      <c r="ENR162" s="750"/>
      <c r="ENS162" s="750"/>
      <c r="ENT162" s="750"/>
      <c r="ENU162" s="750"/>
      <c r="ENV162" s="750"/>
      <c r="ENW162" s="750"/>
      <c r="ENX162" s="750"/>
      <c r="ENY162" s="750"/>
      <c r="ENZ162" s="750"/>
      <c r="EOA162" s="750"/>
      <c r="EOB162" s="750"/>
      <c r="EOC162" s="750"/>
      <c r="EOD162" s="750"/>
      <c r="EOE162" s="750"/>
      <c r="EOF162" s="750"/>
      <c r="EOG162" s="750"/>
      <c r="EOH162" s="750"/>
      <c r="EOI162" s="750"/>
      <c r="EOJ162" s="750"/>
      <c r="EOK162" s="750"/>
      <c r="EOL162" s="750"/>
      <c r="EOM162" s="750"/>
      <c r="EON162" s="750"/>
      <c r="EOO162" s="750"/>
      <c r="EOP162" s="750"/>
      <c r="EOQ162" s="750"/>
      <c r="EOR162" s="750"/>
      <c r="EOS162" s="750"/>
      <c r="EOT162" s="750"/>
      <c r="EOU162" s="750"/>
      <c r="EOV162" s="750"/>
      <c r="EOW162" s="750"/>
      <c r="EOX162" s="750"/>
      <c r="EOY162" s="750"/>
      <c r="EOZ162" s="750"/>
      <c r="EPA162" s="750"/>
      <c r="EPB162" s="750"/>
      <c r="EPC162" s="750"/>
      <c r="EPD162" s="750"/>
      <c r="EPE162" s="750"/>
      <c r="EPF162" s="750"/>
      <c r="EPG162" s="750"/>
      <c r="EPH162" s="750"/>
      <c r="EPI162" s="750"/>
      <c r="EPJ162" s="750"/>
      <c r="EPK162" s="750"/>
      <c r="EPL162" s="750"/>
      <c r="EPM162" s="750"/>
      <c r="EPN162" s="750"/>
      <c r="EPO162" s="750"/>
      <c r="EPP162" s="750"/>
      <c r="EPQ162" s="750"/>
      <c r="EPR162" s="750"/>
      <c r="EPS162" s="750"/>
      <c r="EPT162" s="750"/>
      <c r="EPU162" s="750"/>
      <c r="EPV162" s="750"/>
      <c r="EPW162" s="750"/>
      <c r="EPX162" s="750"/>
      <c r="EPY162" s="750"/>
      <c r="EPZ162" s="750"/>
      <c r="EQA162" s="750"/>
      <c r="EQB162" s="750"/>
      <c r="EQC162" s="750"/>
      <c r="EQD162" s="750"/>
      <c r="EQE162" s="750"/>
      <c r="EQF162" s="750"/>
      <c r="EQG162" s="750"/>
      <c r="EQH162" s="750"/>
      <c r="EQI162" s="750"/>
      <c r="EQJ162" s="750"/>
      <c r="EQK162" s="750"/>
      <c r="EQL162" s="750"/>
      <c r="EQM162" s="750"/>
      <c r="EQN162" s="750"/>
      <c r="EQO162" s="750"/>
      <c r="EQP162" s="750"/>
      <c r="EQQ162" s="750"/>
      <c r="EQR162" s="750"/>
      <c r="EQS162" s="750"/>
      <c r="EQT162" s="750"/>
      <c r="EQU162" s="750"/>
      <c r="EQV162" s="750"/>
      <c r="EQW162" s="750"/>
      <c r="EQX162" s="750"/>
      <c r="EQY162" s="750"/>
      <c r="EQZ162" s="750"/>
      <c r="ERA162" s="750"/>
      <c r="ERB162" s="750"/>
      <c r="ERC162" s="750"/>
      <c r="ERD162" s="750"/>
      <c r="ERE162" s="750"/>
      <c r="ERF162" s="750"/>
      <c r="ERG162" s="750"/>
      <c r="ERH162" s="750"/>
      <c r="ERI162" s="750"/>
      <c r="ERJ162" s="750"/>
      <c r="ERK162" s="750"/>
      <c r="ERL162" s="750"/>
      <c r="ERM162" s="750"/>
      <c r="ERN162" s="750"/>
      <c r="ERO162" s="750"/>
      <c r="ERP162" s="750"/>
      <c r="ERQ162" s="750"/>
      <c r="ERR162" s="750"/>
      <c r="ERS162" s="750"/>
      <c r="ERT162" s="750"/>
      <c r="ERU162" s="750"/>
      <c r="ERV162" s="750"/>
      <c r="ERW162" s="750"/>
      <c r="ERX162" s="750"/>
      <c r="ERY162" s="750"/>
      <c r="ERZ162" s="750"/>
      <c r="ESA162" s="750"/>
      <c r="ESB162" s="750"/>
      <c r="ESC162" s="750"/>
      <c r="ESD162" s="750"/>
      <c r="ESE162" s="750"/>
      <c r="ESF162" s="750"/>
      <c r="ESG162" s="750"/>
      <c r="ESH162" s="750"/>
      <c r="ESI162" s="750"/>
      <c r="ESJ162" s="750"/>
      <c r="ESK162" s="750"/>
      <c r="ESL162" s="750"/>
      <c r="ESM162" s="750"/>
      <c r="ESN162" s="750"/>
      <c r="ESO162" s="750"/>
      <c r="ESP162" s="750"/>
      <c r="ESQ162" s="750"/>
      <c r="ESR162" s="750"/>
      <c r="ESS162" s="750"/>
      <c r="EST162" s="750"/>
      <c r="ESU162" s="750"/>
      <c r="ESV162" s="750"/>
      <c r="ESW162" s="750"/>
      <c r="ESX162" s="750"/>
      <c r="ESY162" s="750"/>
      <c r="ESZ162" s="750"/>
      <c r="ETA162" s="750"/>
      <c r="ETB162" s="750"/>
      <c r="ETC162" s="750"/>
      <c r="ETD162" s="750"/>
      <c r="ETE162" s="750"/>
      <c r="ETF162" s="750"/>
      <c r="ETG162" s="750"/>
      <c r="ETH162" s="750"/>
      <c r="ETI162" s="750"/>
      <c r="ETJ162" s="750"/>
      <c r="ETK162" s="750"/>
      <c r="ETL162" s="750"/>
      <c r="ETM162" s="750"/>
      <c r="ETN162" s="750"/>
      <c r="ETO162" s="750"/>
      <c r="ETP162" s="750"/>
      <c r="ETQ162" s="750"/>
      <c r="ETR162" s="750"/>
      <c r="ETS162" s="750"/>
      <c r="ETT162" s="750"/>
      <c r="ETU162" s="750"/>
      <c r="ETV162" s="750"/>
      <c r="ETW162" s="750"/>
      <c r="ETX162" s="750"/>
      <c r="ETY162" s="750"/>
      <c r="ETZ162" s="750"/>
      <c r="EUA162" s="750"/>
      <c r="EUB162" s="750"/>
      <c r="EUC162" s="750"/>
      <c r="EUD162" s="750"/>
      <c r="EUE162" s="750"/>
      <c r="EUF162" s="750"/>
      <c r="EUG162" s="750"/>
      <c r="EUH162" s="750"/>
      <c r="EUI162" s="750"/>
      <c r="EUJ162" s="750"/>
      <c r="EUK162" s="750"/>
      <c r="EUL162" s="750"/>
      <c r="EUM162" s="750"/>
      <c r="EUN162" s="750"/>
      <c r="EUO162" s="750"/>
      <c r="EUP162" s="750"/>
      <c r="EUQ162" s="750"/>
      <c r="EUR162" s="750"/>
      <c r="EUS162" s="750"/>
      <c r="EUT162" s="750"/>
      <c r="EUU162" s="750"/>
      <c r="EUV162" s="750"/>
      <c r="EUW162" s="750"/>
      <c r="EUX162" s="750"/>
      <c r="EUY162" s="750"/>
      <c r="EUZ162" s="750"/>
      <c r="EVA162" s="750"/>
      <c r="EVB162" s="750"/>
      <c r="EVC162" s="750"/>
      <c r="EVD162" s="750"/>
      <c r="EVE162" s="750"/>
      <c r="EVF162" s="750"/>
      <c r="EVG162" s="750"/>
      <c r="EVH162" s="750"/>
      <c r="EVI162" s="750"/>
      <c r="EVJ162" s="750"/>
      <c r="EVK162" s="750"/>
      <c r="EVL162" s="750"/>
      <c r="EVM162" s="750"/>
      <c r="EVN162" s="750"/>
      <c r="EVO162" s="750"/>
      <c r="EVP162" s="750"/>
      <c r="EVQ162" s="750"/>
      <c r="EVR162" s="750"/>
      <c r="EVS162" s="750"/>
      <c r="EVT162" s="750"/>
      <c r="EVU162" s="750"/>
      <c r="EVV162" s="750"/>
      <c r="EVW162" s="750"/>
      <c r="EVX162" s="750"/>
      <c r="EVY162" s="750"/>
      <c r="EVZ162" s="750"/>
      <c r="EWA162" s="750"/>
      <c r="EWB162" s="750"/>
      <c r="EWC162" s="750"/>
      <c r="EWD162" s="750"/>
      <c r="EWE162" s="750"/>
      <c r="EWF162" s="750"/>
      <c r="EWG162" s="750"/>
      <c r="EWH162" s="750"/>
      <c r="EWI162" s="750"/>
      <c r="EWJ162" s="750"/>
      <c r="EWK162" s="750"/>
      <c r="EWL162" s="750"/>
      <c r="EWM162" s="750"/>
      <c r="EWN162" s="750"/>
      <c r="EWO162" s="750"/>
      <c r="EWP162" s="750"/>
      <c r="EWQ162" s="750"/>
      <c r="EWR162" s="750"/>
      <c r="EWS162" s="750"/>
      <c r="EWT162" s="750"/>
      <c r="EWU162" s="750"/>
      <c r="EWV162" s="750"/>
      <c r="EWW162" s="750"/>
      <c r="EWX162" s="750"/>
      <c r="EWY162" s="750"/>
      <c r="EWZ162" s="750"/>
      <c r="EXA162" s="750"/>
      <c r="EXB162" s="750"/>
      <c r="EXC162" s="750"/>
      <c r="EXD162" s="750"/>
      <c r="EXE162" s="750"/>
      <c r="EXF162" s="750"/>
      <c r="EXG162" s="750"/>
      <c r="EXH162" s="750"/>
      <c r="EXI162" s="750"/>
      <c r="EXJ162" s="750"/>
      <c r="EXK162" s="750"/>
      <c r="EXL162" s="750"/>
      <c r="EXM162" s="750"/>
      <c r="EXN162" s="750"/>
      <c r="EXO162" s="750"/>
      <c r="EXP162" s="750"/>
      <c r="EXQ162" s="750"/>
      <c r="EXR162" s="750"/>
      <c r="EXS162" s="750"/>
      <c r="EXT162" s="750"/>
      <c r="EXU162" s="750"/>
      <c r="EXV162" s="750"/>
      <c r="EXW162" s="750"/>
      <c r="EXX162" s="750"/>
      <c r="EXY162" s="750"/>
      <c r="EXZ162" s="750"/>
      <c r="EYA162" s="750"/>
      <c r="EYB162" s="750"/>
      <c r="EYC162" s="750"/>
      <c r="EYD162" s="750"/>
      <c r="EYE162" s="750"/>
      <c r="EYF162" s="750"/>
      <c r="EYG162" s="750"/>
      <c r="EYH162" s="750"/>
      <c r="EYI162" s="750"/>
      <c r="EYJ162" s="750"/>
      <c r="EYK162" s="750"/>
      <c r="EYL162" s="750"/>
      <c r="EYM162" s="750"/>
      <c r="EYN162" s="750"/>
      <c r="EYO162" s="750"/>
      <c r="EYP162" s="750"/>
      <c r="EYQ162" s="750"/>
      <c r="EYR162" s="750"/>
      <c r="EYS162" s="750"/>
      <c r="EYT162" s="750"/>
      <c r="EYU162" s="750"/>
      <c r="EYV162" s="750"/>
      <c r="EYW162" s="750"/>
      <c r="EYX162" s="750"/>
      <c r="EYY162" s="750"/>
      <c r="EYZ162" s="750"/>
      <c r="EZA162" s="750"/>
      <c r="EZB162" s="750"/>
      <c r="EZC162" s="750"/>
      <c r="EZD162" s="750"/>
      <c r="EZE162" s="750"/>
      <c r="EZF162" s="750"/>
      <c r="EZG162" s="750"/>
      <c r="EZH162" s="750"/>
      <c r="EZI162" s="750"/>
      <c r="EZJ162" s="750"/>
      <c r="EZK162" s="750"/>
      <c r="EZL162" s="750"/>
      <c r="EZM162" s="750"/>
      <c r="EZN162" s="750"/>
      <c r="EZO162" s="750"/>
      <c r="EZP162" s="750"/>
      <c r="EZQ162" s="750"/>
      <c r="EZR162" s="750"/>
      <c r="EZS162" s="750"/>
      <c r="EZT162" s="750"/>
      <c r="EZU162" s="750"/>
      <c r="EZV162" s="750"/>
      <c r="EZW162" s="750"/>
      <c r="EZX162" s="750"/>
      <c r="EZY162" s="750"/>
      <c r="EZZ162" s="750"/>
      <c r="FAA162" s="750"/>
      <c r="FAB162" s="750"/>
      <c r="FAC162" s="750"/>
      <c r="FAD162" s="750"/>
      <c r="FAE162" s="750"/>
      <c r="FAF162" s="750"/>
      <c r="FAG162" s="750"/>
      <c r="FAH162" s="750"/>
      <c r="FAI162" s="750"/>
      <c r="FAJ162" s="750"/>
      <c r="FAK162" s="750"/>
      <c r="FAL162" s="750"/>
      <c r="FAM162" s="750"/>
      <c r="FAN162" s="750"/>
      <c r="FAO162" s="750"/>
      <c r="FAP162" s="750"/>
      <c r="FAQ162" s="750"/>
      <c r="FAR162" s="750"/>
      <c r="FAS162" s="750"/>
      <c r="FAT162" s="750"/>
      <c r="FAU162" s="750"/>
      <c r="FAV162" s="750"/>
      <c r="FAW162" s="750"/>
      <c r="FAX162" s="750"/>
      <c r="FAY162" s="750"/>
      <c r="FAZ162" s="750"/>
      <c r="FBA162" s="750"/>
      <c r="FBB162" s="750"/>
      <c r="FBC162" s="750"/>
      <c r="FBD162" s="750"/>
      <c r="FBE162" s="750"/>
      <c r="FBF162" s="750"/>
      <c r="FBG162" s="750"/>
      <c r="FBH162" s="750"/>
      <c r="FBI162" s="750"/>
      <c r="FBJ162" s="750"/>
      <c r="FBK162" s="750"/>
      <c r="FBL162" s="750"/>
      <c r="FBM162" s="750"/>
      <c r="FBN162" s="750"/>
      <c r="FBO162" s="750"/>
      <c r="FBP162" s="750"/>
      <c r="FBQ162" s="750"/>
      <c r="FBR162" s="750"/>
      <c r="FBS162" s="750"/>
      <c r="FBT162" s="750"/>
      <c r="FBU162" s="750"/>
      <c r="FBV162" s="750"/>
      <c r="FBW162" s="750"/>
      <c r="FBX162" s="750"/>
      <c r="FBY162" s="750"/>
      <c r="FBZ162" s="750"/>
      <c r="FCA162" s="750"/>
      <c r="FCB162" s="750"/>
      <c r="FCC162" s="750"/>
      <c r="FCD162" s="750"/>
      <c r="FCE162" s="750"/>
      <c r="FCF162" s="750"/>
      <c r="FCG162" s="750"/>
      <c r="FCH162" s="750"/>
      <c r="FCI162" s="750"/>
      <c r="FCJ162" s="750"/>
      <c r="FCK162" s="750"/>
      <c r="FCL162" s="750"/>
      <c r="FCM162" s="750"/>
      <c r="FCN162" s="750"/>
      <c r="FCO162" s="750"/>
      <c r="FCP162" s="750"/>
      <c r="FCQ162" s="750"/>
      <c r="FCR162" s="750"/>
      <c r="FCS162" s="750"/>
      <c r="FCT162" s="750"/>
      <c r="FCU162" s="750"/>
      <c r="FCV162" s="750"/>
      <c r="FCW162" s="750"/>
      <c r="FCX162" s="750"/>
      <c r="FCY162" s="750"/>
      <c r="FCZ162" s="750"/>
      <c r="FDA162" s="750"/>
      <c r="FDB162" s="750"/>
      <c r="FDC162" s="750"/>
      <c r="FDD162" s="750"/>
      <c r="FDE162" s="750"/>
      <c r="FDF162" s="750"/>
      <c r="FDG162" s="750"/>
      <c r="FDH162" s="750"/>
      <c r="FDI162" s="750"/>
      <c r="FDJ162" s="750"/>
      <c r="FDK162" s="750"/>
      <c r="FDL162" s="750"/>
      <c r="FDM162" s="750"/>
      <c r="FDN162" s="750"/>
      <c r="FDO162" s="750"/>
      <c r="FDP162" s="750"/>
      <c r="FDQ162" s="750"/>
      <c r="FDR162" s="750"/>
      <c r="FDS162" s="750"/>
      <c r="FDT162" s="750"/>
      <c r="FDU162" s="750"/>
      <c r="FDV162" s="750"/>
      <c r="FDW162" s="750"/>
      <c r="FDX162" s="750"/>
      <c r="FDY162" s="750"/>
      <c r="FDZ162" s="750"/>
      <c r="FEA162" s="750"/>
      <c r="FEB162" s="750"/>
      <c r="FEC162" s="750"/>
      <c r="FED162" s="750"/>
      <c r="FEE162" s="750"/>
      <c r="FEF162" s="750"/>
      <c r="FEG162" s="750"/>
      <c r="FEH162" s="750"/>
      <c r="FEI162" s="750"/>
      <c r="FEJ162" s="750"/>
      <c r="FEK162" s="750"/>
      <c r="FEL162" s="750"/>
      <c r="FEM162" s="750"/>
      <c r="FEN162" s="750"/>
      <c r="FEO162" s="750"/>
      <c r="FEP162" s="750"/>
      <c r="FEQ162" s="750"/>
      <c r="FER162" s="750"/>
      <c r="FES162" s="750"/>
      <c r="FET162" s="750"/>
      <c r="FEU162" s="750"/>
      <c r="FEV162" s="750"/>
      <c r="FEW162" s="750"/>
      <c r="FEX162" s="750"/>
      <c r="FEY162" s="750"/>
      <c r="FEZ162" s="750"/>
      <c r="FFA162" s="750"/>
      <c r="FFB162" s="750"/>
      <c r="FFC162" s="750"/>
      <c r="FFD162" s="750"/>
      <c r="FFE162" s="750"/>
      <c r="FFF162" s="750"/>
      <c r="FFG162" s="750"/>
      <c r="FFH162" s="750"/>
      <c r="FFI162" s="750"/>
      <c r="FFJ162" s="750"/>
      <c r="FFK162" s="750"/>
      <c r="FFL162" s="750"/>
      <c r="FFM162" s="750"/>
      <c r="FFN162" s="750"/>
      <c r="FFO162" s="750"/>
      <c r="FFP162" s="750"/>
      <c r="FFQ162" s="750"/>
      <c r="FFR162" s="750"/>
      <c r="FFS162" s="750"/>
      <c r="FFT162" s="750"/>
      <c r="FFU162" s="750"/>
      <c r="FFV162" s="750"/>
      <c r="FFW162" s="750"/>
      <c r="FFX162" s="750"/>
      <c r="FFY162" s="750"/>
      <c r="FFZ162" s="750"/>
      <c r="FGA162" s="750"/>
      <c r="FGB162" s="750"/>
      <c r="FGC162" s="750"/>
      <c r="FGD162" s="750"/>
      <c r="FGE162" s="750"/>
      <c r="FGF162" s="750"/>
      <c r="FGG162" s="750"/>
      <c r="FGH162" s="750"/>
      <c r="FGI162" s="750"/>
      <c r="FGJ162" s="750"/>
      <c r="FGK162" s="750"/>
      <c r="FGL162" s="750"/>
      <c r="FGM162" s="750"/>
      <c r="FGN162" s="750"/>
      <c r="FGO162" s="750"/>
      <c r="FGP162" s="750"/>
      <c r="FGQ162" s="750"/>
      <c r="FGR162" s="750"/>
      <c r="FGS162" s="750"/>
      <c r="FGT162" s="750"/>
      <c r="FGU162" s="750"/>
      <c r="FGV162" s="750"/>
      <c r="FGW162" s="750"/>
      <c r="FGX162" s="750"/>
      <c r="FGY162" s="750"/>
      <c r="FGZ162" s="750"/>
      <c r="FHA162" s="750"/>
      <c r="FHB162" s="750"/>
      <c r="FHC162" s="750"/>
      <c r="FHD162" s="750"/>
      <c r="FHE162" s="750"/>
      <c r="FHF162" s="750"/>
      <c r="FHG162" s="750"/>
      <c r="FHH162" s="750"/>
      <c r="FHI162" s="750"/>
      <c r="FHJ162" s="750"/>
      <c r="FHK162" s="750"/>
      <c r="FHL162" s="750"/>
      <c r="FHM162" s="750"/>
      <c r="FHN162" s="750"/>
      <c r="FHO162" s="750"/>
      <c r="FHP162" s="750"/>
      <c r="FHQ162" s="750"/>
      <c r="FHR162" s="750"/>
      <c r="FHS162" s="750"/>
      <c r="FHT162" s="750"/>
      <c r="FHU162" s="750"/>
      <c r="FHV162" s="750"/>
      <c r="FHW162" s="750"/>
      <c r="FHX162" s="750"/>
      <c r="FHY162" s="750"/>
      <c r="FHZ162" s="750"/>
      <c r="FIA162" s="750"/>
      <c r="FIB162" s="750"/>
      <c r="FIC162" s="750"/>
      <c r="FID162" s="750"/>
      <c r="FIE162" s="750"/>
      <c r="FIF162" s="750"/>
      <c r="FIG162" s="750"/>
      <c r="FIH162" s="750"/>
      <c r="FII162" s="750"/>
      <c r="FIJ162" s="750"/>
      <c r="FIK162" s="750"/>
      <c r="FIL162" s="750"/>
      <c r="FIM162" s="750"/>
      <c r="FIN162" s="750"/>
      <c r="FIO162" s="750"/>
      <c r="FIP162" s="750"/>
      <c r="FIQ162" s="750"/>
      <c r="FIR162" s="750"/>
      <c r="FIS162" s="750"/>
      <c r="FIT162" s="750"/>
      <c r="FIU162" s="750"/>
      <c r="FIV162" s="750"/>
      <c r="FIW162" s="750"/>
      <c r="FIX162" s="750"/>
      <c r="FIY162" s="750"/>
      <c r="FIZ162" s="750"/>
      <c r="FJA162" s="750"/>
      <c r="FJB162" s="750"/>
      <c r="FJC162" s="750"/>
      <c r="FJD162" s="750"/>
      <c r="FJE162" s="750"/>
      <c r="FJF162" s="750"/>
      <c r="FJG162" s="750"/>
      <c r="FJH162" s="750"/>
      <c r="FJI162" s="750"/>
      <c r="FJJ162" s="750"/>
      <c r="FJK162" s="750"/>
      <c r="FJL162" s="750"/>
      <c r="FJM162" s="750"/>
      <c r="FJN162" s="750"/>
      <c r="FJO162" s="750"/>
      <c r="FJP162" s="750"/>
      <c r="FJQ162" s="750"/>
      <c r="FJR162" s="750"/>
      <c r="FJS162" s="750"/>
      <c r="FJT162" s="750"/>
      <c r="FJU162" s="750"/>
      <c r="FJV162" s="750"/>
      <c r="FJW162" s="750"/>
      <c r="FJX162" s="750"/>
      <c r="FJY162" s="750"/>
      <c r="FJZ162" s="750"/>
      <c r="FKA162" s="750"/>
      <c r="FKB162" s="750"/>
      <c r="FKC162" s="750"/>
      <c r="FKD162" s="750"/>
      <c r="FKE162" s="750"/>
      <c r="FKF162" s="750"/>
      <c r="FKG162" s="750"/>
      <c r="FKH162" s="750"/>
      <c r="FKI162" s="750"/>
      <c r="FKJ162" s="750"/>
      <c r="FKK162" s="750"/>
      <c r="FKL162" s="750"/>
      <c r="FKM162" s="750"/>
      <c r="FKN162" s="750"/>
      <c r="FKO162" s="750"/>
      <c r="FKP162" s="750"/>
      <c r="FKQ162" s="750"/>
      <c r="FKR162" s="750"/>
      <c r="FKS162" s="750"/>
      <c r="FKT162" s="750"/>
      <c r="FKU162" s="750"/>
      <c r="FKV162" s="750"/>
      <c r="FKW162" s="750"/>
      <c r="FKX162" s="750"/>
      <c r="FKY162" s="750"/>
      <c r="FKZ162" s="750"/>
      <c r="FLA162" s="750"/>
      <c r="FLB162" s="750"/>
      <c r="FLC162" s="750"/>
      <c r="FLD162" s="750"/>
      <c r="FLE162" s="750"/>
      <c r="FLF162" s="750"/>
      <c r="FLG162" s="750"/>
      <c r="FLH162" s="750"/>
      <c r="FLI162" s="750"/>
      <c r="FLJ162" s="750"/>
      <c r="FLK162" s="750"/>
      <c r="FLL162" s="750"/>
      <c r="FLM162" s="750"/>
      <c r="FLN162" s="750"/>
      <c r="FLO162" s="750"/>
      <c r="FLP162" s="750"/>
      <c r="FLQ162" s="750"/>
      <c r="FLR162" s="750"/>
      <c r="FLS162" s="750"/>
      <c r="FLT162" s="750"/>
      <c r="FLU162" s="750"/>
      <c r="FLV162" s="750"/>
      <c r="FLW162" s="750"/>
      <c r="FLX162" s="750"/>
      <c r="FLY162" s="750"/>
      <c r="FLZ162" s="750"/>
      <c r="FMA162" s="750"/>
      <c r="FMB162" s="750"/>
      <c r="FMC162" s="750"/>
      <c r="FMD162" s="750"/>
      <c r="FME162" s="750"/>
      <c r="FMF162" s="750"/>
      <c r="FMG162" s="750"/>
      <c r="FMH162" s="750"/>
      <c r="FMI162" s="750"/>
      <c r="FMJ162" s="750"/>
      <c r="FMK162" s="750"/>
      <c r="FML162" s="750"/>
      <c r="FMM162" s="750"/>
      <c r="FMN162" s="750"/>
      <c r="FMO162" s="750"/>
      <c r="FMP162" s="750"/>
      <c r="FMQ162" s="750"/>
      <c r="FMR162" s="750"/>
      <c r="FMS162" s="750"/>
      <c r="FMT162" s="750"/>
      <c r="FMU162" s="750"/>
      <c r="FMV162" s="750"/>
      <c r="FMW162" s="750"/>
      <c r="FMX162" s="750"/>
      <c r="FMY162" s="750"/>
      <c r="FMZ162" s="750"/>
      <c r="FNA162" s="750"/>
      <c r="FNB162" s="750"/>
      <c r="FNC162" s="750"/>
      <c r="FND162" s="750"/>
      <c r="FNE162" s="750"/>
      <c r="FNF162" s="750"/>
      <c r="FNG162" s="750"/>
      <c r="FNH162" s="750"/>
      <c r="FNI162" s="750"/>
      <c r="FNJ162" s="750"/>
      <c r="FNK162" s="750"/>
      <c r="FNL162" s="750"/>
      <c r="FNM162" s="750"/>
      <c r="FNN162" s="750"/>
      <c r="FNO162" s="750"/>
      <c r="FNP162" s="750"/>
      <c r="FNQ162" s="750"/>
      <c r="FNR162" s="750"/>
      <c r="FNS162" s="750"/>
      <c r="FNT162" s="750"/>
      <c r="FNU162" s="750"/>
      <c r="FNV162" s="750"/>
      <c r="FNW162" s="750"/>
      <c r="FNX162" s="750"/>
      <c r="FNY162" s="750"/>
      <c r="FNZ162" s="750"/>
      <c r="FOA162" s="750"/>
      <c r="FOB162" s="750"/>
      <c r="FOC162" s="750"/>
      <c r="FOD162" s="750"/>
      <c r="FOE162" s="750"/>
      <c r="FOF162" s="750"/>
      <c r="FOG162" s="750"/>
      <c r="FOH162" s="750"/>
      <c r="FOI162" s="750"/>
      <c r="FOJ162" s="750"/>
      <c r="FOK162" s="750"/>
      <c r="FOL162" s="750"/>
      <c r="FOM162" s="750"/>
      <c r="FON162" s="750"/>
      <c r="FOO162" s="750"/>
      <c r="FOP162" s="750"/>
      <c r="FOQ162" s="750"/>
      <c r="FOR162" s="750"/>
      <c r="FOS162" s="750"/>
      <c r="FOT162" s="750"/>
      <c r="FOU162" s="750"/>
      <c r="FOV162" s="750"/>
      <c r="FOW162" s="750"/>
      <c r="FOX162" s="750"/>
      <c r="FOY162" s="750"/>
      <c r="FOZ162" s="750"/>
      <c r="FPA162" s="750"/>
      <c r="FPB162" s="750"/>
      <c r="FPC162" s="750"/>
      <c r="FPD162" s="750"/>
      <c r="FPE162" s="750"/>
      <c r="FPF162" s="750"/>
      <c r="FPG162" s="750"/>
      <c r="FPH162" s="750"/>
      <c r="FPI162" s="750"/>
      <c r="FPJ162" s="750"/>
      <c r="FPK162" s="750"/>
      <c r="FPL162" s="750"/>
      <c r="FPM162" s="750"/>
      <c r="FPN162" s="750"/>
      <c r="FPO162" s="750"/>
      <c r="FPP162" s="750"/>
      <c r="FPQ162" s="750"/>
      <c r="FPR162" s="750"/>
      <c r="FPS162" s="750"/>
      <c r="FPT162" s="750"/>
      <c r="FPU162" s="750"/>
      <c r="FPV162" s="750"/>
      <c r="FPW162" s="750"/>
      <c r="FPX162" s="750"/>
      <c r="FPY162" s="750"/>
      <c r="FPZ162" s="750"/>
      <c r="FQA162" s="750"/>
      <c r="FQB162" s="750"/>
      <c r="FQC162" s="750"/>
      <c r="FQD162" s="750"/>
      <c r="FQE162" s="750"/>
      <c r="FQF162" s="750"/>
      <c r="FQG162" s="750"/>
      <c r="FQH162" s="750"/>
      <c r="FQI162" s="750"/>
      <c r="FQJ162" s="750"/>
      <c r="FQK162" s="750"/>
      <c r="FQL162" s="750"/>
      <c r="FQM162" s="750"/>
      <c r="FQN162" s="750"/>
      <c r="FQO162" s="750"/>
      <c r="FQP162" s="750"/>
      <c r="FQQ162" s="750"/>
      <c r="FQR162" s="750"/>
      <c r="FQS162" s="750"/>
      <c r="FQT162" s="750"/>
      <c r="FQU162" s="750"/>
      <c r="FQV162" s="750"/>
      <c r="FQW162" s="750"/>
      <c r="FQX162" s="750"/>
      <c r="FQY162" s="750"/>
      <c r="FQZ162" s="750"/>
      <c r="FRA162" s="750"/>
      <c r="FRB162" s="750"/>
      <c r="FRC162" s="750"/>
      <c r="FRD162" s="750"/>
      <c r="FRE162" s="750"/>
      <c r="FRF162" s="750"/>
      <c r="FRG162" s="750"/>
      <c r="FRH162" s="750"/>
      <c r="FRI162" s="750"/>
      <c r="FRJ162" s="750"/>
      <c r="FRK162" s="750"/>
      <c r="FRL162" s="750"/>
      <c r="FRM162" s="750"/>
      <c r="FRN162" s="750"/>
      <c r="FRO162" s="750"/>
      <c r="FRP162" s="750"/>
      <c r="FRQ162" s="750"/>
      <c r="FRR162" s="750"/>
      <c r="FRS162" s="750"/>
      <c r="FRT162" s="750"/>
      <c r="FRU162" s="750"/>
      <c r="FRV162" s="750"/>
      <c r="FRW162" s="750"/>
      <c r="FRX162" s="750"/>
      <c r="FRY162" s="750"/>
      <c r="FRZ162" s="750"/>
      <c r="FSA162" s="750"/>
      <c r="FSB162" s="750"/>
      <c r="FSC162" s="750"/>
      <c r="FSD162" s="750"/>
      <c r="FSE162" s="750"/>
      <c r="FSF162" s="750"/>
      <c r="FSG162" s="750"/>
      <c r="FSH162" s="750"/>
      <c r="FSI162" s="750"/>
      <c r="FSJ162" s="750"/>
      <c r="FSK162" s="750"/>
      <c r="FSL162" s="750"/>
      <c r="FSM162" s="750"/>
      <c r="FSN162" s="750"/>
      <c r="FSO162" s="750"/>
      <c r="FSP162" s="750"/>
      <c r="FSQ162" s="750"/>
      <c r="FSR162" s="750"/>
      <c r="FSS162" s="750"/>
      <c r="FST162" s="750"/>
      <c r="FSU162" s="750"/>
      <c r="FSV162" s="750"/>
      <c r="FSW162" s="750"/>
      <c r="FSX162" s="750"/>
      <c r="FSY162" s="750"/>
      <c r="FSZ162" s="750"/>
      <c r="FTA162" s="750"/>
      <c r="FTB162" s="750"/>
      <c r="FTC162" s="750"/>
      <c r="FTD162" s="750"/>
      <c r="FTE162" s="750"/>
      <c r="FTF162" s="750"/>
      <c r="FTG162" s="750"/>
      <c r="FTH162" s="750"/>
      <c r="FTI162" s="750"/>
      <c r="FTJ162" s="750"/>
      <c r="FTK162" s="750"/>
      <c r="FTL162" s="750"/>
      <c r="FTM162" s="750"/>
      <c r="FTN162" s="750"/>
      <c r="FTO162" s="750"/>
      <c r="FTP162" s="750"/>
      <c r="FTQ162" s="750"/>
      <c r="FTR162" s="750"/>
      <c r="FTS162" s="750"/>
      <c r="FTT162" s="750"/>
      <c r="FTU162" s="750"/>
      <c r="FTV162" s="750"/>
      <c r="FTW162" s="750"/>
      <c r="FTX162" s="750"/>
      <c r="FTY162" s="750"/>
      <c r="FTZ162" s="750"/>
      <c r="FUA162" s="750"/>
      <c r="FUB162" s="750"/>
      <c r="FUC162" s="750"/>
      <c r="FUD162" s="750"/>
      <c r="FUE162" s="750"/>
      <c r="FUF162" s="750"/>
      <c r="FUG162" s="750"/>
      <c r="FUH162" s="750"/>
      <c r="FUI162" s="750"/>
      <c r="FUJ162" s="750"/>
      <c r="FUK162" s="750"/>
      <c r="FUL162" s="750"/>
      <c r="FUM162" s="750"/>
      <c r="FUN162" s="750"/>
      <c r="FUO162" s="750"/>
      <c r="FUP162" s="750"/>
      <c r="FUQ162" s="750"/>
      <c r="FUR162" s="750"/>
      <c r="FUS162" s="750"/>
      <c r="FUT162" s="750"/>
      <c r="FUU162" s="750"/>
      <c r="FUV162" s="750"/>
      <c r="FUW162" s="750"/>
      <c r="FUX162" s="750"/>
      <c r="FUY162" s="750"/>
      <c r="FUZ162" s="750"/>
      <c r="FVA162" s="750"/>
      <c r="FVB162" s="750"/>
      <c r="FVC162" s="750"/>
      <c r="FVD162" s="750"/>
      <c r="FVE162" s="750"/>
      <c r="FVF162" s="750"/>
      <c r="FVG162" s="750"/>
      <c r="FVH162" s="750"/>
      <c r="FVI162" s="750"/>
      <c r="FVJ162" s="750"/>
      <c r="FVK162" s="750"/>
      <c r="FVL162" s="750"/>
      <c r="FVM162" s="750"/>
      <c r="FVN162" s="750"/>
      <c r="FVO162" s="750"/>
      <c r="FVP162" s="750"/>
      <c r="FVQ162" s="750"/>
      <c r="FVR162" s="750"/>
      <c r="FVS162" s="750"/>
      <c r="FVT162" s="750"/>
      <c r="FVU162" s="750"/>
      <c r="FVV162" s="750"/>
      <c r="FVW162" s="750"/>
      <c r="FVX162" s="750"/>
      <c r="FVY162" s="750"/>
      <c r="FVZ162" s="750"/>
      <c r="FWA162" s="750"/>
      <c r="FWB162" s="750"/>
      <c r="FWC162" s="750"/>
      <c r="FWD162" s="750"/>
      <c r="FWE162" s="750"/>
      <c r="FWF162" s="750"/>
      <c r="FWG162" s="750"/>
      <c r="FWH162" s="750"/>
      <c r="FWI162" s="750"/>
      <c r="FWJ162" s="750"/>
      <c r="FWK162" s="750"/>
      <c r="FWL162" s="750"/>
      <c r="FWM162" s="750"/>
      <c r="FWN162" s="750"/>
      <c r="FWO162" s="750"/>
      <c r="FWP162" s="750"/>
      <c r="FWQ162" s="750"/>
      <c r="FWR162" s="750"/>
      <c r="FWS162" s="750"/>
      <c r="FWT162" s="750"/>
      <c r="FWU162" s="750"/>
      <c r="FWV162" s="750"/>
      <c r="FWW162" s="750"/>
      <c r="FWX162" s="750"/>
      <c r="FWY162" s="750"/>
      <c r="FWZ162" s="750"/>
      <c r="FXA162" s="750"/>
      <c r="FXB162" s="750"/>
      <c r="FXC162" s="750"/>
      <c r="FXD162" s="750"/>
      <c r="FXE162" s="750"/>
      <c r="FXF162" s="750"/>
      <c r="FXG162" s="750"/>
      <c r="FXH162" s="750"/>
      <c r="FXI162" s="750"/>
      <c r="FXJ162" s="750"/>
      <c r="FXK162" s="750"/>
      <c r="FXL162" s="750"/>
      <c r="FXM162" s="750"/>
      <c r="FXN162" s="750"/>
      <c r="FXO162" s="750"/>
      <c r="FXP162" s="750"/>
      <c r="FXQ162" s="750"/>
      <c r="FXR162" s="750"/>
      <c r="FXS162" s="750"/>
      <c r="FXT162" s="750"/>
      <c r="FXU162" s="750"/>
      <c r="FXV162" s="750"/>
      <c r="FXW162" s="750"/>
      <c r="FXX162" s="750"/>
      <c r="FXY162" s="750"/>
      <c r="FXZ162" s="750"/>
      <c r="FYA162" s="750"/>
      <c r="FYB162" s="750"/>
      <c r="FYC162" s="750"/>
      <c r="FYD162" s="750"/>
      <c r="FYE162" s="750"/>
      <c r="FYF162" s="750"/>
      <c r="FYG162" s="750"/>
      <c r="FYH162" s="750"/>
      <c r="FYI162" s="750"/>
      <c r="FYJ162" s="750"/>
      <c r="FYK162" s="750"/>
      <c r="FYL162" s="750"/>
      <c r="FYM162" s="750"/>
      <c r="FYN162" s="750"/>
      <c r="FYO162" s="750"/>
      <c r="FYP162" s="750"/>
      <c r="FYQ162" s="750"/>
      <c r="FYR162" s="750"/>
      <c r="FYS162" s="750"/>
      <c r="FYT162" s="750"/>
      <c r="FYU162" s="750"/>
      <c r="FYV162" s="750"/>
      <c r="FYW162" s="750"/>
      <c r="FYX162" s="750"/>
      <c r="FYY162" s="750"/>
      <c r="FYZ162" s="750"/>
      <c r="FZA162" s="750"/>
      <c r="FZB162" s="750"/>
      <c r="FZC162" s="750"/>
      <c r="FZD162" s="750"/>
      <c r="FZE162" s="750"/>
      <c r="FZF162" s="750"/>
      <c r="FZG162" s="750"/>
      <c r="FZH162" s="750"/>
      <c r="FZI162" s="750"/>
      <c r="FZJ162" s="750"/>
      <c r="FZK162" s="750"/>
      <c r="FZL162" s="750"/>
      <c r="FZM162" s="750"/>
      <c r="FZN162" s="750"/>
      <c r="FZO162" s="750"/>
      <c r="FZP162" s="750"/>
      <c r="FZQ162" s="750"/>
      <c r="FZR162" s="750"/>
      <c r="FZS162" s="750"/>
      <c r="FZT162" s="750"/>
      <c r="FZU162" s="750"/>
      <c r="FZV162" s="750"/>
      <c r="FZW162" s="750"/>
      <c r="FZX162" s="750"/>
      <c r="FZY162" s="750"/>
      <c r="FZZ162" s="750"/>
      <c r="GAA162" s="750"/>
      <c r="GAB162" s="750"/>
      <c r="GAC162" s="750"/>
      <c r="GAD162" s="750"/>
      <c r="GAE162" s="750"/>
      <c r="GAF162" s="750"/>
      <c r="GAG162" s="750"/>
      <c r="GAH162" s="750"/>
      <c r="GAI162" s="750"/>
      <c r="GAJ162" s="750"/>
      <c r="GAK162" s="750"/>
      <c r="GAL162" s="750"/>
      <c r="GAM162" s="750"/>
      <c r="GAN162" s="750"/>
      <c r="GAO162" s="750"/>
      <c r="GAP162" s="750"/>
      <c r="GAQ162" s="750"/>
      <c r="GAR162" s="750"/>
      <c r="GAS162" s="750"/>
      <c r="GAT162" s="750"/>
      <c r="GAU162" s="750"/>
      <c r="GAV162" s="750"/>
      <c r="GAW162" s="750"/>
      <c r="GAX162" s="750"/>
      <c r="GAY162" s="750"/>
      <c r="GAZ162" s="750"/>
      <c r="GBA162" s="750"/>
      <c r="GBB162" s="750"/>
      <c r="GBC162" s="750"/>
      <c r="GBD162" s="750"/>
      <c r="GBE162" s="750"/>
      <c r="GBF162" s="750"/>
      <c r="GBG162" s="750"/>
      <c r="GBH162" s="750"/>
      <c r="GBI162" s="750"/>
      <c r="GBJ162" s="750"/>
      <c r="GBK162" s="750"/>
      <c r="GBL162" s="750"/>
      <c r="GBM162" s="750"/>
      <c r="GBN162" s="750"/>
      <c r="GBO162" s="750"/>
      <c r="GBP162" s="750"/>
      <c r="GBQ162" s="750"/>
      <c r="GBR162" s="750"/>
      <c r="GBS162" s="750"/>
      <c r="GBT162" s="750"/>
      <c r="GBU162" s="750"/>
      <c r="GBV162" s="750"/>
      <c r="GBW162" s="750"/>
      <c r="GBX162" s="750"/>
      <c r="GBY162" s="750"/>
      <c r="GBZ162" s="750"/>
      <c r="GCA162" s="750"/>
      <c r="GCB162" s="750"/>
      <c r="GCC162" s="750"/>
      <c r="GCD162" s="750"/>
      <c r="GCE162" s="750"/>
      <c r="GCF162" s="750"/>
      <c r="GCG162" s="750"/>
      <c r="GCH162" s="750"/>
      <c r="GCI162" s="750"/>
      <c r="GCJ162" s="750"/>
      <c r="GCK162" s="750"/>
      <c r="GCL162" s="750"/>
      <c r="GCM162" s="750"/>
      <c r="GCN162" s="750"/>
      <c r="GCO162" s="750"/>
      <c r="GCP162" s="750"/>
      <c r="GCQ162" s="750"/>
      <c r="GCR162" s="750"/>
      <c r="GCS162" s="750"/>
      <c r="GCT162" s="750"/>
      <c r="GCU162" s="750"/>
      <c r="GCV162" s="750"/>
      <c r="GCW162" s="750"/>
      <c r="GCX162" s="750"/>
      <c r="GCY162" s="750"/>
      <c r="GCZ162" s="750"/>
      <c r="GDA162" s="750"/>
      <c r="GDB162" s="750"/>
      <c r="GDC162" s="750"/>
      <c r="GDD162" s="750"/>
      <c r="GDE162" s="750"/>
      <c r="GDF162" s="750"/>
      <c r="GDG162" s="750"/>
      <c r="GDH162" s="750"/>
      <c r="GDI162" s="750"/>
      <c r="GDJ162" s="750"/>
      <c r="GDK162" s="750"/>
      <c r="GDL162" s="750"/>
      <c r="GDM162" s="750"/>
      <c r="GDN162" s="750"/>
      <c r="GDO162" s="750"/>
      <c r="GDP162" s="750"/>
      <c r="GDQ162" s="750"/>
      <c r="GDR162" s="750"/>
      <c r="GDS162" s="750"/>
      <c r="GDT162" s="750"/>
      <c r="GDU162" s="750"/>
      <c r="GDV162" s="750"/>
      <c r="GDW162" s="750"/>
      <c r="GDX162" s="750"/>
      <c r="GDY162" s="750"/>
      <c r="GDZ162" s="750"/>
      <c r="GEA162" s="750"/>
      <c r="GEB162" s="750"/>
      <c r="GEC162" s="750"/>
      <c r="GED162" s="750"/>
      <c r="GEE162" s="750"/>
      <c r="GEF162" s="750"/>
      <c r="GEG162" s="750"/>
      <c r="GEH162" s="750"/>
      <c r="GEI162" s="750"/>
      <c r="GEJ162" s="750"/>
      <c r="GEK162" s="750"/>
      <c r="GEL162" s="750"/>
      <c r="GEM162" s="750"/>
      <c r="GEN162" s="750"/>
      <c r="GEO162" s="750"/>
      <c r="GEP162" s="750"/>
      <c r="GEQ162" s="750"/>
      <c r="GER162" s="750"/>
      <c r="GES162" s="750"/>
      <c r="GET162" s="750"/>
      <c r="GEU162" s="750"/>
      <c r="GEV162" s="750"/>
      <c r="GEW162" s="750"/>
      <c r="GEX162" s="750"/>
      <c r="GEY162" s="750"/>
      <c r="GEZ162" s="750"/>
      <c r="GFA162" s="750"/>
      <c r="GFB162" s="750"/>
      <c r="GFC162" s="750"/>
      <c r="GFD162" s="750"/>
      <c r="GFE162" s="750"/>
      <c r="GFF162" s="750"/>
      <c r="GFG162" s="750"/>
      <c r="GFH162" s="750"/>
      <c r="GFI162" s="750"/>
      <c r="GFJ162" s="750"/>
      <c r="GFK162" s="750"/>
      <c r="GFL162" s="750"/>
      <c r="GFM162" s="750"/>
      <c r="GFN162" s="750"/>
      <c r="GFO162" s="750"/>
      <c r="GFP162" s="750"/>
      <c r="GFQ162" s="750"/>
      <c r="GFR162" s="750"/>
      <c r="GFS162" s="750"/>
      <c r="GFT162" s="750"/>
      <c r="GFU162" s="750"/>
      <c r="GFV162" s="750"/>
      <c r="GFW162" s="750"/>
      <c r="GFX162" s="750"/>
      <c r="GFY162" s="750"/>
      <c r="GFZ162" s="750"/>
      <c r="GGA162" s="750"/>
      <c r="GGB162" s="750"/>
      <c r="GGC162" s="750"/>
      <c r="GGD162" s="750"/>
      <c r="GGE162" s="750"/>
      <c r="GGF162" s="750"/>
      <c r="GGG162" s="750"/>
      <c r="GGH162" s="750"/>
      <c r="GGI162" s="750"/>
      <c r="GGJ162" s="750"/>
      <c r="GGK162" s="750"/>
      <c r="GGL162" s="750"/>
      <c r="GGM162" s="750"/>
      <c r="GGN162" s="750"/>
      <c r="GGO162" s="750"/>
      <c r="GGP162" s="750"/>
      <c r="GGQ162" s="750"/>
      <c r="GGR162" s="750"/>
      <c r="GGS162" s="750"/>
      <c r="GGT162" s="750"/>
      <c r="GGU162" s="750"/>
      <c r="GGV162" s="750"/>
      <c r="GGW162" s="750"/>
      <c r="GGX162" s="750"/>
      <c r="GGY162" s="750"/>
      <c r="GGZ162" s="750"/>
      <c r="GHA162" s="750"/>
      <c r="GHB162" s="750"/>
      <c r="GHC162" s="750"/>
      <c r="GHD162" s="750"/>
      <c r="GHE162" s="750"/>
      <c r="GHF162" s="750"/>
      <c r="GHG162" s="750"/>
      <c r="GHH162" s="750"/>
      <c r="GHI162" s="750"/>
      <c r="GHJ162" s="750"/>
      <c r="GHK162" s="750"/>
      <c r="GHL162" s="750"/>
      <c r="GHM162" s="750"/>
      <c r="GHN162" s="750"/>
      <c r="GHO162" s="750"/>
      <c r="GHP162" s="750"/>
      <c r="GHQ162" s="750"/>
      <c r="GHR162" s="750"/>
      <c r="GHS162" s="750"/>
      <c r="GHT162" s="750"/>
      <c r="GHU162" s="750"/>
      <c r="GHV162" s="750"/>
      <c r="GHW162" s="750"/>
      <c r="GHX162" s="750"/>
      <c r="GHY162" s="750"/>
      <c r="GHZ162" s="750"/>
      <c r="GIA162" s="750"/>
      <c r="GIB162" s="750"/>
      <c r="GIC162" s="750"/>
      <c r="GID162" s="750"/>
      <c r="GIE162" s="750"/>
      <c r="GIF162" s="750"/>
      <c r="GIG162" s="750"/>
      <c r="GIH162" s="750"/>
      <c r="GII162" s="750"/>
      <c r="GIJ162" s="750"/>
      <c r="GIK162" s="750"/>
      <c r="GIL162" s="750"/>
      <c r="GIM162" s="750"/>
      <c r="GIN162" s="750"/>
      <c r="GIO162" s="750"/>
      <c r="GIP162" s="750"/>
      <c r="GIQ162" s="750"/>
      <c r="GIR162" s="750"/>
      <c r="GIS162" s="750"/>
      <c r="GIT162" s="750"/>
      <c r="GIU162" s="750"/>
      <c r="GIV162" s="750"/>
      <c r="GIW162" s="750"/>
      <c r="GIX162" s="750"/>
      <c r="GIY162" s="750"/>
      <c r="GIZ162" s="750"/>
      <c r="GJA162" s="750"/>
      <c r="GJB162" s="750"/>
      <c r="GJC162" s="750"/>
      <c r="GJD162" s="750"/>
      <c r="GJE162" s="750"/>
      <c r="GJF162" s="750"/>
      <c r="GJG162" s="750"/>
      <c r="GJH162" s="750"/>
      <c r="GJI162" s="750"/>
      <c r="GJJ162" s="750"/>
      <c r="GJK162" s="750"/>
      <c r="GJL162" s="750"/>
      <c r="GJM162" s="750"/>
      <c r="GJN162" s="750"/>
      <c r="GJO162" s="750"/>
      <c r="GJP162" s="750"/>
      <c r="GJQ162" s="750"/>
      <c r="GJR162" s="750"/>
      <c r="GJS162" s="750"/>
      <c r="GJT162" s="750"/>
      <c r="GJU162" s="750"/>
      <c r="GJV162" s="750"/>
      <c r="GJW162" s="750"/>
      <c r="GJX162" s="750"/>
      <c r="GJY162" s="750"/>
      <c r="GJZ162" s="750"/>
      <c r="GKA162" s="750"/>
      <c r="GKB162" s="750"/>
      <c r="GKC162" s="750"/>
      <c r="GKD162" s="750"/>
      <c r="GKE162" s="750"/>
      <c r="GKF162" s="750"/>
      <c r="GKG162" s="750"/>
      <c r="GKH162" s="750"/>
      <c r="GKI162" s="750"/>
      <c r="GKJ162" s="750"/>
      <c r="GKK162" s="750"/>
      <c r="GKL162" s="750"/>
      <c r="GKM162" s="750"/>
      <c r="GKN162" s="750"/>
      <c r="GKO162" s="750"/>
      <c r="GKP162" s="750"/>
      <c r="GKQ162" s="750"/>
      <c r="GKR162" s="750"/>
      <c r="GKS162" s="750"/>
      <c r="GKT162" s="750"/>
      <c r="GKU162" s="750"/>
      <c r="GKV162" s="750"/>
      <c r="GKW162" s="750"/>
      <c r="GKX162" s="750"/>
      <c r="GKY162" s="750"/>
      <c r="GKZ162" s="750"/>
      <c r="GLA162" s="750"/>
      <c r="GLB162" s="750"/>
      <c r="GLC162" s="750"/>
      <c r="GLD162" s="750"/>
      <c r="GLE162" s="750"/>
      <c r="GLF162" s="750"/>
      <c r="GLG162" s="750"/>
      <c r="GLH162" s="750"/>
      <c r="GLI162" s="750"/>
      <c r="GLJ162" s="750"/>
      <c r="GLK162" s="750"/>
      <c r="GLL162" s="750"/>
      <c r="GLM162" s="750"/>
      <c r="GLN162" s="750"/>
      <c r="GLO162" s="750"/>
      <c r="GLP162" s="750"/>
      <c r="GLQ162" s="750"/>
      <c r="GLR162" s="750"/>
      <c r="GLS162" s="750"/>
      <c r="GLT162" s="750"/>
      <c r="GLU162" s="750"/>
      <c r="GLV162" s="750"/>
      <c r="GLW162" s="750"/>
      <c r="GLX162" s="750"/>
      <c r="GLY162" s="750"/>
      <c r="GLZ162" s="750"/>
      <c r="GMA162" s="750"/>
      <c r="GMB162" s="750"/>
      <c r="GMC162" s="750"/>
      <c r="GMD162" s="750"/>
      <c r="GME162" s="750"/>
      <c r="GMF162" s="750"/>
      <c r="GMG162" s="750"/>
      <c r="GMH162" s="750"/>
      <c r="GMI162" s="750"/>
      <c r="GMJ162" s="750"/>
      <c r="GMK162" s="750"/>
      <c r="GML162" s="750"/>
      <c r="GMM162" s="750"/>
      <c r="GMN162" s="750"/>
      <c r="GMO162" s="750"/>
      <c r="GMP162" s="750"/>
      <c r="GMQ162" s="750"/>
      <c r="GMR162" s="750"/>
      <c r="GMS162" s="750"/>
      <c r="GMT162" s="750"/>
      <c r="GMU162" s="750"/>
      <c r="GMV162" s="750"/>
      <c r="GMW162" s="750"/>
      <c r="GMX162" s="750"/>
      <c r="GMY162" s="750"/>
      <c r="GMZ162" s="750"/>
      <c r="GNA162" s="750"/>
      <c r="GNB162" s="750"/>
      <c r="GNC162" s="750"/>
      <c r="GND162" s="750"/>
      <c r="GNE162" s="750"/>
      <c r="GNF162" s="750"/>
      <c r="GNG162" s="750"/>
      <c r="GNH162" s="750"/>
      <c r="GNI162" s="750"/>
      <c r="GNJ162" s="750"/>
      <c r="GNK162" s="750"/>
      <c r="GNL162" s="750"/>
      <c r="GNM162" s="750"/>
      <c r="GNN162" s="750"/>
      <c r="GNO162" s="750"/>
      <c r="GNP162" s="750"/>
      <c r="GNQ162" s="750"/>
      <c r="GNR162" s="750"/>
      <c r="GNS162" s="750"/>
      <c r="GNT162" s="750"/>
      <c r="GNU162" s="750"/>
      <c r="GNV162" s="750"/>
      <c r="GNW162" s="750"/>
      <c r="GNX162" s="750"/>
      <c r="GNY162" s="750"/>
      <c r="GNZ162" s="750"/>
      <c r="GOA162" s="750"/>
      <c r="GOB162" s="750"/>
      <c r="GOC162" s="750"/>
      <c r="GOD162" s="750"/>
      <c r="GOE162" s="750"/>
      <c r="GOF162" s="750"/>
      <c r="GOG162" s="750"/>
      <c r="GOH162" s="750"/>
      <c r="GOI162" s="750"/>
      <c r="GOJ162" s="750"/>
      <c r="GOK162" s="750"/>
      <c r="GOL162" s="750"/>
      <c r="GOM162" s="750"/>
      <c r="GON162" s="750"/>
      <c r="GOO162" s="750"/>
      <c r="GOP162" s="750"/>
      <c r="GOQ162" s="750"/>
      <c r="GOR162" s="750"/>
      <c r="GOS162" s="750"/>
      <c r="GOT162" s="750"/>
      <c r="GOU162" s="750"/>
      <c r="GOV162" s="750"/>
      <c r="GOW162" s="750"/>
      <c r="GOX162" s="750"/>
      <c r="GOY162" s="750"/>
      <c r="GOZ162" s="750"/>
      <c r="GPA162" s="750"/>
      <c r="GPB162" s="750"/>
      <c r="GPC162" s="750"/>
      <c r="GPD162" s="750"/>
      <c r="GPE162" s="750"/>
      <c r="GPF162" s="750"/>
      <c r="GPG162" s="750"/>
      <c r="GPH162" s="750"/>
      <c r="GPI162" s="750"/>
      <c r="GPJ162" s="750"/>
      <c r="GPK162" s="750"/>
      <c r="GPL162" s="750"/>
      <c r="GPM162" s="750"/>
      <c r="GPN162" s="750"/>
      <c r="GPO162" s="750"/>
      <c r="GPP162" s="750"/>
      <c r="GPQ162" s="750"/>
      <c r="GPR162" s="750"/>
      <c r="GPS162" s="750"/>
      <c r="GPT162" s="750"/>
      <c r="GPU162" s="750"/>
      <c r="GPV162" s="750"/>
      <c r="GPW162" s="750"/>
      <c r="GPX162" s="750"/>
      <c r="GPY162" s="750"/>
      <c r="GPZ162" s="750"/>
      <c r="GQA162" s="750"/>
      <c r="GQB162" s="750"/>
      <c r="GQC162" s="750"/>
      <c r="GQD162" s="750"/>
      <c r="GQE162" s="750"/>
      <c r="GQF162" s="750"/>
      <c r="GQG162" s="750"/>
      <c r="GQH162" s="750"/>
      <c r="GQI162" s="750"/>
      <c r="GQJ162" s="750"/>
      <c r="GQK162" s="750"/>
      <c r="GQL162" s="750"/>
      <c r="GQM162" s="750"/>
      <c r="GQN162" s="750"/>
      <c r="GQO162" s="750"/>
      <c r="GQP162" s="750"/>
      <c r="GQQ162" s="750"/>
      <c r="GQR162" s="750"/>
      <c r="GQS162" s="750"/>
      <c r="GQT162" s="750"/>
      <c r="GQU162" s="750"/>
      <c r="GQV162" s="750"/>
      <c r="GQW162" s="750"/>
      <c r="GQX162" s="750"/>
      <c r="GQY162" s="750"/>
      <c r="GQZ162" s="750"/>
      <c r="GRA162" s="750"/>
      <c r="GRB162" s="750"/>
      <c r="GRC162" s="750"/>
      <c r="GRD162" s="750"/>
      <c r="GRE162" s="750"/>
      <c r="GRF162" s="750"/>
      <c r="GRG162" s="750"/>
      <c r="GRH162" s="750"/>
      <c r="GRI162" s="750"/>
      <c r="GRJ162" s="750"/>
      <c r="GRK162" s="750"/>
      <c r="GRL162" s="750"/>
      <c r="GRM162" s="750"/>
      <c r="GRN162" s="750"/>
      <c r="GRO162" s="750"/>
      <c r="GRP162" s="750"/>
      <c r="GRQ162" s="750"/>
      <c r="GRR162" s="750"/>
      <c r="GRS162" s="750"/>
      <c r="GRT162" s="750"/>
      <c r="GRU162" s="750"/>
      <c r="GRV162" s="750"/>
      <c r="GRW162" s="750"/>
      <c r="GRX162" s="750"/>
      <c r="GRY162" s="750"/>
      <c r="GRZ162" s="750"/>
      <c r="GSA162" s="750"/>
      <c r="GSB162" s="750"/>
      <c r="GSC162" s="750"/>
      <c r="GSD162" s="750"/>
      <c r="GSE162" s="750"/>
      <c r="GSF162" s="750"/>
      <c r="GSG162" s="750"/>
      <c r="GSH162" s="750"/>
      <c r="GSI162" s="750"/>
      <c r="GSJ162" s="750"/>
      <c r="GSK162" s="750"/>
      <c r="GSL162" s="750"/>
      <c r="GSM162" s="750"/>
      <c r="GSN162" s="750"/>
      <c r="GSO162" s="750"/>
      <c r="GSP162" s="750"/>
      <c r="GSQ162" s="750"/>
      <c r="GSR162" s="750"/>
      <c r="GSS162" s="750"/>
      <c r="GST162" s="750"/>
      <c r="GSU162" s="750"/>
      <c r="GSV162" s="750"/>
      <c r="GSW162" s="750"/>
      <c r="GSX162" s="750"/>
      <c r="GSY162" s="750"/>
      <c r="GSZ162" s="750"/>
      <c r="GTA162" s="750"/>
      <c r="GTB162" s="750"/>
      <c r="GTC162" s="750"/>
      <c r="GTD162" s="750"/>
      <c r="GTE162" s="750"/>
      <c r="GTF162" s="750"/>
      <c r="GTG162" s="750"/>
      <c r="GTH162" s="750"/>
      <c r="GTI162" s="750"/>
      <c r="GTJ162" s="750"/>
      <c r="GTK162" s="750"/>
      <c r="GTL162" s="750"/>
      <c r="GTM162" s="750"/>
      <c r="GTN162" s="750"/>
      <c r="GTO162" s="750"/>
      <c r="GTP162" s="750"/>
      <c r="GTQ162" s="750"/>
      <c r="GTR162" s="750"/>
      <c r="GTS162" s="750"/>
      <c r="GTT162" s="750"/>
      <c r="GTU162" s="750"/>
      <c r="GTV162" s="750"/>
      <c r="GTW162" s="750"/>
      <c r="GTX162" s="750"/>
      <c r="GTY162" s="750"/>
      <c r="GTZ162" s="750"/>
      <c r="GUA162" s="750"/>
      <c r="GUB162" s="750"/>
      <c r="GUC162" s="750"/>
      <c r="GUD162" s="750"/>
      <c r="GUE162" s="750"/>
      <c r="GUF162" s="750"/>
      <c r="GUG162" s="750"/>
      <c r="GUH162" s="750"/>
      <c r="GUI162" s="750"/>
      <c r="GUJ162" s="750"/>
      <c r="GUK162" s="750"/>
      <c r="GUL162" s="750"/>
      <c r="GUM162" s="750"/>
      <c r="GUN162" s="750"/>
      <c r="GUO162" s="750"/>
      <c r="GUP162" s="750"/>
      <c r="GUQ162" s="750"/>
      <c r="GUR162" s="750"/>
      <c r="GUS162" s="750"/>
      <c r="GUT162" s="750"/>
      <c r="GUU162" s="750"/>
      <c r="GUV162" s="750"/>
      <c r="GUW162" s="750"/>
      <c r="GUX162" s="750"/>
      <c r="GUY162" s="750"/>
      <c r="GUZ162" s="750"/>
      <c r="GVA162" s="750"/>
      <c r="GVB162" s="750"/>
      <c r="GVC162" s="750"/>
      <c r="GVD162" s="750"/>
      <c r="GVE162" s="750"/>
      <c r="GVF162" s="750"/>
      <c r="GVG162" s="750"/>
      <c r="GVH162" s="750"/>
      <c r="GVI162" s="750"/>
      <c r="GVJ162" s="750"/>
      <c r="GVK162" s="750"/>
      <c r="GVL162" s="750"/>
      <c r="GVM162" s="750"/>
      <c r="GVN162" s="750"/>
      <c r="GVO162" s="750"/>
      <c r="GVP162" s="750"/>
      <c r="GVQ162" s="750"/>
      <c r="GVR162" s="750"/>
      <c r="GVS162" s="750"/>
      <c r="GVT162" s="750"/>
      <c r="GVU162" s="750"/>
      <c r="GVV162" s="750"/>
      <c r="GVW162" s="750"/>
      <c r="GVX162" s="750"/>
      <c r="GVY162" s="750"/>
      <c r="GVZ162" s="750"/>
      <c r="GWA162" s="750"/>
      <c r="GWB162" s="750"/>
      <c r="GWC162" s="750"/>
      <c r="GWD162" s="750"/>
      <c r="GWE162" s="750"/>
      <c r="GWF162" s="750"/>
      <c r="GWG162" s="750"/>
      <c r="GWH162" s="750"/>
      <c r="GWI162" s="750"/>
      <c r="GWJ162" s="750"/>
      <c r="GWK162" s="750"/>
      <c r="GWL162" s="750"/>
      <c r="GWM162" s="750"/>
      <c r="GWN162" s="750"/>
      <c r="GWO162" s="750"/>
      <c r="GWP162" s="750"/>
      <c r="GWQ162" s="750"/>
      <c r="GWR162" s="750"/>
      <c r="GWS162" s="750"/>
      <c r="GWT162" s="750"/>
      <c r="GWU162" s="750"/>
      <c r="GWV162" s="750"/>
      <c r="GWW162" s="750"/>
      <c r="GWX162" s="750"/>
      <c r="GWY162" s="750"/>
      <c r="GWZ162" s="750"/>
      <c r="GXA162" s="750"/>
      <c r="GXB162" s="750"/>
      <c r="GXC162" s="750"/>
      <c r="GXD162" s="750"/>
      <c r="GXE162" s="750"/>
      <c r="GXF162" s="750"/>
      <c r="GXG162" s="750"/>
      <c r="GXH162" s="750"/>
      <c r="GXI162" s="750"/>
      <c r="GXJ162" s="750"/>
      <c r="GXK162" s="750"/>
      <c r="GXL162" s="750"/>
      <c r="GXM162" s="750"/>
      <c r="GXN162" s="750"/>
      <c r="GXO162" s="750"/>
      <c r="GXP162" s="750"/>
      <c r="GXQ162" s="750"/>
      <c r="GXR162" s="750"/>
      <c r="GXS162" s="750"/>
      <c r="GXT162" s="750"/>
      <c r="GXU162" s="750"/>
      <c r="GXV162" s="750"/>
      <c r="GXW162" s="750"/>
      <c r="GXX162" s="750"/>
      <c r="GXY162" s="750"/>
      <c r="GXZ162" s="750"/>
      <c r="GYA162" s="750"/>
      <c r="GYB162" s="750"/>
      <c r="GYC162" s="750"/>
      <c r="GYD162" s="750"/>
      <c r="GYE162" s="750"/>
      <c r="GYF162" s="750"/>
      <c r="GYG162" s="750"/>
      <c r="GYH162" s="750"/>
      <c r="GYI162" s="750"/>
      <c r="GYJ162" s="750"/>
      <c r="GYK162" s="750"/>
      <c r="GYL162" s="750"/>
      <c r="GYM162" s="750"/>
      <c r="GYN162" s="750"/>
      <c r="GYO162" s="750"/>
      <c r="GYP162" s="750"/>
      <c r="GYQ162" s="750"/>
      <c r="GYR162" s="750"/>
      <c r="GYS162" s="750"/>
      <c r="GYT162" s="750"/>
      <c r="GYU162" s="750"/>
      <c r="GYV162" s="750"/>
      <c r="GYW162" s="750"/>
      <c r="GYX162" s="750"/>
      <c r="GYY162" s="750"/>
      <c r="GYZ162" s="750"/>
      <c r="GZA162" s="750"/>
      <c r="GZB162" s="750"/>
      <c r="GZC162" s="750"/>
      <c r="GZD162" s="750"/>
      <c r="GZE162" s="750"/>
      <c r="GZF162" s="750"/>
      <c r="GZG162" s="750"/>
      <c r="GZH162" s="750"/>
      <c r="GZI162" s="750"/>
      <c r="GZJ162" s="750"/>
      <c r="GZK162" s="750"/>
      <c r="GZL162" s="750"/>
      <c r="GZM162" s="750"/>
      <c r="GZN162" s="750"/>
      <c r="GZO162" s="750"/>
      <c r="GZP162" s="750"/>
      <c r="GZQ162" s="750"/>
      <c r="GZR162" s="750"/>
      <c r="GZS162" s="750"/>
      <c r="GZT162" s="750"/>
      <c r="GZU162" s="750"/>
      <c r="GZV162" s="750"/>
      <c r="GZW162" s="750"/>
      <c r="GZX162" s="750"/>
      <c r="GZY162" s="750"/>
      <c r="GZZ162" s="750"/>
      <c r="HAA162" s="750"/>
      <c r="HAB162" s="750"/>
      <c r="HAC162" s="750"/>
      <c r="HAD162" s="750"/>
      <c r="HAE162" s="750"/>
      <c r="HAF162" s="750"/>
      <c r="HAG162" s="750"/>
      <c r="HAH162" s="750"/>
      <c r="HAI162" s="750"/>
      <c r="HAJ162" s="750"/>
      <c r="HAK162" s="750"/>
      <c r="HAL162" s="750"/>
      <c r="HAM162" s="750"/>
      <c r="HAN162" s="750"/>
      <c r="HAO162" s="750"/>
      <c r="HAP162" s="750"/>
      <c r="HAQ162" s="750"/>
      <c r="HAR162" s="750"/>
      <c r="HAS162" s="750"/>
      <c r="HAT162" s="750"/>
      <c r="HAU162" s="750"/>
      <c r="HAV162" s="750"/>
      <c r="HAW162" s="750"/>
      <c r="HAX162" s="750"/>
      <c r="HAY162" s="750"/>
      <c r="HAZ162" s="750"/>
      <c r="HBA162" s="750"/>
      <c r="HBB162" s="750"/>
      <c r="HBC162" s="750"/>
      <c r="HBD162" s="750"/>
      <c r="HBE162" s="750"/>
      <c r="HBF162" s="750"/>
      <c r="HBG162" s="750"/>
      <c r="HBH162" s="750"/>
      <c r="HBI162" s="750"/>
      <c r="HBJ162" s="750"/>
      <c r="HBK162" s="750"/>
      <c r="HBL162" s="750"/>
      <c r="HBM162" s="750"/>
      <c r="HBN162" s="750"/>
      <c r="HBO162" s="750"/>
      <c r="HBP162" s="750"/>
      <c r="HBQ162" s="750"/>
      <c r="HBR162" s="750"/>
      <c r="HBS162" s="750"/>
      <c r="HBT162" s="750"/>
      <c r="HBU162" s="750"/>
      <c r="HBV162" s="750"/>
      <c r="HBW162" s="750"/>
      <c r="HBX162" s="750"/>
      <c r="HBY162" s="750"/>
      <c r="HBZ162" s="750"/>
      <c r="HCA162" s="750"/>
      <c r="HCB162" s="750"/>
      <c r="HCC162" s="750"/>
      <c r="HCD162" s="750"/>
      <c r="HCE162" s="750"/>
      <c r="HCF162" s="750"/>
      <c r="HCG162" s="750"/>
      <c r="HCH162" s="750"/>
      <c r="HCI162" s="750"/>
      <c r="HCJ162" s="750"/>
      <c r="HCK162" s="750"/>
      <c r="HCL162" s="750"/>
      <c r="HCM162" s="750"/>
      <c r="HCN162" s="750"/>
      <c r="HCO162" s="750"/>
      <c r="HCP162" s="750"/>
      <c r="HCQ162" s="750"/>
      <c r="HCR162" s="750"/>
      <c r="HCS162" s="750"/>
      <c r="HCT162" s="750"/>
      <c r="HCU162" s="750"/>
      <c r="HCV162" s="750"/>
      <c r="HCW162" s="750"/>
      <c r="HCX162" s="750"/>
      <c r="HCY162" s="750"/>
      <c r="HCZ162" s="750"/>
      <c r="HDA162" s="750"/>
      <c r="HDB162" s="750"/>
      <c r="HDC162" s="750"/>
      <c r="HDD162" s="750"/>
      <c r="HDE162" s="750"/>
      <c r="HDF162" s="750"/>
      <c r="HDG162" s="750"/>
      <c r="HDH162" s="750"/>
      <c r="HDI162" s="750"/>
      <c r="HDJ162" s="750"/>
      <c r="HDK162" s="750"/>
      <c r="HDL162" s="750"/>
      <c r="HDM162" s="750"/>
      <c r="HDN162" s="750"/>
      <c r="HDO162" s="750"/>
      <c r="HDP162" s="750"/>
      <c r="HDQ162" s="750"/>
      <c r="HDR162" s="750"/>
      <c r="HDS162" s="750"/>
      <c r="HDT162" s="750"/>
      <c r="HDU162" s="750"/>
      <c r="HDV162" s="750"/>
      <c r="HDW162" s="750"/>
      <c r="HDX162" s="750"/>
      <c r="HDY162" s="750"/>
      <c r="HDZ162" s="750"/>
      <c r="HEA162" s="750"/>
      <c r="HEB162" s="750"/>
      <c r="HEC162" s="750"/>
      <c r="HED162" s="750"/>
      <c r="HEE162" s="750"/>
      <c r="HEF162" s="750"/>
      <c r="HEG162" s="750"/>
      <c r="HEH162" s="750"/>
      <c r="HEI162" s="750"/>
      <c r="HEJ162" s="750"/>
      <c r="HEK162" s="750"/>
      <c r="HEL162" s="750"/>
      <c r="HEM162" s="750"/>
      <c r="HEN162" s="750"/>
      <c r="HEO162" s="750"/>
      <c r="HEP162" s="750"/>
      <c r="HEQ162" s="750"/>
      <c r="HER162" s="750"/>
      <c r="HES162" s="750"/>
      <c r="HET162" s="750"/>
      <c r="HEU162" s="750"/>
      <c r="HEV162" s="750"/>
      <c r="HEW162" s="750"/>
      <c r="HEX162" s="750"/>
      <c r="HEY162" s="750"/>
      <c r="HEZ162" s="750"/>
      <c r="HFA162" s="750"/>
      <c r="HFB162" s="750"/>
      <c r="HFC162" s="750"/>
      <c r="HFD162" s="750"/>
      <c r="HFE162" s="750"/>
      <c r="HFF162" s="750"/>
      <c r="HFG162" s="750"/>
      <c r="HFH162" s="750"/>
      <c r="HFI162" s="750"/>
      <c r="HFJ162" s="750"/>
      <c r="HFK162" s="750"/>
      <c r="HFL162" s="750"/>
      <c r="HFM162" s="750"/>
      <c r="HFN162" s="750"/>
      <c r="HFO162" s="750"/>
      <c r="HFP162" s="750"/>
      <c r="HFQ162" s="750"/>
      <c r="HFR162" s="750"/>
      <c r="HFS162" s="750"/>
      <c r="HFT162" s="750"/>
      <c r="HFU162" s="750"/>
      <c r="HFV162" s="750"/>
      <c r="HFW162" s="750"/>
      <c r="HFX162" s="750"/>
      <c r="HFY162" s="750"/>
      <c r="HFZ162" s="750"/>
      <c r="HGA162" s="750"/>
      <c r="HGB162" s="750"/>
      <c r="HGC162" s="750"/>
      <c r="HGD162" s="750"/>
      <c r="HGE162" s="750"/>
      <c r="HGF162" s="750"/>
      <c r="HGG162" s="750"/>
      <c r="HGH162" s="750"/>
      <c r="HGI162" s="750"/>
      <c r="HGJ162" s="750"/>
      <c r="HGK162" s="750"/>
      <c r="HGL162" s="750"/>
      <c r="HGM162" s="750"/>
      <c r="HGN162" s="750"/>
      <c r="HGO162" s="750"/>
      <c r="HGP162" s="750"/>
      <c r="HGQ162" s="750"/>
      <c r="HGR162" s="750"/>
      <c r="HGS162" s="750"/>
      <c r="HGT162" s="750"/>
      <c r="HGU162" s="750"/>
      <c r="HGV162" s="750"/>
      <c r="HGW162" s="750"/>
      <c r="HGX162" s="750"/>
      <c r="HGY162" s="750"/>
      <c r="HGZ162" s="750"/>
      <c r="HHA162" s="750"/>
      <c r="HHB162" s="750"/>
      <c r="HHC162" s="750"/>
      <c r="HHD162" s="750"/>
      <c r="HHE162" s="750"/>
      <c r="HHF162" s="750"/>
      <c r="HHG162" s="750"/>
      <c r="HHH162" s="750"/>
      <c r="HHI162" s="750"/>
      <c r="HHJ162" s="750"/>
      <c r="HHK162" s="750"/>
      <c r="HHL162" s="750"/>
      <c r="HHM162" s="750"/>
      <c r="HHN162" s="750"/>
      <c r="HHO162" s="750"/>
      <c r="HHP162" s="750"/>
      <c r="HHQ162" s="750"/>
      <c r="HHR162" s="750"/>
      <c r="HHS162" s="750"/>
      <c r="HHT162" s="750"/>
      <c r="HHU162" s="750"/>
      <c r="HHV162" s="750"/>
      <c r="HHW162" s="750"/>
      <c r="HHX162" s="750"/>
      <c r="HHY162" s="750"/>
      <c r="HHZ162" s="750"/>
      <c r="HIA162" s="750"/>
      <c r="HIB162" s="750"/>
      <c r="HIC162" s="750"/>
      <c r="HID162" s="750"/>
      <c r="HIE162" s="750"/>
      <c r="HIF162" s="750"/>
      <c r="HIG162" s="750"/>
      <c r="HIH162" s="750"/>
      <c r="HII162" s="750"/>
      <c r="HIJ162" s="750"/>
      <c r="HIK162" s="750"/>
      <c r="HIL162" s="750"/>
      <c r="HIM162" s="750"/>
      <c r="HIN162" s="750"/>
      <c r="HIO162" s="750"/>
      <c r="HIP162" s="750"/>
      <c r="HIQ162" s="750"/>
      <c r="HIR162" s="750"/>
      <c r="HIS162" s="750"/>
      <c r="HIT162" s="750"/>
      <c r="HIU162" s="750"/>
      <c r="HIV162" s="750"/>
      <c r="HIW162" s="750"/>
      <c r="HIX162" s="750"/>
      <c r="HIY162" s="750"/>
      <c r="HIZ162" s="750"/>
      <c r="HJA162" s="750"/>
      <c r="HJB162" s="750"/>
      <c r="HJC162" s="750"/>
      <c r="HJD162" s="750"/>
      <c r="HJE162" s="750"/>
      <c r="HJF162" s="750"/>
      <c r="HJG162" s="750"/>
      <c r="HJH162" s="750"/>
      <c r="HJI162" s="750"/>
      <c r="HJJ162" s="750"/>
      <c r="HJK162" s="750"/>
      <c r="HJL162" s="750"/>
      <c r="HJM162" s="750"/>
      <c r="HJN162" s="750"/>
      <c r="HJO162" s="750"/>
      <c r="HJP162" s="750"/>
      <c r="HJQ162" s="750"/>
      <c r="HJR162" s="750"/>
      <c r="HJS162" s="750"/>
      <c r="HJT162" s="750"/>
      <c r="HJU162" s="750"/>
      <c r="HJV162" s="750"/>
      <c r="HJW162" s="750"/>
      <c r="HJX162" s="750"/>
      <c r="HJY162" s="750"/>
      <c r="HJZ162" s="750"/>
      <c r="HKA162" s="750"/>
      <c r="HKB162" s="750"/>
      <c r="HKC162" s="750"/>
      <c r="HKD162" s="750"/>
      <c r="HKE162" s="750"/>
      <c r="HKF162" s="750"/>
      <c r="HKG162" s="750"/>
      <c r="HKH162" s="750"/>
      <c r="HKI162" s="750"/>
      <c r="HKJ162" s="750"/>
      <c r="HKK162" s="750"/>
      <c r="HKL162" s="750"/>
      <c r="HKM162" s="750"/>
      <c r="HKN162" s="750"/>
      <c r="HKO162" s="750"/>
      <c r="HKP162" s="750"/>
      <c r="HKQ162" s="750"/>
      <c r="HKR162" s="750"/>
      <c r="HKS162" s="750"/>
      <c r="HKT162" s="750"/>
      <c r="HKU162" s="750"/>
      <c r="HKV162" s="750"/>
      <c r="HKW162" s="750"/>
      <c r="HKX162" s="750"/>
      <c r="HKY162" s="750"/>
      <c r="HKZ162" s="750"/>
      <c r="HLA162" s="750"/>
      <c r="HLB162" s="750"/>
      <c r="HLC162" s="750"/>
      <c r="HLD162" s="750"/>
      <c r="HLE162" s="750"/>
      <c r="HLF162" s="750"/>
      <c r="HLG162" s="750"/>
      <c r="HLH162" s="750"/>
      <c r="HLI162" s="750"/>
      <c r="HLJ162" s="750"/>
      <c r="HLK162" s="750"/>
      <c r="HLL162" s="750"/>
      <c r="HLM162" s="750"/>
      <c r="HLN162" s="750"/>
      <c r="HLO162" s="750"/>
      <c r="HLP162" s="750"/>
      <c r="HLQ162" s="750"/>
      <c r="HLR162" s="750"/>
      <c r="HLS162" s="750"/>
      <c r="HLT162" s="750"/>
      <c r="HLU162" s="750"/>
      <c r="HLV162" s="750"/>
      <c r="HLW162" s="750"/>
      <c r="HLX162" s="750"/>
      <c r="HLY162" s="750"/>
      <c r="HLZ162" s="750"/>
      <c r="HMA162" s="750"/>
      <c r="HMB162" s="750"/>
      <c r="HMC162" s="750"/>
      <c r="HMD162" s="750"/>
      <c r="HME162" s="750"/>
      <c r="HMF162" s="750"/>
      <c r="HMG162" s="750"/>
      <c r="HMH162" s="750"/>
      <c r="HMI162" s="750"/>
      <c r="HMJ162" s="750"/>
      <c r="HMK162" s="750"/>
      <c r="HML162" s="750"/>
      <c r="HMM162" s="750"/>
      <c r="HMN162" s="750"/>
      <c r="HMO162" s="750"/>
      <c r="HMP162" s="750"/>
      <c r="HMQ162" s="750"/>
      <c r="HMR162" s="750"/>
      <c r="HMS162" s="750"/>
      <c r="HMT162" s="750"/>
      <c r="HMU162" s="750"/>
      <c r="HMV162" s="750"/>
      <c r="HMW162" s="750"/>
      <c r="HMX162" s="750"/>
      <c r="HMY162" s="750"/>
      <c r="HMZ162" s="750"/>
      <c r="HNA162" s="750"/>
      <c r="HNB162" s="750"/>
      <c r="HNC162" s="750"/>
      <c r="HND162" s="750"/>
      <c r="HNE162" s="750"/>
      <c r="HNF162" s="750"/>
      <c r="HNG162" s="750"/>
      <c r="HNH162" s="750"/>
      <c r="HNI162" s="750"/>
      <c r="HNJ162" s="750"/>
      <c r="HNK162" s="750"/>
      <c r="HNL162" s="750"/>
      <c r="HNM162" s="750"/>
      <c r="HNN162" s="750"/>
      <c r="HNO162" s="750"/>
      <c r="HNP162" s="750"/>
      <c r="HNQ162" s="750"/>
      <c r="HNR162" s="750"/>
      <c r="HNS162" s="750"/>
      <c r="HNT162" s="750"/>
      <c r="HNU162" s="750"/>
      <c r="HNV162" s="750"/>
      <c r="HNW162" s="750"/>
      <c r="HNX162" s="750"/>
      <c r="HNY162" s="750"/>
      <c r="HNZ162" s="750"/>
      <c r="HOA162" s="750"/>
      <c r="HOB162" s="750"/>
      <c r="HOC162" s="750"/>
      <c r="HOD162" s="750"/>
      <c r="HOE162" s="750"/>
      <c r="HOF162" s="750"/>
      <c r="HOG162" s="750"/>
      <c r="HOH162" s="750"/>
      <c r="HOI162" s="750"/>
      <c r="HOJ162" s="750"/>
      <c r="HOK162" s="750"/>
      <c r="HOL162" s="750"/>
      <c r="HOM162" s="750"/>
      <c r="HON162" s="750"/>
      <c r="HOO162" s="750"/>
      <c r="HOP162" s="750"/>
      <c r="HOQ162" s="750"/>
      <c r="HOR162" s="750"/>
      <c r="HOS162" s="750"/>
      <c r="HOT162" s="750"/>
      <c r="HOU162" s="750"/>
      <c r="HOV162" s="750"/>
      <c r="HOW162" s="750"/>
      <c r="HOX162" s="750"/>
      <c r="HOY162" s="750"/>
      <c r="HOZ162" s="750"/>
      <c r="HPA162" s="750"/>
      <c r="HPB162" s="750"/>
      <c r="HPC162" s="750"/>
      <c r="HPD162" s="750"/>
      <c r="HPE162" s="750"/>
      <c r="HPF162" s="750"/>
      <c r="HPG162" s="750"/>
      <c r="HPH162" s="750"/>
      <c r="HPI162" s="750"/>
      <c r="HPJ162" s="750"/>
      <c r="HPK162" s="750"/>
      <c r="HPL162" s="750"/>
      <c r="HPM162" s="750"/>
      <c r="HPN162" s="750"/>
      <c r="HPO162" s="750"/>
      <c r="HPP162" s="750"/>
      <c r="HPQ162" s="750"/>
      <c r="HPR162" s="750"/>
      <c r="HPS162" s="750"/>
      <c r="HPT162" s="750"/>
      <c r="HPU162" s="750"/>
      <c r="HPV162" s="750"/>
      <c r="HPW162" s="750"/>
      <c r="HPX162" s="750"/>
      <c r="HPY162" s="750"/>
      <c r="HPZ162" s="750"/>
      <c r="HQA162" s="750"/>
      <c r="HQB162" s="750"/>
      <c r="HQC162" s="750"/>
      <c r="HQD162" s="750"/>
      <c r="HQE162" s="750"/>
      <c r="HQF162" s="750"/>
      <c r="HQG162" s="750"/>
      <c r="HQH162" s="750"/>
      <c r="HQI162" s="750"/>
      <c r="HQJ162" s="750"/>
      <c r="HQK162" s="750"/>
      <c r="HQL162" s="750"/>
      <c r="HQM162" s="750"/>
      <c r="HQN162" s="750"/>
      <c r="HQO162" s="750"/>
      <c r="HQP162" s="750"/>
      <c r="HQQ162" s="750"/>
      <c r="HQR162" s="750"/>
      <c r="HQS162" s="750"/>
      <c r="HQT162" s="750"/>
      <c r="HQU162" s="750"/>
      <c r="HQV162" s="750"/>
      <c r="HQW162" s="750"/>
      <c r="HQX162" s="750"/>
      <c r="HQY162" s="750"/>
      <c r="HQZ162" s="750"/>
      <c r="HRA162" s="750"/>
      <c r="HRB162" s="750"/>
      <c r="HRC162" s="750"/>
      <c r="HRD162" s="750"/>
      <c r="HRE162" s="750"/>
      <c r="HRF162" s="750"/>
      <c r="HRG162" s="750"/>
      <c r="HRH162" s="750"/>
      <c r="HRI162" s="750"/>
      <c r="HRJ162" s="750"/>
      <c r="HRK162" s="750"/>
      <c r="HRL162" s="750"/>
      <c r="HRM162" s="750"/>
      <c r="HRN162" s="750"/>
      <c r="HRO162" s="750"/>
      <c r="HRP162" s="750"/>
      <c r="HRQ162" s="750"/>
      <c r="HRR162" s="750"/>
      <c r="HRS162" s="750"/>
      <c r="HRT162" s="750"/>
      <c r="HRU162" s="750"/>
      <c r="HRV162" s="750"/>
      <c r="HRW162" s="750"/>
      <c r="HRX162" s="750"/>
      <c r="HRY162" s="750"/>
      <c r="HRZ162" s="750"/>
      <c r="HSA162" s="750"/>
      <c r="HSB162" s="750"/>
      <c r="HSC162" s="750"/>
      <c r="HSD162" s="750"/>
      <c r="HSE162" s="750"/>
      <c r="HSF162" s="750"/>
      <c r="HSG162" s="750"/>
      <c r="HSH162" s="750"/>
      <c r="HSI162" s="750"/>
      <c r="HSJ162" s="750"/>
      <c r="HSK162" s="750"/>
      <c r="HSL162" s="750"/>
      <c r="HSM162" s="750"/>
      <c r="HSN162" s="750"/>
      <c r="HSO162" s="750"/>
      <c r="HSP162" s="750"/>
      <c r="HSQ162" s="750"/>
      <c r="HSR162" s="750"/>
      <c r="HSS162" s="750"/>
      <c r="HST162" s="750"/>
      <c r="HSU162" s="750"/>
      <c r="HSV162" s="750"/>
      <c r="HSW162" s="750"/>
      <c r="HSX162" s="750"/>
      <c r="HSY162" s="750"/>
      <c r="HSZ162" s="750"/>
      <c r="HTA162" s="750"/>
      <c r="HTB162" s="750"/>
      <c r="HTC162" s="750"/>
      <c r="HTD162" s="750"/>
      <c r="HTE162" s="750"/>
      <c r="HTF162" s="750"/>
      <c r="HTG162" s="750"/>
      <c r="HTH162" s="750"/>
      <c r="HTI162" s="750"/>
      <c r="HTJ162" s="750"/>
      <c r="HTK162" s="750"/>
      <c r="HTL162" s="750"/>
      <c r="HTM162" s="750"/>
      <c r="HTN162" s="750"/>
      <c r="HTO162" s="750"/>
      <c r="HTP162" s="750"/>
      <c r="HTQ162" s="750"/>
      <c r="HTR162" s="750"/>
      <c r="HTS162" s="750"/>
      <c r="HTT162" s="750"/>
      <c r="HTU162" s="750"/>
      <c r="HTV162" s="750"/>
      <c r="HTW162" s="750"/>
      <c r="HTX162" s="750"/>
      <c r="HTY162" s="750"/>
      <c r="HTZ162" s="750"/>
      <c r="HUA162" s="750"/>
      <c r="HUB162" s="750"/>
      <c r="HUC162" s="750"/>
      <c r="HUD162" s="750"/>
      <c r="HUE162" s="750"/>
      <c r="HUF162" s="750"/>
      <c r="HUG162" s="750"/>
      <c r="HUH162" s="750"/>
      <c r="HUI162" s="750"/>
      <c r="HUJ162" s="750"/>
      <c r="HUK162" s="750"/>
      <c r="HUL162" s="750"/>
      <c r="HUM162" s="750"/>
      <c r="HUN162" s="750"/>
      <c r="HUO162" s="750"/>
      <c r="HUP162" s="750"/>
      <c r="HUQ162" s="750"/>
      <c r="HUR162" s="750"/>
      <c r="HUS162" s="750"/>
      <c r="HUT162" s="750"/>
      <c r="HUU162" s="750"/>
      <c r="HUV162" s="750"/>
      <c r="HUW162" s="750"/>
      <c r="HUX162" s="750"/>
      <c r="HUY162" s="750"/>
      <c r="HUZ162" s="750"/>
      <c r="HVA162" s="750"/>
      <c r="HVB162" s="750"/>
      <c r="HVC162" s="750"/>
      <c r="HVD162" s="750"/>
      <c r="HVE162" s="750"/>
      <c r="HVF162" s="750"/>
      <c r="HVG162" s="750"/>
      <c r="HVH162" s="750"/>
      <c r="HVI162" s="750"/>
      <c r="HVJ162" s="750"/>
      <c r="HVK162" s="750"/>
      <c r="HVL162" s="750"/>
      <c r="HVM162" s="750"/>
      <c r="HVN162" s="750"/>
      <c r="HVO162" s="750"/>
      <c r="HVP162" s="750"/>
      <c r="HVQ162" s="750"/>
      <c r="HVR162" s="750"/>
      <c r="HVS162" s="750"/>
      <c r="HVT162" s="750"/>
      <c r="HVU162" s="750"/>
      <c r="HVV162" s="750"/>
      <c r="HVW162" s="750"/>
      <c r="HVX162" s="750"/>
      <c r="HVY162" s="750"/>
      <c r="HVZ162" s="750"/>
      <c r="HWA162" s="750"/>
      <c r="HWB162" s="750"/>
      <c r="HWC162" s="750"/>
      <c r="HWD162" s="750"/>
      <c r="HWE162" s="750"/>
      <c r="HWF162" s="750"/>
      <c r="HWG162" s="750"/>
      <c r="HWH162" s="750"/>
      <c r="HWI162" s="750"/>
      <c r="HWJ162" s="750"/>
      <c r="HWK162" s="750"/>
      <c r="HWL162" s="750"/>
      <c r="HWM162" s="750"/>
      <c r="HWN162" s="750"/>
      <c r="HWO162" s="750"/>
      <c r="HWP162" s="750"/>
      <c r="HWQ162" s="750"/>
      <c r="HWR162" s="750"/>
      <c r="HWS162" s="750"/>
      <c r="HWT162" s="750"/>
      <c r="HWU162" s="750"/>
      <c r="HWV162" s="750"/>
      <c r="HWW162" s="750"/>
      <c r="HWX162" s="750"/>
      <c r="HWY162" s="750"/>
      <c r="HWZ162" s="750"/>
      <c r="HXA162" s="750"/>
      <c r="HXB162" s="750"/>
      <c r="HXC162" s="750"/>
      <c r="HXD162" s="750"/>
      <c r="HXE162" s="750"/>
      <c r="HXF162" s="750"/>
      <c r="HXG162" s="750"/>
      <c r="HXH162" s="750"/>
      <c r="HXI162" s="750"/>
      <c r="HXJ162" s="750"/>
      <c r="HXK162" s="750"/>
      <c r="HXL162" s="750"/>
      <c r="HXM162" s="750"/>
      <c r="HXN162" s="750"/>
      <c r="HXO162" s="750"/>
      <c r="HXP162" s="750"/>
      <c r="HXQ162" s="750"/>
      <c r="HXR162" s="750"/>
      <c r="HXS162" s="750"/>
      <c r="HXT162" s="750"/>
      <c r="HXU162" s="750"/>
      <c r="HXV162" s="750"/>
      <c r="HXW162" s="750"/>
      <c r="HXX162" s="750"/>
      <c r="HXY162" s="750"/>
      <c r="HXZ162" s="750"/>
      <c r="HYA162" s="750"/>
      <c r="HYB162" s="750"/>
      <c r="HYC162" s="750"/>
      <c r="HYD162" s="750"/>
      <c r="HYE162" s="750"/>
      <c r="HYF162" s="750"/>
      <c r="HYG162" s="750"/>
      <c r="HYH162" s="750"/>
      <c r="HYI162" s="750"/>
      <c r="HYJ162" s="750"/>
      <c r="HYK162" s="750"/>
      <c r="HYL162" s="750"/>
      <c r="HYM162" s="750"/>
      <c r="HYN162" s="750"/>
      <c r="HYO162" s="750"/>
      <c r="HYP162" s="750"/>
      <c r="HYQ162" s="750"/>
      <c r="HYR162" s="750"/>
      <c r="HYS162" s="750"/>
      <c r="HYT162" s="750"/>
      <c r="HYU162" s="750"/>
      <c r="HYV162" s="750"/>
      <c r="HYW162" s="750"/>
      <c r="HYX162" s="750"/>
      <c r="HYY162" s="750"/>
      <c r="HYZ162" s="750"/>
      <c r="HZA162" s="750"/>
      <c r="HZB162" s="750"/>
      <c r="HZC162" s="750"/>
      <c r="HZD162" s="750"/>
      <c r="HZE162" s="750"/>
      <c r="HZF162" s="750"/>
      <c r="HZG162" s="750"/>
      <c r="HZH162" s="750"/>
      <c r="HZI162" s="750"/>
      <c r="HZJ162" s="750"/>
      <c r="HZK162" s="750"/>
      <c r="HZL162" s="750"/>
      <c r="HZM162" s="750"/>
      <c r="HZN162" s="750"/>
      <c r="HZO162" s="750"/>
      <c r="HZP162" s="750"/>
      <c r="HZQ162" s="750"/>
      <c r="HZR162" s="750"/>
      <c r="HZS162" s="750"/>
      <c r="HZT162" s="750"/>
      <c r="HZU162" s="750"/>
      <c r="HZV162" s="750"/>
      <c r="HZW162" s="750"/>
      <c r="HZX162" s="750"/>
      <c r="HZY162" s="750"/>
      <c r="HZZ162" s="750"/>
      <c r="IAA162" s="750"/>
      <c r="IAB162" s="750"/>
      <c r="IAC162" s="750"/>
      <c r="IAD162" s="750"/>
      <c r="IAE162" s="750"/>
      <c r="IAF162" s="750"/>
      <c r="IAG162" s="750"/>
      <c r="IAH162" s="750"/>
      <c r="IAI162" s="750"/>
      <c r="IAJ162" s="750"/>
      <c r="IAK162" s="750"/>
      <c r="IAL162" s="750"/>
      <c r="IAM162" s="750"/>
      <c r="IAN162" s="750"/>
      <c r="IAO162" s="750"/>
      <c r="IAP162" s="750"/>
      <c r="IAQ162" s="750"/>
      <c r="IAR162" s="750"/>
      <c r="IAS162" s="750"/>
      <c r="IAT162" s="750"/>
      <c r="IAU162" s="750"/>
      <c r="IAV162" s="750"/>
      <c r="IAW162" s="750"/>
      <c r="IAX162" s="750"/>
      <c r="IAY162" s="750"/>
      <c r="IAZ162" s="750"/>
      <c r="IBA162" s="750"/>
      <c r="IBB162" s="750"/>
      <c r="IBC162" s="750"/>
      <c r="IBD162" s="750"/>
      <c r="IBE162" s="750"/>
      <c r="IBF162" s="750"/>
      <c r="IBG162" s="750"/>
      <c r="IBH162" s="750"/>
      <c r="IBI162" s="750"/>
      <c r="IBJ162" s="750"/>
      <c r="IBK162" s="750"/>
      <c r="IBL162" s="750"/>
      <c r="IBM162" s="750"/>
      <c r="IBN162" s="750"/>
      <c r="IBO162" s="750"/>
      <c r="IBP162" s="750"/>
      <c r="IBQ162" s="750"/>
      <c r="IBR162" s="750"/>
      <c r="IBS162" s="750"/>
      <c r="IBT162" s="750"/>
      <c r="IBU162" s="750"/>
      <c r="IBV162" s="750"/>
      <c r="IBW162" s="750"/>
      <c r="IBX162" s="750"/>
      <c r="IBY162" s="750"/>
      <c r="IBZ162" s="750"/>
      <c r="ICA162" s="750"/>
      <c r="ICB162" s="750"/>
      <c r="ICC162" s="750"/>
      <c r="ICD162" s="750"/>
      <c r="ICE162" s="750"/>
      <c r="ICF162" s="750"/>
      <c r="ICG162" s="750"/>
      <c r="ICH162" s="750"/>
      <c r="ICI162" s="750"/>
      <c r="ICJ162" s="750"/>
      <c r="ICK162" s="750"/>
      <c r="ICL162" s="750"/>
      <c r="ICM162" s="750"/>
      <c r="ICN162" s="750"/>
      <c r="ICO162" s="750"/>
      <c r="ICP162" s="750"/>
      <c r="ICQ162" s="750"/>
      <c r="ICR162" s="750"/>
      <c r="ICS162" s="750"/>
      <c r="ICT162" s="750"/>
      <c r="ICU162" s="750"/>
      <c r="ICV162" s="750"/>
      <c r="ICW162" s="750"/>
      <c r="ICX162" s="750"/>
      <c r="ICY162" s="750"/>
      <c r="ICZ162" s="750"/>
      <c r="IDA162" s="750"/>
      <c r="IDB162" s="750"/>
      <c r="IDC162" s="750"/>
      <c r="IDD162" s="750"/>
      <c r="IDE162" s="750"/>
      <c r="IDF162" s="750"/>
      <c r="IDG162" s="750"/>
      <c r="IDH162" s="750"/>
      <c r="IDI162" s="750"/>
      <c r="IDJ162" s="750"/>
      <c r="IDK162" s="750"/>
      <c r="IDL162" s="750"/>
      <c r="IDM162" s="750"/>
      <c r="IDN162" s="750"/>
      <c r="IDO162" s="750"/>
      <c r="IDP162" s="750"/>
      <c r="IDQ162" s="750"/>
      <c r="IDR162" s="750"/>
      <c r="IDS162" s="750"/>
      <c r="IDT162" s="750"/>
      <c r="IDU162" s="750"/>
      <c r="IDV162" s="750"/>
      <c r="IDW162" s="750"/>
      <c r="IDX162" s="750"/>
      <c r="IDY162" s="750"/>
      <c r="IDZ162" s="750"/>
      <c r="IEA162" s="750"/>
      <c r="IEB162" s="750"/>
      <c r="IEC162" s="750"/>
      <c r="IED162" s="750"/>
      <c r="IEE162" s="750"/>
      <c r="IEF162" s="750"/>
      <c r="IEG162" s="750"/>
      <c r="IEH162" s="750"/>
      <c r="IEI162" s="750"/>
      <c r="IEJ162" s="750"/>
      <c r="IEK162" s="750"/>
      <c r="IEL162" s="750"/>
      <c r="IEM162" s="750"/>
      <c r="IEN162" s="750"/>
      <c r="IEO162" s="750"/>
      <c r="IEP162" s="750"/>
      <c r="IEQ162" s="750"/>
      <c r="IER162" s="750"/>
      <c r="IES162" s="750"/>
      <c r="IET162" s="750"/>
      <c r="IEU162" s="750"/>
      <c r="IEV162" s="750"/>
      <c r="IEW162" s="750"/>
      <c r="IEX162" s="750"/>
      <c r="IEY162" s="750"/>
      <c r="IEZ162" s="750"/>
      <c r="IFA162" s="750"/>
      <c r="IFB162" s="750"/>
      <c r="IFC162" s="750"/>
      <c r="IFD162" s="750"/>
      <c r="IFE162" s="750"/>
      <c r="IFF162" s="750"/>
      <c r="IFG162" s="750"/>
      <c r="IFH162" s="750"/>
      <c r="IFI162" s="750"/>
      <c r="IFJ162" s="750"/>
      <c r="IFK162" s="750"/>
      <c r="IFL162" s="750"/>
      <c r="IFM162" s="750"/>
      <c r="IFN162" s="750"/>
      <c r="IFO162" s="750"/>
      <c r="IFP162" s="750"/>
      <c r="IFQ162" s="750"/>
      <c r="IFR162" s="750"/>
      <c r="IFS162" s="750"/>
      <c r="IFT162" s="750"/>
      <c r="IFU162" s="750"/>
      <c r="IFV162" s="750"/>
      <c r="IFW162" s="750"/>
      <c r="IFX162" s="750"/>
      <c r="IFY162" s="750"/>
      <c r="IFZ162" s="750"/>
      <c r="IGA162" s="750"/>
      <c r="IGB162" s="750"/>
      <c r="IGC162" s="750"/>
      <c r="IGD162" s="750"/>
      <c r="IGE162" s="750"/>
      <c r="IGF162" s="750"/>
      <c r="IGG162" s="750"/>
      <c r="IGH162" s="750"/>
      <c r="IGI162" s="750"/>
      <c r="IGJ162" s="750"/>
      <c r="IGK162" s="750"/>
      <c r="IGL162" s="750"/>
      <c r="IGM162" s="750"/>
      <c r="IGN162" s="750"/>
      <c r="IGO162" s="750"/>
      <c r="IGP162" s="750"/>
      <c r="IGQ162" s="750"/>
      <c r="IGR162" s="750"/>
      <c r="IGS162" s="750"/>
      <c r="IGT162" s="750"/>
      <c r="IGU162" s="750"/>
      <c r="IGV162" s="750"/>
      <c r="IGW162" s="750"/>
      <c r="IGX162" s="750"/>
      <c r="IGY162" s="750"/>
      <c r="IGZ162" s="750"/>
      <c r="IHA162" s="750"/>
      <c r="IHB162" s="750"/>
      <c r="IHC162" s="750"/>
      <c r="IHD162" s="750"/>
      <c r="IHE162" s="750"/>
      <c r="IHF162" s="750"/>
      <c r="IHG162" s="750"/>
      <c r="IHH162" s="750"/>
      <c r="IHI162" s="750"/>
      <c r="IHJ162" s="750"/>
      <c r="IHK162" s="750"/>
      <c r="IHL162" s="750"/>
      <c r="IHM162" s="750"/>
      <c r="IHN162" s="750"/>
      <c r="IHO162" s="750"/>
      <c r="IHP162" s="750"/>
      <c r="IHQ162" s="750"/>
      <c r="IHR162" s="750"/>
      <c r="IHS162" s="750"/>
      <c r="IHT162" s="750"/>
      <c r="IHU162" s="750"/>
      <c r="IHV162" s="750"/>
      <c r="IHW162" s="750"/>
      <c r="IHX162" s="750"/>
      <c r="IHY162" s="750"/>
      <c r="IHZ162" s="750"/>
      <c r="IIA162" s="750"/>
      <c r="IIB162" s="750"/>
      <c r="IIC162" s="750"/>
      <c r="IID162" s="750"/>
      <c r="IIE162" s="750"/>
      <c r="IIF162" s="750"/>
      <c r="IIG162" s="750"/>
      <c r="IIH162" s="750"/>
      <c r="III162" s="750"/>
      <c r="IIJ162" s="750"/>
      <c r="IIK162" s="750"/>
      <c r="IIL162" s="750"/>
      <c r="IIM162" s="750"/>
      <c r="IIN162" s="750"/>
      <c r="IIO162" s="750"/>
      <c r="IIP162" s="750"/>
      <c r="IIQ162" s="750"/>
      <c r="IIR162" s="750"/>
      <c r="IIS162" s="750"/>
      <c r="IIT162" s="750"/>
      <c r="IIU162" s="750"/>
      <c r="IIV162" s="750"/>
      <c r="IIW162" s="750"/>
      <c r="IIX162" s="750"/>
      <c r="IIY162" s="750"/>
      <c r="IIZ162" s="750"/>
      <c r="IJA162" s="750"/>
      <c r="IJB162" s="750"/>
      <c r="IJC162" s="750"/>
      <c r="IJD162" s="750"/>
      <c r="IJE162" s="750"/>
      <c r="IJF162" s="750"/>
      <c r="IJG162" s="750"/>
      <c r="IJH162" s="750"/>
      <c r="IJI162" s="750"/>
      <c r="IJJ162" s="750"/>
      <c r="IJK162" s="750"/>
      <c r="IJL162" s="750"/>
      <c r="IJM162" s="750"/>
      <c r="IJN162" s="750"/>
      <c r="IJO162" s="750"/>
      <c r="IJP162" s="750"/>
      <c r="IJQ162" s="750"/>
      <c r="IJR162" s="750"/>
      <c r="IJS162" s="750"/>
      <c r="IJT162" s="750"/>
      <c r="IJU162" s="750"/>
      <c r="IJV162" s="750"/>
      <c r="IJW162" s="750"/>
      <c r="IJX162" s="750"/>
      <c r="IJY162" s="750"/>
      <c r="IJZ162" s="750"/>
      <c r="IKA162" s="750"/>
      <c r="IKB162" s="750"/>
      <c r="IKC162" s="750"/>
      <c r="IKD162" s="750"/>
      <c r="IKE162" s="750"/>
      <c r="IKF162" s="750"/>
      <c r="IKG162" s="750"/>
      <c r="IKH162" s="750"/>
      <c r="IKI162" s="750"/>
      <c r="IKJ162" s="750"/>
      <c r="IKK162" s="750"/>
      <c r="IKL162" s="750"/>
      <c r="IKM162" s="750"/>
      <c r="IKN162" s="750"/>
      <c r="IKO162" s="750"/>
      <c r="IKP162" s="750"/>
      <c r="IKQ162" s="750"/>
      <c r="IKR162" s="750"/>
      <c r="IKS162" s="750"/>
      <c r="IKT162" s="750"/>
      <c r="IKU162" s="750"/>
      <c r="IKV162" s="750"/>
      <c r="IKW162" s="750"/>
      <c r="IKX162" s="750"/>
      <c r="IKY162" s="750"/>
      <c r="IKZ162" s="750"/>
      <c r="ILA162" s="750"/>
      <c r="ILB162" s="750"/>
      <c r="ILC162" s="750"/>
      <c r="ILD162" s="750"/>
      <c r="ILE162" s="750"/>
      <c r="ILF162" s="750"/>
      <c r="ILG162" s="750"/>
      <c r="ILH162" s="750"/>
      <c r="ILI162" s="750"/>
      <c r="ILJ162" s="750"/>
      <c r="ILK162" s="750"/>
      <c r="ILL162" s="750"/>
      <c r="ILM162" s="750"/>
      <c r="ILN162" s="750"/>
      <c r="ILO162" s="750"/>
      <c r="ILP162" s="750"/>
      <c r="ILQ162" s="750"/>
      <c r="ILR162" s="750"/>
      <c r="ILS162" s="750"/>
      <c r="ILT162" s="750"/>
      <c r="ILU162" s="750"/>
      <c r="ILV162" s="750"/>
      <c r="ILW162" s="750"/>
      <c r="ILX162" s="750"/>
      <c r="ILY162" s="750"/>
      <c r="ILZ162" s="750"/>
      <c r="IMA162" s="750"/>
      <c r="IMB162" s="750"/>
      <c r="IMC162" s="750"/>
      <c r="IMD162" s="750"/>
      <c r="IME162" s="750"/>
      <c r="IMF162" s="750"/>
      <c r="IMG162" s="750"/>
      <c r="IMH162" s="750"/>
      <c r="IMI162" s="750"/>
      <c r="IMJ162" s="750"/>
      <c r="IMK162" s="750"/>
      <c r="IML162" s="750"/>
      <c r="IMM162" s="750"/>
      <c r="IMN162" s="750"/>
      <c r="IMO162" s="750"/>
      <c r="IMP162" s="750"/>
      <c r="IMQ162" s="750"/>
      <c r="IMR162" s="750"/>
      <c r="IMS162" s="750"/>
      <c r="IMT162" s="750"/>
      <c r="IMU162" s="750"/>
      <c r="IMV162" s="750"/>
      <c r="IMW162" s="750"/>
      <c r="IMX162" s="750"/>
      <c r="IMY162" s="750"/>
      <c r="IMZ162" s="750"/>
      <c r="INA162" s="750"/>
      <c r="INB162" s="750"/>
      <c r="INC162" s="750"/>
      <c r="IND162" s="750"/>
      <c r="INE162" s="750"/>
      <c r="INF162" s="750"/>
      <c r="ING162" s="750"/>
      <c r="INH162" s="750"/>
      <c r="INI162" s="750"/>
      <c r="INJ162" s="750"/>
      <c r="INK162" s="750"/>
      <c r="INL162" s="750"/>
      <c r="INM162" s="750"/>
      <c r="INN162" s="750"/>
      <c r="INO162" s="750"/>
      <c r="INP162" s="750"/>
      <c r="INQ162" s="750"/>
      <c r="INR162" s="750"/>
      <c r="INS162" s="750"/>
      <c r="INT162" s="750"/>
      <c r="INU162" s="750"/>
      <c r="INV162" s="750"/>
      <c r="INW162" s="750"/>
      <c r="INX162" s="750"/>
      <c r="INY162" s="750"/>
      <c r="INZ162" s="750"/>
      <c r="IOA162" s="750"/>
      <c r="IOB162" s="750"/>
      <c r="IOC162" s="750"/>
      <c r="IOD162" s="750"/>
      <c r="IOE162" s="750"/>
      <c r="IOF162" s="750"/>
      <c r="IOG162" s="750"/>
      <c r="IOH162" s="750"/>
      <c r="IOI162" s="750"/>
      <c r="IOJ162" s="750"/>
      <c r="IOK162" s="750"/>
      <c r="IOL162" s="750"/>
      <c r="IOM162" s="750"/>
      <c r="ION162" s="750"/>
      <c r="IOO162" s="750"/>
      <c r="IOP162" s="750"/>
      <c r="IOQ162" s="750"/>
      <c r="IOR162" s="750"/>
      <c r="IOS162" s="750"/>
      <c r="IOT162" s="750"/>
      <c r="IOU162" s="750"/>
      <c r="IOV162" s="750"/>
      <c r="IOW162" s="750"/>
      <c r="IOX162" s="750"/>
      <c r="IOY162" s="750"/>
      <c r="IOZ162" s="750"/>
      <c r="IPA162" s="750"/>
      <c r="IPB162" s="750"/>
      <c r="IPC162" s="750"/>
      <c r="IPD162" s="750"/>
      <c r="IPE162" s="750"/>
      <c r="IPF162" s="750"/>
      <c r="IPG162" s="750"/>
      <c r="IPH162" s="750"/>
      <c r="IPI162" s="750"/>
      <c r="IPJ162" s="750"/>
      <c r="IPK162" s="750"/>
      <c r="IPL162" s="750"/>
      <c r="IPM162" s="750"/>
      <c r="IPN162" s="750"/>
      <c r="IPO162" s="750"/>
      <c r="IPP162" s="750"/>
      <c r="IPQ162" s="750"/>
      <c r="IPR162" s="750"/>
      <c r="IPS162" s="750"/>
      <c r="IPT162" s="750"/>
      <c r="IPU162" s="750"/>
      <c r="IPV162" s="750"/>
      <c r="IPW162" s="750"/>
      <c r="IPX162" s="750"/>
      <c r="IPY162" s="750"/>
      <c r="IPZ162" s="750"/>
      <c r="IQA162" s="750"/>
      <c r="IQB162" s="750"/>
      <c r="IQC162" s="750"/>
      <c r="IQD162" s="750"/>
      <c r="IQE162" s="750"/>
      <c r="IQF162" s="750"/>
      <c r="IQG162" s="750"/>
      <c r="IQH162" s="750"/>
      <c r="IQI162" s="750"/>
      <c r="IQJ162" s="750"/>
      <c r="IQK162" s="750"/>
      <c r="IQL162" s="750"/>
      <c r="IQM162" s="750"/>
      <c r="IQN162" s="750"/>
      <c r="IQO162" s="750"/>
      <c r="IQP162" s="750"/>
      <c r="IQQ162" s="750"/>
      <c r="IQR162" s="750"/>
      <c r="IQS162" s="750"/>
      <c r="IQT162" s="750"/>
      <c r="IQU162" s="750"/>
      <c r="IQV162" s="750"/>
      <c r="IQW162" s="750"/>
      <c r="IQX162" s="750"/>
      <c r="IQY162" s="750"/>
      <c r="IQZ162" s="750"/>
      <c r="IRA162" s="750"/>
      <c r="IRB162" s="750"/>
      <c r="IRC162" s="750"/>
      <c r="IRD162" s="750"/>
      <c r="IRE162" s="750"/>
      <c r="IRF162" s="750"/>
      <c r="IRG162" s="750"/>
      <c r="IRH162" s="750"/>
      <c r="IRI162" s="750"/>
      <c r="IRJ162" s="750"/>
      <c r="IRK162" s="750"/>
      <c r="IRL162" s="750"/>
      <c r="IRM162" s="750"/>
      <c r="IRN162" s="750"/>
      <c r="IRO162" s="750"/>
      <c r="IRP162" s="750"/>
      <c r="IRQ162" s="750"/>
      <c r="IRR162" s="750"/>
      <c r="IRS162" s="750"/>
      <c r="IRT162" s="750"/>
      <c r="IRU162" s="750"/>
      <c r="IRV162" s="750"/>
      <c r="IRW162" s="750"/>
      <c r="IRX162" s="750"/>
      <c r="IRY162" s="750"/>
      <c r="IRZ162" s="750"/>
      <c r="ISA162" s="750"/>
      <c r="ISB162" s="750"/>
      <c r="ISC162" s="750"/>
      <c r="ISD162" s="750"/>
      <c r="ISE162" s="750"/>
      <c r="ISF162" s="750"/>
      <c r="ISG162" s="750"/>
      <c r="ISH162" s="750"/>
      <c r="ISI162" s="750"/>
      <c r="ISJ162" s="750"/>
      <c r="ISK162" s="750"/>
      <c r="ISL162" s="750"/>
      <c r="ISM162" s="750"/>
      <c r="ISN162" s="750"/>
      <c r="ISO162" s="750"/>
      <c r="ISP162" s="750"/>
      <c r="ISQ162" s="750"/>
      <c r="ISR162" s="750"/>
      <c r="ISS162" s="750"/>
      <c r="IST162" s="750"/>
      <c r="ISU162" s="750"/>
      <c r="ISV162" s="750"/>
      <c r="ISW162" s="750"/>
      <c r="ISX162" s="750"/>
      <c r="ISY162" s="750"/>
      <c r="ISZ162" s="750"/>
      <c r="ITA162" s="750"/>
      <c r="ITB162" s="750"/>
      <c r="ITC162" s="750"/>
      <c r="ITD162" s="750"/>
      <c r="ITE162" s="750"/>
      <c r="ITF162" s="750"/>
      <c r="ITG162" s="750"/>
      <c r="ITH162" s="750"/>
      <c r="ITI162" s="750"/>
      <c r="ITJ162" s="750"/>
      <c r="ITK162" s="750"/>
      <c r="ITL162" s="750"/>
      <c r="ITM162" s="750"/>
      <c r="ITN162" s="750"/>
      <c r="ITO162" s="750"/>
      <c r="ITP162" s="750"/>
      <c r="ITQ162" s="750"/>
      <c r="ITR162" s="750"/>
      <c r="ITS162" s="750"/>
      <c r="ITT162" s="750"/>
      <c r="ITU162" s="750"/>
      <c r="ITV162" s="750"/>
      <c r="ITW162" s="750"/>
      <c r="ITX162" s="750"/>
      <c r="ITY162" s="750"/>
      <c r="ITZ162" s="750"/>
      <c r="IUA162" s="750"/>
      <c r="IUB162" s="750"/>
      <c r="IUC162" s="750"/>
      <c r="IUD162" s="750"/>
      <c r="IUE162" s="750"/>
      <c r="IUF162" s="750"/>
      <c r="IUG162" s="750"/>
      <c r="IUH162" s="750"/>
      <c r="IUI162" s="750"/>
      <c r="IUJ162" s="750"/>
      <c r="IUK162" s="750"/>
      <c r="IUL162" s="750"/>
      <c r="IUM162" s="750"/>
      <c r="IUN162" s="750"/>
      <c r="IUO162" s="750"/>
      <c r="IUP162" s="750"/>
      <c r="IUQ162" s="750"/>
      <c r="IUR162" s="750"/>
      <c r="IUS162" s="750"/>
      <c r="IUT162" s="750"/>
      <c r="IUU162" s="750"/>
      <c r="IUV162" s="750"/>
      <c r="IUW162" s="750"/>
      <c r="IUX162" s="750"/>
      <c r="IUY162" s="750"/>
      <c r="IUZ162" s="750"/>
      <c r="IVA162" s="750"/>
      <c r="IVB162" s="750"/>
      <c r="IVC162" s="750"/>
      <c r="IVD162" s="750"/>
      <c r="IVE162" s="750"/>
      <c r="IVF162" s="750"/>
      <c r="IVG162" s="750"/>
      <c r="IVH162" s="750"/>
      <c r="IVI162" s="750"/>
      <c r="IVJ162" s="750"/>
      <c r="IVK162" s="750"/>
      <c r="IVL162" s="750"/>
      <c r="IVM162" s="750"/>
      <c r="IVN162" s="750"/>
      <c r="IVO162" s="750"/>
      <c r="IVP162" s="750"/>
      <c r="IVQ162" s="750"/>
      <c r="IVR162" s="750"/>
      <c r="IVS162" s="750"/>
      <c r="IVT162" s="750"/>
      <c r="IVU162" s="750"/>
      <c r="IVV162" s="750"/>
      <c r="IVW162" s="750"/>
      <c r="IVX162" s="750"/>
      <c r="IVY162" s="750"/>
      <c r="IVZ162" s="750"/>
      <c r="IWA162" s="750"/>
      <c r="IWB162" s="750"/>
      <c r="IWC162" s="750"/>
      <c r="IWD162" s="750"/>
      <c r="IWE162" s="750"/>
      <c r="IWF162" s="750"/>
      <c r="IWG162" s="750"/>
      <c r="IWH162" s="750"/>
      <c r="IWI162" s="750"/>
      <c r="IWJ162" s="750"/>
      <c r="IWK162" s="750"/>
      <c r="IWL162" s="750"/>
      <c r="IWM162" s="750"/>
      <c r="IWN162" s="750"/>
      <c r="IWO162" s="750"/>
      <c r="IWP162" s="750"/>
      <c r="IWQ162" s="750"/>
      <c r="IWR162" s="750"/>
      <c r="IWS162" s="750"/>
      <c r="IWT162" s="750"/>
      <c r="IWU162" s="750"/>
      <c r="IWV162" s="750"/>
      <c r="IWW162" s="750"/>
      <c r="IWX162" s="750"/>
      <c r="IWY162" s="750"/>
      <c r="IWZ162" s="750"/>
      <c r="IXA162" s="750"/>
      <c r="IXB162" s="750"/>
      <c r="IXC162" s="750"/>
      <c r="IXD162" s="750"/>
      <c r="IXE162" s="750"/>
      <c r="IXF162" s="750"/>
      <c r="IXG162" s="750"/>
      <c r="IXH162" s="750"/>
      <c r="IXI162" s="750"/>
      <c r="IXJ162" s="750"/>
      <c r="IXK162" s="750"/>
      <c r="IXL162" s="750"/>
      <c r="IXM162" s="750"/>
      <c r="IXN162" s="750"/>
      <c r="IXO162" s="750"/>
      <c r="IXP162" s="750"/>
      <c r="IXQ162" s="750"/>
      <c r="IXR162" s="750"/>
      <c r="IXS162" s="750"/>
      <c r="IXT162" s="750"/>
      <c r="IXU162" s="750"/>
      <c r="IXV162" s="750"/>
      <c r="IXW162" s="750"/>
      <c r="IXX162" s="750"/>
      <c r="IXY162" s="750"/>
      <c r="IXZ162" s="750"/>
      <c r="IYA162" s="750"/>
      <c r="IYB162" s="750"/>
      <c r="IYC162" s="750"/>
      <c r="IYD162" s="750"/>
      <c r="IYE162" s="750"/>
      <c r="IYF162" s="750"/>
      <c r="IYG162" s="750"/>
      <c r="IYH162" s="750"/>
      <c r="IYI162" s="750"/>
      <c r="IYJ162" s="750"/>
      <c r="IYK162" s="750"/>
      <c r="IYL162" s="750"/>
      <c r="IYM162" s="750"/>
      <c r="IYN162" s="750"/>
      <c r="IYO162" s="750"/>
      <c r="IYP162" s="750"/>
      <c r="IYQ162" s="750"/>
      <c r="IYR162" s="750"/>
      <c r="IYS162" s="750"/>
      <c r="IYT162" s="750"/>
      <c r="IYU162" s="750"/>
      <c r="IYV162" s="750"/>
      <c r="IYW162" s="750"/>
      <c r="IYX162" s="750"/>
      <c r="IYY162" s="750"/>
      <c r="IYZ162" s="750"/>
      <c r="IZA162" s="750"/>
      <c r="IZB162" s="750"/>
      <c r="IZC162" s="750"/>
      <c r="IZD162" s="750"/>
      <c r="IZE162" s="750"/>
      <c r="IZF162" s="750"/>
      <c r="IZG162" s="750"/>
      <c r="IZH162" s="750"/>
      <c r="IZI162" s="750"/>
      <c r="IZJ162" s="750"/>
      <c r="IZK162" s="750"/>
      <c r="IZL162" s="750"/>
      <c r="IZM162" s="750"/>
      <c r="IZN162" s="750"/>
      <c r="IZO162" s="750"/>
      <c r="IZP162" s="750"/>
      <c r="IZQ162" s="750"/>
      <c r="IZR162" s="750"/>
      <c r="IZS162" s="750"/>
      <c r="IZT162" s="750"/>
      <c r="IZU162" s="750"/>
      <c r="IZV162" s="750"/>
      <c r="IZW162" s="750"/>
      <c r="IZX162" s="750"/>
      <c r="IZY162" s="750"/>
      <c r="IZZ162" s="750"/>
      <c r="JAA162" s="750"/>
      <c r="JAB162" s="750"/>
      <c r="JAC162" s="750"/>
      <c r="JAD162" s="750"/>
      <c r="JAE162" s="750"/>
      <c r="JAF162" s="750"/>
      <c r="JAG162" s="750"/>
      <c r="JAH162" s="750"/>
      <c r="JAI162" s="750"/>
      <c r="JAJ162" s="750"/>
      <c r="JAK162" s="750"/>
      <c r="JAL162" s="750"/>
      <c r="JAM162" s="750"/>
      <c r="JAN162" s="750"/>
      <c r="JAO162" s="750"/>
      <c r="JAP162" s="750"/>
      <c r="JAQ162" s="750"/>
      <c r="JAR162" s="750"/>
      <c r="JAS162" s="750"/>
      <c r="JAT162" s="750"/>
      <c r="JAU162" s="750"/>
      <c r="JAV162" s="750"/>
      <c r="JAW162" s="750"/>
      <c r="JAX162" s="750"/>
      <c r="JAY162" s="750"/>
      <c r="JAZ162" s="750"/>
      <c r="JBA162" s="750"/>
      <c r="JBB162" s="750"/>
      <c r="JBC162" s="750"/>
      <c r="JBD162" s="750"/>
      <c r="JBE162" s="750"/>
      <c r="JBF162" s="750"/>
      <c r="JBG162" s="750"/>
      <c r="JBH162" s="750"/>
      <c r="JBI162" s="750"/>
      <c r="JBJ162" s="750"/>
      <c r="JBK162" s="750"/>
      <c r="JBL162" s="750"/>
      <c r="JBM162" s="750"/>
      <c r="JBN162" s="750"/>
      <c r="JBO162" s="750"/>
      <c r="JBP162" s="750"/>
      <c r="JBQ162" s="750"/>
      <c r="JBR162" s="750"/>
      <c r="JBS162" s="750"/>
      <c r="JBT162" s="750"/>
      <c r="JBU162" s="750"/>
      <c r="JBV162" s="750"/>
      <c r="JBW162" s="750"/>
      <c r="JBX162" s="750"/>
      <c r="JBY162" s="750"/>
      <c r="JBZ162" s="750"/>
      <c r="JCA162" s="750"/>
      <c r="JCB162" s="750"/>
      <c r="JCC162" s="750"/>
      <c r="JCD162" s="750"/>
      <c r="JCE162" s="750"/>
      <c r="JCF162" s="750"/>
      <c r="JCG162" s="750"/>
      <c r="JCH162" s="750"/>
      <c r="JCI162" s="750"/>
      <c r="JCJ162" s="750"/>
      <c r="JCK162" s="750"/>
      <c r="JCL162" s="750"/>
      <c r="JCM162" s="750"/>
      <c r="JCN162" s="750"/>
      <c r="JCO162" s="750"/>
      <c r="JCP162" s="750"/>
      <c r="JCQ162" s="750"/>
      <c r="JCR162" s="750"/>
      <c r="JCS162" s="750"/>
      <c r="JCT162" s="750"/>
      <c r="JCU162" s="750"/>
      <c r="JCV162" s="750"/>
      <c r="JCW162" s="750"/>
      <c r="JCX162" s="750"/>
      <c r="JCY162" s="750"/>
      <c r="JCZ162" s="750"/>
      <c r="JDA162" s="750"/>
      <c r="JDB162" s="750"/>
      <c r="JDC162" s="750"/>
      <c r="JDD162" s="750"/>
      <c r="JDE162" s="750"/>
      <c r="JDF162" s="750"/>
      <c r="JDG162" s="750"/>
      <c r="JDH162" s="750"/>
      <c r="JDI162" s="750"/>
      <c r="JDJ162" s="750"/>
      <c r="JDK162" s="750"/>
      <c r="JDL162" s="750"/>
      <c r="JDM162" s="750"/>
      <c r="JDN162" s="750"/>
      <c r="JDO162" s="750"/>
      <c r="JDP162" s="750"/>
      <c r="JDQ162" s="750"/>
      <c r="JDR162" s="750"/>
      <c r="JDS162" s="750"/>
      <c r="JDT162" s="750"/>
      <c r="JDU162" s="750"/>
      <c r="JDV162" s="750"/>
      <c r="JDW162" s="750"/>
      <c r="JDX162" s="750"/>
      <c r="JDY162" s="750"/>
      <c r="JDZ162" s="750"/>
      <c r="JEA162" s="750"/>
      <c r="JEB162" s="750"/>
      <c r="JEC162" s="750"/>
      <c r="JED162" s="750"/>
      <c r="JEE162" s="750"/>
      <c r="JEF162" s="750"/>
      <c r="JEG162" s="750"/>
      <c r="JEH162" s="750"/>
      <c r="JEI162" s="750"/>
      <c r="JEJ162" s="750"/>
      <c r="JEK162" s="750"/>
      <c r="JEL162" s="750"/>
      <c r="JEM162" s="750"/>
      <c r="JEN162" s="750"/>
      <c r="JEO162" s="750"/>
      <c r="JEP162" s="750"/>
      <c r="JEQ162" s="750"/>
      <c r="JER162" s="750"/>
      <c r="JES162" s="750"/>
      <c r="JET162" s="750"/>
      <c r="JEU162" s="750"/>
      <c r="JEV162" s="750"/>
      <c r="JEW162" s="750"/>
      <c r="JEX162" s="750"/>
      <c r="JEY162" s="750"/>
      <c r="JEZ162" s="750"/>
      <c r="JFA162" s="750"/>
      <c r="JFB162" s="750"/>
      <c r="JFC162" s="750"/>
      <c r="JFD162" s="750"/>
      <c r="JFE162" s="750"/>
      <c r="JFF162" s="750"/>
      <c r="JFG162" s="750"/>
      <c r="JFH162" s="750"/>
      <c r="JFI162" s="750"/>
      <c r="JFJ162" s="750"/>
      <c r="JFK162" s="750"/>
      <c r="JFL162" s="750"/>
      <c r="JFM162" s="750"/>
      <c r="JFN162" s="750"/>
      <c r="JFO162" s="750"/>
      <c r="JFP162" s="750"/>
      <c r="JFQ162" s="750"/>
      <c r="JFR162" s="750"/>
      <c r="JFS162" s="750"/>
      <c r="JFT162" s="750"/>
      <c r="JFU162" s="750"/>
      <c r="JFV162" s="750"/>
      <c r="JFW162" s="750"/>
      <c r="JFX162" s="750"/>
      <c r="JFY162" s="750"/>
      <c r="JFZ162" s="750"/>
      <c r="JGA162" s="750"/>
      <c r="JGB162" s="750"/>
      <c r="JGC162" s="750"/>
      <c r="JGD162" s="750"/>
      <c r="JGE162" s="750"/>
      <c r="JGF162" s="750"/>
      <c r="JGG162" s="750"/>
      <c r="JGH162" s="750"/>
      <c r="JGI162" s="750"/>
      <c r="JGJ162" s="750"/>
      <c r="JGK162" s="750"/>
      <c r="JGL162" s="750"/>
      <c r="JGM162" s="750"/>
      <c r="JGN162" s="750"/>
      <c r="JGO162" s="750"/>
      <c r="JGP162" s="750"/>
      <c r="JGQ162" s="750"/>
      <c r="JGR162" s="750"/>
      <c r="JGS162" s="750"/>
      <c r="JGT162" s="750"/>
      <c r="JGU162" s="750"/>
      <c r="JGV162" s="750"/>
      <c r="JGW162" s="750"/>
      <c r="JGX162" s="750"/>
      <c r="JGY162" s="750"/>
      <c r="JGZ162" s="750"/>
      <c r="JHA162" s="750"/>
      <c r="JHB162" s="750"/>
      <c r="JHC162" s="750"/>
      <c r="JHD162" s="750"/>
      <c r="JHE162" s="750"/>
      <c r="JHF162" s="750"/>
      <c r="JHG162" s="750"/>
      <c r="JHH162" s="750"/>
      <c r="JHI162" s="750"/>
      <c r="JHJ162" s="750"/>
      <c r="JHK162" s="750"/>
      <c r="JHL162" s="750"/>
      <c r="JHM162" s="750"/>
      <c r="JHN162" s="750"/>
      <c r="JHO162" s="750"/>
      <c r="JHP162" s="750"/>
      <c r="JHQ162" s="750"/>
      <c r="JHR162" s="750"/>
      <c r="JHS162" s="750"/>
      <c r="JHT162" s="750"/>
      <c r="JHU162" s="750"/>
      <c r="JHV162" s="750"/>
      <c r="JHW162" s="750"/>
      <c r="JHX162" s="750"/>
      <c r="JHY162" s="750"/>
      <c r="JHZ162" s="750"/>
      <c r="JIA162" s="750"/>
      <c r="JIB162" s="750"/>
      <c r="JIC162" s="750"/>
      <c r="JID162" s="750"/>
      <c r="JIE162" s="750"/>
      <c r="JIF162" s="750"/>
      <c r="JIG162" s="750"/>
      <c r="JIH162" s="750"/>
      <c r="JII162" s="750"/>
      <c r="JIJ162" s="750"/>
      <c r="JIK162" s="750"/>
      <c r="JIL162" s="750"/>
      <c r="JIM162" s="750"/>
      <c r="JIN162" s="750"/>
      <c r="JIO162" s="750"/>
      <c r="JIP162" s="750"/>
      <c r="JIQ162" s="750"/>
      <c r="JIR162" s="750"/>
      <c r="JIS162" s="750"/>
      <c r="JIT162" s="750"/>
      <c r="JIU162" s="750"/>
      <c r="JIV162" s="750"/>
      <c r="JIW162" s="750"/>
      <c r="JIX162" s="750"/>
      <c r="JIY162" s="750"/>
      <c r="JIZ162" s="750"/>
      <c r="JJA162" s="750"/>
      <c r="JJB162" s="750"/>
      <c r="JJC162" s="750"/>
      <c r="JJD162" s="750"/>
      <c r="JJE162" s="750"/>
      <c r="JJF162" s="750"/>
      <c r="JJG162" s="750"/>
      <c r="JJH162" s="750"/>
      <c r="JJI162" s="750"/>
      <c r="JJJ162" s="750"/>
      <c r="JJK162" s="750"/>
      <c r="JJL162" s="750"/>
      <c r="JJM162" s="750"/>
      <c r="JJN162" s="750"/>
      <c r="JJO162" s="750"/>
      <c r="JJP162" s="750"/>
      <c r="JJQ162" s="750"/>
      <c r="JJR162" s="750"/>
      <c r="JJS162" s="750"/>
      <c r="JJT162" s="750"/>
      <c r="JJU162" s="750"/>
      <c r="JJV162" s="750"/>
      <c r="JJW162" s="750"/>
      <c r="JJX162" s="750"/>
      <c r="JJY162" s="750"/>
      <c r="JJZ162" s="750"/>
      <c r="JKA162" s="750"/>
      <c r="JKB162" s="750"/>
      <c r="JKC162" s="750"/>
      <c r="JKD162" s="750"/>
      <c r="JKE162" s="750"/>
      <c r="JKF162" s="750"/>
      <c r="JKG162" s="750"/>
      <c r="JKH162" s="750"/>
      <c r="JKI162" s="750"/>
      <c r="JKJ162" s="750"/>
      <c r="JKK162" s="750"/>
      <c r="JKL162" s="750"/>
      <c r="JKM162" s="750"/>
      <c r="JKN162" s="750"/>
      <c r="JKO162" s="750"/>
      <c r="JKP162" s="750"/>
      <c r="JKQ162" s="750"/>
      <c r="JKR162" s="750"/>
      <c r="JKS162" s="750"/>
      <c r="JKT162" s="750"/>
      <c r="JKU162" s="750"/>
      <c r="JKV162" s="750"/>
      <c r="JKW162" s="750"/>
      <c r="JKX162" s="750"/>
      <c r="JKY162" s="750"/>
      <c r="JKZ162" s="750"/>
      <c r="JLA162" s="750"/>
      <c r="JLB162" s="750"/>
      <c r="JLC162" s="750"/>
      <c r="JLD162" s="750"/>
      <c r="JLE162" s="750"/>
      <c r="JLF162" s="750"/>
      <c r="JLG162" s="750"/>
      <c r="JLH162" s="750"/>
      <c r="JLI162" s="750"/>
      <c r="JLJ162" s="750"/>
      <c r="JLK162" s="750"/>
      <c r="JLL162" s="750"/>
      <c r="JLM162" s="750"/>
      <c r="JLN162" s="750"/>
      <c r="JLO162" s="750"/>
      <c r="JLP162" s="750"/>
      <c r="JLQ162" s="750"/>
      <c r="JLR162" s="750"/>
      <c r="JLS162" s="750"/>
      <c r="JLT162" s="750"/>
      <c r="JLU162" s="750"/>
      <c r="JLV162" s="750"/>
      <c r="JLW162" s="750"/>
      <c r="JLX162" s="750"/>
      <c r="JLY162" s="750"/>
      <c r="JLZ162" s="750"/>
      <c r="JMA162" s="750"/>
      <c r="JMB162" s="750"/>
      <c r="JMC162" s="750"/>
      <c r="JMD162" s="750"/>
      <c r="JME162" s="750"/>
      <c r="JMF162" s="750"/>
      <c r="JMG162" s="750"/>
      <c r="JMH162" s="750"/>
      <c r="JMI162" s="750"/>
      <c r="JMJ162" s="750"/>
      <c r="JMK162" s="750"/>
      <c r="JML162" s="750"/>
      <c r="JMM162" s="750"/>
      <c r="JMN162" s="750"/>
      <c r="JMO162" s="750"/>
      <c r="JMP162" s="750"/>
      <c r="JMQ162" s="750"/>
      <c r="JMR162" s="750"/>
      <c r="JMS162" s="750"/>
      <c r="JMT162" s="750"/>
      <c r="JMU162" s="750"/>
      <c r="JMV162" s="750"/>
      <c r="JMW162" s="750"/>
      <c r="JMX162" s="750"/>
      <c r="JMY162" s="750"/>
      <c r="JMZ162" s="750"/>
      <c r="JNA162" s="750"/>
      <c r="JNB162" s="750"/>
      <c r="JNC162" s="750"/>
      <c r="JND162" s="750"/>
      <c r="JNE162" s="750"/>
      <c r="JNF162" s="750"/>
      <c r="JNG162" s="750"/>
      <c r="JNH162" s="750"/>
      <c r="JNI162" s="750"/>
      <c r="JNJ162" s="750"/>
      <c r="JNK162" s="750"/>
      <c r="JNL162" s="750"/>
      <c r="JNM162" s="750"/>
      <c r="JNN162" s="750"/>
      <c r="JNO162" s="750"/>
      <c r="JNP162" s="750"/>
      <c r="JNQ162" s="750"/>
      <c r="JNR162" s="750"/>
      <c r="JNS162" s="750"/>
      <c r="JNT162" s="750"/>
      <c r="JNU162" s="750"/>
      <c r="JNV162" s="750"/>
      <c r="JNW162" s="750"/>
      <c r="JNX162" s="750"/>
      <c r="JNY162" s="750"/>
      <c r="JNZ162" s="750"/>
      <c r="JOA162" s="750"/>
      <c r="JOB162" s="750"/>
      <c r="JOC162" s="750"/>
      <c r="JOD162" s="750"/>
      <c r="JOE162" s="750"/>
      <c r="JOF162" s="750"/>
      <c r="JOG162" s="750"/>
      <c r="JOH162" s="750"/>
      <c r="JOI162" s="750"/>
      <c r="JOJ162" s="750"/>
      <c r="JOK162" s="750"/>
      <c r="JOL162" s="750"/>
      <c r="JOM162" s="750"/>
      <c r="JON162" s="750"/>
      <c r="JOO162" s="750"/>
      <c r="JOP162" s="750"/>
      <c r="JOQ162" s="750"/>
      <c r="JOR162" s="750"/>
      <c r="JOS162" s="750"/>
      <c r="JOT162" s="750"/>
      <c r="JOU162" s="750"/>
      <c r="JOV162" s="750"/>
      <c r="JOW162" s="750"/>
      <c r="JOX162" s="750"/>
      <c r="JOY162" s="750"/>
      <c r="JOZ162" s="750"/>
      <c r="JPA162" s="750"/>
      <c r="JPB162" s="750"/>
      <c r="JPC162" s="750"/>
      <c r="JPD162" s="750"/>
      <c r="JPE162" s="750"/>
      <c r="JPF162" s="750"/>
      <c r="JPG162" s="750"/>
      <c r="JPH162" s="750"/>
      <c r="JPI162" s="750"/>
      <c r="JPJ162" s="750"/>
      <c r="JPK162" s="750"/>
      <c r="JPL162" s="750"/>
      <c r="JPM162" s="750"/>
      <c r="JPN162" s="750"/>
      <c r="JPO162" s="750"/>
      <c r="JPP162" s="750"/>
      <c r="JPQ162" s="750"/>
      <c r="JPR162" s="750"/>
      <c r="JPS162" s="750"/>
      <c r="JPT162" s="750"/>
      <c r="JPU162" s="750"/>
      <c r="JPV162" s="750"/>
      <c r="JPW162" s="750"/>
      <c r="JPX162" s="750"/>
      <c r="JPY162" s="750"/>
      <c r="JPZ162" s="750"/>
      <c r="JQA162" s="750"/>
      <c r="JQB162" s="750"/>
      <c r="JQC162" s="750"/>
      <c r="JQD162" s="750"/>
      <c r="JQE162" s="750"/>
      <c r="JQF162" s="750"/>
      <c r="JQG162" s="750"/>
      <c r="JQH162" s="750"/>
      <c r="JQI162" s="750"/>
      <c r="JQJ162" s="750"/>
      <c r="JQK162" s="750"/>
      <c r="JQL162" s="750"/>
      <c r="JQM162" s="750"/>
      <c r="JQN162" s="750"/>
      <c r="JQO162" s="750"/>
      <c r="JQP162" s="750"/>
      <c r="JQQ162" s="750"/>
      <c r="JQR162" s="750"/>
      <c r="JQS162" s="750"/>
      <c r="JQT162" s="750"/>
      <c r="JQU162" s="750"/>
      <c r="JQV162" s="750"/>
      <c r="JQW162" s="750"/>
      <c r="JQX162" s="750"/>
      <c r="JQY162" s="750"/>
      <c r="JQZ162" s="750"/>
      <c r="JRA162" s="750"/>
      <c r="JRB162" s="750"/>
      <c r="JRC162" s="750"/>
      <c r="JRD162" s="750"/>
      <c r="JRE162" s="750"/>
      <c r="JRF162" s="750"/>
      <c r="JRG162" s="750"/>
      <c r="JRH162" s="750"/>
      <c r="JRI162" s="750"/>
      <c r="JRJ162" s="750"/>
      <c r="JRK162" s="750"/>
      <c r="JRL162" s="750"/>
      <c r="JRM162" s="750"/>
      <c r="JRN162" s="750"/>
      <c r="JRO162" s="750"/>
      <c r="JRP162" s="750"/>
      <c r="JRQ162" s="750"/>
      <c r="JRR162" s="750"/>
      <c r="JRS162" s="750"/>
      <c r="JRT162" s="750"/>
      <c r="JRU162" s="750"/>
      <c r="JRV162" s="750"/>
      <c r="JRW162" s="750"/>
      <c r="JRX162" s="750"/>
      <c r="JRY162" s="750"/>
      <c r="JRZ162" s="750"/>
      <c r="JSA162" s="750"/>
      <c r="JSB162" s="750"/>
      <c r="JSC162" s="750"/>
      <c r="JSD162" s="750"/>
      <c r="JSE162" s="750"/>
      <c r="JSF162" s="750"/>
      <c r="JSG162" s="750"/>
      <c r="JSH162" s="750"/>
      <c r="JSI162" s="750"/>
      <c r="JSJ162" s="750"/>
      <c r="JSK162" s="750"/>
      <c r="JSL162" s="750"/>
      <c r="JSM162" s="750"/>
      <c r="JSN162" s="750"/>
      <c r="JSO162" s="750"/>
      <c r="JSP162" s="750"/>
      <c r="JSQ162" s="750"/>
      <c r="JSR162" s="750"/>
      <c r="JSS162" s="750"/>
      <c r="JST162" s="750"/>
      <c r="JSU162" s="750"/>
      <c r="JSV162" s="750"/>
      <c r="JSW162" s="750"/>
      <c r="JSX162" s="750"/>
      <c r="JSY162" s="750"/>
      <c r="JSZ162" s="750"/>
      <c r="JTA162" s="750"/>
      <c r="JTB162" s="750"/>
      <c r="JTC162" s="750"/>
      <c r="JTD162" s="750"/>
      <c r="JTE162" s="750"/>
      <c r="JTF162" s="750"/>
      <c r="JTG162" s="750"/>
      <c r="JTH162" s="750"/>
      <c r="JTI162" s="750"/>
      <c r="JTJ162" s="750"/>
      <c r="JTK162" s="750"/>
      <c r="JTL162" s="750"/>
      <c r="JTM162" s="750"/>
      <c r="JTN162" s="750"/>
      <c r="JTO162" s="750"/>
      <c r="JTP162" s="750"/>
      <c r="JTQ162" s="750"/>
      <c r="JTR162" s="750"/>
      <c r="JTS162" s="750"/>
      <c r="JTT162" s="750"/>
      <c r="JTU162" s="750"/>
      <c r="JTV162" s="750"/>
      <c r="JTW162" s="750"/>
      <c r="JTX162" s="750"/>
      <c r="JTY162" s="750"/>
      <c r="JTZ162" s="750"/>
      <c r="JUA162" s="750"/>
      <c r="JUB162" s="750"/>
      <c r="JUC162" s="750"/>
      <c r="JUD162" s="750"/>
      <c r="JUE162" s="750"/>
      <c r="JUF162" s="750"/>
      <c r="JUG162" s="750"/>
      <c r="JUH162" s="750"/>
      <c r="JUI162" s="750"/>
      <c r="JUJ162" s="750"/>
      <c r="JUK162" s="750"/>
      <c r="JUL162" s="750"/>
      <c r="JUM162" s="750"/>
      <c r="JUN162" s="750"/>
      <c r="JUO162" s="750"/>
      <c r="JUP162" s="750"/>
      <c r="JUQ162" s="750"/>
      <c r="JUR162" s="750"/>
      <c r="JUS162" s="750"/>
      <c r="JUT162" s="750"/>
      <c r="JUU162" s="750"/>
      <c r="JUV162" s="750"/>
      <c r="JUW162" s="750"/>
      <c r="JUX162" s="750"/>
      <c r="JUY162" s="750"/>
      <c r="JUZ162" s="750"/>
      <c r="JVA162" s="750"/>
      <c r="JVB162" s="750"/>
      <c r="JVC162" s="750"/>
      <c r="JVD162" s="750"/>
      <c r="JVE162" s="750"/>
      <c r="JVF162" s="750"/>
      <c r="JVG162" s="750"/>
      <c r="JVH162" s="750"/>
      <c r="JVI162" s="750"/>
      <c r="JVJ162" s="750"/>
      <c r="JVK162" s="750"/>
      <c r="JVL162" s="750"/>
      <c r="JVM162" s="750"/>
      <c r="JVN162" s="750"/>
      <c r="JVO162" s="750"/>
      <c r="JVP162" s="750"/>
      <c r="JVQ162" s="750"/>
      <c r="JVR162" s="750"/>
      <c r="JVS162" s="750"/>
      <c r="JVT162" s="750"/>
      <c r="JVU162" s="750"/>
      <c r="JVV162" s="750"/>
      <c r="JVW162" s="750"/>
      <c r="JVX162" s="750"/>
      <c r="JVY162" s="750"/>
      <c r="JVZ162" s="750"/>
      <c r="JWA162" s="750"/>
      <c r="JWB162" s="750"/>
      <c r="JWC162" s="750"/>
      <c r="JWD162" s="750"/>
      <c r="JWE162" s="750"/>
      <c r="JWF162" s="750"/>
      <c r="JWG162" s="750"/>
      <c r="JWH162" s="750"/>
      <c r="JWI162" s="750"/>
      <c r="JWJ162" s="750"/>
      <c r="JWK162" s="750"/>
      <c r="JWL162" s="750"/>
      <c r="JWM162" s="750"/>
      <c r="JWN162" s="750"/>
      <c r="JWO162" s="750"/>
      <c r="JWP162" s="750"/>
      <c r="JWQ162" s="750"/>
      <c r="JWR162" s="750"/>
      <c r="JWS162" s="750"/>
      <c r="JWT162" s="750"/>
      <c r="JWU162" s="750"/>
      <c r="JWV162" s="750"/>
      <c r="JWW162" s="750"/>
      <c r="JWX162" s="750"/>
      <c r="JWY162" s="750"/>
      <c r="JWZ162" s="750"/>
      <c r="JXA162" s="750"/>
      <c r="JXB162" s="750"/>
      <c r="JXC162" s="750"/>
      <c r="JXD162" s="750"/>
      <c r="JXE162" s="750"/>
      <c r="JXF162" s="750"/>
      <c r="JXG162" s="750"/>
      <c r="JXH162" s="750"/>
      <c r="JXI162" s="750"/>
      <c r="JXJ162" s="750"/>
      <c r="JXK162" s="750"/>
      <c r="JXL162" s="750"/>
      <c r="JXM162" s="750"/>
      <c r="JXN162" s="750"/>
      <c r="JXO162" s="750"/>
      <c r="JXP162" s="750"/>
      <c r="JXQ162" s="750"/>
      <c r="JXR162" s="750"/>
      <c r="JXS162" s="750"/>
      <c r="JXT162" s="750"/>
      <c r="JXU162" s="750"/>
      <c r="JXV162" s="750"/>
      <c r="JXW162" s="750"/>
      <c r="JXX162" s="750"/>
      <c r="JXY162" s="750"/>
      <c r="JXZ162" s="750"/>
      <c r="JYA162" s="750"/>
      <c r="JYB162" s="750"/>
      <c r="JYC162" s="750"/>
      <c r="JYD162" s="750"/>
      <c r="JYE162" s="750"/>
      <c r="JYF162" s="750"/>
      <c r="JYG162" s="750"/>
      <c r="JYH162" s="750"/>
      <c r="JYI162" s="750"/>
      <c r="JYJ162" s="750"/>
      <c r="JYK162" s="750"/>
      <c r="JYL162" s="750"/>
      <c r="JYM162" s="750"/>
      <c r="JYN162" s="750"/>
      <c r="JYO162" s="750"/>
      <c r="JYP162" s="750"/>
      <c r="JYQ162" s="750"/>
      <c r="JYR162" s="750"/>
      <c r="JYS162" s="750"/>
      <c r="JYT162" s="750"/>
      <c r="JYU162" s="750"/>
      <c r="JYV162" s="750"/>
      <c r="JYW162" s="750"/>
      <c r="JYX162" s="750"/>
      <c r="JYY162" s="750"/>
      <c r="JYZ162" s="750"/>
      <c r="JZA162" s="750"/>
      <c r="JZB162" s="750"/>
      <c r="JZC162" s="750"/>
      <c r="JZD162" s="750"/>
      <c r="JZE162" s="750"/>
      <c r="JZF162" s="750"/>
      <c r="JZG162" s="750"/>
      <c r="JZH162" s="750"/>
      <c r="JZI162" s="750"/>
      <c r="JZJ162" s="750"/>
      <c r="JZK162" s="750"/>
      <c r="JZL162" s="750"/>
      <c r="JZM162" s="750"/>
      <c r="JZN162" s="750"/>
      <c r="JZO162" s="750"/>
      <c r="JZP162" s="750"/>
      <c r="JZQ162" s="750"/>
      <c r="JZR162" s="750"/>
      <c r="JZS162" s="750"/>
      <c r="JZT162" s="750"/>
      <c r="JZU162" s="750"/>
      <c r="JZV162" s="750"/>
      <c r="JZW162" s="750"/>
      <c r="JZX162" s="750"/>
      <c r="JZY162" s="750"/>
      <c r="JZZ162" s="750"/>
      <c r="KAA162" s="750"/>
      <c r="KAB162" s="750"/>
      <c r="KAC162" s="750"/>
      <c r="KAD162" s="750"/>
      <c r="KAE162" s="750"/>
      <c r="KAF162" s="750"/>
      <c r="KAG162" s="750"/>
      <c r="KAH162" s="750"/>
      <c r="KAI162" s="750"/>
      <c r="KAJ162" s="750"/>
      <c r="KAK162" s="750"/>
      <c r="KAL162" s="750"/>
      <c r="KAM162" s="750"/>
      <c r="KAN162" s="750"/>
      <c r="KAO162" s="750"/>
      <c r="KAP162" s="750"/>
      <c r="KAQ162" s="750"/>
      <c r="KAR162" s="750"/>
      <c r="KAS162" s="750"/>
      <c r="KAT162" s="750"/>
      <c r="KAU162" s="750"/>
      <c r="KAV162" s="750"/>
      <c r="KAW162" s="750"/>
      <c r="KAX162" s="750"/>
      <c r="KAY162" s="750"/>
      <c r="KAZ162" s="750"/>
      <c r="KBA162" s="750"/>
      <c r="KBB162" s="750"/>
      <c r="KBC162" s="750"/>
      <c r="KBD162" s="750"/>
      <c r="KBE162" s="750"/>
      <c r="KBF162" s="750"/>
      <c r="KBG162" s="750"/>
      <c r="KBH162" s="750"/>
      <c r="KBI162" s="750"/>
      <c r="KBJ162" s="750"/>
      <c r="KBK162" s="750"/>
      <c r="KBL162" s="750"/>
      <c r="KBM162" s="750"/>
      <c r="KBN162" s="750"/>
      <c r="KBO162" s="750"/>
      <c r="KBP162" s="750"/>
      <c r="KBQ162" s="750"/>
      <c r="KBR162" s="750"/>
      <c r="KBS162" s="750"/>
      <c r="KBT162" s="750"/>
      <c r="KBU162" s="750"/>
      <c r="KBV162" s="750"/>
      <c r="KBW162" s="750"/>
      <c r="KBX162" s="750"/>
      <c r="KBY162" s="750"/>
      <c r="KBZ162" s="750"/>
      <c r="KCA162" s="750"/>
      <c r="KCB162" s="750"/>
      <c r="KCC162" s="750"/>
      <c r="KCD162" s="750"/>
      <c r="KCE162" s="750"/>
      <c r="KCF162" s="750"/>
      <c r="KCG162" s="750"/>
      <c r="KCH162" s="750"/>
      <c r="KCI162" s="750"/>
      <c r="KCJ162" s="750"/>
      <c r="KCK162" s="750"/>
      <c r="KCL162" s="750"/>
      <c r="KCM162" s="750"/>
      <c r="KCN162" s="750"/>
      <c r="KCO162" s="750"/>
      <c r="KCP162" s="750"/>
      <c r="KCQ162" s="750"/>
      <c r="KCR162" s="750"/>
      <c r="KCS162" s="750"/>
      <c r="KCT162" s="750"/>
      <c r="KCU162" s="750"/>
      <c r="KCV162" s="750"/>
      <c r="KCW162" s="750"/>
      <c r="KCX162" s="750"/>
      <c r="KCY162" s="750"/>
      <c r="KCZ162" s="750"/>
      <c r="KDA162" s="750"/>
      <c r="KDB162" s="750"/>
      <c r="KDC162" s="750"/>
      <c r="KDD162" s="750"/>
      <c r="KDE162" s="750"/>
      <c r="KDF162" s="750"/>
      <c r="KDG162" s="750"/>
      <c r="KDH162" s="750"/>
      <c r="KDI162" s="750"/>
      <c r="KDJ162" s="750"/>
      <c r="KDK162" s="750"/>
      <c r="KDL162" s="750"/>
      <c r="KDM162" s="750"/>
      <c r="KDN162" s="750"/>
      <c r="KDO162" s="750"/>
      <c r="KDP162" s="750"/>
      <c r="KDQ162" s="750"/>
      <c r="KDR162" s="750"/>
      <c r="KDS162" s="750"/>
      <c r="KDT162" s="750"/>
      <c r="KDU162" s="750"/>
      <c r="KDV162" s="750"/>
      <c r="KDW162" s="750"/>
      <c r="KDX162" s="750"/>
      <c r="KDY162" s="750"/>
      <c r="KDZ162" s="750"/>
      <c r="KEA162" s="750"/>
      <c r="KEB162" s="750"/>
      <c r="KEC162" s="750"/>
      <c r="KED162" s="750"/>
      <c r="KEE162" s="750"/>
      <c r="KEF162" s="750"/>
      <c r="KEG162" s="750"/>
      <c r="KEH162" s="750"/>
      <c r="KEI162" s="750"/>
      <c r="KEJ162" s="750"/>
      <c r="KEK162" s="750"/>
      <c r="KEL162" s="750"/>
      <c r="KEM162" s="750"/>
      <c r="KEN162" s="750"/>
      <c r="KEO162" s="750"/>
      <c r="KEP162" s="750"/>
      <c r="KEQ162" s="750"/>
      <c r="KER162" s="750"/>
      <c r="KES162" s="750"/>
      <c r="KET162" s="750"/>
      <c r="KEU162" s="750"/>
      <c r="KEV162" s="750"/>
      <c r="KEW162" s="750"/>
      <c r="KEX162" s="750"/>
      <c r="KEY162" s="750"/>
      <c r="KEZ162" s="750"/>
      <c r="KFA162" s="750"/>
      <c r="KFB162" s="750"/>
      <c r="KFC162" s="750"/>
      <c r="KFD162" s="750"/>
      <c r="KFE162" s="750"/>
      <c r="KFF162" s="750"/>
      <c r="KFG162" s="750"/>
      <c r="KFH162" s="750"/>
      <c r="KFI162" s="750"/>
      <c r="KFJ162" s="750"/>
      <c r="KFK162" s="750"/>
      <c r="KFL162" s="750"/>
      <c r="KFM162" s="750"/>
      <c r="KFN162" s="750"/>
      <c r="KFO162" s="750"/>
      <c r="KFP162" s="750"/>
      <c r="KFQ162" s="750"/>
      <c r="KFR162" s="750"/>
      <c r="KFS162" s="750"/>
      <c r="KFT162" s="750"/>
      <c r="KFU162" s="750"/>
      <c r="KFV162" s="750"/>
      <c r="KFW162" s="750"/>
      <c r="KFX162" s="750"/>
      <c r="KFY162" s="750"/>
      <c r="KFZ162" s="750"/>
      <c r="KGA162" s="750"/>
      <c r="KGB162" s="750"/>
      <c r="KGC162" s="750"/>
      <c r="KGD162" s="750"/>
      <c r="KGE162" s="750"/>
      <c r="KGF162" s="750"/>
      <c r="KGG162" s="750"/>
      <c r="KGH162" s="750"/>
      <c r="KGI162" s="750"/>
      <c r="KGJ162" s="750"/>
      <c r="KGK162" s="750"/>
      <c r="KGL162" s="750"/>
      <c r="KGM162" s="750"/>
      <c r="KGN162" s="750"/>
      <c r="KGO162" s="750"/>
      <c r="KGP162" s="750"/>
      <c r="KGQ162" s="750"/>
      <c r="KGR162" s="750"/>
      <c r="KGS162" s="750"/>
      <c r="KGT162" s="750"/>
      <c r="KGU162" s="750"/>
      <c r="KGV162" s="750"/>
      <c r="KGW162" s="750"/>
      <c r="KGX162" s="750"/>
      <c r="KGY162" s="750"/>
      <c r="KGZ162" s="750"/>
      <c r="KHA162" s="750"/>
      <c r="KHB162" s="750"/>
      <c r="KHC162" s="750"/>
      <c r="KHD162" s="750"/>
      <c r="KHE162" s="750"/>
      <c r="KHF162" s="750"/>
      <c r="KHG162" s="750"/>
      <c r="KHH162" s="750"/>
      <c r="KHI162" s="750"/>
      <c r="KHJ162" s="750"/>
      <c r="KHK162" s="750"/>
      <c r="KHL162" s="750"/>
      <c r="KHM162" s="750"/>
      <c r="KHN162" s="750"/>
      <c r="KHO162" s="750"/>
      <c r="KHP162" s="750"/>
      <c r="KHQ162" s="750"/>
      <c r="KHR162" s="750"/>
      <c r="KHS162" s="750"/>
      <c r="KHT162" s="750"/>
      <c r="KHU162" s="750"/>
      <c r="KHV162" s="750"/>
      <c r="KHW162" s="750"/>
      <c r="KHX162" s="750"/>
      <c r="KHY162" s="750"/>
      <c r="KHZ162" s="750"/>
      <c r="KIA162" s="750"/>
      <c r="KIB162" s="750"/>
      <c r="KIC162" s="750"/>
      <c r="KID162" s="750"/>
      <c r="KIE162" s="750"/>
      <c r="KIF162" s="750"/>
      <c r="KIG162" s="750"/>
      <c r="KIH162" s="750"/>
      <c r="KII162" s="750"/>
      <c r="KIJ162" s="750"/>
      <c r="KIK162" s="750"/>
      <c r="KIL162" s="750"/>
      <c r="KIM162" s="750"/>
      <c r="KIN162" s="750"/>
      <c r="KIO162" s="750"/>
      <c r="KIP162" s="750"/>
      <c r="KIQ162" s="750"/>
      <c r="KIR162" s="750"/>
      <c r="KIS162" s="750"/>
      <c r="KIT162" s="750"/>
      <c r="KIU162" s="750"/>
      <c r="KIV162" s="750"/>
      <c r="KIW162" s="750"/>
      <c r="KIX162" s="750"/>
      <c r="KIY162" s="750"/>
      <c r="KIZ162" s="750"/>
      <c r="KJA162" s="750"/>
      <c r="KJB162" s="750"/>
      <c r="KJC162" s="750"/>
      <c r="KJD162" s="750"/>
      <c r="KJE162" s="750"/>
      <c r="KJF162" s="750"/>
      <c r="KJG162" s="750"/>
      <c r="KJH162" s="750"/>
      <c r="KJI162" s="750"/>
      <c r="KJJ162" s="750"/>
      <c r="KJK162" s="750"/>
      <c r="KJL162" s="750"/>
      <c r="KJM162" s="750"/>
      <c r="KJN162" s="750"/>
      <c r="KJO162" s="750"/>
      <c r="KJP162" s="750"/>
      <c r="KJQ162" s="750"/>
      <c r="KJR162" s="750"/>
      <c r="KJS162" s="750"/>
      <c r="KJT162" s="750"/>
      <c r="KJU162" s="750"/>
      <c r="KJV162" s="750"/>
      <c r="KJW162" s="750"/>
      <c r="KJX162" s="750"/>
      <c r="KJY162" s="750"/>
      <c r="KJZ162" s="750"/>
      <c r="KKA162" s="750"/>
      <c r="KKB162" s="750"/>
      <c r="KKC162" s="750"/>
      <c r="KKD162" s="750"/>
      <c r="KKE162" s="750"/>
      <c r="KKF162" s="750"/>
      <c r="KKG162" s="750"/>
      <c r="KKH162" s="750"/>
      <c r="KKI162" s="750"/>
      <c r="KKJ162" s="750"/>
      <c r="KKK162" s="750"/>
      <c r="KKL162" s="750"/>
      <c r="KKM162" s="750"/>
      <c r="KKN162" s="750"/>
      <c r="KKO162" s="750"/>
      <c r="KKP162" s="750"/>
      <c r="KKQ162" s="750"/>
      <c r="KKR162" s="750"/>
      <c r="KKS162" s="750"/>
      <c r="KKT162" s="750"/>
      <c r="KKU162" s="750"/>
      <c r="KKV162" s="750"/>
      <c r="KKW162" s="750"/>
      <c r="KKX162" s="750"/>
      <c r="KKY162" s="750"/>
      <c r="KKZ162" s="750"/>
      <c r="KLA162" s="750"/>
      <c r="KLB162" s="750"/>
      <c r="KLC162" s="750"/>
      <c r="KLD162" s="750"/>
      <c r="KLE162" s="750"/>
      <c r="KLF162" s="750"/>
      <c r="KLG162" s="750"/>
      <c r="KLH162" s="750"/>
      <c r="KLI162" s="750"/>
      <c r="KLJ162" s="750"/>
      <c r="KLK162" s="750"/>
      <c r="KLL162" s="750"/>
      <c r="KLM162" s="750"/>
      <c r="KLN162" s="750"/>
      <c r="KLO162" s="750"/>
      <c r="KLP162" s="750"/>
      <c r="KLQ162" s="750"/>
      <c r="KLR162" s="750"/>
      <c r="KLS162" s="750"/>
      <c r="KLT162" s="750"/>
      <c r="KLU162" s="750"/>
      <c r="KLV162" s="750"/>
      <c r="KLW162" s="750"/>
      <c r="KLX162" s="750"/>
      <c r="KLY162" s="750"/>
      <c r="KLZ162" s="750"/>
      <c r="KMA162" s="750"/>
      <c r="KMB162" s="750"/>
      <c r="KMC162" s="750"/>
      <c r="KMD162" s="750"/>
      <c r="KME162" s="750"/>
      <c r="KMF162" s="750"/>
      <c r="KMG162" s="750"/>
      <c r="KMH162" s="750"/>
      <c r="KMI162" s="750"/>
      <c r="KMJ162" s="750"/>
      <c r="KMK162" s="750"/>
      <c r="KML162" s="750"/>
      <c r="KMM162" s="750"/>
      <c r="KMN162" s="750"/>
      <c r="KMO162" s="750"/>
      <c r="KMP162" s="750"/>
      <c r="KMQ162" s="750"/>
      <c r="KMR162" s="750"/>
      <c r="KMS162" s="750"/>
      <c r="KMT162" s="750"/>
      <c r="KMU162" s="750"/>
      <c r="KMV162" s="750"/>
      <c r="KMW162" s="750"/>
      <c r="KMX162" s="750"/>
      <c r="KMY162" s="750"/>
      <c r="KMZ162" s="750"/>
      <c r="KNA162" s="750"/>
      <c r="KNB162" s="750"/>
      <c r="KNC162" s="750"/>
      <c r="KND162" s="750"/>
      <c r="KNE162" s="750"/>
      <c r="KNF162" s="750"/>
      <c r="KNG162" s="750"/>
      <c r="KNH162" s="750"/>
      <c r="KNI162" s="750"/>
      <c r="KNJ162" s="750"/>
      <c r="KNK162" s="750"/>
      <c r="KNL162" s="750"/>
      <c r="KNM162" s="750"/>
      <c r="KNN162" s="750"/>
      <c r="KNO162" s="750"/>
      <c r="KNP162" s="750"/>
      <c r="KNQ162" s="750"/>
      <c r="KNR162" s="750"/>
      <c r="KNS162" s="750"/>
      <c r="KNT162" s="750"/>
      <c r="KNU162" s="750"/>
      <c r="KNV162" s="750"/>
      <c r="KNW162" s="750"/>
      <c r="KNX162" s="750"/>
      <c r="KNY162" s="750"/>
      <c r="KNZ162" s="750"/>
      <c r="KOA162" s="750"/>
      <c r="KOB162" s="750"/>
      <c r="KOC162" s="750"/>
      <c r="KOD162" s="750"/>
      <c r="KOE162" s="750"/>
      <c r="KOF162" s="750"/>
      <c r="KOG162" s="750"/>
      <c r="KOH162" s="750"/>
      <c r="KOI162" s="750"/>
      <c r="KOJ162" s="750"/>
      <c r="KOK162" s="750"/>
      <c r="KOL162" s="750"/>
      <c r="KOM162" s="750"/>
      <c r="KON162" s="750"/>
      <c r="KOO162" s="750"/>
      <c r="KOP162" s="750"/>
      <c r="KOQ162" s="750"/>
      <c r="KOR162" s="750"/>
      <c r="KOS162" s="750"/>
      <c r="KOT162" s="750"/>
      <c r="KOU162" s="750"/>
      <c r="KOV162" s="750"/>
      <c r="KOW162" s="750"/>
      <c r="KOX162" s="750"/>
      <c r="KOY162" s="750"/>
      <c r="KOZ162" s="750"/>
      <c r="KPA162" s="750"/>
      <c r="KPB162" s="750"/>
      <c r="KPC162" s="750"/>
      <c r="KPD162" s="750"/>
      <c r="KPE162" s="750"/>
      <c r="KPF162" s="750"/>
      <c r="KPG162" s="750"/>
      <c r="KPH162" s="750"/>
      <c r="KPI162" s="750"/>
      <c r="KPJ162" s="750"/>
      <c r="KPK162" s="750"/>
      <c r="KPL162" s="750"/>
      <c r="KPM162" s="750"/>
      <c r="KPN162" s="750"/>
      <c r="KPO162" s="750"/>
      <c r="KPP162" s="750"/>
      <c r="KPQ162" s="750"/>
      <c r="KPR162" s="750"/>
      <c r="KPS162" s="750"/>
      <c r="KPT162" s="750"/>
      <c r="KPU162" s="750"/>
      <c r="KPV162" s="750"/>
      <c r="KPW162" s="750"/>
      <c r="KPX162" s="750"/>
      <c r="KPY162" s="750"/>
      <c r="KPZ162" s="750"/>
      <c r="KQA162" s="750"/>
      <c r="KQB162" s="750"/>
      <c r="KQC162" s="750"/>
      <c r="KQD162" s="750"/>
      <c r="KQE162" s="750"/>
      <c r="KQF162" s="750"/>
      <c r="KQG162" s="750"/>
      <c r="KQH162" s="750"/>
      <c r="KQI162" s="750"/>
      <c r="KQJ162" s="750"/>
      <c r="KQK162" s="750"/>
      <c r="KQL162" s="750"/>
      <c r="KQM162" s="750"/>
      <c r="KQN162" s="750"/>
      <c r="KQO162" s="750"/>
      <c r="KQP162" s="750"/>
      <c r="KQQ162" s="750"/>
      <c r="KQR162" s="750"/>
      <c r="KQS162" s="750"/>
      <c r="KQT162" s="750"/>
      <c r="KQU162" s="750"/>
      <c r="KQV162" s="750"/>
      <c r="KQW162" s="750"/>
      <c r="KQX162" s="750"/>
      <c r="KQY162" s="750"/>
      <c r="KQZ162" s="750"/>
      <c r="KRA162" s="750"/>
      <c r="KRB162" s="750"/>
      <c r="KRC162" s="750"/>
      <c r="KRD162" s="750"/>
      <c r="KRE162" s="750"/>
      <c r="KRF162" s="750"/>
      <c r="KRG162" s="750"/>
      <c r="KRH162" s="750"/>
      <c r="KRI162" s="750"/>
      <c r="KRJ162" s="750"/>
      <c r="KRK162" s="750"/>
      <c r="KRL162" s="750"/>
      <c r="KRM162" s="750"/>
      <c r="KRN162" s="750"/>
      <c r="KRO162" s="750"/>
      <c r="KRP162" s="750"/>
      <c r="KRQ162" s="750"/>
      <c r="KRR162" s="750"/>
      <c r="KRS162" s="750"/>
      <c r="KRT162" s="750"/>
      <c r="KRU162" s="750"/>
      <c r="KRV162" s="750"/>
      <c r="KRW162" s="750"/>
      <c r="KRX162" s="750"/>
      <c r="KRY162" s="750"/>
      <c r="KRZ162" s="750"/>
      <c r="KSA162" s="750"/>
      <c r="KSB162" s="750"/>
      <c r="KSC162" s="750"/>
      <c r="KSD162" s="750"/>
      <c r="KSE162" s="750"/>
      <c r="KSF162" s="750"/>
      <c r="KSG162" s="750"/>
      <c r="KSH162" s="750"/>
      <c r="KSI162" s="750"/>
      <c r="KSJ162" s="750"/>
      <c r="KSK162" s="750"/>
      <c r="KSL162" s="750"/>
      <c r="KSM162" s="750"/>
      <c r="KSN162" s="750"/>
      <c r="KSO162" s="750"/>
      <c r="KSP162" s="750"/>
      <c r="KSQ162" s="750"/>
      <c r="KSR162" s="750"/>
      <c r="KSS162" s="750"/>
      <c r="KST162" s="750"/>
      <c r="KSU162" s="750"/>
      <c r="KSV162" s="750"/>
      <c r="KSW162" s="750"/>
      <c r="KSX162" s="750"/>
      <c r="KSY162" s="750"/>
      <c r="KSZ162" s="750"/>
      <c r="KTA162" s="750"/>
      <c r="KTB162" s="750"/>
      <c r="KTC162" s="750"/>
      <c r="KTD162" s="750"/>
      <c r="KTE162" s="750"/>
      <c r="KTF162" s="750"/>
      <c r="KTG162" s="750"/>
      <c r="KTH162" s="750"/>
      <c r="KTI162" s="750"/>
      <c r="KTJ162" s="750"/>
      <c r="KTK162" s="750"/>
      <c r="KTL162" s="750"/>
      <c r="KTM162" s="750"/>
      <c r="KTN162" s="750"/>
      <c r="KTO162" s="750"/>
      <c r="KTP162" s="750"/>
      <c r="KTQ162" s="750"/>
      <c r="KTR162" s="750"/>
      <c r="KTS162" s="750"/>
      <c r="KTT162" s="750"/>
      <c r="KTU162" s="750"/>
      <c r="KTV162" s="750"/>
      <c r="KTW162" s="750"/>
      <c r="KTX162" s="750"/>
      <c r="KTY162" s="750"/>
      <c r="KTZ162" s="750"/>
      <c r="KUA162" s="750"/>
      <c r="KUB162" s="750"/>
      <c r="KUC162" s="750"/>
      <c r="KUD162" s="750"/>
      <c r="KUE162" s="750"/>
      <c r="KUF162" s="750"/>
      <c r="KUG162" s="750"/>
      <c r="KUH162" s="750"/>
      <c r="KUI162" s="750"/>
      <c r="KUJ162" s="750"/>
      <c r="KUK162" s="750"/>
      <c r="KUL162" s="750"/>
      <c r="KUM162" s="750"/>
      <c r="KUN162" s="750"/>
      <c r="KUO162" s="750"/>
      <c r="KUP162" s="750"/>
      <c r="KUQ162" s="750"/>
      <c r="KUR162" s="750"/>
      <c r="KUS162" s="750"/>
      <c r="KUT162" s="750"/>
      <c r="KUU162" s="750"/>
      <c r="KUV162" s="750"/>
      <c r="KUW162" s="750"/>
      <c r="KUX162" s="750"/>
      <c r="KUY162" s="750"/>
      <c r="KUZ162" s="750"/>
      <c r="KVA162" s="750"/>
      <c r="KVB162" s="750"/>
      <c r="KVC162" s="750"/>
      <c r="KVD162" s="750"/>
      <c r="KVE162" s="750"/>
      <c r="KVF162" s="750"/>
      <c r="KVG162" s="750"/>
      <c r="KVH162" s="750"/>
      <c r="KVI162" s="750"/>
      <c r="KVJ162" s="750"/>
      <c r="KVK162" s="750"/>
      <c r="KVL162" s="750"/>
      <c r="KVM162" s="750"/>
      <c r="KVN162" s="750"/>
      <c r="KVO162" s="750"/>
      <c r="KVP162" s="750"/>
      <c r="KVQ162" s="750"/>
      <c r="KVR162" s="750"/>
      <c r="KVS162" s="750"/>
      <c r="KVT162" s="750"/>
      <c r="KVU162" s="750"/>
      <c r="KVV162" s="750"/>
      <c r="KVW162" s="750"/>
      <c r="KVX162" s="750"/>
      <c r="KVY162" s="750"/>
      <c r="KVZ162" s="750"/>
      <c r="KWA162" s="750"/>
      <c r="KWB162" s="750"/>
      <c r="KWC162" s="750"/>
      <c r="KWD162" s="750"/>
      <c r="KWE162" s="750"/>
      <c r="KWF162" s="750"/>
      <c r="KWG162" s="750"/>
      <c r="KWH162" s="750"/>
      <c r="KWI162" s="750"/>
      <c r="KWJ162" s="750"/>
      <c r="KWK162" s="750"/>
      <c r="KWL162" s="750"/>
      <c r="KWM162" s="750"/>
      <c r="KWN162" s="750"/>
      <c r="KWO162" s="750"/>
      <c r="KWP162" s="750"/>
      <c r="KWQ162" s="750"/>
      <c r="KWR162" s="750"/>
      <c r="KWS162" s="750"/>
      <c r="KWT162" s="750"/>
      <c r="KWU162" s="750"/>
      <c r="KWV162" s="750"/>
      <c r="KWW162" s="750"/>
      <c r="KWX162" s="750"/>
      <c r="KWY162" s="750"/>
      <c r="KWZ162" s="750"/>
      <c r="KXA162" s="750"/>
      <c r="KXB162" s="750"/>
      <c r="KXC162" s="750"/>
      <c r="KXD162" s="750"/>
      <c r="KXE162" s="750"/>
      <c r="KXF162" s="750"/>
      <c r="KXG162" s="750"/>
      <c r="KXH162" s="750"/>
      <c r="KXI162" s="750"/>
      <c r="KXJ162" s="750"/>
      <c r="KXK162" s="750"/>
      <c r="KXL162" s="750"/>
      <c r="KXM162" s="750"/>
      <c r="KXN162" s="750"/>
      <c r="KXO162" s="750"/>
      <c r="KXP162" s="750"/>
      <c r="KXQ162" s="750"/>
      <c r="KXR162" s="750"/>
      <c r="KXS162" s="750"/>
      <c r="KXT162" s="750"/>
      <c r="KXU162" s="750"/>
      <c r="KXV162" s="750"/>
      <c r="KXW162" s="750"/>
      <c r="KXX162" s="750"/>
      <c r="KXY162" s="750"/>
      <c r="KXZ162" s="750"/>
      <c r="KYA162" s="750"/>
      <c r="KYB162" s="750"/>
      <c r="KYC162" s="750"/>
      <c r="KYD162" s="750"/>
      <c r="KYE162" s="750"/>
      <c r="KYF162" s="750"/>
      <c r="KYG162" s="750"/>
      <c r="KYH162" s="750"/>
      <c r="KYI162" s="750"/>
      <c r="KYJ162" s="750"/>
      <c r="KYK162" s="750"/>
      <c r="KYL162" s="750"/>
      <c r="KYM162" s="750"/>
      <c r="KYN162" s="750"/>
      <c r="KYO162" s="750"/>
      <c r="KYP162" s="750"/>
      <c r="KYQ162" s="750"/>
      <c r="KYR162" s="750"/>
      <c r="KYS162" s="750"/>
      <c r="KYT162" s="750"/>
      <c r="KYU162" s="750"/>
      <c r="KYV162" s="750"/>
      <c r="KYW162" s="750"/>
      <c r="KYX162" s="750"/>
      <c r="KYY162" s="750"/>
      <c r="KYZ162" s="750"/>
      <c r="KZA162" s="750"/>
      <c r="KZB162" s="750"/>
      <c r="KZC162" s="750"/>
      <c r="KZD162" s="750"/>
      <c r="KZE162" s="750"/>
      <c r="KZF162" s="750"/>
      <c r="KZG162" s="750"/>
      <c r="KZH162" s="750"/>
      <c r="KZI162" s="750"/>
      <c r="KZJ162" s="750"/>
      <c r="KZK162" s="750"/>
      <c r="KZL162" s="750"/>
      <c r="KZM162" s="750"/>
      <c r="KZN162" s="750"/>
      <c r="KZO162" s="750"/>
      <c r="KZP162" s="750"/>
      <c r="KZQ162" s="750"/>
      <c r="KZR162" s="750"/>
      <c r="KZS162" s="750"/>
      <c r="KZT162" s="750"/>
      <c r="KZU162" s="750"/>
      <c r="KZV162" s="750"/>
      <c r="KZW162" s="750"/>
      <c r="KZX162" s="750"/>
      <c r="KZY162" s="750"/>
      <c r="KZZ162" s="750"/>
      <c r="LAA162" s="750"/>
      <c r="LAB162" s="750"/>
      <c r="LAC162" s="750"/>
      <c r="LAD162" s="750"/>
      <c r="LAE162" s="750"/>
      <c r="LAF162" s="750"/>
      <c r="LAG162" s="750"/>
      <c r="LAH162" s="750"/>
      <c r="LAI162" s="750"/>
      <c r="LAJ162" s="750"/>
      <c r="LAK162" s="750"/>
      <c r="LAL162" s="750"/>
      <c r="LAM162" s="750"/>
      <c r="LAN162" s="750"/>
      <c r="LAO162" s="750"/>
      <c r="LAP162" s="750"/>
      <c r="LAQ162" s="750"/>
      <c r="LAR162" s="750"/>
      <c r="LAS162" s="750"/>
      <c r="LAT162" s="750"/>
      <c r="LAU162" s="750"/>
      <c r="LAV162" s="750"/>
      <c r="LAW162" s="750"/>
      <c r="LAX162" s="750"/>
      <c r="LAY162" s="750"/>
      <c r="LAZ162" s="750"/>
      <c r="LBA162" s="750"/>
      <c r="LBB162" s="750"/>
      <c r="LBC162" s="750"/>
      <c r="LBD162" s="750"/>
      <c r="LBE162" s="750"/>
      <c r="LBF162" s="750"/>
      <c r="LBG162" s="750"/>
      <c r="LBH162" s="750"/>
      <c r="LBI162" s="750"/>
      <c r="LBJ162" s="750"/>
      <c r="LBK162" s="750"/>
      <c r="LBL162" s="750"/>
      <c r="LBM162" s="750"/>
      <c r="LBN162" s="750"/>
      <c r="LBO162" s="750"/>
      <c r="LBP162" s="750"/>
      <c r="LBQ162" s="750"/>
      <c r="LBR162" s="750"/>
      <c r="LBS162" s="750"/>
      <c r="LBT162" s="750"/>
      <c r="LBU162" s="750"/>
      <c r="LBV162" s="750"/>
      <c r="LBW162" s="750"/>
      <c r="LBX162" s="750"/>
      <c r="LBY162" s="750"/>
      <c r="LBZ162" s="750"/>
      <c r="LCA162" s="750"/>
      <c r="LCB162" s="750"/>
      <c r="LCC162" s="750"/>
      <c r="LCD162" s="750"/>
      <c r="LCE162" s="750"/>
      <c r="LCF162" s="750"/>
      <c r="LCG162" s="750"/>
      <c r="LCH162" s="750"/>
      <c r="LCI162" s="750"/>
      <c r="LCJ162" s="750"/>
      <c r="LCK162" s="750"/>
      <c r="LCL162" s="750"/>
      <c r="LCM162" s="750"/>
      <c r="LCN162" s="750"/>
      <c r="LCO162" s="750"/>
      <c r="LCP162" s="750"/>
      <c r="LCQ162" s="750"/>
      <c r="LCR162" s="750"/>
      <c r="LCS162" s="750"/>
      <c r="LCT162" s="750"/>
      <c r="LCU162" s="750"/>
      <c r="LCV162" s="750"/>
      <c r="LCW162" s="750"/>
      <c r="LCX162" s="750"/>
      <c r="LCY162" s="750"/>
      <c r="LCZ162" s="750"/>
      <c r="LDA162" s="750"/>
      <c r="LDB162" s="750"/>
      <c r="LDC162" s="750"/>
      <c r="LDD162" s="750"/>
      <c r="LDE162" s="750"/>
      <c r="LDF162" s="750"/>
      <c r="LDG162" s="750"/>
      <c r="LDH162" s="750"/>
      <c r="LDI162" s="750"/>
      <c r="LDJ162" s="750"/>
      <c r="LDK162" s="750"/>
      <c r="LDL162" s="750"/>
      <c r="LDM162" s="750"/>
      <c r="LDN162" s="750"/>
      <c r="LDO162" s="750"/>
      <c r="LDP162" s="750"/>
      <c r="LDQ162" s="750"/>
      <c r="LDR162" s="750"/>
      <c r="LDS162" s="750"/>
      <c r="LDT162" s="750"/>
      <c r="LDU162" s="750"/>
      <c r="LDV162" s="750"/>
      <c r="LDW162" s="750"/>
      <c r="LDX162" s="750"/>
      <c r="LDY162" s="750"/>
      <c r="LDZ162" s="750"/>
      <c r="LEA162" s="750"/>
      <c r="LEB162" s="750"/>
      <c r="LEC162" s="750"/>
      <c r="LED162" s="750"/>
      <c r="LEE162" s="750"/>
      <c r="LEF162" s="750"/>
      <c r="LEG162" s="750"/>
      <c r="LEH162" s="750"/>
      <c r="LEI162" s="750"/>
      <c r="LEJ162" s="750"/>
      <c r="LEK162" s="750"/>
      <c r="LEL162" s="750"/>
      <c r="LEM162" s="750"/>
      <c r="LEN162" s="750"/>
      <c r="LEO162" s="750"/>
      <c r="LEP162" s="750"/>
      <c r="LEQ162" s="750"/>
      <c r="LER162" s="750"/>
      <c r="LES162" s="750"/>
      <c r="LET162" s="750"/>
      <c r="LEU162" s="750"/>
      <c r="LEV162" s="750"/>
      <c r="LEW162" s="750"/>
      <c r="LEX162" s="750"/>
      <c r="LEY162" s="750"/>
      <c r="LEZ162" s="750"/>
      <c r="LFA162" s="750"/>
      <c r="LFB162" s="750"/>
      <c r="LFC162" s="750"/>
      <c r="LFD162" s="750"/>
      <c r="LFE162" s="750"/>
      <c r="LFF162" s="750"/>
      <c r="LFG162" s="750"/>
      <c r="LFH162" s="750"/>
      <c r="LFI162" s="750"/>
      <c r="LFJ162" s="750"/>
      <c r="LFK162" s="750"/>
      <c r="LFL162" s="750"/>
      <c r="LFM162" s="750"/>
      <c r="LFN162" s="750"/>
      <c r="LFO162" s="750"/>
      <c r="LFP162" s="750"/>
      <c r="LFQ162" s="750"/>
      <c r="LFR162" s="750"/>
      <c r="LFS162" s="750"/>
      <c r="LFT162" s="750"/>
      <c r="LFU162" s="750"/>
      <c r="LFV162" s="750"/>
      <c r="LFW162" s="750"/>
      <c r="LFX162" s="750"/>
      <c r="LFY162" s="750"/>
      <c r="LFZ162" s="750"/>
      <c r="LGA162" s="750"/>
      <c r="LGB162" s="750"/>
      <c r="LGC162" s="750"/>
      <c r="LGD162" s="750"/>
      <c r="LGE162" s="750"/>
      <c r="LGF162" s="750"/>
      <c r="LGG162" s="750"/>
      <c r="LGH162" s="750"/>
      <c r="LGI162" s="750"/>
      <c r="LGJ162" s="750"/>
      <c r="LGK162" s="750"/>
      <c r="LGL162" s="750"/>
      <c r="LGM162" s="750"/>
      <c r="LGN162" s="750"/>
      <c r="LGO162" s="750"/>
      <c r="LGP162" s="750"/>
      <c r="LGQ162" s="750"/>
      <c r="LGR162" s="750"/>
      <c r="LGS162" s="750"/>
      <c r="LGT162" s="750"/>
      <c r="LGU162" s="750"/>
      <c r="LGV162" s="750"/>
      <c r="LGW162" s="750"/>
      <c r="LGX162" s="750"/>
      <c r="LGY162" s="750"/>
      <c r="LGZ162" s="750"/>
      <c r="LHA162" s="750"/>
      <c r="LHB162" s="750"/>
      <c r="LHC162" s="750"/>
      <c r="LHD162" s="750"/>
      <c r="LHE162" s="750"/>
      <c r="LHF162" s="750"/>
      <c r="LHG162" s="750"/>
      <c r="LHH162" s="750"/>
      <c r="LHI162" s="750"/>
      <c r="LHJ162" s="750"/>
      <c r="LHK162" s="750"/>
      <c r="LHL162" s="750"/>
      <c r="LHM162" s="750"/>
      <c r="LHN162" s="750"/>
      <c r="LHO162" s="750"/>
      <c r="LHP162" s="750"/>
      <c r="LHQ162" s="750"/>
      <c r="LHR162" s="750"/>
      <c r="LHS162" s="750"/>
      <c r="LHT162" s="750"/>
      <c r="LHU162" s="750"/>
      <c r="LHV162" s="750"/>
      <c r="LHW162" s="750"/>
      <c r="LHX162" s="750"/>
      <c r="LHY162" s="750"/>
      <c r="LHZ162" s="750"/>
      <c r="LIA162" s="750"/>
      <c r="LIB162" s="750"/>
      <c r="LIC162" s="750"/>
      <c r="LID162" s="750"/>
      <c r="LIE162" s="750"/>
      <c r="LIF162" s="750"/>
      <c r="LIG162" s="750"/>
      <c r="LIH162" s="750"/>
      <c r="LII162" s="750"/>
      <c r="LIJ162" s="750"/>
      <c r="LIK162" s="750"/>
      <c r="LIL162" s="750"/>
      <c r="LIM162" s="750"/>
      <c r="LIN162" s="750"/>
      <c r="LIO162" s="750"/>
      <c r="LIP162" s="750"/>
      <c r="LIQ162" s="750"/>
      <c r="LIR162" s="750"/>
      <c r="LIS162" s="750"/>
      <c r="LIT162" s="750"/>
      <c r="LIU162" s="750"/>
      <c r="LIV162" s="750"/>
      <c r="LIW162" s="750"/>
      <c r="LIX162" s="750"/>
      <c r="LIY162" s="750"/>
      <c r="LIZ162" s="750"/>
      <c r="LJA162" s="750"/>
      <c r="LJB162" s="750"/>
      <c r="LJC162" s="750"/>
      <c r="LJD162" s="750"/>
      <c r="LJE162" s="750"/>
      <c r="LJF162" s="750"/>
      <c r="LJG162" s="750"/>
      <c r="LJH162" s="750"/>
      <c r="LJI162" s="750"/>
      <c r="LJJ162" s="750"/>
      <c r="LJK162" s="750"/>
      <c r="LJL162" s="750"/>
      <c r="LJM162" s="750"/>
      <c r="LJN162" s="750"/>
      <c r="LJO162" s="750"/>
      <c r="LJP162" s="750"/>
      <c r="LJQ162" s="750"/>
      <c r="LJR162" s="750"/>
      <c r="LJS162" s="750"/>
      <c r="LJT162" s="750"/>
      <c r="LJU162" s="750"/>
      <c r="LJV162" s="750"/>
      <c r="LJW162" s="750"/>
      <c r="LJX162" s="750"/>
      <c r="LJY162" s="750"/>
      <c r="LJZ162" s="750"/>
      <c r="LKA162" s="750"/>
      <c r="LKB162" s="750"/>
      <c r="LKC162" s="750"/>
      <c r="LKD162" s="750"/>
      <c r="LKE162" s="750"/>
      <c r="LKF162" s="750"/>
      <c r="LKG162" s="750"/>
      <c r="LKH162" s="750"/>
      <c r="LKI162" s="750"/>
      <c r="LKJ162" s="750"/>
      <c r="LKK162" s="750"/>
      <c r="LKL162" s="750"/>
      <c r="LKM162" s="750"/>
      <c r="LKN162" s="750"/>
      <c r="LKO162" s="750"/>
      <c r="LKP162" s="750"/>
      <c r="LKQ162" s="750"/>
      <c r="LKR162" s="750"/>
      <c r="LKS162" s="750"/>
      <c r="LKT162" s="750"/>
      <c r="LKU162" s="750"/>
      <c r="LKV162" s="750"/>
      <c r="LKW162" s="750"/>
      <c r="LKX162" s="750"/>
      <c r="LKY162" s="750"/>
      <c r="LKZ162" s="750"/>
      <c r="LLA162" s="750"/>
      <c r="LLB162" s="750"/>
      <c r="LLC162" s="750"/>
      <c r="LLD162" s="750"/>
      <c r="LLE162" s="750"/>
      <c r="LLF162" s="750"/>
      <c r="LLG162" s="750"/>
      <c r="LLH162" s="750"/>
      <c r="LLI162" s="750"/>
      <c r="LLJ162" s="750"/>
      <c r="LLK162" s="750"/>
      <c r="LLL162" s="750"/>
      <c r="LLM162" s="750"/>
      <c r="LLN162" s="750"/>
      <c r="LLO162" s="750"/>
      <c r="LLP162" s="750"/>
      <c r="LLQ162" s="750"/>
      <c r="LLR162" s="750"/>
      <c r="LLS162" s="750"/>
      <c r="LLT162" s="750"/>
      <c r="LLU162" s="750"/>
      <c r="LLV162" s="750"/>
      <c r="LLW162" s="750"/>
      <c r="LLX162" s="750"/>
      <c r="LLY162" s="750"/>
      <c r="LLZ162" s="750"/>
      <c r="LMA162" s="750"/>
      <c r="LMB162" s="750"/>
      <c r="LMC162" s="750"/>
      <c r="LMD162" s="750"/>
      <c r="LME162" s="750"/>
      <c r="LMF162" s="750"/>
      <c r="LMG162" s="750"/>
      <c r="LMH162" s="750"/>
      <c r="LMI162" s="750"/>
      <c r="LMJ162" s="750"/>
      <c r="LMK162" s="750"/>
      <c r="LML162" s="750"/>
      <c r="LMM162" s="750"/>
      <c r="LMN162" s="750"/>
      <c r="LMO162" s="750"/>
      <c r="LMP162" s="750"/>
      <c r="LMQ162" s="750"/>
      <c r="LMR162" s="750"/>
      <c r="LMS162" s="750"/>
      <c r="LMT162" s="750"/>
      <c r="LMU162" s="750"/>
      <c r="LMV162" s="750"/>
      <c r="LMW162" s="750"/>
      <c r="LMX162" s="750"/>
      <c r="LMY162" s="750"/>
      <c r="LMZ162" s="750"/>
      <c r="LNA162" s="750"/>
      <c r="LNB162" s="750"/>
      <c r="LNC162" s="750"/>
      <c r="LND162" s="750"/>
      <c r="LNE162" s="750"/>
      <c r="LNF162" s="750"/>
      <c r="LNG162" s="750"/>
      <c r="LNH162" s="750"/>
      <c r="LNI162" s="750"/>
      <c r="LNJ162" s="750"/>
      <c r="LNK162" s="750"/>
      <c r="LNL162" s="750"/>
      <c r="LNM162" s="750"/>
      <c r="LNN162" s="750"/>
      <c r="LNO162" s="750"/>
      <c r="LNP162" s="750"/>
      <c r="LNQ162" s="750"/>
      <c r="LNR162" s="750"/>
      <c r="LNS162" s="750"/>
      <c r="LNT162" s="750"/>
      <c r="LNU162" s="750"/>
      <c r="LNV162" s="750"/>
      <c r="LNW162" s="750"/>
      <c r="LNX162" s="750"/>
      <c r="LNY162" s="750"/>
      <c r="LNZ162" s="750"/>
      <c r="LOA162" s="750"/>
      <c r="LOB162" s="750"/>
      <c r="LOC162" s="750"/>
      <c r="LOD162" s="750"/>
      <c r="LOE162" s="750"/>
      <c r="LOF162" s="750"/>
      <c r="LOG162" s="750"/>
      <c r="LOH162" s="750"/>
      <c r="LOI162" s="750"/>
      <c r="LOJ162" s="750"/>
      <c r="LOK162" s="750"/>
      <c r="LOL162" s="750"/>
      <c r="LOM162" s="750"/>
      <c r="LON162" s="750"/>
      <c r="LOO162" s="750"/>
      <c r="LOP162" s="750"/>
      <c r="LOQ162" s="750"/>
      <c r="LOR162" s="750"/>
      <c r="LOS162" s="750"/>
      <c r="LOT162" s="750"/>
      <c r="LOU162" s="750"/>
      <c r="LOV162" s="750"/>
      <c r="LOW162" s="750"/>
      <c r="LOX162" s="750"/>
      <c r="LOY162" s="750"/>
      <c r="LOZ162" s="750"/>
      <c r="LPA162" s="750"/>
      <c r="LPB162" s="750"/>
      <c r="LPC162" s="750"/>
      <c r="LPD162" s="750"/>
      <c r="LPE162" s="750"/>
      <c r="LPF162" s="750"/>
      <c r="LPG162" s="750"/>
      <c r="LPH162" s="750"/>
      <c r="LPI162" s="750"/>
      <c r="LPJ162" s="750"/>
      <c r="LPK162" s="750"/>
      <c r="LPL162" s="750"/>
      <c r="LPM162" s="750"/>
      <c r="LPN162" s="750"/>
      <c r="LPO162" s="750"/>
      <c r="LPP162" s="750"/>
      <c r="LPQ162" s="750"/>
      <c r="LPR162" s="750"/>
      <c r="LPS162" s="750"/>
      <c r="LPT162" s="750"/>
      <c r="LPU162" s="750"/>
      <c r="LPV162" s="750"/>
      <c r="LPW162" s="750"/>
      <c r="LPX162" s="750"/>
      <c r="LPY162" s="750"/>
      <c r="LPZ162" s="750"/>
      <c r="LQA162" s="750"/>
      <c r="LQB162" s="750"/>
      <c r="LQC162" s="750"/>
      <c r="LQD162" s="750"/>
      <c r="LQE162" s="750"/>
      <c r="LQF162" s="750"/>
      <c r="LQG162" s="750"/>
      <c r="LQH162" s="750"/>
      <c r="LQI162" s="750"/>
      <c r="LQJ162" s="750"/>
      <c r="LQK162" s="750"/>
      <c r="LQL162" s="750"/>
      <c r="LQM162" s="750"/>
      <c r="LQN162" s="750"/>
      <c r="LQO162" s="750"/>
      <c r="LQP162" s="750"/>
      <c r="LQQ162" s="750"/>
      <c r="LQR162" s="750"/>
      <c r="LQS162" s="750"/>
      <c r="LQT162" s="750"/>
      <c r="LQU162" s="750"/>
      <c r="LQV162" s="750"/>
      <c r="LQW162" s="750"/>
      <c r="LQX162" s="750"/>
      <c r="LQY162" s="750"/>
      <c r="LQZ162" s="750"/>
      <c r="LRA162" s="750"/>
      <c r="LRB162" s="750"/>
      <c r="LRC162" s="750"/>
      <c r="LRD162" s="750"/>
      <c r="LRE162" s="750"/>
      <c r="LRF162" s="750"/>
      <c r="LRG162" s="750"/>
      <c r="LRH162" s="750"/>
      <c r="LRI162" s="750"/>
      <c r="LRJ162" s="750"/>
      <c r="LRK162" s="750"/>
      <c r="LRL162" s="750"/>
      <c r="LRM162" s="750"/>
      <c r="LRN162" s="750"/>
      <c r="LRO162" s="750"/>
      <c r="LRP162" s="750"/>
      <c r="LRQ162" s="750"/>
      <c r="LRR162" s="750"/>
      <c r="LRS162" s="750"/>
      <c r="LRT162" s="750"/>
      <c r="LRU162" s="750"/>
      <c r="LRV162" s="750"/>
      <c r="LRW162" s="750"/>
      <c r="LRX162" s="750"/>
      <c r="LRY162" s="750"/>
      <c r="LRZ162" s="750"/>
      <c r="LSA162" s="750"/>
      <c r="LSB162" s="750"/>
      <c r="LSC162" s="750"/>
      <c r="LSD162" s="750"/>
      <c r="LSE162" s="750"/>
      <c r="LSF162" s="750"/>
      <c r="LSG162" s="750"/>
      <c r="LSH162" s="750"/>
      <c r="LSI162" s="750"/>
      <c r="LSJ162" s="750"/>
      <c r="LSK162" s="750"/>
      <c r="LSL162" s="750"/>
      <c r="LSM162" s="750"/>
      <c r="LSN162" s="750"/>
      <c r="LSO162" s="750"/>
      <c r="LSP162" s="750"/>
      <c r="LSQ162" s="750"/>
      <c r="LSR162" s="750"/>
      <c r="LSS162" s="750"/>
      <c r="LST162" s="750"/>
      <c r="LSU162" s="750"/>
      <c r="LSV162" s="750"/>
      <c r="LSW162" s="750"/>
      <c r="LSX162" s="750"/>
      <c r="LSY162" s="750"/>
      <c r="LSZ162" s="750"/>
      <c r="LTA162" s="750"/>
      <c r="LTB162" s="750"/>
      <c r="LTC162" s="750"/>
      <c r="LTD162" s="750"/>
      <c r="LTE162" s="750"/>
      <c r="LTF162" s="750"/>
      <c r="LTG162" s="750"/>
      <c r="LTH162" s="750"/>
      <c r="LTI162" s="750"/>
      <c r="LTJ162" s="750"/>
      <c r="LTK162" s="750"/>
      <c r="LTL162" s="750"/>
      <c r="LTM162" s="750"/>
      <c r="LTN162" s="750"/>
      <c r="LTO162" s="750"/>
      <c r="LTP162" s="750"/>
      <c r="LTQ162" s="750"/>
      <c r="LTR162" s="750"/>
      <c r="LTS162" s="750"/>
      <c r="LTT162" s="750"/>
      <c r="LTU162" s="750"/>
      <c r="LTV162" s="750"/>
      <c r="LTW162" s="750"/>
      <c r="LTX162" s="750"/>
      <c r="LTY162" s="750"/>
      <c r="LTZ162" s="750"/>
      <c r="LUA162" s="750"/>
      <c r="LUB162" s="750"/>
      <c r="LUC162" s="750"/>
      <c r="LUD162" s="750"/>
      <c r="LUE162" s="750"/>
      <c r="LUF162" s="750"/>
      <c r="LUG162" s="750"/>
      <c r="LUH162" s="750"/>
      <c r="LUI162" s="750"/>
      <c r="LUJ162" s="750"/>
      <c r="LUK162" s="750"/>
      <c r="LUL162" s="750"/>
      <c r="LUM162" s="750"/>
      <c r="LUN162" s="750"/>
      <c r="LUO162" s="750"/>
      <c r="LUP162" s="750"/>
      <c r="LUQ162" s="750"/>
      <c r="LUR162" s="750"/>
      <c r="LUS162" s="750"/>
      <c r="LUT162" s="750"/>
      <c r="LUU162" s="750"/>
      <c r="LUV162" s="750"/>
      <c r="LUW162" s="750"/>
      <c r="LUX162" s="750"/>
      <c r="LUY162" s="750"/>
      <c r="LUZ162" s="750"/>
      <c r="LVA162" s="750"/>
      <c r="LVB162" s="750"/>
      <c r="LVC162" s="750"/>
      <c r="LVD162" s="750"/>
      <c r="LVE162" s="750"/>
      <c r="LVF162" s="750"/>
      <c r="LVG162" s="750"/>
      <c r="LVH162" s="750"/>
      <c r="LVI162" s="750"/>
      <c r="LVJ162" s="750"/>
      <c r="LVK162" s="750"/>
      <c r="LVL162" s="750"/>
      <c r="LVM162" s="750"/>
      <c r="LVN162" s="750"/>
      <c r="LVO162" s="750"/>
      <c r="LVP162" s="750"/>
      <c r="LVQ162" s="750"/>
      <c r="LVR162" s="750"/>
      <c r="LVS162" s="750"/>
      <c r="LVT162" s="750"/>
      <c r="LVU162" s="750"/>
      <c r="LVV162" s="750"/>
      <c r="LVW162" s="750"/>
      <c r="LVX162" s="750"/>
      <c r="LVY162" s="750"/>
      <c r="LVZ162" s="750"/>
      <c r="LWA162" s="750"/>
      <c r="LWB162" s="750"/>
      <c r="LWC162" s="750"/>
      <c r="LWD162" s="750"/>
      <c r="LWE162" s="750"/>
      <c r="LWF162" s="750"/>
      <c r="LWG162" s="750"/>
      <c r="LWH162" s="750"/>
      <c r="LWI162" s="750"/>
      <c r="LWJ162" s="750"/>
      <c r="LWK162" s="750"/>
      <c r="LWL162" s="750"/>
      <c r="LWM162" s="750"/>
      <c r="LWN162" s="750"/>
      <c r="LWO162" s="750"/>
      <c r="LWP162" s="750"/>
      <c r="LWQ162" s="750"/>
      <c r="LWR162" s="750"/>
      <c r="LWS162" s="750"/>
      <c r="LWT162" s="750"/>
      <c r="LWU162" s="750"/>
      <c r="LWV162" s="750"/>
      <c r="LWW162" s="750"/>
      <c r="LWX162" s="750"/>
      <c r="LWY162" s="750"/>
      <c r="LWZ162" s="750"/>
      <c r="LXA162" s="750"/>
      <c r="LXB162" s="750"/>
      <c r="LXC162" s="750"/>
      <c r="LXD162" s="750"/>
      <c r="LXE162" s="750"/>
      <c r="LXF162" s="750"/>
      <c r="LXG162" s="750"/>
      <c r="LXH162" s="750"/>
      <c r="LXI162" s="750"/>
      <c r="LXJ162" s="750"/>
      <c r="LXK162" s="750"/>
      <c r="LXL162" s="750"/>
      <c r="LXM162" s="750"/>
      <c r="LXN162" s="750"/>
      <c r="LXO162" s="750"/>
      <c r="LXP162" s="750"/>
      <c r="LXQ162" s="750"/>
      <c r="LXR162" s="750"/>
      <c r="LXS162" s="750"/>
      <c r="LXT162" s="750"/>
      <c r="LXU162" s="750"/>
      <c r="LXV162" s="750"/>
      <c r="LXW162" s="750"/>
      <c r="LXX162" s="750"/>
      <c r="LXY162" s="750"/>
      <c r="LXZ162" s="750"/>
      <c r="LYA162" s="750"/>
      <c r="LYB162" s="750"/>
      <c r="LYC162" s="750"/>
      <c r="LYD162" s="750"/>
      <c r="LYE162" s="750"/>
      <c r="LYF162" s="750"/>
      <c r="LYG162" s="750"/>
      <c r="LYH162" s="750"/>
      <c r="LYI162" s="750"/>
      <c r="LYJ162" s="750"/>
      <c r="LYK162" s="750"/>
      <c r="LYL162" s="750"/>
      <c r="LYM162" s="750"/>
      <c r="LYN162" s="750"/>
      <c r="LYO162" s="750"/>
      <c r="LYP162" s="750"/>
      <c r="LYQ162" s="750"/>
      <c r="LYR162" s="750"/>
      <c r="LYS162" s="750"/>
      <c r="LYT162" s="750"/>
      <c r="LYU162" s="750"/>
      <c r="LYV162" s="750"/>
      <c r="LYW162" s="750"/>
      <c r="LYX162" s="750"/>
      <c r="LYY162" s="750"/>
      <c r="LYZ162" s="750"/>
      <c r="LZA162" s="750"/>
      <c r="LZB162" s="750"/>
      <c r="LZC162" s="750"/>
      <c r="LZD162" s="750"/>
      <c r="LZE162" s="750"/>
      <c r="LZF162" s="750"/>
      <c r="LZG162" s="750"/>
      <c r="LZH162" s="750"/>
      <c r="LZI162" s="750"/>
      <c r="LZJ162" s="750"/>
      <c r="LZK162" s="750"/>
      <c r="LZL162" s="750"/>
      <c r="LZM162" s="750"/>
      <c r="LZN162" s="750"/>
      <c r="LZO162" s="750"/>
      <c r="LZP162" s="750"/>
      <c r="LZQ162" s="750"/>
      <c r="LZR162" s="750"/>
      <c r="LZS162" s="750"/>
      <c r="LZT162" s="750"/>
      <c r="LZU162" s="750"/>
      <c r="LZV162" s="750"/>
      <c r="LZW162" s="750"/>
      <c r="LZX162" s="750"/>
      <c r="LZY162" s="750"/>
      <c r="LZZ162" s="750"/>
      <c r="MAA162" s="750"/>
      <c r="MAB162" s="750"/>
      <c r="MAC162" s="750"/>
      <c r="MAD162" s="750"/>
      <c r="MAE162" s="750"/>
      <c r="MAF162" s="750"/>
      <c r="MAG162" s="750"/>
      <c r="MAH162" s="750"/>
      <c r="MAI162" s="750"/>
      <c r="MAJ162" s="750"/>
      <c r="MAK162" s="750"/>
      <c r="MAL162" s="750"/>
      <c r="MAM162" s="750"/>
      <c r="MAN162" s="750"/>
      <c r="MAO162" s="750"/>
      <c r="MAP162" s="750"/>
      <c r="MAQ162" s="750"/>
      <c r="MAR162" s="750"/>
      <c r="MAS162" s="750"/>
      <c r="MAT162" s="750"/>
      <c r="MAU162" s="750"/>
      <c r="MAV162" s="750"/>
      <c r="MAW162" s="750"/>
      <c r="MAX162" s="750"/>
      <c r="MAY162" s="750"/>
      <c r="MAZ162" s="750"/>
      <c r="MBA162" s="750"/>
      <c r="MBB162" s="750"/>
      <c r="MBC162" s="750"/>
      <c r="MBD162" s="750"/>
      <c r="MBE162" s="750"/>
      <c r="MBF162" s="750"/>
      <c r="MBG162" s="750"/>
      <c r="MBH162" s="750"/>
      <c r="MBI162" s="750"/>
      <c r="MBJ162" s="750"/>
      <c r="MBK162" s="750"/>
      <c r="MBL162" s="750"/>
      <c r="MBM162" s="750"/>
      <c r="MBN162" s="750"/>
      <c r="MBO162" s="750"/>
      <c r="MBP162" s="750"/>
      <c r="MBQ162" s="750"/>
      <c r="MBR162" s="750"/>
      <c r="MBS162" s="750"/>
      <c r="MBT162" s="750"/>
      <c r="MBU162" s="750"/>
      <c r="MBV162" s="750"/>
      <c r="MBW162" s="750"/>
      <c r="MBX162" s="750"/>
      <c r="MBY162" s="750"/>
      <c r="MBZ162" s="750"/>
      <c r="MCA162" s="750"/>
      <c r="MCB162" s="750"/>
      <c r="MCC162" s="750"/>
      <c r="MCD162" s="750"/>
      <c r="MCE162" s="750"/>
      <c r="MCF162" s="750"/>
      <c r="MCG162" s="750"/>
      <c r="MCH162" s="750"/>
      <c r="MCI162" s="750"/>
      <c r="MCJ162" s="750"/>
      <c r="MCK162" s="750"/>
      <c r="MCL162" s="750"/>
      <c r="MCM162" s="750"/>
      <c r="MCN162" s="750"/>
      <c r="MCO162" s="750"/>
      <c r="MCP162" s="750"/>
      <c r="MCQ162" s="750"/>
      <c r="MCR162" s="750"/>
      <c r="MCS162" s="750"/>
      <c r="MCT162" s="750"/>
      <c r="MCU162" s="750"/>
      <c r="MCV162" s="750"/>
      <c r="MCW162" s="750"/>
      <c r="MCX162" s="750"/>
      <c r="MCY162" s="750"/>
      <c r="MCZ162" s="750"/>
      <c r="MDA162" s="750"/>
      <c r="MDB162" s="750"/>
      <c r="MDC162" s="750"/>
      <c r="MDD162" s="750"/>
      <c r="MDE162" s="750"/>
      <c r="MDF162" s="750"/>
      <c r="MDG162" s="750"/>
      <c r="MDH162" s="750"/>
      <c r="MDI162" s="750"/>
      <c r="MDJ162" s="750"/>
      <c r="MDK162" s="750"/>
      <c r="MDL162" s="750"/>
      <c r="MDM162" s="750"/>
      <c r="MDN162" s="750"/>
      <c r="MDO162" s="750"/>
      <c r="MDP162" s="750"/>
      <c r="MDQ162" s="750"/>
      <c r="MDR162" s="750"/>
      <c r="MDS162" s="750"/>
      <c r="MDT162" s="750"/>
      <c r="MDU162" s="750"/>
      <c r="MDV162" s="750"/>
      <c r="MDW162" s="750"/>
      <c r="MDX162" s="750"/>
      <c r="MDY162" s="750"/>
      <c r="MDZ162" s="750"/>
      <c r="MEA162" s="750"/>
      <c r="MEB162" s="750"/>
      <c r="MEC162" s="750"/>
      <c r="MED162" s="750"/>
      <c r="MEE162" s="750"/>
      <c r="MEF162" s="750"/>
      <c r="MEG162" s="750"/>
      <c r="MEH162" s="750"/>
      <c r="MEI162" s="750"/>
      <c r="MEJ162" s="750"/>
      <c r="MEK162" s="750"/>
      <c r="MEL162" s="750"/>
      <c r="MEM162" s="750"/>
      <c r="MEN162" s="750"/>
      <c r="MEO162" s="750"/>
      <c r="MEP162" s="750"/>
      <c r="MEQ162" s="750"/>
      <c r="MER162" s="750"/>
      <c r="MES162" s="750"/>
      <c r="MET162" s="750"/>
      <c r="MEU162" s="750"/>
      <c r="MEV162" s="750"/>
      <c r="MEW162" s="750"/>
      <c r="MEX162" s="750"/>
      <c r="MEY162" s="750"/>
      <c r="MEZ162" s="750"/>
      <c r="MFA162" s="750"/>
      <c r="MFB162" s="750"/>
      <c r="MFC162" s="750"/>
      <c r="MFD162" s="750"/>
      <c r="MFE162" s="750"/>
      <c r="MFF162" s="750"/>
      <c r="MFG162" s="750"/>
      <c r="MFH162" s="750"/>
      <c r="MFI162" s="750"/>
      <c r="MFJ162" s="750"/>
      <c r="MFK162" s="750"/>
      <c r="MFL162" s="750"/>
      <c r="MFM162" s="750"/>
      <c r="MFN162" s="750"/>
      <c r="MFO162" s="750"/>
      <c r="MFP162" s="750"/>
      <c r="MFQ162" s="750"/>
      <c r="MFR162" s="750"/>
      <c r="MFS162" s="750"/>
      <c r="MFT162" s="750"/>
      <c r="MFU162" s="750"/>
      <c r="MFV162" s="750"/>
      <c r="MFW162" s="750"/>
      <c r="MFX162" s="750"/>
      <c r="MFY162" s="750"/>
      <c r="MFZ162" s="750"/>
      <c r="MGA162" s="750"/>
      <c r="MGB162" s="750"/>
      <c r="MGC162" s="750"/>
      <c r="MGD162" s="750"/>
      <c r="MGE162" s="750"/>
      <c r="MGF162" s="750"/>
      <c r="MGG162" s="750"/>
      <c r="MGH162" s="750"/>
      <c r="MGI162" s="750"/>
      <c r="MGJ162" s="750"/>
      <c r="MGK162" s="750"/>
      <c r="MGL162" s="750"/>
      <c r="MGM162" s="750"/>
      <c r="MGN162" s="750"/>
      <c r="MGO162" s="750"/>
      <c r="MGP162" s="750"/>
      <c r="MGQ162" s="750"/>
      <c r="MGR162" s="750"/>
      <c r="MGS162" s="750"/>
      <c r="MGT162" s="750"/>
      <c r="MGU162" s="750"/>
      <c r="MGV162" s="750"/>
      <c r="MGW162" s="750"/>
      <c r="MGX162" s="750"/>
      <c r="MGY162" s="750"/>
      <c r="MGZ162" s="750"/>
      <c r="MHA162" s="750"/>
      <c r="MHB162" s="750"/>
      <c r="MHC162" s="750"/>
      <c r="MHD162" s="750"/>
      <c r="MHE162" s="750"/>
      <c r="MHF162" s="750"/>
      <c r="MHG162" s="750"/>
      <c r="MHH162" s="750"/>
      <c r="MHI162" s="750"/>
      <c r="MHJ162" s="750"/>
      <c r="MHK162" s="750"/>
      <c r="MHL162" s="750"/>
      <c r="MHM162" s="750"/>
      <c r="MHN162" s="750"/>
      <c r="MHO162" s="750"/>
      <c r="MHP162" s="750"/>
      <c r="MHQ162" s="750"/>
      <c r="MHR162" s="750"/>
      <c r="MHS162" s="750"/>
      <c r="MHT162" s="750"/>
      <c r="MHU162" s="750"/>
      <c r="MHV162" s="750"/>
      <c r="MHW162" s="750"/>
      <c r="MHX162" s="750"/>
      <c r="MHY162" s="750"/>
      <c r="MHZ162" s="750"/>
      <c r="MIA162" s="750"/>
      <c r="MIB162" s="750"/>
      <c r="MIC162" s="750"/>
      <c r="MID162" s="750"/>
      <c r="MIE162" s="750"/>
      <c r="MIF162" s="750"/>
      <c r="MIG162" s="750"/>
      <c r="MIH162" s="750"/>
      <c r="MII162" s="750"/>
      <c r="MIJ162" s="750"/>
      <c r="MIK162" s="750"/>
      <c r="MIL162" s="750"/>
      <c r="MIM162" s="750"/>
      <c r="MIN162" s="750"/>
      <c r="MIO162" s="750"/>
      <c r="MIP162" s="750"/>
      <c r="MIQ162" s="750"/>
      <c r="MIR162" s="750"/>
      <c r="MIS162" s="750"/>
      <c r="MIT162" s="750"/>
      <c r="MIU162" s="750"/>
      <c r="MIV162" s="750"/>
      <c r="MIW162" s="750"/>
      <c r="MIX162" s="750"/>
      <c r="MIY162" s="750"/>
      <c r="MIZ162" s="750"/>
      <c r="MJA162" s="750"/>
      <c r="MJB162" s="750"/>
      <c r="MJC162" s="750"/>
      <c r="MJD162" s="750"/>
      <c r="MJE162" s="750"/>
      <c r="MJF162" s="750"/>
      <c r="MJG162" s="750"/>
      <c r="MJH162" s="750"/>
      <c r="MJI162" s="750"/>
      <c r="MJJ162" s="750"/>
      <c r="MJK162" s="750"/>
      <c r="MJL162" s="750"/>
      <c r="MJM162" s="750"/>
      <c r="MJN162" s="750"/>
      <c r="MJO162" s="750"/>
      <c r="MJP162" s="750"/>
      <c r="MJQ162" s="750"/>
      <c r="MJR162" s="750"/>
      <c r="MJS162" s="750"/>
      <c r="MJT162" s="750"/>
      <c r="MJU162" s="750"/>
      <c r="MJV162" s="750"/>
      <c r="MJW162" s="750"/>
      <c r="MJX162" s="750"/>
      <c r="MJY162" s="750"/>
      <c r="MJZ162" s="750"/>
      <c r="MKA162" s="750"/>
      <c r="MKB162" s="750"/>
      <c r="MKC162" s="750"/>
      <c r="MKD162" s="750"/>
      <c r="MKE162" s="750"/>
      <c r="MKF162" s="750"/>
      <c r="MKG162" s="750"/>
      <c r="MKH162" s="750"/>
      <c r="MKI162" s="750"/>
      <c r="MKJ162" s="750"/>
      <c r="MKK162" s="750"/>
      <c r="MKL162" s="750"/>
      <c r="MKM162" s="750"/>
      <c r="MKN162" s="750"/>
      <c r="MKO162" s="750"/>
      <c r="MKP162" s="750"/>
      <c r="MKQ162" s="750"/>
      <c r="MKR162" s="750"/>
      <c r="MKS162" s="750"/>
      <c r="MKT162" s="750"/>
      <c r="MKU162" s="750"/>
      <c r="MKV162" s="750"/>
      <c r="MKW162" s="750"/>
      <c r="MKX162" s="750"/>
      <c r="MKY162" s="750"/>
      <c r="MKZ162" s="750"/>
      <c r="MLA162" s="750"/>
      <c r="MLB162" s="750"/>
      <c r="MLC162" s="750"/>
      <c r="MLD162" s="750"/>
      <c r="MLE162" s="750"/>
      <c r="MLF162" s="750"/>
      <c r="MLG162" s="750"/>
      <c r="MLH162" s="750"/>
      <c r="MLI162" s="750"/>
      <c r="MLJ162" s="750"/>
      <c r="MLK162" s="750"/>
      <c r="MLL162" s="750"/>
      <c r="MLM162" s="750"/>
      <c r="MLN162" s="750"/>
      <c r="MLO162" s="750"/>
      <c r="MLP162" s="750"/>
      <c r="MLQ162" s="750"/>
      <c r="MLR162" s="750"/>
      <c r="MLS162" s="750"/>
      <c r="MLT162" s="750"/>
      <c r="MLU162" s="750"/>
      <c r="MLV162" s="750"/>
      <c r="MLW162" s="750"/>
      <c r="MLX162" s="750"/>
      <c r="MLY162" s="750"/>
      <c r="MLZ162" s="750"/>
      <c r="MMA162" s="750"/>
      <c r="MMB162" s="750"/>
      <c r="MMC162" s="750"/>
      <c r="MMD162" s="750"/>
      <c r="MME162" s="750"/>
      <c r="MMF162" s="750"/>
      <c r="MMG162" s="750"/>
      <c r="MMH162" s="750"/>
      <c r="MMI162" s="750"/>
      <c r="MMJ162" s="750"/>
      <c r="MMK162" s="750"/>
      <c r="MML162" s="750"/>
      <c r="MMM162" s="750"/>
      <c r="MMN162" s="750"/>
      <c r="MMO162" s="750"/>
      <c r="MMP162" s="750"/>
      <c r="MMQ162" s="750"/>
      <c r="MMR162" s="750"/>
      <c r="MMS162" s="750"/>
      <c r="MMT162" s="750"/>
      <c r="MMU162" s="750"/>
      <c r="MMV162" s="750"/>
      <c r="MMW162" s="750"/>
      <c r="MMX162" s="750"/>
      <c r="MMY162" s="750"/>
      <c r="MMZ162" s="750"/>
      <c r="MNA162" s="750"/>
      <c r="MNB162" s="750"/>
      <c r="MNC162" s="750"/>
      <c r="MND162" s="750"/>
      <c r="MNE162" s="750"/>
      <c r="MNF162" s="750"/>
      <c r="MNG162" s="750"/>
      <c r="MNH162" s="750"/>
      <c r="MNI162" s="750"/>
      <c r="MNJ162" s="750"/>
      <c r="MNK162" s="750"/>
      <c r="MNL162" s="750"/>
      <c r="MNM162" s="750"/>
      <c r="MNN162" s="750"/>
      <c r="MNO162" s="750"/>
      <c r="MNP162" s="750"/>
      <c r="MNQ162" s="750"/>
      <c r="MNR162" s="750"/>
      <c r="MNS162" s="750"/>
      <c r="MNT162" s="750"/>
      <c r="MNU162" s="750"/>
      <c r="MNV162" s="750"/>
      <c r="MNW162" s="750"/>
      <c r="MNX162" s="750"/>
      <c r="MNY162" s="750"/>
      <c r="MNZ162" s="750"/>
      <c r="MOA162" s="750"/>
      <c r="MOB162" s="750"/>
      <c r="MOC162" s="750"/>
      <c r="MOD162" s="750"/>
      <c r="MOE162" s="750"/>
      <c r="MOF162" s="750"/>
      <c r="MOG162" s="750"/>
      <c r="MOH162" s="750"/>
      <c r="MOI162" s="750"/>
      <c r="MOJ162" s="750"/>
      <c r="MOK162" s="750"/>
      <c r="MOL162" s="750"/>
      <c r="MOM162" s="750"/>
      <c r="MON162" s="750"/>
      <c r="MOO162" s="750"/>
      <c r="MOP162" s="750"/>
      <c r="MOQ162" s="750"/>
      <c r="MOR162" s="750"/>
      <c r="MOS162" s="750"/>
      <c r="MOT162" s="750"/>
      <c r="MOU162" s="750"/>
      <c r="MOV162" s="750"/>
      <c r="MOW162" s="750"/>
      <c r="MOX162" s="750"/>
      <c r="MOY162" s="750"/>
      <c r="MOZ162" s="750"/>
      <c r="MPA162" s="750"/>
      <c r="MPB162" s="750"/>
      <c r="MPC162" s="750"/>
      <c r="MPD162" s="750"/>
      <c r="MPE162" s="750"/>
      <c r="MPF162" s="750"/>
      <c r="MPG162" s="750"/>
      <c r="MPH162" s="750"/>
      <c r="MPI162" s="750"/>
      <c r="MPJ162" s="750"/>
      <c r="MPK162" s="750"/>
      <c r="MPL162" s="750"/>
      <c r="MPM162" s="750"/>
      <c r="MPN162" s="750"/>
      <c r="MPO162" s="750"/>
      <c r="MPP162" s="750"/>
      <c r="MPQ162" s="750"/>
      <c r="MPR162" s="750"/>
      <c r="MPS162" s="750"/>
      <c r="MPT162" s="750"/>
      <c r="MPU162" s="750"/>
      <c r="MPV162" s="750"/>
      <c r="MPW162" s="750"/>
      <c r="MPX162" s="750"/>
      <c r="MPY162" s="750"/>
      <c r="MPZ162" s="750"/>
      <c r="MQA162" s="750"/>
      <c r="MQB162" s="750"/>
      <c r="MQC162" s="750"/>
      <c r="MQD162" s="750"/>
      <c r="MQE162" s="750"/>
      <c r="MQF162" s="750"/>
      <c r="MQG162" s="750"/>
      <c r="MQH162" s="750"/>
      <c r="MQI162" s="750"/>
      <c r="MQJ162" s="750"/>
      <c r="MQK162" s="750"/>
      <c r="MQL162" s="750"/>
      <c r="MQM162" s="750"/>
      <c r="MQN162" s="750"/>
      <c r="MQO162" s="750"/>
      <c r="MQP162" s="750"/>
      <c r="MQQ162" s="750"/>
      <c r="MQR162" s="750"/>
      <c r="MQS162" s="750"/>
      <c r="MQT162" s="750"/>
      <c r="MQU162" s="750"/>
      <c r="MQV162" s="750"/>
      <c r="MQW162" s="750"/>
      <c r="MQX162" s="750"/>
      <c r="MQY162" s="750"/>
      <c r="MQZ162" s="750"/>
      <c r="MRA162" s="750"/>
      <c r="MRB162" s="750"/>
      <c r="MRC162" s="750"/>
      <c r="MRD162" s="750"/>
      <c r="MRE162" s="750"/>
      <c r="MRF162" s="750"/>
      <c r="MRG162" s="750"/>
      <c r="MRH162" s="750"/>
      <c r="MRI162" s="750"/>
      <c r="MRJ162" s="750"/>
      <c r="MRK162" s="750"/>
      <c r="MRL162" s="750"/>
      <c r="MRM162" s="750"/>
      <c r="MRN162" s="750"/>
      <c r="MRO162" s="750"/>
      <c r="MRP162" s="750"/>
      <c r="MRQ162" s="750"/>
      <c r="MRR162" s="750"/>
      <c r="MRS162" s="750"/>
      <c r="MRT162" s="750"/>
      <c r="MRU162" s="750"/>
      <c r="MRV162" s="750"/>
      <c r="MRW162" s="750"/>
      <c r="MRX162" s="750"/>
      <c r="MRY162" s="750"/>
      <c r="MRZ162" s="750"/>
      <c r="MSA162" s="750"/>
      <c r="MSB162" s="750"/>
      <c r="MSC162" s="750"/>
      <c r="MSD162" s="750"/>
      <c r="MSE162" s="750"/>
      <c r="MSF162" s="750"/>
      <c r="MSG162" s="750"/>
      <c r="MSH162" s="750"/>
      <c r="MSI162" s="750"/>
      <c r="MSJ162" s="750"/>
      <c r="MSK162" s="750"/>
      <c r="MSL162" s="750"/>
      <c r="MSM162" s="750"/>
      <c r="MSN162" s="750"/>
      <c r="MSO162" s="750"/>
      <c r="MSP162" s="750"/>
      <c r="MSQ162" s="750"/>
      <c r="MSR162" s="750"/>
      <c r="MSS162" s="750"/>
      <c r="MST162" s="750"/>
      <c r="MSU162" s="750"/>
      <c r="MSV162" s="750"/>
      <c r="MSW162" s="750"/>
      <c r="MSX162" s="750"/>
      <c r="MSY162" s="750"/>
      <c r="MSZ162" s="750"/>
      <c r="MTA162" s="750"/>
      <c r="MTB162" s="750"/>
      <c r="MTC162" s="750"/>
      <c r="MTD162" s="750"/>
      <c r="MTE162" s="750"/>
      <c r="MTF162" s="750"/>
      <c r="MTG162" s="750"/>
      <c r="MTH162" s="750"/>
      <c r="MTI162" s="750"/>
      <c r="MTJ162" s="750"/>
      <c r="MTK162" s="750"/>
      <c r="MTL162" s="750"/>
      <c r="MTM162" s="750"/>
      <c r="MTN162" s="750"/>
      <c r="MTO162" s="750"/>
      <c r="MTP162" s="750"/>
      <c r="MTQ162" s="750"/>
      <c r="MTR162" s="750"/>
      <c r="MTS162" s="750"/>
      <c r="MTT162" s="750"/>
      <c r="MTU162" s="750"/>
      <c r="MTV162" s="750"/>
      <c r="MTW162" s="750"/>
      <c r="MTX162" s="750"/>
      <c r="MTY162" s="750"/>
      <c r="MTZ162" s="750"/>
      <c r="MUA162" s="750"/>
      <c r="MUB162" s="750"/>
      <c r="MUC162" s="750"/>
      <c r="MUD162" s="750"/>
      <c r="MUE162" s="750"/>
      <c r="MUF162" s="750"/>
      <c r="MUG162" s="750"/>
      <c r="MUH162" s="750"/>
      <c r="MUI162" s="750"/>
      <c r="MUJ162" s="750"/>
      <c r="MUK162" s="750"/>
      <c r="MUL162" s="750"/>
      <c r="MUM162" s="750"/>
      <c r="MUN162" s="750"/>
      <c r="MUO162" s="750"/>
      <c r="MUP162" s="750"/>
      <c r="MUQ162" s="750"/>
      <c r="MUR162" s="750"/>
      <c r="MUS162" s="750"/>
      <c r="MUT162" s="750"/>
      <c r="MUU162" s="750"/>
      <c r="MUV162" s="750"/>
      <c r="MUW162" s="750"/>
      <c r="MUX162" s="750"/>
      <c r="MUY162" s="750"/>
      <c r="MUZ162" s="750"/>
      <c r="MVA162" s="750"/>
      <c r="MVB162" s="750"/>
      <c r="MVC162" s="750"/>
      <c r="MVD162" s="750"/>
      <c r="MVE162" s="750"/>
      <c r="MVF162" s="750"/>
      <c r="MVG162" s="750"/>
      <c r="MVH162" s="750"/>
      <c r="MVI162" s="750"/>
      <c r="MVJ162" s="750"/>
      <c r="MVK162" s="750"/>
      <c r="MVL162" s="750"/>
      <c r="MVM162" s="750"/>
      <c r="MVN162" s="750"/>
      <c r="MVO162" s="750"/>
      <c r="MVP162" s="750"/>
      <c r="MVQ162" s="750"/>
      <c r="MVR162" s="750"/>
      <c r="MVS162" s="750"/>
      <c r="MVT162" s="750"/>
      <c r="MVU162" s="750"/>
      <c r="MVV162" s="750"/>
      <c r="MVW162" s="750"/>
      <c r="MVX162" s="750"/>
      <c r="MVY162" s="750"/>
      <c r="MVZ162" s="750"/>
      <c r="MWA162" s="750"/>
      <c r="MWB162" s="750"/>
      <c r="MWC162" s="750"/>
      <c r="MWD162" s="750"/>
      <c r="MWE162" s="750"/>
      <c r="MWF162" s="750"/>
      <c r="MWG162" s="750"/>
      <c r="MWH162" s="750"/>
      <c r="MWI162" s="750"/>
      <c r="MWJ162" s="750"/>
      <c r="MWK162" s="750"/>
      <c r="MWL162" s="750"/>
      <c r="MWM162" s="750"/>
      <c r="MWN162" s="750"/>
      <c r="MWO162" s="750"/>
      <c r="MWP162" s="750"/>
      <c r="MWQ162" s="750"/>
      <c r="MWR162" s="750"/>
      <c r="MWS162" s="750"/>
      <c r="MWT162" s="750"/>
      <c r="MWU162" s="750"/>
      <c r="MWV162" s="750"/>
      <c r="MWW162" s="750"/>
      <c r="MWX162" s="750"/>
      <c r="MWY162" s="750"/>
      <c r="MWZ162" s="750"/>
      <c r="MXA162" s="750"/>
      <c r="MXB162" s="750"/>
      <c r="MXC162" s="750"/>
      <c r="MXD162" s="750"/>
      <c r="MXE162" s="750"/>
      <c r="MXF162" s="750"/>
      <c r="MXG162" s="750"/>
      <c r="MXH162" s="750"/>
      <c r="MXI162" s="750"/>
      <c r="MXJ162" s="750"/>
      <c r="MXK162" s="750"/>
      <c r="MXL162" s="750"/>
      <c r="MXM162" s="750"/>
      <c r="MXN162" s="750"/>
      <c r="MXO162" s="750"/>
      <c r="MXP162" s="750"/>
      <c r="MXQ162" s="750"/>
      <c r="MXR162" s="750"/>
      <c r="MXS162" s="750"/>
      <c r="MXT162" s="750"/>
      <c r="MXU162" s="750"/>
      <c r="MXV162" s="750"/>
      <c r="MXW162" s="750"/>
      <c r="MXX162" s="750"/>
      <c r="MXY162" s="750"/>
      <c r="MXZ162" s="750"/>
      <c r="MYA162" s="750"/>
      <c r="MYB162" s="750"/>
      <c r="MYC162" s="750"/>
      <c r="MYD162" s="750"/>
      <c r="MYE162" s="750"/>
      <c r="MYF162" s="750"/>
      <c r="MYG162" s="750"/>
      <c r="MYH162" s="750"/>
      <c r="MYI162" s="750"/>
      <c r="MYJ162" s="750"/>
      <c r="MYK162" s="750"/>
      <c r="MYL162" s="750"/>
      <c r="MYM162" s="750"/>
      <c r="MYN162" s="750"/>
      <c r="MYO162" s="750"/>
      <c r="MYP162" s="750"/>
      <c r="MYQ162" s="750"/>
      <c r="MYR162" s="750"/>
      <c r="MYS162" s="750"/>
      <c r="MYT162" s="750"/>
      <c r="MYU162" s="750"/>
      <c r="MYV162" s="750"/>
      <c r="MYW162" s="750"/>
      <c r="MYX162" s="750"/>
      <c r="MYY162" s="750"/>
      <c r="MYZ162" s="750"/>
      <c r="MZA162" s="750"/>
      <c r="MZB162" s="750"/>
      <c r="MZC162" s="750"/>
      <c r="MZD162" s="750"/>
      <c r="MZE162" s="750"/>
      <c r="MZF162" s="750"/>
      <c r="MZG162" s="750"/>
      <c r="MZH162" s="750"/>
      <c r="MZI162" s="750"/>
      <c r="MZJ162" s="750"/>
      <c r="MZK162" s="750"/>
      <c r="MZL162" s="750"/>
      <c r="MZM162" s="750"/>
      <c r="MZN162" s="750"/>
      <c r="MZO162" s="750"/>
      <c r="MZP162" s="750"/>
      <c r="MZQ162" s="750"/>
      <c r="MZR162" s="750"/>
      <c r="MZS162" s="750"/>
      <c r="MZT162" s="750"/>
      <c r="MZU162" s="750"/>
      <c r="MZV162" s="750"/>
      <c r="MZW162" s="750"/>
      <c r="MZX162" s="750"/>
      <c r="MZY162" s="750"/>
      <c r="MZZ162" s="750"/>
      <c r="NAA162" s="750"/>
      <c r="NAB162" s="750"/>
      <c r="NAC162" s="750"/>
      <c r="NAD162" s="750"/>
      <c r="NAE162" s="750"/>
      <c r="NAF162" s="750"/>
      <c r="NAG162" s="750"/>
      <c r="NAH162" s="750"/>
      <c r="NAI162" s="750"/>
      <c r="NAJ162" s="750"/>
      <c r="NAK162" s="750"/>
      <c r="NAL162" s="750"/>
      <c r="NAM162" s="750"/>
      <c r="NAN162" s="750"/>
      <c r="NAO162" s="750"/>
      <c r="NAP162" s="750"/>
      <c r="NAQ162" s="750"/>
      <c r="NAR162" s="750"/>
      <c r="NAS162" s="750"/>
      <c r="NAT162" s="750"/>
      <c r="NAU162" s="750"/>
      <c r="NAV162" s="750"/>
      <c r="NAW162" s="750"/>
      <c r="NAX162" s="750"/>
      <c r="NAY162" s="750"/>
      <c r="NAZ162" s="750"/>
      <c r="NBA162" s="750"/>
      <c r="NBB162" s="750"/>
      <c r="NBC162" s="750"/>
      <c r="NBD162" s="750"/>
      <c r="NBE162" s="750"/>
      <c r="NBF162" s="750"/>
      <c r="NBG162" s="750"/>
      <c r="NBH162" s="750"/>
      <c r="NBI162" s="750"/>
      <c r="NBJ162" s="750"/>
      <c r="NBK162" s="750"/>
      <c r="NBL162" s="750"/>
      <c r="NBM162" s="750"/>
      <c r="NBN162" s="750"/>
      <c r="NBO162" s="750"/>
      <c r="NBP162" s="750"/>
      <c r="NBQ162" s="750"/>
      <c r="NBR162" s="750"/>
      <c r="NBS162" s="750"/>
      <c r="NBT162" s="750"/>
      <c r="NBU162" s="750"/>
      <c r="NBV162" s="750"/>
      <c r="NBW162" s="750"/>
      <c r="NBX162" s="750"/>
      <c r="NBY162" s="750"/>
      <c r="NBZ162" s="750"/>
      <c r="NCA162" s="750"/>
      <c r="NCB162" s="750"/>
      <c r="NCC162" s="750"/>
      <c r="NCD162" s="750"/>
      <c r="NCE162" s="750"/>
      <c r="NCF162" s="750"/>
      <c r="NCG162" s="750"/>
      <c r="NCH162" s="750"/>
      <c r="NCI162" s="750"/>
      <c r="NCJ162" s="750"/>
      <c r="NCK162" s="750"/>
      <c r="NCL162" s="750"/>
      <c r="NCM162" s="750"/>
      <c r="NCN162" s="750"/>
      <c r="NCO162" s="750"/>
      <c r="NCP162" s="750"/>
      <c r="NCQ162" s="750"/>
      <c r="NCR162" s="750"/>
      <c r="NCS162" s="750"/>
      <c r="NCT162" s="750"/>
      <c r="NCU162" s="750"/>
      <c r="NCV162" s="750"/>
      <c r="NCW162" s="750"/>
      <c r="NCX162" s="750"/>
      <c r="NCY162" s="750"/>
      <c r="NCZ162" s="750"/>
      <c r="NDA162" s="750"/>
      <c r="NDB162" s="750"/>
      <c r="NDC162" s="750"/>
      <c r="NDD162" s="750"/>
      <c r="NDE162" s="750"/>
      <c r="NDF162" s="750"/>
      <c r="NDG162" s="750"/>
      <c r="NDH162" s="750"/>
      <c r="NDI162" s="750"/>
      <c r="NDJ162" s="750"/>
      <c r="NDK162" s="750"/>
      <c r="NDL162" s="750"/>
      <c r="NDM162" s="750"/>
      <c r="NDN162" s="750"/>
      <c r="NDO162" s="750"/>
      <c r="NDP162" s="750"/>
      <c r="NDQ162" s="750"/>
      <c r="NDR162" s="750"/>
      <c r="NDS162" s="750"/>
      <c r="NDT162" s="750"/>
      <c r="NDU162" s="750"/>
      <c r="NDV162" s="750"/>
      <c r="NDW162" s="750"/>
      <c r="NDX162" s="750"/>
      <c r="NDY162" s="750"/>
      <c r="NDZ162" s="750"/>
      <c r="NEA162" s="750"/>
      <c r="NEB162" s="750"/>
      <c r="NEC162" s="750"/>
      <c r="NED162" s="750"/>
      <c r="NEE162" s="750"/>
      <c r="NEF162" s="750"/>
      <c r="NEG162" s="750"/>
      <c r="NEH162" s="750"/>
      <c r="NEI162" s="750"/>
      <c r="NEJ162" s="750"/>
      <c r="NEK162" s="750"/>
      <c r="NEL162" s="750"/>
      <c r="NEM162" s="750"/>
      <c r="NEN162" s="750"/>
      <c r="NEO162" s="750"/>
      <c r="NEP162" s="750"/>
      <c r="NEQ162" s="750"/>
      <c r="NER162" s="750"/>
      <c r="NES162" s="750"/>
      <c r="NET162" s="750"/>
      <c r="NEU162" s="750"/>
      <c r="NEV162" s="750"/>
      <c r="NEW162" s="750"/>
      <c r="NEX162" s="750"/>
      <c r="NEY162" s="750"/>
      <c r="NEZ162" s="750"/>
      <c r="NFA162" s="750"/>
      <c r="NFB162" s="750"/>
      <c r="NFC162" s="750"/>
      <c r="NFD162" s="750"/>
      <c r="NFE162" s="750"/>
      <c r="NFF162" s="750"/>
      <c r="NFG162" s="750"/>
      <c r="NFH162" s="750"/>
      <c r="NFI162" s="750"/>
      <c r="NFJ162" s="750"/>
      <c r="NFK162" s="750"/>
      <c r="NFL162" s="750"/>
      <c r="NFM162" s="750"/>
      <c r="NFN162" s="750"/>
      <c r="NFO162" s="750"/>
      <c r="NFP162" s="750"/>
      <c r="NFQ162" s="750"/>
      <c r="NFR162" s="750"/>
      <c r="NFS162" s="750"/>
      <c r="NFT162" s="750"/>
      <c r="NFU162" s="750"/>
      <c r="NFV162" s="750"/>
      <c r="NFW162" s="750"/>
      <c r="NFX162" s="750"/>
      <c r="NFY162" s="750"/>
      <c r="NFZ162" s="750"/>
      <c r="NGA162" s="750"/>
      <c r="NGB162" s="750"/>
      <c r="NGC162" s="750"/>
      <c r="NGD162" s="750"/>
      <c r="NGE162" s="750"/>
      <c r="NGF162" s="750"/>
      <c r="NGG162" s="750"/>
      <c r="NGH162" s="750"/>
      <c r="NGI162" s="750"/>
      <c r="NGJ162" s="750"/>
      <c r="NGK162" s="750"/>
      <c r="NGL162" s="750"/>
      <c r="NGM162" s="750"/>
      <c r="NGN162" s="750"/>
      <c r="NGO162" s="750"/>
      <c r="NGP162" s="750"/>
      <c r="NGQ162" s="750"/>
      <c r="NGR162" s="750"/>
      <c r="NGS162" s="750"/>
      <c r="NGT162" s="750"/>
      <c r="NGU162" s="750"/>
      <c r="NGV162" s="750"/>
      <c r="NGW162" s="750"/>
      <c r="NGX162" s="750"/>
      <c r="NGY162" s="750"/>
      <c r="NGZ162" s="750"/>
      <c r="NHA162" s="750"/>
      <c r="NHB162" s="750"/>
      <c r="NHC162" s="750"/>
      <c r="NHD162" s="750"/>
      <c r="NHE162" s="750"/>
      <c r="NHF162" s="750"/>
      <c r="NHG162" s="750"/>
      <c r="NHH162" s="750"/>
      <c r="NHI162" s="750"/>
      <c r="NHJ162" s="750"/>
      <c r="NHK162" s="750"/>
      <c r="NHL162" s="750"/>
      <c r="NHM162" s="750"/>
      <c r="NHN162" s="750"/>
      <c r="NHO162" s="750"/>
      <c r="NHP162" s="750"/>
      <c r="NHQ162" s="750"/>
      <c r="NHR162" s="750"/>
      <c r="NHS162" s="750"/>
      <c r="NHT162" s="750"/>
      <c r="NHU162" s="750"/>
      <c r="NHV162" s="750"/>
      <c r="NHW162" s="750"/>
      <c r="NHX162" s="750"/>
      <c r="NHY162" s="750"/>
      <c r="NHZ162" s="750"/>
      <c r="NIA162" s="750"/>
      <c r="NIB162" s="750"/>
      <c r="NIC162" s="750"/>
      <c r="NID162" s="750"/>
      <c r="NIE162" s="750"/>
      <c r="NIF162" s="750"/>
      <c r="NIG162" s="750"/>
      <c r="NIH162" s="750"/>
      <c r="NII162" s="750"/>
      <c r="NIJ162" s="750"/>
      <c r="NIK162" s="750"/>
      <c r="NIL162" s="750"/>
      <c r="NIM162" s="750"/>
      <c r="NIN162" s="750"/>
      <c r="NIO162" s="750"/>
      <c r="NIP162" s="750"/>
      <c r="NIQ162" s="750"/>
      <c r="NIR162" s="750"/>
      <c r="NIS162" s="750"/>
      <c r="NIT162" s="750"/>
      <c r="NIU162" s="750"/>
      <c r="NIV162" s="750"/>
      <c r="NIW162" s="750"/>
      <c r="NIX162" s="750"/>
      <c r="NIY162" s="750"/>
      <c r="NIZ162" s="750"/>
      <c r="NJA162" s="750"/>
      <c r="NJB162" s="750"/>
      <c r="NJC162" s="750"/>
      <c r="NJD162" s="750"/>
      <c r="NJE162" s="750"/>
      <c r="NJF162" s="750"/>
      <c r="NJG162" s="750"/>
      <c r="NJH162" s="750"/>
      <c r="NJI162" s="750"/>
      <c r="NJJ162" s="750"/>
      <c r="NJK162" s="750"/>
      <c r="NJL162" s="750"/>
      <c r="NJM162" s="750"/>
      <c r="NJN162" s="750"/>
      <c r="NJO162" s="750"/>
      <c r="NJP162" s="750"/>
      <c r="NJQ162" s="750"/>
      <c r="NJR162" s="750"/>
      <c r="NJS162" s="750"/>
      <c r="NJT162" s="750"/>
      <c r="NJU162" s="750"/>
      <c r="NJV162" s="750"/>
      <c r="NJW162" s="750"/>
      <c r="NJX162" s="750"/>
      <c r="NJY162" s="750"/>
      <c r="NJZ162" s="750"/>
      <c r="NKA162" s="750"/>
      <c r="NKB162" s="750"/>
      <c r="NKC162" s="750"/>
      <c r="NKD162" s="750"/>
      <c r="NKE162" s="750"/>
      <c r="NKF162" s="750"/>
      <c r="NKG162" s="750"/>
      <c r="NKH162" s="750"/>
      <c r="NKI162" s="750"/>
      <c r="NKJ162" s="750"/>
      <c r="NKK162" s="750"/>
      <c r="NKL162" s="750"/>
      <c r="NKM162" s="750"/>
      <c r="NKN162" s="750"/>
      <c r="NKO162" s="750"/>
      <c r="NKP162" s="750"/>
      <c r="NKQ162" s="750"/>
      <c r="NKR162" s="750"/>
      <c r="NKS162" s="750"/>
      <c r="NKT162" s="750"/>
      <c r="NKU162" s="750"/>
      <c r="NKV162" s="750"/>
      <c r="NKW162" s="750"/>
      <c r="NKX162" s="750"/>
      <c r="NKY162" s="750"/>
      <c r="NKZ162" s="750"/>
      <c r="NLA162" s="750"/>
      <c r="NLB162" s="750"/>
      <c r="NLC162" s="750"/>
      <c r="NLD162" s="750"/>
      <c r="NLE162" s="750"/>
      <c r="NLF162" s="750"/>
      <c r="NLG162" s="750"/>
      <c r="NLH162" s="750"/>
      <c r="NLI162" s="750"/>
      <c r="NLJ162" s="750"/>
      <c r="NLK162" s="750"/>
      <c r="NLL162" s="750"/>
      <c r="NLM162" s="750"/>
      <c r="NLN162" s="750"/>
      <c r="NLO162" s="750"/>
      <c r="NLP162" s="750"/>
      <c r="NLQ162" s="750"/>
      <c r="NLR162" s="750"/>
      <c r="NLS162" s="750"/>
      <c r="NLT162" s="750"/>
      <c r="NLU162" s="750"/>
      <c r="NLV162" s="750"/>
      <c r="NLW162" s="750"/>
      <c r="NLX162" s="750"/>
      <c r="NLY162" s="750"/>
      <c r="NLZ162" s="750"/>
      <c r="NMA162" s="750"/>
      <c r="NMB162" s="750"/>
      <c r="NMC162" s="750"/>
      <c r="NMD162" s="750"/>
      <c r="NME162" s="750"/>
      <c r="NMF162" s="750"/>
      <c r="NMG162" s="750"/>
      <c r="NMH162" s="750"/>
      <c r="NMI162" s="750"/>
      <c r="NMJ162" s="750"/>
      <c r="NMK162" s="750"/>
      <c r="NML162" s="750"/>
      <c r="NMM162" s="750"/>
      <c r="NMN162" s="750"/>
      <c r="NMO162" s="750"/>
      <c r="NMP162" s="750"/>
      <c r="NMQ162" s="750"/>
      <c r="NMR162" s="750"/>
      <c r="NMS162" s="750"/>
      <c r="NMT162" s="750"/>
      <c r="NMU162" s="750"/>
      <c r="NMV162" s="750"/>
      <c r="NMW162" s="750"/>
      <c r="NMX162" s="750"/>
      <c r="NMY162" s="750"/>
      <c r="NMZ162" s="750"/>
      <c r="NNA162" s="750"/>
      <c r="NNB162" s="750"/>
      <c r="NNC162" s="750"/>
      <c r="NND162" s="750"/>
      <c r="NNE162" s="750"/>
      <c r="NNF162" s="750"/>
      <c r="NNG162" s="750"/>
      <c r="NNH162" s="750"/>
      <c r="NNI162" s="750"/>
      <c r="NNJ162" s="750"/>
      <c r="NNK162" s="750"/>
      <c r="NNL162" s="750"/>
      <c r="NNM162" s="750"/>
      <c r="NNN162" s="750"/>
      <c r="NNO162" s="750"/>
      <c r="NNP162" s="750"/>
      <c r="NNQ162" s="750"/>
      <c r="NNR162" s="750"/>
      <c r="NNS162" s="750"/>
      <c r="NNT162" s="750"/>
      <c r="NNU162" s="750"/>
      <c r="NNV162" s="750"/>
      <c r="NNW162" s="750"/>
      <c r="NNX162" s="750"/>
      <c r="NNY162" s="750"/>
      <c r="NNZ162" s="750"/>
      <c r="NOA162" s="750"/>
      <c r="NOB162" s="750"/>
      <c r="NOC162" s="750"/>
      <c r="NOD162" s="750"/>
      <c r="NOE162" s="750"/>
      <c r="NOF162" s="750"/>
      <c r="NOG162" s="750"/>
      <c r="NOH162" s="750"/>
      <c r="NOI162" s="750"/>
      <c r="NOJ162" s="750"/>
      <c r="NOK162" s="750"/>
      <c r="NOL162" s="750"/>
      <c r="NOM162" s="750"/>
      <c r="NON162" s="750"/>
      <c r="NOO162" s="750"/>
      <c r="NOP162" s="750"/>
      <c r="NOQ162" s="750"/>
      <c r="NOR162" s="750"/>
      <c r="NOS162" s="750"/>
      <c r="NOT162" s="750"/>
      <c r="NOU162" s="750"/>
      <c r="NOV162" s="750"/>
      <c r="NOW162" s="750"/>
      <c r="NOX162" s="750"/>
      <c r="NOY162" s="750"/>
      <c r="NOZ162" s="750"/>
      <c r="NPA162" s="750"/>
      <c r="NPB162" s="750"/>
      <c r="NPC162" s="750"/>
      <c r="NPD162" s="750"/>
      <c r="NPE162" s="750"/>
      <c r="NPF162" s="750"/>
      <c r="NPG162" s="750"/>
      <c r="NPH162" s="750"/>
      <c r="NPI162" s="750"/>
      <c r="NPJ162" s="750"/>
      <c r="NPK162" s="750"/>
      <c r="NPL162" s="750"/>
      <c r="NPM162" s="750"/>
      <c r="NPN162" s="750"/>
      <c r="NPO162" s="750"/>
      <c r="NPP162" s="750"/>
      <c r="NPQ162" s="750"/>
      <c r="NPR162" s="750"/>
      <c r="NPS162" s="750"/>
      <c r="NPT162" s="750"/>
      <c r="NPU162" s="750"/>
      <c r="NPV162" s="750"/>
      <c r="NPW162" s="750"/>
      <c r="NPX162" s="750"/>
      <c r="NPY162" s="750"/>
      <c r="NPZ162" s="750"/>
      <c r="NQA162" s="750"/>
      <c r="NQB162" s="750"/>
      <c r="NQC162" s="750"/>
      <c r="NQD162" s="750"/>
      <c r="NQE162" s="750"/>
      <c r="NQF162" s="750"/>
      <c r="NQG162" s="750"/>
      <c r="NQH162" s="750"/>
      <c r="NQI162" s="750"/>
      <c r="NQJ162" s="750"/>
      <c r="NQK162" s="750"/>
      <c r="NQL162" s="750"/>
      <c r="NQM162" s="750"/>
      <c r="NQN162" s="750"/>
      <c r="NQO162" s="750"/>
      <c r="NQP162" s="750"/>
      <c r="NQQ162" s="750"/>
      <c r="NQR162" s="750"/>
      <c r="NQS162" s="750"/>
      <c r="NQT162" s="750"/>
      <c r="NQU162" s="750"/>
      <c r="NQV162" s="750"/>
      <c r="NQW162" s="750"/>
      <c r="NQX162" s="750"/>
      <c r="NQY162" s="750"/>
      <c r="NQZ162" s="750"/>
      <c r="NRA162" s="750"/>
      <c r="NRB162" s="750"/>
      <c r="NRC162" s="750"/>
      <c r="NRD162" s="750"/>
      <c r="NRE162" s="750"/>
      <c r="NRF162" s="750"/>
      <c r="NRG162" s="750"/>
      <c r="NRH162" s="750"/>
      <c r="NRI162" s="750"/>
      <c r="NRJ162" s="750"/>
      <c r="NRK162" s="750"/>
      <c r="NRL162" s="750"/>
      <c r="NRM162" s="750"/>
      <c r="NRN162" s="750"/>
      <c r="NRO162" s="750"/>
      <c r="NRP162" s="750"/>
      <c r="NRQ162" s="750"/>
      <c r="NRR162" s="750"/>
      <c r="NRS162" s="750"/>
      <c r="NRT162" s="750"/>
      <c r="NRU162" s="750"/>
      <c r="NRV162" s="750"/>
      <c r="NRW162" s="750"/>
      <c r="NRX162" s="750"/>
      <c r="NRY162" s="750"/>
      <c r="NRZ162" s="750"/>
      <c r="NSA162" s="750"/>
      <c r="NSB162" s="750"/>
      <c r="NSC162" s="750"/>
      <c r="NSD162" s="750"/>
      <c r="NSE162" s="750"/>
      <c r="NSF162" s="750"/>
      <c r="NSG162" s="750"/>
      <c r="NSH162" s="750"/>
      <c r="NSI162" s="750"/>
      <c r="NSJ162" s="750"/>
      <c r="NSK162" s="750"/>
      <c r="NSL162" s="750"/>
      <c r="NSM162" s="750"/>
      <c r="NSN162" s="750"/>
      <c r="NSO162" s="750"/>
      <c r="NSP162" s="750"/>
      <c r="NSQ162" s="750"/>
      <c r="NSR162" s="750"/>
      <c r="NSS162" s="750"/>
      <c r="NST162" s="750"/>
      <c r="NSU162" s="750"/>
      <c r="NSV162" s="750"/>
      <c r="NSW162" s="750"/>
      <c r="NSX162" s="750"/>
      <c r="NSY162" s="750"/>
      <c r="NSZ162" s="750"/>
      <c r="NTA162" s="750"/>
      <c r="NTB162" s="750"/>
      <c r="NTC162" s="750"/>
      <c r="NTD162" s="750"/>
      <c r="NTE162" s="750"/>
      <c r="NTF162" s="750"/>
      <c r="NTG162" s="750"/>
      <c r="NTH162" s="750"/>
      <c r="NTI162" s="750"/>
      <c r="NTJ162" s="750"/>
      <c r="NTK162" s="750"/>
      <c r="NTL162" s="750"/>
      <c r="NTM162" s="750"/>
      <c r="NTN162" s="750"/>
      <c r="NTO162" s="750"/>
      <c r="NTP162" s="750"/>
      <c r="NTQ162" s="750"/>
      <c r="NTR162" s="750"/>
      <c r="NTS162" s="750"/>
      <c r="NTT162" s="750"/>
      <c r="NTU162" s="750"/>
      <c r="NTV162" s="750"/>
      <c r="NTW162" s="750"/>
      <c r="NTX162" s="750"/>
      <c r="NTY162" s="750"/>
      <c r="NTZ162" s="750"/>
      <c r="NUA162" s="750"/>
      <c r="NUB162" s="750"/>
      <c r="NUC162" s="750"/>
      <c r="NUD162" s="750"/>
      <c r="NUE162" s="750"/>
      <c r="NUF162" s="750"/>
      <c r="NUG162" s="750"/>
      <c r="NUH162" s="750"/>
      <c r="NUI162" s="750"/>
      <c r="NUJ162" s="750"/>
      <c r="NUK162" s="750"/>
      <c r="NUL162" s="750"/>
      <c r="NUM162" s="750"/>
      <c r="NUN162" s="750"/>
      <c r="NUO162" s="750"/>
      <c r="NUP162" s="750"/>
      <c r="NUQ162" s="750"/>
      <c r="NUR162" s="750"/>
      <c r="NUS162" s="750"/>
      <c r="NUT162" s="750"/>
      <c r="NUU162" s="750"/>
      <c r="NUV162" s="750"/>
      <c r="NUW162" s="750"/>
      <c r="NUX162" s="750"/>
      <c r="NUY162" s="750"/>
      <c r="NUZ162" s="750"/>
      <c r="NVA162" s="750"/>
      <c r="NVB162" s="750"/>
      <c r="NVC162" s="750"/>
      <c r="NVD162" s="750"/>
      <c r="NVE162" s="750"/>
      <c r="NVF162" s="750"/>
      <c r="NVG162" s="750"/>
      <c r="NVH162" s="750"/>
      <c r="NVI162" s="750"/>
      <c r="NVJ162" s="750"/>
      <c r="NVK162" s="750"/>
      <c r="NVL162" s="750"/>
      <c r="NVM162" s="750"/>
      <c r="NVN162" s="750"/>
      <c r="NVO162" s="750"/>
      <c r="NVP162" s="750"/>
      <c r="NVQ162" s="750"/>
      <c r="NVR162" s="750"/>
      <c r="NVS162" s="750"/>
      <c r="NVT162" s="750"/>
      <c r="NVU162" s="750"/>
      <c r="NVV162" s="750"/>
      <c r="NVW162" s="750"/>
      <c r="NVX162" s="750"/>
      <c r="NVY162" s="750"/>
      <c r="NVZ162" s="750"/>
      <c r="NWA162" s="750"/>
      <c r="NWB162" s="750"/>
      <c r="NWC162" s="750"/>
      <c r="NWD162" s="750"/>
      <c r="NWE162" s="750"/>
      <c r="NWF162" s="750"/>
      <c r="NWG162" s="750"/>
      <c r="NWH162" s="750"/>
      <c r="NWI162" s="750"/>
      <c r="NWJ162" s="750"/>
      <c r="NWK162" s="750"/>
      <c r="NWL162" s="750"/>
      <c r="NWM162" s="750"/>
      <c r="NWN162" s="750"/>
      <c r="NWO162" s="750"/>
      <c r="NWP162" s="750"/>
      <c r="NWQ162" s="750"/>
      <c r="NWR162" s="750"/>
      <c r="NWS162" s="750"/>
      <c r="NWT162" s="750"/>
      <c r="NWU162" s="750"/>
      <c r="NWV162" s="750"/>
      <c r="NWW162" s="750"/>
      <c r="NWX162" s="750"/>
      <c r="NWY162" s="750"/>
      <c r="NWZ162" s="750"/>
      <c r="NXA162" s="750"/>
      <c r="NXB162" s="750"/>
      <c r="NXC162" s="750"/>
      <c r="NXD162" s="750"/>
      <c r="NXE162" s="750"/>
      <c r="NXF162" s="750"/>
      <c r="NXG162" s="750"/>
      <c r="NXH162" s="750"/>
      <c r="NXI162" s="750"/>
      <c r="NXJ162" s="750"/>
      <c r="NXK162" s="750"/>
      <c r="NXL162" s="750"/>
      <c r="NXM162" s="750"/>
      <c r="NXN162" s="750"/>
      <c r="NXO162" s="750"/>
      <c r="NXP162" s="750"/>
      <c r="NXQ162" s="750"/>
      <c r="NXR162" s="750"/>
      <c r="NXS162" s="750"/>
      <c r="NXT162" s="750"/>
      <c r="NXU162" s="750"/>
      <c r="NXV162" s="750"/>
      <c r="NXW162" s="750"/>
      <c r="NXX162" s="750"/>
      <c r="NXY162" s="750"/>
      <c r="NXZ162" s="750"/>
      <c r="NYA162" s="750"/>
      <c r="NYB162" s="750"/>
      <c r="NYC162" s="750"/>
      <c r="NYD162" s="750"/>
      <c r="NYE162" s="750"/>
      <c r="NYF162" s="750"/>
      <c r="NYG162" s="750"/>
      <c r="NYH162" s="750"/>
      <c r="NYI162" s="750"/>
      <c r="NYJ162" s="750"/>
      <c r="NYK162" s="750"/>
      <c r="NYL162" s="750"/>
      <c r="NYM162" s="750"/>
      <c r="NYN162" s="750"/>
      <c r="NYO162" s="750"/>
      <c r="NYP162" s="750"/>
      <c r="NYQ162" s="750"/>
      <c r="NYR162" s="750"/>
      <c r="NYS162" s="750"/>
      <c r="NYT162" s="750"/>
      <c r="NYU162" s="750"/>
      <c r="NYV162" s="750"/>
      <c r="NYW162" s="750"/>
      <c r="NYX162" s="750"/>
      <c r="NYY162" s="750"/>
      <c r="NYZ162" s="750"/>
      <c r="NZA162" s="750"/>
      <c r="NZB162" s="750"/>
      <c r="NZC162" s="750"/>
      <c r="NZD162" s="750"/>
      <c r="NZE162" s="750"/>
      <c r="NZF162" s="750"/>
      <c r="NZG162" s="750"/>
      <c r="NZH162" s="750"/>
      <c r="NZI162" s="750"/>
      <c r="NZJ162" s="750"/>
      <c r="NZK162" s="750"/>
      <c r="NZL162" s="750"/>
      <c r="NZM162" s="750"/>
      <c r="NZN162" s="750"/>
      <c r="NZO162" s="750"/>
      <c r="NZP162" s="750"/>
      <c r="NZQ162" s="750"/>
      <c r="NZR162" s="750"/>
      <c r="NZS162" s="750"/>
      <c r="NZT162" s="750"/>
      <c r="NZU162" s="750"/>
      <c r="NZV162" s="750"/>
      <c r="NZW162" s="750"/>
      <c r="NZX162" s="750"/>
      <c r="NZY162" s="750"/>
      <c r="NZZ162" s="750"/>
      <c r="OAA162" s="750"/>
      <c r="OAB162" s="750"/>
      <c r="OAC162" s="750"/>
      <c r="OAD162" s="750"/>
      <c r="OAE162" s="750"/>
      <c r="OAF162" s="750"/>
      <c r="OAG162" s="750"/>
      <c r="OAH162" s="750"/>
      <c r="OAI162" s="750"/>
      <c r="OAJ162" s="750"/>
      <c r="OAK162" s="750"/>
      <c r="OAL162" s="750"/>
      <c r="OAM162" s="750"/>
      <c r="OAN162" s="750"/>
      <c r="OAO162" s="750"/>
      <c r="OAP162" s="750"/>
      <c r="OAQ162" s="750"/>
      <c r="OAR162" s="750"/>
      <c r="OAS162" s="750"/>
      <c r="OAT162" s="750"/>
      <c r="OAU162" s="750"/>
      <c r="OAV162" s="750"/>
      <c r="OAW162" s="750"/>
      <c r="OAX162" s="750"/>
      <c r="OAY162" s="750"/>
      <c r="OAZ162" s="750"/>
      <c r="OBA162" s="750"/>
      <c r="OBB162" s="750"/>
      <c r="OBC162" s="750"/>
      <c r="OBD162" s="750"/>
      <c r="OBE162" s="750"/>
      <c r="OBF162" s="750"/>
      <c r="OBG162" s="750"/>
      <c r="OBH162" s="750"/>
      <c r="OBI162" s="750"/>
      <c r="OBJ162" s="750"/>
      <c r="OBK162" s="750"/>
      <c r="OBL162" s="750"/>
      <c r="OBM162" s="750"/>
      <c r="OBN162" s="750"/>
      <c r="OBO162" s="750"/>
      <c r="OBP162" s="750"/>
      <c r="OBQ162" s="750"/>
      <c r="OBR162" s="750"/>
      <c r="OBS162" s="750"/>
      <c r="OBT162" s="750"/>
      <c r="OBU162" s="750"/>
      <c r="OBV162" s="750"/>
      <c r="OBW162" s="750"/>
      <c r="OBX162" s="750"/>
      <c r="OBY162" s="750"/>
      <c r="OBZ162" s="750"/>
      <c r="OCA162" s="750"/>
      <c r="OCB162" s="750"/>
      <c r="OCC162" s="750"/>
      <c r="OCD162" s="750"/>
      <c r="OCE162" s="750"/>
      <c r="OCF162" s="750"/>
      <c r="OCG162" s="750"/>
      <c r="OCH162" s="750"/>
      <c r="OCI162" s="750"/>
      <c r="OCJ162" s="750"/>
      <c r="OCK162" s="750"/>
      <c r="OCL162" s="750"/>
      <c r="OCM162" s="750"/>
      <c r="OCN162" s="750"/>
      <c r="OCO162" s="750"/>
      <c r="OCP162" s="750"/>
      <c r="OCQ162" s="750"/>
      <c r="OCR162" s="750"/>
      <c r="OCS162" s="750"/>
      <c r="OCT162" s="750"/>
      <c r="OCU162" s="750"/>
      <c r="OCV162" s="750"/>
      <c r="OCW162" s="750"/>
      <c r="OCX162" s="750"/>
      <c r="OCY162" s="750"/>
      <c r="OCZ162" s="750"/>
      <c r="ODA162" s="750"/>
      <c r="ODB162" s="750"/>
      <c r="ODC162" s="750"/>
      <c r="ODD162" s="750"/>
      <c r="ODE162" s="750"/>
      <c r="ODF162" s="750"/>
      <c r="ODG162" s="750"/>
      <c r="ODH162" s="750"/>
      <c r="ODI162" s="750"/>
      <c r="ODJ162" s="750"/>
      <c r="ODK162" s="750"/>
      <c r="ODL162" s="750"/>
      <c r="ODM162" s="750"/>
      <c r="ODN162" s="750"/>
      <c r="ODO162" s="750"/>
      <c r="ODP162" s="750"/>
      <c r="ODQ162" s="750"/>
      <c r="ODR162" s="750"/>
      <c r="ODS162" s="750"/>
      <c r="ODT162" s="750"/>
      <c r="ODU162" s="750"/>
      <c r="ODV162" s="750"/>
      <c r="ODW162" s="750"/>
      <c r="ODX162" s="750"/>
      <c r="ODY162" s="750"/>
      <c r="ODZ162" s="750"/>
      <c r="OEA162" s="750"/>
      <c r="OEB162" s="750"/>
      <c r="OEC162" s="750"/>
      <c r="OED162" s="750"/>
      <c r="OEE162" s="750"/>
      <c r="OEF162" s="750"/>
      <c r="OEG162" s="750"/>
      <c r="OEH162" s="750"/>
      <c r="OEI162" s="750"/>
      <c r="OEJ162" s="750"/>
      <c r="OEK162" s="750"/>
      <c r="OEL162" s="750"/>
      <c r="OEM162" s="750"/>
      <c r="OEN162" s="750"/>
      <c r="OEO162" s="750"/>
      <c r="OEP162" s="750"/>
      <c r="OEQ162" s="750"/>
      <c r="OER162" s="750"/>
      <c r="OES162" s="750"/>
      <c r="OET162" s="750"/>
      <c r="OEU162" s="750"/>
      <c r="OEV162" s="750"/>
      <c r="OEW162" s="750"/>
      <c r="OEX162" s="750"/>
      <c r="OEY162" s="750"/>
      <c r="OEZ162" s="750"/>
      <c r="OFA162" s="750"/>
      <c r="OFB162" s="750"/>
      <c r="OFC162" s="750"/>
      <c r="OFD162" s="750"/>
      <c r="OFE162" s="750"/>
      <c r="OFF162" s="750"/>
      <c r="OFG162" s="750"/>
      <c r="OFH162" s="750"/>
      <c r="OFI162" s="750"/>
      <c r="OFJ162" s="750"/>
      <c r="OFK162" s="750"/>
      <c r="OFL162" s="750"/>
      <c r="OFM162" s="750"/>
      <c r="OFN162" s="750"/>
      <c r="OFO162" s="750"/>
      <c r="OFP162" s="750"/>
      <c r="OFQ162" s="750"/>
      <c r="OFR162" s="750"/>
      <c r="OFS162" s="750"/>
      <c r="OFT162" s="750"/>
      <c r="OFU162" s="750"/>
      <c r="OFV162" s="750"/>
      <c r="OFW162" s="750"/>
      <c r="OFX162" s="750"/>
      <c r="OFY162" s="750"/>
      <c r="OFZ162" s="750"/>
      <c r="OGA162" s="750"/>
      <c r="OGB162" s="750"/>
      <c r="OGC162" s="750"/>
      <c r="OGD162" s="750"/>
      <c r="OGE162" s="750"/>
      <c r="OGF162" s="750"/>
      <c r="OGG162" s="750"/>
      <c r="OGH162" s="750"/>
      <c r="OGI162" s="750"/>
      <c r="OGJ162" s="750"/>
      <c r="OGK162" s="750"/>
      <c r="OGL162" s="750"/>
      <c r="OGM162" s="750"/>
      <c r="OGN162" s="750"/>
      <c r="OGO162" s="750"/>
      <c r="OGP162" s="750"/>
      <c r="OGQ162" s="750"/>
      <c r="OGR162" s="750"/>
      <c r="OGS162" s="750"/>
      <c r="OGT162" s="750"/>
      <c r="OGU162" s="750"/>
      <c r="OGV162" s="750"/>
      <c r="OGW162" s="750"/>
      <c r="OGX162" s="750"/>
      <c r="OGY162" s="750"/>
      <c r="OGZ162" s="750"/>
      <c r="OHA162" s="750"/>
      <c r="OHB162" s="750"/>
      <c r="OHC162" s="750"/>
      <c r="OHD162" s="750"/>
      <c r="OHE162" s="750"/>
      <c r="OHF162" s="750"/>
      <c r="OHG162" s="750"/>
      <c r="OHH162" s="750"/>
      <c r="OHI162" s="750"/>
      <c r="OHJ162" s="750"/>
      <c r="OHK162" s="750"/>
      <c r="OHL162" s="750"/>
      <c r="OHM162" s="750"/>
      <c r="OHN162" s="750"/>
      <c r="OHO162" s="750"/>
      <c r="OHP162" s="750"/>
      <c r="OHQ162" s="750"/>
      <c r="OHR162" s="750"/>
      <c r="OHS162" s="750"/>
      <c r="OHT162" s="750"/>
      <c r="OHU162" s="750"/>
      <c r="OHV162" s="750"/>
      <c r="OHW162" s="750"/>
      <c r="OHX162" s="750"/>
      <c r="OHY162" s="750"/>
      <c r="OHZ162" s="750"/>
      <c r="OIA162" s="750"/>
      <c r="OIB162" s="750"/>
      <c r="OIC162" s="750"/>
      <c r="OID162" s="750"/>
      <c r="OIE162" s="750"/>
      <c r="OIF162" s="750"/>
      <c r="OIG162" s="750"/>
      <c r="OIH162" s="750"/>
      <c r="OII162" s="750"/>
      <c r="OIJ162" s="750"/>
      <c r="OIK162" s="750"/>
      <c r="OIL162" s="750"/>
      <c r="OIM162" s="750"/>
      <c r="OIN162" s="750"/>
      <c r="OIO162" s="750"/>
      <c r="OIP162" s="750"/>
      <c r="OIQ162" s="750"/>
      <c r="OIR162" s="750"/>
      <c r="OIS162" s="750"/>
      <c r="OIT162" s="750"/>
      <c r="OIU162" s="750"/>
      <c r="OIV162" s="750"/>
      <c r="OIW162" s="750"/>
      <c r="OIX162" s="750"/>
      <c r="OIY162" s="750"/>
      <c r="OIZ162" s="750"/>
      <c r="OJA162" s="750"/>
      <c r="OJB162" s="750"/>
      <c r="OJC162" s="750"/>
      <c r="OJD162" s="750"/>
      <c r="OJE162" s="750"/>
      <c r="OJF162" s="750"/>
      <c r="OJG162" s="750"/>
      <c r="OJH162" s="750"/>
      <c r="OJI162" s="750"/>
      <c r="OJJ162" s="750"/>
      <c r="OJK162" s="750"/>
      <c r="OJL162" s="750"/>
      <c r="OJM162" s="750"/>
      <c r="OJN162" s="750"/>
      <c r="OJO162" s="750"/>
      <c r="OJP162" s="750"/>
      <c r="OJQ162" s="750"/>
      <c r="OJR162" s="750"/>
      <c r="OJS162" s="750"/>
      <c r="OJT162" s="750"/>
      <c r="OJU162" s="750"/>
      <c r="OJV162" s="750"/>
      <c r="OJW162" s="750"/>
      <c r="OJX162" s="750"/>
      <c r="OJY162" s="750"/>
      <c r="OJZ162" s="750"/>
      <c r="OKA162" s="750"/>
      <c r="OKB162" s="750"/>
      <c r="OKC162" s="750"/>
      <c r="OKD162" s="750"/>
      <c r="OKE162" s="750"/>
      <c r="OKF162" s="750"/>
      <c r="OKG162" s="750"/>
      <c r="OKH162" s="750"/>
      <c r="OKI162" s="750"/>
      <c r="OKJ162" s="750"/>
      <c r="OKK162" s="750"/>
      <c r="OKL162" s="750"/>
      <c r="OKM162" s="750"/>
      <c r="OKN162" s="750"/>
      <c r="OKO162" s="750"/>
      <c r="OKP162" s="750"/>
      <c r="OKQ162" s="750"/>
      <c r="OKR162" s="750"/>
      <c r="OKS162" s="750"/>
      <c r="OKT162" s="750"/>
      <c r="OKU162" s="750"/>
      <c r="OKV162" s="750"/>
      <c r="OKW162" s="750"/>
      <c r="OKX162" s="750"/>
      <c r="OKY162" s="750"/>
      <c r="OKZ162" s="750"/>
      <c r="OLA162" s="750"/>
      <c r="OLB162" s="750"/>
      <c r="OLC162" s="750"/>
      <c r="OLD162" s="750"/>
      <c r="OLE162" s="750"/>
      <c r="OLF162" s="750"/>
      <c r="OLG162" s="750"/>
      <c r="OLH162" s="750"/>
      <c r="OLI162" s="750"/>
      <c r="OLJ162" s="750"/>
      <c r="OLK162" s="750"/>
      <c r="OLL162" s="750"/>
      <c r="OLM162" s="750"/>
      <c r="OLN162" s="750"/>
      <c r="OLO162" s="750"/>
      <c r="OLP162" s="750"/>
      <c r="OLQ162" s="750"/>
      <c r="OLR162" s="750"/>
      <c r="OLS162" s="750"/>
      <c r="OLT162" s="750"/>
      <c r="OLU162" s="750"/>
      <c r="OLV162" s="750"/>
      <c r="OLW162" s="750"/>
      <c r="OLX162" s="750"/>
      <c r="OLY162" s="750"/>
      <c r="OLZ162" s="750"/>
      <c r="OMA162" s="750"/>
      <c r="OMB162" s="750"/>
      <c r="OMC162" s="750"/>
      <c r="OMD162" s="750"/>
      <c r="OME162" s="750"/>
      <c r="OMF162" s="750"/>
      <c r="OMG162" s="750"/>
      <c r="OMH162" s="750"/>
      <c r="OMI162" s="750"/>
      <c r="OMJ162" s="750"/>
      <c r="OMK162" s="750"/>
      <c r="OML162" s="750"/>
      <c r="OMM162" s="750"/>
      <c r="OMN162" s="750"/>
      <c r="OMO162" s="750"/>
      <c r="OMP162" s="750"/>
      <c r="OMQ162" s="750"/>
      <c r="OMR162" s="750"/>
      <c r="OMS162" s="750"/>
      <c r="OMT162" s="750"/>
      <c r="OMU162" s="750"/>
      <c r="OMV162" s="750"/>
      <c r="OMW162" s="750"/>
      <c r="OMX162" s="750"/>
      <c r="OMY162" s="750"/>
      <c r="OMZ162" s="750"/>
      <c r="ONA162" s="750"/>
      <c r="ONB162" s="750"/>
      <c r="ONC162" s="750"/>
      <c r="OND162" s="750"/>
      <c r="ONE162" s="750"/>
      <c r="ONF162" s="750"/>
      <c r="ONG162" s="750"/>
      <c r="ONH162" s="750"/>
      <c r="ONI162" s="750"/>
      <c r="ONJ162" s="750"/>
      <c r="ONK162" s="750"/>
      <c r="ONL162" s="750"/>
      <c r="ONM162" s="750"/>
      <c r="ONN162" s="750"/>
      <c r="ONO162" s="750"/>
      <c r="ONP162" s="750"/>
      <c r="ONQ162" s="750"/>
      <c r="ONR162" s="750"/>
      <c r="ONS162" s="750"/>
      <c r="ONT162" s="750"/>
      <c r="ONU162" s="750"/>
      <c r="ONV162" s="750"/>
      <c r="ONW162" s="750"/>
      <c r="ONX162" s="750"/>
      <c r="ONY162" s="750"/>
      <c r="ONZ162" s="750"/>
      <c r="OOA162" s="750"/>
      <c r="OOB162" s="750"/>
      <c r="OOC162" s="750"/>
      <c r="OOD162" s="750"/>
      <c r="OOE162" s="750"/>
      <c r="OOF162" s="750"/>
      <c r="OOG162" s="750"/>
      <c r="OOH162" s="750"/>
      <c r="OOI162" s="750"/>
      <c r="OOJ162" s="750"/>
      <c r="OOK162" s="750"/>
      <c r="OOL162" s="750"/>
      <c r="OOM162" s="750"/>
      <c r="OON162" s="750"/>
      <c r="OOO162" s="750"/>
      <c r="OOP162" s="750"/>
      <c r="OOQ162" s="750"/>
      <c r="OOR162" s="750"/>
      <c r="OOS162" s="750"/>
      <c r="OOT162" s="750"/>
      <c r="OOU162" s="750"/>
      <c r="OOV162" s="750"/>
      <c r="OOW162" s="750"/>
      <c r="OOX162" s="750"/>
      <c r="OOY162" s="750"/>
      <c r="OOZ162" s="750"/>
      <c r="OPA162" s="750"/>
      <c r="OPB162" s="750"/>
      <c r="OPC162" s="750"/>
      <c r="OPD162" s="750"/>
      <c r="OPE162" s="750"/>
      <c r="OPF162" s="750"/>
      <c r="OPG162" s="750"/>
      <c r="OPH162" s="750"/>
      <c r="OPI162" s="750"/>
      <c r="OPJ162" s="750"/>
      <c r="OPK162" s="750"/>
      <c r="OPL162" s="750"/>
      <c r="OPM162" s="750"/>
      <c r="OPN162" s="750"/>
      <c r="OPO162" s="750"/>
      <c r="OPP162" s="750"/>
      <c r="OPQ162" s="750"/>
      <c r="OPR162" s="750"/>
      <c r="OPS162" s="750"/>
      <c r="OPT162" s="750"/>
      <c r="OPU162" s="750"/>
      <c r="OPV162" s="750"/>
      <c r="OPW162" s="750"/>
      <c r="OPX162" s="750"/>
      <c r="OPY162" s="750"/>
      <c r="OPZ162" s="750"/>
      <c r="OQA162" s="750"/>
      <c r="OQB162" s="750"/>
      <c r="OQC162" s="750"/>
      <c r="OQD162" s="750"/>
      <c r="OQE162" s="750"/>
      <c r="OQF162" s="750"/>
      <c r="OQG162" s="750"/>
      <c r="OQH162" s="750"/>
      <c r="OQI162" s="750"/>
      <c r="OQJ162" s="750"/>
      <c r="OQK162" s="750"/>
      <c r="OQL162" s="750"/>
      <c r="OQM162" s="750"/>
      <c r="OQN162" s="750"/>
      <c r="OQO162" s="750"/>
      <c r="OQP162" s="750"/>
      <c r="OQQ162" s="750"/>
      <c r="OQR162" s="750"/>
      <c r="OQS162" s="750"/>
      <c r="OQT162" s="750"/>
      <c r="OQU162" s="750"/>
      <c r="OQV162" s="750"/>
      <c r="OQW162" s="750"/>
      <c r="OQX162" s="750"/>
      <c r="OQY162" s="750"/>
      <c r="OQZ162" s="750"/>
      <c r="ORA162" s="750"/>
      <c r="ORB162" s="750"/>
      <c r="ORC162" s="750"/>
      <c r="ORD162" s="750"/>
      <c r="ORE162" s="750"/>
      <c r="ORF162" s="750"/>
      <c r="ORG162" s="750"/>
      <c r="ORH162" s="750"/>
      <c r="ORI162" s="750"/>
      <c r="ORJ162" s="750"/>
      <c r="ORK162" s="750"/>
      <c r="ORL162" s="750"/>
      <c r="ORM162" s="750"/>
      <c r="ORN162" s="750"/>
      <c r="ORO162" s="750"/>
      <c r="ORP162" s="750"/>
      <c r="ORQ162" s="750"/>
      <c r="ORR162" s="750"/>
      <c r="ORS162" s="750"/>
      <c r="ORT162" s="750"/>
      <c r="ORU162" s="750"/>
      <c r="ORV162" s="750"/>
      <c r="ORW162" s="750"/>
      <c r="ORX162" s="750"/>
      <c r="ORY162" s="750"/>
      <c r="ORZ162" s="750"/>
      <c r="OSA162" s="750"/>
      <c r="OSB162" s="750"/>
      <c r="OSC162" s="750"/>
      <c r="OSD162" s="750"/>
      <c r="OSE162" s="750"/>
      <c r="OSF162" s="750"/>
      <c r="OSG162" s="750"/>
      <c r="OSH162" s="750"/>
      <c r="OSI162" s="750"/>
      <c r="OSJ162" s="750"/>
      <c r="OSK162" s="750"/>
      <c r="OSL162" s="750"/>
      <c r="OSM162" s="750"/>
      <c r="OSN162" s="750"/>
      <c r="OSO162" s="750"/>
      <c r="OSP162" s="750"/>
      <c r="OSQ162" s="750"/>
      <c r="OSR162" s="750"/>
      <c r="OSS162" s="750"/>
      <c r="OST162" s="750"/>
      <c r="OSU162" s="750"/>
      <c r="OSV162" s="750"/>
      <c r="OSW162" s="750"/>
      <c r="OSX162" s="750"/>
      <c r="OSY162" s="750"/>
      <c r="OSZ162" s="750"/>
      <c r="OTA162" s="750"/>
      <c r="OTB162" s="750"/>
      <c r="OTC162" s="750"/>
      <c r="OTD162" s="750"/>
      <c r="OTE162" s="750"/>
      <c r="OTF162" s="750"/>
      <c r="OTG162" s="750"/>
      <c r="OTH162" s="750"/>
      <c r="OTI162" s="750"/>
      <c r="OTJ162" s="750"/>
      <c r="OTK162" s="750"/>
      <c r="OTL162" s="750"/>
      <c r="OTM162" s="750"/>
      <c r="OTN162" s="750"/>
      <c r="OTO162" s="750"/>
      <c r="OTP162" s="750"/>
      <c r="OTQ162" s="750"/>
      <c r="OTR162" s="750"/>
      <c r="OTS162" s="750"/>
      <c r="OTT162" s="750"/>
      <c r="OTU162" s="750"/>
      <c r="OTV162" s="750"/>
      <c r="OTW162" s="750"/>
      <c r="OTX162" s="750"/>
      <c r="OTY162" s="750"/>
      <c r="OTZ162" s="750"/>
      <c r="OUA162" s="750"/>
      <c r="OUB162" s="750"/>
      <c r="OUC162" s="750"/>
      <c r="OUD162" s="750"/>
      <c r="OUE162" s="750"/>
      <c r="OUF162" s="750"/>
      <c r="OUG162" s="750"/>
      <c r="OUH162" s="750"/>
      <c r="OUI162" s="750"/>
      <c r="OUJ162" s="750"/>
      <c r="OUK162" s="750"/>
      <c r="OUL162" s="750"/>
      <c r="OUM162" s="750"/>
      <c r="OUN162" s="750"/>
      <c r="OUO162" s="750"/>
      <c r="OUP162" s="750"/>
      <c r="OUQ162" s="750"/>
      <c r="OUR162" s="750"/>
      <c r="OUS162" s="750"/>
      <c r="OUT162" s="750"/>
      <c r="OUU162" s="750"/>
      <c r="OUV162" s="750"/>
      <c r="OUW162" s="750"/>
      <c r="OUX162" s="750"/>
      <c r="OUY162" s="750"/>
      <c r="OUZ162" s="750"/>
      <c r="OVA162" s="750"/>
      <c r="OVB162" s="750"/>
      <c r="OVC162" s="750"/>
      <c r="OVD162" s="750"/>
      <c r="OVE162" s="750"/>
      <c r="OVF162" s="750"/>
      <c r="OVG162" s="750"/>
      <c r="OVH162" s="750"/>
      <c r="OVI162" s="750"/>
      <c r="OVJ162" s="750"/>
      <c r="OVK162" s="750"/>
      <c r="OVL162" s="750"/>
      <c r="OVM162" s="750"/>
      <c r="OVN162" s="750"/>
      <c r="OVO162" s="750"/>
      <c r="OVP162" s="750"/>
      <c r="OVQ162" s="750"/>
      <c r="OVR162" s="750"/>
      <c r="OVS162" s="750"/>
      <c r="OVT162" s="750"/>
      <c r="OVU162" s="750"/>
      <c r="OVV162" s="750"/>
      <c r="OVW162" s="750"/>
      <c r="OVX162" s="750"/>
      <c r="OVY162" s="750"/>
      <c r="OVZ162" s="750"/>
      <c r="OWA162" s="750"/>
      <c r="OWB162" s="750"/>
      <c r="OWC162" s="750"/>
      <c r="OWD162" s="750"/>
      <c r="OWE162" s="750"/>
      <c r="OWF162" s="750"/>
      <c r="OWG162" s="750"/>
      <c r="OWH162" s="750"/>
      <c r="OWI162" s="750"/>
      <c r="OWJ162" s="750"/>
      <c r="OWK162" s="750"/>
      <c r="OWL162" s="750"/>
      <c r="OWM162" s="750"/>
      <c r="OWN162" s="750"/>
      <c r="OWO162" s="750"/>
      <c r="OWP162" s="750"/>
      <c r="OWQ162" s="750"/>
      <c r="OWR162" s="750"/>
      <c r="OWS162" s="750"/>
      <c r="OWT162" s="750"/>
      <c r="OWU162" s="750"/>
      <c r="OWV162" s="750"/>
      <c r="OWW162" s="750"/>
      <c r="OWX162" s="750"/>
      <c r="OWY162" s="750"/>
      <c r="OWZ162" s="750"/>
      <c r="OXA162" s="750"/>
      <c r="OXB162" s="750"/>
      <c r="OXC162" s="750"/>
      <c r="OXD162" s="750"/>
      <c r="OXE162" s="750"/>
      <c r="OXF162" s="750"/>
      <c r="OXG162" s="750"/>
      <c r="OXH162" s="750"/>
      <c r="OXI162" s="750"/>
      <c r="OXJ162" s="750"/>
      <c r="OXK162" s="750"/>
      <c r="OXL162" s="750"/>
      <c r="OXM162" s="750"/>
      <c r="OXN162" s="750"/>
      <c r="OXO162" s="750"/>
      <c r="OXP162" s="750"/>
      <c r="OXQ162" s="750"/>
      <c r="OXR162" s="750"/>
      <c r="OXS162" s="750"/>
      <c r="OXT162" s="750"/>
      <c r="OXU162" s="750"/>
      <c r="OXV162" s="750"/>
      <c r="OXW162" s="750"/>
      <c r="OXX162" s="750"/>
      <c r="OXY162" s="750"/>
      <c r="OXZ162" s="750"/>
      <c r="OYA162" s="750"/>
      <c r="OYB162" s="750"/>
      <c r="OYC162" s="750"/>
      <c r="OYD162" s="750"/>
      <c r="OYE162" s="750"/>
      <c r="OYF162" s="750"/>
      <c r="OYG162" s="750"/>
      <c r="OYH162" s="750"/>
      <c r="OYI162" s="750"/>
      <c r="OYJ162" s="750"/>
      <c r="OYK162" s="750"/>
      <c r="OYL162" s="750"/>
      <c r="OYM162" s="750"/>
      <c r="OYN162" s="750"/>
      <c r="OYO162" s="750"/>
      <c r="OYP162" s="750"/>
      <c r="OYQ162" s="750"/>
      <c r="OYR162" s="750"/>
      <c r="OYS162" s="750"/>
      <c r="OYT162" s="750"/>
      <c r="OYU162" s="750"/>
      <c r="OYV162" s="750"/>
      <c r="OYW162" s="750"/>
      <c r="OYX162" s="750"/>
      <c r="OYY162" s="750"/>
      <c r="OYZ162" s="750"/>
      <c r="OZA162" s="750"/>
      <c r="OZB162" s="750"/>
      <c r="OZC162" s="750"/>
      <c r="OZD162" s="750"/>
      <c r="OZE162" s="750"/>
      <c r="OZF162" s="750"/>
      <c r="OZG162" s="750"/>
      <c r="OZH162" s="750"/>
      <c r="OZI162" s="750"/>
      <c r="OZJ162" s="750"/>
      <c r="OZK162" s="750"/>
      <c r="OZL162" s="750"/>
      <c r="OZM162" s="750"/>
      <c r="OZN162" s="750"/>
      <c r="OZO162" s="750"/>
      <c r="OZP162" s="750"/>
      <c r="OZQ162" s="750"/>
      <c r="OZR162" s="750"/>
      <c r="OZS162" s="750"/>
      <c r="OZT162" s="750"/>
      <c r="OZU162" s="750"/>
      <c r="OZV162" s="750"/>
      <c r="OZW162" s="750"/>
      <c r="OZX162" s="750"/>
      <c r="OZY162" s="750"/>
      <c r="OZZ162" s="750"/>
      <c r="PAA162" s="750"/>
      <c r="PAB162" s="750"/>
      <c r="PAC162" s="750"/>
      <c r="PAD162" s="750"/>
      <c r="PAE162" s="750"/>
      <c r="PAF162" s="750"/>
      <c r="PAG162" s="750"/>
      <c r="PAH162" s="750"/>
      <c r="PAI162" s="750"/>
      <c r="PAJ162" s="750"/>
      <c r="PAK162" s="750"/>
      <c r="PAL162" s="750"/>
      <c r="PAM162" s="750"/>
      <c r="PAN162" s="750"/>
      <c r="PAO162" s="750"/>
      <c r="PAP162" s="750"/>
      <c r="PAQ162" s="750"/>
      <c r="PAR162" s="750"/>
      <c r="PAS162" s="750"/>
      <c r="PAT162" s="750"/>
      <c r="PAU162" s="750"/>
      <c r="PAV162" s="750"/>
      <c r="PAW162" s="750"/>
      <c r="PAX162" s="750"/>
      <c r="PAY162" s="750"/>
      <c r="PAZ162" s="750"/>
      <c r="PBA162" s="750"/>
      <c r="PBB162" s="750"/>
      <c r="PBC162" s="750"/>
      <c r="PBD162" s="750"/>
      <c r="PBE162" s="750"/>
      <c r="PBF162" s="750"/>
      <c r="PBG162" s="750"/>
      <c r="PBH162" s="750"/>
      <c r="PBI162" s="750"/>
      <c r="PBJ162" s="750"/>
      <c r="PBK162" s="750"/>
      <c r="PBL162" s="750"/>
      <c r="PBM162" s="750"/>
      <c r="PBN162" s="750"/>
      <c r="PBO162" s="750"/>
      <c r="PBP162" s="750"/>
      <c r="PBQ162" s="750"/>
      <c r="PBR162" s="750"/>
      <c r="PBS162" s="750"/>
      <c r="PBT162" s="750"/>
      <c r="PBU162" s="750"/>
      <c r="PBV162" s="750"/>
      <c r="PBW162" s="750"/>
      <c r="PBX162" s="750"/>
      <c r="PBY162" s="750"/>
      <c r="PBZ162" s="750"/>
      <c r="PCA162" s="750"/>
      <c r="PCB162" s="750"/>
      <c r="PCC162" s="750"/>
      <c r="PCD162" s="750"/>
      <c r="PCE162" s="750"/>
      <c r="PCF162" s="750"/>
      <c r="PCG162" s="750"/>
      <c r="PCH162" s="750"/>
      <c r="PCI162" s="750"/>
      <c r="PCJ162" s="750"/>
      <c r="PCK162" s="750"/>
      <c r="PCL162" s="750"/>
      <c r="PCM162" s="750"/>
      <c r="PCN162" s="750"/>
      <c r="PCO162" s="750"/>
      <c r="PCP162" s="750"/>
      <c r="PCQ162" s="750"/>
      <c r="PCR162" s="750"/>
      <c r="PCS162" s="750"/>
      <c r="PCT162" s="750"/>
      <c r="PCU162" s="750"/>
      <c r="PCV162" s="750"/>
      <c r="PCW162" s="750"/>
      <c r="PCX162" s="750"/>
      <c r="PCY162" s="750"/>
      <c r="PCZ162" s="750"/>
      <c r="PDA162" s="750"/>
      <c r="PDB162" s="750"/>
      <c r="PDC162" s="750"/>
      <c r="PDD162" s="750"/>
      <c r="PDE162" s="750"/>
      <c r="PDF162" s="750"/>
      <c r="PDG162" s="750"/>
      <c r="PDH162" s="750"/>
      <c r="PDI162" s="750"/>
      <c r="PDJ162" s="750"/>
      <c r="PDK162" s="750"/>
      <c r="PDL162" s="750"/>
      <c r="PDM162" s="750"/>
      <c r="PDN162" s="750"/>
      <c r="PDO162" s="750"/>
      <c r="PDP162" s="750"/>
      <c r="PDQ162" s="750"/>
      <c r="PDR162" s="750"/>
      <c r="PDS162" s="750"/>
      <c r="PDT162" s="750"/>
      <c r="PDU162" s="750"/>
      <c r="PDV162" s="750"/>
      <c r="PDW162" s="750"/>
      <c r="PDX162" s="750"/>
      <c r="PDY162" s="750"/>
      <c r="PDZ162" s="750"/>
      <c r="PEA162" s="750"/>
      <c r="PEB162" s="750"/>
      <c r="PEC162" s="750"/>
      <c r="PED162" s="750"/>
      <c r="PEE162" s="750"/>
      <c r="PEF162" s="750"/>
      <c r="PEG162" s="750"/>
      <c r="PEH162" s="750"/>
      <c r="PEI162" s="750"/>
      <c r="PEJ162" s="750"/>
      <c r="PEK162" s="750"/>
      <c r="PEL162" s="750"/>
      <c r="PEM162" s="750"/>
      <c r="PEN162" s="750"/>
      <c r="PEO162" s="750"/>
      <c r="PEP162" s="750"/>
      <c r="PEQ162" s="750"/>
      <c r="PER162" s="750"/>
      <c r="PES162" s="750"/>
      <c r="PET162" s="750"/>
      <c r="PEU162" s="750"/>
      <c r="PEV162" s="750"/>
      <c r="PEW162" s="750"/>
      <c r="PEX162" s="750"/>
      <c r="PEY162" s="750"/>
      <c r="PEZ162" s="750"/>
      <c r="PFA162" s="750"/>
      <c r="PFB162" s="750"/>
      <c r="PFC162" s="750"/>
      <c r="PFD162" s="750"/>
      <c r="PFE162" s="750"/>
      <c r="PFF162" s="750"/>
      <c r="PFG162" s="750"/>
      <c r="PFH162" s="750"/>
      <c r="PFI162" s="750"/>
      <c r="PFJ162" s="750"/>
      <c r="PFK162" s="750"/>
      <c r="PFL162" s="750"/>
      <c r="PFM162" s="750"/>
      <c r="PFN162" s="750"/>
      <c r="PFO162" s="750"/>
      <c r="PFP162" s="750"/>
      <c r="PFQ162" s="750"/>
      <c r="PFR162" s="750"/>
      <c r="PFS162" s="750"/>
      <c r="PFT162" s="750"/>
      <c r="PFU162" s="750"/>
      <c r="PFV162" s="750"/>
      <c r="PFW162" s="750"/>
      <c r="PFX162" s="750"/>
      <c r="PFY162" s="750"/>
      <c r="PFZ162" s="750"/>
      <c r="PGA162" s="750"/>
      <c r="PGB162" s="750"/>
      <c r="PGC162" s="750"/>
      <c r="PGD162" s="750"/>
      <c r="PGE162" s="750"/>
      <c r="PGF162" s="750"/>
      <c r="PGG162" s="750"/>
      <c r="PGH162" s="750"/>
      <c r="PGI162" s="750"/>
      <c r="PGJ162" s="750"/>
      <c r="PGK162" s="750"/>
      <c r="PGL162" s="750"/>
      <c r="PGM162" s="750"/>
      <c r="PGN162" s="750"/>
      <c r="PGO162" s="750"/>
      <c r="PGP162" s="750"/>
      <c r="PGQ162" s="750"/>
      <c r="PGR162" s="750"/>
      <c r="PGS162" s="750"/>
      <c r="PGT162" s="750"/>
      <c r="PGU162" s="750"/>
      <c r="PGV162" s="750"/>
      <c r="PGW162" s="750"/>
      <c r="PGX162" s="750"/>
      <c r="PGY162" s="750"/>
      <c r="PGZ162" s="750"/>
      <c r="PHA162" s="750"/>
      <c r="PHB162" s="750"/>
      <c r="PHC162" s="750"/>
      <c r="PHD162" s="750"/>
      <c r="PHE162" s="750"/>
      <c r="PHF162" s="750"/>
      <c r="PHG162" s="750"/>
      <c r="PHH162" s="750"/>
      <c r="PHI162" s="750"/>
      <c r="PHJ162" s="750"/>
      <c r="PHK162" s="750"/>
      <c r="PHL162" s="750"/>
      <c r="PHM162" s="750"/>
      <c r="PHN162" s="750"/>
      <c r="PHO162" s="750"/>
      <c r="PHP162" s="750"/>
      <c r="PHQ162" s="750"/>
      <c r="PHR162" s="750"/>
      <c r="PHS162" s="750"/>
      <c r="PHT162" s="750"/>
      <c r="PHU162" s="750"/>
      <c r="PHV162" s="750"/>
      <c r="PHW162" s="750"/>
      <c r="PHX162" s="750"/>
      <c r="PHY162" s="750"/>
      <c r="PHZ162" s="750"/>
      <c r="PIA162" s="750"/>
      <c r="PIB162" s="750"/>
      <c r="PIC162" s="750"/>
      <c r="PID162" s="750"/>
      <c r="PIE162" s="750"/>
      <c r="PIF162" s="750"/>
      <c r="PIG162" s="750"/>
      <c r="PIH162" s="750"/>
      <c r="PII162" s="750"/>
      <c r="PIJ162" s="750"/>
      <c r="PIK162" s="750"/>
      <c r="PIL162" s="750"/>
      <c r="PIM162" s="750"/>
      <c r="PIN162" s="750"/>
      <c r="PIO162" s="750"/>
      <c r="PIP162" s="750"/>
      <c r="PIQ162" s="750"/>
      <c r="PIR162" s="750"/>
      <c r="PIS162" s="750"/>
      <c r="PIT162" s="750"/>
      <c r="PIU162" s="750"/>
      <c r="PIV162" s="750"/>
      <c r="PIW162" s="750"/>
      <c r="PIX162" s="750"/>
      <c r="PIY162" s="750"/>
      <c r="PIZ162" s="750"/>
      <c r="PJA162" s="750"/>
      <c r="PJB162" s="750"/>
      <c r="PJC162" s="750"/>
      <c r="PJD162" s="750"/>
      <c r="PJE162" s="750"/>
      <c r="PJF162" s="750"/>
      <c r="PJG162" s="750"/>
      <c r="PJH162" s="750"/>
      <c r="PJI162" s="750"/>
      <c r="PJJ162" s="750"/>
      <c r="PJK162" s="750"/>
      <c r="PJL162" s="750"/>
      <c r="PJM162" s="750"/>
      <c r="PJN162" s="750"/>
      <c r="PJO162" s="750"/>
      <c r="PJP162" s="750"/>
      <c r="PJQ162" s="750"/>
      <c r="PJR162" s="750"/>
      <c r="PJS162" s="750"/>
      <c r="PJT162" s="750"/>
      <c r="PJU162" s="750"/>
      <c r="PJV162" s="750"/>
      <c r="PJW162" s="750"/>
      <c r="PJX162" s="750"/>
      <c r="PJY162" s="750"/>
      <c r="PJZ162" s="750"/>
      <c r="PKA162" s="750"/>
      <c r="PKB162" s="750"/>
      <c r="PKC162" s="750"/>
      <c r="PKD162" s="750"/>
      <c r="PKE162" s="750"/>
      <c r="PKF162" s="750"/>
      <c r="PKG162" s="750"/>
      <c r="PKH162" s="750"/>
      <c r="PKI162" s="750"/>
      <c r="PKJ162" s="750"/>
      <c r="PKK162" s="750"/>
      <c r="PKL162" s="750"/>
      <c r="PKM162" s="750"/>
      <c r="PKN162" s="750"/>
      <c r="PKO162" s="750"/>
      <c r="PKP162" s="750"/>
      <c r="PKQ162" s="750"/>
      <c r="PKR162" s="750"/>
      <c r="PKS162" s="750"/>
      <c r="PKT162" s="750"/>
      <c r="PKU162" s="750"/>
      <c r="PKV162" s="750"/>
      <c r="PKW162" s="750"/>
      <c r="PKX162" s="750"/>
      <c r="PKY162" s="750"/>
      <c r="PKZ162" s="750"/>
      <c r="PLA162" s="750"/>
      <c r="PLB162" s="750"/>
      <c r="PLC162" s="750"/>
      <c r="PLD162" s="750"/>
      <c r="PLE162" s="750"/>
      <c r="PLF162" s="750"/>
      <c r="PLG162" s="750"/>
      <c r="PLH162" s="750"/>
      <c r="PLI162" s="750"/>
      <c r="PLJ162" s="750"/>
      <c r="PLK162" s="750"/>
      <c r="PLL162" s="750"/>
      <c r="PLM162" s="750"/>
      <c r="PLN162" s="750"/>
      <c r="PLO162" s="750"/>
      <c r="PLP162" s="750"/>
      <c r="PLQ162" s="750"/>
      <c r="PLR162" s="750"/>
      <c r="PLS162" s="750"/>
      <c r="PLT162" s="750"/>
      <c r="PLU162" s="750"/>
      <c r="PLV162" s="750"/>
      <c r="PLW162" s="750"/>
      <c r="PLX162" s="750"/>
      <c r="PLY162" s="750"/>
      <c r="PLZ162" s="750"/>
      <c r="PMA162" s="750"/>
      <c r="PMB162" s="750"/>
      <c r="PMC162" s="750"/>
      <c r="PMD162" s="750"/>
      <c r="PME162" s="750"/>
      <c r="PMF162" s="750"/>
      <c r="PMG162" s="750"/>
      <c r="PMH162" s="750"/>
      <c r="PMI162" s="750"/>
      <c r="PMJ162" s="750"/>
      <c r="PMK162" s="750"/>
      <c r="PML162" s="750"/>
      <c r="PMM162" s="750"/>
      <c r="PMN162" s="750"/>
      <c r="PMO162" s="750"/>
      <c r="PMP162" s="750"/>
      <c r="PMQ162" s="750"/>
      <c r="PMR162" s="750"/>
      <c r="PMS162" s="750"/>
      <c r="PMT162" s="750"/>
      <c r="PMU162" s="750"/>
      <c r="PMV162" s="750"/>
      <c r="PMW162" s="750"/>
      <c r="PMX162" s="750"/>
      <c r="PMY162" s="750"/>
      <c r="PMZ162" s="750"/>
      <c r="PNA162" s="750"/>
      <c r="PNB162" s="750"/>
      <c r="PNC162" s="750"/>
      <c r="PND162" s="750"/>
      <c r="PNE162" s="750"/>
      <c r="PNF162" s="750"/>
      <c r="PNG162" s="750"/>
      <c r="PNH162" s="750"/>
      <c r="PNI162" s="750"/>
      <c r="PNJ162" s="750"/>
      <c r="PNK162" s="750"/>
      <c r="PNL162" s="750"/>
      <c r="PNM162" s="750"/>
      <c r="PNN162" s="750"/>
      <c r="PNO162" s="750"/>
      <c r="PNP162" s="750"/>
      <c r="PNQ162" s="750"/>
      <c r="PNR162" s="750"/>
      <c r="PNS162" s="750"/>
      <c r="PNT162" s="750"/>
      <c r="PNU162" s="750"/>
      <c r="PNV162" s="750"/>
      <c r="PNW162" s="750"/>
      <c r="PNX162" s="750"/>
      <c r="PNY162" s="750"/>
      <c r="PNZ162" s="750"/>
      <c r="POA162" s="750"/>
      <c r="POB162" s="750"/>
      <c r="POC162" s="750"/>
      <c r="POD162" s="750"/>
      <c r="POE162" s="750"/>
      <c r="POF162" s="750"/>
      <c r="POG162" s="750"/>
      <c r="POH162" s="750"/>
      <c r="POI162" s="750"/>
      <c r="POJ162" s="750"/>
      <c r="POK162" s="750"/>
      <c r="POL162" s="750"/>
      <c r="POM162" s="750"/>
      <c r="PON162" s="750"/>
      <c r="POO162" s="750"/>
      <c r="POP162" s="750"/>
      <c r="POQ162" s="750"/>
      <c r="POR162" s="750"/>
      <c r="POS162" s="750"/>
      <c r="POT162" s="750"/>
      <c r="POU162" s="750"/>
      <c r="POV162" s="750"/>
      <c r="POW162" s="750"/>
      <c r="POX162" s="750"/>
      <c r="POY162" s="750"/>
      <c r="POZ162" s="750"/>
      <c r="PPA162" s="750"/>
      <c r="PPB162" s="750"/>
      <c r="PPC162" s="750"/>
      <c r="PPD162" s="750"/>
      <c r="PPE162" s="750"/>
      <c r="PPF162" s="750"/>
      <c r="PPG162" s="750"/>
      <c r="PPH162" s="750"/>
      <c r="PPI162" s="750"/>
      <c r="PPJ162" s="750"/>
      <c r="PPK162" s="750"/>
      <c r="PPL162" s="750"/>
      <c r="PPM162" s="750"/>
      <c r="PPN162" s="750"/>
      <c r="PPO162" s="750"/>
      <c r="PPP162" s="750"/>
      <c r="PPQ162" s="750"/>
      <c r="PPR162" s="750"/>
      <c r="PPS162" s="750"/>
      <c r="PPT162" s="750"/>
      <c r="PPU162" s="750"/>
      <c r="PPV162" s="750"/>
      <c r="PPW162" s="750"/>
      <c r="PPX162" s="750"/>
      <c r="PPY162" s="750"/>
      <c r="PPZ162" s="750"/>
      <c r="PQA162" s="750"/>
      <c r="PQB162" s="750"/>
      <c r="PQC162" s="750"/>
      <c r="PQD162" s="750"/>
      <c r="PQE162" s="750"/>
      <c r="PQF162" s="750"/>
      <c r="PQG162" s="750"/>
      <c r="PQH162" s="750"/>
      <c r="PQI162" s="750"/>
      <c r="PQJ162" s="750"/>
      <c r="PQK162" s="750"/>
      <c r="PQL162" s="750"/>
      <c r="PQM162" s="750"/>
      <c r="PQN162" s="750"/>
      <c r="PQO162" s="750"/>
      <c r="PQP162" s="750"/>
      <c r="PQQ162" s="750"/>
      <c r="PQR162" s="750"/>
      <c r="PQS162" s="750"/>
      <c r="PQT162" s="750"/>
      <c r="PQU162" s="750"/>
      <c r="PQV162" s="750"/>
      <c r="PQW162" s="750"/>
      <c r="PQX162" s="750"/>
      <c r="PQY162" s="750"/>
      <c r="PQZ162" s="750"/>
      <c r="PRA162" s="750"/>
      <c r="PRB162" s="750"/>
      <c r="PRC162" s="750"/>
      <c r="PRD162" s="750"/>
      <c r="PRE162" s="750"/>
      <c r="PRF162" s="750"/>
      <c r="PRG162" s="750"/>
      <c r="PRH162" s="750"/>
      <c r="PRI162" s="750"/>
      <c r="PRJ162" s="750"/>
      <c r="PRK162" s="750"/>
      <c r="PRL162" s="750"/>
      <c r="PRM162" s="750"/>
      <c r="PRN162" s="750"/>
      <c r="PRO162" s="750"/>
      <c r="PRP162" s="750"/>
      <c r="PRQ162" s="750"/>
      <c r="PRR162" s="750"/>
      <c r="PRS162" s="750"/>
      <c r="PRT162" s="750"/>
      <c r="PRU162" s="750"/>
      <c r="PRV162" s="750"/>
      <c r="PRW162" s="750"/>
      <c r="PRX162" s="750"/>
      <c r="PRY162" s="750"/>
      <c r="PRZ162" s="750"/>
      <c r="PSA162" s="750"/>
      <c r="PSB162" s="750"/>
      <c r="PSC162" s="750"/>
      <c r="PSD162" s="750"/>
      <c r="PSE162" s="750"/>
      <c r="PSF162" s="750"/>
      <c r="PSG162" s="750"/>
      <c r="PSH162" s="750"/>
      <c r="PSI162" s="750"/>
      <c r="PSJ162" s="750"/>
      <c r="PSK162" s="750"/>
      <c r="PSL162" s="750"/>
      <c r="PSM162" s="750"/>
      <c r="PSN162" s="750"/>
      <c r="PSO162" s="750"/>
      <c r="PSP162" s="750"/>
      <c r="PSQ162" s="750"/>
      <c r="PSR162" s="750"/>
      <c r="PSS162" s="750"/>
      <c r="PST162" s="750"/>
      <c r="PSU162" s="750"/>
      <c r="PSV162" s="750"/>
      <c r="PSW162" s="750"/>
      <c r="PSX162" s="750"/>
      <c r="PSY162" s="750"/>
      <c r="PSZ162" s="750"/>
      <c r="PTA162" s="750"/>
      <c r="PTB162" s="750"/>
      <c r="PTC162" s="750"/>
      <c r="PTD162" s="750"/>
      <c r="PTE162" s="750"/>
      <c r="PTF162" s="750"/>
      <c r="PTG162" s="750"/>
      <c r="PTH162" s="750"/>
      <c r="PTI162" s="750"/>
      <c r="PTJ162" s="750"/>
      <c r="PTK162" s="750"/>
      <c r="PTL162" s="750"/>
      <c r="PTM162" s="750"/>
      <c r="PTN162" s="750"/>
      <c r="PTO162" s="750"/>
      <c r="PTP162" s="750"/>
      <c r="PTQ162" s="750"/>
      <c r="PTR162" s="750"/>
      <c r="PTS162" s="750"/>
      <c r="PTT162" s="750"/>
      <c r="PTU162" s="750"/>
      <c r="PTV162" s="750"/>
      <c r="PTW162" s="750"/>
      <c r="PTX162" s="750"/>
      <c r="PTY162" s="750"/>
      <c r="PTZ162" s="750"/>
      <c r="PUA162" s="750"/>
      <c r="PUB162" s="750"/>
      <c r="PUC162" s="750"/>
      <c r="PUD162" s="750"/>
      <c r="PUE162" s="750"/>
      <c r="PUF162" s="750"/>
      <c r="PUG162" s="750"/>
      <c r="PUH162" s="750"/>
      <c r="PUI162" s="750"/>
      <c r="PUJ162" s="750"/>
      <c r="PUK162" s="750"/>
      <c r="PUL162" s="750"/>
      <c r="PUM162" s="750"/>
      <c r="PUN162" s="750"/>
      <c r="PUO162" s="750"/>
      <c r="PUP162" s="750"/>
      <c r="PUQ162" s="750"/>
      <c r="PUR162" s="750"/>
      <c r="PUS162" s="750"/>
      <c r="PUT162" s="750"/>
      <c r="PUU162" s="750"/>
      <c r="PUV162" s="750"/>
      <c r="PUW162" s="750"/>
      <c r="PUX162" s="750"/>
      <c r="PUY162" s="750"/>
      <c r="PUZ162" s="750"/>
      <c r="PVA162" s="750"/>
      <c r="PVB162" s="750"/>
      <c r="PVC162" s="750"/>
      <c r="PVD162" s="750"/>
      <c r="PVE162" s="750"/>
      <c r="PVF162" s="750"/>
      <c r="PVG162" s="750"/>
      <c r="PVH162" s="750"/>
      <c r="PVI162" s="750"/>
      <c r="PVJ162" s="750"/>
      <c r="PVK162" s="750"/>
      <c r="PVL162" s="750"/>
      <c r="PVM162" s="750"/>
      <c r="PVN162" s="750"/>
      <c r="PVO162" s="750"/>
      <c r="PVP162" s="750"/>
      <c r="PVQ162" s="750"/>
      <c r="PVR162" s="750"/>
      <c r="PVS162" s="750"/>
      <c r="PVT162" s="750"/>
      <c r="PVU162" s="750"/>
      <c r="PVV162" s="750"/>
      <c r="PVW162" s="750"/>
      <c r="PVX162" s="750"/>
      <c r="PVY162" s="750"/>
      <c r="PVZ162" s="750"/>
      <c r="PWA162" s="750"/>
      <c r="PWB162" s="750"/>
      <c r="PWC162" s="750"/>
      <c r="PWD162" s="750"/>
      <c r="PWE162" s="750"/>
      <c r="PWF162" s="750"/>
      <c r="PWG162" s="750"/>
      <c r="PWH162" s="750"/>
      <c r="PWI162" s="750"/>
      <c r="PWJ162" s="750"/>
      <c r="PWK162" s="750"/>
      <c r="PWL162" s="750"/>
      <c r="PWM162" s="750"/>
      <c r="PWN162" s="750"/>
      <c r="PWO162" s="750"/>
      <c r="PWP162" s="750"/>
      <c r="PWQ162" s="750"/>
      <c r="PWR162" s="750"/>
      <c r="PWS162" s="750"/>
      <c r="PWT162" s="750"/>
      <c r="PWU162" s="750"/>
      <c r="PWV162" s="750"/>
      <c r="PWW162" s="750"/>
      <c r="PWX162" s="750"/>
      <c r="PWY162" s="750"/>
      <c r="PWZ162" s="750"/>
      <c r="PXA162" s="750"/>
      <c r="PXB162" s="750"/>
      <c r="PXC162" s="750"/>
      <c r="PXD162" s="750"/>
      <c r="PXE162" s="750"/>
      <c r="PXF162" s="750"/>
      <c r="PXG162" s="750"/>
      <c r="PXH162" s="750"/>
      <c r="PXI162" s="750"/>
      <c r="PXJ162" s="750"/>
      <c r="PXK162" s="750"/>
      <c r="PXL162" s="750"/>
      <c r="PXM162" s="750"/>
      <c r="PXN162" s="750"/>
      <c r="PXO162" s="750"/>
      <c r="PXP162" s="750"/>
      <c r="PXQ162" s="750"/>
      <c r="PXR162" s="750"/>
      <c r="PXS162" s="750"/>
      <c r="PXT162" s="750"/>
      <c r="PXU162" s="750"/>
      <c r="PXV162" s="750"/>
      <c r="PXW162" s="750"/>
      <c r="PXX162" s="750"/>
      <c r="PXY162" s="750"/>
      <c r="PXZ162" s="750"/>
      <c r="PYA162" s="750"/>
      <c r="PYB162" s="750"/>
      <c r="PYC162" s="750"/>
      <c r="PYD162" s="750"/>
      <c r="PYE162" s="750"/>
      <c r="PYF162" s="750"/>
      <c r="PYG162" s="750"/>
      <c r="PYH162" s="750"/>
      <c r="PYI162" s="750"/>
      <c r="PYJ162" s="750"/>
      <c r="PYK162" s="750"/>
      <c r="PYL162" s="750"/>
      <c r="PYM162" s="750"/>
      <c r="PYN162" s="750"/>
      <c r="PYO162" s="750"/>
      <c r="PYP162" s="750"/>
      <c r="PYQ162" s="750"/>
      <c r="PYR162" s="750"/>
      <c r="PYS162" s="750"/>
      <c r="PYT162" s="750"/>
      <c r="PYU162" s="750"/>
      <c r="PYV162" s="750"/>
      <c r="PYW162" s="750"/>
      <c r="PYX162" s="750"/>
      <c r="PYY162" s="750"/>
      <c r="PYZ162" s="750"/>
      <c r="PZA162" s="750"/>
      <c r="PZB162" s="750"/>
      <c r="PZC162" s="750"/>
      <c r="PZD162" s="750"/>
      <c r="PZE162" s="750"/>
      <c r="PZF162" s="750"/>
      <c r="PZG162" s="750"/>
      <c r="PZH162" s="750"/>
      <c r="PZI162" s="750"/>
      <c r="PZJ162" s="750"/>
      <c r="PZK162" s="750"/>
      <c r="PZL162" s="750"/>
      <c r="PZM162" s="750"/>
      <c r="PZN162" s="750"/>
      <c r="PZO162" s="750"/>
      <c r="PZP162" s="750"/>
      <c r="PZQ162" s="750"/>
      <c r="PZR162" s="750"/>
      <c r="PZS162" s="750"/>
      <c r="PZT162" s="750"/>
      <c r="PZU162" s="750"/>
      <c r="PZV162" s="750"/>
      <c r="PZW162" s="750"/>
      <c r="PZX162" s="750"/>
      <c r="PZY162" s="750"/>
      <c r="PZZ162" s="750"/>
      <c r="QAA162" s="750"/>
      <c r="QAB162" s="750"/>
      <c r="QAC162" s="750"/>
      <c r="QAD162" s="750"/>
      <c r="QAE162" s="750"/>
      <c r="QAF162" s="750"/>
      <c r="QAG162" s="750"/>
      <c r="QAH162" s="750"/>
      <c r="QAI162" s="750"/>
      <c r="QAJ162" s="750"/>
      <c r="QAK162" s="750"/>
      <c r="QAL162" s="750"/>
      <c r="QAM162" s="750"/>
      <c r="QAN162" s="750"/>
      <c r="QAO162" s="750"/>
      <c r="QAP162" s="750"/>
      <c r="QAQ162" s="750"/>
      <c r="QAR162" s="750"/>
      <c r="QAS162" s="750"/>
      <c r="QAT162" s="750"/>
      <c r="QAU162" s="750"/>
      <c r="QAV162" s="750"/>
      <c r="QAW162" s="750"/>
      <c r="QAX162" s="750"/>
      <c r="QAY162" s="750"/>
      <c r="QAZ162" s="750"/>
      <c r="QBA162" s="750"/>
      <c r="QBB162" s="750"/>
      <c r="QBC162" s="750"/>
      <c r="QBD162" s="750"/>
      <c r="QBE162" s="750"/>
      <c r="QBF162" s="750"/>
      <c r="QBG162" s="750"/>
      <c r="QBH162" s="750"/>
      <c r="QBI162" s="750"/>
      <c r="QBJ162" s="750"/>
      <c r="QBK162" s="750"/>
      <c r="QBL162" s="750"/>
      <c r="QBM162" s="750"/>
      <c r="QBN162" s="750"/>
      <c r="QBO162" s="750"/>
      <c r="QBP162" s="750"/>
      <c r="QBQ162" s="750"/>
      <c r="QBR162" s="750"/>
      <c r="QBS162" s="750"/>
      <c r="QBT162" s="750"/>
      <c r="QBU162" s="750"/>
      <c r="QBV162" s="750"/>
      <c r="QBW162" s="750"/>
      <c r="QBX162" s="750"/>
      <c r="QBY162" s="750"/>
      <c r="QBZ162" s="750"/>
      <c r="QCA162" s="750"/>
      <c r="QCB162" s="750"/>
      <c r="QCC162" s="750"/>
      <c r="QCD162" s="750"/>
      <c r="QCE162" s="750"/>
      <c r="QCF162" s="750"/>
      <c r="QCG162" s="750"/>
      <c r="QCH162" s="750"/>
      <c r="QCI162" s="750"/>
      <c r="QCJ162" s="750"/>
      <c r="QCK162" s="750"/>
      <c r="QCL162" s="750"/>
      <c r="QCM162" s="750"/>
      <c r="QCN162" s="750"/>
      <c r="QCO162" s="750"/>
      <c r="QCP162" s="750"/>
      <c r="QCQ162" s="750"/>
      <c r="QCR162" s="750"/>
      <c r="QCS162" s="750"/>
      <c r="QCT162" s="750"/>
      <c r="QCU162" s="750"/>
      <c r="QCV162" s="750"/>
      <c r="QCW162" s="750"/>
      <c r="QCX162" s="750"/>
      <c r="QCY162" s="750"/>
      <c r="QCZ162" s="750"/>
      <c r="QDA162" s="750"/>
      <c r="QDB162" s="750"/>
      <c r="QDC162" s="750"/>
      <c r="QDD162" s="750"/>
      <c r="QDE162" s="750"/>
      <c r="QDF162" s="750"/>
      <c r="QDG162" s="750"/>
      <c r="QDH162" s="750"/>
      <c r="QDI162" s="750"/>
      <c r="QDJ162" s="750"/>
      <c r="QDK162" s="750"/>
      <c r="QDL162" s="750"/>
      <c r="QDM162" s="750"/>
      <c r="QDN162" s="750"/>
      <c r="QDO162" s="750"/>
      <c r="QDP162" s="750"/>
      <c r="QDQ162" s="750"/>
      <c r="QDR162" s="750"/>
      <c r="QDS162" s="750"/>
      <c r="QDT162" s="750"/>
      <c r="QDU162" s="750"/>
      <c r="QDV162" s="750"/>
      <c r="QDW162" s="750"/>
      <c r="QDX162" s="750"/>
      <c r="QDY162" s="750"/>
      <c r="QDZ162" s="750"/>
      <c r="QEA162" s="750"/>
      <c r="QEB162" s="750"/>
      <c r="QEC162" s="750"/>
      <c r="QED162" s="750"/>
      <c r="QEE162" s="750"/>
      <c r="QEF162" s="750"/>
      <c r="QEG162" s="750"/>
      <c r="QEH162" s="750"/>
      <c r="QEI162" s="750"/>
      <c r="QEJ162" s="750"/>
      <c r="QEK162" s="750"/>
      <c r="QEL162" s="750"/>
      <c r="QEM162" s="750"/>
      <c r="QEN162" s="750"/>
      <c r="QEO162" s="750"/>
      <c r="QEP162" s="750"/>
      <c r="QEQ162" s="750"/>
      <c r="QER162" s="750"/>
      <c r="QES162" s="750"/>
      <c r="QET162" s="750"/>
      <c r="QEU162" s="750"/>
      <c r="QEV162" s="750"/>
      <c r="QEW162" s="750"/>
      <c r="QEX162" s="750"/>
      <c r="QEY162" s="750"/>
      <c r="QEZ162" s="750"/>
      <c r="QFA162" s="750"/>
      <c r="QFB162" s="750"/>
      <c r="QFC162" s="750"/>
      <c r="QFD162" s="750"/>
      <c r="QFE162" s="750"/>
      <c r="QFF162" s="750"/>
      <c r="QFG162" s="750"/>
      <c r="QFH162" s="750"/>
      <c r="QFI162" s="750"/>
      <c r="QFJ162" s="750"/>
      <c r="QFK162" s="750"/>
      <c r="QFL162" s="750"/>
      <c r="QFM162" s="750"/>
      <c r="QFN162" s="750"/>
      <c r="QFO162" s="750"/>
      <c r="QFP162" s="750"/>
      <c r="QFQ162" s="750"/>
      <c r="QFR162" s="750"/>
      <c r="QFS162" s="750"/>
      <c r="QFT162" s="750"/>
      <c r="QFU162" s="750"/>
      <c r="QFV162" s="750"/>
      <c r="QFW162" s="750"/>
      <c r="QFX162" s="750"/>
      <c r="QFY162" s="750"/>
      <c r="QFZ162" s="750"/>
      <c r="QGA162" s="750"/>
      <c r="QGB162" s="750"/>
      <c r="QGC162" s="750"/>
      <c r="QGD162" s="750"/>
      <c r="QGE162" s="750"/>
      <c r="QGF162" s="750"/>
      <c r="QGG162" s="750"/>
      <c r="QGH162" s="750"/>
      <c r="QGI162" s="750"/>
      <c r="QGJ162" s="750"/>
      <c r="QGK162" s="750"/>
      <c r="QGL162" s="750"/>
      <c r="QGM162" s="750"/>
      <c r="QGN162" s="750"/>
      <c r="QGO162" s="750"/>
      <c r="QGP162" s="750"/>
      <c r="QGQ162" s="750"/>
      <c r="QGR162" s="750"/>
      <c r="QGS162" s="750"/>
      <c r="QGT162" s="750"/>
      <c r="QGU162" s="750"/>
      <c r="QGV162" s="750"/>
      <c r="QGW162" s="750"/>
      <c r="QGX162" s="750"/>
      <c r="QGY162" s="750"/>
      <c r="QGZ162" s="750"/>
      <c r="QHA162" s="750"/>
      <c r="QHB162" s="750"/>
      <c r="QHC162" s="750"/>
      <c r="QHD162" s="750"/>
      <c r="QHE162" s="750"/>
      <c r="QHF162" s="750"/>
      <c r="QHG162" s="750"/>
      <c r="QHH162" s="750"/>
      <c r="QHI162" s="750"/>
      <c r="QHJ162" s="750"/>
      <c r="QHK162" s="750"/>
      <c r="QHL162" s="750"/>
      <c r="QHM162" s="750"/>
      <c r="QHN162" s="750"/>
      <c r="QHO162" s="750"/>
      <c r="QHP162" s="750"/>
      <c r="QHQ162" s="750"/>
      <c r="QHR162" s="750"/>
      <c r="QHS162" s="750"/>
      <c r="QHT162" s="750"/>
      <c r="QHU162" s="750"/>
      <c r="QHV162" s="750"/>
      <c r="QHW162" s="750"/>
      <c r="QHX162" s="750"/>
      <c r="QHY162" s="750"/>
      <c r="QHZ162" s="750"/>
      <c r="QIA162" s="750"/>
      <c r="QIB162" s="750"/>
      <c r="QIC162" s="750"/>
      <c r="QID162" s="750"/>
      <c r="QIE162" s="750"/>
      <c r="QIF162" s="750"/>
      <c r="QIG162" s="750"/>
      <c r="QIH162" s="750"/>
      <c r="QII162" s="750"/>
      <c r="QIJ162" s="750"/>
      <c r="QIK162" s="750"/>
      <c r="QIL162" s="750"/>
      <c r="QIM162" s="750"/>
      <c r="QIN162" s="750"/>
      <c r="QIO162" s="750"/>
      <c r="QIP162" s="750"/>
      <c r="QIQ162" s="750"/>
      <c r="QIR162" s="750"/>
      <c r="QIS162" s="750"/>
      <c r="QIT162" s="750"/>
      <c r="QIU162" s="750"/>
      <c r="QIV162" s="750"/>
      <c r="QIW162" s="750"/>
      <c r="QIX162" s="750"/>
      <c r="QIY162" s="750"/>
      <c r="QIZ162" s="750"/>
      <c r="QJA162" s="750"/>
      <c r="QJB162" s="750"/>
      <c r="QJC162" s="750"/>
      <c r="QJD162" s="750"/>
      <c r="QJE162" s="750"/>
      <c r="QJF162" s="750"/>
      <c r="QJG162" s="750"/>
      <c r="QJH162" s="750"/>
      <c r="QJI162" s="750"/>
      <c r="QJJ162" s="750"/>
      <c r="QJK162" s="750"/>
      <c r="QJL162" s="750"/>
      <c r="QJM162" s="750"/>
      <c r="QJN162" s="750"/>
      <c r="QJO162" s="750"/>
      <c r="QJP162" s="750"/>
      <c r="QJQ162" s="750"/>
      <c r="QJR162" s="750"/>
      <c r="QJS162" s="750"/>
      <c r="QJT162" s="750"/>
      <c r="QJU162" s="750"/>
      <c r="QJV162" s="750"/>
      <c r="QJW162" s="750"/>
      <c r="QJX162" s="750"/>
      <c r="QJY162" s="750"/>
      <c r="QJZ162" s="750"/>
      <c r="QKA162" s="750"/>
      <c r="QKB162" s="750"/>
      <c r="QKC162" s="750"/>
      <c r="QKD162" s="750"/>
      <c r="QKE162" s="750"/>
      <c r="QKF162" s="750"/>
      <c r="QKG162" s="750"/>
      <c r="QKH162" s="750"/>
      <c r="QKI162" s="750"/>
      <c r="QKJ162" s="750"/>
      <c r="QKK162" s="750"/>
      <c r="QKL162" s="750"/>
      <c r="QKM162" s="750"/>
      <c r="QKN162" s="750"/>
      <c r="QKO162" s="750"/>
      <c r="QKP162" s="750"/>
      <c r="QKQ162" s="750"/>
      <c r="QKR162" s="750"/>
      <c r="QKS162" s="750"/>
      <c r="QKT162" s="750"/>
      <c r="QKU162" s="750"/>
      <c r="QKV162" s="750"/>
      <c r="QKW162" s="750"/>
      <c r="QKX162" s="750"/>
      <c r="QKY162" s="750"/>
      <c r="QKZ162" s="750"/>
      <c r="QLA162" s="750"/>
      <c r="QLB162" s="750"/>
      <c r="QLC162" s="750"/>
      <c r="QLD162" s="750"/>
      <c r="QLE162" s="750"/>
      <c r="QLF162" s="750"/>
      <c r="QLG162" s="750"/>
      <c r="QLH162" s="750"/>
      <c r="QLI162" s="750"/>
      <c r="QLJ162" s="750"/>
      <c r="QLK162" s="750"/>
      <c r="QLL162" s="750"/>
      <c r="QLM162" s="750"/>
      <c r="QLN162" s="750"/>
      <c r="QLO162" s="750"/>
      <c r="QLP162" s="750"/>
      <c r="QLQ162" s="750"/>
      <c r="QLR162" s="750"/>
      <c r="QLS162" s="750"/>
      <c r="QLT162" s="750"/>
      <c r="QLU162" s="750"/>
      <c r="QLV162" s="750"/>
      <c r="QLW162" s="750"/>
      <c r="QLX162" s="750"/>
      <c r="QLY162" s="750"/>
      <c r="QLZ162" s="750"/>
      <c r="QMA162" s="750"/>
      <c r="QMB162" s="750"/>
      <c r="QMC162" s="750"/>
      <c r="QMD162" s="750"/>
      <c r="QME162" s="750"/>
      <c r="QMF162" s="750"/>
      <c r="QMG162" s="750"/>
      <c r="QMH162" s="750"/>
      <c r="QMI162" s="750"/>
      <c r="QMJ162" s="750"/>
      <c r="QMK162" s="750"/>
      <c r="QML162" s="750"/>
      <c r="QMM162" s="750"/>
      <c r="QMN162" s="750"/>
      <c r="QMO162" s="750"/>
      <c r="QMP162" s="750"/>
      <c r="QMQ162" s="750"/>
      <c r="QMR162" s="750"/>
      <c r="QMS162" s="750"/>
      <c r="QMT162" s="750"/>
      <c r="QMU162" s="750"/>
      <c r="QMV162" s="750"/>
      <c r="QMW162" s="750"/>
      <c r="QMX162" s="750"/>
      <c r="QMY162" s="750"/>
      <c r="QMZ162" s="750"/>
      <c r="QNA162" s="750"/>
      <c r="QNB162" s="750"/>
      <c r="QNC162" s="750"/>
      <c r="QND162" s="750"/>
      <c r="QNE162" s="750"/>
      <c r="QNF162" s="750"/>
      <c r="QNG162" s="750"/>
      <c r="QNH162" s="750"/>
      <c r="QNI162" s="750"/>
      <c r="QNJ162" s="750"/>
      <c r="QNK162" s="750"/>
      <c r="QNL162" s="750"/>
      <c r="QNM162" s="750"/>
      <c r="QNN162" s="750"/>
      <c r="QNO162" s="750"/>
      <c r="QNP162" s="750"/>
      <c r="QNQ162" s="750"/>
      <c r="QNR162" s="750"/>
      <c r="QNS162" s="750"/>
      <c r="QNT162" s="750"/>
      <c r="QNU162" s="750"/>
      <c r="QNV162" s="750"/>
      <c r="QNW162" s="750"/>
      <c r="QNX162" s="750"/>
      <c r="QNY162" s="750"/>
      <c r="QNZ162" s="750"/>
      <c r="QOA162" s="750"/>
      <c r="QOB162" s="750"/>
      <c r="QOC162" s="750"/>
      <c r="QOD162" s="750"/>
      <c r="QOE162" s="750"/>
      <c r="QOF162" s="750"/>
      <c r="QOG162" s="750"/>
      <c r="QOH162" s="750"/>
      <c r="QOI162" s="750"/>
      <c r="QOJ162" s="750"/>
      <c r="QOK162" s="750"/>
      <c r="QOL162" s="750"/>
      <c r="QOM162" s="750"/>
      <c r="QON162" s="750"/>
      <c r="QOO162" s="750"/>
      <c r="QOP162" s="750"/>
      <c r="QOQ162" s="750"/>
      <c r="QOR162" s="750"/>
      <c r="QOS162" s="750"/>
      <c r="QOT162" s="750"/>
      <c r="QOU162" s="750"/>
      <c r="QOV162" s="750"/>
      <c r="QOW162" s="750"/>
      <c r="QOX162" s="750"/>
      <c r="QOY162" s="750"/>
      <c r="QOZ162" s="750"/>
      <c r="QPA162" s="750"/>
      <c r="QPB162" s="750"/>
      <c r="QPC162" s="750"/>
      <c r="QPD162" s="750"/>
      <c r="QPE162" s="750"/>
      <c r="QPF162" s="750"/>
      <c r="QPG162" s="750"/>
      <c r="QPH162" s="750"/>
      <c r="QPI162" s="750"/>
      <c r="QPJ162" s="750"/>
      <c r="QPK162" s="750"/>
      <c r="QPL162" s="750"/>
      <c r="QPM162" s="750"/>
      <c r="QPN162" s="750"/>
      <c r="QPO162" s="750"/>
      <c r="QPP162" s="750"/>
      <c r="QPQ162" s="750"/>
      <c r="QPR162" s="750"/>
      <c r="QPS162" s="750"/>
      <c r="QPT162" s="750"/>
      <c r="QPU162" s="750"/>
      <c r="QPV162" s="750"/>
      <c r="QPW162" s="750"/>
      <c r="QPX162" s="750"/>
      <c r="QPY162" s="750"/>
      <c r="QPZ162" s="750"/>
      <c r="QQA162" s="750"/>
      <c r="QQB162" s="750"/>
      <c r="QQC162" s="750"/>
      <c r="QQD162" s="750"/>
      <c r="QQE162" s="750"/>
      <c r="QQF162" s="750"/>
      <c r="QQG162" s="750"/>
      <c r="QQH162" s="750"/>
      <c r="QQI162" s="750"/>
      <c r="QQJ162" s="750"/>
      <c r="QQK162" s="750"/>
      <c r="QQL162" s="750"/>
      <c r="QQM162" s="750"/>
      <c r="QQN162" s="750"/>
      <c r="QQO162" s="750"/>
      <c r="QQP162" s="750"/>
      <c r="QQQ162" s="750"/>
      <c r="QQR162" s="750"/>
      <c r="QQS162" s="750"/>
      <c r="QQT162" s="750"/>
      <c r="QQU162" s="750"/>
      <c r="QQV162" s="750"/>
      <c r="QQW162" s="750"/>
      <c r="QQX162" s="750"/>
      <c r="QQY162" s="750"/>
      <c r="QQZ162" s="750"/>
      <c r="QRA162" s="750"/>
      <c r="QRB162" s="750"/>
      <c r="QRC162" s="750"/>
      <c r="QRD162" s="750"/>
      <c r="QRE162" s="750"/>
      <c r="QRF162" s="750"/>
      <c r="QRG162" s="750"/>
      <c r="QRH162" s="750"/>
      <c r="QRI162" s="750"/>
      <c r="QRJ162" s="750"/>
      <c r="QRK162" s="750"/>
      <c r="QRL162" s="750"/>
      <c r="QRM162" s="750"/>
      <c r="QRN162" s="750"/>
      <c r="QRO162" s="750"/>
      <c r="QRP162" s="750"/>
      <c r="QRQ162" s="750"/>
      <c r="QRR162" s="750"/>
      <c r="QRS162" s="750"/>
      <c r="QRT162" s="750"/>
      <c r="QRU162" s="750"/>
      <c r="QRV162" s="750"/>
      <c r="QRW162" s="750"/>
      <c r="QRX162" s="750"/>
      <c r="QRY162" s="750"/>
      <c r="QRZ162" s="750"/>
      <c r="QSA162" s="750"/>
      <c r="QSB162" s="750"/>
      <c r="QSC162" s="750"/>
      <c r="QSD162" s="750"/>
      <c r="QSE162" s="750"/>
      <c r="QSF162" s="750"/>
      <c r="QSG162" s="750"/>
      <c r="QSH162" s="750"/>
      <c r="QSI162" s="750"/>
      <c r="QSJ162" s="750"/>
      <c r="QSK162" s="750"/>
      <c r="QSL162" s="750"/>
      <c r="QSM162" s="750"/>
      <c r="QSN162" s="750"/>
      <c r="QSO162" s="750"/>
      <c r="QSP162" s="750"/>
      <c r="QSQ162" s="750"/>
      <c r="QSR162" s="750"/>
      <c r="QSS162" s="750"/>
      <c r="QST162" s="750"/>
      <c r="QSU162" s="750"/>
      <c r="QSV162" s="750"/>
      <c r="QSW162" s="750"/>
      <c r="QSX162" s="750"/>
      <c r="QSY162" s="750"/>
      <c r="QSZ162" s="750"/>
      <c r="QTA162" s="750"/>
      <c r="QTB162" s="750"/>
      <c r="QTC162" s="750"/>
      <c r="QTD162" s="750"/>
      <c r="QTE162" s="750"/>
      <c r="QTF162" s="750"/>
      <c r="QTG162" s="750"/>
      <c r="QTH162" s="750"/>
      <c r="QTI162" s="750"/>
      <c r="QTJ162" s="750"/>
      <c r="QTK162" s="750"/>
      <c r="QTL162" s="750"/>
      <c r="QTM162" s="750"/>
      <c r="QTN162" s="750"/>
      <c r="QTO162" s="750"/>
      <c r="QTP162" s="750"/>
      <c r="QTQ162" s="750"/>
      <c r="QTR162" s="750"/>
      <c r="QTS162" s="750"/>
      <c r="QTT162" s="750"/>
      <c r="QTU162" s="750"/>
      <c r="QTV162" s="750"/>
      <c r="QTW162" s="750"/>
      <c r="QTX162" s="750"/>
      <c r="QTY162" s="750"/>
      <c r="QTZ162" s="750"/>
      <c r="QUA162" s="750"/>
      <c r="QUB162" s="750"/>
      <c r="QUC162" s="750"/>
      <c r="QUD162" s="750"/>
      <c r="QUE162" s="750"/>
      <c r="QUF162" s="750"/>
      <c r="QUG162" s="750"/>
      <c r="QUH162" s="750"/>
      <c r="QUI162" s="750"/>
      <c r="QUJ162" s="750"/>
      <c r="QUK162" s="750"/>
      <c r="QUL162" s="750"/>
      <c r="QUM162" s="750"/>
      <c r="QUN162" s="750"/>
      <c r="QUO162" s="750"/>
      <c r="QUP162" s="750"/>
      <c r="QUQ162" s="750"/>
      <c r="QUR162" s="750"/>
      <c r="QUS162" s="750"/>
      <c r="QUT162" s="750"/>
      <c r="QUU162" s="750"/>
      <c r="QUV162" s="750"/>
      <c r="QUW162" s="750"/>
      <c r="QUX162" s="750"/>
      <c r="QUY162" s="750"/>
      <c r="QUZ162" s="750"/>
      <c r="QVA162" s="750"/>
      <c r="QVB162" s="750"/>
      <c r="QVC162" s="750"/>
      <c r="QVD162" s="750"/>
      <c r="QVE162" s="750"/>
      <c r="QVF162" s="750"/>
      <c r="QVG162" s="750"/>
      <c r="QVH162" s="750"/>
      <c r="QVI162" s="750"/>
      <c r="QVJ162" s="750"/>
      <c r="QVK162" s="750"/>
      <c r="QVL162" s="750"/>
      <c r="QVM162" s="750"/>
      <c r="QVN162" s="750"/>
      <c r="QVO162" s="750"/>
      <c r="QVP162" s="750"/>
      <c r="QVQ162" s="750"/>
      <c r="QVR162" s="750"/>
      <c r="QVS162" s="750"/>
      <c r="QVT162" s="750"/>
      <c r="QVU162" s="750"/>
      <c r="QVV162" s="750"/>
      <c r="QVW162" s="750"/>
      <c r="QVX162" s="750"/>
      <c r="QVY162" s="750"/>
      <c r="QVZ162" s="750"/>
      <c r="QWA162" s="750"/>
      <c r="QWB162" s="750"/>
      <c r="QWC162" s="750"/>
      <c r="QWD162" s="750"/>
      <c r="QWE162" s="750"/>
      <c r="QWF162" s="750"/>
      <c r="QWG162" s="750"/>
      <c r="QWH162" s="750"/>
      <c r="QWI162" s="750"/>
      <c r="QWJ162" s="750"/>
      <c r="QWK162" s="750"/>
      <c r="QWL162" s="750"/>
      <c r="QWM162" s="750"/>
      <c r="QWN162" s="750"/>
      <c r="QWO162" s="750"/>
      <c r="QWP162" s="750"/>
      <c r="QWQ162" s="750"/>
      <c r="QWR162" s="750"/>
      <c r="QWS162" s="750"/>
      <c r="QWT162" s="750"/>
      <c r="QWU162" s="750"/>
      <c r="QWV162" s="750"/>
      <c r="QWW162" s="750"/>
      <c r="QWX162" s="750"/>
      <c r="QWY162" s="750"/>
      <c r="QWZ162" s="750"/>
      <c r="QXA162" s="750"/>
      <c r="QXB162" s="750"/>
      <c r="QXC162" s="750"/>
      <c r="QXD162" s="750"/>
      <c r="QXE162" s="750"/>
      <c r="QXF162" s="750"/>
      <c r="QXG162" s="750"/>
      <c r="QXH162" s="750"/>
      <c r="QXI162" s="750"/>
      <c r="QXJ162" s="750"/>
      <c r="QXK162" s="750"/>
      <c r="QXL162" s="750"/>
      <c r="QXM162" s="750"/>
      <c r="QXN162" s="750"/>
      <c r="QXO162" s="750"/>
      <c r="QXP162" s="750"/>
      <c r="QXQ162" s="750"/>
      <c r="QXR162" s="750"/>
      <c r="QXS162" s="750"/>
      <c r="QXT162" s="750"/>
      <c r="QXU162" s="750"/>
      <c r="QXV162" s="750"/>
      <c r="QXW162" s="750"/>
      <c r="QXX162" s="750"/>
      <c r="QXY162" s="750"/>
      <c r="QXZ162" s="750"/>
      <c r="QYA162" s="750"/>
      <c r="QYB162" s="750"/>
      <c r="QYC162" s="750"/>
      <c r="QYD162" s="750"/>
      <c r="QYE162" s="750"/>
      <c r="QYF162" s="750"/>
      <c r="QYG162" s="750"/>
      <c r="QYH162" s="750"/>
      <c r="QYI162" s="750"/>
      <c r="QYJ162" s="750"/>
      <c r="QYK162" s="750"/>
      <c r="QYL162" s="750"/>
      <c r="QYM162" s="750"/>
      <c r="QYN162" s="750"/>
      <c r="QYO162" s="750"/>
      <c r="QYP162" s="750"/>
      <c r="QYQ162" s="750"/>
      <c r="QYR162" s="750"/>
      <c r="QYS162" s="750"/>
      <c r="QYT162" s="750"/>
      <c r="QYU162" s="750"/>
      <c r="QYV162" s="750"/>
      <c r="QYW162" s="750"/>
      <c r="QYX162" s="750"/>
      <c r="QYY162" s="750"/>
      <c r="QYZ162" s="750"/>
      <c r="QZA162" s="750"/>
      <c r="QZB162" s="750"/>
      <c r="QZC162" s="750"/>
      <c r="QZD162" s="750"/>
      <c r="QZE162" s="750"/>
      <c r="QZF162" s="750"/>
      <c r="QZG162" s="750"/>
      <c r="QZH162" s="750"/>
      <c r="QZI162" s="750"/>
      <c r="QZJ162" s="750"/>
      <c r="QZK162" s="750"/>
      <c r="QZL162" s="750"/>
      <c r="QZM162" s="750"/>
      <c r="QZN162" s="750"/>
      <c r="QZO162" s="750"/>
      <c r="QZP162" s="750"/>
      <c r="QZQ162" s="750"/>
      <c r="QZR162" s="750"/>
      <c r="QZS162" s="750"/>
      <c r="QZT162" s="750"/>
      <c r="QZU162" s="750"/>
      <c r="QZV162" s="750"/>
      <c r="QZW162" s="750"/>
      <c r="QZX162" s="750"/>
      <c r="QZY162" s="750"/>
      <c r="QZZ162" s="750"/>
      <c r="RAA162" s="750"/>
      <c r="RAB162" s="750"/>
      <c r="RAC162" s="750"/>
      <c r="RAD162" s="750"/>
      <c r="RAE162" s="750"/>
      <c r="RAF162" s="750"/>
      <c r="RAG162" s="750"/>
      <c r="RAH162" s="750"/>
      <c r="RAI162" s="750"/>
      <c r="RAJ162" s="750"/>
      <c r="RAK162" s="750"/>
      <c r="RAL162" s="750"/>
      <c r="RAM162" s="750"/>
      <c r="RAN162" s="750"/>
      <c r="RAO162" s="750"/>
      <c r="RAP162" s="750"/>
      <c r="RAQ162" s="750"/>
      <c r="RAR162" s="750"/>
      <c r="RAS162" s="750"/>
      <c r="RAT162" s="750"/>
      <c r="RAU162" s="750"/>
      <c r="RAV162" s="750"/>
      <c r="RAW162" s="750"/>
      <c r="RAX162" s="750"/>
      <c r="RAY162" s="750"/>
      <c r="RAZ162" s="750"/>
      <c r="RBA162" s="750"/>
      <c r="RBB162" s="750"/>
      <c r="RBC162" s="750"/>
      <c r="RBD162" s="750"/>
      <c r="RBE162" s="750"/>
      <c r="RBF162" s="750"/>
      <c r="RBG162" s="750"/>
      <c r="RBH162" s="750"/>
      <c r="RBI162" s="750"/>
      <c r="RBJ162" s="750"/>
      <c r="RBK162" s="750"/>
      <c r="RBL162" s="750"/>
      <c r="RBM162" s="750"/>
      <c r="RBN162" s="750"/>
      <c r="RBO162" s="750"/>
      <c r="RBP162" s="750"/>
      <c r="RBQ162" s="750"/>
      <c r="RBR162" s="750"/>
      <c r="RBS162" s="750"/>
      <c r="RBT162" s="750"/>
      <c r="RBU162" s="750"/>
      <c r="RBV162" s="750"/>
      <c r="RBW162" s="750"/>
      <c r="RBX162" s="750"/>
      <c r="RBY162" s="750"/>
      <c r="RBZ162" s="750"/>
      <c r="RCA162" s="750"/>
      <c r="RCB162" s="750"/>
      <c r="RCC162" s="750"/>
      <c r="RCD162" s="750"/>
      <c r="RCE162" s="750"/>
      <c r="RCF162" s="750"/>
      <c r="RCG162" s="750"/>
      <c r="RCH162" s="750"/>
      <c r="RCI162" s="750"/>
      <c r="RCJ162" s="750"/>
      <c r="RCK162" s="750"/>
      <c r="RCL162" s="750"/>
      <c r="RCM162" s="750"/>
      <c r="RCN162" s="750"/>
      <c r="RCO162" s="750"/>
      <c r="RCP162" s="750"/>
      <c r="RCQ162" s="750"/>
      <c r="RCR162" s="750"/>
      <c r="RCS162" s="750"/>
      <c r="RCT162" s="750"/>
      <c r="RCU162" s="750"/>
      <c r="RCV162" s="750"/>
      <c r="RCW162" s="750"/>
      <c r="RCX162" s="750"/>
      <c r="RCY162" s="750"/>
      <c r="RCZ162" s="750"/>
      <c r="RDA162" s="750"/>
      <c r="RDB162" s="750"/>
      <c r="RDC162" s="750"/>
      <c r="RDD162" s="750"/>
      <c r="RDE162" s="750"/>
      <c r="RDF162" s="750"/>
      <c r="RDG162" s="750"/>
      <c r="RDH162" s="750"/>
      <c r="RDI162" s="750"/>
      <c r="RDJ162" s="750"/>
      <c r="RDK162" s="750"/>
      <c r="RDL162" s="750"/>
      <c r="RDM162" s="750"/>
      <c r="RDN162" s="750"/>
      <c r="RDO162" s="750"/>
      <c r="RDP162" s="750"/>
      <c r="RDQ162" s="750"/>
      <c r="RDR162" s="750"/>
      <c r="RDS162" s="750"/>
      <c r="RDT162" s="750"/>
      <c r="RDU162" s="750"/>
      <c r="RDV162" s="750"/>
      <c r="RDW162" s="750"/>
      <c r="RDX162" s="750"/>
      <c r="RDY162" s="750"/>
      <c r="RDZ162" s="750"/>
      <c r="REA162" s="750"/>
      <c r="REB162" s="750"/>
      <c r="REC162" s="750"/>
      <c r="RED162" s="750"/>
      <c r="REE162" s="750"/>
      <c r="REF162" s="750"/>
      <c r="REG162" s="750"/>
      <c r="REH162" s="750"/>
      <c r="REI162" s="750"/>
      <c r="REJ162" s="750"/>
      <c r="REK162" s="750"/>
      <c r="REL162" s="750"/>
      <c r="REM162" s="750"/>
      <c r="REN162" s="750"/>
      <c r="REO162" s="750"/>
      <c r="REP162" s="750"/>
      <c r="REQ162" s="750"/>
      <c r="RER162" s="750"/>
      <c r="RES162" s="750"/>
      <c r="RET162" s="750"/>
      <c r="REU162" s="750"/>
      <c r="REV162" s="750"/>
      <c r="REW162" s="750"/>
      <c r="REX162" s="750"/>
      <c r="REY162" s="750"/>
      <c r="REZ162" s="750"/>
      <c r="RFA162" s="750"/>
      <c r="RFB162" s="750"/>
      <c r="RFC162" s="750"/>
      <c r="RFD162" s="750"/>
      <c r="RFE162" s="750"/>
      <c r="RFF162" s="750"/>
      <c r="RFG162" s="750"/>
      <c r="RFH162" s="750"/>
      <c r="RFI162" s="750"/>
      <c r="RFJ162" s="750"/>
      <c r="RFK162" s="750"/>
      <c r="RFL162" s="750"/>
      <c r="RFM162" s="750"/>
      <c r="RFN162" s="750"/>
      <c r="RFO162" s="750"/>
      <c r="RFP162" s="750"/>
      <c r="RFQ162" s="750"/>
      <c r="RFR162" s="750"/>
      <c r="RFS162" s="750"/>
      <c r="RFT162" s="750"/>
      <c r="RFU162" s="750"/>
      <c r="RFV162" s="750"/>
      <c r="RFW162" s="750"/>
      <c r="RFX162" s="750"/>
      <c r="RFY162" s="750"/>
      <c r="RFZ162" s="750"/>
      <c r="RGA162" s="750"/>
      <c r="RGB162" s="750"/>
      <c r="RGC162" s="750"/>
      <c r="RGD162" s="750"/>
      <c r="RGE162" s="750"/>
      <c r="RGF162" s="750"/>
      <c r="RGG162" s="750"/>
      <c r="RGH162" s="750"/>
      <c r="RGI162" s="750"/>
      <c r="RGJ162" s="750"/>
      <c r="RGK162" s="750"/>
      <c r="RGL162" s="750"/>
      <c r="RGM162" s="750"/>
      <c r="RGN162" s="750"/>
      <c r="RGO162" s="750"/>
      <c r="RGP162" s="750"/>
      <c r="RGQ162" s="750"/>
      <c r="RGR162" s="750"/>
      <c r="RGS162" s="750"/>
      <c r="RGT162" s="750"/>
      <c r="RGU162" s="750"/>
      <c r="RGV162" s="750"/>
      <c r="RGW162" s="750"/>
      <c r="RGX162" s="750"/>
      <c r="RGY162" s="750"/>
      <c r="RGZ162" s="750"/>
      <c r="RHA162" s="750"/>
      <c r="RHB162" s="750"/>
      <c r="RHC162" s="750"/>
      <c r="RHD162" s="750"/>
      <c r="RHE162" s="750"/>
      <c r="RHF162" s="750"/>
      <c r="RHG162" s="750"/>
      <c r="RHH162" s="750"/>
      <c r="RHI162" s="750"/>
      <c r="RHJ162" s="750"/>
      <c r="RHK162" s="750"/>
      <c r="RHL162" s="750"/>
      <c r="RHM162" s="750"/>
      <c r="RHN162" s="750"/>
      <c r="RHO162" s="750"/>
      <c r="RHP162" s="750"/>
      <c r="RHQ162" s="750"/>
      <c r="RHR162" s="750"/>
      <c r="RHS162" s="750"/>
      <c r="RHT162" s="750"/>
      <c r="RHU162" s="750"/>
      <c r="RHV162" s="750"/>
      <c r="RHW162" s="750"/>
      <c r="RHX162" s="750"/>
      <c r="RHY162" s="750"/>
      <c r="RHZ162" s="750"/>
      <c r="RIA162" s="750"/>
      <c r="RIB162" s="750"/>
      <c r="RIC162" s="750"/>
      <c r="RID162" s="750"/>
      <c r="RIE162" s="750"/>
      <c r="RIF162" s="750"/>
      <c r="RIG162" s="750"/>
      <c r="RIH162" s="750"/>
      <c r="RII162" s="750"/>
      <c r="RIJ162" s="750"/>
      <c r="RIK162" s="750"/>
      <c r="RIL162" s="750"/>
      <c r="RIM162" s="750"/>
      <c r="RIN162" s="750"/>
      <c r="RIO162" s="750"/>
      <c r="RIP162" s="750"/>
      <c r="RIQ162" s="750"/>
      <c r="RIR162" s="750"/>
      <c r="RIS162" s="750"/>
      <c r="RIT162" s="750"/>
      <c r="RIU162" s="750"/>
      <c r="RIV162" s="750"/>
      <c r="RIW162" s="750"/>
      <c r="RIX162" s="750"/>
      <c r="RIY162" s="750"/>
      <c r="RIZ162" s="750"/>
      <c r="RJA162" s="750"/>
      <c r="RJB162" s="750"/>
      <c r="RJC162" s="750"/>
      <c r="RJD162" s="750"/>
      <c r="RJE162" s="750"/>
      <c r="RJF162" s="750"/>
      <c r="RJG162" s="750"/>
      <c r="RJH162" s="750"/>
      <c r="RJI162" s="750"/>
      <c r="RJJ162" s="750"/>
      <c r="RJK162" s="750"/>
      <c r="RJL162" s="750"/>
      <c r="RJM162" s="750"/>
      <c r="RJN162" s="750"/>
      <c r="RJO162" s="750"/>
      <c r="RJP162" s="750"/>
      <c r="RJQ162" s="750"/>
      <c r="RJR162" s="750"/>
      <c r="RJS162" s="750"/>
      <c r="RJT162" s="750"/>
      <c r="RJU162" s="750"/>
      <c r="RJV162" s="750"/>
      <c r="RJW162" s="750"/>
      <c r="RJX162" s="750"/>
      <c r="RJY162" s="750"/>
      <c r="RJZ162" s="750"/>
      <c r="RKA162" s="750"/>
      <c r="RKB162" s="750"/>
      <c r="RKC162" s="750"/>
      <c r="RKD162" s="750"/>
      <c r="RKE162" s="750"/>
      <c r="RKF162" s="750"/>
      <c r="RKG162" s="750"/>
      <c r="RKH162" s="750"/>
      <c r="RKI162" s="750"/>
      <c r="RKJ162" s="750"/>
      <c r="RKK162" s="750"/>
      <c r="RKL162" s="750"/>
      <c r="RKM162" s="750"/>
      <c r="RKN162" s="750"/>
      <c r="RKO162" s="750"/>
      <c r="RKP162" s="750"/>
      <c r="RKQ162" s="750"/>
      <c r="RKR162" s="750"/>
      <c r="RKS162" s="750"/>
      <c r="RKT162" s="750"/>
      <c r="RKU162" s="750"/>
      <c r="RKV162" s="750"/>
      <c r="RKW162" s="750"/>
      <c r="RKX162" s="750"/>
      <c r="RKY162" s="750"/>
      <c r="RKZ162" s="750"/>
      <c r="RLA162" s="750"/>
      <c r="RLB162" s="750"/>
      <c r="RLC162" s="750"/>
      <c r="RLD162" s="750"/>
      <c r="RLE162" s="750"/>
      <c r="RLF162" s="750"/>
      <c r="RLG162" s="750"/>
      <c r="RLH162" s="750"/>
      <c r="RLI162" s="750"/>
      <c r="RLJ162" s="750"/>
      <c r="RLK162" s="750"/>
      <c r="RLL162" s="750"/>
      <c r="RLM162" s="750"/>
      <c r="RLN162" s="750"/>
      <c r="RLO162" s="750"/>
      <c r="RLP162" s="750"/>
      <c r="RLQ162" s="750"/>
      <c r="RLR162" s="750"/>
      <c r="RLS162" s="750"/>
      <c r="RLT162" s="750"/>
      <c r="RLU162" s="750"/>
      <c r="RLV162" s="750"/>
      <c r="RLW162" s="750"/>
      <c r="RLX162" s="750"/>
      <c r="RLY162" s="750"/>
      <c r="RLZ162" s="750"/>
      <c r="RMA162" s="750"/>
      <c r="RMB162" s="750"/>
      <c r="RMC162" s="750"/>
      <c r="RMD162" s="750"/>
      <c r="RME162" s="750"/>
      <c r="RMF162" s="750"/>
      <c r="RMG162" s="750"/>
      <c r="RMH162" s="750"/>
      <c r="RMI162" s="750"/>
      <c r="RMJ162" s="750"/>
      <c r="RMK162" s="750"/>
      <c r="RML162" s="750"/>
      <c r="RMM162" s="750"/>
      <c r="RMN162" s="750"/>
      <c r="RMO162" s="750"/>
      <c r="RMP162" s="750"/>
      <c r="RMQ162" s="750"/>
      <c r="RMR162" s="750"/>
      <c r="RMS162" s="750"/>
      <c r="RMT162" s="750"/>
      <c r="RMU162" s="750"/>
      <c r="RMV162" s="750"/>
      <c r="RMW162" s="750"/>
      <c r="RMX162" s="750"/>
      <c r="RMY162" s="750"/>
      <c r="RMZ162" s="750"/>
      <c r="RNA162" s="750"/>
      <c r="RNB162" s="750"/>
      <c r="RNC162" s="750"/>
      <c r="RND162" s="750"/>
      <c r="RNE162" s="750"/>
      <c r="RNF162" s="750"/>
      <c r="RNG162" s="750"/>
      <c r="RNH162" s="750"/>
      <c r="RNI162" s="750"/>
      <c r="RNJ162" s="750"/>
      <c r="RNK162" s="750"/>
      <c r="RNL162" s="750"/>
      <c r="RNM162" s="750"/>
      <c r="RNN162" s="750"/>
      <c r="RNO162" s="750"/>
      <c r="RNP162" s="750"/>
      <c r="RNQ162" s="750"/>
      <c r="RNR162" s="750"/>
      <c r="RNS162" s="750"/>
      <c r="RNT162" s="750"/>
      <c r="RNU162" s="750"/>
      <c r="RNV162" s="750"/>
      <c r="RNW162" s="750"/>
      <c r="RNX162" s="750"/>
      <c r="RNY162" s="750"/>
      <c r="RNZ162" s="750"/>
      <c r="ROA162" s="750"/>
      <c r="ROB162" s="750"/>
      <c r="ROC162" s="750"/>
      <c r="ROD162" s="750"/>
      <c r="ROE162" s="750"/>
      <c r="ROF162" s="750"/>
      <c r="ROG162" s="750"/>
      <c r="ROH162" s="750"/>
      <c r="ROI162" s="750"/>
      <c r="ROJ162" s="750"/>
      <c r="ROK162" s="750"/>
      <c r="ROL162" s="750"/>
      <c r="ROM162" s="750"/>
      <c r="RON162" s="750"/>
      <c r="ROO162" s="750"/>
      <c r="ROP162" s="750"/>
      <c r="ROQ162" s="750"/>
      <c r="ROR162" s="750"/>
      <c r="ROS162" s="750"/>
      <c r="ROT162" s="750"/>
      <c r="ROU162" s="750"/>
      <c r="ROV162" s="750"/>
      <c r="ROW162" s="750"/>
      <c r="ROX162" s="750"/>
      <c r="ROY162" s="750"/>
      <c r="ROZ162" s="750"/>
      <c r="RPA162" s="750"/>
      <c r="RPB162" s="750"/>
      <c r="RPC162" s="750"/>
      <c r="RPD162" s="750"/>
      <c r="RPE162" s="750"/>
      <c r="RPF162" s="750"/>
      <c r="RPG162" s="750"/>
      <c r="RPH162" s="750"/>
      <c r="RPI162" s="750"/>
      <c r="RPJ162" s="750"/>
      <c r="RPK162" s="750"/>
      <c r="RPL162" s="750"/>
      <c r="RPM162" s="750"/>
      <c r="RPN162" s="750"/>
      <c r="RPO162" s="750"/>
      <c r="RPP162" s="750"/>
      <c r="RPQ162" s="750"/>
      <c r="RPR162" s="750"/>
      <c r="RPS162" s="750"/>
      <c r="RPT162" s="750"/>
      <c r="RPU162" s="750"/>
      <c r="RPV162" s="750"/>
      <c r="RPW162" s="750"/>
      <c r="RPX162" s="750"/>
      <c r="RPY162" s="750"/>
      <c r="RPZ162" s="750"/>
      <c r="RQA162" s="750"/>
      <c r="RQB162" s="750"/>
      <c r="RQC162" s="750"/>
      <c r="RQD162" s="750"/>
      <c r="RQE162" s="750"/>
      <c r="RQF162" s="750"/>
      <c r="RQG162" s="750"/>
      <c r="RQH162" s="750"/>
      <c r="RQI162" s="750"/>
      <c r="RQJ162" s="750"/>
      <c r="RQK162" s="750"/>
      <c r="RQL162" s="750"/>
      <c r="RQM162" s="750"/>
      <c r="RQN162" s="750"/>
      <c r="RQO162" s="750"/>
      <c r="RQP162" s="750"/>
      <c r="RQQ162" s="750"/>
      <c r="RQR162" s="750"/>
      <c r="RQS162" s="750"/>
      <c r="RQT162" s="750"/>
      <c r="RQU162" s="750"/>
      <c r="RQV162" s="750"/>
      <c r="RQW162" s="750"/>
      <c r="RQX162" s="750"/>
      <c r="RQY162" s="750"/>
      <c r="RQZ162" s="750"/>
      <c r="RRA162" s="750"/>
      <c r="RRB162" s="750"/>
      <c r="RRC162" s="750"/>
      <c r="RRD162" s="750"/>
      <c r="RRE162" s="750"/>
      <c r="RRF162" s="750"/>
      <c r="RRG162" s="750"/>
      <c r="RRH162" s="750"/>
      <c r="RRI162" s="750"/>
      <c r="RRJ162" s="750"/>
      <c r="RRK162" s="750"/>
      <c r="RRL162" s="750"/>
      <c r="RRM162" s="750"/>
      <c r="RRN162" s="750"/>
      <c r="RRO162" s="750"/>
      <c r="RRP162" s="750"/>
      <c r="RRQ162" s="750"/>
      <c r="RRR162" s="750"/>
      <c r="RRS162" s="750"/>
      <c r="RRT162" s="750"/>
      <c r="RRU162" s="750"/>
      <c r="RRV162" s="750"/>
      <c r="RRW162" s="750"/>
      <c r="RRX162" s="750"/>
      <c r="RRY162" s="750"/>
      <c r="RRZ162" s="750"/>
      <c r="RSA162" s="750"/>
      <c r="RSB162" s="750"/>
      <c r="RSC162" s="750"/>
      <c r="RSD162" s="750"/>
      <c r="RSE162" s="750"/>
      <c r="RSF162" s="750"/>
      <c r="RSG162" s="750"/>
      <c r="RSH162" s="750"/>
      <c r="RSI162" s="750"/>
      <c r="RSJ162" s="750"/>
      <c r="RSK162" s="750"/>
      <c r="RSL162" s="750"/>
      <c r="RSM162" s="750"/>
      <c r="RSN162" s="750"/>
      <c r="RSO162" s="750"/>
      <c r="RSP162" s="750"/>
      <c r="RSQ162" s="750"/>
      <c r="RSR162" s="750"/>
      <c r="RSS162" s="750"/>
      <c r="RST162" s="750"/>
      <c r="RSU162" s="750"/>
      <c r="RSV162" s="750"/>
      <c r="RSW162" s="750"/>
      <c r="RSX162" s="750"/>
      <c r="RSY162" s="750"/>
      <c r="RSZ162" s="750"/>
      <c r="RTA162" s="750"/>
      <c r="RTB162" s="750"/>
      <c r="RTC162" s="750"/>
      <c r="RTD162" s="750"/>
      <c r="RTE162" s="750"/>
      <c r="RTF162" s="750"/>
      <c r="RTG162" s="750"/>
      <c r="RTH162" s="750"/>
      <c r="RTI162" s="750"/>
      <c r="RTJ162" s="750"/>
      <c r="RTK162" s="750"/>
      <c r="RTL162" s="750"/>
      <c r="RTM162" s="750"/>
      <c r="RTN162" s="750"/>
      <c r="RTO162" s="750"/>
      <c r="RTP162" s="750"/>
      <c r="RTQ162" s="750"/>
      <c r="RTR162" s="750"/>
      <c r="RTS162" s="750"/>
      <c r="RTT162" s="750"/>
      <c r="RTU162" s="750"/>
      <c r="RTV162" s="750"/>
      <c r="RTW162" s="750"/>
      <c r="RTX162" s="750"/>
      <c r="RTY162" s="750"/>
      <c r="RTZ162" s="750"/>
      <c r="RUA162" s="750"/>
      <c r="RUB162" s="750"/>
      <c r="RUC162" s="750"/>
      <c r="RUD162" s="750"/>
      <c r="RUE162" s="750"/>
      <c r="RUF162" s="750"/>
      <c r="RUG162" s="750"/>
      <c r="RUH162" s="750"/>
      <c r="RUI162" s="750"/>
      <c r="RUJ162" s="750"/>
      <c r="RUK162" s="750"/>
      <c r="RUL162" s="750"/>
      <c r="RUM162" s="750"/>
      <c r="RUN162" s="750"/>
      <c r="RUO162" s="750"/>
      <c r="RUP162" s="750"/>
      <c r="RUQ162" s="750"/>
      <c r="RUR162" s="750"/>
      <c r="RUS162" s="750"/>
      <c r="RUT162" s="750"/>
      <c r="RUU162" s="750"/>
      <c r="RUV162" s="750"/>
      <c r="RUW162" s="750"/>
      <c r="RUX162" s="750"/>
      <c r="RUY162" s="750"/>
      <c r="RUZ162" s="750"/>
      <c r="RVA162" s="750"/>
      <c r="RVB162" s="750"/>
      <c r="RVC162" s="750"/>
      <c r="RVD162" s="750"/>
      <c r="RVE162" s="750"/>
      <c r="RVF162" s="750"/>
      <c r="RVG162" s="750"/>
      <c r="RVH162" s="750"/>
      <c r="RVI162" s="750"/>
      <c r="RVJ162" s="750"/>
      <c r="RVK162" s="750"/>
      <c r="RVL162" s="750"/>
      <c r="RVM162" s="750"/>
      <c r="RVN162" s="750"/>
      <c r="RVO162" s="750"/>
      <c r="RVP162" s="750"/>
      <c r="RVQ162" s="750"/>
      <c r="RVR162" s="750"/>
      <c r="RVS162" s="750"/>
      <c r="RVT162" s="750"/>
      <c r="RVU162" s="750"/>
      <c r="RVV162" s="750"/>
      <c r="RVW162" s="750"/>
      <c r="RVX162" s="750"/>
      <c r="RVY162" s="750"/>
      <c r="RVZ162" s="750"/>
      <c r="RWA162" s="750"/>
      <c r="RWB162" s="750"/>
      <c r="RWC162" s="750"/>
      <c r="RWD162" s="750"/>
      <c r="RWE162" s="750"/>
      <c r="RWF162" s="750"/>
      <c r="RWG162" s="750"/>
      <c r="RWH162" s="750"/>
      <c r="RWI162" s="750"/>
      <c r="RWJ162" s="750"/>
      <c r="RWK162" s="750"/>
      <c r="RWL162" s="750"/>
      <c r="RWM162" s="750"/>
      <c r="RWN162" s="750"/>
      <c r="RWO162" s="750"/>
      <c r="RWP162" s="750"/>
      <c r="RWQ162" s="750"/>
      <c r="RWR162" s="750"/>
      <c r="RWS162" s="750"/>
      <c r="RWT162" s="750"/>
      <c r="RWU162" s="750"/>
      <c r="RWV162" s="750"/>
      <c r="RWW162" s="750"/>
      <c r="RWX162" s="750"/>
      <c r="RWY162" s="750"/>
      <c r="RWZ162" s="750"/>
      <c r="RXA162" s="750"/>
      <c r="RXB162" s="750"/>
      <c r="RXC162" s="750"/>
      <c r="RXD162" s="750"/>
      <c r="RXE162" s="750"/>
      <c r="RXF162" s="750"/>
      <c r="RXG162" s="750"/>
      <c r="RXH162" s="750"/>
      <c r="RXI162" s="750"/>
      <c r="RXJ162" s="750"/>
      <c r="RXK162" s="750"/>
      <c r="RXL162" s="750"/>
      <c r="RXM162" s="750"/>
      <c r="RXN162" s="750"/>
      <c r="RXO162" s="750"/>
      <c r="RXP162" s="750"/>
      <c r="RXQ162" s="750"/>
      <c r="RXR162" s="750"/>
      <c r="RXS162" s="750"/>
      <c r="RXT162" s="750"/>
      <c r="RXU162" s="750"/>
      <c r="RXV162" s="750"/>
      <c r="RXW162" s="750"/>
      <c r="RXX162" s="750"/>
      <c r="RXY162" s="750"/>
      <c r="RXZ162" s="750"/>
      <c r="RYA162" s="750"/>
      <c r="RYB162" s="750"/>
      <c r="RYC162" s="750"/>
      <c r="RYD162" s="750"/>
      <c r="RYE162" s="750"/>
      <c r="RYF162" s="750"/>
      <c r="RYG162" s="750"/>
      <c r="RYH162" s="750"/>
      <c r="RYI162" s="750"/>
      <c r="RYJ162" s="750"/>
      <c r="RYK162" s="750"/>
      <c r="RYL162" s="750"/>
      <c r="RYM162" s="750"/>
      <c r="RYN162" s="750"/>
      <c r="RYO162" s="750"/>
      <c r="RYP162" s="750"/>
      <c r="RYQ162" s="750"/>
      <c r="RYR162" s="750"/>
      <c r="RYS162" s="750"/>
      <c r="RYT162" s="750"/>
      <c r="RYU162" s="750"/>
      <c r="RYV162" s="750"/>
      <c r="RYW162" s="750"/>
      <c r="RYX162" s="750"/>
      <c r="RYY162" s="750"/>
      <c r="RYZ162" s="750"/>
      <c r="RZA162" s="750"/>
      <c r="RZB162" s="750"/>
      <c r="RZC162" s="750"/>
      <c r="RZD162" s="750"/>
      <c r="RZE162" s="750"/>
      <c r="RZF162" s="750"/>
      <c r="RZG162" s="750"/>
      <c r="RZH162" s="750"/>
      <c r="RZI162" s="750"/>
      <c r="RZJ162" s="750"/>
      <c r="RZK162" s="750"/>
      <c r="RZL162" s="750"/>
      <c r="RZM162" s="750"/>
      <c r="RZN162" s="750"/>
      <c r="RZO162" s="750"/>
      <c r="RZP162" s="750"/>
      <c r="RZQ162" s="750"/>
      <c r="RZR162" s="750"/>
      <c r="RZS162" s="750"/>
      <c r="RZT162" s="750"/>
      <c r="RZU162" s="750"/>
      <c r="RZV162" s="750"/>
      <c r="RZW162" s="750"/>
      <c r="RZX162" s="750"/>
      <c r="RZY162" s="750"/>
      <c r="RZZ162" s="750"/>
      <c r="SAA162" s="750"/>
      <c r="SAB162" s="750"/>
      <c r="SAC162" s="750"/>
      <c r="SAD162" s="750"/>
      <c r="SAE162" s="750"/>
      <c r="SAF162" s="750"/>
      <c r="SAG162" s="750"/>
      <c r="SAH162" s="750"/>
      <c r="SAI162" s="750"/>
      <c r="SAJ162" s="750"/>
      <c r="SAK162" s="750"/>
      <c r="SAL162" s="750"/>
      <c r="SAM162" s="750"/>
      <c r="SAN162" s="750"/>
      <c r="SAO162" s="750"/>
      <c r="SAP162" s="750"/>
      <c r="SAQ162" s="750"/>
      <c r="SAR162" s="750"/>
      <c r="SAS162" s="750"/>
      <c r="SAT162" s="750"/>
      <c r="SAU162" s="750"/>
      <c r="SAV162" s="750"/>
      <c r="SAW162" s="750"/>
      <c r="SAX162" s="750"/>
      <c r="SAY162" s="750"/>
      <c r="SAZ162" s="750"/>
      <c r="SBA162" s="750"/>
      <c r="SBB162" s="750"/>
      <c r="SBC162" s="750"/>
      <c r="SBD162" s="750"/>
      <c r="SBE162" s="750"/>
      <c r="SBF162" s="750"/>
      <c r="SBG162" s="750"/>
      <c r="SBH162" s="750"/>
      <c r="SBI162" s="750"/>
      <c r="SBJ162" s="750"/>
      <c r="SBK162" s="750"/>
      <c r="SBL162" s="750"/>
      <c r="SBM162" s="750"/>
      <c r="SBN162" s="750"/>
      <c r="SBO162" s="750"/>
      <c r="SBP162" s="750"/>
      <c r="SBQ162" s="750"/>
      <c r="SBR162" s="750"/>
      <c r="SBS162" s="750"/>
      <c r="SBT162" s="750"/>
      <c r="SBU162" s="750"/>
      <c r="SBV162" s="750"/>
      <c r="SBW162" s="750"/>
      <c r="SBX162" s="750"/>
      <c r="SBY162" s="750"/>
      <c r="SBZ162" s="750"/>
      <c r="SCA162" s="750"/>
      <c r="SCB162" s="750"/>
      <c r="SCC162" s="750"/>
      <c r="SCD162" s="750"/>
      <c r="SCE162" s="750"/>
      <c r="SCF162" s="750"/>
      <c r="SCG162" s="750"/>
      <c r="SCH162" s="750"/>
      <c r="SCI162" s="750"/>
      <c r="SCJ162" s="750"/>
      <c r="SCK162" s="750"/>
      <c r="SCL162" s="750"/>
      <c r="SCM162" s="750"/>
      <c r="SCN162" s="750"/>
      <c r="SCO162" s="750"/>
      <c r="SCP162" s="750"/>
      <c r="SCQ162" s="750"/>
      <c r="SCR162" s="750"/>
      <c r="SCS162" s="750"/>
      <c r="SCT162" s="750"/>
      <c r="SCU162" s="750"/>
      <c r="SCV162" s="750"/>
      <c r="SCW162" s="750"/>
      <c r="SCX162" s="750"/>
      <c r="SCY162" s="750"/>
      <c r="SCZ162" s="750"/>
      <c r="SDA162" s="750"/>
      <c r="SDB162" s="750"/>
      <c r="SDC162" s="750"/>
      <c r="SDD162" s="750"/>
      <c r="SDE162" s="750"/>
      <c r="SDF162" s="750"/>
      <c r="SDG162" s="750"/>
      <c r="SDH162" s="750"/>
      <c r="SDI162" s="750"/>
      <c r="SDJ162" s="750"/>
      <c r="SDK162" s="750"/>
      <c r="SDL162" s="750"/>
      <c r="SDM162" s="750"/>
      <c r="SDN162" s="750"/>
      <c r="SDO162" s="750"/>
      <c r="SDP162" s="750"/>
      <c r="SDQ162" s="750"/>
      <c r="SDR162" s="750"/>
      <c r="SDS162" s="750"/>
      <c r="SDT162" s="750"/>
      <c r="SDU162" s="750"/>
      <c r="SDV162" s="750"/>
      <c r="SDW162" s="750"/>
      <c r="SDX162" s="750"/>
      <c r="SDY162" s="750"/>
      <c r="SDZ162" s="750"/>
      <c r="SEA162" s="750"/>
      <c r="SEB162" s="750"/>
      <c r="SEC162" s="750"/>
      <c r="SED162" s="750"/>
      <c r="SEE162" s="750"/>
      <c r="SEF162" s="750"/>
      <c r="SEG162" s="750"/>
      <c r="SEH162" s="750"/>
      <c r="SEI162" s="750"/>
      <c r="SEJ162" s="750"/>
      <c r="SEK162" s="750"/>
      <c r="SEL162" s="750"/>
      <c r="SEM162" s="750"/>
      <c r="SEN162" s="750"/>
      <c r="SEO162" s="750"/>
      <c r="SEP162" s="750"/>
      <c r="SEQ162" s="750"/>
      <c r="SER162" s="750"/>
      <c r="SES162" s="750"/>
      <c r="SET162" s="750"/>
      <c r="SEU162" s="750"/>
      <c r="SEV162" s="750"/>
      <c r="SEW162" s="750"/>
      <c r="SEX162" s="750"/>
      <c r="SEY162" s="750"/>
      <c r="SEZ162" s="750"/>
      <c r="SFA162" s="750"/>
      <c r="SFB162" s="750"/>
      <c r="SFC162" s="750"/>
      <c r="SFD162" s="750"/>
      <c r="SFE162" s="750"/>
      <c r="SFF162" s="750"/>
      <c r="SFG162" s="750"/>
      <c r="SFH162" s="750"/>
      <c r="SFI162" s="750"/>
      <c r="SFJ162" s="750"/>
      <c r="SFK162" s="750"/>
      <c r="SFL162" s="750"/>
      <c r="SFM162" s="750"/>
      <c r="SFN162" s="750"/>
      <c r="SFO162" s="750"/>
      <c r="SFP162" s="750"/>
      <c r="SFQ162" s="750"/>
      <c r="SFR162" s="750"/>
      <c r="SFS162" s="750"/>
      <c r="SFT162" s="750"/>
      <c r="SFU162" s="750"/>
      <c r="SFV162" s="750"/>
      <c r="SFW162" s="750"/>
      <c r="SFX162" s="750"/>
      <c r="SFY162" s="750"/>
      <c r="SFZ162" s="750"/>
      <c r="SGA162" s="750"/>
      <c r="SGB162" s="750"/>
      <c r="SGC162" s="750"/>
      <c r="SGD162" s="750"/>
      <c r="SGE162" s="750"/>
      <c r="SGF162" s="750"/>
      <c r="SGG162" s="750"/>
      <c r="SGH162" s="750"/>
      <c r="SGI162" s="750"/>
      <c r="SGJ162" s="750"/>
      <c r="SGK162" s="750"/>
      <c r="SGL162" s="750"/>
      <c r="SGM162" s="750"/>
      <c r="SGN162" s="750"/>
      <c r="SGO162" s="750"/>
      <c r="SGP162" s="750"/>
      <c r="SGQ162" s="750"/>
      <c r="SGR162" s="750"/>
      <c r="SGS162" s="750"/>
      <c r="SGT162" s="750"/>
      <c r="SGU162" s="750"/>
      <c r="SGV162" s="750"/>
      <c r="SGW162" s="750"/>
      <c r="SGX162" s="750"/>
      <c r="SGY162" s="750"/>
      <c r="SGZ162" s="750"/>
      <c r="SHA162" s="750"/>
      <c r="SHB162" s="750"/>
      <c r="SHC162" s="750"/>
      <c r="SHD162" s="750"/>
      <c r="SHE162" s="750"/>
      <c r="SHF162" s="750"/>
      <c r="SHG162" s="750"/>
      <c r="SHH162" s="750"/>
      <c r="SHI162" s="750"/>
      <c r="SHJ162" s="750"/>
      <c r="SHK162" s="750"/>
      <c r="SHL162" s="750"/>
      <c r="SHM162" s="750"/>
      <c r="SHN162" s="750"/>
      <c r="SHO162" s="750"/>
      <c r="SHP162" s="750"/>
      <c r="SHQ162" s="750"/>
      <c r="SHR162" s="750"/>
      <c r="SHS162" s="750"/>
      <c r="SHT162" s="750"/>
      <c r="SHU162" s="750"/>
      <c r="SHV162" s="750"/>
      <c r="SHW162" s="750"/>
      <c r="SHX162" s="750"/>
      <c r="SHY162" s="750"/>
      <c r="SHZ162" s="750"/>
      <c r="SIA162" s="750"/>
      <c r="SIB162" s="750"/>
      <c r="SIC162" s="750"/>
      <c r="SID162" s="750"/>
      <c r="SIE162" s="750"/>
      <c r="SIF162" s="750"/>
      <c r="SIG162" s="750"/>
      <c r="SIH162" s="750"/>
      <c r="SII162" s="750"/>
      <c r="SIJ162" s="750"/>
      <c r="SIK162" s="750"/>
      <c r="SIL162" s="750"/>
      <c r="SIM162" s="750"/>
      <c r="SIN162" s="750"/>
      <c r="SIO162" s="750"/>
      <c r="SIP162" s="750"/>
      <c r="SIQ162" s="750"/>
      <c r="SIR162" s="750"/>
      <c r="SIS162" s="750"/>
      <c r="SIT162" s="750"/>
      <c r="SIU162" s="750"/>
      <c r="SIV162" s="750"/>
      <c r="SIW162" s="750"/>
      <c r="SIX162" s="750"/>
      <c r="SIY162" s="750"/>
      <c r="SIZ162" s="750"/>
      <c r="SJA162" s="750"/>
      <c r="SJB162" s="750"/>
      <c r="SJC162" s="750"/>
      <c r="SJD162" s="750"/>
      <c r="SJE162" s="750"/>
      <c r="SJF162" s="750"/>
      <c r="SJG162" s="750"/>
      <c r="SJH162" s="750"/>
      <c r="SJI162" s="750"/>
      <c r="SJJ162" s="750"/>
      <c r="SJK162" s="750"/>
      <c r="SJL162" s="750"/>
      <c r="SJM162" s="750"/>
      <c r="SJN162" s="750"/>
      <c r="SJO162" s="750"/>
      <c r="SJP162" s="750"/>
      <c r="SJQ162" s="750"/>
      <c r="SJR162" s="750"/>
      <c r="SJS162" s="750"/>
      <c r="SJT162" s="750"/>
      <c r="SJU162" s="750"/>
      <c r="SJV162" s="750"/>
      <c r="SJW162" s="750"/>
      <c r="SJX162" s="750"/>
      <c r="SJY162" s="750"/>
      <c r="SJZ162" s="750"/>
      <c r="SKA162" s="750"/>
      <c r="SKB162" s="750"/>
      <c r="SKC162" s="750"/>
      <c r="SKD162" s="750"/>
      <c r="SKE162" s="750"/>
      <c r="SKF162" s="750"/>
      <c r="SKG162" s="750"/>
      <c r="SKH162" s="750"/>
      <c r="SKI162" s="750"/>
      <c r="SKJ162" s="750"/>
      <c r="SKK162" s="750"/>
      <c r="SKL162" s="750"/>
      <c r="SKM162" s="750"/>
      <c r="SKN162" s="750"/>
      <c r="SKO162" s="750"/>
      <c r="SKP162" s="750"/>
      <c r="SKQ162" s="750"/>
      <c r="SKR162" s="750"/>
      <c r="SKS162" s="750"/>
      <c r="SKT162" s="750"/>
      <c r="SKU162" s="750"/>
      <c r="SKV162" s="750"/>
      <c r="SKW162" s="750"/>
      <c r="SKX162" s="750"/>
      <c r="SKY162" s="750"/>
      <c r="SKZ162" s="750"/>
      <c r="SLA162" s="750"/>
      <c r="SLB162" s="750"/>
      <c r="SLC162" s="750"/>
      <c r="SLD162" s="750"/>
      <c r="SLE162" s="750"/>
      <c r="SLF162" s="750"/>
      <c r="SLG162" s="750"/>
      <c r="SLH162" s="750"/>
      <c r="SLI162" s="750"/>
      <c r="SLJ162" s="750"/>
      <c r="SLK162" s="750"/>
      <c r="SLL162" s="750"/>
      <c r="SLM162" s="750"/>
      <c r="SLN162" s="750"/>
      <c r="SLO162" s="750"/>
      <c r="SLP162" s="750"/>
      <c r="SLQ162" s="750"/>
      <c r="SLR162" s="750"/>
      <c r="SLS162" s="750"/>
      <c r="SLT162" s="750"/>
      <c r="SLU162" s="750"/>
      <c r="SLV162" s="750"/>
      <c r="SLW162" s="750"/>
      <c r="SLX162" s="750"/>
      <c r="SLY162" s="750"/>
      <c r="SLZ162" s="750"/>
      <c r="SMA162" s="750"/>
      <c r="SMB162" s="750"/>
      <c r="SMC162" s="750"/>
      <c r="SMD162" s="750"/>
      <c r="SME162" s="750"/>
      <c r="SMF162" s="750"/>
      <c r="SMG162" s="750"/>
      <c r="SMH162" s="750"/>
      <c r="SMI162" s="750"/>
      <c r="SMJ162" s="750"/>
      <c r="SMK162" s="750"/>
      <c r="SML162" s="750"/>
      <c r="SMM162" s="750"/>
      <c r="SMN162" s="750"/>
      <c r="SMO162" s="750"/>
      <c r="SMP162" s="750"/>
      <c r="SMQ162" s="750"/>
      <c r="SMR162" s="750"/>
      <c r="SMS162" s="750"/>
      <c r="SMT162" s="750"/>
      <c r="SMU162" s="750"/>
      <c r="SMV162" s="750"/>
      <c r="SMW162" s="750"/>
      <c r="SMX162" s="750"/>
      <c r="SMY162" s="750"/>
      <c r="SMZ162" s="750"/>
      <c r="SNA162" s="750"/>
      <c r="SNB162" s="750"/>
      <c r="SNC162" s="750"/>
      <c r="SND162" s="750"/>
      <c r="SNE162" s="750"/>
      <c r="SNF162" s="750"/>
      <c r="SNG162" s="750"/>
      <c r="SNH162" s="750"/>
      <c r="SNI162" s="750"/>
      <c r="SNJ162" s="750"/>
      <c r="SNK162" s="750"/>
      <c r="SNL162" s="750"/>
      <c r="SNM162" s="750"/>
      <c r="SNN162" s="750"/>
      <c r="SNO162" s="750"/>
      <c r="SNP162" s="750"/>
      <c r="SNQ162" s="750"/>
      <c r="SNR162" s="750"/>
      <c r="SNS162" s="750"/>
      <c r="SNT162" s="750"/>
      <c r="SNU162" s="750"/>
      <c r="SNV162" s="750"/>
      <c r="SNW162" s="750"/>
      <c r="SNX162" s="750"/>
      <c r="SNY162" s="750"/>
      <c r="SNZ162" s="750"/>
      <c r="SOA162" s="750"/>
      <c r="SOB162" s="750"/>
      <c r="SOC162" s="750"/>
      <c r="SOD162" s="750"/>
      <c r="SOE162" s="750"/>
      <c r="SOF162" s="750"/>
      <c r="SOG162" s="750"/>
      <c r="SOH162" s="750"/>
      <c r="SOI162" s="750"/>
      <c r="SOJ162" s="750"/>
      <c r="SOK162" s="750"/>
      <c r="SOL162" s="750"/>
      <c r="SOM162" s="750"/>
      <c r="SON162" s="750"/>
      <c r="SOO162" s="750"/>
      <c r="SOP162" s="750"/>
      <c r="SOQ162" s="750"/>
      <c r="SOR162" s="750"/>
      <c r="SOS162" s="750"/>
      <c r="SOT162" s="750"/>
      <c r="SOU162" s="750"/>
      <c r="SOV162" s="750"/>
      <c r="SOW162" s="750"/>
      <c r="SOX162" s="750"/>
      <c r="SOY162" s="750"/>
      <c r="SOZ162" s="750"/>
      <c r="SPA162" s="750"/>
      <c r="SPB162" s="750"/>
      <c r="SPC162" s="750"/>
      <c r="SPD162" s="750"/>
      <c r="SPE162" s="750"/>
      <c r="SPF162" s="750"/>
      <c r="SPG162" s="750"/>
      <c r="SPH162" s="750"/>
      <c r="SPI162" s="750"/>
      <c r="SPJ162" s="750"/>
      <c r="SPK162" s="750"/>
      <c r="SPL162" s="750"/>
      <c r="SPM162" s="750"/>
      <c r="SPN162" s="750"/>
      <c r="SPO162" s="750"/>
      <c r="SPP162" s="750"/>
      <c r="SPQ162" s="750"/>
      <c r="SPR162" s="750"/>
      <c r="SPS162" s="750"/>
      <c r="SPT162" s="750"/>
      <c r="SPU162" s="750"/>
      <c r="SPV162" s="750"/>
      <c r="SPW162" s="750"/>
      <c r="SPX162" s="750"/>
      <c r="SPY162" s="750"/>
      <c r="SPZ162" s="750"/>
      <c r="SQA162" s="750"/>
      <c r="SQB162" s="750"/>
      <c r="SQC162" s="750"/>
      <c r="SQD162" s="750"/>
      <c r="SQE162" s="750"/>
      <c r="SQF162" s="750"/>
      <c r="SQG162" s="750"/>
      <c r="SQH162" s="750"/>
      <c r="SQI162" s="750"/>
      <c r="SQJ162" s="750"/>
      <c r="SQK162" s="750"/>
      <c r="SQL162" s="750"/>
      <c r="SQM162" s="750"/>
      <c r="SQN162" s="750"/>
      <c r="SQO162" s="750"/>
      <c r="SQP162" s="750"/>
      <c r="SQQ162" s="750"/>
      <c r="SQR162" s="750"/>
      <c r="SQS162" s="750"/>
      <c r="SQT162" s="750"/>
      <c r="SQU162" s="750"/>
      <c r="SQV162" s="750"/>
      <c r="SQW162" s="750"/>
      <c r="SQX162" s="750"/>
      <c r="SQY162" s="750"/>
      <c r="SQZ162" s="750"/>
      <c r="SRA162" s="750"/>
      <c r="SRB162" s="750"/>
      <c r="SRC162" s="750"/>
      <c r="SRD162" s="750"/>
      <c r="SRE162" s="750"/>
      <c r="SRF162" s="750"/>
      <c r="SRG162" s="750"/>
      <c r="SRH162" s="750"/>
      <c r="SRI162" s="750"/>
      <c r="SRJ162" s="750"/>
      <c r="SRK162" s="750"/>
      <c r="SRL162" s="750"/>
      <c r="SRM162" s="750"/>
      <c r="SRN162" s="750"/>
      <c r="SRO162" s="750"/>
      <c r="SRP162" s="750"/>
      <c r="SRQ162" s="750"/>
      <c r="SRR162" s="750"/>
      <c r="SRS162" s="750"/>
      <c r="SRT162" s="750"/>
      <c r="SRU162" s="750"/>
      <c r="SRV162" s="750"/>
      <c r="SRW162" s="750"/>
      <c r="SRX162" s="750"/>
      <c r="SRY162" s="750"/>
      <c r="SRZ162" s="750"/>
      <c r="SSA162" s="750"/>
      <c r="SSB162" s="750"/>
      <c r="SSC162" s="750"/>
      <c r="SSD162" s="750"/>
      <c r="SSE162" s="750"/>
      <c r="SSF162" s="750"/>
      <c r="SSG162" s="750"/>
      <c r="SSH162" s="750"/>
      <c r="SSI162" s="750"/>
      <c r="SSJ162" s="750"/>
      <c r="SSK162" s="750"/>
      <c r="SSL162" s="750"/>
      <c r="SSM162" s="750"/>
      <c r="SSN162" s="750"/>
      <c r="SSO162" s="750"/>
      <c r="SSP162" s="750"/>
      <c r="SSQ162" s="750"/>
      <c r="SSR162" s="750"/>
      <c r="SSS162" s="750"/>
      <c r="SST162" s="750"/>
      <c r="SSU162" s="750"/>
      <c r="SSV162" s="750"/>
      <c r="SSW162" s="750"/>
      <c r="SSX162" s="750"/>
      <c r="SSY162" s="750"/>
      <c r="SSZ162" s="750"/>
      <c r="STA162" s="750"/>
      <c r="STB162" s="750"/>
      <c r="STC162" s="750"/>
      <c r="STD162" s="750"/>
      <c r="STE162" s="750"/>
      <c r="STF162" s="750"/>
      <c r="STG162" s="750"/>
      <c r="STH162" s="750"/>
      <c r="STI162" s="750"/>
      <c r="STJ162" s="750"/>
      <c r="STK162" s="750"/>
      <c r="STL162" s="750"/>
      <c r="STM162" s="750"/>
      <c r="STN162" s="750"/>
      <c r="STO162" s="750"/>
      <c r="STP162" s="750"/>
      <c r="STQ162" s="750"/>
      <c r="STR162" s="750"/>
      <c r="STS162" s="750"/>
      <c r="STT162" s="750"/>
      <c r="STU162" s="750"/>
      <c r="STV162" s="750"/>
      <c r="STW162" s="750"/>
      <c r="STX162" s="750"/>
      <c r="STY162" s="750"/>
      <c r="STZ162" s="750"/>
      <c r="SUA162" s="750"/>
      <c r="SUB162" s="750"/>
      <c r="SUC162" s="750"/>
      <c r="SUD162" s="750"/>
      <c r="SUE162" s="750"/>
      <c r="SUF162" s="750"/>
      <c r="SUG162" s="750"/>
      <c r="SUH162" s="750"/>
      <c r="SUI162" s="750"/>
      <c r="SUJ162" s="750"/>
      <c r="SUK162" s="750"/>
      <c r="SUL162" s="750"/>
      <c r="SUM162" s="750"/>
      <c r="SUN162" s="750"/>
      <c r="SUO162" s="750"/>
      <c r="SUP162" s="750"/>
      <c r="SUQ162" s="750"/>
      <c r="SUR162" s="750"/>
      <c r="SUS162" s="750"/>
      <c r="SUT162" s="750"/>
      <c r="SUU162" s="750"/>
      <c r="SUV162" s="750"/>
      <c r="SUW162" s="750"/>
      <c r="SUX162" s="750"/>
      <c r="SUY162" s="750"/>
      <c r="SUZ162" s="750"/>
      <c r="SVA162" s="750"/>
      <c r="SVB162" s="750"/>
      <c r="SVC162" s="750"/>
      <c r="SVD162" s="750"/>
      <c r="SVE162" s="750"/>
      <c r="SVF162" s="750"/>
      <c r="SVG162" s="750"/>
      <c r="SVH162" s="750"/>
      <c r="SVI162" s="750"/>
      <c r="SVJ162" s="750"/>
      <c r="SVK162" s="750"/>
      <c r="SVL162" s="750"/>
      <c r="SVM162" s="750"/>
      <c r="SVN162" s="750"/>
      <c r="SVO162" s="750"/>
      <c r="SVP162" s="750"/>
      <c r="SVQ162" s="750"/>
      <c r="SVR162" s="750"/>
      <c r="SVS162" s="750"/>
      <c r="SVT162" s="750"/>
      <c r="SVU162" s="750"/>
      <c r="SVV162" s="750"/>
      <c r="SVW162" s="750"/>
      <c r="SVX162" s="750"/>
      <c r="SVY162" s="750"/>
      <c r="SVZ162" s="750"/>
      <c r="SWA162" s="750"/>
      <c r="SWB162" s="750"/>
      <c r="SWC162" s="750"/>
      <c r="SWD162" s="750"/>
      <c r="SWE162" s="750"/>
      <c r="SWF162" s="750"/>
      <c r="SWG162" s="750"/>
      <c r="SWH162" s="750"/>
      <c r="SWI162" s="750"/>
      <c r="SWJ162" s="750"/>
      <c r="SWK162" s="750"/>
      <c r="SWL162" s="750"/>
      <c r="SWM162" s="750"/>
      <c r="SWN162" s="750"/>
      <c r="SWO162" s="750"/>
      <c r="SWP162" s="750"/>
      <c r="SWQ162" s="750"/>
      <c r="SWR162" s="750"/>
      <c r="SWS162" s="750"/>
      <c r="SWT162" s="750"/>
      <c r="SWU162" s="750"/>
      <c r="SWV162" s="750"/>
      <c r="SWW162" s="750"/>
      <c r="SWX162" s="750"/>
      <c r="SWY162" s="750"/>
      <c r="SWZ162" s="750"/>
      <c r="SXA162" s="750"/>
      <c r="SXB162" s="750"/>
      <c r="SXC162" s="750"/>
      <c r="SXD162" s="750"/>
      <c r="SXE162" s="750"/>
      <c r="SXF162" s="750"/>
      <c r="SXG162" s="750"/>
      <c r="SXH162" s="750"/>
      <c r="SXI162" s="750"/>
      <c r="SXJ162" s="750"/>
      <c r="SXK162" s="750"/>
      <c r="SXL162" s="750"/>
      <c r="SXM162" s="750"/>
      <c r="SXN162" s="750"/>
      <c r="SXO162" s="750"/>
      <c r="SXP162" s="750"/>
      <c r="SXQ162" s="750"/>
      <c r="SXR162" s="750"/>
      <c r="SXS162" s="750"/>
      <c r="SXT162" s="750"/>
      <c r="SXU162" s="750"/>
      <c r="SXV162" s="750"/>
      <c r="SXW162" s="750"/>
      <c r="SXX162" s="750"/>
      <c r="SXY162" s="750"/>
      <c r="SXZ162" s="750"/>
      <c r="SYA162" s="750"/>
      <c r="SYB162" s="750"/>
      <c r="SYC162" s="750"/>
      <c r="SYD162" s="750"/>
      <c r="SYE162" s="750"/>
      <c r="SYF162" s="750"/>
      <c r="SYG162" s="750"/>
      <c r="SYH162" s="750"/>
      <c r="SYI162" s="750"/>
      <c r="SYJ162" s="750"/>
      <c r="SYK162" s="750"/>
      <c r="SYL162" s="750"/>
      <c r="SYM162" s="750"/>
      <c r="SYN162" s="750"/>
      <c r="SYO162" s="750"/>
      <c r="SYP162" s="750"/>
      <c r="SYQ162" s="750"/>
      <c r="SYR162" s="750"/>
      <c r="SYS162" s="750"/>
      <c r="SYT162" s="750"/>
      <c r="SYU162" s="750"/>
      <c r="SYV162" s="750"/>
      <c r="SYW162" s="750"/>
      <c r="SYX162" s="750"/>
      <c r="SYY162" s="750"/>
      <c r="SYZ162" s="750"/>
      <c r="SZA162" s="750"/>
      <c r="SZB162" s="750"/>
      <c r="SZC162" s="750"/>
      <c r="SZD162" s="750"/>
      <c r="SZE162" s="750"/>
      <c r="SZF162" s="750"/>
      <c r="SZG162" s="750"/>
      <c r="SZH162" s="750"/>
      <c r="SZI162" s="750"/>
      <c r="SZJ162" s="750"/>
      <c r="SZK162" s="750"/>
      <c r="SZL162" s="750"/>
      <c r="SZM162" s="750"/>
      <c r="SZN162" s="750"/>
      <c r="SZO162" s="750"/>
      <c r="SZP162" s="750"/>
      <c r="SZQ162" s="750"/>
      <c r="SZR162" s="750"/>
      <c r="SZS162" s="750"/>
      <c r="SZT162" s="750"/>
      <c r="SZU162" s="750"/>
      <c r="SZV162" s="750"/>
      <c r="SZW162" s="750"/>
      <c r="SZX162" s="750"/>
      <c r="SZY162" s="750"/>
      <c r="SZZ162" s="750"/>
      <c r="TAA162" s="750"/>
      <c r="TAB162" s="750"/>
      <c r="TAC162" s="750"/>
      <c r="TAD162" s="750"/>
      <c r="TAE162" s="750"/>
      <c r="TAF162" s="750"/>
      <c r="TAG162" s="750"/>
      <c r="TAH162" s="750"/>
      <c r="TAI162" s="750"/>
      <c r="TAJ162" s="750"/>
      <c r="TAK162" s="750"/>
      <c r="TAL162" s="750"/>
      <c r="TAM162" s="750"/>
      <c r="TAN162" s="750"/>
      <c r="TAO162" s="750"/>
      <c r="TAP162" s="750"/>
      <c r="TAQ162" s="750"/>
      <c r="TAR162" s="750"/>
      <c r="TAS162" s="750"/>
      <c r="TAT162" s="750"/>
      <c r="TAU162" s="750"/>
      <c r="TAV162" s="750"/>
      <c r="TAW162" s="750"/>
      <c r="TAX162" s="750"/>
      <c r="TAY162" s="750"/>
      <c r="TAZ162" s="750"/>
      <c r="TBA162" s="750"/>
      <c r="TBB162" s="750"/>
      <c r="TBC162" s="750"/>
      <c r="TBD162" s="750"/>
      <c r="TBE162" s="750"/>
      <c r="TBF162" s="750"/>
      <c r="TBG162" s="750"/>
      <c r="TBH162" s="750"/>
      <c r="TBI162" s="750"/>
      <c r="TBJ162" s="750"/>
      <c r="TBK162" s="750"/>
      <c r="TBL162" s="750"/>
      <c r="TBM162" s="750"/>
      <c r="TBN162" s="750"/>
      <c r="TBO162" s="750"/>
      <c r="TBP162" s="750"/>
      <c r="TBQ162" s="750"/>
      <c r="TBR162" s="750"/>
      <c r="TBS162" s="750"/>
      <c r="TBT162" s="750"/>
      <c r="TBU162" s="750"/>
      <c r="TBV162" s="750"/>
      <c r="TBW162" s="750"/>
      <c r="TBX162" s="750"/>
      <c r="TBY162" s="750"/>
      <c r="TBZ162" s="750"/>
      <c r="TCA162" s="750"/>
      <c r="TCB162" s="750"/>
      <c r="TCC162" s="750"/>
      <c r="TCD162" s="750"/>
      <c r="TCE162" s="750"/>
      <c r="TCF162" s="750"/>
      <c r="TCG162" s="750"/>
      <c r="TCH162" s="750"/>
      <c r="TCI162" s="750"/>
      <c r="TCJ162" s="750"/>
      <c r="TCK162" s="750"/>
      <c r="TCL162" s="750"/>
      <c r="TCM162" s="750"/>
      <c r="TCN162" s="750"/>
      <c r="TCO162" s="750"/>
      <c r="TCP162" s="750"/>
      <c r="TCQ162" s="750"/>
      <c r="TCR162" s="750"/>
      <c r="TCS162" s="750"/>
      <c r="TCT162" s="750"/>
      <c r="TCU162" s="750"/>
      <c r="TCV162" s="750"/>
      <c r="TCW162" s="750"/>
      <c r="TCX162" s="750"/>
      <c r="TCY162" s="750"/>
      <c r="TCZ162" s="750"/>
      <c r="TDA162" s="750"/>
      <c r="TDB162" s="750"/>
      <c r="TDC162" s="750"/>
      <c r="TDD162" s="750"/>
      <c r="TDE162" s="750"/>
      <c r="TDF162" s="750"/>
      <c r="TDG162" s="750"/>
      <c r="TDH162" s="750"/>
      <c r="TDI162" s="750"/>
      <c r="TDJ162" s="750"/>
      <c r="TDK162" s="750"/>
      <c r="TDL162" s="750"/>
      <c r="TDM162" s="750"/>
      <c r="TDN162" s="750"/>
      <c r="TDO162" s="750"/>
      <c r="TDP162" s="750"/>
      <c r="TDQ162" s="750"/>
      <c r="TDR162" s="750"/>
      <c r="TDS162" s="750"/>
      <c r="TDT162" s="750"/>
      <c r="TDU162" s="750"/>
      <c r="TDV162" s="750"/>
      <c r="TDW162" s="750"/>
      <c r="TDX162" s="750"/>
      <c r="TDY162" s="750"/>
      <c r="TDZ162" s="750"/>
      <c r="TEA162" s="750"/>
      <c r="TEB162" s="750"/>
      <c r="TEC162" s="750"/>
      <c r="TED162" s="750"/>
      <c r="TEE162" s="750"/>
      <c r="TEF162" s="750"/>
      <c r="TEG162" s="750"/>
      <c r="TEH162" s="750"/>
      <c r="TEI162" s="750"/>
      <c r="TEJ162" s="750"/>
      <c r="TEK162" s="750"/>
      <c r="TEL162" s="750"/>
      <c r="TEM162" s="750"/>
      <c r="TEN162" s="750"/>
      <c r="TEO162" s="750"/>
      <c r="TEP162" s="750"/>
      <c r="TEQ162" s="750"/>
      <c r="TER162" s="750"/>
      <c r="TES162" s="750"/>
      <c r="TET162" s="750"/>
      <c r="TEU162" s="750"/>
      <c r="TEV162" s="750"/>
      <c r="TEW162" s="750"/>
      <c r="TEX162" s="750"/>
      <c r="TEY162" s="750"/>
      <c r="TEZ162" s="750"/>
      <c r="TFA162" s="750"/>
      <c r="TFB162" s="750"/>
      <c r="TFC162" s="750"/>
      <c r="TFD162" s="750"/>
      <c r="TFE162" s="750"/>
      <c r="TFF162" s="750"/>
      <c r="TFG162" s="750"/>
      <c r="TFH162" s="750"/>
      <c r="TFI162" s="750"/>
      <c r="TFJ162" s="750"/>
      <c r="TFK162" s="750"/>
      <c r="TFL162" s="750"/>
      <c r="TFM162" s="750"/>
      <c r="TFN162" s="750"/>
      <c r="TFO162" s="750"/>
      <c r="TFP162" s="750"/>
      <c r="TFQ162" s="750"/>
      <c r="TFR162" s="750"/>
      <c r="TFS162" s="750"/>
      <c r="TFT162" s="750"/>
      <c r="TFU162" s="750"/>
      <c r="TFV162" s="750"/>
      <c r="TFW162" s="750"/>
      <c r="TFX162" s="750"/>
      <c r="TFY162" s="750"/>
      <c r="TFZ162" s="750"/>
      <c r="TGA162" s="750"/>
      <c r="TGB162" s="750"/>
      <c r="TGC162" s="750"/>
      <c r="TGD162" s="750"/>
      <c r="TGE162" s="750"/>
      <c r="TGF162" s="750"/>
      <c r="TGG162" s="750"/>
      <c r="TGH162" s="750"/>
      <c r="TGI162" s="750"/>
      <c r="TGJ162" s="750"/>
      <c r="TGK162" s="750"/>
      <c r="TGL162" s="750"/>
      <c r="TGM162" s="750"/>
      <c r="TGN162" s="750"/>
      <c r="TGO162" s="750"/>
      <c r="TGP162" s="750"/>
      <c r="TGQ162" s="750"/>
      <c r="TGR162" s="750"/>
      <c r="TGS162" s="750"/>
      <c r="TGT162" s="750"/>
      <c r="TGU162" s="750"/>
      <c r="TGV162" s="750"/>
      <c r="TGW162" s="750"/>
      <c r="TGX162" s="750"/>
      <c r="TGY162" s="750"/>
      <c r="TGZ162" s="750"/>
      <c r="THA162" s="750"/>
      <c r="THB162" s="750"/>
      <c r="THC162" s="750"/>
      <c r="THD162" s="750"/>
      <c r="THE162" s="750"/>
      <c r="THF162" s="750"/>
      <c r="THG162" s="750"/>
      <c r="THH162" s="750"/>
      <c r="THI162" s="750"/>
      <c r="THJ162" s="750"/>
      <c r="THK162" s="750"/>
      <c r="THL162" s="750"/>
      <c r="THM162" s="750"/>
      <c r="THN162" s="750"/>
      <c r="THO162" s="750"/>
      <c r="THP162" s="750"/>
      <c r="THQ162" s="750"/>
      <c r="THR162" s="750"/>
      <c r="THS162" s="750"/>
      <c r="THT162" s="750"/>
      <c r="THU162" s="750"/>
      <c r="THV162" s="750"/>
      <c r="THW162" s="750"/>
      <c r="THX162" s="750"/>
      <c r="THY162" s="750"/>
      <c r="THZ162" s="750"/>
      <c r="TIA162" s="750"/>
      <c r="TIB162" s="750"/>
      <c r="TIC162" s="750"/>
      <c r="TID162" s="750"/>
      <c r="TIE162" s="750"/>
      <c r="TIF162" s="750"/>
      <c r="TIG162" s="750"/>
      <c r="TIH162" s="750"/>
      <c r="TII162" s="750"/>
      <c r="TIJ162" s="750"/>
      <c r="TIK162" s="750"/>
      <c r="TIL162" s="750"/>
      <c r="TIM162" s="750"/>
      <c r="TIN162" s="750"/>
      <c r="TIO162" s="750"/>
      <c r="TIP162" s="750"/>
      <c r="TIQ162" s="750"/>
      <c r="TIR162" s="750"/>
      <c r="TIS162" s="750"/>
      <c r="TIT162" s="750"/>
      <c r="TIU162" s="750"/>
      <c r="TIV162" s="750"/>
      <c r="TIW162" s="750"/>
      <c r="TIX162" s="750"/>
      <c r="TIY162" s="750"/>
      <c r="TIZ162" s="750"/>
      <c r="TJA162" s="750"/>
      <c r="TJB162" s="750"/>
      <c r="TJC162" s="750"/>
      <c r="TJD162" s="750"/>
      <c r="TJE162" s="750"/>
      <c r="TJF162" s="750"/>
      <c r="TJG162" s="750"/>
      <c r="TJH162" s="750"/>
      <c r="TJI162" s="750"/>
      <c r="TJJ162" s="750"/>
      <c r="TJK162" s="750"/>
      <c r="TJL162" s="750"/>
      <c r="TJM162" s="750"/>
      <c r="TJN162" s="750"/>
      <c r="TJO162" s="750"/>
      <c r="TJP162" s="750"/>
      <c r="TJQ162" s="750"/>
      <c r="TJR162" s="750"/>
      <c r="TJS162" s="750"/>
      <c r="TJT162" s="750"/>
      <c r="TJU162" s="750"/>
      <c r="TJV162" s="750"/>
      <c r="TJW162" s="750"/>
      <c r="TJX162" s="750"/>
      <c r="TJY162" s="750"/>
      <c r="TJZ162" s="750"/>
      <c r="TKA162" s="750"/>
      <c r="TKB162" s="750"/>
      <c r="TKC162" s="750"/>
      <c r="TKD162" s="750"/>
      <c r="TKE162" s="750"/>
      <c r="TKF162" s="750"/>
      <c r="TKG162" s="750"/>
      <c r="TKH162" s="750"/>
      <c r="TKI162" s="750"/>
      <c r="TKJ162" s="750"/>
      <c r="TKK162" s="750"/>
      <c r="TKL162" s="750"/>
      <c r="TKM162" s="750"/>
      <c r="TKN162" s="750"/>
      <c r="TKO162" s="750"/>
      <c r="TKP162" s="750"/>
      <c r="TKQ162" s="750"/>
      <c r="TKR162" s="750"/>
      <c r="TKS162" s="750"/>
      <c r="TKT162" s="750"/>
      <c r="TKU162" s="750"/>
      <c r="TKV162" s="750"/>
      <c r="TKW162" s="750"/>
      <c r="TKX162" s="750"/>
      <c r="TKY162" s="750"/>
      <c r="TKZ162" s="750"/>
      <c r="TLA162" s="750"/>
      <c r="TLB162" s="750"/>
      <c r="TLC162" s="750"/>
      <c r="TLD162" s="750"/>
      <c r="TLE162" s="750"/>
      <c r="TLF162" s="750"/>
      <c r="TLG162" s="750"/>
      <c r="TLH162" s="750"/>
      <c r="TLI162" s="750"/>
      <c r="TLJ162" s="750"/>
      <c r="TLK162" s="750"/>
      <c r="TLL162" s="750"/>
      <c r="TLM162" s="750"/>
      <c r="TLN162" s="750"/>
      <c r="TLO162" s="750"/>
      <c r="TLP162" s="750"/>
      <c r="TLQ162" s="750"/>
      <c r="TLR162" s="750"/>
      <c r="TLS162" s="750"/>
      <c r="TLT162" s="750"/>
      <c r="TLU162" s="750"/>
      <c r="TLV162" s="750"/>
      <c r="TLW162" s="750"/>
      <c r="TLX162" s="750"/>
      <c r="TLY162" s="750"/>
      <c r="TLZ162" s="750"/>
      <c r="TMA162" s="750"/>
      <c r="TMB162" s="750"/>
      <c r="TMC162" s="750"/>
      <c r="TMD162" s="750"/>
      <c r="TME162" s="750"/>
      <c r="TMF162" s="750"/>
      <c r="TMG162" s="750"/>
      <c r="TMH162" s="750"/>
      <c r="TMI162" s="750"/>
      <c r="TMJ162" s="750"/>
      <c r="TMK162" s="750"/>
      <c r="TML162" s="750"/>
      <c r="TMM162" s="750"/>
      <c r="TMN162" s="750"/>
      <c r="TMO162" s="750"/>
      <c r="TMP162" s="750"/>
      <c r="TMQ162" s="750"/>
      <c r="TMR162" s="750"/>
      <c r="TMS162" s="750"/>
      <c r="TMT162" s="750"/>
      <c r="TMU162" s="750"/>
      <c r="TMV162" s="750"/>
      <c r="TMW162" s="750"/>
      <c r="TMX162" s="750"/>
      <c r="TMY162" s="750"/>
      <c r="TMZ162" s="750"/>
      <c r="TNA162" s="750"/>
      <c r="TNB162" s="750"/>
      <c r="TNC162" s="750"/>
      <c r="TND162" s="750"/>
      <c r="TNE162" s="750"/>
      <c r="TNF162" s="750"/>
      <c r="TNG162" s="750"/>
      <c r="TNH162" s="750"/>
      <c r="TNI162" s="750"/>
      <c r="TNJ162" s="750"/>
      <c r="TNK162" s="750"/>
      <c r="TNL162" s="750"/>
      <c r="TNM162" s="750"/>
      <c r="TNN162" s="750"/>
      <c r="TNO162" s="750"/>
      <c r="TNP162" s="750"/>
      <c r="TNQ162" s="750"/>
      <c r="TNR162" s="750"/>
      <c r="TNS162" s="750"/>
      <c r="TNT162" s="750"/>
      <c r="TNU162" s="750"/>
      <c r="TNV162" s="750"/>
      <c r="TNW162" s="750"/>
      <c r="TNX162" s="750"/>
      <c r="TNY162" s="750"/>
      <c r="TNZ162" s="750"/>
      <c r="TOA162" s="750"/>
      <c r="TOB162" s="750"/>
      <c r="TOC162" s="750"/>
      <c r="TOD162" s="750"/>
      <c r="TOE162" s="750"/>
      <c r="TOF162" s="750"/>
      <c r="TOG162" s="750"/>
      <c r="TOH162" s="750"/>
      <c r="TOI162" s="750"/>
      <c r="TOJ162" s="750"/>
      <c r="TOK162" s="750"/>
      <c r="TOL162" s="750"/>
      <c r="TOM162" s="750"/>
      <c r="TON162" s="750"/>
      <c r="TOO162" s="750"/>
      <c r="TOP162" s="750"/>
      <c r="TOQ162" s="750"/>
      <c r="TOR162" s="750"/>
      <c r="TOS162" s="750"/>
      <c r="TOT162" s="750"/>
      <c r="TOU162" s="750"/>
      <c r="TOV162" s="750"/>
      <c r="TOW162" s="750"/>
      <c r="TOX162" s="750"/>
      <c r="TOY162" s="750"/>
      <c r="TOZ162" s="750"/>
      <c r="TPA162" s="750"/>
      <c r="TPB162" s="750"/>
      <c r="TPC162" s="750"/>
      <c r="TPD162" s="750"/>
      <c r="TPE162" s="750"/>
      <c r="TPF162" s="750"/>
      <c r="TPG162" s="750"/>
      <c r="TPH162" s="750"/>
      <c r="TPI162" s="750"/>
      <c r="TPJ162" s="750"/>
      <c r="TPK162" s="750"/>
      <c r="TPL162" s="750"/>
      <c r="TPM162" s="750"/>
      <c r="TPN162" s="750"/>
      <c r="TPO162" s="750"/>
      <c r="TPP162" s="750"/>
      <c r="TPQ162" s="750"/>
      <c r="TPR162" s="750"/>
      <c r="TPS162" s="750"/>
      <c r="TPT162" s="750"/>
      <c r="TPU162" s="750"/>
      <c r="TPV162" s="750"/>
      <c r="TPW162" s="750"/>
      <c r="TPX162" s="750"/>
      <c r="TPY162" s="750"/>
      <c r="TPZ162" s="750"/>
      <c r="TQA162" s="750"/>
      <c r="TQB162" s="750"/>
      <c r="TQC162" s="750"/>
      <c r="TQD162" s="750"/>
      <c r="TQE162" s="750"/>
      <c r="TQF162" s="750"/>
      <c r="TQG162" s="750"/>
      <c r="TQH162" s="750"/>
      <c r="TQI162" s="750"/>
      <c r="TQJ162" s="750"/>
      <c r="TQK162" s="750"/>
      <c r="TQL162" s="750"/>
      <c r="TQM162" s="750"/>
      <c r="TQN162" s="750"/>
      <c r="TQO162" s="750"/>
      <c r="TQP162" s="750"/>
      <c r="TQQ162" s="750"/>
      <c r="TQR162" s="750"/>
      <c r="TQS162" s="750"/>
      <c r="TQT162" s="750"/>
      <c r="TQU162" s="750"/>
      <c r="TQV162" s="750"/>
      <c r="TQW162" s="750"/>
      <c r="TQX162" s="750"/>
      <c r="TQY162" s="750"/>
      <c r="TQZ162" s="750"/>
      <c r="TRA162" s="750"/>
      <c r="TRB162" s="750"/>
      <c r="TRC162" s="750"/>
      <c r="TRD162" s="750"/>
      <c r="TRE162" s="750"/>
      <c r="TRF162" s="750"/>
      <c r="TRG162" s="750"/>
      <c r="TRH162" s="750"/>
      <c r="TRI162" s="750"/>
      <c r="TRJ162" s="750"/>
      <c r="TRK162" s="750"/>
      <c r="TRL162" s="750"/>
      <c r="TRM162" s="750"/>
      <c r="TRN162" s="750"/>
      <c r="TRO162" s="750"/>
      <c r="TRP162" s="750"/>
      <c r="TRQ162" s="750"/>
      <c r="TRR162" s="750"/>
      <c r="TRS162" s="750"/>
      <c r="TRT162" s="750"/>
      <c r="TRU162" s="750"/>
      <c r="TRV162" s="750"/>
      <c r="TRW162" s="750"/>
      <c r="TRX162" s="750"/>
      <c r="TRY162" s="750"/>
      <c r="TRZ162" s="750"/>
      <c r="TSA162" s="750"/>
      <c r="TSB162" s="750"/>
      <c r="TSC162" s="750"/>
      <c r="TSD162" s="750"/>
      <c r="TSE162" s="750"/>
      <c r="TSF162" s="750"/>
      <c r="TSG162" s="750"/>
      <c r="TSH162" s="750"/>
      <c r="TSI162" s="750"/>
      <c r="TSJ162" s="750"/>
      <c r="TSK162" s="750"/>
      <c r="TSL162" s="750"/>
      <c r="TSM162" s="750"/>
      <c r="TSN162" s="750"/>
      <c r="TSO162" s="750"/>
      <c r="TSP162" s="750"/>
      <c r="TSQ162" s="750"/>
      <c r="TSR162" s="750"/>
      <c r="TSS162" s="750"/>
      <c r="TST162" s="750"/>
      <c r="TSU162" s="750"/>
      <c r="TSV162" s="750"/>
      <c r="TSW162" s="750"/>
      <c r="TSX162" s="750"/>
      <c r="TSY162" s="750"/>
      <c r="TSZ162" s="750"/>
      <c r="TTA162" s="750"/>
      <c r="TTB162" s="750"/>
      <c r="TTC162" s="750"/>
      <c r="TTD162" s="750"/>
      <c r="TTE162" s="750"/>
      <c r="TTF162" s="750"/>
      <c r="TTG162" s="750"/>
      <c r="TTH162" s="750"/>
      <c r="TTI162" s="750"/>
      <c r="TTJ162" s="750"/>
      <c r="TTK162" s="750"/>
      <c r="TTL162" s="750"/>
      <c r="TTM162" s="750"/>
      <c r="TTN162" s="750"/>
      <c r="TTO162" s="750"/>
      <c r="TTP162" s="750"/>
      <c r="TTQ162" s="750"/>
      <c r="TTR162" s="750"/>
      <c r="TTS162" s="750"/>
      <c r="TTT162" s="750"/>
      <c r="TTU162" s="750"/>
      <c r="TTV162" s="750"/>
      <c r="TTW162" s="750"/>
      <c r="TTX162" s="750"/>
      <c r="TTY162" s="750"/>
      <c r="TTZ162" s="750"/>
      <c r="TUA162" s="750"/>
      <c r="TUB162" s="750"/>
      <c r="TUC162" s="750"/>
      <c r="TUD162" s="750"/>
      <c r="TUE162" s="750"/>
      <c r="TUF162" s="750"/>
      <c r="TUG162" s="750"/>
      <c r="TUH162" s="750"/>
      <c r="TUI162" s="750"/>
      <c r="TUJ162" s="750"/>
      <c r="TUK162" s="750"/>
      <c r="TUL162" s="750"/>
      <c r="TUM162" s="750"/>
      <c r="TUN162" s="750"/>
      <c r="TUO162" s="750"/>
      <c r="TUP162" s="750"/>
      <c r="TUQ162" s="750"/>
      <c r="TUR162" s="750"/>
      <c r="TUS162" s="750"/>
      <c r="TUT162" s="750"/>
      <c r="TUU162" s="750"/>
      <c r="TUV162" s="750"/>
      <c r="TUW162" s="750"/>
      <c r="TUX162" s="750"/>
      <c r="TUY162" s="750"/>
      <c r="TUZ162" s="750"/>
      <c r="TVA162" s="750"/>
      <c r="TVB162" s="750"/>
      <c r="TVC162" s="750"/>
      <c r="TVD162" s="750"/>
      <c r="TVE162" s="750"/>
      <c r="TVF162" s="750"/>
      <c r="TVG162" s="750"/>
      <c r="TVH162" s="750"/>
      <c r="TVI162" s="750"/>
      <c r="TVJ162" s="750"/>
      <c r="TVK162" s="750"/>
      <c r="TVL162" s="750"/>
      <c r="TVM162" s="750"/>
      <c r="TVN162" s="750"/>
      <c r="TVO162" s="750"/>
      <c r="TVP162" s="750"/>
      <c r="TVQ162" s="750"/>
      <c r="TVR162" s="750"/>
      <c r="TVS162" s="750"/>
      <c r="TVT162" s="750"/>
      <c r="TVU162" s="750"/>
      <c r="TVV162" s="750"/>
      <c r="TVW162" s="750"/>
      <c r="TVX162" s="750"/>
      <c r="TVY162" s="750"/>
      <c r="TVZ162" s="750"/>
      <c r="TWA162" s="750"/>
      <c r="TWB162" s="750"/>
      <c r="TWC162" s="750"/>
      <c r="TWD162" s="750"/>
      <c r="TWE162" s="750"/>
      <c r="TWF162" s="750"/>
      <c r="TWG162" s="750"/>
      <c r="TWH162" s="750"/>
      <c r="TWI162" s="750"/>
      <c r="TWJ162" s="750"/>
      <c r="TWK162" s="750"/>
      <c r="TWL162" s="750"/>
      <c r="TWM162" s="750"/>
      <c r="TWN162" s="750"/>
      <c r="TWO162" s="750"/>
      <c r="TWP162" s="750"/>
      <c r="TWQ162" s="750"/>
      <c r="TWR162" s="750"/>
      <c r="TWS162" s="750"/>
      <c r="TWT162" s="750"/>
      <c r="TWU162" s="750"/>
      <c r="TWV162" s="750"/>
      <c r="TWW162" s="750"/>
      <c r="TWX162" s="750"/>
      <c r="TWY162" s="750"/>
      <c r="TWZ162" s="750"/>
      <c r="TXA162" s="750"/>
      <c r="TXB162" s="750"/>
      <c r="TXC162" s="750"/>
      <c r="TXD162" s="750"/>
      <c r="TXE162" s="750"/>
      <c r="TXF162" s="750"/>
      <c r="TXG162" s="750"/>
      <c r="TXH162" s="750"/>
      <c r="TXI162" s="750"/>
      <c r="TXJ162" s="750"/>
      <c r="TXK162" s="750"/>
      <c r="TXL162" s="750"/>
      <c r="TXM162" s="750"/>
      <c r="TXN162" s="750"/>
      <c r="TXO162" s="750"/>
      <c r="TXP162" s="750"/>
      <c r="TXQ162" s="750"/>
      <c r="TXR162" s="750"/>
      <c r="TXS162" s="750"/>
      <c r="TXT162" s="750"/>
      <c r="TXU162" s="750"/>
      <c r="TXV162" s="750"/>
      <c r="TXW162" s="750"/>
      <c r="TXX162" s="750"/>
      <c r="TXY162" s="750"/>
      <c r="TXZ162" s="750"/>
      <c r="TYA162" s="750"/>
      <c r="TYB162" s="750"/>
      <c r="TYC162" s="750"/>
      <c r="TYD162" s="750"/>
      <c r="TYE162" s="750"/>
      <c r="TYF162" s="750"/>
      <c r="TYG162" s="750"/>
      <c r="TYH162" s="750"/>
      <c r="TYI162" s="750"/>
      <c r="TYJ162" s="750"/>
      <c r="TYK162" s="750"/>
      <c r="TYL162" s="750"/>
      <c r="TYM162" s="750"/>
      <c r="TYN162" s="750"/>
      <c r="TYO162" s="750"/>
      <c r="TYP162" s="750"/>
      <c r="TYQ162" s="750"/>
      <c r="TYR162" s="750"/>
      <c r="TYS162" s="750"/>
      <c r="TYT162" s="750"/>
      <c r="TYU162" s="750"/>
      <c r="TYV162" s="750"/>
      <c r="TYW162" s="750"/>
      <c r="TYX162" s="750"/>
      <c r="TYY162" s="750"/>
      <c r="TYZ162" s="750"/>
      <c r="TZA162" s="750"/>
      <c r="TZB162" s="750"/>
      <c r="TZC162" s="750"/>
      <c r="TZD162" s="750"/>
      <c r="TZE162" s="750"/>
      <c r="TZF162" s="750"/>
      <c r="TZG162" s="750"/>
      <c r="TZH162" s="750"/>
      <c r="TZI162" s="750"/>
      <c r="TZJ162" s="750"/>
      <c r="TZK162" s="750"/>
      <c r="TZL162" s="750"/>
      <c r="TZM162" s="750"/>
      <c r="TZN162" s="750"/>
      <c r="TZO162" s="750"/>
      <c r="TZP162" s="750"/>
      <c r="TZQ162" s="750"/>
      <c r="TZR162" s="750"/>
      <c r="TZS162" s="750"/>
      <c r="TZT162" s="750"/>
      <c r="TZU162" s="750"/>
      <c r="TZV162" s="750"/>
      <c r="TZW162" s="750"/>
      <c r="TZX162" s="750"/>
      <c r="TZY162" s="750"/>
      <c r="TZZ162" s="750"/>
      <c r="UAA162" s="750"/>
      <c r="UAB162" s="750"/>
      <c r="UAC162" s="750"/>
      <c r="UAD162" s="750"/>
      <c r="UAE162" s="750"/>
      <c r="UAF162" s="750"/>
      <c r="UAG162" s="750"/>
      <c r="UAH162" s="750"/>
      <c r="UAI162" s="750"/>
      <c r="UAJ162" s="750"/>
      <c r="UAK162" s="750"/>
      <c r="UAL162" s="750"/>
      <c r="UAM162" s="750"/>
      <c r="UAN162" s="750"/>
      <c r="UAO162" s="750"/>
      <c r="UAP162" s="750"/>
      <c r="UAQ162" s="750"/>
      <c r="UAR162" s="750"/>
      <c r="UAS162" s="750"/>
      <c r="UAT162" s="750"/>
      <c r="UAU162" s="750"/>
      <c r="UAV162" s="750"/>
      <c r="UAW162" s="750"/>
      <c r="UAX162" s="750"/>
      <c r="UAY162" s="750"/>
      <c r="UAZ162" s="750"/>
      <c r="UBA162" s="750"/>
      <c r="UBB162" s="750"/>
      <c r="UBC162" s="750"/>
      <c r="UBD162" s="750"/>
      <c r="UBE162" s="750"/>
      <c r="UBF162" s="750"/>
      <c r="UBG162" s="750"/>
      <c r="UBH162" s="750"/>
      <c r="UBI162" s="750"/>
      <c r="UBJ162" s="750"/>
      <c r="UBK162" s="750"/>
      <c r="UBL162" s="750"/>
      <c r="UBM162" s="750"/>
      <c r="UBN162" s="750"/>
      <c r="UBO162" s="750"/>
      <c r="UBP162" s="750"/>
      <c r="UBQ162" s="750"/>
      <c r="UBR162" s="750"/>
      <c r="UBS162" s="750"/>
      <c r="UBT162" s="750"/>
      <c r="UBU162" s="750"/>
      <c r="UBV162" s="750"/>
      <c r="UBW162" s="750"/>
      <c r="UBX162" s="750"/>
      <c r="UBY162" s="750"/>
      <c r="UBZ162" s="750"/>
      <c r="UCA162" s="750"/>
      <c r="UCB162" s="750"/>
      <c r="UCC162" s="750"/>
      <c r="UCD162" s="750"/>
      <c r="UCE162" s="750"/>
      <c r="UCF162" s="750"/>
      <c r="UCG162" s="750"/>
      <c r="UCH162" s="750"/>
      <c r="UCI162" s="750"/>
      <c r="UCJ162" s="750"/>
      <c r="UCK162" s="750"/>
      <c r="UCL162" s="750"/>
      <c r="UCM162" s="750"/>
      <c r="UCN162" s="750"/>
      <c r="UCO162" s="750"/>
      <c r="UCP162" s="750"/>
      <c r="UCQ162" s="750"/>
      <c r="UCR162" s="750"/>
      <c r="UCS162" s="750"/>
      <c r="UCT162" s="750"/>
      <c r="UCU162" s="750"/>
      <c r="UCV162" s="750"/>
      <c r="UCW162" s="750"/>
      <c r="UCX162" s="750"/>
      <c r="UCY162" s="750"/>
      <c r="UCZ162" s="750"/>
      <c r="UDA162" s="750"/>
      <c r="UDB162" s="750"/>
      <c r="UDC162" s="750"/>
      <c r="UDD162" s="750"/>
      <c r="UDE162" s="750"/>
      <c r="UDF162" s="750"/>
      <c r="UDG162" s="750"/>
      <c r="UDH162" s="750"/>
      <c r="UDI162" s="750"/>
      <c r="UDJ162" s="750"/>
      <c r="UDK162" s="750"/>
      <c r="UDL162" s="750"/>
      <c r="UDM162" s="750"/>
      <c r="UDN162" s="750"/>
      <c r="UDO162" s="750"/>
      <c r="UDP162" s="750"/>
      <c r="UDQ162" s="750"/>
      <c r="UDR162" s="750"/>
      <c r="UDS162" s="750"/>
      <c r="UDT162" s="750"/>
      <c r="UDU162" s="750"/>
      <c r="UDV162" s="750"/>
      <c r="UDW162" s="750"/>
      <c r="UDX162" s="750"/>
      <c r="UDY162" s="750"/>
      <c r="UDZ162" s="750"/>
      <c r="UEA162" s="750"/>
      <c r="UEB162" s="750"/>
      <c r="UEC162" s="750"/>
      <c r="UED162" s="750"/>
      <c r="UEE162" s="750"/>
      <c r="UEF162" s="750"/>
      <c r="UEG162" s="750"/>
      <c r="UEH162" s="750"/>
      <c r="UEI162" s="750"/>
      <c r="UEJ162" s="750"/>
      <c r="UEK162" s="750"/>
      <c r="UEL162" s="750"/>
      <c r="UEM162" s="750"/>
      <c r="UEN162" s="750"/>
      <c r="UEO162" s="750"/>
      <c r="UEP162" s="750"/>
      <c r="UEQ162" s="750"/>
      <c r="UER162" s="750"/>
      <c r="UES162" s="750"/>
      <c r="UET162" s="750"/>
      <c r="UEU162" s="750"/>
      <c r="UEV162" s="750"/>
      <c r="UEW162" s="750"/>
      <c r="UEX162" s="750"/>
      <c r="UEY162" s="750"/>
      <c r="UEZ162" s="750"/>
      <c r="UFA162" s="750"/>
      <c r="UFB162" s="750"/>
      <c r="UFC162" s="750"/>
      <c r="UFD162" s="750"/>
      <c r="UFE162" s="750"/>
      <c r="UFF162" s="750"/>
      <c r="UFG162" s="750"/>
      <c r="UFH162" s="750"/>
      <c r="UFI162" s="750"/>
      <c r="UFJ162" s="750"/>
      <c r="UFK162" s="750"/>
      <c r="UFL162" s="750"/>
      <c r="UFM162" s="750"/>
      <c r="UFN162" s="750"/>
      <c r="UFO162" s="750"/>
      <c r="UFP162" s="750"/>
      <c r="UFQ162" s="750"/>
      <c r="UFR162" s="750"/>
      <c r="UFS162" s="750"/>
      <c r="UFT162" s="750"/>
      <c r="UFU162" s="750"/>
      <c r="UFV162" s="750"/>
      <c r="UFW162" s="750"/>
      <c r="UFX162" s="750"/>
      <c r="UFY162" s="750"/>
      <c r="UFZ162" s="750"/>
      <c r="UGA162" s="750"/>
      <c r="UGB162" s="750"/>
      <c r="UGC162" s="750"/>
      <c r="UGD162" s="750"/>
      <c r="UGE162" s="750"/>
      <c r="UGF162" s="750"/>
      <c r="UGG162" s="750"/>
      <c r="UGH162" s="750"/>
      <c r="UGI162" s="750"/>
      <c r="UGJ162" s="750"/>
      <c r="UGK162" s="750"/>
      <c r="UGL162" s="750"/>
      <c r="UGM162" s="750"/>
      <c r="UGN162" s="750"/>
      <c r="UGO162" s="750"/>
      <c r="UGP162" s="750"/>
      <c r="UGQ162" s="750"/>
      <c r="UGR162" s="750"/>
      <c r="UGS162" s="750"/>
      <c r="UGT162" s="750"/>
      <c r="UGU162" s="750"/>
      <c r="UGV162" s="750"/>
      <c r="UGW162" s="750"/>
      <c r="UGX162" s="750"/>
      <c r="UGY162" s="750"/>
      <c r="UGZ162" s="750"/>
      <c r="UHA162" s="750"/>
      <c r="UHB162" s="750"/>
      <c r="UHC162" s="750"/>
      <c r="UHD162" s="750"/>
      <c r="UHE162" s="750"/>
      <c r="UHF162" s="750"/>
      <c r="UHG162" s="750"/>
      <c r="UHH162" s="750"/>
      <c r="UHI162" s="750"/>
      <c r="UHJ162" s="750"/>
      <c r="UHK162" s="750"/>
      <c r="UHL162" s="750"/>
      <c r="UHM162" s="750"/>
      <c r="UHN162" s="750"/>
      <c r="UHO162" s="750"/>
      <c r="UHP162" s="750"/>
      <c r="UHQ162" s="750"/>
      <c r="UHR162" s="750"/>
      <c r="UHS162" s="750"/>
      <c r="UHT162" s="750"/>
      <c r="UHU162" s="750"/>
      <c r="UHV162" s="750"/>
      <c r="UHW162" s="750"/>
      <c r="UHX162" s="750"/>
      <c r="UHY162" s="750"/>
      <c r="UHZ162" s="750"/>
      <c r="UIA162" s="750"/>
      <c r="UIB162" s="750"/>
      <c r="UIC162" s="750"/>
      <c r="UID162" s="750"/>
      <c r="UIE162" s="750"/>
      <c r="UIF162" s="750"/>
      <c r="UIG162" s="750"/>
      <c r="UIH162" s="750"/>
      <c r="UII162" s="750"/>
      <c r="UIJ162" s="750"/>
      <c r="UIK162" s="750"/>
      <c r="UIL162" s="750"/>
      <c r="UIM162" s="750"/>
      <c r="UIN162" s="750"/>
      <c r="UIO162" s="750"/>
      <c r="UIP162" s="750"/>
      <c r="UIQ162" s="750"/>
      <c r="UIR162" s="750"/>
      <c r="UIS162" s="750"/>
      <c r="UIT162" s="750"/>
      <c r="UIU162" s="750"/>
      <c r="UIV162" s="750"/>
      <c r="UIW162" s="750"/>
      <c r="UIX162" s="750"/>
      <c r="UIY162" s="750"/>
      <c r="UIZ162" s="750"/>
      <c r="UJA162" s="750"/>
      <c r="UJB162" s="750"/>
      <c r="UJC162" s="750"/>
      <c r="UJD162" s="750"/>
      <c r="UJE162" s="750"/>
      <c r="UJF162" s="750"/>
      <c r="UJG162" s="750"/>
      <c r="UJH162" s="750"/>
      <c r="UJI162" s="750"/>
      <c r="UJJ162" s="750"/>
      <c r="UJK162" s="750"/>
      <c r="UJL162" s="750"/>
      <c r="UJM162" s="750"/>
      <c r="UJN162" s="750"/>
      <c r="UJO162" s="750"/>
      <c r="UJP162" s="750"/>
      <c r="UJQ162" s="750"/>
      <c r="UJR162" s="750"/>
      <c r="UJS162" s="750"/>
      <c r="UJT162" s="750"/>
      <c r="UJU162" s="750"/>
      <c r="UJV162" s="750"/>
      <c r="UJW162" s="750"/>
      <c r="UJX162" s="750"/>
      <c r="UJY162" s="750"/>
      <c r="UJZ162" s="750"/>
      <c r="UKA162" s="750"/>
      <c r="UKB162" s="750"/>
      <c r="UKC162" s="750"/>
      <c r="UKD162" s="750"/>
      <c r="UKE162" s="750"/>
      <c r="UKF162" s="750"/>
      <c r="UKG162" s="750"/>
      <c r="UKH162" s="750"/>
      <c r="UKI162" s="750"/>
      <c r="UKJ162" s="750"/>
      <c r="UKK162" s="750"/>
      <c r="UKL162" s="750"/>
      <c r="UKM162" s="750"/>
      <c r="UKN162" s="750"/>
      <c r="UKO162" s="750"/>
      <c r="UKP162" s="750"/>
      <c r="UKQ162" s="750"/>
      <c r="UKR162" s="750"/>
      <c r="UKS162" s="750"/>
      <c r="UKT162" s="750"/>
      <c r="UKU162" s="750"/>
      <c r="UKV162" s="750"/>
      <c r="UKW162" s="750"/>
      <c r="UKX162" s="750"/>
      <c r="UKY162" s="750"/>
      <c r="UKZ162" s="750"/>
      <c r="ULA162" s="750"/>
      <c r="ULB162" s="750"/>
      <c r="ULC162" s="750"/>
      <c r="ULD162" s="750"/>
      <c r="ULE162" s="750"/>
      <c r="ULF162" s="750"/>
      <c r="ULG162" s="750"/>
      <c r="ULH162" s="750"/>
      <c r="ULI162" s="750"/>
      <c r="ULJ162" s="750"/>
      <c r="ULK162" s="750"/>
      <c r="ULL162" s="750"/>
      <c r="ULM162" s="750"/>
      <c r="ULN162" s="750"/>
      <c r="ULO162" s="750"/>
      <c r="ULP162" s="750"/>
      <c r="ULQ162" s="750"/>
      <c r="ULR162" s="750"/>
      <c r="ULS162" s="750"/>
      <c r="ULT162" s="750"/>
      <c r="ULU162" s="750"/>
      <c r="ULV162" s="750"/>
      <c r="ULW162" s="750"/>
      <c r="ULX162" s="750"/>
      <c r="ULY162" s="750"/>
      <c r="ULZ162" s="750"/>
      <c r="UMA162" s="750"/>
      <c r="UMB162" s="750"/>
      <c r="UMC162" s="750"/>
      <c r="UMD162" s="750"/>
      <c r="UME162" s="750"/>
      <c r="UMF162" s="750"/>
      <c r="UMG162" s="750"/>
      <c r="UMH162" s="750"/>
      <c r="UMI162" s="750"/>
      <c r="UMJ162" s="750"/>
      <c r="UMK162" s="750"/>
      <c r="UML162" s="750"/>
      <c r="UMM162" s="750"/>
      <c r="UMN162" s="750"/>
      <c r="UMO162" s="750"/>
      <c r="UMP162" s="750"/>
      <c r="UMQ162" s="750"/>
      <c r="UMR162" s="750"/>
      <c r="UMS162" s="750"/>
      <c r="UMT162" s="750"/>
      <c r="UMU162" s="750"/>
      <c r="UMV162" s="750"/>
      <c r="UMW162" s="750"/>
      <c r="UMX162" s="750"/>
      <c r="UMY162" s="750"/>
      <c r="UMZ162" s="750"/>
      <c r="UNA162" s="750"/>
      <c r="UNB162" s="750"/>
      <c r="UNC162" s="750"/>
      <c r="UND162" s="750"/>
      <c r="UNE162" s="750"/>
      <c r="UNF162" s="750"/>
      <c r="UNG162" s="750"/>
      <c r="UNH162" s="750"/>
      <c r="UNI162" s="750"/>
      <c r="UNJ162" s="750"/>
      <c r="UNK162" s="750"/>
      <c r="UNL162" s="750"/>
      <c r="UNM162" s="750"/>
      <c r="UNN162" s="750"/>
      <c r="UNO162" s="750"/>
      <c r="UNP162" s="750"/>
      <c r="UNQ162" s="750"/>
      <c r="UNR162" s="750"/>
      <c r="UNS162" s="750"/>
      <c r="UNT162" s="750"/>
      <c r="UNU162" s="750"/>
      <c r="UNV162" s="750"/>
      <c r="UNW162" s="750"/>
      <c r="UNX162" s="750"/>
      <c r="UNY162" s="750"/>
      <c r="UNZ162" s="750"/>
      <c r="UOA162" s="750"/>
      <c r="UOB162" s="750"/>
      <c r="UOC162" s="750"/>
      <c r="UOD162" s="750"/>
      <c r="UOE162" s="750"/>
      <c r="UOF162" s="750"/>
      <c r="UOG162" s="750"/>
      <c r="UOH162" s="750"/>
      <c r="UOI162" s="750"/>
      <c r="UOJ162" s="750"/>
      <c r="UOK162" s="750"/>
      <c r="UOL162" s="750"/>
      <c r="UOM162" s="750"/>
      <c r="UON162" s="750"/>
      <c r="UOO162" s="750"/>
      <c r="UOP162" s="750"/>
      <c r="UOQ162" s="750"/>
      <c r="UOR162" s="750"/>
      <c r="UOS162" s="750"/>
      <c r="UOT162" s="750"/>
      <c r="UOU162" s="750"/>
      <c r="UOV162" s="750"/>
      <c r="UOW162" s="750"/>
      <c r="UOX162" s="750"/>
      <c r="UOY162" s="750"/>
      <c r="UOZ162" s="750"/>
      <c r="UPA162" s="750"/>
      <c r="UPB162" s="750"/>
      <c r="UPC162" s="750"/>
      <c r="UPD162" s="750"/>
      <c r="UPE162" s="750"/>
      <c r="UPF162" s="750"/>
      <c r="UPG162" s="750"/>
      <c r="UPH162" s="750"/>
      <c r="UPI162" s="750"/>
      <c r="UPJ162" s="750"/>
      <c r="UPK162" s="750"/>
      <c r="UPL162" s="750"/>
      <c r="UPM162" s="750"/>
      <c r="UPN162" s="750"/>
      <c r="UPO162" s="750"/>
      <c r="UPP162" s="750"/>
      <c r="UPQ162" s="750"/>
      <c r="UPR162" s="750"/>
      <c r="UPS162" s="750"/>
      <c r="UPT162" s="750"/>
      <c r="UPU162" s="750"/>
      <c r="UPV162" s="750"/>
      <c r="UPW162" s="750"/>
      <c r="UPX162" s="750"/>
      <c r="UPY162" s="750"/>
      <c r="UPZ162" s="750"/>
      <c r="UQA162" s="750"/>
      <c r="UQB162" s="750"/>
      <c r="UQC162" s="750"/>
      <c r="UQD162" s="750"/>
      <c r="UQE162" s="750"/>
      <c r="UQF162" s="750"/>
      <c r="UQG162" s="750"/>
      <c r="UQH162" s="750"/>
      <c r="UQI162" s="750"/>
      <c r="UQJ162" s="750"/>
      <c r="UQK162" s="750"/>
      <c r="UQL162" s="750"/>
      <c r="UQM162" s="750"/>
      <c r="UQN162" s="750"/>
      <c r="UQO162" s="750"/>
      <c r="UQP162" s="750"/>
      <c r="UQQ162" s="750"/>
      <c r="UQR162" s="750"/>
      <c r="UQS162" s="750"/>
      <c r="UQT162" s="750"/>
      <c r="UQU162" s="750"/>
      <c r="UQV162" s="750"/>
      <c r="UQW162" s="750"/>
      <c r="UQX162" s="750"/>
      <c r="UQY162" s="750"/>
      <c r="UQZ162" s="750"/>
      <c r="URA162" s="750"/>
      <c r="URB162" s="750"/>
      <c r="URC162" s="750"/>
      <c r="URD162" s="750"/>
      <c r="URE162" s="750"/>
      <c r="URF162" s="750"/>
      <c r="URG162" s="750"/>
      <c r="URH162" s="750"/>
      <c r="URI162" s="750"/>
      <c r="URJ162" s="750"/>
      <c r="URK162" s="750"/>
      <c r="URL162" s="750"/>
      <c r="URM162" s="750"/>
      <c r="URN162" s="750"/>
      <c r="URO162" s="750"/>
      <c r="URP162" s="750"/>
      <c r="URQ162" s="750"/>
      <c r="URR162" s="750"/>
      <c r="URS162" s="750"/>
      <c r="URT162" s="750"/>
      <c r="URU162" s="750"/>
      <c r="URV162" s="750"/>
      <c r="URW162" s="750"/>
      <c r="URX162" s="750"/>
      <c r="URY162" s="750"/>
      <c r="URZ162" s="750"/>
      <c r="USA162" s="750"/>
      <c r="USB162" s="750"/>
      <c r="USC162" s="750"/>
      <c r="USD162" s="750"/>
      <c r="USE162" s="750"/>
      <c r="USF162" s="750"/>
      <c r="USG162" s="750"/>
      <c r="USH162" s="750"/>
      <c r="USI162" s="750"/>
      <c r="USJ162" s="750"/>
      <c r="USK162" s="750"/>
      <c r="USL162" s="750"/>
      <c r="USM162" s="750"/>
      <c r="USN162" s="750"/>
      <c r="USO162" s="750"/>
      <c r="USP162" s="750"/>
      <c r="USQ162" s="750"/>
      <c r="USR162" s="750"/>
      <c r="USS162" s="750"/>
      <c r="UST162" s="750"/>
      <c r="USU162" s="750"/>
      <c r="USV162" s="750"/>
      <c r="USW162" s="750"/>
      <c r="USX162" s="750"/>
      <c r="USY162" s="750"/>
      <c r="USZ162" s="750"/>
      <c r="UTA162" s="750"/>
      <c r="UTB162" s="750"/>
      <c r="UTC162" s="750"/>
      <c r="UTD162" s="750"/>
      <c r="UTE162" s="750"/>
      <c r="UTF162" s="750"/>
      <c r="UTG162" s="750"/>
      <c r="UTH162" s="750"/>
      <c r="UTI162" s="750"/>
      <c r="UTJ162" s="750"/>
      <c r="UTK162" s="750"/>
      <c r="UTL162" s="750"/>
      <c r="UTM162" s="750"/>
      <c r="UTN162" s="750"/>
      <c r="UTO162" s="750"/>
      <c r="UTP162" s="750"/>
      <c r="UTQ162" s="750"/>
      <c r="UTR162" s="750"/>
      <c r="UTS162" s="750"/>
      <c r="UTT162" s="750"/>
      <c r="UTU162" s="750"/>
      <c r="UTV162" s="750"/>
      <c r="UTW162" s="750"/>
      <c r="UTX162" s="750"/>
      <c r="UTY162" s="750"/>
      <c r="UTZ162" s="750"/>
      <c r="UUA162" s="750"/>
      <c r="UUB162" s="750"/>
      <c r="UUC162" s="750"/>
      <c r="UUD162" s="750"/>
      <c r="UUE162" s="750"/>
      <c r="UUF162" s="750"/>
      <c r="UUG162" s="750"/>
      <c r="UUH162" s="750"/>
      <c r="UUI162" s="750"/>
      <c r="UUJ162" s="750"/>
      <c r="UUK162" s="750"/>
      <c r="UUL162" s="750"/>
      <c r="UUM162" s="750"/>
      <c r="UUN162" s="750"/>
      <c r="UUO162" s="750"/>
      <c r="UUP162" s="750"/>
      <c r="UUQ162" s="750"/>
      <c r="UUR162" s="750"/>
      <c r="UUS162" s="750"/>
      <c r="UUT162" s="750"/>
      <c r="UUU162" s="750"/>
      <c r="UUV162" s="750"/>
      <c r="UUW162" s="750"/>
      <c r="UUX162" s="750"/>
      <c r="UUY162" s="750"/>
      <c r="UUZ162" s="750"/>
      <c r="UVA162" s="750"/>
      <c r="UVB162" s="750"/>
      <c r="UVC162" s="750"/>
      <c r="UVD162" s="750"/>
      <c r="UVE162" s="750"/>
      <c r="UVF162" s="750"/>
      <c r="UVG162" s="750"/>
      <c r="UVH162" s="750"/>
      <c r="UVI162" s="750"/>
      <c r="UVJ162" s="750"/>
      <c r="UVK162" s="750"/>
      <c r="UVL162" s="750"/>
      <c r="UVM162" s="750"/>
      <c r="UVN162" s="750"/>
      <c r="UVO162" s="750"/>
      <c r="UVP162" s="750"/>
      <c r="UVQ162" s="750"/>
      <c r="UVR162" s="750"/>
      <c r="UVS162" s="750"/>
      <c r="UVT162" s="750"/>
      <c r="UVU162" s="750"/>
      <c r="UVV162" s="750"/>
      <c r="UVW162" s="750"/>
      <c r="UVX162" s="750"/>
      <c r="UVY162" s="750"/>
      <c r="UVZ162" s="750"/>
      <c r="UWA162" s="750"/>
      <c r="UWB162" s="750"/>
      <c r="UWC162" s="750"/>
      <c r="UWD162" s="750"/>
      <c r="UWE162" s="750"/>
      <c r="UWF162" s="750"/>
      <c r="UWG162" s="750"/>
      <c r="UWH162" s="750"/>
      <c r="UWI162" s="750"/>
      <c r="UWJ162" s="750"/>
      <c r="UWK162" s="750"/>
      <c r="UWL162" s="750"/>
      <c r="UWM162" s="750"/>
      <c r="UWN162" s="750"/>
      <c r="UWO162" s="750"/>
      <c r="UWP162" s="750"/>
      <c r="UWQ162" s="750"/>
      <c r="UWR162" s="750"/>
      <c r="UWS162" s="750"/>
      <c r="UWT162" s="750"/>
      <c r="UWU162" s="750"/>
      <c r="UWV162" s="750"/>
      <c r="UWW162" s="750"/>
      <c r="UWX162" s="750"/>
      <c r="UWY162" s="750"/>
      <c r="UWZ162" s="750"/>
      <c r="UXA162" s="750"/>
      <c r="UXB162" s="750"/>
      <c r="UXC162" s="750"/>
      <c r="UXD162" s="750"/>
      <c r="UXE162" s="750"/>
      <c r="UXF162" s="750"/>
      <c r="UXG162" s="750"/>
      <c r="UXH162" s="750"/>
      <c r="UXI162" s="750"/>
      <c r="UXJ162" s="750"/>
      <c r="UXK162" s="750"/>
      <c r="UXL162" s="750"/>
      <c r="UXM162" s="750"/>
      <c r="UXN162" s="750"/>
      <c r="UXO162" s="750"/>
      <c r="UXP162" s="750"/>
      <c r="UXQ162" s="750"/>
      <c r="UXR162" s="750"/>
      <c r="UXS162" s="750"/>
      <c r="UXT162" s="750"/>
      <c r="UXU162" s="750"/>
      <c r="UXV162" s="750"/>
      <c r="UXW162" s="750"/>
      <c r="UXX162" s="750"/>
      <c r="UXY162" s="750"/>
      <c r="UXZ162" s="750"/>
      <c r="UYA162" s="750"/>
      <c r="UYB162" s="750"/>
      <c r="UYC162" s="750"/>
      <c r="UYD162" s="750"/>
      <c r="UYE162" s="750"/>
      <c r="UYF162" s="750"/>
      <c r="UYG162" s="750"/>
      <c r="UYH162" s="750"/>
      <c r="UYI162" s="750"/>
      <c r="UYJ162" s="750"/>
      <c r="UYK162" s="750"/>
      <c r="UYL162" s="750"/>
      <c r="UYM162" s="750"/>
      <c r="UYN162" s="750"/>
      <c r="UYO162" s="750"/>
      <c r="UYP162" s="750"/>
      <c r="UYQ162" s="750"/>
      <c r="UYR162" s="750"/>
      <c r="UYS162" s="750"/>
      <c r="UYT162" s="750"/>
      <c r="UYU162" s="750"/>
      <c r="UYV162" s="750"/>
      <c r="UYW162" s="750"/>
      <c r="UYX162" s="750"/>
      <c r="UYY162" s="750"/>
      <c r="UYZ162" s="750"/>
      <c r="UZA162" s="750"/>
      <c r="UZB162" s="750"/>
      <c r="UZC162" s="750"/>
      <c r="UZD162" s="750"/>
      <c r="UZE162" s="750"/>
      <c r="UZF162" s="750"/>
      <c r="UZG162" s="750"/>
      <c r="UZH162" s="750"/>
      <c r="UZI162" s="750"/>
      <c r="UZJ162" s="750"/>
      <c r="UZK162" s="750"/>
      <c r="UZL162" s="750"/>
      <c r="UZM162" s="750"/>
      <c r="UZN162" s="750"/>
      <c r="UZO162" s="750"/>
      <c r="UZP162" s="750"/>
      <c r="UZQ162" s="750"/>
      <c r="UZR162" s="750"/>
      <c r="UZS162" s="750"/>
      <c r="UZT162" s="750"/>
      <c r="UZU162" s="750"/>
      <c r="UZV162" s="750"/>
      <c r="UZW162" s="750"/>
      <c r="UZX162" s="750"/>
      <c r="UZY162" s="750"/>
      <c r="UZZ162" s="750"/>
      <c r="VAA162" s="750"/>
      <c r="VAB162" s="750"/>
      <c r="VAC162" s="750"/>
      <c r="VAD162" s="750"/>
      <c r="VAE162" s="750"/>
      <c r="VAF162" s="750"/>
      <c r="VAG162" s="750"/>
      <c r="VAH162" s="750"/>
      <c r="VAI162" s="750"/>
      <c r="VAJ162" s="750"/>
      <c r="VAK162" s="750"/>
      <c r="VAL162" s="750"/>
      <c r="VAM162" s="750"/>
      <c r="VAN162" s="750"/>
      <c r="VAO162" s="750"/>
      <c r="VAP162" s="750"/>
      <c r="VAQ162" s="750"/>
      <c r="VAR162" s="750"/>
      <c r="VAS162" s="750"/>
      <c r="VAT162" s="750"/>
      <c r="VAU162" s="750"/>
      <c r="VAV162" s="750"/>
      <c r="VAW162" s="750"/>
      <c r="VAX162" s="750"/>
      <c r="VAY162" s="750"/>
      <c r="VAZ162" s="750"/>
      <c r="VBA162" s="750"/>
      <c r="VBB162" s="750"/>
      <c r="VBC162" s="750"/>
      <c r="VBD162" s="750"/>
      <c r="VBE162" s="750"/>
      <c r="VBF162" s="750"/>
      <c r="VBG162" s="750"/>
      <c r="VBH162" s="750"/>
      <c r="VBI162" s="750"/>
      <c r="VBJ162" s="750"/>
      <c r="VBK162" s="750"/>
      <c r="VBL162" s="750"/>
      <c r="VBM162" s="750"/>
      <c r="VBN162" s="750"/>
      <c r="VBO162" s="750"/>
      <c r="VBP162" s="750"/>
      <c r="VBQ162" s="750"/>
      <c r="VBR162" s="750"/>
      <c r="VBS162" s="750"/>
      <c r="VBT162" s="750"/>
      <c r="VBU162" s="750"/>
      <c r="VBV162" s="750"/>
      <c r="VBW162" s="750"/>
      <c r="VBX162" s="750"/>
      <c r="VBY162" s="750"/>
      <c r="VBZ162" s="750"/>
      <c r="VCA162" s="750"/>
      <c r="VCB162" s="750"/>
      <c r="VCC162" s="750"/>
      <c r="VCD162" s="750"/>
      <c r="VCE162" s="750"/>
      <c r="VCF162" s="750"/>
      <c r="VCG162" s="750"/>
      <c r="VCH162" s="750"/>
      <c r="VCI162" s="750"/>
      <c r="VCJ162" s="750"/>
      <c r="VCK162" s="750"/>
      <c r="VCL162" s="750"/>
      <c r="VCM162" s="750"/>
      <c r="VCN162" s="750"/>
      <c r="VCO162" s="750"/>
      <c r="VCP162" s="750"/>
      <c r="VCQ162" s="750"/>
      <c r="VCR162" s="750"/>
      <c r="VCS162" s="750"/>
      <c r="VCT162" s="750"/>
      <c r="VCU162" s="750"/>
      <c r="VCV162" s="750"/>
      <c r="VCW162" s="750"/>
      <c r="VCX162" s="750"/>
      <c r="VCY162" s="750"/>
      <c r="VCZ162" s="750"/>
      <c r="VDA162" s="750"/>
      <c r="VDB162" s="750"/>
      <c r="VDC162" s="750"/>
      <c r="VDD162" s="750"/>
      <c r="VDE162" s="750"/>
      <c r="VDF162" s="750"/>
      <c r="VDG162" s="750"/>
      <c r="VDH162" s="750"/>
      <c r="VDI162" s="750"/>
      <c r="VDJ162" s="750"/>
      <c r="VDK162" s="750"/>
      <c r="VDL162" s="750"/>
      <c r="VDM162" s="750"/>
      <c r="VDN162" s="750"/>
      <c r="VDO162" s="750"/>
      <c r="VDP162" s="750"/>
      <c r="VDQ162" s="750"/>
      <c r="VDR162" s="750"/>
      <c r="VDS162" s="750"/>
      <c r="VDT162" s="750"/>
      <c r="VDU162" s="750"/>
      <c r="VDV162" s="750"/>
      <c r="VDW162" s="750"/>
      <c r="VDX162" s="750"/>
      <c r="VDY162" s="750"/>
      <c r="VDZ162" s="750"/>
      <c r="VEA162" s="750"/>
      <c r="VEB162" s="750"/>
      <c r="VEC162" s="750"/>
      <c r="VED162" s="750"/>
      <c r="VEE162" s="750"/>
      <c r="VEF162" s="750"/>
      <c r="VEG162" s="750"/>
      <c r="VEH162" s="750"/>
      <c r="VEI162" s="750"/>
      <c r="VEJ162" s="750"/>
      <c r="VEK162" s="750"/>
      <c r="VEL162" s="750"/>
      <c r="VEM162" s="750"/>
      <c r="VEN162" s="750"/>
      <c r="VEO162" s="750"/>
      <c r="VEP162" s="750"/>
      <c r="VEQ162" s="750"/>
      <c r="VER162" s="750"/>
      <c r="VES162" s="750"/>
      <c r="VET162" s="750"/>
      <c r="VEU162" s="750"/>
      <c r="VEV162" s="750"/>
      <c r="VEW162" s="750"/>
      <c r="VEX162" s="750"/>
      <c r="VEY162" s="750"/>
      <c r="VEZ162" s="750"/>
      <c r="VFA162" s="750"/>
      <c r="VFB162" s="750"/>
      <c r="VFC162" s="750"/>
      <c r="VFD162" s="750"/>
      <c r="VFE162" s="750"/>
      <c r="VFF162" s="750"/>
      <c r="VFG162" s="750"/>
      <c r="VFH162" s="750"/>
      <c r="VFI162" s="750"/>
      <c r="VFJ162" s="750"/>
      <c r="VFK162" s="750"/>
      <c r="VFL162" s="750"/>
      <c r="VFM162" s="750"/>
      <c r="VFN162" s="750"/>
      <c r="VFO162" s="750"/>
      <c r="VFP162" s="750"/>
      <c r="VFQ162" s="750"/>
      <c r="VFR162" s="750"/>
      <c r="VFS162" s="750"/>
      <c r="VFT162" s="750"/>
      <c r="VFU162" s="750"/>
      <c r="VFV162" s="750"/>
      <c r="VFW162" s="750"/>
      <c r="VFX162" s="750"/>
      <c r="VFY162" s="750"/>
      <c r="VFZ162" s="750"/>
      <c r="VGA162" s="750"/>
      <c r="VGB162" s="750"/>
      <c r="VGC162" s="750"/>
      <c r="VGD162" s="750"/>
      <c r="VGE162" s="750"/>
      <c r="VGF162" s="750"/>
      <c r="VGG162" s="750"/>
      <c r="VGH162" s="750"/>
      <c r="VGI162" s="750"/>
      <c r="VGJ162" s="750"/>
      <c r="VGK162" s="750"/>
      <c r="VGL162" s="750"/>
      <c r="VGM162" s="750"/>
      <c r="VGN162" s="750"/>
      <c r="VGO162" s="750"/>
      <c r="VGP162" s="750"/>
      <c r="VGQ162" s="750"/>
      <c r="VGR162" s="750"/>
      <c r="VGS162" s="750"/>
      <c r="VGT162" s="750"/>
      <c r="VGU162" s="750"/>
      <c r="VGV162" s="750"/>
      <c r="VGW162" s="750"/>
      <c r="VGX162" s="750"/>
      <c r="VGY162" s="750"/>
      <c r="VGZ162" s="750"/>
      <c r="VHA162" s="750"/>
      <c r="VHB162" s="750"/>
      <c r="VHC162" s="750"/>
      <c r="VHD162" s="750"/>
      <c r="VHE162" s="750"/>
      <c r="VHF162" s="750"/>
      <c r="VHG162" s="750"/>
      <c r="VHH162" s="750"/>
      <c r="VHI162" s="750"/>
      <c r="VHJ162" s="750"/>
      <c r="VHK162" s="750"/>
      <c r="VHL162" s="750"/>
      <c r="VHM162" s="750"/>
      <c r="VHN162" s="750"/>
      <c r="VHO162" s="750"/>
      <c r="VHP162" s="750"/>
      <c r="VHQ162" s="750"/>
      <c r="VHR162" s="750"/>
      <c r="VHS162" s="750"/>
      <c r="VHT162" s="750"/>
      <c r="VHU162" s="750"/>
      <c r="VHV162" s="750"/>
      <c r="VHW162" s="750"/>
      <c r="VHX162" s="750"/>
      <c r="VHY162" s="750"/>
      <c r="VHZ162" s="750"/>
      <c r="VIA162" s="750"/>
      <c r="VIB162" s="750"/>
      <c r="VIC162" s="750"/>
      <c r="VID162" s="750"/>
      <c r="VIE162" s="750"/>
      <c r="VIF162" s="750"/>
      <c r="VIG162" s="750"/>
      <c r="VIH162" s="750"/>
      <c r="VII162" s="750"/>
      <c r="VIJ162" s="750"/>
      <c r="VIK162" s="750"/>
      <c r="VIL162" s="750"/>
      <c r="VIM162" s="750"/>
      <c r="VIN162" s="750"/>
      <c r="VIO162" s="750"/>
      <c r="VIP162" s="750"/>
      <c r="VIQ162" s="750"/>
      <c r="VIR162" s="750"/>
      <c r="VIS162" s="750"/>
      <c r="VIT162" s="750"/>
      <c r="VIU162" s="750"/>
      <c r="VIV162" s="750"/>
      <c r="VIW162" s="750"/>
      <c r="VIX162" s="750"/>
      <c r="VIY162" s="750"/>
      <c r="VIZ162" s="750"/>
      <c r="VJA162" s="750"/>
      <c r="VJB162" s="750"/>
      <c r="VJC162" s="750"/>
      <c r="VJD162" s="750"/>
      <c r="VJE162" s="750"/>
      <c r="VJF162" s="750"/>
      <c r="VJG162" s="750"/>
      <c r="VJH162" s="750"/>
      <c r="VJI162" s="750"/>
      <c r="VJJ162" s="750"/>
      <c r="VJK162" s="750"/>
      <c r="VJL162" s="750"/>
      <c r="VJM162" s="750"/>
      <c r="VJN162" s="750"/>
      <c r="VJO162" s="750"/>
      <c r="VJP162" s="750"/>
      <c r="VJQ162" s="750"/>
      <c r="VJR162" s="750"/>
      <c r="VJS162" s="750"/>
      <c r="VJT162" s="750"/>
      <c r="VJU162" s="750"/>
      <c r="VJV162" s="750"/>
      <c r="VJW162" s="750"/>
      <c r="VJX162" s="750"/>
      <c r="VJY162" s="750"/>
      <c r="VJZ162" s="750"/>
      <c r="VKA162" s="750"/>
      <c r="VKB162" s="750"/>
      <c r="VKC162" s="750"/>
      <c r="VKD162" s="750"/>
      <c r="VKE162" s="750"/>
      <c r="VKF162" s="750"/>
      <c r="VKG162" s="750"/>
      <c r="VKH162" s="750"/>
      <c r="VKI162" s="750"/>
      <c r="VKJ162" s="750"/>
      <c r="VKK162" s="750"/>
      <c r="VKL162" s="750"/>
      <c r="VKM162" s="750"/>
      <c r="VKN162" s="750"/>
      <c r="VKO162" s="750"/>
      <c r="VKP162" s="750"/>
      <c r="VKQ162" s="750"/>
      <c r="VKR162" s="750"/>
      <c r="VKS162" s="750"/>
      <c r="VKT162" s="750"/>
      <c r="VKU162" s="750"/>
      <c r="VKV162" s="750"/>
      <c r="VKW162" s="750"/>
      <c r="VKX162" s="750"/>
      <c r="VKY162" s="750"/>
      <c r="VKZ162" s="750"/>
      <c r="VLA162" s="750"/>
      <c r="VLB162" s="750"/>
      <c r="VLC162" s="750"/>
      <c r="VLD162" s="750"/>
      <c r="VLE162" s="750"/>
      <c r="VLF162" s="750"/>
      <c r="VLG162" s="750"/>
      <c r="VLH162" s="750"/>
      <c r="VLI162" s="750"/>
      <c r="VLJ162" s="750"/>
      <c r="VLK162" s="750"/>
      <c r="VLL162" s="750"/>
      <c r="VLM162" s="750"/>
      <c r="VLN162" s="750"/>
      <c r="VLO162" s="750"/>
      <c r="VLP162" s="750"/>
      <c r="VLQ162" s="750"/>
      <c r="VLR162" s="750"/>
      <c r="VLS162" s="750"/>
      <c r="VLT162" s="750"/>
      <c r="VLU162" s="750"/>
      <c r="VLV162" s="750"/>
      <c r="VLW162" s="750"/>
      <c r="VLX162" s="750"/>
      <c r="VLY162" s="750"/>
      <c r="VLZ162" s="750"/>
      <c r="VMA162" s="750"/>
      <c r="VMB162" s="750"/>
      <c r="VMC162" s="750"/>
      <c r="VMD162" s="750"/>
      <c r="VME162" s="750"/>
      <c r="VMF162" s="750"/>
      <c r="VMG162" s="750"/>
      <c r="VMH162" s="750"/>
      <c r="VMI162" s="750"/>
      <c r="VMJ162" s="750"/>
      <c r="VMK162" s="750"/>
      <c r="VML162" s="750"/>
      <c r="VMM162" s="750"/>
      <c r="VMN162" s="750"/>
      <c r="VMO162" s="750"/>
      <c r="VMP162" s="750"/>
      <c r="VMQ162" s="750"/>
      <c r="VMR162" s="750"/>
      <c r="VMS162" s="750"/>
      <c r="VMT162" s="750"/>
      <c r="VMU162" s="750"/>
      <c r="VMV162" s="750"/>
      <c r="VMW162" s="750"/>
      <c r="VMX162" s="750"/>
      <c r="VMY162" s="750"/>
      <c r="VMZ162" s="750"/>
      <c r="VNA162" s="750"/>
      <c r="VNB162" s="750"/>
      <c r="VNC162" s="750"/>
      <c r="VND162" s="750"/>
      <c r="VNE162" s="750"/>
      <c r="VNF162" s="750"/>
      <c r="VNG162" s="750"/>
      <c r="VNH162" s="750"/>
      <c r="VNI162" s="750"/>
      <c r="VNJ162" s="750"/>
      <c r="VNK162" s="750"/>
      <c r="VNL162" s="750"/>
      <c r="VNM162" s="750"/>
      <c r="VNN162" s="750"/>
      <c r="VNO162" s="750"/>
      <c r="VNP162" s="750"/>
      <c r="VNQ162" s="750"/>
      <c r="VNR162" s="750"/>
      <c r="VNS162" s="750"/>
      <c r="VNT162" s="750"/>
      <c r="VNU162" s="750"/>
      <c r="VNV162" s="750"/>
      <c r="VNW162" s="750"/>
      <c r="VNX162" s="750"/>
      <c r="VNY162" s="750"/>
      <c r="VNZ162" s="750"/>
      <c r="VOA162" s="750"/>
      <c r="VOB162" s="750"/>
      <c r="VOC162" s="750"/>
      <c r="VOD162" s="750"/>
      <c r="VOE162" s="750"/>
      <c r="VOF162" s="750"/>
      <c r="VOG162" s="750"/>
      <c r="VOH162" s="750"/>
      <c r="VOI162" s="750"/>
      <c r="VOJ162" s="750"/>
      <c r="VOK162" s="750"/>
      <c r="VOL162" s="750"/>
      <c r="VOM162" s="750"/>
      <c r="VON162" s="750"/>
      <c r="VOO162" s="750"/>
      <c r="VOP162" s="750"/>
      <c r="VOQ162" s="750"/>
      <c r="VOR162" s="750"/>
      <c r="VOS162" s="750"/>
      <c r="VOT162" s="750"/>
      <c r="VOU162" s="750"/>
      <c r="VOV162" s="750"/>
      <c r="VOW162" s="750"/>
      <c r="VOX162" s="750"/>
      <c r="VOY162" s="750"/>
      <c r="VOZ162" s="750"/>
      <c r="VPA162" s="750"/>
      <c r="VPB162" s="750"/>
      <c r="VPC162" s="750"/>
      <c r="VPD162" s="750"/>
      <c r="VPE162" s="750"/>
      <c r="VPF162" s="750"/>
      <c r="VPG162" s="750"/>
      <c r="VPH162" s="750"/>
      <c r="VPI162" s="750"/>
      <c r="VPJ162" s="750"/>
      <c r="VPK162" s="750"/>
      <c r="VPL162" s="750"/>
      <c r="VPM162" s="750"/>
      <c r="VPN162" s="750"/>
      <c r="VPO162" s="750"/>
      <c r="VPP162" s="750"/>
      <c r="VPQ162" s="750"/>
      <c r="VPR162" s="750"/>
      <c r="VPS162" s="750"/>
      <c r="VPT162" s="750"/>
      <c r="VPU162" s="750"/>
      <c r="VPV162" s="750"/>
      <c r="VPW162" s="750"/>
      <c r="VPX162" s="750"/>
      <c r="VPY162" s="750"/>
      <c r="VPZ162" s="750"/>
      <c r="VQA162" s="750"/>
      <c r="VQB162" s="750"/>
      <c r="VQC162" s="750"/>
      <c r="VQD162" s="750"/>
      <c r="VQE162" s="750"/>
      <c r="VQF162" s="750"/>
      <c r="VQG162" s="750"/>
      <c r="VQH162" s="750"/>
      <c r="VQI162" s="750"/>
      <c r="VQJ162" s="750"/>
      <c r="VQK162" s="750"/>
      <c r="VQL162" s="750"/>
      <c r="VQM162" s="750"/>
      <c r="VQN162" s="750"/>
      <c r="VQO162" s="750"/>
      <c r="VQP162" s="750"/>
      <c r="VQQ162" s="750"/>
      <c r="VQR162" s="750"/>
      <c r="VQS162" s="750"/>
      <c r="VQT162" s="750"/>
      <c r="VQU162" s="750"/>
      <c r="VQV162" s="750"/>
      <c r="VQW162" s="750"/>
      <c r="VQX162" s="750"/>
      <c r="VQY162" s="750"/>
      <c r="VQZ162" s="750"/>
      <c r="VRA162" s="750"/>
      <c r="VRB162" s="750"/>
      <c r="VRC162" s="750"/>
      <c r="VRD162" s="750"/>
      <c r="VRE162" s="750"/>
      <c r="VRF162" s="750"/>
      <c r="VRG162" s="750"/>
      <c r="VRH162" s="750"/>
      <c r="VRI162" s="750"/>
      <c r="VRJ162" s="750"/>
      <c r="VRK162" s="750"/>
      <c r="VRL162" s="750"/>
      <c r="VRM162" s="750"/>
      <c r="VRN162" s="750"/>
      <c r="VRO162" s="750"/>
      <c r="VRP162" s="750"/>
      <c r="VRQ162" s="750"/>
      <c r="VRR162" s="750"/>
      <c r="VRS162" s="750"/>
      <c r="VRT162" s="750"/>
      <c r="VRU162" s="750"/>
      <c r="VRV162" s="750"/>
      <c r="VRW162" s="750"/>
      <c r="VRX162" s="750"/>
      <c r="VRY162" s="750"/>
      <c r="VRZ162" s="750"/>
      <c r="VSA162" s="750"/>
      <c r="VSB162" s="750"/>
      <c r="VSC162" s="750"/>
      <c r="VSD162" s="750"/>
      <c r="VSE162" s="750"/>
      <c r="VSF162" s="750"/>
      <c r="VSG162" s="750"/>
      <c r="VSH162" s="750"/>
      <c r="VSI162" s="750"/>
      <c r="VSJ162" s="750"/>
      <c r="VSK162" s="750"/>
      <c r="VSL162" s="750"/>
      <c r="VSM162" s="750"/>
      <c r="VSN162" s="750"/>
      <c r="VSO162" s="750"/>
      <c r="VSP162" s="750"/>
      <c r="VSQ162" s="750"/>
      <c r="VSR162" s="750"/>
      <c r="VSS162" s="750"/>
      <c r="VST162" s="750"/>
      <c r="VSU162" s="750"/>
      <c r="VSV162" s="750"/>
      <c r="VSW162" s="750"/>
      <c r="VSX162" s="750"/>
      <c r="VSY162" s="750"/>
      <c r="VSZ162" s="750"/>
      <c r="VTA162" s="750"/>
      <c r="VTB162" s="750"/>
      <c r="VTC162" s="750"/>
      <c r="VTD162" s="750"/>
      <c r="VTE162" s="750"/>
      <c r="VTF162" s="750"/>
      <c r="VTG162" s="750"/>
      <c r="VTH162" s="750"/>
      <c r="VTI162" s="750"/>
      <c r="VTJ162" s="750"/>
      <c r="VTK162" s="750"/>
      <c r="VTL162" s="750"/>
      <c r="VTM162" s="750"/>
      <c r="VTN162" s="750"/>
      <c r="VTO162" s="750"/>
      <c r="VTP162" s="750"/>
      <c r="VTQ162" s="750"/>
      <c r="VTR162" s="750"/>
      <c r="VTS162" s="750"/>
      <c r="VTT162" s="750"/>
      <c r="VTU162" s="750"/>
      <c r="VTV162" s="750"/>
      <c r="VTW162" s="750"/>
      <c r="VTX162" s="750"/>
      <c r="VTY162" s="750"/>
      <c r="VTZ162" s="750"/>
      <c r="VUA162" s="750"/>
      <c r="VUB162" s="750"/>
      <c r="VUC162" s="750"/>
      <c r="VUD162" s="750"/>
      <c r="VUE162" s="750"/>
      <c r="VUF162" s="750"/>
      <c r="VUG162" s="750"/>
      <c r="VUH162" s="750"/>
      <c r="VUI162" s="750"/>
      <c r="VUJ162" s="750"/>
      <c r="VUK162" s="750"/>
      <c r="VUL162" s="750"/>
      <c r="VUM162" s="750"/>
      <c r="VUN162" s="750"/>
      <c r="VUO162" s="750"/>
      <c r="VUP162" s="750"/>
      <c r="VUQ162" s="750"/>
      <c r="VUR162" s="750"/>
      <c r="VUS162" s="750"/>
      <c r="VUT162" s="750"/>
      <c r="VUU162" s="750"/>
      <c r="VUV162" s="750"/>
      <c r="VUW162" s="750"/>
      <c r="VUX162" s="750"/>
      <c r="VUY162" s="750"/>
      <c r="VUZ162" s="750"/>
      <c r="VVA162" s="750"/>
      <c r="VVB162" s="750"/>
      <c r="VVC162" s="750"/>
      <c r="VVD162" s="750"/>
      <c r="VVE162" s="750"/>
      <c r="VVF162" s="750"/>
      <c r="VVG162" s="750"/>
      <c r="VVH162" s="750"/>
      <c r="VVI162" s="750"/>
      <c r="VVJ162" s="750"/>
      <c r="VVK162" s="750"/>
      <c r="VVL162" s="750"/>
      <c r="VVM162" s="750"/>
      <c r="VVN162" s="750"/>
      <c r="VVO162" s="750"/>
      <c r="VVP162" s="750"/>
      <c r="VVQ162" s="750"/>
      <c r="VVR162" s="750"/>
      <c r="VVS162" s="750"/>
      <c r="VVT162" s="750"/>
      <c r="VVU162" s="750"/>
      <c r="VVV162" s="750"/>
      <c r="VVW162" s="750"/>
      <c r="VVX162" s="750"/>
      <c r="VVY162" s="750"/>
      <c r="VVZ162" s="750"/>
      <c r="VWA162" s="750"/>
      <c r="VWB162" s="750"/>
      <c r="VWC162" s="750"/>
      <c r="VWD162" s="750"/>
      <c r="VWE162" s="750"/>
      <c r="VWF162" s="750"/>
      <c r="VWG162" s="750"/>
      <c r="VWH162" s="750"/>
      <c r="VWI162" s="750"/>
      <c r="VWJ162" s="750"/>
      <c r="VWK162" s="750"/>
      <c r="VWL162" s="750"/>
      <c r="VWM162" s="750"/>
      <c r="VWN162" s="750"/>
      <c r="VWO162" s="750"/>
      <c r="VWP162" s="750"/>
      <c r="VWQ162" s="750"/>
      <c r="VWR162" s="750"/>
      <c r="VWS162" s="750"/>
      <c r="VWT162" s="750"/>
      <c r="VWU162" s="750"/>
      <c r="VWV162" s="750"/>
      <c r="VWW162" s="750"/>
      <c r="VWX162" s="750"/>
      <c r="VWY162" s="750"/>
      <c r="VWZ162" s="750"/>
      <c r="VXA162" s="750"/>
      <c r="VXB162" s="750"/>
      <c r="VXC162" s="750"/>
      <c r="VXD162" s="750"/>
      <c r="VXE162" s="750"/>
      <c r="VXF162" s="750"/>
      <c r="VXG162" s="750"/>
      <c r="VXH162" s="750"/>
      <c r="VXI162" s="750"/>
      <c r="VXJ162" s="750"/>
      <c r="VXK162" s="750"/>
      <c r="VXL162" s="750"/>
      <c r="VXM162" s="750"/>
      <c r="VXN162" s="750"/>
      <c r="VXO162" s="750"/>
      <c r="VXP162" s="750"/>
      <c r="VXQ162" s="750"/>
      <c r="VXR162" s="750"/>
      <c r="VXS162" s="750"/>
      <c r="VXT162" s="750"/>
      <c r="VXU162" s="750"/>
      <c r="VXV162" s="750"/>
      <c r="VXW162" s="750"/>
      <c r="VXX162" s="750"/>
      <c r="VXY162" s="750"/>
      <c r="VXZ162" s="750"/>
      <c r="VYA162" s="750"/>
      <c r="VYB162" s="750"/>
      <c r="VYC162" s="750"/>
      <c r="VYD162" s="750"/>
      <c r="VYE162" s="750"/>
      <c r="VYF162" s="750"/>
      <c r="VYG162" s="750"/>
      <c r="VYH162" s="750"/>
      <c r="VYI162" s="750"/>
      <c r="VYJ162" s="750"/>
      <c r="VYK162" s="750"/>
      <c r="VYL162" s="750"/>
      <c r="VYM162" s="750"/>
      <c r="VYN162" s="750"/>
      <c r="VYO162" s="750"/>
      <c r="VYP162" s="750"/>
      <c r="VYQ162" s="750"/>
      <c r="VYR162" s="750"/>
      <c r="VYS162" s="750"/>
      <c r="VYT162" s="750"/>
      <c r="VYU162" s="750"/>
      <c r="VYV162" s="750"/>
      <c r="VYW162" s="750"/>
      <c r="VYX162" s="750"/>
      <c r="VYY162" s="750"/>
      <c r="VYZ162" s="750"/>
      <c r="VZA162" s="750"/>
      <c r="VZB162" s="750"/>
      <c r="VZC162" s="750"/>
      <c r="VZD162" s="750"/>
      <c r="VZE162" s="750"/>
      <c r="VZF162" s="750"/>
      <c r="VZG162" s="750"/>
      <c r="VZH162" s="750"/>
      <c r="VZI162" s="750"/>
      <c r="VZJ162" s="750"/>
      <c r="VZK162" s="750"/>
      <c r="VZL162" s="750"/>
      <c r="VZM162" s="750"/>
      <c r="VZN162" s="750"/>
      <c r="VZO162" s="750"/>
      <c r="VZP162" s="750"/>
      <c r="VZQ162" s="750"/>
      <c r="VZR162" s="750"/>
      <c r="VZS162" s="750"/>
      <c r="VZT162" s="750"/>
      <c r="VZU162" s="750"/>
      <c r="VZV162" s="750"/>
      <c r="VZW162" s="750"/>
      <c r="VZX162" s="750"/>
      <c r="VZY162" s="750"/>
      <c r="VZZ162" s="750"/>
      <c r="WAA162" s="750"/>
      <c r="WAB162" s="750"/>
      <c r="WAC162" s="750"/>
      <c r="WAD162" s="750"/>
      <c r="WAE162" s="750"/>
      <c r="WAF162" s="750"/>
      <c r="WAG162" s="750"/>
      <c r="WAH162" s="750"/>
      <c r="WAI162" s="750"/>
      <c r="WAJ162" s="750"/>
      <c r="WAK162" s="750"/>
      <c r="WAL162" s="750"/>
      <c r="WAM162" s="750"/>
      <c r="WAN162" s="750"/>
      <c r="WAO162" s="750"/>
      <c r="WAP162" s="750"/>
      <c r="WAQ162" s="750"/>
      <c r="WAR162" s="750"/>
      <c r="WAS162" s="750"/>
      <c r="WAT162" s="750"/>
      <c r="WAU162" s="750"/>
      <c r="WAV162" s="750"/>
      <c r="WAW162" s="750"/>
      <c r="WAX162" s="750"/>
      <c r="WAY162" s="750"/>
      <c r="WAZ162" s="750"/>
      <c r="WBA162" s="750"/>
      <c r="WBB162" s="750"/>
      <c r="WBC162" s="750"/>
      <c r="WBD162" s="750"/>
      <c r="WBE162" s="750"/>
      <c r="WBF162" s="750"/>
      <c r="WBG162" s="750"/>
      <c r="WBH162" s="750"/>
      <c r="WBI162" s="750"/>
      <c r="WBJ162" s="750"/>
      <c r="WBK162" s="750"/>
      <c r="WBL162" s="750"/>
      <c r="WBM162" s="750"/>
      <c r="WBN162" s="750"/>
      <c r="WBO162" s="750"/>
      <c r="WBP162" s="750"/>
      <c r="WBQ162" s="750"/>
      <c r="WBR162" s="750"/>
      <c r="WBS162" s="750"/>
      <c r="WBT162" s="750"/>
      <c r="WBU162" s="750"/>
      <c r="WBV162" s="750"/>
      <c r="WBW162" s="750"/>
      <c r="WBX162" s="750"/>
      <c r="WBY162" s="750"/>
      <c r="WBZ162" s="750"/>
      <c r="WCA162" s="750"/>
      <c r="WCB162" s="750"/>
      <c r="WCC162" s="750"/>
      <c r="WCD162" s="750"/>
      <c r="WCE162" s="750"/>
      <c r="WCF162" s="750"/>
      <c r="WCG162" s="750"/>
      <c r="WCH162" s="750"/>
      <c r="WCI162" s="750"/>
      <c r="WCJ162" s="750"/>
      <c r="WCK162" s="750"/>
      <c r="WCL162" s="750"/>
      <c r="WCM162" s="750"/>
      <c r="WCN162" s="750"/>
      <c r="WCO162" s="750"/>
      <c r="WCP162" s="750"/>
      <c r="WCQ162" s="750"/>
      <c r="WCR162" s="750"/>
      <c r="WCS162" s="750"/>
      <c r="WCT162" s="750"/>
      <c r="WCU162" s="750"/>
      <c r="WCV162" s="750"/>
      <c r="WCW162" s="750"/>
      <c r="WCX162" s="750"/>
      <c r="WCY162" s="750"/>
      <c r="WCZ162" s="750"/>
      <c r="WDA162" s="750"/>
      <c r="WDB162" s="750"/>
      <c r="WDC162" s="750"/>
      <c r="WDD162" s="750"/>
      <c r="WDE162" s="750"/>
      <c r="WDF162" s="750"/>
      <c r="WDG162" s="750"/>
      <c r="WDH162" s="750"/>
      <c r="WDI162" s="750"/>
      <c r="WDJ162" s="750"/>
      <c r="WDK162" s="750"/>
      <c r="WDL162" s="750"/>
      <c r="WDM162" s="750"/>
      <c r="WDN162" s="750"/>
      <c r="WDO162" s="750"/>
      <c r="WDP162" s="750"/>
      <c r="WDQ162" s="750"/>
      <c r="WDR162" s="750"/>
      <c r="WDS162" s="750"/>
      <c r="WDT162" s="750"/>
      <c r="WDU162" s="750"/>
      <c r="WDV162" s="750"/>
      <c r="WDW162" s="750"/>
      <c r="WDX162" s="750"/>
      <c r="WDY162" s="750"/>
      <c r="WDZ162" s="750"/>
      <c r="WEA162" s="750"/>
      <c r="WEB162" s="750"/>
      <c r="WEC162" s="750"/>
      <c r="WED162" s="750"/>
      <c r="WEE162" s="750"/>
      <c r="WEF162" s="750"/>
      <c r="WEG162" s="750"/>
      <c r="WEH162" s="750"/>
      <c r="WEI162" s="750"/>
      <c r="WEJ162" s="750"/>
      <c r="WEK162" s="750"/>
      <c r="WEL162" s="750"/>
      <c r="WEM162" s="750"/>
      <c r="WEN162" s="750"/>
      <c r="WEO162" s="750"/>
      <c r="WEP162" s="750"/>
      <c r="WEQ162" s="750"/>
      <c r="WER162" s="750"/>
      <c r="WES162" s="750"/>
      <c r="WET162" s="750"/>
      <c r="WEU162" s="750"/>
      <c r="WEV162" s="750"/>
      <c r="WEW162" s="750"/>
      <c r="WEX162" s="750"/>
      <c r="WEY162" s="750"/>
      <c r="WEZ162" s="750"/>
      <c r="WFA162" s="750"/>
      <c r="WFB162" s="750"/>
      <c r="WFC162" s="750"/>
      <c r="WFD162" s="750"/>
      <c r="WFE162" s="750"/>
      <c r="WFF162" s="750"/>
      <c r="WFG162" s="750"/>
      <c r="WFH162" s="750"/>
      <c r="WFI162" s="750"/>
      <c r="WFJ162" s="750"/>
      <c r="WFK162" s="750"/>
      <c r="WFL162" s="750"/>
      <c r="WFM162" s="750"/>
      <c r="WFN162" s="750"/>
      <c r="WFO162" s="750"/>
      <c r="WFP162" s="750"/>
      <c r="WFQ162" s="750"/>
      <c r="WFR162" s="750"/>
      <c r="WFS162" s="750"/>
      <c r="WFT162" s="750"/>
      <c r="WFU162" s="750"/>
      <c r="WFV162" s="750"/>
      <c r="WFW162" s="750"/>
      <c r="WFX162" s="750"/>
      <c r="WFY162" s="750"/>
      <c r="WFZ162" s="750"/>
      <c r="WGA162" s="750"/>
      <c r="WGB162" s="750"/>
      <c r="WGC162" s="750"/>
      <c r="WGD162" s="750"/>
      <c r="WGE162" s="750"/>
      <c r="WGF162" s="750"/>
      <c r="WGG162" s="750"/>
      <c r="WGH162" s="750"/>
      <c r="WGI162" s="750"/>
      <c r="WGJ162" s="750"/>
      <c r="WGK162" s="750"/>
      <c r="WGL162" s="750"/>
      <c r="WGM162" s="750"/>
      <c r="WGN162" s="750"/>
      <c r="WGO162" s="750"/>
      <c r="WGP162" s="750"/>
      <c r="WGQ162" s="750"/>
      <c r="WGR162" s="750"/>
      <c r="WGS162" s="750"/>
      <c r="WGT162" s="750"/>
      <c r="WGU162" s="750"/>
      <c r="WGV162" s="750"/>
      <c r="WGW162" s="750"/>
      <c r="WGX162" s="750"/>
      <c r="WGY162" s="750"/>
      <c r="WGZ162" s="750"/>
      <c r="WHA162" s="750"/>
      <c r="WHB162" s="750"/>
      <c r="WHC162" s="750"/>
      <c r="WHD162" s="750"/>
      <c r="WHE162" s="750"/>
      <c r="WHF162" s="750"/>
      <c r="WHG162" s="750"/>
      <c r="WHH162" s="750"/>
      <c r="WHI162" s="750"/>
      <c r="WHJ162" s="750"/>
      <c r="WHK162" s="750"/>
      <c r="WHL162" s="750"/>
      <c r="WHM162" s="750"/>
      <c r="WHN162" s="750"/>
      <c r="WHO162" s="750"/>
      <c r="WHP162" s="750"/>
      <c r="WHQ162" s="750"/>
      <c r="WHR162" s="750"/>
      <c r="WHS162" s="750"/>
      <c r="WHT162" s="750"/>
      <c r="WHU162" s="750"/>
      <c r="WHV162" s="750"/>
      <c r="WHW162" s="750"/>
      <c r="WHX162" s="750"/>
      <c r="WHY162" s="750"/>
      <c r="WHZ162" s="750"/>
      <c r="WIA162" s="750"/>
      <c r="WIB162" s="750"/>
      <c r="WIC162" s="750"/>
      <c r="WID162" s="750"/>
      <c r="WIE162" s="750"/>
      <c r="WIF162" s="750"/>
      <c r="WIG162" s="750"/>
      <c r="WIH162" s="750"/>
      <c r="WII162" s="750"/>
      <c r="WIJ162" s="750"/>
      <c r="WIK162" s="750"/>
      <c r="WIL162" s="750"/>
      <c r="WIM162" s="750"/>
      <c r="WIN162" s="750"/>
      <c r="WIO162" s="750"/>
      <c r="WIP162" s="750"/>
      <c r="WIQ162" s="750"/>
      <c r="WIR162" s="750"/>
      <c r="WIS162" s="750"/>
      <c r="WIT162" s="750"/>
      <c r="WIU162" s="750"/>
      <c r="WIV162" s="750"/>
      <c r="WIW162" s="750"/>
      <c r="WIX162" s="750"/>
      <c r="WIY162" s="750"/>
      <c r="WIZ162" s="750"/>
      <c r="WJA162" s="750"/>
      <c r="WJB162" s="750"/>
      <c r="WJC162" s="750"/>
      <c r="WJD162" s="750"/>
      <c r="WJE162" s="750"/>
      <c r="WJF162" s="750"/>
      <c r="WJG162" s="750"/>
      <c r="WJH162" s="750"/>
      <c r="WJI162" s="750"/>
      <c r="WJJ162" s="750"/>
      <c r="WJK162" s="750"/>
      <c r="WJL162" s="750"/>
      <c r="WJM162" s="750"/>
      <c r="WJN162" s="750"/>
      <c r="WJO162" s="750"/>
      <c r="WJP162" s="750"/>
      <c r="WJQ162" s="750"/>
      <c r="WJR162" s="750"/>
      <c r="WJS162" s="750"/>
      <c r="WJT162" s="750"/>
      <c r="WJU162" s="750"/>
      <c r="WJV162" s="750"/>
      <c r="WJW162" s="750"/>
      <c r="WJX162" s="750"/>
      <c r="WJY162" s="750"/>
      <c r="WJZ162" s="750"/>
      <c r="WKA162" s="750"/>
      <c r="WKB162" s="750"/>
      <c r="WKC162" s="750"/>
      <c r="WKD162" s="750"/>
      <c r="WKE162" s="750"/>
      <c r="WKF162" s="750"/>
      <c r="WKG162" s="750"/>
      <c r="WKH162" s="750"/>
      <c r="WKI162" s="750"/>
      <c r="WKJ162" s="750"/>
      <c r="WKK162" s="750"/>
      <c r="WKL162" s="750"/>
      <c r="WKM162" s="750"/>
      <c r="WKN162" s="750"/>
      <c r="WKO162" s="750"/>
      <c r="WKP162" s="750"/>
      <c r="WKQ162" s="750"/>
      <c r="WKR162" s="750"/>
      <c r="WKS162" s="750"/>
      <c r="WKT162" s="750"/>
      <c r="WKU162" s="750"/>
      <c r="WKV162" s="750"/>
      <c r="WKW162" s="750"/>
      <c r="WKX162" s="750"/>
      <c r="WKY162" s="750"/>
      <c r="WKZ162" s="750"/>
      <c r="WLA162" s="750"/>
      <c r="WLB162" s="750"/>
      <c r="WLC162" s="750"/>
      <c r="WLD162" s="750"/>
      <c r="WLE162" s="750"/>
      <c r="WLF162" s="750"/>
      <c r="WLG162" s="750"/>
      <c r="WLH162" s="750"/>
      <c r="WLI162" s="750"/>
      <c r="WLJ162" s="750"/>
      <c r="WLK162" s="750"/>
      <c r="WLL162" s="750"/>
      <c r="WLM162" s="750"/>
      <c r="WLN162" s="750"/>
      <c r="WLO162" s="750"/>
      <c r="WLP162" s="750"/>
      <c r="WLQ162" s="750"/>
      <c r="WLR162" s="750"/>
      <c r="WLS162" s="750"/>
      <c r="WLT162" s="750"/>
      <c r="WLU162" s="750"/>
      <c r="WLV162" s="750"/>
      <c r="WLW162" s="750"/>
      <c r="WLX162" s="750"/>
      <c r="WLY162" s="750"/>
      <c r="WLZ162" s="750"/>
      <c r="WMA162" s="750"/>
      <c r="WMB162" s="750"/>
      <c r="WMC162" s="750"/>
      <c r="WMD162" s="750"/>
      <c r="WME162" s="750"/>
      <c r="WMF162" s="750"/>
      <c r="WMG162" s="750"/>
      <c r="WMH162" s="750"/>
      <c r="WMI162" s="750"/>
      <c r="WMJ162" s="750"/>
      <c r="WMK162" s="750"/>
      <c r="WML162" s="750"/>
      <c r="WMM162" s="750"/>
      <c r="WMN162" s="750"/>
      <c r="WMO162" s="750"/>
      <c r="WMP162" s="750"/>
      <c r="WMQ162" s="750"/>
      <c r="WMR162" s="750"/>
      <c r="WMS162" s="750"/>
      <c r="WMT162" s="750"/>
      <c r="WMU162" s="750"/>
      <c r="WMV162" s="750"/>
      <c r="WMW162" s="750"/>
      <c r="WMX162" s="750"/>
      <c r="WMY162" s="750"/>
      <c r="WMZ162" s="750"/>
      <c r="WNA162" s="750"/>
      <c r="WNB162" s="750"/>
      <c r="WNC162" s="750"/>
      <c r="WND162" s="750"/>
      <c r="WNE162" s="750"/>
      <c r="WNF162" s="750"/>
      <c r="WNG162" s="750"/>
      <c r="WNH162" s="750"/>
      <c r="WNI162" s="750"/>
      <c r="WNJ162" s="750"/>
      <c r="WNK162" s="750"/>
      <c r="WNL162" s="750"/>
      <c r="WNM162" s="750"/>
      <c r="WNN162" s="750"/>
      <c r="WNO162" s="750"/>
      <c r="WNP162" s="750"/>
      <c r="WNQ162" s="750"/>
      <c r="WNR162" s="750"/>
      <c r="WNS162" s="750"/>
      <c r="WNT162" s="750"/>
      <c r="WNU162" s="750"/>
      <c r="WNV162" s="750"/>
      <c r="WNW162" s="750"/>
      <c r="WNX162" s="750"/>
      <c r="WNY162" s="750"/>
      <c r="WNZ162" s="750"/>
      <c r="WOA162" s="750"/>
      <c r="WOB162" s="750"/>
      <c r="WOC162" s="750"/>
      <c r="WOD162" s="750"/>
      <c r="WOE162" s="750"/>
      <c r="WOF162" s="750"/>
      <c r="WOG162" s="750"/>
      <c r="WOH162" s="750"/>
      <c r="WOI162" s="750"/>
      <c r="WOJ162" s="750"/>
      <c r="WOK162" s="750"/>
      <c r="WOL162" s="750"/>
      <c r="WOM162" s="750"/>
      <c r="WON162" s="750"/>
      <c r="WOO162" s="750"/>
      <c r="WOP162" s="750"/>
      <c r="WOQ162" s="750"/>
      <c r="WOR162" s="750"/>
      <c r="WOS162" s="750"/>
      <c r="WOT162" s="750"/>
      <c r="WOU162" s="750"/>
      <c r="WOV162" s="750"/>
      <c r="WOW162" s="750"/>
      <c r="WOX162" s="750"/>
      <c r="WOY162" s="750"/>
      <c r="WOZ162" s="750"/>
      <c r="WPA162" s="750"/>
      <c r="WPB162" s="750"/>
      <c r="WPC162" s="750"/>
      <c r="WPD162" s="750"/>
      <c r="WPE162" s="750"/>
      <c r="WPF162" s="750"/>
      <c r="WPG162" s="750"/>
      <c r="WPH162" s="750"/>
      <c r="WPI162" s="750"/>
      <c r="WPJ162" s="750"/>
      <c r="WPK162" s="750"/>
      <c r="WPL162" s="750"/>
      <c r="WPM162" s="750"/>
      <c r="WPN162" s="750"/>
      <c r="WPO162" s="750"/>
      <c r="WPP162" s="750"/>
      <c r="WPQ162" s="750"/>
      <c r="WPR162" s="750"/>
      <c r="WPS162" s="750"/>
      <c r="WPT162" s="750"/>
      <c r="WPU162" s="750"/>
      <c r="WPV162" s="750"/>
      <c r="WPW162" s="750"/>
      <c r="WPX162" s="750"/>
      <c r="WPY162" s="750"/>
      <c r="WPZ162" s="750"/>
      <c r="WQA162" s="750"/>
      <c r="WQB162" s="750"/>
      <c r="WQC162" s="750"/>
      <c r="WQD162" s="750"/>
      <c r="WQE162" s="750"/>
      <c r="WQF162" s="750"/>
      <c r="WQG162" s="750"/>
      <c r="WQH162" s="750"/>
      <c r="WQI162" s="750"/>
      <c r="WQJ162" s="750"/>
      <c r="WQK162" s="750"/>
      <c r="WQL162" s="750"/>
      <c r="WQM162" s="750"/>
      <c r="WQN162" s="750"/>
      <c r="WQO162" s="750"/>
      <c r="WQP162" s="750"/>
      <c r="WQQ162" s="750"/>
      <c r="WQR162" s="750"/>
      <c r="WQS162" s="750"/>
      <c r="WQT162" s="750"/>
      <c r="WQU162" s="750"/>
      <c r="WQV162" s="750"/>
      <c r="WQW162" s="750"/>
      <c r="WQX162" s="750"/>
      <c r="WQY162" s="750"/>
      <c r="WQZ162" s="750"/>
      <c r="WRA162" s="750"/>
      <c r="WRB162" s="750"/>
      <c r="WRC162" s="750"/>
      <c r="WRD162" s="750"/>
      <c r="WRE162" s="750"/>
      <c r="WRF162" s="750"/>
      <c r="WRG162" s="750"/>
      <c r="WRH162" s="750"/>
      <c r="WRI162" s="750"/>
      <c r="WRJ162" s="750"/>
      <c r="WRK162" s="750"/>
      <c r="WRL162" s="750"/>
      <c r="WRM162" s="750"/>
      <c r="WRN162" s="750"/>
      <c r="WRO162" s="750"/>
      <c r="WRP162" s="750"/>
      <c r="WRQ162" s="750"/>
      <c r="WRR162" s="750"/>
      <c r="WRS162" s="750"/>
      <c r="WRT162" s="750"/>
      <c r="WRU162" s="750"/>
      <c r="WRV162" s="750"/>
      <c r="WRW162" s="750"/>
      <c r="WRX162" s="750"/>
      <c r="WRY162" s="750"/>
      <c r="WRZ162" s="750"/>
      <c r="WSA162" s="750"/>
      <c r="WSB162" s="750"/>
      <c r="WSC162" s="750"/>
      <c r="WSD162" s="750"/>
      <c r="WSE162" s="750"/>
      <c r="WSF162" s="750"/>
      <c r="WSG162" s="750"/>
      <c r="WSH162" s="750"/>
      <c r="WSI162" s="750"/>
      <c r="WSJ162" s="750"/>
      <c r="WSK162" s="750"/>
      <c r="WSL162" s="750"/>
      <c r="WSM162" s="750"/>
      <c r="WSN162" s="750"/>
      <c r="WSO162" s="750"/>
      <c r="WSP162" s="750"/>
      <c r="WSQ162" s="750"/>
      <c r="WSR162" s="750"/>
      <c r="WSS162" s="750"/>
      <c r="WST162" s="750"/>
      <c r="WSU162" s="750"/>
      <c r="WSV162" s="750"/>
      <c r="WSW162" s="750"/>
      <c r="WSX162" s="750"/>
      <c r="WSY162" s="750"/>
      <c r="WSZ162" s="750"/>
      <c r="WTA162" s="750"/>
      <c r="WTB162" s="750"/>
      <c r="WTC162" s="750"/>
      <c r="WTD162" s="750"/>
      <c r="WTE162" s="750"/>
      <c r="WTF162" s="750"/>
      <c r="WTG162" s="750"/>
      <c r="WTH162" s="750"/>
      <c r="WTI162" s="750"/>
      <c r="WTJ162" s="750"/>
      <c r="WTK162" s="750"/>
      <c r="WTL162" s="750"/>
      <c r="WTM162" s="750"/>
      <c r="WTN162" s="750"/>
      <c r="WTO162" s="750"/>
      <c r="WTP162" s="750"/>
      <c r="WTQ162" s="750"/>
      <c r="WTR162" s="750"/>
      <c r="WTS162" s="750"/>
      <c r="WTT162" s="750"/>
      <c r="WTU162" s="750"/>
      <c r="WTV162" s="750"/>
      <c r="WTW162" s="750"/>
      <c r="WTX162" s="750"/>
      <c r="WTY162" s="750"/>
      <c r="WTZ162" s="750"/>
      <c r="WUA162" s="750"/>
      <c r="WUB162" s="750"/>
      <c r="WUC162" s="750"/>
      <c r="WUD162" s="750"/>
      <c r="WUE162" s="750"/>
      <c r="WUF162" s="750"/>
      <c r="WUG162" s="750"/>
      <c r="WUH162" s="750"/>
      <c r="WUI162" s="750"/>
      <c r="WUJ162" s="750"/>
      <c r="WUK162" s="750"/>
      <c r="WUL162" s="750"/>
      <c r="WUM162" s="750"/>
      <c r="WUN162" s="750"/>
      <c r="WUO162" s="750"/>
      <c r="WUP162" s="750"/>
      <c r="WUQ162" s="750"/>
      <c r="WUR162" s="750"/>
      <c r="WUS162" s="750"/>
      <c r="WUT162" s="750"/>
      <c r="WUU162" s="750"/>
      <c r="WUV162" s="750"/>
      <c r="WUW162" s="750"/>
      <c r="WUX162" s="750"/>
      <c r="WUY162" s="750"/>
      <c r="WUZ162" s="750"/>
      <c r="WVA162" s="750"/>
      <c r="WVB162" s="750"/>
      <c r="WVC162" s="750"/>
      <c r="WVD162" s="750"/>
      <c r="WVE162" s="750"/>
      <c r="WVF162" s="750"/>
      <c r="WVG162" s="750"/>
      <c r="WVH162" s="750"/>
      <c r="WVI162" s="750"/>
      <c r="WVJ162" s="750"/>
      <c r="WVK162" s="750"/>
      <c r="WVL162" s="750"/>
      <c r="WVM162" s="750"/>
      <c r="WVN162" s="750"/>
      <c r="WVO162" s="750"/>
      <c r="WVP162" s="750"/>
      <c r="WVQ162" s="750"/>
      <c r="WVR162" s="750"/>
      <c r="WVS162" s="750"/>
      <c r="WVT162" s="750"/>
      <c r="WVU162" s="750"/>
      <c r="WVV162" s="750"/>
      <c r="WVW162" s="750"/>
      <c r="WVX162" s="750"/>
      <c r="WVY162" s="750"/>
      <c r="WVZ162" s="750"/>
      <c r="WWA162" s="750"/>
      <c r="WWB162" s="750"/>
      <c r="WWC162" s="750"/>
      <c r="WWD162" s="750"/>
      <c r="WWE162" s="750"/>
      <c r="WWF162" s="750"/>
      <c r="WWG162" s="750"/>
      <c r="WWH162" s="750"/>
      <c r="WWI162" s="750"/>
      <c r="WWJ162" s="750"/>
      <c r="WWK162" s="750"/>
      <c r="WWL162" s="750"/>
      <c r="WWM162" s="750"/>
      <c r="WWN162" s="750"/>
      <c r="WWO162" s="750"/>
      <c r="WWP162" s="750"/>
      <c r="WWQ162" s="750"/>
      <c r="WWR162" s="750"/>
      <c r="WWS162" s="750"/>
      <c r="WWT162" s="750"/>
      <c r="WWU162" s="750"/>
      <c r="WWV162" s="750"/>
      <c r="WWW162" s="750"/>
      <c r="WWX162" s="750"/>
      <c r="WWY162" s="750"/>
      <c r="WWZ162" s="750"/>
      <c r="WXA162" s="750"/>
      <c r="WXB162" s="750"/>
      <c r="WXC162" s="750"/>
      <c r="WXD162" s="750"/>
      <c r="WXE162" s="750"/>
      <c r="WXF162" s="750"/>
      <c r="WXG162" s="750"/>
      <c r="WXH162" s="750"/>
      <c r="WXI162" s="750"/>
      <c r="WXJ162" s="750"/>
      <c r="WXK162" s="750"/>
      <c r="WXL162" s="750"/>
      <c r="WXM162" s="750"/>
      <c r="WXN162" s="750"/>
      <c r="WXO162" s="750"/>
      <c r="WXP162" s="750"/>
      <c r="WXQ162" s="750"/>
      <c r="WXR162" s="750"/>
      <c r="WXS162" s="750"/>
      <c r="WXT162" s="750"/>
      <c r="WXU162" s="750"/>
      <c r="WXV162" s="750"/>
      <c r="WXW162" s="750"/>
      <c r="WXX162" s="750"/>
      <c r="WXY162" s="750"/>
      <c r="WXZ162" s="750"/>
      <c r="WYA162" s="750"/>
      <c r="WYB162" s="750"/>
      <c r="WYC162" s="750"/>
      <c r="WYD162" s="750"/>
      <c r="WYE162" s="750"/>
      <c r="WYF162" s="750"/>
      <c r="WYG162" s="750"/>
      <c r="WYH162" s="750"/>
      <c r="WYI162" s="750"/>
      <c r="WYJ162" s="750"/>
      <c r="WYK162" s="750"/>
      <c r="WYL162" s="750"/>
      <c r="WYM162" s="750"/>
      <c r="WYN162" s="750"/>
      <c r="WYO162" s="750"/>
      <c r="WYP162" s="750"/>
      <c r="WYQ162" s="750"/>
      <c r="WYR162" s="750"/>
      <c r="WYS162" s="750"/>
      <c r="WYT162" s="750"/>
      <c r="WYU162" s="750"/>
      <c r="WYV162" s="750"/>
      <c r="WYW162" s="750"/>
      <c r="WYX162" s="750"/>
      <c r="WYY162" s="750"/>
      <c r="WYZ162" s="750"/>
      <c r="WZA162" s="750"/>
      <c r="WZB162" s="750"/>
      <c r="WZC162" s="750"/>
      <c r="WZD162" s="750"/>
      <c r="WZE162" s="750"/>
      <c r="WZF162" s="750"/>
      <c r="WZG162" s="750"/>
      <c r="WZH162" s="750"/>
      <c r="WZI162" s="750"/>
      <c r="WZJ162" s="750"/>
      <c r="WZK162" s="750"/>
      <c r="WZL162" s="750"/>
      <c r="WZM162" s="750"/>
      <c r="WZN162" s="750"/>
      <c r="WZO162" s="750"/>
      <c r="WZP162" s="750"/>
      <c r="WZQ162" s="750"/>
      <c r="WZR162" s="750"/>
      <c r="WZS162" s="750"/>
      <c r="WZT162" s="750"/>
      <c r="WZU162" s="750"/>
      <c r="WZV162" s="750"/>
      <c r="WZW162" s="750"/>
      <c r="WZX162" s="750"/>
      <c r="WZY162" s="750"/>
      <c r="WZZ162" s="750"/>
      <c r="XAA162" s="750"/>
      <c r="XAB162" s="750"/>
      <c r="XAC162" s="750"/>
      <c r="XAD162" s="750"/>
      <c r="XAE162" s="750"/>
      <c r="XAF162" s="750"/>
      <c r="XAG162" s="750"/>
      <c r="XAH162" s="750"/>
      <c r="XAI162" s="750"/>
      <c r="XAJ162" s="750"/>
      <c r="XAK162" s="750"/>
      <c r="XAL162" s="750"/>
      <c r="XAM162" s="750"/>
      <c r="XAN162" s="750"/>
      <c r="XAO162" s="750"/>
      <c r="XAP162" s="750"/>
      <c r="XAQ162" s="750"/>
      <c r="XAR162" s="750"/>
      <c r="XAS162" s="750"/>
      <c r="XAT162" s="750"/>
      <c r="XAU162" s="750"/>
      <c r="XAV162" s="750"/>
      <c r="XAW162" s="750"/>
      <c r="XAX162" s="750"/>
      <c r="XAY162" s="750"/>
      <c r="XAZ162" s="750"/>
      <c r="XBA162" s="750"/>
      <c r="XBB162" s="750"/>
      <c r="XBC162" s="750"/>
      <c r="XBD162" s="750"/>
      <c r="XBE162" s="750"/>
      <c r="XBF162" s="750"/>
      <c r="XBG162" s="750"/>
      <c r="XBH162" s="750"/>
      <c r="XBI162" s="750"/>
      <c r="XBJ162" s="750"/>
      <c r="XBK162" s="750"/>
      <c r="XBL162" s="750"/>
      <c r="XBM162" s="750"/>
      <c r="XBN162" s="750"/>
      <c r="XBO162" s="750"/>
      <c r="XBP162" s="750"/>
      <c r="XBQ162" s="750"/>
      <c r="XBR162" s="750"/>
      <c r="XBS162" s="750"/>
      <c r="XBT162" s="750"/>
      <c r="XBU162" s="750"/>
      <c r="XBV162" s="750"/>
      <c r="XBW162" s="750"/>
      <c r="XBX162" s="750"/>
      <c r="XBY162" s="750"/>
      <c r="XBZ162" s="750"/>
      <c r="XCA162" s="750"/>
      <c r="XCB162" s="750"/>
      <c r="XCC162" s="750"/>
      <c r="XCD162" s="750"/>
      <c r="XCE162" s="750"/>
      <c r="XCF162" s="750"/>
      <c r="XCG162" s="750"/>
      <c r="XCH162" s="750"/>
      <c r="XCI162" s="750"/>
      <c r="XCJ162" s="750"/>
      <c r="XCK162" s="750"/>
      <c r="XCL162" s="750"/>
      <c r="XCM162" s="750"/>
      <c r="XCN162" s="750"/>
      <c r="XCO162" s="750"/>
      <c r="XCP162" s="750"/>
      <c r="XCQ162" s="750"/>
      <c r="XCR162" s="750"/>
      <c r="XCS162" s="750"/>
      <c r="XCT162" s="750"/>
      <c r="XCU162" s="750"/>
      <c r="XCV162" s="750"/>
    </row>
    <row r="163" spans="1:16324" s="144" customFormat="1" ht="20.25" customHeight="1">
      <c r="A163" s="750" t="s">
        <v>979</v>
      </c>
      <c r="B163" s="750"/>
      <c r="C163" s="516" t="s">
        <v>549</v>
      </c>
      <c r="D163" s="516"/>
      <c r="E163" s="367"/>
      <c r="F163" s="367"/>
      <c r="G163" s="367"/>
      <c r="H163" s="432"/>
      <c r="I163" s="432"/>
      <c r="J163" s="432"/>
      <c r="K163" s="367"/>
      <c r="L163" s="516"/>
      <c r="M163" s="367"/>
      <c r="N163" s="367"/>
      <c r="O163" s="367"/>
      <c r="P163" s="367"/>
    </row>
    <row r="164" spans="1:16324" s="144" customFormat="1" ht="20.25" customHeight="1">
      <c r="A164" s="750" t="s">
        <v>980</v>
      </c>
      <c r="B164" s="750"/>
      <c r="C164" s="516" t="s">
        <v>549</v>
      </c>
      <c r="D164" s="516"/>
      <c r="E164" s="751" t="s">
        <v>551</v>
      </c>
      <c r="F164" s="751"/>
      <c r="G164" s="751"/>
      <c r="H164" s="751"/>
      <c r="I164" s="751"/>
      <c r="J164" s="751"/>
      <c r="K164" s="751"/>
      <c r="L164" s="751"/>
      <c r="M164" s="751"/>
      <c r="N164" s="751" t="s">
        <v>1057</v>
      </c>
      <c r="O164" s="751"/>
      <c r="P164" s="751"/>
    </row>
    <row r="165" spans="1:16324" s="144" customFormat="1" ht="20.25" customHeight="1">
      <c r="A165" s="750" t="s">
        <v>1085</v>
      </c>
      <c r="B165" s="750"/>
      <c r="C165" s="367"/>
      <c r="D165" s="367"/>
      <c r="E165" s="367"/>
      <c r="F165" s="367"/>
      <c r="H165" s="430"/>
      <c r="I165" s="430"/>
      <c r="J165" s="430"/>
      <c r="L165" s="368"/>
    </row>
  </sheetData>
  <mergeCells count="8222">
    <mergeCell ref="A165:B165"/>
    <mergeCell ref="A4:P4"/>
    <mergeCell ref="A5:P5"/>
    <mergeCell ref="A6:B6"/>
    <mergeCell ref="C6:F6"/>
    <mergeCell ref="A7:B7"/>
    <mergeCell ref="C7:F7"/>
    <mergeCell ref="A129:B129"/>
    <mergeCell ref="A115:B115"/>
    <mergeCell ref="A118:B118"/>
    <mergeCell ref="A120:B120"/>
    <mergeCell ref="N160:P160"/>
    <mergeCell ref="A161:B161"/>
    <mergeCell ref="I13:I14"/>
    <mergeCell ref="J13:J14"/>
    <mergeCell ref="A1:E1"/>
    <mergeCell ref="G1:P1"/>
    <mergeCell ref="A2:E2"/>
    <mergeCell ref="G2:P2"/>
    <mergeCell ref="A3:P3"/>
    <mergeCell ref="N13:N14"/>
    <mergeCell ref="O13:O14"/>
    <mergeCell ref="P13:P14"/>
    <mergeCell ref="A8:B8"/>
    <mergeCell ref="C8:F8"/>
    <mergeCell ref="A9:P9"/>
    <mergeCell ref="A10:P10"/>
    <mergeCell ref="A11:P11"/>
    <mergeCell ref="A12:N12"/>
    <mergeCell ref="A13:A14"/>
    <mergeCell ref="B13:B14"/>
    <mergeCell ref="C13:C14"/>
    <mergeCell ref="D13:D14"/>
    <mergeCell ref="E13:E14"/>
    <mergeCell ref="K13:K14"/>
    <mergeCell ref="L13:L14"/>
    <mergeCell ref="M13:M14"/>
    <mergeCell ref="S162:T162"/>
    <mergeCell ref="U162:V162"/>
    <mergeCell ref="W162:X162"/>
    <mergeCell ref="Y162:Z162"/>
    <mergeCell ref="AA162:AB162"/>
    <mergeCell ref="Q162:R162"/>
    <mergeCell ref="B90:P90"/>
    <mergeCell ref="K162:L162"/>
    <mergeCell ref="M162:N162"/>
    <mergeCell ref="O162:P162"/>
    <mergeCell ref="L159:P159"/>
    <mergeCell ref="A162:B162"/>
    <mergeCell ref="C162:D162"/>
    <mergeCell ref="E162:F162"/>
    <mergeCell ref="G162:H162"/>
    <mergeCell ref="A112:B112"/>
    <mergeCell ref="B94:E94"/>
    <mergeCell ref="A96:E96"/>
    <mergeCell ref="A98:D98"/>
    <mergeCell ref="A102:B102"/>
    <mergeCell ref="A104:B104"/>
    <mergeCell ref="A108:B108"/>
    <mergeCell ref="A110:B110"/>
    <mergeCell ref="A139:E139"/>
    <mergeCell ref="A142:B142"/>
    <mergeCell ref="E160:G160"/>
    <mergeCell ref="H160:M160"/>
    <mergeCell ref="A131:B131"/>
    <mergeCell ref="A133:B133"/>
    <mergeCell ref="A135:B135"/>
    <mergeCell ref="A122:B122"/>
    <mergeCell ref="A126:B126"/>
    <mergeCell ref="BG162:BH162"/>
    <mergeCell ref="BI162:BJ162"/>
    <mergeCell ref="BK162:BL162"/>
    <mergeCell ref="BM162:BN162"/>
    <mergeCell ref="BO162:BP162"/>
    <mergeCell ref="AW162:AX162"/>
    <mergeCell ref="AY162:AZ162"/>
    <mergeCell ref="BA162:BB162"/>
    <mergeCell ref="BC162:BD162"/>
    <mergeCell ref="BE162:BF162"/>
    <mergeCell ref="AM162:AN162"/>
    <mergeCell ref="AO162:AP162"/>
    <mergeCell ref="AQ162:AR162"/>
    <mergeCell ref="AS162:AT162"/>
    <mergeCell ref="AU162:AV162"/>
    <mergeCell ref="AC162:AD162"/>
    <mergeCell ref="AE162:AF162"/>
    <mergeCell ref="AG162:AH162"/>
    <mergeCell ref="AI162:AJ162"/>
    <mergeCell ref="AK162:AL162"/>
    <mergeCell ref="CU162:CV162"/>
    <mergeCell ref="CW162:CX162"/>
    <mergeCell ref="CY162:CZ162"/>
    <mergeCell ref="DA162:DB162"/>
    <mergeCell ref="DC162:DD162"/>
    <mergeCell ref="CK162:CL162"/>
    <mergeCell ref="CM162:CN162"/>
    <mergeCell ref="CO162:CP162"/>
    <mergeCell ref="CQ162:CR162"/>
    <mergeCell ref="CS162:CT162"/>
    <mergeCell ref="CA162:CB162"/>
    <mergeCell ref="CC162:CD162"/>
    <mergeCell ref="CE162:CF162"/>
    <mergeCell ref="CG162:CH162"/>
    <mergeCell ref="CI162:CJ162"/>
    <mergeCell ref="BQ162:BR162"/>
    <mergeCell ref="BS162:BT162"/>
    <mergeCell ref="BU162:BV162"/>
    <mergeCell ref="BW162:BX162"/>
    <mergeCell ref="BY162:BZ162"/>
    <mergeCell ref="EI162:EJ162"/>
    <mergeCell ref="EK162:EL162"/>
    <mergeCell ref="EM162:EN162"/>
    <mergeCell ref="EO162:EP162"/>
    <mergeCell ref="EQ162:ER162"/>
    <mergeCell ref="DY162:DZ162"/>
    <mergeCell ref="EA162:EB162"/>
    <mergeCell ref="EC162:ED162"/>
    <mergeCell ref="EE162:EF162"/>
    <mergeCell ref="EG162:EH162"/>
    <mergeCell ref="DO162:DP162"/>
    <mergeCell ref="DQ162:DR162"/>
    <mergeCell ref="DS162:DT162"/>
    <mergeCell ref="DU162:DV162"/>
    <mergeCell ref="DW162:DX162"/>
    <mergeCell ref="DE162:DF162"/>
    <mergeCell ref="DG162:DH162"/>
    <mergeCell ref="DI162:DJ162"/>
    <mergeCell ref="DK162:DL162"/>
    <mergeCell ref="DM162:DN162"/>
    <mergeCell ref="FW162:FX162"/>
    <mergeCell ref="FY162:FZ162"/>
    <mergeCell ref="GA162:GB162"/>
    <mergeCell ref="GC162:GD162"/>
    <mergeCell ref="GE162:GF162"/>
    <mergeCell ref="FM162:FN162"/>
    <mergeCell ref="FO162:FP162"/>
    <mergeCell ref="FQ162:FR162"/>
    <mergeCell ref="FS162:FT162"/>
    <mergeCell ref="FU162:FV162"/>
    <mergeCell ref="FC162:FD162"/>
    <mergeCell ref="FE162:FF162"/>
    <mergeCell ref="FG162:FH162"/>
    <mergeCell ref="FI162:FJ162"/>
    <mergeCell ref="FK162:FL162"/>
    <mergeCell ref="ES162:ET162"/>
    <mergeCell ref="EU162:EV162"/>
    <mergeCell ref="EW162:EX162"/>
    <mergeCell ref="EY162:EZ162"/>
    <mergeCell ref="FA162:FB162"/>
    <mergeCell ref="HK162:HL162"/>
    <mergeCell ref="HM162:HN162"/>
    <mergeCell ref="HO162:HP162"/>
    <mergeCell ref="HQ162:HR162"/>
    <mergeCell ref="HS162:HT162"/>
    <mergeCell ref="HA162:HB162"/>
    <mergeCell ref="HC162:HD162"/>
    <mergeCell ref="HE162:HF162"/>
    <mergeCell ref="HG162:HH162"/>
    <mergeCell ref="HI162:HJ162"/>
    <mergeCell ref="GQ162:GR162"/>
    <mergeCell ref="GS162:GT162"/>
    <mergeCell ref="GU162:GV162"/>
    <mergeCell ref="GW162:GX162"/>
    <mergeCell ref="GY162:GZ162"/>
    <mergeCell ref="GG162:GH162"/>
    <mergeCell ref="GI162:GJ162"/>
    <mergeCell ref="GK162:GL162"/>
    <mergeCell ref="GM162:GN162"/>
    <mergeCell ref="GO162:GP162"/>
    <mergeCell ref="IY162:IZ162"/>
    <mergeCell ref="JA162:JB162"/>
    <mergeCell ref="JC162:JD162"/>
    <mergeCell ref="JE162:JF162"/>
    <mergeCell ref="JG162:JH162"/>
    <mergeCell ref="IO162:IP162"/>
    <mergeCell ref="IQ162:IR162"/>
    <mergeCell ref="IS162:IT162"/>
    <mergeCell ref="IU162:IV162"/>
    <mergeCell ref="IW162:IX162"/>
    <mergeCell ref="IE162:IF162"/>
    <mergeCell ref="IG162:IH162"/>
    <mergeCell ref="II162:IJ162"/>
    <mergeCell ref="IK162:IL162"/>
    <mergeCell ref="IM162:IN162"/>
    <mergeCell ref="HU162:HV162"/>
    <mergeCell ref="HW162:HX162"/>
    <mergeCell ref="HY162:HZ162"/>
    <mergeCell ref="IA162:IB162"/>
    <mergeCell ref="IC162:ID162"/>
    <mergeCell ref="KM162:KN162"/>
    <mergeCell ref="KO162:KP162"/>
    <mergeCell ref="KQ162:KR162"/>
    <mergeCell ref="KS162:KT162"/>
    <mergeCell ref="KU162:KV162"/>
    <mergeCell ref="KC162:KD162"/>
    <mergeCell ref="KE162:KF162"/>
    <mergeCell ref="KG162:KH162"/>
    <mergeCell ref="KI162:KJ162"/>
    <mergeCell ref="KK162:KL162"/>
    <mergeCell ref="JS162:JT162"/>
    <mergeCell ref="JU162:JV162"/>
    <mergeCell ref="JW162:JX162"/>
    <mergeCell ref="JY162:JZ162"/>
    <mergeCell ref="KA162:KB162"/>
    <mergeCell ref="JI162:JJ162"/>
    <mergeCell ref="JK162:JL162"/>
    <mergeCell ref="JM162:JN162"/>
    <mergeCell ref="JO162:JP162"/>
    <mergeCell ref="JQ162:JR162"/>
    <mergeCell ref="MA162:MB162"/>
    <mergeCell ref="MC162:MD162"/>
    <mergeCell ref="ME162:MF162"/>
    <mergeCell ref="MG162:MH162"/>
    <mergeCell ref="MI162:MJ162"/>
    <mergeCell ref="LQ162:LR162"/>
    <mergeCell ref="LS162:LT162"/>
    <mergeCell ref="LU162:LV162"/>
    <mergeCell ref="LW162:LX162"/>
    <mergeCell ref="LY162:LZ162"/>
    <mergeCell ref="LG162:LH162"/>
    <mergeCell ref="LI162:LJ162"/>
    <mergeCell ref="LK162:LL162"/>
    <mergeCell ref="LM162:LN162"/>
    <mergeCell ref="LO162:LP162"/>
    <mergeCell ref="KW162:KX162"/>
    <mergeCell ref="KY162:KZ162"/>
    <mergeCell ref="LA162:LB162"/>
    <mergeCell ref="LC162:LD162"/>
    <mergeCell ref="LE162:LF162"/>
    <mergeCell ref="NO162:NP162"/>
    <mergeCell ref="NQ162:NR162"/>
    <mergeCell ref="NS162:NT162"/>
    <mergeCell ref="NU162:NV162"/>
    <mergeCell ref="NW162:NX162"/>
    <mergeCell ref="NE162:NF162"/>
    <mergeCell ref="NG162:NH162"/>
    <mergeCell ref="NI162:NJ162"/>
    <mergeCell ref="NK162:NL162"/>
    <mergeCell ref="NM162:NN162"/>
    <mergeCell ref="MU162:MV162"/>
    <mergeCell ref="MW162:MX162"/>
    <mergeCell ref="MY162:MZ162"/>
    <mergeCell ref="NA162:NB162"/>
    <mergeCell ref="NC162:ND162"/>
    <mergeCell ref="MK162:ML162"/>
    <mergeCell ref="MM162:MN162"/>
    <mergeCell ref="MO162:MP162"/>
    <mergeCell ref="MQ162:MR162"/>
    <mergeCell ref="MS162:MT162"/>
    <mergeCell ref="PC162:PD162"/>
    <mergeCell ref="PE162:PF162"/>
    <mergeCell ref="PG162:PH162"/>
    <mergeCell ref="PI162:PJ162"/>
    <mergeCell ref="PK162:PL162"/>
    <mergeCell ref="OS162:OT162"/>
    <mergeCell ref="OU162:OV162"/>
    <mergeCell ref="OW162:OX162"/>
    <mergeCell ref="OY162:OZ162"/>
    <mergeCell ref="PA162:PB162"/>
    <mergeCell ref="OI162:OJ162"/>
    <mergeCell ref="OK162:OL162"/>
    <mergeCell ref="OM162:ON162"/>
    <mergeCell ref="OO162:OP162"/>
    <mergeCell ref="OQ162:OR162"/>
    <mergeCell ref="NY162:NZ162"/>
    <mergeCell ref="OA162:OB162"/>
    <mergeCell ref="OC162:OD162"/>
    <mergeCell ref="OE162:OF162"/>
    <mergeCell ref="OG162:OH162"/>
    <mergeCell ref="QQ162:QR162"/>
    <mergeCell ref="QS162:QT162"/>
    <mergeCell ref="QU162:QV162"/>
    <mergeCell ref="QW162:QX162"/>
    <mergeCell ref="QY162:QZ162"/>
    <mergeCell ref="QG162:QH162"/>
    <mergeCell ref="QI162:QJ162"/>
    <mergeCell ref="QK162:QL162"/>
    <mergeCell ref="QM162:QN162"/>
    <mergeCell ref="QO162:QP162"/>
    <mergeCell ref="PW162:PX162"/>
    <mergeCell ref="PY162:PZ162"/>
    <mergeCell ref="QA162:QB162"/>
    <mergeCell ref="QC162:QD162"/>
    <mergeCell ref="QE162:QF162"/>
    <mergeCell ref="PM162:PN162"/>
    <mergeCell ref="PO162:PP162"/>
    <mergeCell ref="PQ162:PR162"/>
    <mergeCell ref="PS162:PT162"/>
    <mergeCell ref="PU162:PV162"/>
    <mergeCell ref="SE162:SF162"/>
    <mergeCell ref="SG162:SH162"/>
    <mergeCell ref="SI162:SJ162"/>
    <mergeCell ref="SK162:SL162"/>
    <mergeCell ref="SM162:SN162"/>
    <mergeCell ref="RU162:RV162"/>
    <mergeCell ref="RW162:RX162"/>
    <mergeCell ref="RY162:RZ162"/>
    <mergeCell ref="SA162:SB162"/>
    <mergeCell ref="SC162:SD162"/>
    <mergeCell ref="RK162:RL162"/>
    <mergeCell ref="RM162:RN162"/>
    <mergeCell ref="RO162:RP162"/>
    <mergeCell ref="RQ162:RR162"/>
    <mergeCell ref="RS162:RT162"/>
    <mergeCell ref="RA162:RB162"/>
    <mergeCell ref="RC162:RD162"/>
    <mergeCell ref="RE162:RF162"/>
    <mergeCell ref="RG162:RH162"/>
    <mergeCell ref="RI162:RJ162"/>
    <mergeCell ref="TS162:TT162"/>
    <mergeCell ref="TU162:TV162"/>
    <mergeCell ref="TW162:TX162"/>
    <mergeCell ref="TY162:TZ162"/>
    <mergeCell ref="UA162:UB162"/>
    <mergeCell ref="TI162:TJ162"/>
    <mergeCell ref="TK162:TL162"/>
    <mergeCell ref="TM162:TN162"/>
    <mergeCell ref="TO162:TP162"/>
    <mergeCell ref="TQ162:TR162"/>
    <mergeCell ref="SY162:SZ162"/>
    <mergeCell ref="TA162:TB162"/>
    <mergeCell ref="TC162:TD162"/>
    <mergeCell ref="TE162:TF162"/>
    <mergeCell ref="TG162:TH162"/>
    <mergeCell ref="SO162:SP162"/>
    <mergeCell ref="SQ162:SR162"/>
    <mergeCell ref="SS162:ST162"/>
    <mergeCell ref="SU162:SV162"/>
    <mergeCell ref="SW162:SX162"/>
    <mergeCell ref="VG162:VH162"/>
    <mergeCell ref="VI162:VJ162"/>
    <mergeCell ref="VK162:VL162"/>
    <mergeCell ref="VM162:VN162"/>
    <mergeCell ref="VO162:VP162"/>
    <mergeCell ref="UW162:UX162"/>
    <mergeCell ref="UY162:UZ162"/>
    <mergeCell ref="VA162:VB162"/>
    <mergeCell ref="VC162:VD162"/>
    <mergeCell ref="VE162:VF162"/>
    <mergeCell ref="UM162:UN162"/>
    <mergeCell ref="UO162:UP162"/>
    <mergeCell ref="UQ162:UR162"/>
    <mergeCell ref="US162:UT162"/>
    <mergeCell ref="UU162:UV162"/>
    <mergeCell ref="UC162:UD162"/>
    <mergeCell ref="UE162:UF162"/>
    <mergeCell ref="UG162:UH162"/>
    <mergeCell ref="UI162:UJ162"/>
    <mergeCell ref="UK162:UL162"/>
    <mergeCell ref="WU162:WV162"/>
    <mergeCell ref="WW162:WX162"/>
    <mergeCell ref="WY162:WZ162"/>
    <mergeCell ref="XA162:XB162"/>
    <mergeCell ref="XC162:XD162"/>
    <mergeCell ref="WK162:WL162"/>
    <mergeCell ref="WM162:WN162"/>
    <mergeCell ref="WO162:WP162"/>
    <mergeCell ref="WQ162:WR162"/>
    <mergeCell ref="WS162:WT162"/>
    <mergeCell ref="WA162:WB162"/>
    <mergeCell ref="WC162:WD162"/>
    <mergeCell ref="WE162:WF162"/>
    <mergeCell ref="WG162:WH162"/>
    <mergeCell ref="WI162:WJ162"/>
    <mergeCell ref="VQ162:VR162"/>
    <mergeCell ref="VS162:VT162"/>
    <mergeCell ref="VU162:VV162"/>
    <mergeCell ref="VW162:VX162"/>
    <mergeCell ref="VY162:VZ162"/>
    <mergeCell ref="YI162:YJ162"/>
    <mergeCell ref="YK162:YL162"/>
    <mergeCell ref="YM162:YN162"/>
    <mergeCell ref="YO162:YP162"/>
    <mergeCell ref="YQ162:YR162"/>
    <mergeCell ref="XY162:XZ162"/>
    <mergeCell ref="YA162:YB162"/>
    <mergeCell ref="YC162:YD162"/>
    <mergeCell ref="YE162:YF162"/>
    <mergeCell ref="YG162:YH162"/>
    <mergeCell ref="XO162:XP162"/>
    <mergeCell ref="XQ162:XR162"/>
    <mergeCell ref="XS162:XT162"/>
    <mergeCell ref="XU162:XV162"/>
    <mergeCell ref="XW162:XX162"/>
    <mergeCell ref="XE162:XF162"/>
    <mergeCell ref="XG162:XH162"/>
    <mergeCell ref="XI162:XJ162"/>
    <mergeCell ref="XK162:XL162"/>
    <mergeCell ref="XM162:XN162"/>
    <mergeCell ref="ZW162:ZX162"/>
    <mergeCell ref="ZY162:ZZ162"/>
    <mergeCell ref="AAA162:AAB162"/>
    <mergeCell ref="AAC162:AAD162"/>
    <mergeCell ref="AAE162:AAF162"/>
    <mergeCell ref="ZM162:ZN162"/>
    <mergeCell ref="ZO162:ZP162"/>
    <mergeCell ref="ZQ162:ZR162"/>
    <mergeCell ref="ZS162:ZT162"/>
    <mergeCell ref="ZU162:ZV162"/>
    <mergeCell ref="ZC162:ZD162"/>
    <mergeCell ref="ZE162:ZF162"/>
    <mergeCell ref="ZG162:ZH162"/>
    <mergeCell ref="ZI162:ZJ162"/>
    <mergeCell ref="ZK162:ZL162"/>
    <mergeCell ref="YS162:YT162"/>
    <mergeCell ref="YU162:YV162"/>
    <mergeCell ref="YW162:YX162"/>
    <mergeCell ref="YY162:YZ162"/>
    <mergeCell ref="ZA162:ZB162"/>
    <mergeCell ref="ABK162:ABL162"/>
    <mergeCell ref="ABM162:ABN162"/>
    <mergeCell ref="ABO162:ABP162"/>
    <mergeCell ref="ABQ162:ABR162"/>
    <mergeCell ref="ABS162:ABT162"/>
    <mergeCell ref="ABA162:ABB162"/>
    <mergeCell ref="ABC162:ABD162"/>
    <mergeCell ref="ABE162:ABF162"/>
    <mergeCell ref="ABG162:ABH162"/>
    <mergeCell ref="ABI162:ABJ162"/>
    <mergeCell ref="AAQ162:AAR162"/>
    <mergeCell ref="AAS162:AAT162"/>
    <mergeCell ref="AAU162:AAV162"/>
    <mergeCell ref="AAW162:AAX162"/>
    <mergeCell ref="AAY162:AAZ162"/>
    <mergeCell ref="AAG162:AAH162"/>
    <mergeCell ref="AAI162:AAJ162"/>
    <mergeCell ref="AAK162:AAL162"/>
    <mergeCell ref="AAM162:AAN162"/>
    <mergeCell ref="AAO162:AAP162"/>
    <mergeCell ref="ACY162:ACZ162"/>
    <mergeCell ref="ADA162:ADB162"/>
    <mergeCell ref="ADC162:ADD162"/>
    <mergeCell ref="ADE162:ADF162"/>
    <mergeCell ref="ADG162:ADH162"/>
    <mergeCell ref="ACO162:ACP162"/>
    <mergeCell ref="ACQ162:ACR162"/>
    <mergeCell ref="ACS162:ACT162"/>
    <mergeCell ref="ACU162:ACV162"/>
    <mergeCell ref="ACW162:ACX162"/>
    <mergeCell ref="ACE162:ACF162"/>
    <mergeCell ref="ACG162:ACH162"/>
    <mergeCell ref="ACI162:ACJ162"/>
    <mergeCell ref="ACK162:ACL162"/>
    <mergeCell ref="ACM162:ACN162"/>
    <mergeCell ref="ABU162:ABV162"/>
    <mergeCell ref="ABW162:ABX162"/>
    <mergeCell ref="ABY162:ABZ162"/>
    <mergeCell ref="ACA162:ACB162"/>
    <mergeCell ref="ACC162:ACD162"/>
    <mergeCell ref="AEM162:AEN162"/>
    <mergeCell ref="AEO162:AEP162"/>
    <mergeCell ref="AEQ162:AER162"/>
    <mergeCell ref="AES162:AET162"/>
    <mergeCell ref="AEU162:AEV162"/>
    <mergeCell ref="AEC162:AED162"/>
    <mergeCell ref="AEE162:AEF162"/>
    <mergeCell ref="AEG162:AEH162"/>
    <mergeCell ref="AEI162:AEJ162"/>
    <mergeCell ref="AEK162:AEL162"/>
    <mergeCell ref="ADS162:ADT162"/>
    <mergeCell ref="ADU162:ADV162"/>
    <mergeCell ref="ADW162:ADX162"/>
    <mergeCell ref="ADY162:ADZ162"/>
    <mergeCell ref="AEA162:AEB162"/>
    <mergeCell ref="ADI162:ADJ162"/>
    <mergeCell ref="ADK162:ADL162"/>
    <mergeCell ref="ADM162:ADN162"/>
    <mergeCell ref="ADO162:ADP162"/>
    <mergeCell ref="ADQ162:ADR162"/>
    <mergeCell ref="AGA162:AGB162"/>
    <mergeCell ref="AGC162:AGD162"/>
    <mergeCell ref="AGE162:AGF162"/>
    <mergeCell ref="AGG162:AGH162"/>
    <mergeCell ref="AGI162:AGJ162"/>
    <mergeCell ref="AFQ162:AFR162"/>
    <mergeCell ref="AFS162:AFT162"/>
    <mergeCell ref="AFU162:AFV162"/>
    <mergeCell ref="AFW162:AFX162"/>
    <mergeCell ref="AFY162:AFZ162"/>
    <mergeCell ref="AFG162:AFH162"/>
    <mergeCell ref="AFI162:AFJ162"/>
    <mergeCell ref="AFK162:AFL162"/>
    <mergeCell ref="AFM162:AFN162"/>
    <mergeCell ref="AFO162:AFP162"/>
    <mergeCell ref="AEW162:AEX162"/>
    <mergeCell ref="AEY162:AEZ162"/>
    <mergeCell ref="AFA162:AFB162"/>
    <mergeCell ref="AFC162:AFD162"/>
    <mergeCell ref="AFE162:AFF162"/>
    <mergeCell ref="AHO162:AHP162"/>
    <mergeCell ref="AHQ162:AHR162"/>
    <mergeCell ref="AHS162:AHT162"/>
    <mergeCell ref="AHU162:AHV162"/>
    <mergeCell ref="AHW162:AHX162"/>
    <mergeCell ref="AHE162:AHF162"/>
    <mergeCell ref="AHG162:AHH162"/>
    <mergeCell ref="AHI162:AHJ162"/>
    <mergeCell ref="AHK162:AHL162"/>
    <mergeCell ref="AHM162:AHN162"/>
    <mergeCell ref="AGU162:AGV162"/>
    <mergeCell ref="AGW162:AGX162"/>
    <mergeCell ref="AGY162:AGZ162"/>
    <mergeCell ref="AHA162:AHB162"/>
    <mergeCell ref="AHC162:AHD162"/>
    <mergeCell ref="AGK162:AGL162"/>
    <mergeCell ref="AGM162:AGN162"/>
    <mergeCell ref="AGO162:AGP162"/>
    <mergeCell ref="AGQ162:AGR162"/>
    <mergeCell ref="AGS162:AGT162"/>
    <mergeCell ref="AJC162:AJD162"/>
    <mergeCell ref="AJE162:AJF162"/>
    <mergeCell ref="AJG162:AJH162"/>
    <mergeCell ref="AJI162:AJJ162"/>
    <mergeCell ref="AJK162:AJL162"/>
    <mergeCell ref="AIS162:AIT162"/>
    <mergeCell ref="AIU162:AIV162"/>
    <mergeCell ref="AIW162:AIX162"/>
    <mergeCell ref="AIY162:AIZ162"/>
    <mergeCell ref="AJA162:AJB162"/>
    <mergeCell ref="AII162:AIJ162"/>
    <mergeCell ref="AIK162:AIL162"/>
    <mergeCell ref="AIM162:AIN162"/>
    <mergeCell ref="AIO162:AIP162"/>
    <mergeCell ref="AIQ162:AIR162"/>
    <mergeCell ref="AHY162:AHZ162"/>
    <mergeCell ref="AIA162:AIB162"/>
    <mergeCell ref="AIC162:AID162"/>
    <mergeCell ref="AIE162:AIF162"/>
    <mergeCell ref="AIG162:AIH162"/>
    <mergeCell ref="AKQ162:AKR162"/>
    <mergeCell ref="AKS162:AKT162"/>
    <mergeCell ref="AKU162:AKV162"/>
    <mergeCell ref="AKW162:AKX162"/>
    <mergeCell ref="AKY162:AKZ162"/>
    <mergeCell ref="AKG162:AKH162"/>
    <mergeCell ref="AKI162:AKJ162"/>
    <mergeCell ref="AKK162:AKL162"/>
    <mergeCell ref="AKM162:AKN162"/>
    <mergeCell ref="AKO162:AKP162"/>
    <mergeCell ref="AJW162:AJX162"/>
    <mergeCell ref="AJY162:AJZ162"/>
    <mergeCell ref="AKA162:AKB162"/>
    <mergeCell ref="AKC162:AKD162"/>
    <mergeCell ref="AKE162:AKF162"/>
    <mergeCell ref="AJM162:AJN162"/>
    <mergeCell ref="AJO162:AJP162"/>
    <mergeCell ref="AJQ162:AJR162"/>
    <mergeCell ref="AJS162:AJT162"/>
    <mergeCell ref="AJU162:AJV162"/>
    <mergeCell ref="AME162:AMF162"/>
    <mergeCell ref="AMG162:AMH162"/>
    <mergeCell ref="AMI162:AMJ162"/>
    <mergeCell ref="AMK162:AML162"/>
    <mergeCell ref="AMM162:AMN162"/>
    <mergeCell ref="ALU162:ALV162"/>
    <mergeCell ref="ALW162:ALX162"/>
    <mergeCell ref="ALY162:ALZ162"/>
    <mergeCell ref="AMA162:AMB162"/>
    <mergeCell ref="AMC162:AMD162"/>
    <mergeCell ref="ALK162:ALL162"/>
    <mergeCell ref="ALM162:ALN162"/>
    <mergeCell ref="ALO162:ALP162"/>
    <mergeCell ref="ALQ162:ALR162"/>
    <mergeCell ref="ALS162:ALT162"/>
    <mergeCell ref="ALA162:ALB162"/>
    <mergeCell ref="ALC162:ALD162"/>
    <mergeCell ref="ALE162:ALF162"/>
    <mergeCell ref="ALG162:ALH162"/>
    <mergeCell ref="ALI162:ALJ162"/>
    <mergeCell ref="ANS162:ANT162"/>
    <mergeCell ref="ANU162:ANV162"/>
    <mergeCell ref="ANW162:ANX162"/>
    <mergeCell ref="ANY162:ANZ162"/>
    <mergeCell ref="AOA162:AOB162"/>
    <mergeCell ref="ANI162:ANJ162"/>
    <mergeCell ref="ANK162:ANL162"/>
    <mergeCell ref="ANM162:ANN162"/>
    <mergeCell ref="ANO162:ANP162"/>
    <mergeCell ref="ANQ162:ANR162"/>
    <mergeCell ref="AMY162:AMZ162"/>
    <mergeCell ref="ANA162:ANB162"/>
    <mergeCell ref="ANC162:AND162"/>
    <mergeCell ref="ANE162:ANF162"/>
    <mergeCell ref="ANG162:ANH162"/>
    <mergeCell ref="AMO162:AMP162"/>
    <mergeCell ref="AMQ162:AMR162"/>
    <mergeCell ref="AMS162:AMT162"/>
    <mergeCell ref="AMU162:AMV162"/>
    <mergeCell ref="AMW162:AMX162"/>
    <mergeCell ref="APG162:APH162"/>
    <mergeCell ref="API162:APJ162"/>
    <mergeCell ref="APK162:APL162"/>
    <mergeCell ref="APM162:APN162"/>
    <mergeCell ref="APO162:APP162"/>
    <mergeCell ref="AOW162:AOX162"/>
    <mergeCell ref="AOY162:AOZ162"/>
    <mergeCell ref="APA162:APB162"/>
    <mergeCell ref="APC162:APD162"/>
    <mergeCell ref="APE162:APF162"/>
    <mergeCell ref="AOM162:AON162"/>
    <mergeCell ref="AOO162:AOP162"/>
    <mergeCell ref="AOQ162:AOR162"/>
    <mergeCell ref="AOS162:AOT162"/>
    <mergeCell ref="AOU162:AOV162"/>
    <mergeCell ref="AOC162:AOD162"/>
    <mergeCell ref="AOE162:AOF162"/>
    <mergeCell ref="AOG162:AOH162"/>
    <mergeCell ref="AOI162:AOJ162"/>
    <mergeCell ref="AOK162:AOL162"/>
    <mergeCell ref="AQU162:AQV162"/>
    <mergeCell ref="AQW162:AQX162"/>
    <mergeCell ref="AQY162:AQZ162"/>
    <mergeCell ref="ARA162:ARB162"/>
    <mergeCell ref="ARC162:ARD162"/>
    <mergeCell ref="AQK162:AQL162"/>
    <mergeCell ref="AQM162:AQN162"/>
    <mergeCell ref="AQO162:AQP162"/>
    <mergeCell ref="AQQ162:AQR162"/>
    <mergeCell ref="AQS162:AQT162"/>
    <mergeCell ref="AQA162:AQB162"/>
    <mergeCell ref="AQC162:AQD162"/>
    <mergeCell ref="AQE162:AQF162"/>
    <mergeCell ref="AQG162:AQH162"/>
    <mergeCell ref="AQI162:AQJ162"/>
    <mergeCell ref="APQ162:APR162"/>
    <mergeCell ref="APS162:APT162"/>
    <mergeCell ref="APU162:APV162"/>
    <mergeCell ref="APW162:APX162"/>
    <mergeCell ref="APY162:APZ162"/>
    <mergeCell ref="ASI162:ASJ162"/>
    <mergeCell ref="ASK162:ASL162"/>
    <mergeCell ref="ASM162:ASN162"/>
    <mergeCell ref="ASO162:ASP162"/>
    <mergeCell ref="ASQ162:ASR162"/>
    <mergeCell ref="ARY162:ARZ162"/>
    <mergeCell ref="ASA162:ASB162"/>
    <mergeCell ref="ASC162:ASD162"/>
    <mergeCell ref="ASE162:ASF162"/>
    <mergeCell ref="ASG162:ASH162"/>
    <mergeCell ref="ARO162:ARP162"/>
    <mergeCell ref="ARQ162:ARR162"/>
    <mergeCell ref="ARS162:ART162"/>
    <mergeCell ref="ARU162:ARV162"/>
    <mergeCell ref="ARW162:ARX162"/>
    <mergeCell ref="ARE162:ARF162"/>
    <mergeCell ref="ARG162:ARH162"/>
    <mergeCell ref="ARI162:ARJ162"/>
    <mergeCell ref="ARK162:ARL162"/>
    <mergeCell ref="ARM162:ARN162"/>
    <mergeCell ref="ATW162:ATX162"/>
    <mergeCell ref="ATY162:ATZ162"/>
    <mergeCell ref="AUA162:AUB162"/>
    <mergeCell ref="AUC162:AUD162"/>
    <mergeCell ref="AUE162:AUF162"/>
    <mergeCell ref="ATM162:ATN162"/>
    <mergeCell ref="ATO162:ATP162"/>
    <mergeCell ref="ATQ162:ATR162"/>
    <mergeCell ref="ATS162:ATT162"/>
    <mergeCell ref="ATU162:ATV162"/>
    <mergeCell ref="ATC162:ATD162"/>
    <mergeCell ref="ATE162:ATF162"/>
    <mergeCell ref="ATG162:ATH162"/>
    <mergeCell ref="ATI162:ATJ162"/>
    <mergeCell ref="ATK162:ATL162"/>
    <mergeCell ref="ASS162:AST162"/>
    <mergeCell ref="ASU162:ASV162"/>
    <mergeCell ref="ASW162:ASX162"/>
    <mergeCell ref="ASY162:ASZ162"/>
    <mergeCell ref="ATA162:ATB162"/>
    <mergeCell ref="AVK162:AVL162"/>
    <mergeCell ref="AVM162:AVN162"/>
    <mergeCell ref="AVO162:AVP162"/>
    <mergeCell ref="AVQ162:AVR162"/>
    <mergeCell ref="AVS162:AVT162"/>
    <mergeCell ref="AVA162:AVB162"/>
    <mergeCell ref="AVC162:AVD162"/>
    <mergeCell ref="AVE162:AVF162"/>
    <mergeCell ref="AVG162:AVH162"/>
    <mergeCell ref="AVI162:AVJ162"/>
    <mergeCell ref="AUQ162:AUR162"/>
    <mergeCell ref="AUS162:AUT162"/>
    <mergeCell ref="AUU162:AUV162"/>
    <mergeCell ref="AUW162:AUX162"/>
    <mergeCell ref="AUY162:AUZ162"/>
    <mergeCell ref="AUG162:AUH162"/>
    <mergeCell ref="AUI162:AUJ162"/>
    <mergeCell ref="AUK162:AUL162"/>
    <mergeCell ref="AUM162:AUN162"/>
    <mergeCell ref="AUO162:AUP162"/>
    <mergeCell ref="AWY162:AWZ162"/>
    <mergeCell ref="AXA162:AXB162"/>
    <mergeCell ref="AXC162:AXD162"/>
    <mergeCell ref="AXE162:AXF162"/>
    <mergeCell ref="AXG162:AXH162"/>
    <mergeCell ref="AWO162:AWP162"/>
    <mergeCell ref="AWQ162:AWR162"/>
    <mergeCell ref="AWS162:AWT162"/>
    <mergeCell ref="AWU162:AWV162"/>
    <mergeCell ref="AWW162:AWX162"/>
    <mergeCell ref="AWE162:AWF162"/>
    <mergeCell ref="AWG162:AWH162"/>
    <mergeCell ref="AWI162:AWJ162"/>
    <mergeCell ref="AWK162:AWL162"/>
    <mergeCell ref="AWM162:AWN162"/>
    <mergeCell ref="AVU162:AVV162"/>
    <mergeCell ref="AVW162:AVX162"/>
    <mergeCell ref="AVY162:AVZ162"/>
    <mergeCell ref="AWA162:AWB162"/>
    <mergeCell ref="AWC162:AWD162"/>
    <mergeCell ref="AYM162:AYN162"/>
    <mergeCell ref="AYO162:AYP162"/>
    <mergeCell ref="AYQ162:AYR162"/>
    <mergeCell ref="AYS162:AYT162"/>
    <mergeCell ref="AYU162:AYV162"/>
    <mergeCell ref="AYC162:AYD162"/>
    <mergeCell ref="AYE162:AYF162"/>
    <mergeCell ref="AYG162:AYH162"/>
    <mergeCell ref="AYI162:AYJ162"/>
    <mergeCell ref="AYK162:AYL162"/>
    <mergeCell ref="AXS162:AXT162"/>
    <mergeCell ref="AXU162:AXV162"/>
    <mergeCell ref="AXW162:AXX162"/>
    <mergeCell ref="AXY162:AXZ162"/>
    <mergeCell ref="AYA162:AYB162"/>
    <mergeCell ref="AXI162:AXJ162"/>
    <mergeCell ref="AXK162:AXL162"/>
    <mergeCell ref="AXM162:AXN162"/>
    <mergeCell ref="AXO162:AXP162"/>
    <mergeCell ref="AXQ162:AXR162"/>
    <mergeCell ref="BAA162:BAB162"/>
    <mergeCell ref="BAC162:BAD162"/>
    <mergeCell ref="BAE162:BAF162"/>
    <mergeCell ref="BAG162:BAH162"/>
    <mergeCell ref="BAI162:BAJ162"/>
    <mergeCell ref="AZQ162:AZR162"/>
    <mergeCell ref="AZS162:AZT162"/>
    <mergeCell ref="AZU162:AZV162"/>
    <mergeCell ref="AZW162:AZX162"/>
    <mergeCell ref="AZY162:AZZ162"/>
    <mergeCell ref="AZG162:AZH162"/>
    <mergeCell ref="AZI162:AZJ162"/>
    <mergeCell ref="AZK162:AZL162"/>
    <mergeCell ref="AZM162:AZN162"/>
    <mergeCell ref="AZO162:AZP162"/>
    <mergeCell ref="AYW162:AYX162"/>
    <mergeCell ref="AYY162:AYZ162"/>
    <mergeCell ref="AZA162:AZB162"/>
    <mergeCell ref="AZC162:AZD162"/>
    <mergeCell ref="AZE162:AZF162"/>
    <mergeCell ref="BBO162:BBP162"/>
    <mergeCell ref="BBQ162:BBR162"/>
    <mergeCell ref="BBS162:BBT162"/>
    <mergeCell ref="BBU162:BBV162"/>
    <mergeCell ref="BBW162:BBX162"/>
    <mergeCell ref="BBE162:BBF162"/>
    <mergeCell ref="BBG162:BBH162"/>
    <mergeCell ref="BBI162:BBJ162"/>
    <mergeCell ref="BBK162:BBL162"/>
    <mergeCell ref="BBM162:BBN162"/>
    <mergeCell ref="BAU162:BAV162"/>
    <mergeCell ref="BAW162:BAX162"/>
    <mergeCell ref="BAY162:BAZ162"/>
    <mergeCell ref="BBA162:BBB162"/>
    <mergeCell ref="BBC162:BBD162"/>
    <mergeCell ref="BAK162:BAL162"/>
    <mergeCell ref="BAM162:BAN162"/>
    <mergeCell ref="BAO162:BAP162"/>
    <mergeCell ref="BAQ162:BAR162"/>
    <mergeCell ref="BAS162:BAT162"/>
    <mergeCell ref="BDC162:BDD162"/>
    <mergeCell ref="BDE162:BDF162"/>
    <mergeCell ref="BDG162:BDH162"/>
    <mergeCell ref="BDI162:BDJ162"/>
    <mergeCell ref="BDK162:BDL162"/>
    <mergeCell ref="BCS162:BCT162"/>
    <mergeCell ref="BCU162:BCV162"/>
    <mergeCell ref="BCW162:BCX162"/>
    <mergeCell ref="BCY162:BCZ162"/>
    <mergeCell ref="BDA162:BDB162"/>
    <mergeCell ref="BCI162:BCJ162"/>
    <mergeCell ref="BCK162:BCL162"/>
    <mergeCell ref="BCM162:BCN162"/>
    <mergeCell ref="BCO162:BCP162"/>
    <mergeCell ref="BCQ162:BCR162"/>
    <mergeCell ref="BBY162:BBZ162"/>
    <mergeCell ref="BCA162:BCB162"/>
    <mergeCell ref="BCC162:BCD162"/>
    <mergeCell ref="BCE162:BCF162"/>
    <mergeCell ref="BCG162:BCH162"/>
    <mergeCell ref="BEQ162:BER162"/>
    <mergeCell ref="BES162:BET162"/>
    <mergeCell ref="BEU162:BEV162"/>
    <mergeCell ref="BEW162:BEX162"/>
    <mergeCell ref="BEY162:BEZ162"/>
    <mergeCell ref="BEG162:BEH162"/>
    <mergeCell ref="BEI162:BEJ162"/>
    <mergeCell ref="BEK162:BEL162"/>
    <mergeCell ref="BEM162:BEN162"/>
    <mergeCell ref="BEO162:BEP162"/>
    <mergeCell ref="BDW162:BDX162"/>
    <mergeCell ref="BDY162:BDZ162"/>
    <mergeCell ref="BEA162:BEB162"/>
    <mergeCell ref="BEC162:BED162"/>
    <mergeCell ref="BEE162:BEF162"/>
    <mergeCell ref="BDM162:BDN162"/>
    <mergeCell ref="BDO162:BDP162"/>
    <mergeCell ref="BDQ162:BDR162"/>
    <mergeCell ref="BDS162:BDT162"/>
    <mergeCell ref="BDU162:BDV162"/>
    <mergeCell ref="BGE162:BGF162"/>
    <mergeCell ref="BGG162:BGH162"/>
    <mergeCell ref="BGI162:BGJ162"/>
    <mergeCell ref="BGK162:BGL162"/>
    <mergeCell ref="BGM162:BGN162"/>
    <mergeCell ref="BFU162:BFV162"/>
    <mergeCell ref="BFW162:BFX162"/>
    <mergeCell ref="BFY162:BFZ162"/>
    <mergeCell ref="BGA162:BGB162"/>
    <mergeCell ref="BGC162:BGD162"/>
    <mergeCell ref="BFK162:BFL162"/>
    <mergeCell ref="BFM162:BFN162"/>
    <mergeCell ref="BFO162:BFP162"/>
    <mergeCell ref="BFQ162:BFR162"/>
    <mergeCell ref="BFS162:BFT162"/>
    <mergeCell ref="BFA162:BFB162"/>
    <mergeCell ref="BFC162:BFD162"/>
    <mergeCell ref="BFE162:BFF162"/>
    <mergeCell ref="BFG162:BFH162"/>
    <mergeCell ref="BFI162:BFJ162"/>
    <mergeCell ref="BHS162:BHT162"/>
    <mergeCell ref="BHU162:BHV162"/>
    <mergeCell ref="BHW162:BHX162"/>
    <mergeCell ref="BHY162:BHZ162"/>
    <mergeCell ref="BIA162:BIB162"/>
    <mergeCell ref="BHI162:BHJ162"/>
    <mergeCell ref="BHK162:BHL162"/>
    <mergeCell ref="BHM162:BHN162"/>
    <mergeCell ref="BHO162:BHP162"/>
    <mergeCell ref="BHQ162:BHR162"/>
    <mergeCell ref="BGY162:BGZ162"/>
    <mergeCell ref="BHA162:BHB162"/>
    <mergeCell ref="BHC162:BHD162"/>
    <mergeCell ref="BHE162:BHF162"/>
    <mergeCell ref="BHG162:BHH162"/>
    <mergeCell ref="BGO162:BGP162"/>
    <mergeCell ref="BGQ162:BGR162"/>
    <mergeCell ref="BGS162:BGT162"/>
    <mergeCell ref="BGU162:BGV162"/>
    <mergeCell ref="BGW162:BGX162"/>
    <mergeCell ref="BJG162:BJH162"/>
    <mergeCell ref="BJI162:BJJ162"/>
    <mergeCell ref="BJK162:BJL162"/>
    <mergeCell ref="BJM162:BJN162"/>
    <mergeCell ref="BJO162:BJP162"/>
    <mergeCell ref="BIW162:BIX162"/>
    <mergeCell ref="BIY162:BIZ162"/>
    <mergeCell ref="BJA162:BJB162"/>
    <mergeCell ref="BJC162:BJD162"/>
    <mergeCell ref="BJE162:BJF162"/>
    <mergeCell ref="BIM162:BIN162"/>
    <mergeCell ref="BIO162:BIP162"/>
    <mergeCell ref="BIQ162:BIR162"/>
    <mergeCell ref="BIS162:BIT162"/>
    <mergeCell ref="BIU162:BIV162"/>
    <mergeCell ref="BIC162:BID162"/>
    <mergeCell ref="BIE162:BIF162"/>
    <mergeCell ref="BIG162:BIH162"/>
    <mergeCell ref="BII162:BIJ162"/>
    <mergeCell ref="BIK162:BIL162"/>
    <mergeCell ref="BKU162:BKV162"/>
    <mergeCell ref="BKW162:BKX162"/>
    <mergeCell ref="BKY162:BKZ162"/>
    <mergeCell ref="BLA162:BLB162"/>
    <mergeCell ref="BLC162:BLD162"/>
    <mergeCell ref="BKK162:BKL162"/>
    <mergeCell ref="BKM162:BKN162"/>
    <mergeCell ref="BKO162:BKP162"/>
    <mergeCell ref="BKQ162:BKR162"/>
    <mergeCell ref="BKS162:BKT162"/>
    <mergeCell ref="BKA162:BKB162"/>
    <mergeCell ref="BKC162:BKD162"/>
    <mergeCell ref="BKE162:BKF162"/>
    <mergeCell ref="BKG162:BKH162"/>
    <mergeCell ref="BKI162:BKJ162"/>
    <mergeCell ref="BJQ162:BJR162"/>
    <mergeCell ref="BJS162:BJT162"/>
    <mergeCell ref="BJU162:BJV162"/>
    <mergeCell ref="BJW162:BJX162"/>
    <mergeCell ref="BJY162:BJZ162"/>
    <mergeCell ref="BMI162:BMJ162"/>
    <mergeCell ref="BMK162:BML162"/>
    <mergeCell ref="BMM162:BMN162"/>
    <mergeCell ref="BMO162:BMP162"/>
    <mergeCell ref="BMQ162:BMR162"/>
    <mergeCell ref="BLY162:BLZ162"/>
    <mergeCell ref="BMA162:BMB162"/>
    <mergeCell ref="BMC162:BMD162"/>
    <mergeCell ref="BME162:BMF162"/>
    <mergeCell ref="BMG162:BMH162"/>
    <mergeCell ref="BLO162:BLP162"/>
    <mergeCell ref="BLQ162:BLR162"/>
    <mergeCell ref="BLS162:BLT162"/>
    <mergeCell ref="BLU162:BLV162"/>
    <mergeCell ref="BLW162:BLX162"/>
    <mergeCell ref="BLE162:BLF162"/>
    <mergeCell ref="BLG162:BLH162"/>
    <mergeCell ref="BLI162:BLJ162"/>
    <mergeCell ref="BLK162:BLL162"/>
    <mergeCell ref="BLM162:BLN162"/>
    <mergeCell ref="BNW162:BNX162"/>
    <mergeCell ref="BNY162:BNZ162"/>
    <mergeCell ref="BOA162:BOB162"/>
    <mergeCell ref="BOC162:BOD162"/>
    <mergeCell ref="BOE162:BOF162"/>
    <mergeCell ref="BNM162:BNN162"/>
    <mergeCell ref="BNO162:BNP162"/>
    <mergeCell ref="BNQ162:BNR162"/>
    <mergeCell ref="BNS162:BNT162"/>
    <mergeCell ref="BNU162:BNV162"/>
    <mergeCell ref="BNC162:BND162"/>
    <mergeCell ref="BNE162:BNF162"/>
    <mergeCell ref="BNG162:BNH162"/>
    <mergeCell ref="BNI162:BNJ162"/>
    <mergeCell ref="BNK162:BNL162"/>
    <mergeCell ref="BMS162:BMT162"/>
    <mergeCell ref="BMU162:BMV162"/>
    <mergeCell ref="BMW162:BMX162"/>
    <mergeCell ref="BMY162:BMZ162"/>
    <mergeCell ref="BNA162:BNB162"/>
    <mergeCell ref="BPK162:BPL162"/>
    <mergeCell ref="BPM162:BPN162"/>
    <mergeCell ref="BPO162:BPP162"/>
    <mergeCell ref="BPQ162:BPR162"/>
    <mergeCell ref="BPS162:BPT162"/>
    <mergeCell ref="BPA162:BPB162"/>
    <mergeCell ref="BPC162:BPD162"/>
    <mergeCell ref="BPE162:BPF162"/>
    <mergeCell ref="BPG162:BPH162"/>
    <mergeCell ref="BPI162:BPJ162"/>
    <mergeCell ref="BOQ162:BOR162"/>
    <mergeCell ref="BOS162:BOT162"/>
    <mergeCell ref="BOU162:BOV162"/>
    <mergeCell ref="BOW162:BOX162"/>
    <mergeCell ref="BOY162:BOZ162"/>
    <mergeCell ref="BOG162:BOH162"/>
    <mergeCell ref="BOI162:BOJ162"/>
    <mergeCell ref="BOK162:BOL162"/>
    <mergeCell ref="BOM162:BON162"/>
    <mergeCell ref="BOO162:BOP162"/>
    <mergeCell ref="BQY162:BQZ162"/>
    <mergeCell ref="BRA162:BRB162"/>
    <mergeCell ref="BRC162:BRD162"/>
    <mergeCell ref="BRE162:BRF162"/>
    <mergeCell ref="BRG162:BRH162"/>
    <mergeCell ref="BQO162:BQP162"/>
    <mergeCell ref="BQQ162:BQR162"/>
    <mergeCell ref="BQS162:BQT162"/>
    <mergeCell ref="BQU162:BQV162"/>
    <mergeCell ref="BQW162:BQX162"/>
    <mergeCell ref="BQE162:BQF162"/>
    <mergeCell ref="BQG162:BQH162"/>
    <mergeCell ref="BQI162:BQJ162"/>
    <mergeCell ref="BQK162:BQL162"/>
    <mergeCell ref="BQM162:BQN162"/>
    <mergeCell ref="BPU162:BPV162"/>
    <mergeCell ref="BPW162:BPX162"/>
    <mergeCell ref="BPY162:BPZ162"/>
    <mergeCell ref="BQA162:BQB162"/>
    <mergeCell ref="BQC162:BQD162"/>
    <mergeCell ref="BSM162:BSN162"/>
    <mergeCell ref="BSO162:BSP162"/>
    <mergeCell ref="BSQ162:BSR162"/>
    <mergeCell ref="BSS162:BST162"/>
    <mergeCell ref="BSU162:BSV162"/>
    <mergeCell ref="BSC162:BSD162"/>
    <mergeCell ref="BSE162:BSF162"/>
    <mergeCell ref="BSG162:BSH162"/>
    <mergeCell ref="BSI162:BSJ162"/>
    <mergeCell ref="BSK162:BSL162"/>
    <mergeCell ref="BRS162:BRT162"/>
    <mergeCell ref="BRU162:BRV162"/>
    <mergeCell ref="BRW162:BRX162"/>
    <mergeCell ref="BRY162:BRZ162"/>
    <mergeCell ref="BSA162:BSB162"/>
    <mergeCell ref="BRI162:BRJ162"/>
    <mergeCell ref="BRK162:BRL162"/>
    <mergeCell ref="BRM162:BRN162"/>
    <mergeCell ref="BRO162:BRP162"/>
    <mergeCell ref="BRQ162:BRR162"/>
    <mergeCell ref="BUA162:BUB162"/>
    <mergeCell ref="BUC162:BUD162"/>
    <mergeCell ref="BUE162:BUF162"/>
    <mergeCell ref="BUG162:BUH162"/>
    <mergeCell ref="BUI162:BUJ162"/>
    <mergeCell ref="BTQ162:BTR162"/>
    <mergeCell ref="BTS162:BTT162"/>
    <mergeCell ref="BTU162:BTV162"/>
    <mergeCell ref="BTW162:BTX162"/>
    <mergeCell ref="BTY162:BTZ162"/>
    <mergeCell ref="BTG162:BTH162"/>
    <mergeCell ref="BTI162:BTJ162"/>
    <mergeCell ref="BTK162:BTL162"/>
    <mergeCell ref="BTM162:BTN162"/>
    <mergeCell ref="BTO162:BTP162"/>
    <mergeCell ref="BSW162:BSX162"/>
    <mergeCell ref="BSY162:BSZ162"/>
    <mergeCell ref="BTA162:BTB162"/>
    <mergeCell ref="BTC162:BTD162"/>
    <mergeCell ref="BTE162:BTF162"/>
    <mergeCell ref="BVO162:BVP162"/>
    <mergeCell ref="BVQ162:BVR162"/>
    <mergeCell ref="BVS162:BVT162"/>
    <mergeCell ref="BVU162:BVV162"/>
    <mergeCell ref="BVW162:BVX162"/>
    <mergeCell ref="BVE162:BVF162"/>
    <mergeCell ref="BVG162:BVH162"/>
    <mergeCell ref="BVI162:BVJ162"/>
    <mergeCell ref="BVK162:BVL162"/>
    <mergeCell ref="BVM162:BVN162"/>
    <mergeCell ref="BUU162:BUV162"/>
    <mergeCell ref="BUW162:BUX162"/>
    <mergeCell ref="BUY162:BUZ162"/>
    <mergeCell ref="BVA162:BVB162"/>
    <mergeCell ref="BVC162:BVD162"/>
    <mergeCell ref="BUK162:BUL162"/>
    <mergeCell ref="BUM162:BUN162"/>
    <mergeCell ref="BUO162:BUP162"/>
    <mergeCell ref="BUQ162:BUR162"/>
    <mergeCell ref="BUS162:BUT162"/>
    <mergeCell ref="BXC162:BXD162"/>
    <mergeCell ref="BXE162:BXF162"/>
    <mergeCell ref="BXG162:BXH162"/>
    <mergeCell ref="BXI162:BXJ162"/>
    <mergeCell ref="BXK162:BXL162"/>
    <mergeCell ref="BWS162:BWT162"/>
    <mergeCell ref="BWU162:BWV162"/>
    <mergeCell ref="BWW162:BWX162"/>
    <mergeCell ref="BWY162:BWZ162"/>
    <mergeCell ref="BXA162:BXB162"/>
    <mergeCell ref="BWI162:BWJ162"/>
    <mergeCell ref="BWK162:BWL162"/>
    <mergeCell ref="BWM162:BWN162"/>
    <mergeCell ref="BWO162:BWP162"/>
    <mergeCell ref="BWQ162:BWR162"/>
    <mergeCell ref="BVY162:BVZ162"/>
    <mergeCell ref="BWA162:BWB162"/>
    <mergeCell ref="BWC162:BWD162"/>
    <mergeCell ref="BWE162:BWF162"/>
    <mergeCell ref="BWG162:BWH162"/>
    <mergeCell ref="BYQ162:BYR162"/>
    <mergeCell ref="BYS162:BYT162"/>
    <mergeCell ref="BYU162:BYV162"/>
    <mergeCell ref="BYW162:BYX162"/>
    <mergeCell ref="BYY162:BYZ162"/>
    <mergeCell ref="BYG162:BYH162"/>
    <mergeCell ref="BYI162:BYJ162"/>
    <mergeCell ref="BYK162:BYL162"/>
    <mergeCell ref="BYM162:BYN162"/>
    <mergeCell ref="BYO162:BYP162"/>
    <mergeCell ref="BXW162:BXX162"/>
    <mergeCell ref="BXY162:BXZ162"/>
    <mergeCell ref="BYA162:BYB162"/>
    <mergeCell ref="BYC162:BYD162"/>
    <mergeCell ref="BYE162:BYF162"/>
    <mergeCell ref="BXM162:BXN162"/>
    <mergeCell ref="BXO162:BXP162"/>
    <mergeCell ref="BXQ162:BXR162"/>
    <mergeCell ref="BXS162:BXT162"/>
    <mergeCell ref="BXU162:BXV162"/>
    <mergeCell ref="CAE162:CAF162"/>
    <mergeCell ref="CAG162:CAH162"/>
    <mergeCell ref="CAI162:CAJ162"/>
    <mergeCell ref="CAK162:CAL162"/>
    <mergeCell ref="CAM162:CAN162"/>
    <mergeCell ref="BZU162:BZV162"/>
    <mergeCell ref="BZW162:BZX162"/>
    <mergeCell ref="BZY162:BZZ162"/>
    <mergeCell ref="CAA162:CAB162"/>
    <mergeCell ref="CAC162:CAD162"/>
    <mergeCell ref="BZK162:BZL162"/>
    <mergeCell ref="BZM162:BZN162"/>
    <mergeCell ref="BZO162:BZP162"/>
    <mergeCell ref="BZQ162:BZR162"/>
    <mergeCell ref="BZS162:BZT162"/>
    <mergeCell ref="BZA162:BZB162"/>
    <mergeCell ref="BZC162:BZD162"/>
    <mergeCell ref="BZE162:BZF162"/>
    <mergeCell ref="BZG162:BZH162"/>
    <mergeCell ref="BZI162:BZJ162"/>
    <mergeCell ref="CBS162:CBT162"/>
    <mergeCell ref="CBU162:CBV162"/>
    <mergeCell ref="CBW162:CBX162"/>
    <mergeCell ref="CBY162:CBZ162"/>
    <mergeCell ref="CCA162:CCB162"/>
    <mergeCell ref="CBI162:CBJ162"/>
    <mergeCell ref="CBK162:CBL162"/>
    <mergeCell ref="CBM162:CBN162"/>
    <mergeCell ref="CBO162:CBP162"/>
    <mergeCell ref="CBQ162:CBR162"/>
    <mergeCell ref="CAY162:CAZ162"/>
    <mergeCell ref="CBA162:CBB162"/>
    <mergeCell ref="CBC162:CBD162"/>
    <mergeCell ref="CBE162:CBF162"/>
    <mergeCell ref="CBG162:CBH162"/>
    <mergeCell ref="CAO162:CAP162"/>
    <mergeCell ref="CAQ162:CAR162"/>
    <mergeCell ref="CAS162:CAT162"/>
    <mergeCell ref="CAU162:CAV162"/>
    <mergeCell ref="CAW162:CAX162"/>
    <mergeCell ref="CDG162:CDH162"/>
    <mergeCell ref="CDI162:CDJ162"/>
    <mergeCell ref="CDK162:CDL162"/>
    <mergeCell ref="CDM162:CDN162"/>
    <mergeCell ref="CDO162:CDP162"/>
    <mergeCell ref="CCW162:CCX162"/>
    <mergeCell ref="CCY162:CCZ162"/>
    <mergeCell ref="CDA162:CDB162"/>
    <mergeCell ref="CDC162:CDD162"/>
    <mergeCell ref="CDE162:CDF162"/>
    <mergeCell ref="CCM162:CCN162"/>
    <mergeCell ref="CCO162:CCP162"/>
    <mergeCell ref="CCQ162:CCR162"/>
    <mergeCell ref="CCS162:CCT162"/>
    <mergeCell ref="CCU162:CCV162"/>
    <mergeCell ref="CCC162:CCD162"/>
    <mergeCell ref="CCE162:CCF162"/>
    <mergeCell ref="CCG162:CCH162"/>
    <mergeCell ref="CCI162:CCJ162"/>
    <mergeCell ref="CCK162:CCL162"/>
    <mergeCell ref="CEU162:CEV162"/>
    <mergeCell ref="CEW162:CEX162"/>
    <mergeCell ref="CEY162:CEZ162"/>
    <mergeCell ref="CFA162:CFB162"/>
    <mergeCell ref="CFC162:CFD162"/>
    <mergeCell ref="CEK162:CEL162"/>
    <mergeCell ref="CEM162:CEN162"/>
    <mergeCell ref="CEO162:CEP162"/>
    <mergeCell ref="CEQ162:CER162"/>
    <mergeCell ref="CES162:CET162"/>
    <mergeCell ref="CEA162:CEB162"/>
    <mergeCell ref="CEC162:CED162"/>
    <mergeCell ref="CEE162:CEF162"/>
    <mergeCell ref="CEG162:CEH162"/>
    <mergeCell ref="CEI162:CEJ162"/>
    <mergeCell ref="CDQ162:CDR162"/>
    <mergeCell ref="CDS162:CDT162"/>
    <mergeCell ref="CDU162:CDV162"/>
    <mergeCell ref="CDW162:CDX162"/>
    <mergeCell ref="CDY162:CDZ162"/>
    <mergeCell ref="CGI162:CGJ162"/>
    <mergeCell ref="CGK162:CGL162"/>
    <mergeCell ref="CGM162:CGN162"/>
    <mergeCell ref="CGO162:CGP162"/>
    <mergeCell ref="CGQ162:CGR162"/>
    <mergeCell ref="CFY162:CFZ162"/>
    <mergeCell ref="CGA162:CGB162"/>
    <mergeCell ref="CGC162:CGD162"/>
    <mergeCell ref="CGE162:CGF162"/>
    <mergeCell ref="CGG162:CGH162"/>
    <mergeCell ref="CFO162:CFP162"/>
    <mergeCell ref="CFQ162:CFR162"/>
    <mergeCell ref="CFS162:CFT162"/>
    <mergeCell ref="CFU162:CFV162"/>
    <mergeCell ref="CFW162:CFX162"/>
    <mergeCell ref="CFE162:CFF162"/>
    <mergeCell ref="CFG162:CFH162"/>
    <mergeCell ref="CFI162:CFJ162"/>
    <mergeCell ref="CFK162:CFL162"/>
    <mergeCell ref="CFM162:CFN162"/>
    <mergeCell ref="CHW162:CHX162"/>
    <mergeCell ref="CHY162:CHZ162"/>
    <mergeCell ref="CIA162:CIB162"/>
    <mergeCell ref="CIC162:CID162"/>
    <mergeCell ref="CIE162:CIF162"/>
    <mergeCell ref="CHM162:CHN162"/>
    <mergeCell ref="CHO162:CHP162"/>
    <mergeCell ref="CHQ162:CHR162"/>
    <mergeCell ref="CHS162:CHT162"/>
    <mergeCell ref="CHU162:CHV162"/>
    <mergeCell ref="CHC162:CHD162"/>
    <mergeCell ref="CHE162:CHF162"/>
    <mergeCell ref="CHG162:CHH162"/>
    <mergeCell ref="CHI162:CHJ162"/>
    <mergeCell ref="CHK162:CHL162"/>
    <mergeCell ref="CGS162:CGT162"/>
    <mergeCell ref="CGU162:CGV162"/>
    <mergeCell ref="CGW162:CGX162"/>
    <mergeCell ref="CGY162:CGZ162"/>
    <mergeCell ref="CHA162:CHB162"/>
    <mergeCell ref="CJK162:CJL162"/>
    <mergeCell ref="CJM162:CJN162"/>
    <mergeCell ref="CJO162:CJP162"/>
    <mergeCell ref="CJQ162:CJR162"/>
    <mergeCell ref="CJS162:CJT162"/>
    <mergeCell ref="CJA162:CJB162"/>
    <mergeCell ref="CJC162:CJD162"/>
    <mergeCell ref="CJE162:CJF162"/>
    <mergeCell ref="CJG162:CJH162"/>
    <mergeCell ref="CJI162:CJJ162"/>
    <mergeCell ref="CIQ162:CIR162"/>
    <mergeCell ref="CIS162:CIT162"/>
    <mergeCell ref="CIU162:CIV162"/>
    <mergeCell ref="CIW162:CIX162"/>
    <mergeCell ref="CIY162:CIZ162"/>
    <mergeCell ref="CIG162:CIH162"/>
    <mergeCell ref="CII162:CIJ162"/>
    <mergeCell ref="CIK162:CIL162"/>
    <mergeCell ref="CIM162:CIN162"/>
    <mergeCell ref="CIO162:CIP162"/>
    <mergeCell ref="CKY162:CKZ162"/>
    <mergeCell ref="CLA162:CLB162"/>
    <mergeCell ref="CLC162:CLD162"/>
    <mergeCell ref="CLE162:CLF162"/>
    <mergeCell ref="CLG162:CLH162"/>
    <mergeCell ref="CKO162:CKP162"/>
    <mergeCell ref="CKQ162:CKR162"/>
    <mergeCell ref="CKS162:CKT162"/>
    <mergeCell ref="CKU162:CKV162"/>
    <mergeCell ref="CKW162:CKX162"/>
    <mergeCell ref="CKE162:CKF162"/>
    <mergeCell ref="CKG162:CKH162"/>
    <mergeCell ref="CKI162:CKJ162"/>
    <mergeCell ref="CKK162:CKL162"/>
    <mergeCell ref="CKM162:CKN162"/>
    <mergeCell ref="CJU162:CJV162"/>
    <mergeCell ref="CJW162:CJX162"/>
    <mergeCell ref="CJY162:CJZ162"/>
    <mergeCell ref="CKA162:CKB162"/>
    <mergeCell ref="CKC162:CKD162"/>
    <mergeCell ref="CMM162:CMN162"/>
    <mergeCell ref="CMO162:CMP162"/>
    <mergeCell ref="CMQ162:CMR162"/>
    <mergeCell ref="CMS162:CMT162"/>
    <mergeCell ref="CMU162:CMV162"/>
    <mergeCell ref="CMC162:CMD162"/>
    <mergeCell ref="CME162:CMF162"/>
    <mergeCell ref="CMG162:CMH162"/>
    <mergeCell ref="CMI162:CMJ162"/>
    <mergeCell ref="CMK162:CML162"/>
    <mergeCell ref="CLS162:CLT162"/>
    <mergeCell ref="CLU162:CLV162"/>
    <mergeCell ref="CLW162:CLX162"/>
    <mergeCell ref="CLY162:CLZ162"/>
    <mergeCell ref="CMA162:CMB162"/>
    <mergeCell ref="CLI162:CLJ162"/>
    <mergeCell ref="CLK162:CLL162"/>
    <mergeCell ref="CLM162:CLN162"/>
    <mergeCell ref="CLO162:CLP162"/>
    <mergeCell ref="CLQ162:CLR162"/>
    <mergeCell ref="COA162:COB162"/>
    <mergeCell ref="COC162:COD162"/>
    <mergeCell ref="COE162:COF162"/>
    <mergeCell ref="COG162:COH162"/>
    <mergeCell ref="COI162:COJ162"/>
    <mergeCell ref="CNQ162:CNR162"/>
    <mergeCell ref="CNS162:CNT162"/>
    <mergeCell ref="CNU162:CNV162"/>
    <mergeCell ref="CNW162:CNX162"/>
    <mergeCell ref="CNY162:CNZ162"/>
    <mergeCell ref="CNG162:CNH162"/>
    <mergeCell ref="CNI162:CNJ162"/>
    <mergeCell ref="CNK162:CNL162"/>
    <mergeCell ref="CNM162:CNN162"/>
    <mergeCell ref="CNO162:CNP162"/>
    <mergeCell ref="CMW162:CMX162"/>
    <mergeCell ref="CMY162:CMZ162"/>
    <mergeCell ref="CNA162:CNB162"/>
    <mergeCell ref="CNC162:CND162"/>
    <mergeCell ref="CNE162:CNF162"/>
    <mergeCell ref="CPO162:CPP162"/>
    <mergeCell ref="CPQ162:CPR162"/>
    <mergeCell ref="CPS162:CPT162"/>
    <mergeCell ref="CPU162:CPV162"/>
    <mergeCell ref="CPW162:CPX162"/>
    <mergeCell ref="CPE162:CPF162"/>
    <mergeCell ref="CPG162:CPH162"/>
    <mergeCell ref="CPI162:CPJ162"/>
    <mergeCell ref="CPK162:CPL162"/>
    <mergeCell ref="CPM162:CPN162"/>
    <mergeCell ref="COU162:COV162"/>
    <mergeCell ref="COW162:COX162"/>
    <mergeCell ref="COY162:COZ162"/>
    <mergeCell ref="CPA162:CPB162"/>
    <mergeCell ref="CPC162:CPD162"/>
    <mergeCell ref="COK162:COL162"/>
    <mergeCell ref="COM162:CON162"/>
    <mergeCell ref="COO162:COP162"/>
    <mergeCell ref="COQ162:COR162"/>
    <mergeCell ref="COS162:COT162"/>
    <mergeCell ref="CRC162:CRD162"/>
    <mergeCell ref="CRE162:CRF162"/>
    <mergeCell ref="CRG162:CRH162"/>
    <mergeCell ref="CRI162:CRJ162"/>
    <mergeCell ref="CRK162:CRL162"/>
    <mergeCell ref="CQS162:CQT162"/>
    <mergeCell ref="CQU162:CQV162"/>
    <mergeCell ref="CQW162:CQX162"/>
    <mergeCell ref="CQY162:CQZ162"/>
    <mergeCell ref="CRA162:CRB162"/>
    <mergeCell ref="CQI162:CQJ162"/>
    <mergeCell ref="CQK162:CQL162"/>
    <mergeCell ref="CQM162:CQN162"/>
    <mergeCell ref="CQO162:CQP162"/>
    <mergeCell ref="CQQ162:CQR162"/>
    <mergeCell ref="CPY162:CPZ162"/>
    <mergeCell ref="CQA162:CQB162"/>
    <mergeCell ref="CQC162:CQD162"/>
    <mergeCell ref="CQE162:CQF162"/>
    <mergeCell ref="CQG162:CQH162"/>
    <mergeCell ref="CSQ162:CSR162"/>
    <mergeCell ref="CSS162:CST162"/>
    <mergeCell ref="CSU162:CSV162"/>
    <mergeCell ref="CSW162:CSX162"/>
    <mergeCell ref="CSY162:CSZ162"/>
    <mergeCell ref="CSG162:CSH162"/>
    <mergeCell ref="CSI162:CSJ162"/>
    <mergeCell ref="CSK162:CSL162"/>
    <mergeCell ref="CSM162:CSN162"/>
    <mergeCell ref="CSO162:CSP162"/>
    <mergeCell ref="CRW162:CRX162"/>
    <mergeCell ref="CRY162:CRZ162"/>
    <mergeCell ref="CSA162:CSB162"/>
    <mergeCell ref="CSC162:CSD162"/>
    <mergeCell ref="CSE162:CSF162"/>
    <mergeCell ref="CRM162:CRN162"/>
    <mergeCell ref="CRO162:CRP162"/>
    <mergeCell ref="CRQ162:CRR162"/>
    <mergeCell ref="CRS162:CRT162"/>
    <mergeCell ref="CRU162:CRV162"/>
    <mergeCell ref="CUE162:CUF162"/>
    <mergeCell ref="CUG162:CUH162"/>
    <mergeCell ref="CUI162:CUJ162"/>
    <mergeCell ref="CUK162:CUL162"/>
    <mergeCell ref="CUM162:CUN162"/>
    <mergeCell ref="CTU162:CTV162"/>
    <mergeCell ref="CTW162:CTX162"/>
    <mergeCell ref="CTY162:CTZ162"/>
    <mergeCell ref="CUA162:CUB162"/>
    <mergeCell ref="CUC162:CUD162"/>
    <mergeCell ref="CTK162:CTL162"/>
    <mergeCell ref="CTM162:CTN162"/>
    <mergeCell ref="CTO162:CTP162"/>
    <mergeCell ref="CTQ162:CTR162"/>
    <mergeCell ref="CTS162:CTT162"/>
    <mergeCell ref="CTA162:CTB162"/>
    <mergeCell ref="CTC162:CTD162"/>
    <mergeCell ref="CTE162:CTF162"/>
    <mergeCell ref="CTG162:CTH162"/>
    <mergeCell ref="CTI162:CTJ162"/>
    <mergeCell ref="CVS162:CVT162"/>
    <mergeCell ref="CVU162:CVV162"/>
    <mergeCell ref="CVW162:CVX162"/>
    <mergeCell ref="CVY162:CVZ162"/>
    <mergeCell ref="CWA162:CWB162"/>
    <mergeCell ref="CVI162:CVJ162"/>
    <mergeCell ref="CVK162:CVL162"/>
    <mergeCell ref="CVM162:CVN162"/>
    <mergeCell ref="CVO162:CVP162"/>
    <mergeCell ref="CVQ162:CVR162"/>
    <mergeCell ref="CUY162:CUZ162"/>
    <mergeCell ref="CVA162:CVB162"/>
    <mergeCell ref="CVC162:CVD162"/>
    <mergeCell ref="CVE162:CVF162"/>
    <mergeCell ref="CVG162:CVH162"/>
    <mergeCell ref="CUO162:CUP162"/>
    <mergeCell ref="CUQ162:CUR162"/>
    <mergeCell ref="CUS162:CUT162"/>
    <mergeCell ref="CUU162:CUV162"/>
    <mergeCell ref="CUW162:CUX162"/>
    <mergeCell ref="CXG162:CXH162"/>
    <mergeCell ref="CXI162:CXJ162"/>
    <mergeCell ref="CXK162:CXL162"/>
    <mergeCell ref="CXM162:CXN162"/>
    <mergeCell ref="CXO162:CXP162"/>
    <mergeCell ref="CWW162:CWX162"/>
    <mergeCell ref="CWY162:CWZ162"/>
    <mergeCell ref="CXA162:CXB162"/>
    <mergeCell ref="CXC162:CXD162"/>
    <mergeCell ref="CXE162:CXF162"/>
    <mergeCell ref="CWM162:CWN162"/>
    <mergeCell ref="CWO162:CWP162"/>
    <mergeCell ref="CWQ162:CWR162"/>
    <mergeCell ref="CWS162:CWT162"/>
    <mergeCell ref="CWU162:CWV162"/>
    <mergeCell ref="CWC162:CWD162"/>
    <mergeCell ref="CWE162:CWF162"/>
    <mergeCell ref="CWG162:CWH162"/>
    <mergeCell ref="CWI162:CWJ162"/>
    <mergeCell ref="CWK162:CWL162"/>
    <mergeCell ref="CYU162:CYV162"/>
    <mergeCell ref="CYW162:CYX162"/>
    <mergeCell ref="CYY162:CYZ162"/>
    <mergeCell ref="CZA162:CZB162"/>
    <mergeCell ref="CZC162:CZD162"/>
    <mergeCell ref="CYK162:CYL162"/>
    <mergeCell ref="CYM162:CYN162"/>
    <mergeCell ref="CYO162:CYP162"/>
    <mergeCell ref="CYQ162:CYR162"/>
    <mergeCell ref="CYS162:CYT162"/>
    <mergeCell ref="CYA162:CYB162"/>
    <mergeCell ref="CYC162:CYD162"/>
    <mergeCell ref="CYE162:CYF162"/>
    <mergeCell ref="CYG162:CYH162"/>
    <mergeCell ref="CYI162:CYJ162"/>
    <mergeCell ref="CXQ162:CXR162"/>
    <mergeCell ref="CXS162:CXT162"/>
    <mergeCell ref="CXU162:CXV162"/>
    <mergeCell ref="CXW162:CXX162"/>
    <mergeCell ref="CXY162:CXZ162"/>
    <mergeCell ref="DAI162:DAJ162"/>
    <mergeCell ref="DAK162:DAL162"/>
    <mergeCell ref="DAM162:DAN162"/>
    <mergeCell ref="DAO162:DAP162"/>
    <mergeCell ref="DAQ162:DAR162"/>
    <mergeCell ref="CZY162:CZZ162"/>
    <mergeCell ref="DAA162:DAB162"/>
    <mergeCell ref="DAC162:DAD162"/>
    <mergeCell ref="DAE162:DAF162"/>
    <mergeCell ref="DAG162:DAH162"/>
    <mergeCell ref="CZO162:CZP162"/>
    <mergeCell ref="CZQ162:CZR162"/>
    <mergeCell ref="CZS162:CZT162"/>
    <mergeCell ref="CZU162:CZV162"/>
    <mergeCell ref="CZW162:CZX162"/>
    <mergeCell ref="CZE162:CZF162"/>
    <mergeCell ref="CZG162:CZH162"/>
    <mergeCell ref="CZI162:CZJ162"/>
    <mergeCell ref="CZK162:CZL162"/>
    <mergeCell ref="CZM162:CZN162"/>
    <mergeCell ref="DBW162:DBX162"/>
    <mergeCell ref="DBY162:DBZ162"/>
    <mergeCell ref="DCA162:DCB162"/>
    <mergeCell ref="DCC162:DCD162"/>
    <mergeCell ref="DCE162:DCF162"/>
    <mergeCell ref="DBM162:DBN162"/>
    <mergeCell ref="DBO162:DBP162"/>
    <mergeCell ref="DBQ162:DBR162"/>
    <mergeCell ref="DBS162:DBT162"/>
    <mergeCell ref="DBU162:DBV162"/>
    <mergeCell ref="DBC162:DBD162"/>
    <mergeCell ref="DBE162:DBF162"/>
    <mergeCell ref="DBG162:DBH162"/>
    <mergeCell ref="DBI162:DBJ162"/>
    <mergeCell ref="DBK162:DBL162"/>
    <mergeCell ref="DAS162:DAT162"/>
    <mergeCell ref="DAU162:DAV162"/>
    <mergeCell ref="DAW162:DAX162"/>
    <mergeCell ref="DAY162:DAZ162"/>
    <mergeCell ref="DBA162:DBB162"/>
    <mergeCell ref="DDK162:DDL162"/>
    <mergeCell ref="DDM162:DDN162"/>
    <mergeCell ref="DDO162:DDP162"/>
    <mergeCell ref="DDQ162:DDR162"/>
    <mergeCell ref="DDS162:DDT162"/>
    <mergeCell ref="DDA162:DDB162"/>
    <mergeCell ref="DDC162:DDD162"/>
    <mergeCell ref="DDE162:DDF162"/>
    <mergeCell ref="DDG162:DDH162"/>
    <mergeCell ref="DDI162:DDJ162"/>
    <mergeCell ref="DCQ162:DCR162"/>
    <mergeCell ref="DCS162:DCT162"/>
    <mergeCell ref="DCU162:DCV162"/>
    <mergeCell ref="DCW162:DCX162"/>
    <mergeCell ref="DCY162:DCZ162"/>
    <mergeCell ref="DCG162:DCH162"/>
    <mergeCell ref="DCI162:DCJ162"/>
    <mergeCell ref="DCK162:DCL162"/>
    <mergeCell ref="DCM162:DCN162"/>
    <mergeCell ref="DCO162:DCP162"/>
    <mergeCell ref="DEY162:DEZ162"/>
    <mergeCell ref="DFA162:DFB162"/>
    <mergeCell ref="DFC162:DFD162"/>
    <mergeCell ref="DFE162:DFF162"/>
    <mergeCell ref="DFG162:DFH162"/>
    <mergeCell ref="DEO162:DEP162"/>
    <mergeCell ref="DEQ162:DER162"/>
    <mergeCell ref="DES162:DET162"/>
    <mergeCell ref="DEU162:DEV162"/>
    <mergeCell ref="DEW162:DEX162"/>
    <mergeCell ref="DEE162:DEF162"/>
    <mergeCell ref="DEG162:DEH162"/>
    <mergeCell ref="DEI162:DEJ162"/>
    <mergeCell ref="DEK162:DEL162"/>
    <mergeCell ref="DEM162:DEN162"/>
    <mergeCell ref="DDU162:DDV162"/>
    <mergeCell ref="DDW162:DDX162"/>
    <mergeCell ref="DDY162:DDZ162"/>
    <mergeCell ref="DEA162:DEB162"/>
    <mergeCell ref="DEC162:DED162"/>
    <mergeCell ref="DGM162:DGN162"/>
    <mergeCell ref="DGO162:DGP162"/>
    <mergeCell ref="DGQ162:DGR162"/>
    <mergeCell ref="DGS162:DGT162"/>
    <mergeCell ref="DGU162:DGV162"/>
    <mergeCell ref="DGC162:DGD162"/>
    <mergeCell ref="DGE162:DGF162"/>
    <mergeCell ref="DGG162:DGH162"/>
    <mergeCell ref="DGI162:DGJ162"/>
    <mergeCell ref="DGK162:DGL162"/>
    <mergeCell ref="DFS162:DFT162"/>
    <mergeCell ref="DFU162:DFV162"/>
    <mergeCell ref="DFW162:DFX162"/>
    <mergeCell ref="DFY162:DFZ162"/>
    <mergeCell ref="DGA162:DGB162"/>
    <mergeCell ref="DFI162:DFJ162"/>
    <mergeCell ref="DFK162:DFL162"/>
    <mergeCell ref="DFM162:DFN162"/>
    <mergeCell ref="DFO162:DFP162"/>
    <mergeCell ref="DFQ162:DFR162"/>
    <mergeCell ref="DIA162:DIB162"/>
    <mergeCell ref="DIC162:DID162"/>
    <mergeCell ref="DIE162:DIF162"/>
    <mergeCell ref="DIG162:DIH162"/>
    <mergeCell ref="DII162:DIJ162"/>
    <mergeCell ref="DHQ162:DHR162"/>
    <mergeCell ref="DHS162:DHT162"/>
    <mergeCell ref="DHU162:DHV162"/>
    <mergeCell ref="DHW162:DHX162"/>
    <mergeCell ref="DHY162:DHZ162"/>
    <mergeCell ref="DHG162:DHH162"/>
    <mergeCell ref="DHI162:DHJ162"/>
    <mergeCell ref="DHK162:DHL162"/>
    <mergeCell ref="DHM162:DHN162"/>
    <mergeCell ref="DHO162:DHP162"/>
    <mergeCell ref="DGW162:DGX162"/>
    <mergeCell ref="DGY162:DGZ162"/>
    <mergeCell ref="DHA162:DHB162"/>
    <mergeCell ref="DHC162:DHD162"/>
    <mergeCell ref="DHE162:DHF162"/>
    <mergeCell ref="DJO162:DJP162"/>
    <mergeCell ref="DJQ162:DJR162"/>
    <mergeCell ref="DJS162:DJT162"/>
    <mergeCell ref="DJU162:DJV162"/>
    <mergeCell ref="DJW162:DJX162"/>
    <mergeCell ref="DJE162:DJF162"/>
    <mergeCell ref="DJG162:DJH162"/>
    <mergeCell ref="DJI162:DJJ162"/>
    <mergeCell ref="DJK162:DJL162"/>
    <mergeCell ref="DJM162:DJN162"/>
    <mergeCell ref="DIU162:DIV162"/>
    <mergeCell ref="DIW162:DIX162"/>
    <mergeCell ref="DIY162:DIZ162"/>
    <mergeCell ref="DJA162:DJB162"/>
    <mergeCell ref="DJC162:DJD162"/>
    <mergeCell ref="DIK162:DIL162"/>
    <mergeCell ref="DIM162:DIN162"/>
    <mergeCell ref="DIO162:DIP162"/>
    <mergeCell ref="DIQ162:DIR162"/>
    <mergeCell ref="DIS162:DIT162"/>
    <mergeCell ref="DLC162:DLD162"/>
    <mergeCell ref="DLE162:DLF162"/>
    <mergeCell ref="DLG162:DLH162"/>
    <mergeCell ref="DLI162:DLJ162"/>
    <mergeCell ref="DLK162:DLL162"/>
    <mergeCell ref="DKS162:DKT162"/>
    <mergeCell ref="DKU162:DKV162"/>
    <mergeCell ref="DKW162:DKX162"/>
    <mergeCell ref="DKY162:DKZ162"/>
    <mergeCell ref="DLA162:DLB162"/>
    <mergeCell ref="DKI162:DKJ162"/>
    <mergeCell ref="DKK162:DKL162"/>
    <mergeCell ref="DKM162:DKN162"/>
    <mergeCell ref="DKO162:DKP162"/>
    <mergeCell ref="DKQ162:DKR162"/>
    <mergeCell ref="DJY162:DJZ162"/>
    <mergeCell ref="DKA162:DKB162"/>
    <mergeCell ref="DKC162:DKD162"/>
    <mergeCell ref="DKE162:DKF162"/>
    <mergeCell ref="DKG162:DKH162"/>
    <mergeCell ref="DMQ162:DMR162"/>
    <mergeCell ref="DMS162:DMT162"/>
    <mergeCell ref="DMU162:DMV162"/>
    <mergeCell ref="DMW162:DMX162"/>
    <mergeCell ref="DMY162:DMZ162"/>
    <mergeCell ref="DMG162:DMH162"/>
    <mergeCell ref="DMI162:DMJ162"/>
    <mergeCell ref="DMK162:DML162"/>
    <mergeCell ref="DMM162:DMN162"/>
    <mergeCell ref="DMO162:DMP162"/>
    <mergeCell ref="DLW162:DLX162"/>
    <mergeCell ref="DLY162:DLZ162"/>
    <mergeCell ref="DMA162:DMB162"/>
    <mergeCell ref="DMC162:DMD162"/>
    <mergeCell ref="DME162:DMF162"/>
    <mergeCell ref="DLM162:DLN162"/>
    <mergeCell ref="DLO162:DLP162"/>
    <mergeCell ref="DLQ162:DLR162"/>
    <mergeCell ref="DLS162:DLT162"/>
    <mergeCell ref="DLU162:DLV162"/>
    <mergeCell ref="DOE162:DOF162"/>
    <mergeCell ref="DOG162:DOH162"/>
    <mergeCell ref="DOI162:DOJ162"/>
    <mergeCell ref="DOK162:DOL162"/>
    <mergeCell ref="DOM162:DON162"/>
    <mergeCell ref="DNU162:DNV162"/>
    <mergeCell ref="DNW162:DNX162"/>
    <mergeCell ref="DNY162:DNZ162"/>
    <mergeCell ref="DOA162:DOB162"/>
    <mergeCell ref="DOC162:DOD162"/>
    <mergeCell ref="DNK162:DNL162"/>
    <mergeCell ref="DNM162:DNN162"/>
    <mergeCell ref="DNO162:DNP162"/>
    <mergeCell ref="DNQ162:DNR162"/>
    <mergeCell ref="DNS162:DNT162"/>
    <mergeCell ref="DNA162:DNB162"/>
    <mergeCell ref="DNC162:DND162"/>
    <mergeCell ref="DNE162:DNF162"/>
    <mergeCell ref="DNG162:DNH162"/>
    <mergeCell ref="DNI162:DNJ162"/>
    <mergeCell ref="DPS162:DPT162"/>
    <mergeCell ref="DPU162:DPV162"/>
    <mergeCell ref="DPW162:DPX162"/>
    <mergeCell ref="DPY162:DPZ162"/>
    <mergeCell ref="DQA162:DQB162"/>
    <mergeCell ref="DPI162:DPJ162"/>
    <mergeCell ref="DPK162:DPL162"/>
    <mergeCell ref="DPM162:DPN162"/>
    <mergeCell ref="DPO162:DPP162"/>
    <mergeCell ref="DPQ162:DPR162"/>
    <mergeCell ref="DOY162:DOZ162"/>
    <mergeCell ref="DPA162:DPB162"/>
    <mergeCell ref="DPC162:DPD162"/>
    <mergeCell ref="DPE162:DPF162"/>
    <mergeCell ref="DPG162:DPH162"/>
    <mergeCell ref="DOO162:DOP162"/>
    <mergeCell ref="DOQ162:DOR162"/>
    <mergeCell ref="DOS162:DOT162"/>
    <mergeCell ref="DOU162:DOV162"/>
    <mergeCell ref="DOW162:DOX162"/>
    <mergeCell ref="DRG162:DRH162"/>
    <mergeCell ref="DRI162:DRJ162"/>
    <mergeCell ref="DRK162:DRL162"/>
    <mergeCell ref="DRM162:DRN162"/>
    <mergeCell ref="DRO162:DRP162"/>
    <mergeCell ref="DQW162:DQX162"/>
    <mergeCell ref="DQY162:DQZ162"/>
    <mergeCell ref="DRA162:DRB162"/>
    <mergeCell ref="DRC162:DRD162"/>
    <mergeCell ref="DRE162:DRF162"/>
    <mergeCell ref="DQM162:DQN162"/>
    <mergeCell ref="DQO162:DQP162"/>
    <mergeCell ref="DQQ162:DQR162"/>
    <mergeCell ref="DQS162:DQT162"/>
    <mergeCell ref="DQU162:DQV162"/>
    <mergeCell ref="DQC162:DQD162"/>
    <mergeCell ref="DQE162:DQF162"/>
    <mergeCell ref="DQG162:DQH162"/>
    <mergeCell ref="DQI162:DQJ162"/>
    <mergeCell ref="DQK162:DQL162"/>
    <mergeCell ref="DSU162:DSV162"/>
    <mergeCell ref="DSW162:DSX162"/>
    <mergeCell ref="DSY162:DSZ162"/>
    <mergeCell ref="DTA162:DTB162"/>
    <mergeCell ref="DTC162:DTD162"/>
    <mergeCell ref="DSK162:DSL162"/>
    <mergeCell ref="DSM162:DSN162"/>
    <mergeCell ref="DSO162:DSP162"/>
    <mergeCell ref="DSQ162:DSR162"/>
    <mergeCell ref="DSS162:DST162"/>
    <mergeCell ref="DSA162:DSB162"/>
    <mergeCell ref="DSC162:DSD162"/>
    <mergeCell ref="DSE162:DSF162"/>
    <mergeCell ref="DSG162:DSH162"/>
    <mergeCell ref="DSI162:DSJ162"/>
    <mergeCell ref="DRQ162:DRR162"/>
    <mergeCell ref="DRS162:DRT162"/>
    <mergeCell ref="DRU162:DRV162"/>
    <mergeCell ref="DRW162:DRX162"/>
    <mergeCell ref="DRY162:DRZ162"/>
    <mergeCell ref="DUI162:DUJ162"/>
    <mergeCell ref="DUK162:DUL162"/>
    <mergeCell ref="DUM162:DUN162"/>
    <mergeCell ref="DUO162:DUP162"/>
    <mergeCell ref="DUQ162:DUR162"/>
    <mergeCell ref="DTY162:DTZ162"/>
    <mergeCell ref="DUA162:DUB162"/>
    <mergeCell ref="DUC162:DUD162"/>
    <mergeCell ref="DUE162:DUF162"/>
    <mergeCell ref="DUG162:DUH162"/>
    <mergeCell ref="DTO162:DTP162"/>
    <mergeCell ref="DTQ162:DTR162"/>
    <mergeCell ref="DTS162:DTT162"/>
    <mergeCell ref="DTU162:DTV162"/>
    <mergeCell ref="DTW162:DTX162"/>
    <mergeCell ref="DTE162:DTF162"/>
    <mergeCell ref="DTG162:DTH162"/>
    <mergeCell ref="DTI162:DTJ162"/>
    <mergeCell ref="DTK162:DTL162"/>
    <mergeCell ref="DTM162:DTN162"/>
    <mergeCell ref="DVW162:DVX162"/>
    <mergeCell ref="DVY162:DVZ162"/>
    <mergeCell ref="DWA162:DWB162"/>
    <mergeCell ref="DWC162:DWD162"/>
    <mergeCell ref="DWE162:DWF162"/>
    <mergeCell ref="DVM162:DVN162"/>
    <mergeCell ref="DVO162:DVP162"/>
    <mergeCell ref="DVQ162:DVR162"/>
    <mergeCell ref="DVS162:DVT162"/>
    <mergeCell ref="DVU162:DVV162"/>
    <mergeCell ref="DVC162:DVD162"/>
    <mergeCell ref="DVE162:DVF162"/>
    <mergeCell ref="DVG162:DVH162"/>
    <mergeCell ref="DVI162:DVJ162"/>
    <mergeCell ref="DVK162:DVL162"/>
    <mergeCell ref="DUS162:DUT162"/>
    <mergeCell ref="DUU162:DUV162"/>
    <mergeCell ref="DUW162:DUX162"/>
    <mergeCell ref="DUY162:DUZ162"/>
    <mergeCell ref="DVA162:DVB162"/>
    <mergeCell ref="DXK162:DXL162"/>
    <mergeCell ref="DXM162:DXN162"/>
    <mergeCell ref="DXO162:DXP162"/>
    <mergeCell ref="DXQ162:DXR162"/>
    <mergeCell ref="DXS162:DXT162"/>
    <mergeCell ref="DXA162:DXB162"/>
    <mergeCell ref="DXC162:DXD162"/>
    <mergeCell ref="DXE162:DXF162"/>
    <mergeCell ref="DXG162:DXH162"/>
    <mergeCell ref="DXI162:DXJ162"/>
    <mergeCell ref="DWQ162:DWR162"/>
    <mergeCell ref="DWS162:DWT162"/>
    <mergeCell ref="DWU162:DWV162"/>
    <mergeCell ref="DWW162:DWX162"/>
    <mergeCell ref="DWY162:DWZ162"/>
    <mergeCell ref="DWG162:DWH162"/>
    <mergeCell ref="DWI162:DWJ162"/>
    <mergeCell ref="DWK162:DWL162"/>
    <mergeCell ref="DWM162:DWN162"/>
    <mergeCell ref="DWO162:DWP162"/>
    <mergeCell ref="DYY162:DYZ162"/>
    <mergeCell ref="DZA162:DZB162"/>
    <mergeCell ref="DZC162:DZD162"/>
    <mergeCell ref="DZE162:DZF162"/>
    <mergeCell ref="DZG162:DZH162"/>
    <mergeCell ref="DYO162:DYP162"/>
    <mergeCell ref="DYQ162:DYR162"/>
    <mergeCell ref="DYS162:DYT162"/>
    <mergeCell ref="DYU162:DYV162"/>
    <mergeCell ref="DYW162:DYX162"/>
    <mergeCell ref="DYE162:DYF162"/>
    <mergeCell ref="DYG162:DYH162"/>
    <mergeCell ref="DYI162:DYJ162"/>
    <mergeCell ref="DYK162:DYL162"/>
    <mergeCell ref="DYM162:DYN162"/>
    <mergeCell ref="DXU162:DXV162"/>
    <mergeCell ref="DXW162:DXX162"/>
    <mergeCell ref="DXY162:DXZ162"/>
    <mergeCell ref="DYA162:DYB162"/>
    <mergeCell ref="DYC162:DYD162"/>
    <mergeCell ref="EAM162:EAN162"/>
    <mergeCell ref="EAO162:EAP162"/>
    <mergeCell ref="EAQ162:EAR162"/>
    <mergeCell ref="EAS162:EAT162"/>
    <mergeCell ref="EAU162:EAV162"/>
    <mergeCell ref="EAC162:EAD162"/>
    <mergeCell ref="EAE162:EAF162"/>
    <mergeCell ref="EAG162:EAH162"/>
    <mergeCell ref="EAI162:EAJ162"/>
    <mergeCell ref="EAK162:EAL162"/>
    <mergeCell ref="DZS162:DZT162"/>
    <mergeCell ref="DZU162:DZV162"/>
    <mergeCell ref="DZW162:DZX162"/>
    <mergeCell ref="DZY162:DZZ162"/>
    <mergeCell ref="EAA162:EAB162"/>
    <mergeCell ref="DZI162:DZJ162"/>
    <mergeCell ref="DZK162:DZL162"/>
    <mergeCell ref="DZM162:DZN162"/>
    <mergeCell ref="DZO162:DZP162"/>
    <mergeCell ref="DZQ162:DZR162"/>
    <mergeCell ref="ECA162:ECB162"/>
    <mergeCell ref="ECC162:ECD162"/>
    <mergeCell ref="ECE162:ECF162"/>
    <mergeCell ref="ECG162:ECH162"/>
    <mergeCell ref="ECI162:ECJ162"/>
    <mergeCell ref="EBQ162:EBR162"/>
    <mergeCell ref="EBS162:EBT162"/>
    <mergeCell ref="EBU162:EBV162"/>
    <mergeCell ref="EBW162:EBX162"/>
    <mergeCell ref="EBY162:EBZ162"/>
    <mergeCell ref="EBG162:EBH162"/>
    <mergeCell ref="EBI162:EBJ162"/>
    <mergeCell ref="EBK162:EBL162"/>
    <mergeCell ref="EBM162:EBN162"/>
    <mergeCell ref="EBO162:EBP162"/>
    <mergeCell ref="EAW162:EAX162"/>
    <mergeCell ref="EAY162:EAZ162"/>
    <mergeCell ref="EBA162:EBB162"/>
    <mergeCell ref="EBC162:EBD162"/>
    <mergeCell ref="EBE162:EBF162"/>
    <mergeCell ref="EDO162:EDP162"/>
    <mergeCell ref="EDQ162:EDR162"/>
    <mergeCell ref="EDS162:EDT162"/>
    <mergeCell ref="EDU162:EDV162"/>
    <mergeCell ref="EDW162:EDX162"/>
    <mergeCell ref="EDE162:EDF162"/>
    <mergeCell ref="EDG162:EDH162"/>
    <mergeCell ref="EDI162:EDJ162"/>
    <mergeCell ref="EDK162:EDL162"/>
    <mergeCell ref="EDM162:EDN162"/>
    <mergeCell ref="ECU162:ECV162"/>
    <mergeCell ref="ECW162:ECX162"/>
    <mergeCell ref="ECY162:ECZ162"/>
    <mergeCell ref="EDA162:EDB162"/>
    <mergeCell ref="EDC162:EDD162"/>
    <mergeCell ref="ECK162:ECL162"/>
    <mergeCell ref="ECM162:ECN162"/>
    <mergeCell ref="ECO162:ECP162"/>
    <mergeCell ref="ECQ162:ECR162"/>
    <mergeCell ref="ECS162:ECT162"/>
    <mergeCell ref="EFC162:EFD162"/>
    <mergeCell ref="EFE162:EFF162"/>
    <mergeCell ref="EFG162:EFH162"/>
    <mergeCell ref="EFI162:EFJ162"/>
    <mergeCell ref="EFK162:EFL162"/>
    <mergeCell ref="EES162:EET162"/>
    <mergeCell ref="EEU162:EEV162"/>
    <mergeCell ref="EEW162:EEX162"/>
    <mergeCell ref="EEY162:EEZ162"/>
    <mergeCell ref="EFA162:EFB162"/>
    <mergeCell ref="EEI162:EEJ162"/>
    <mergeCell ref="EEK162:EEL162"/>
    <mergeCell ref="EEM162:EEN162"/>
    <mergeCell ref="EEO162:EEP162"/>
    <mergeCell ref="EEQ162:EER162"/>
    <mergeCell ref="EDY162:EDZ162"/>
    <mergeCell ref="EEA162:EEB162"/>
    <mergeCell ref="EEC162:EED162"/>
    <mergeCell ref="EEE162:EEF162"/>
    <mergeCell ref="EEG162:EEH162"/>
    <mergeCell ref="EGQ162:EGR162"/>
    <mergeCell ref="EGS162:EGT162"/>
    <mergeCell ref="EGU162:EGV162"/>
    <mergeCell ref="EGW162:EGX162"/>
    <mergeCell ref="EGY162:EGZ162"/>
    <mergeCell ref="EGG162:EGH162"/>
    <mergeCell ref="EGI162:EGJ162"/>
    <mergeCell ref="EGK162:EGL162"/>
    <mergeCell ref="EGM162:EGN162"/>
    <mergeCell ref="EGO162:EGP162"/>
    <mergeCell ref="EFW162:EFX162"/>
    <mergeCell ref="EFY162:EFZ162"/>
    <mergeCell ref="EGA162:EGB162"/>
    <mergeCell ref="EGC162:EGD162"/>
    <mergeCell ref="EGE162:EGF162"/>
    <mergeCell ref="EFM162:EFN162"/>
    <mergeCell ref="EFO162:EFP162"/>
    <mergeCell ref="EFQ162:EFR162"/>
    <mergeCell ref="EFS162:EFT162"/>
    <mergeCell ref="EFU162:EFV162"/>
    <mergeCell ref="EIE162:EIF162"/>
    <mergeCell ref="EIG162:EIH162"/>
    <mergeCell ref="EII162:EIJ162"/>
    <mergeCell ref="EIK162:EIL162"/>
    <mergeCell ref="EIM162:EIN162"/>
    <mergeCell ref="EHU162:EHV162"/>
    <mergeCell ref="EHW162:EHX162"/>
    <mergeCell ref="EHY162:EHZ162"/>
    <mergeCell ref="EIA162:EIB162"/>
    <mergeCell ref="EIC162:EID162"/>
    <mergeCell ref="EHK162:EHL162"/>
    <mergeCell ref="EHM162:EHN162"/>
    <mergeCell ref="EHO162:EHP162"/>
    <mergeCell ref="EHQ162:EHR162"/>
    <mergeCell ref="EHS162:EHT162"/>
    <mergeCell ref="EHA162:EHB162"/>
    <mergeCell ref="EHC162:EHD162"/>
    <mergeCell ref="EHE162:EHF162"/>
    <mergeCell ref="EHG162:EHH162"/>
    <mergeCell ref="EHI162:EHJ162"/>
    <mergeCell ref="EJS162:EJT162"/>
    <mergeCell ref="EJU162:EJV162"/>
    <mergeCell ref="EJW162:EJX162"/>
    <mergeCell ref="EJY162:EJZ162"/>
    <mergeCell ref="EKA162:EKB162"/>
    <mergeCell ref="EJI162:EJJ162"/>
    <mergeCell ref="EJK162:EJL162"/>
    <mergeCell ref="EJM162:EJN162"/>
    <mergeCell ref="EJO162:EJP162"/>
    <mergeCell ref="EJQ162:EJR162"/>
    <mergeCell ref="EIY162:EIZ162"/>
    <mergeCell ref="EJA162:EJB162"/>
    <mergeCell ref="EJC162:EJD162"/>
    <mergeCell ref="EJE162:EJF162"/>
    <mergeCell ref="EJG162:EJH162"/>
    <mergeCell ref="EIO162:EIP162"/>
    <mergeCell ref="EIQ162:EIR162"/>
    <mergeCell ref="EIS162:EIT162"/>
    <mergeCell ref="EIU162:EIV162"/>
    <mergeCell ref="EIW162:EIX162"/>
    <mergeCell ref="ELG162:ELH162"/>
    <mergeCell ref="ELI162:ELJ162"/>
    <mergeCell ref="ELK162:ELL162"/>
    <mergeCell ref="ELM162:ELN162"/>
    <mergeCell ref="ELO162:ELP162"/>
    <mergeCell ref="EKW162:EKX162"/>
    <mergeCell ref="EKY162:EKZ162"/>
    <mergeCell ref="ELA162:ELB162"/>
    <mergeCell ref="ELC162:ELD162"/>
    <mergeCell ref="ELE162:ELF162"/>
    <mergeCell ref="EKM162:EKN162"/>
    <mergeCell ref="EKO162:EKP162"/>
    <mergeCell ref="EKQ162:EKR162"/>
    <mergeCell ref="EKS162:EKT162"/>
    <mergeCell ref="EKU162:EKV162"/>
    <mergeCell ref="EKC162:EKD162"/>
    <mergeCell ref="EKE162:EKF162"/>
    <mergeCell ref="EKG162:EKH162"/>
    <mergeCell ref="EKI162:EKJ162"/>
    <mergeCell ref="EKK162:EKL162"/>
    <mergeCell ref="EMU162:EMV162"/>
    <mergeCell ref="EMW162:EMX162"/>
    <mergeCell ref="EMY162:EMZ162"/>
    <mergeCell ref="ENA162:ENB162"/>
    <mergeCell ref="ENC162:END162"/>
    <mergeCell ref="EMK162:EML162"/>
    <mergeCell ref="EMM162:EMN162"/>
    <mergeCell ref="EMO162:EMP162"/>
    <mergeCell ref="EMQ162:EMR162"/>
    <mergeCell ref="EMS162:EMT162"/>
    <mergeCell ref="EMA162:EMB162"/>
    <mergeCell ref="EMC162:EMD162"/>
    <mergeCell ref="EME162:EMF162"/>
    <mergeCell ref="EMG162:EMH162"/>
    <mergeCell ref="EMI162:EMJ162"/>
    <mergeCell ref="ELQ162:ELR162"/>
    <mergeCell ref="ELS162:ELT162"/>
    <mergeCell ref="ELU162:ELV162"/>
    <mergeCell ref="ELW162:ELX162"/>
    <mergeCell ref="ELY162:ELZ162"/>
    <mergeCell ref="EOI162:EOJ162"/>
    <mergeCell ref="EOK162:EOL162"/>
    <mergeCell ref="EOM162:EON162"/>
    <mergeCell ref="EOO162:EOP162"/>
    <mergeCell ref="EOQ162:EOR162"/>
    <mergeCell ref="ENY162:ENZ162"/>
    <mergeCell ref="EOA162:EOB162"/>
    <mergeCell ref="EOC162:EOD162"/>
    <mergeCell ref="EOE162:EOF162"/>
    <mergeCell ref="EOG162:EOH162"/>
    <mergeCell ref="ENO162:ENP162"/>
    <mergeCell ref="ENQ162:ENR162"/>
    <mergeCell ref="ENS162:ENT162"/>
    <mergeCell ref="ENU162:ENV162"/>
    <mergeCell ref="ENW162:ENX162"/>
    <mergeCell ref="ENE162:ENF162"/>
    <mergeCell ref="ENG162:ENH162"/>
    <mergeCell ref="ENI162:ENJ162"/>
    <mergeCell ref="ENK162:ENL162"/>
    <mergeCell ref="ENM162:ENN162"/>
    <mergeCell ref="EPW162:EPX162"/>
    <mergeCell ref="EPY162:EPZ162"/>
    <mergeCell ref="EQA162:EQB162"/>
    <mergeCell ref="EQC162:EQD162"/>
    <mergeCell ref="EQE162:EQF162"/>
    <mergeCell ref="EPM162:EPN162"/>
    <mergeCell ref="EPO162:EPP162"/>
    <mergeCell ref="EPQ162:EPR162"/>
    <mergeCell ref="EPS162:EPT162"/>
    <mergeCell ref="EPU162:EPV162"/>
    <mergeCell ref="EPC162:EPD162"/>
    <mergeCell ref="EPE162:EPF162"/>
    <mergeCell ref="EPG162:EPH162"/>
    <mergeCell ref="EPI162:EPJ162"/>
    <mergeCell ref="EPK162:EPL162"/>
    <mergeCell ref="EOS162:EOT162"/>
    <mergeCell ref="EOU162:EOV162"/>
    <mergeCell ref="EOW162:EOX162"/>
    <mergeCell ref="EOY162:EOZ162"/>
    <mergeCell ref="EPA162:EPB162"/>
    <mergeCell ref="ERK162:ERL162"/>
    <mergeCell ref="ERM162:ERN162"/>
    <mergeCell ref="ERO162:ERP162"/>
    <mergeCell ref="ERQ162:ERR162"/>
    <mergeCell ref="ERS162:ERT162"/>
    <mergeCell ref="ERA162:ERB162"/>
    <mergeCell ref="ERC162:ERD162"/>
    <mergeCell ref="ERE162:ERF162"/>
    <mergeCell ref="ERG162:ERH162"/>
    <mergeCell ref="ERI162:ERJ162"/>
    <mergeCell ref="EQQ162:EQR162"/>
    <mergeCell ref="EQS162:EQT162"/>
    <mergeCell ref="EQU162:EQV162"/>
    <mergeCell ref="EQW162:EQX162"/>
    <mergeCell ref="EQY162:EQZ162"/>
    <mergeCell ref="EQG162:EQH162"/>
    <mergeCell ref="EQI162:EQJ162"/>
    <mergeCell ref="EQK162:EQL162"/>
    <mergeCell ref="EQM162:EQN162"/>
    <mergeCell ref="EQO162:EQP162"/>
    <mergeCell ref="ESY162:ESZ162"/>
    <mergeCell ref="ETA162:ETB162"/>
    <mergeCell ref="ETC162:ETD162"/>
    <mergeCell ref="ETE162:ETF162"/>
    <mergeCell ref="ETG162:ETH162"/>
    <mergeCell ref="ESO162:ESP162"/>
    <mergeCell ref="ESQ162:ESR162"/>
    <mergeCell ref="ESS162:EST162"/>
    <mergeCell ref="ESU162:ESV162"/>
    <mergeCell ref="ESW162:ESX162"/>
    <mergeCell ref="ESE162:ESF162"/>
    <mergeCell ref="ESG162:ESH162"/>
    <mergeCell ref="ESI162:ESJ162"/>
    <mergeCell ref="ESK162:ESL162"/>
    <mergeCell ref="ESM162:ESN162"/>
    <mergeCell ref="ERU162:ERV162"/>
    <mergeCell ref="ERW162:ERX162"/>
    <mergeCell ref="ERY162:ERZ162"/>
    <mergeCell ref="ESA162:ESB162"/>
    <mergeCell ref="ESC162:ESD162"/>
    <mergeCell ref="EUM162:EUN162"/>
    <mergeCell ref="EUO162:EUP162"/>
    <mergeCell ref="EUQ162:EUR162"/>
    <mergeCell ref="EUS162:EUT162"/>
    <mergeCell ref="EUU162:EUV162"/>
    <mergeCell ref="EUC162:EUD162"/>
    <mergeCell ref="EUE162:EUF162"/>
    <mergeCell ref="EUG162:EUH162"/>
    <mergeCell ref="EUI162:EUJ162"/>
    <mergeCell ref="EUK162:EUL162"/>
    <mergeCell ref="ETS162:ETT162"/>
    <mergeCell ref="ETU162:ETV162"/>
    <mergeCell ref="ETW162:ETX162"/>
    <mergeCell ref="ETY162:ETZ162"/>
    <mergeCell ref="EUA162:EUB162"/>
    <mergeCell ref="ETI162:ETJ162"/>
    <mergeCell ref="ETK162:ETL162"/>
    <mergeCell ref="ETM162:ETN162"/>
    <mergeCell ref="ETO162:ETP162"/>
    <mergeCell ref="ETQ162:ETR162"/>
    <mergeCell ref="EWA162:EWB162"/>
    <mergeCell ref="EWC162:EWD162"/>
    <mergeCell ref="EWE162:EWF162"/>
    <mergeCell ref="EWG162:EWH162"/>
    <mergeCell ref="EWI162:EWJ162"/>
    <mergeCell ref="EVQ162:EVR162"/>
    <mergeCell ref="EVS162:EVT162"/>
    <mergeCell ref="EVU162:EVV162"/>
    <mergeCell ref="EVW162:EVX162"/>
    <mergeCell ref="EVY162:EVZ162"/>
    <mergeCell ref="EVG162:EVH162"/>
    <mergeCell ref="EVI162:EVJ162"/>
    <mergeCell ref="EVK162:EVL162"/>
    <mergeCell ref="EVM162:EVN162"/>
    <mergeCell ref="EVO162:EVP162"/>
    <mergeCell ref="EUW162:EUX162"/>
    <mergeCell ref="EUY162:EUZ162"/>
    <mergeCell ref="EVA162:EVB162"/>
    <mergeCell ref="EVC162:EVD162"/>
    <mergeCell ref="EVE162:EVF162"/>
    <mergeCell ref="EXO162:EXP162"/>
    <mergeCell ref="EXQ162:EXR162"/>
    <mergeCell ref="EXS162:EXT162"/>
    <mergeCell ref="EXU162:EXV162"/>
    <mergeCell ref="EXW162:EXX162"/>
    <mergeCell ref="EXE162:EXF162"/>
    <mergeCell ref="EXG162:EXH162"/>
    <mergeCell ref="EXI162:EXJ162"/>
    <mergeCell ref="EXK162:EXL162"/>
    <mergeCell ref="EXM162:EXN162"/>
    <mergeCell ref="EWU162:EWV162"/>
    <mergeCell ref="EWW162:EWX162"/>
    <mergeCell ref="EWY162:EWZ162"/>
    <mergeCell ref="EXA162:EXB162"/>
    <mergeCell ref="EXC162:EXD162"/>
    <mergeCell ref="EWK162:EWL162"/>
    <mergeCell ref="EWM162:EWN162"/>
    <mergeCell ref="EWO162:EWP162"/>
    <mergeCell ref="EWQ162:EWR162"/>
    <mergeCell ref="EWS162:EWT162"/>
    <mergeCell ref="EZC162:EZD162"/>
    <mergeCell ref="EZE162:EZF162"/>
    <mergeCell ref="EZG162:EZH162"/>
    <mergeCell ref="EZI162:EZJ162"/>
    <mergeCell ref="EZK162:EZL162"/>
    <mergeCell ref="EYS162:EYT162"/>
    <mergeCell ref="EYU162:EYV162"/>
    <mergeCell ref="EYW162:EYX162"/>
    <mergeCell ref="EYY162:EYZ162"/>
    <mergeCell ref="EZA162:EZB162"/>
    <mergeCell ref="EYI162:EYJ162"/>
    <mergeCell ref="EYK162:EYL162"/>
    <mergeCell ref="EYM162:EYN162"/>
    <mergeCell ref="EYO162:EYP162"/>
    <mergeCell ref="EYQ162:EYR162"/>
    <mergeCell ref="EXY162:EXZ162"/>
    <mergeCell ref="EYA162:EYB162"/>
    <mergeCell ref="EYC162:EYD162"/>
    <mergeCell ref="EYE162:EYF162"/>
    <mergeCell ref="EYG162:EYH162"/>
    <mergeCell ref="FAQ162:FAR162"/>
    <mergeCell ref="FAS162:FAT162"/>
    <mergeCell ref="FAU162:FAV162"/>
    <mergeCell ref="FAW162:FAX162"/>
    <mergeCell ref="FAY162:FAZ162"/>
    <mergeCell ref="FAG162:FAH162"/>
    <mergeCell ref="FAI162:FAJ162"/>
    <mergeCell ref="FAK162:FAL162"/>
    <mergeCell ref="FAM162:FAN162"/>
    <mergeCell ref="FAO162:FAP162"/>
    <mergeCell ref="EZW162:EZX162"/>
    <mergeCell ref="EZY162:EZZ162"/>
    <mergeCell ref="FAA162:FAB162"/>
    <mergeCell ref="FAC162:FAD162"/>
    <mergeCell ref="FAE162:FAF162"/>
    <mergeCell ref="EZM162:EZN162"/>
    <mergeCell ref="EZO162:EZP162"/>
    <mergeCell ref="EZQ162:EZR162"/>
    <mergeCell ref="EZS162:EZT162"/>
    <mergeCell ref="EZU162:EZV162"/>
    <mergeCell ref="FCE162:FCF162"/>
    <mergeCell ref="FCG162:FCH162"/>
    <mergeCell ref="FCI162:FCJ162"/>
    <mergeCell ref="FCK162:FCL162"/>
    <mergeCell ref="FCM162:FCN162"/>
    <mergeCell ref="FBU162:FBV162"/>
    <mergeCell ref="FBW162:FBX162"/>
    <mergeCell ref="FBY162:FBZ162"/>
    <mergeCell ref="FCA162:FCB162"/>
    <mergeCell ref="FCC162:FCD162"/>
    <mergeCell ref="FBK162:FBL162"/>
    <mergeCell ref="FBM162:FBN162"/>
    <mergeCell ref="FBO162:FBP162"/>
    <mergeCell ref="FBQ162:FBR162"/>
    <mergeCell ref="FBS162:FBT162"/>
    <mergeCell ref="FBA162:FBB162"/>
    <mergeCell ref="FBC162:FBD162"/>
    <mergeCell ref="FBE162:FBF162"/>
    <mergeCell ref="FBG162:FBH162"/>
    <mergeCell ref="FBI162:FBJ162"/>
    <mergeCell ref="FDS162:FDT162"/>
    <mergeCell ref="FDU162:FDV162"/>
    <mergeCell ref="FDW162:FDX162"/>
    <mergeCell ref="FDY162:FDZ162"/>
    <mergeCell ref="FEA162:FEB162"/>
    <mergeCell ref="FDI162:FDJ162"/>
    <mergeCell ref="FDK162:FDL162"/>
    <mergeCell ref="FDM162:FDN162"/>
    <mergeCell ref="FDO162:FDP162"/>
    <mergeCell ref="FDQ162:FDR162"/>
    <mergeCell ref="FCY162:FCZ162"/>
    <mergeCell ref="FDA162:FDB162"/>
    <mergeCell ref="FDC162:FDD162"/>
    <mergeCell ref="FDE162:FDF162"/>
    <mergeCell ref="FDG162:FDH162"/>
    <mergeCell ref="FCO162:FCP162"/>
    <mergeCell ref="FCQ162:FCR162"/>
    <mergeCell ref="FCS162:FCT162"/>
    <mergeCell ref="FCU162:FCV162"/>
    <mergeCell ref="FCW162:FCX162"/>
    <mergeCell ref="FFG162:FFH162"/>
    <mergeCell ref="FFI162:FFJ162"/>
    <mergeCell ref="FFK162:FFL162"/>
    <mergeCell ref="FFM162:FFN162"/>
    <mergeCell ref="FFO162:FFP162"/>
    <mergeCell ref="FEW162:FEX162"/>
    <mergeCell ref="FEY162:FEZ162"/>
    <mergeCell ref="FFA162:FFB162"/>
    <mergeCell ref="FFC162:FFD162"/>
    <mergeCell ref="FFE162:FFF162"/>
    <mergeCell ref="FEM162:FEN162"/>
    <mergeCell ref="FEO162:FEP162"/>
    <mergeCell ref="FEQ162:FER162"/>
    <mergeCell ref="FES162:FET162"/>
    <mergeCell ref="FEU162:FEV162"/>
    <mergeCell ref="FEC162:FED162"/>
    <mergeCell ref="FEE162:FEF162"/>
    <mergeCell ref="FEG162:FEH162"/>
    <mergeCell ref="FEI162:FEJ162"/>
    <mergeCell ref="FEK162:FEL162"/>
    <mergeCell ref="FGU162:FGV162"/>
    <mergeCell ref="FGW162:FGX162"/>
    <mergeCell ref="FGY162:FGZ162"/>
    <mergeCell ref="FHA162:FHB162"/>
    <mergeCell ref="FHC162:FHD162"/>
    <mergeCell ref="FGK162:FGL162"/>
    <mergeCell ref="FGM162:FGN162"/>
    <mergeCell ref="FGO162:FGP162"/>
    <mergeCell ref="FGQ162:FGR162"/>
    <mergeCell ref="FGS162:FGT162"/>
    <mergeCell ref="FGA162:FGB162"/>
    <mergeCell ref="FGC162:FGD162"/>
    <mergeCell ref="FGE162:FGF162"/>
    <mergeCell ref="FGG162:FGH162"/>
    <mergeCell ref="FGI162:FGJ162"/>
    <mergeCell ref="FFQ162:FFR162"/>
    <mergeCell ref="FFS162:FFT162"/>
    <mergeCell ref="FFU162:FFV162"/>
    <mergeCell ref="FFW162:FFX162"/>
    <mergeCell ref="FFY162:FFZ162"/>
    <mergeCell ref="FII162:FIJ162"/>
    <mergeCell ref="FIK162:FIL162"/>
    <mergeCell ref="FIM162:FIN162"/>
    <mergeCell ref="FIO162:FIP162"/>
    <mergeCell ref="FIQ162:FIR162"/>
    <mergeCell ref="FHY162:FHZ162"/>
    <mergeCell ref="FIA162:FIB162"/>
    <mergeCell ref="FIC162:FID162"/>
    <mergeCell ref="FIE162:FIF162"/>
    <mergeCell ref="FIG162:FIH162"/>
    <mergeCell ref="FHO162:FHP162"/>
    <mergeCell ref="FHQ162:FHR162"/>
    <mergeCell ref="FHS162:FHT162"/>
    <mergeCell ref="FHU162:FHV162"/>
    <mergeCell ref="FHW162:FHX162"/>
    <mergeCell ref="FHE162:FHF162"/>
    <mergeCell ref="FHG162:FHH162"/>
    <mergeCell ref="FHI162:FHJ162"/>
    <mergeCell ref="FHK162:FHL162"/>
    <mergeCell ref="FHM162:FHN162"/>
    <mergeCell ref="FJW162:FJX162"/>
    <mergeCell ref="FJY162:FJZ162"/>
    <mergeCell ref="FKA162:FKB162"/>
    <mergeCell ref="FKC162:FKD162"/>
    <mergeCell ref="FKE162:FKF162"/>
    <mergeCell ref="FJM162:FJN162"/>
    <mergeCell ref="FJO162:FJP162"/>
    <mergeCell ref="FJQ162:FJR162"/>
    <mergeCell ref="FJS162:FJT162"/>
    <mergeCell ref="FJU162:FJV162"/>
    <mergeCell ref="FJC162:FJD162"/>
    <mergeCell ref="FJE162:FJF162"/>
    <mergeCell ref="FJG162:FJH162"/>
    <mergeCell ref="FJI162:FJJ162"/>
    <mergeCell ref="FJK162:FJL162"/>
    <mergeCell ref="FIS162:FIT162"/>
    <mergeCell ref="FIU162:FIV162"/>
    <mergeCell ref="FIW162:FIX162"/>
    <mergeCell ref="FIY162:FIZ162"/>
    <mergeCell ref="FJA162:FJB162"/>
    <mergeCell ref="FLK162:FLL162"/>
    <mergeCell ref="FLM162:FLN162"/>
    <mergeCell ref="FLO162:FLP162"/>
    <mergeCell ref="FLQ162:FLR162"/>
    <mergeCell ref="FLS162:FLT162"/>
    <mergeCell ref="FLA162:FLB162"/>
    <mergeCell ref="FLC162:FLD162"/>
    <mergeCell ref="FLE162:FLF162"/>
    <mergeCell ref="FLG162:FLH162"/>
    <mergeCell ref="FLI162:FLJ162"/>
    <mergeCell ref="FKQ162:FKR162"/>
    <mergeCell ref="FKS162:FKT162"/>
    <mergeCell ref="FKU162:FKV162"/>
    <mergeCell ref="FKW162:FKX162"/>
    <mergeCell ref="FKY162:FKZ162"/>
    <mergeCell ref="FKG162:FKH162"/>
    <mergeCell ref="FKI162:FKJ162"/>
    <mergeCell ref="FKK162:FKL162"/>
    <mergeCell ref="FKM162:FKN162"/>
    <mergeCell ref="FKO162:FKP162"/>
    <mergeCell ref="FMY162:FMZ162"/>
    <mergeCell ref="FNA162:FNB162"/>
    <mergeCell ref="FNC162:FND162"/>
    <mergeCell ref="FNE162:FNF162"/>
    <mergeCell ref="FNG162:FNH162"/>
    <mergeCell ref="FMO162:FMP162"/>
    <mergeCell ref="FMQ162:FMR162"/>
    <mergeCell ref="FMS162:FMT162"/>
    <mergeCell ref="FMU162:FMV162"/>
    <mergeCell ref="FMW162:FMX162"/>
    <mergeCell ref="FME162:FMF162"/>
    <mergeCell ref="FMG162:FMH162"/>
    <mergeCell ref="FMI162:FMJ162"/>
    <mergeCell ref="FMK162:FML162"/>
    <mergeCell ref="FMM162:FMN162"/>
    <mergeCell ref="FLU162:FLV162"/>
    <mergeCell ref="FLW162:FLX162"/>
    <mergeCell ref="FLY162:FLZ162"/>
    <mergeCell ref="FMA162:FMB162"/>
    <mergeCell ref="FMC162:FMD162"/>
    <mergeCell ref="FOM162:FON162"/>
    <mergeCell ref="FOO162:FOP162"/>
    <mergeCell ref="FOQ162:FOR162"/>
    <mergeCell ref="FOS162:FOT162"/>
    <mergeCell ref="FOU162:FOV162"/>
    <mergeCell ref="FOC162:FOD162"/>
    <mergeCell ref="FOE162:FOF162"/>
    <mergeCell ref="FOG162:FOH162"/>
    <mergeCell ref="FOI162:FOJ162"/>
    <mergeCell ref="FOK162:FOL162"/>
    <mergeCell ref="FNS162:FNT162"/>
    <mergeCell ref="FNU162:FNV162"/>
    <mergeCell ref="FNW162:FNX162"/>
    <mergeCell ref="FNY162:FNZ162"/>
    <mergeCell ref="FOA162:FOB162"/>
    <mergeCell ref="FNI162:FNJ162"/>
    <mergeCell ref="FNK162:FNL162"/>
    <mergeCell ref="FNM162:FNN162"/>
    <mergeCell ref="FNO162:FNP162"/>
    <mergeCell ref="FNQ162:FNR162"/>
    <mergeCell ref="FQA162:FQB162"/>
    <mergeCell ref="FQC162:FQD162"/>
    <mergeCell ref="FQE162:FQF162"/>
    <mergeCell ref="FQG162:FQH162"/>
    <mergeCell ref="FQI162:FQJ162"/>
    <mergeCell ref="FPQ162:FPR162"/>
    <mergeCell ref="FPS162:FPT162"/>
    <mergeCell ref="FPU162:FPV162"/>
    <mergeCell ref="FPW162:FPX162"/>
    <mergeCell ref="FPY162:FPZ162"/>
    <mergeCell ref="FPG162:FPH162"/>
    <mergeCell ref="FPI162:FPJ162"/>
    <mergeCell ref="FPK162:FPL162"/>
    <mergeCell ref="FPM162:FPN162"/>
    <mergeCell ref="FPO162:FPP162"/>
    <mergeCell ref="FOW162:FOX162"/>
    <mergeCell ref="FOY162:FOZ162"/>
    <mergeCell ref="FPA162:FPB162"/>
    <mergeCell ref="FPC162:FPD162"/>
    <mergeCell ref="FPE162:FPF162"/>
    <mergeCell ref="FRO162:FRP162"/>
    <mergeCell ref="FRQ162:FRR162"/>
    <mergeCell ref="FRS162:FRT162"/>
    <mergeCell ref="FRU162:FRV162"/>
    <mergeCell ref="FRW162:FRX162"/>
    <mergeCell ref="FRE162:FRF162"/>
    <mergeCell ref="FRG162:FRH162"/>
    <mergeCell ref="FRI162:FRJ162"/>
    <mergeCell ref="FRK162:FRL162"/>
    <mergeCell ref="FRM162:FRN162"/>
    <mergeCell ref="FQU162:FQV162"/>
    <mergeCell ref="FQW162:FQX162"/>
    <mergeCell ref="FQY162:FQZ162"/>
    <mergeCell ref="FRA162:FRB162"/>
    <mergeCell ref="FRC162:FRD162"/>
    <mergeCell ref="FQK162:FQL162"/>
    <mergeCell ref="FQM162:FQN162"/>
    <mergeCell ref="FQO162:FQP162"/>
    <mergeCell ref="FQQ162:FQR162"/>
    <mergeCell ref="FQS162:FQT162"/>
    <mergeCell ref="FTC162:FTD162"/>
    <mergeCell ref="FTE162:FTF162"/>
    <mergeCell ref="FTG162:FTH162"/>
    <mergeCell ref="FTI162:FTJ162"/>
    <mergeCell ref="FTK162:FTL162"/>
    <mergeCell ref="FSS162:FST162"/>
    <mergeCell ref="FSU162:FSV162"/>
    <mergeCell ref="FSW162:FSX162"/>
    <mergeCell ref="FSY162:FSZ162"/>
    <mergeCell ref="FTA162:FTB162"/>
    <mergeCell ref="FSI162:FSJ162"/>
    <mergeCell ref="FSK162:FSL162"/>
    <mergeCell ref="FSM162:FSN162"/>
    <mergeCell ref="FSO162:FSP162"/>
    <mergeCell ref="FSQ162:FSR162"/>
    <mergeCell ref="FRY162:FRZ162"/>
    <mergeCell ref="FSA162:FSB162"/>
    <mergeCell ref="FSC162:FSD162"/>
    <mergeCell ref="FSE162:FSF162"/>
    <mergeCell ref="FSG162:FSH162"/>
    <mergeCell ref="FUQ162:FUR162"/>
    <mergeCell ref="FUS162:FUT162"/>
    <mergeCell ref="FUU162:FUV162"/>
    <mergeCell ref="FUW162:FUX162"/>
    <mergeCell ref="FUY162:FUZ162"/>
    <mergeCell ref="FUG162:FUH162"/>
    <mergeCell ref="FUI162:FUJ162"/>
    <mergeCell ref="FUK162:FUL162"/>
    <mergeCell ref="FUM162:FUN162"/>
    <mergeCell ref="FUO162:FUP162"/>
    <mergeCell ref="FTW162:FTX162"/>
    <mergeCell ref="FTY162:FTZ162"/>
    <mergeCell ref="FUA162:FUB162"/>
    <mergeCell ref="FUC162:FUD162"/>
    <mergeCell ref="FUE162:FUF162"/>
    <mergeCell ref="FTM162:FTN162"/>
    <mergeCell ref="FTO162:FTP162"/>
    <mergeCell ref="FTQ162:FTR162"/>
    <mergeCell ref="FTS162:FTT162"/>
    <mergeCell ref="FTU162:FTV162"/>
    <mergeCell ref="FWE162:FWF162"/>
    <mergeCell ref="FWG162:FWH162"/>
    <mergeCell ref="FWI162:FWJ162"/>
    <mergeCell ref="FWK162:FWL162"/>
    <mergeCell ref="FWM162:FWN162"/>
    <mergeCell ref="FVU162:FVV162"/>
    <mergeCell ref="FVW162:FVX162"/>
    <mergeCell ref="FVY162:FVZ162"/>
    <mergeCell ref="FWA162:FWB162"/>
    <mergeCell ref="FWC162:FWD162"/>
    <mergeCell ref="FVK162:FVL162"/>
    <mergeCell ref="FVM162:FVN162"/>
    <mergeCell ref="FVO162:FVP162"/>
    <mergeCell ref="FVQ162:FVR162"/>
    <mergeCell ref="FVS162:FVT162"/>
    <mergeCell ref="FVA162:FVB162"/>
    <mergeCell ref="FVC162:FVD162"/>
    <mergeCell ref="FVE162:FVF162"/>
    <mergeCell ref="FVG162:FVH162"/>
    <mergeCell ref="FVI162:FVJ162"/>
    <mergeCell ref="FXS162:FXT162"/>
    <mergeCell ref="FXU162:FXV162"/>
    <mergeCell ref="FXW162:FXX162"/>
    <mergeCell ref="FXY162:FXZ162"/>
    <mergeCell ref="FYA162:FYB162"/>
    <mergeCell ref="FXI162:FXJ162"/>
    <mergeCell ref="FXK162:FXL162"/>
    <mergeCell ref="FXM162:FXN162"/>
    <mergeCell ref="FXO162:FXP162"/>
    <mergeCell ref="FXQ162:FXR162"/>
    <mergeCell ref="FWY162:FWZ162"/>
    <mergeCell ref="FXA162:FXB162"/>
    <mergeCell ref="FXC162:FXD162"/>
    <mergeCell ref="FXE162:FXF162"/>
    <mergeCell ref="FXG162:FXH162"/>
    <mergeCell ref="FWO162:FWP162"/>
    <mergeCell ref="FWQ162:FWR162"/>
    <mergeCell ref="FWS162:FWT162"/>
    <mergeCell ref="FWU162:FWV162"/>
    <mergeCell ref="FWW162:FWX162"/>
    <mergeCell ref="FZG162:FZH162"/>
    <mergeCell ref="FZI162:FZJ162"/>
    <mergeCell ref="FZK162:FZL162"/>
    <mergeCell ref="FZM162:FZN162"/>
    <mergeCell ref="FZO162:FZP162"/>
    <mergeCell ref="FYW162:FYX162"/>
    <mergeCell ref="FYY162:FYZ162"/>
    <mergeCell ref="FZA162:FZB162"/>
    <mergeCell ref="FZC162:FZD162"/>
    <mergeCell ref="FZE162:FZF162"/>
    <mergeCell ref="FYM162:FYN162"/>
    <mergeCell ref="FYO162:FYP162"/>
    <mergeCell ref="FYQ162:FYR162"/>
    <mergeCell ref="FYS162:FYT162"/>
    <mergeCell ref="FYU162:FYV162"/>
    <mergeCell ref="FYC162:FYD162"/>
    <mergeCell ref="FYE162:FYF162"/>
    <mergeCell ref="FYG162:FYH162"/>
    <mergeCell ref="FYI162:FYJ162"/>
    <mergeCell ref="FYK162:FYL162"/>
    <mergeCell ref="GAU162:GAV162"/>
    <mergeCell ref="GAW162:GAX162"/>
    <mergeCell ref="GAY162:GAZ162"/>
    <mergeCell ref="GBA162:GBB162"/>
    <mergeCell ref="GBC162:GBD162"/>
    <mergeCell ref="GAK162:GAL162"/>
    <mergeCell ref="GAM162:GAN162"/>
    <mergeCell ref="GAO162:GAP162"/>
    <mergeCell ref="GAQ162:GAR162"/>
    <mergeCell ref="GAS162:GAT162"/>
    <mergeCell ref="GAA162:GAB162"/>
    <mergeCell ref="GAC162:GAD162"/>
    <mergeCell ref="GAE162:GAF162"/>
    <mergeCell ref="GAG162:GAH162"/>
    <mergeCell ref="GAI162:GAJ162"/>
    <mergeCell ref="FZQ162:FZR162"/>
    <mergeCell ref="FZS162:FZT162"/>
    <mergeCell ref="FZU162:FZV162"/>
    <mergeCell ref="FZW162:FZX162"/>
    <mergeCell ref="FZY162:FZZ162"/>
    <mergeCell ref="GCI162:GCJ162"/>
    <mergeCell ref="GCK162:GCL162"/>
    <mergeCell ref="GCM162:GCN162"/>
    <mergeCell ref="GCO162:GCP162"/>
    <mergeCell ref="GCQ162:GCR162"/>
    <mergeCell ref="GBY162:GBZ162"/>
    <mergeCell ref="GCA162:GCB162"/>
    <mergeCell ref="GCC162:GCD162"/>
    <mergeCell ref="GCE162:GCF162"/>
    <mergeCell ref="GCG162:GCH162"/>
    <mergeCell ref="GBO162:GBP162"/>
    <mergeCell ref="GBQ162:GBR162"/>
    <mergeCell ref="GBS162:GBT162"/>
    <mergeCell ref="GBU162:GBV162"/>
    <mergeCell ref="GBW162:GBX162"/>
    <mergeCell ref="GBE162:GBF162"/>
    <mergeCell ref="GBG162:GBH162"/>
    <mergeCell ref="GBI162:GBJ162"/>
    <mergeCell ref="GBK162:GBL162"/>
    <mergeCell ref="GBM162:GBN162"/>
    <mergeCell ref="GDW162:GDX162"/>
    <mergeCell ref="GDY162:GDZ162"/>
    <mergeCell ref="GEA162:GEB162"/>
    <mergeCell ref="GEC162:GED162"/>
    <mergeCell ref="GEE162:GEF162"/>
    <mergeCell ref="GDM162:GDN162"/>
    <mergeCell ref="GDO162:GDP162"/>
    <mergeCell ref="GDQ162:GDR162"/>
    <mergeCell ref="GDS162:GDT162"/>
    <mergeCell ref="GDU162:GDV162"/>
    <mergeCell ref="GDC162:GDD162"/>
    <mergeCell ref="GDE162:GDF162"/>
    <mergeCell ref="GDG162:GDH162"/>
    <mergeCell ref="GDI162:GDJ162"/>
    <mergeCell ref="GDK162:GDL162"/>
    <mergeCell ref="GCS162:GCT162"/>
    <mergeCell ref="GCU162:GCV162"/>
    <mergeCell ref="GCW162:GCX162"/>
    <mergeCell ref="GCY162:GCZ162"/>
    <mergeCell ref="GDA162:GDB162"/>
    <mergeCell ref="GFK162:GFL162"/>
    <mergeCell ref="GFM162:GFN162"/>
    <mergeCell ref="GFO162:GFP162"/>
    <mergeCell ref="GFQ162:GFR162"/>
    <mergeCell ref="GFS162:GFT162"/>
    <mergeCell ref="GFA162:GFB162"/>
    <mergeCell ref="GFC162:GFD162"/>
    <mergeCell ref="GFE162:GFF162"/>
    <mergeCell ref="GFG162:GFH162"/>
    <mergeCell ref="GFI162:GFJ162"/>
    <mergeCell ref="GEQ162:GER162"/>
    <mergeCell ref="GES162:GET162"/>
    <mergeCell ref="GEU162:GEV162"/>
    <mergeCell ref="GEW162:GEX162"/>
    <mergeCell ref="GEY162:GEZ162"/>
    <mergeCell ref="GEG162:GEH162"/>
    <mergeCell ref="GEI162:GEJ162"/>
    <mergeCell ref="GEK162:GEL162"/>
    <mergeCell ref="GEM162:GEN162"/>
    <mergeCell ref="GEO162:GEP162"/>
    <mergeCell ref="GGY162:GGZ162"/>
    <mergeCell ref="GHA162:GHB162"/>
    <mergeCell ref="GHC162:GHD162"/>
    <mergeCell ref="GHE162:GHF162"/>
    <mergeCell ref="GHG162:GHH162"/>
    <mergeCell ref="GGO162:GGP162"/>
    <mergeCell ref="GGQ162:GGR162"/>
    <mergeCell ref="GGS162:GGT162"/>
    <mergeCell ref="GGU162:GGV162"/>
    <mergeCell ref="GGW162:GGX162"/>
    <mergeCell ref="GGE162:GGF162"/>
    <mergeCell ref="GGG162:GGH162"/>
    <mergeCell ref="GGI162:GGJ162"/>
    <mergeCell ref="GGK162:GGL162"/>
    <mergeCell ref="GGM162:GGN162"/>
    <mergeCell ref="GFU162:GFV162"/>
    <mergeCell ref="GFW162:GFX162"/>
    <mergeCell ref="GFY162:GFZ162"/>
    <mergeCell ref="GGA162:GGB162"/>
    <mergeCell ref="GGC162:GGD162"/>
    <mergeCell ref="GIM162:GIN162"/>
    <mergeCell ref="GIO162:GIP162"/>
    <mergeCell ref="GIQ162:GIR162"/>
    <mergeCell ref="GIS162:GIT162"/>
    <mergeCell ref="GIU162:GIV162"/>
    <mergeCell ref="GIC162:GID162"/>
    <mergeCell ref="GIE162:GIF162"/>
    <mergeCell ref="GIG162:GIH162"/>
    <mergeCell ref="GII162:GIJ162"/>
    <mergeCell ref="GIK162:GIL162"/>
    <mergeCell ref="GHS162:GHT162"/>
    <mergeCell ref="GHU162:GHV162"/>
    <mergeCell ref="GHW162:GHX162"/>
    <mergeCell ref="GHY162:GHZ162"/>
    <mergeCell ref="GIA162:GIB162"/>
    <mergeCell ref="GHI162:GHJ162"/>
    <mergeCell ref="GHK162:GHL162"/>
    <mergeCell ref="GHM162:GHN162"/>
    <mergeCell ref="GHO162:GHP162"/>
    <mergeCell ref="GHQ162:GHR162"/>
    <mergeCell ref="GKA162:GKB162"/>
    <mergeCell ref="GKC162:GKD162"/>
    <mergeCell ref="GKE162:GKF162"/>
    <mergeCell ref="GKG162:GKH162"/>
    <mergeCell ref="GKI162:GKJ162"/>
    <mergeCell ref="GJQ162:GJR162"/>
    <mergeCell ref="GJS162:GJT162"/>
    <mergeCell ref="GJU162:GJV162"/>
    <mergeCell ref="GJW162:GJX162"/>
    <mergeCell ref="GJY162:GJZ162"/>
    <mergeCell ref="GJG162:GJH162"/>
    <mergeCell ref="GJI162:GJJ162"/>
    <mergeCell ref="GJK162:GJL162"/>
    <mergeCell ref="GJM162:GJN162"/>
    <mergeCell ref="GJO162:GJP162"/>
    <mergeCell ref="GIW162:GIX162"/>
    <mergeCell ref="GIY162:GIZ162"/>
    <mergeCell ref="GJA162:GJB162"/>
    <mergeCell ref="GJC162:GJD162"/>
    <mergeCell ref="GJE162:GJF162"/>
    <mergeCell ref="GLO162:GLP162"/>
    <mergeCell ref="GLQ162:GLR162"/>
    <mergeCell ref="GLS162:GLT162"/>
    <mergeCell ref="GLU162:GLV162"/>
    <mergeCell ref="GLW162:GLX162"/>
    <mergeCell ref="GLE162:GLF162"/>
    <mergeCell ref="GLG162:GLH162"/>
    <mergeCell ref="GLI162:GLJ162"/>
    <mergeCell ref="GLK162:GLL162"/>
    <mergeCell ref="GLM162:GLN162"/>
    <mergeCell ref="GKU162:GKV162"/>
    <mergeCell ref="GKW162:GKX162"/>
    <mergeCell ref="GKY162:GKZ162"/>
    <mergeCell ref="GLA162:GLB162"/>
    <mergeCell ref="GLC162:GLD162"/>
    <mergeCell ref="GKK162:GKL162"/>
    <mergeCell ref="GKM162:GKN162"/>
    <mergeCell ref="GKO162:GKP162"/>
    <mergeCell ref="GKQ162:GKR162"/>
    <mergeCell ref="GKS162:GKT162"/>
    <mergeCell ref="GNC162:GND162"/>
    <mergeCell ref="GNE162:GNF162"/>
    <mergeCell ref="GNG162:GNH162"/>
    <mergeCell ref="GNI162:GNJ162"/>
    <mergeCell ref="GNK162:GNL162"/>
    <mergeCell ref="GMS162:GMT162"/>
    <mergeCell ref="GMU162:GMV162"/>
    <mergeCell ref="GMW162:GMX162"/>
    <mergeCell ref="GMY162:GMZ162"/>
    <mergeCell ref="GNA162:GNB162"/>
    <mergeCell ref="GMI162:GMJ162"/>
    <mergeCell ref="GMK162:GML162"/>
    <mergeCell ref="GMM162:GMN162"/>
    <mergeCell ref="GMO162:GMP162"/>
    <mergeCell ref="GMQ162:GMR162"/>
    <mergeCell ref="GLY162:GLZ162"/>
    <mergeCell ref="GMA162:GMB162"/>
    <mergeCell ref="GMC162:GMD162"/>
    <mergeCell ref="GME162:GMF162"/>
    <mergeCell ref="GMG162:GMH162"/>
    <mergeCell ref="GOQ162:GOR162"/>
    <mergeCell ref="GOS162:GOT162"/>
    <mergeCell ref="GOU162:GOV162"/>
    <mergeCell ref="GOW162:GOX162"/>
    <mergeCell ref="GOY162:GOZ162"/>
    <mergeCell ref="GOG162:GOH162"/>
    <mergeCell ref="GOI162:GOJ162"/>
    <mergeCell ref="GOK162:GOL162"/>
    <mergeCell ref="GOM162:GON162"/>
    <mergeCell ref="GOO162:GOP162"/>
    <mergeCell ref="GNW162:GNX162"/>
    <mergeCell ref="GNY162:GNZ162"/>
    <mergeCell ref="GOA162:GOB162"/>
    <mergeCell ref="GOC162:GOD162"/>
    <mergeCell ref="GOE162:GOF162"/>
    <mergeCell ref="GNM162:GNN162"/>
    <mergeCell ref="GNO162:GNP162"/>
    <mergeCell ref="GNQ162:GNR162"/>
    <mergeCell ref="GNS162:GNT162"/>
    <mergeCell ref="GNU162:GNV162"/>
    <mergeCell ref="GQE162:GQF162"/>
    <mergeCell ref="GQG162:GQH162"/>
    <mergeCell ref="GQI162:GQJ162"/>
    <mergeCell ref="GQK162:GQL162"/>
    <mergeCell ref="GQM162:GQN162"/>
    <mergeCell ref="GPU162:GPV162"/>
    <mergeCell ref="GPW162:GPX162"/>
    <mergeCell ref="GPY162:GPZ162"/>
    <mergeCell ref="GQA162:GQB162"/>
    <mergeCell ref="GQC162:GQD162"/>
    <mergeCell ref="GPK162:GPL162"/>
    <mergeCell ref="GPM162:GPN162"/>
    <mergeCell ref="GPO162:GPP162"/>
    <mergeCell ref="GPQ162:GPR162"/>
    <mergeCell ref="GPS162:GPT162"/>
    <mergeCell ref="GPA162:GPB162"/>
    <mergeCell ref="GPC162:GPD162"/>
    <mergeCell ref="GPE162:GPF162"/>
    <mergeCell ref="GPG162:GPH162"/>
    <mergeCell ref="GPI162:GPJ162"/>
    <mergeCell ref="GRS162:GRT162"/>
    <mergeCell ref="GRU162:GRV162"/>
    <mergeCell ref="GRW162:GRX162"/>
    <mergeCell ref="GRY162:GRZ162"/>
    <mergeCell ref="GSA162:GSB162"/>
    <mergeCell ref="GRI162:GRJ162"/>
    <mergeCell ref="GRK162:GRL162"/>
    <mergeCell ref="GRM162:GRN162"/>
    <mergeCell ref="GRO162:GRP162"/>
    <mergeCell ref="GRQ162:GRR162"/>
    <mergeCell ref="GQY162:GQZ162"/>
    <mergeCell ref="GRA162:GRB162"/>
    <mergeCell ref="GRC162:GRD162"/>
    <mergeCell ref="GRE162:GRF162"/>
    <mergeCell ref="GRG162:GRH162"/>
    <mergeCell ref="GQO162:GQP162"/>
    <mergeCell ref="GQQ162:GQR162"/>
    <mergeCell ref="GQS162:GQT162"/>
    <mergeCell ref="GQU162:GQV162"/>
    <mergeCell ref="GQW162:GQX162"/>
    <mergeCell ref="GTG162:GTH162"/>
    <mergeCell ref="GTI162:GTJ162"/>
    <mergeCell ref="GTK162:GTL162"/>
    <mergeCell ref="GTM162:GTN162"/>
    <mergeCell ref="GTO162:GTP162"/>
    <mergeCell ref="GSW162:GSX162"/>
    <mergeCell ref="GSY162:GSZ162"/>
    <mergeCell ref="GTA162:GTB162"/>
    <mergeCell ref="GTC162:GTD162"/>
    <mergeCell ref="GTE162:GTF162"/>
    <mergeCell ref="GSM162:GSN162"/>
    <mergeCell ref="GSO162:GSP162"/>
    <mergeCell ref="GSQ162:GSR162"/>
    <mergeCell ref="GSS162:GST162"/>
    <mergeCell ref="GSU162:GSV162"/>
    <mergeCell ref="GSC162:GSD162"/>
    <mergeCell ref="GSE162:GSF162"/>
    <mergeCell ref="GSG162:GSH162"/>
    <mergeCell ref="GSI162:GSJ162"/>
    <mergeCell ref="GSK162:GSL162"/>
    <mergeCell ref="GUU162:GUV162"/>
    <mergeCell ref="GUW162:GUX162"/>
    <mergeCell ref="GUY162:GUZ162"/>
    <mergeCell ref="GVA162:GVB162"/>
    <mergeCell ref="GVC162:GVD162"/>
    <mergeCell ref="GUK162:GUL162"/>
    <mergeCell ref="GUM162:GUN162"/>
    <mergeCell ref="GUO162:GUP162"/>
    <mergeCell ref="GUQ162:GUR162"/>
    <mergeCell ref="GUS162:GUT162"/>
    <mergeCell ref="GUA162:GUB162"/>
    <mergeCell ref="GUC162:GUD162"/>
    <mergeCell ref="GUE162:GUF162"/>
    <mergeCell ref="GUG162:GUH162"/>
    <mergeCell ref="GUI162:GUJ162"/>
    <mergeCell ref="GTQ162:GTR162"/>
    <mergeCell ref="GTS162:GTT162"/>
    <mergeCell ref="GTU162:GTV162"/>
    <mergeCell ref="GTW162:GTX162"/>
    <mergeCell ref="GTY162:GTZ162"/>
    <mergeCell ref="GWI162:GWJ162"/>
    <mergeCell ref="GWK162:GWL162"/>
    <mergeCell ref="GWM162:GWN162"/>
    <mergeCell ref="GWO162:GWP162"/>
    <mergeCell ref="GWQ162:GWR162"/>
    <mergeCell ref="GVY162:GVZ162"/>
    <mergeCell ref="GWA162:GWB162"/>
    <mergeCell ref="GWC162:GWD162"/>
    <mergeCell ref="GWE162:GWF162"/>
    <mergeCell ref="GWG162:GWH162"/>
    <mergeCell ref="GVO162:GVP162"/>
    <mergeCell ref="GVQ162:GVR162"/>
    <mergeCell ref="GVS162:GVT162"/>
    <mergeCell ref="GVU162:GVV162"/>
    <mergeCell ref="GVW162:GVX162"/>
    <mergeCell ref="GVE162:GVF162"/>
    <mergeCell ref="GVG162:GVH162"/>
    <mergeCell ref="GVI162:GVJ162"/>
    <mergeCell ref="GVK162:GVL162"/>
    <mergeCell ref="GVM162:GVN162"/>
    <mergeCell ref="GXW162:GXX162"/>
    <mergeCell ref="GXY162:GXZ162"/>
    <mergeCell ref="GYA162:GYB162"/>
    <mergeCell ref="GYC162:GYD162"/>
    <mergeCell ref="GYE162:GYF162"/>
    <mergeCell ref="GXM162:GXN162"/>
    <mergeCell ref="GXO162:GXP162"/>
    <mergeCell ref="GXQ162:GXR162"/>
    <mergeCell ref="GXS162:GXT162"/>
    <mergeCell ref="GXU162:GXV162"/>
    <mergeCell ref="GXC162:GXD162"/>
    <mergeCell ref="GXE162:GXF162"/>
    <mergeCell ref="GXG162:GXH162"/>
    <mergeCell ref="GXI162:GXJ162"/>
    <mergeCell ref="GXK162:GXL162"/>
    <mergeCell ref="GWS162:GWT162"/>
    <mergeCell ref="GWU162:GWV162"/>
    <mergeCell ref="GWW162:GWX162"/>
    <mergeCell ref="GWY162:GWZ162"/>
    <mergeCell ref="GXA162:GXB162"/>
    <mergeCell ref="GZK162:GZL162"/>
    <mergeCell ref="GZM162:GZN162"/>
    <mergeCell ref="GZO162:GZP162"/>
    <mergeCell ref="GZQ162:GZR162"/>
    <mergeCell ref="GZS162:GZT162"/>
    <mergeCell ref="GZA162:GZB162"/>
    <mergeCell ref="GZC162:GZD162"/>
    <mergeCell ref="GZE162:GZF162"/>
    <mergeCell ref="GZG162:GZH162"/>
    <mergeCell ref="GZI162:GZJ162"/>
    <mergeCell ref="GYQ162:GYR162"/>
    <mergeCell ref="GYS162:GYT162"/>
    <mergeCell ref="GYU162:GYV162"/>
    <mergeCell ref="GYW162:GYX162"/>
    <mergeCell ref="GYY162:GYZ162"/>
    <mergeCell ref="GYG162:GYH162"/>
    <mergeCell ref="GYI162:GYJ162"/>
    <mergeCell ref="GYK162:GYL162"/>
    <mergeCell ref="GYM162:GYN162"/>
    <mergeCell ref="GYO162:GYP162"/>
    <mergeCell ref="HAY162:HAZ162"/>
    <mergeCell ref="HBA162:HBB162"/>
    <mergeCell ref="HBC162:HBD162"/>
    <mergeCell ref="HBE162:HBF162"/>
    <mergeCell ref="HBG162:HBH162"/>
    <mergeCell ref="HAO162:HAP162"/>
    <mergeCell ref="HAQ162:HAR162"/>
    <mergeCell ref="HAS162:HAT162"/>
    <mergeCell ref="HAU162:HAV162"/>
    <mergeCell ref="HAW162:HAX162"/>
    <mergeCell ref="HAE162:HAF162"/>
    <mergeCell ref="HAG162:HAH162"/>
    <mergeCell ref="HAI162:HAJ162"/>
    <mergeCell ref="HAK162:HAL162"/>
    <mergeCell ref="HAM162:HAN162"/>
    <mergeCell ref="GZU162:GZV162"/>
    <mergeCell ref="GZW162:GZX162"/>
    <mergeCell ref="GZY162:GZZ162"/>
    <mergeCell ref="HAA162:HAB162"/>
    <mergeCell ref="HAC162:HAD162"/>
    <mergeCell ref="HCM162:HCN162"/>
    <mergeCell ref="HCO162:HCP162"/>
    <mergeCell ref="HCQ162:HCR162"/>
    <mergeCell ref="HCS162:HCT162"/>
    <mergeCell ref="HCU162:HCV162"/>
    <mergeCell ref="HCC162:HCD162"/>
    <mergeCell ref="HCE162:HCF162"/>
    <mergeCell ref="HCG162:HCH162"/>
    <mergeCell ref="HCI162:HCJ162"/>
    <mergeCell ref="HCK162:HCL162"/>
    <mergeCell ref="HBS162:HBT162"/>
    <mergeCell ref="HBU162:HBV162"/>
    <mergeCell ref="HBW162:HBX162"/>
    <mergeCell ref="HBY162:HBZ162"/>
    <mergeCell ref="HCA162:HCB162"/>
    <mergeCell ref="HBI162:HBJ162"/>
    <mergeCell ref="HBK162:HBL162"/>
    <mergeCell ref="HBM162:HBN162"/>
    <mergeCell ref="HBO162:HBP162"/>
    <mergeCell ref="HBQ162:HBR162"/>
    <mergeCell ref="HEA162:HEB162"/>
    <mergeCell ref="HEC162:HED162"/>
    <mergeCell ref="HEE162:HEF162"/>
    <mergeCell ref="HEG162:HEH162"/>
    <mergeCell ref="HEI162:HEJ162"/>
    <mergeCell ref="HDQ162:HDR162"/>
    <mergeCell ref="HDS162:HDT162"/>
    <mergeCell ref="HDU162:HDV162"/>
    <mergeCell ref="HDW162:HDX162"/>
    <mergeCell ref="HDY162:HDZ162"/>
    <mergeCell ref="HDG162:HDH162"/>
    <mergeCell ref="HDI162:HDJ162"/>
    <mergeCell ref="HDK162:HDL162"/>
    <mergeCell ref="HDM162:HDN162"/>
    <mergeCell ref="HDO162:HDP162"/>
    <mergeCell ref="HCW162:HCX162"/>
    <mergeCell ref="HCY162:HCZ162"/>
    <mergeCell ref="HDA162:HDB162"/>
    <mergeCell ref="HDC162:HDD162"/>
    <mergeCell ref="HDE162:HDF162"/>
    <mergeCell ref="HFO162:HFP162"/>
    <mergeCell ref="HFQ162:HFR162"/>
    <mergeCell ref="HFS162:HFT162"/>
    <mergeCell ref="HFU162:HFV162"/>
    <mergeCell ref="HFW162:HFX162"/>
    <mergeCell ref="HFE162:HFF162"/>
    <mergeCell ref="HFG162:HFH162"/>
    <mergeCell ref="HFI162:HFJ162"/>
    <mergeCell ref="HFK162:HFL162"/>
    <mergeCell ref="HFM162:HFN162"/>
    <mergeCell ref="HEU162:HEV162"/>
    <mergeCell ref="HEW162:HEX162"/>
    <mergeCell ref="HEY162:HEZ162"/>
    <mergeCell ref="HFA162:HFB162"/>
    <mergeCell ref="HFC162:HFD162"/>
    <mergeCell ref="HEK162:HEL162"/>
    <mergeCell ref="HEM162:HEN162"/>
    <mergeCell ref="HEO162:HEP162"/>
    <mergeCell ref="HEQ162:HER162"/>
    <mergeCell ref="HES162:HET162"/>
    <mergeCell ref="HHC162:HHD162"/>
    <mergeCell ref="HHE162:HHF162"/>
    <mergeCell ref="HHG162:HHH162"/>
    <mergeCell ref="HHI162:HHJ162"/>
    <mergeCell ref="HHK162:HHL162"/>
    <mergeCell ref="HGS162:HGT162"/>
    <mergeCell ref="HGU162:HGV162"/>
    <mergeCell ref="HGW162:HGX162"/>
    <mergeCell ref="HGY162:HGZ162"/>
    <mergeCell ref="HHA162:HHB162"/>
    <mergeCell ref="HGI162:HGJ162"/>
    <mergeCell ref="HGK162:HGL162"/>
    <mergeCell ref="HGM162:HGN162"/>
    <mergeCell ref="HGO162:HGP162"/>
    <mergeCell ref="HGQ162:HGR162"/>
    <mergeCell ref="HFY162:HFZ162"/>
    <mergeCell ref="HGA162:HGB162"/>
    <mergeCell ref="HGC162:HGD162"/>
    <mergeCell ref="HGE162:HGF162"/>
    <mergeCell ref="HGG162:HGH162"/>
    <mergeCell ref="HIQ162:HIR162"/>
    <mergeCell ref="HIS162:HIT162"/>
    <mergeCell ref="HIU162:HIV162"/>
    <mergeCell ref="HIW162:HIX162"/>
    <mergeCell ref="HIY162:HIZ162"/>
    <mergeCell ref="HIG162:HIH162"/>
    <mergeCell ref="HII162:HIJ162"/>
    <mergeCell ref="HIK162:HIL162"/>
    <mergeCell ref="HIM162:HIN162"/>
    <mergeCell ref="HIO162:HIP162"/>
    <mergeCell ref="HHW162:HHX162"/>
    <mergeCell ref="HHY162:HHZ162"/>
    <mergeCell ref="HIA162:HIB162"/>
    <mergeCell ref="HIC162:HID162"/>
    <mergeCell ref="HIE162:HIF162"/>
    <mergeCell ref="HHM162:HHN162"/>
    <mergeCell ref="HHO162:HHP162"/>
    <mergeCell ref="HHQ162:HHR162"/>
    <mergeCell ref="HHS162:HHT162"/>
    <mergeCell ref="HHU162:HHV162"/>
    <mergeCell ref="HKE162:HKF162"/>
    <mergeCell ref="HKG162:HKH162"/>
    <mergeCell ref="HKI162:HKJ162"/>
    <mergeCell ref="HKK162:HKL162"/>
    <mergeCell ref="HKM162:HKN162"/>
    <mergeCell ref="HJU162:HJV162"/>
    <mergeCell ref="HJW162:HJX162"/>
    <mergeCell ref="HJY162:HJZ162"/>
    <mergeCell ref="HKA162:HKB162"/>
    <mergeCell ref="HKC162:HKD162"/>
    <mergeCell ref="HJK162:HJL162"/>
    <mergeCell ref="HJM162:HJN162"/>
    <mergeCell ref="HJO162:HJP162"/>
    <mergeCell ref="HJQ162:HJR162"/>
    <mergeCell ref="HJS162:HJT162"/>
    <mergeCell ref="HJA162:HJB162"/>
    <mergeCell ref="HJC162:HJD162"/>
    <mergeCell ref="HJE162:HJF162"/>
    <mergeCell ref="HJG162:HJH162"/>
    <mergeCell ref="HJI162:HJJ162"/>
    <mergeCell ref="HLS162:HLT162"/>
    <mergeCell ref="HLU162:HLV162"/>
    <mergeCell ref="HLW162:HLX162"/>
    <mergeCell ref="HLY162:HLZ162"/>
    <mergeCell ref="HMA162:HMB162"/>
    <mergeCell ref="HLI162:HLJ162"/>
    <mergeCell ref="HLK162:HLL162"/>
    <mergeCell ref="HLM162:HLN162"/>
    <mergeCell ref="HLO162:HLP162"/>
    <mergeCell ref="HLQ162:HLR162"/>
    <mergeCell ref="HKY162:HKZ162"/>
    <mergeCell ref="HLA162:HLB162"/>
    <mergeCell ref="HLC162:HLD162"/>
    <mergeCell ref="HLE162:HLF162"/>
    <mergeCell ref="HLG162:HLH162"/>
    <mergeCell ref="HKO162:HKP162"/>
    <mergeCell ref="HKQ162:HKR162"/>
    <mergeCell ref="HKS162:HKT162"/>
    <mergeCell ref="HKU162:HKV162"/>
    <mergeCell ref="HKW162:HKX162"/>
    <mergeCell ref="HNG162:HNH162"/>
    <mergeCell ref="HNI162:HNJ162"/>
    <mergeCell ref="HNK162:HNL162"/>
    <mergeCell ref="HNM162:HNN162"/>
    <mergeCell ref="HNO162:HNP162"/>
    <mergeCell ref="HMW162:HMX162"/>
    <mergeCell ref="HMY162:HMZ162"/>
    <mergeCell ref="HNA162:HNB162"/>
    <mergeCell ref="HNC162:HND162"/>
    <mergeCell ref="HNE162:HNF162"/>
    <mergeCell ref="HMM162:HMN162"/>
    <mergeCell ref="HMO162:HMP162"/>
    <mergeCell ref="HMQ162:HMR162"/>
    <mergeCell ref="HMS162:HMT162"/>
    <mergeCell ref="HMU162:HMV162"/>
    <mergeCell ref="HMC162:HMD162"/>
    <mergeCell ref="HME162:HMF162"/>
    <mergeCell ref="HMG162:HMH162"/>
    <mergeCell ref="HMI162:HMJ162"/>
    <mergeCell ref="HMK162:HML162"/>
    <mergeCell ref="HOU162:HOV162"/>
    <mergeCell ref="HOW162:HOX162"/>
    <mergeCell ref="HOY162:HOZ162"/>
    <mergeCell ref="HPA162:HPB162"/>
    <mergeCell ref="HPC162:HPD162"/>
    <mergeCell ref="HOK162:HOL162"/>
    <mergeCell ref="HOM162:HON162"/>
    <mergeCell ref="HOO162:HOP162"/>
    <mergeCell ref="HOQ162:HOR162"/>
    <mergeCell ref="HOS162:HOT162"/>
    <mergeCell ref="HOA162:HOB162"/>
    <mergeCell ref="HOC162:HOD162"/>
    <mergeCell ref="HOE162:HOF162"/>
    <mergeCell ref="HOG162:HOH162"/>
    <mergeCell ref="HOI162:HOJ162"/>
    <mergeCell ref="HNQ162:HNR162"/>
    <mergeCell ref="HNS162:HNT162"/>
    <mergeCell ref="HNU162:HNV162"/>
    <mergeCell ref="HNW162:HNX162"/>
    <mergeCell ref="HNY162:HNZ162"/>
    <mergeCell ref="HQI162:HQJ162"/>
    <mergeCell ref="HQK162:HQL162"/>
    <mergeCell ref="HQM162:HQN162"/>
    <mergeCell ref="HQO162:HQP162"/>
    <mergeCell ref="HQQ162:HQR162"/>
    <mergeCell ref="HPY162:HPZ162"/>
    <mergeCell ref="HQA162:HQB162"/>
    <mergeCell ref="HQC162:HQD162"/>
    <mergeCell ref="HQE162:HQF162"/>
    <mergeCell ref="HQG162:HQH162"/>
    <mergeCell ref="HPO162:HPP162"/>
    <mergeCell ref="HPQ162:HPR162"/>
    <mergeCell ref="HPS162:HPT162"/>
    <mergeCell ref="HPU162:HPV162"/>
    <mergeCell ref="HPW162:HPX162"/>
    <mergeCell ref="HPE162:HPF162"/>
    <mergeCell ref="HPG162:HPH162"/>
    <mergeCell ref="HPI162:HPJ162"/>
    <mergeCell ref="HPK162:HPL162"/>
    <mergeCell ref="HPM162:HPN162"/>
    <mergeCell ref="HRW162:HRX162"/>
    <mergeCell ref="HRY162:HRZ162"/>
    <mergeCell ref="HSA162:HSB162"/>
    <mergeCell ref="HSC162:HSD162"/>
    <mergeCell ref="HSE162:HSF162"/>
    <mergeCell ref="HRM162:HRN162"/>
    <mergeCell ref="HRO162:HRP162"/>
    <mergeCell ref="HRQ162:HRR162"/>
    <mergeCell ref="HRS162:HRT162"/>
    <mergeCell ref="HRU162:HRV162"/>
    <mergeCell ref="HRC162:HRD162"/>
    <mergeCell ref="HRE162:HRF162"/>
    <mergeCell ref="HRG162:HRH162"/>
    <mergeCell ref="HRI162:HRJ162"/>
    <mergeCell ref="HRK162:HRL162"/>
    <mergeCell ref="HQS162:HQT162"/>
    <mergeCell ref="HQU162:HQV162"/>
    <mergeCell ref="HQW162:HQX162"/>
    <mergeCell ref="HQY162:HQZ162"/>
    <mergeCell ref="HRA162:HRB162"/>
    <mergeCell ref="HTK162:HTL162"/>
    <mergeCell ref="HTM162:HTN162"/>
    <mergeCell ref="HTO162:HTP162"/>
    <mergeCell ref="HTQ162:HTR162"/>
    <mergeCell ref="HTS162:HTT162"/>
    <mergeCell ref="HTA162:HTB162"/>
    <mergeCell ref="HTC162:HTD162"/>
    <mergeCell ref="HTE162:HTF162"/>
    <mergeCell ref="HTG162:HTH162"/>
    <mergeCell ref="HTI162:HTJ162"/>
    <mergeCell ref="HSQ162:HSR162"/>
    <mergeCell ref="HSS162:HST162"/>
    <mergeCell ref="HSU162:HSV162"/>
    <mergeCell ref="HSW162:HSX162"/>
    <mergeCell ref="HSY162:HSZ162"/>
    <mergeCell ref="HSG162:HSH162"/>
    <mergeCell ref="HSI162:HSJ162"/>
    <mergeCell ref="HSK162:HSL162"/>
    <mergeCell ref="HSM162:HSN162"/>
    <mergeCell ref="HSO162:HSP162"/>
    <mergeCell ref="HUY162:HUZ162"/>
    <mergeCell ref="HVA162:HVB162"/>
    <mergeCell ref="HVC162:HVD162"/>
    <mergeCell ref="HVE162:HVF162"/>
    <mergeCell ref="HVG162:HVH162"/>
    <mergeCell ref="HUO162:HUP162"/>
    <mergeCell ref="HUQ162:HUR162"/>
    <mergeCell ref="HUS162:HUT162"/>
    <mergeCell ref="HUU162:HUV162"/>
    <mergeCell ref="HUW162:HUX162"/>
    <mergeCell ref="HUE162:HUF162"/>
    <mergeCell ref="HUG162:HUH162"/>
    <mergeCell ref="HUI162:HUJ162"/>
    <mergeCell ref="HUK162:HUL162"/>
    <mergeCell ref="HUM162:HUN162"/>
    <mergeCell ref="HTU162:HTV162"/>
    <mergeCell ref="HTW162:HTX162"/>
    <mergeCell ref="HTY162:HTZ162"/>
    <mergeCell ref="HUA162:HUB162"/>
    <mergeCell ref="HUC162:HUD162"/>
    <mergeCell ref="HWM162:HWN162"/>
    <mergeCell ref="HWO162:HWP162"/>
    <mergeCell ref="HWQ162:HWR162"/>
    <mergeCell ref="HWS162:HWT162"/>
    <mergeCell ref="HWU162:HWV162"/>
    <mergeCell ref="HWC162:HWD162"/>
    <mergeCell ref="HWE162:HWF162"/>
    <mergeCell ref="HWG162:HWH162"/>
    <mergeCell ref="HWI162:HWJ162"/>
    <mergeCell ref="HWK162:HWL162"/>
    <mergeCell ref="HVS162:HVT162"/>
    <mergeCell ref="HVU162:HVV162"/>
    <mergeCell ref="HVW162:HVX162"/>
    <mergeCell ref="HVY162:HVZ162"/>
    <mergeCell ref="HWA162:HWB162"/>
    <mergeCell ref="HVI162:HVJ162"/>
    <mergeCell ref="HVK162:HVL162"/>
    <mergeCell ref="HVM162:HVN162"/>
    <mergeCell ref="HVO162:HVP162"/>
    <mergeCell ref="HVQ162:HVR162"/>
    <mergeCell ref="HYA162:HYB162"/>
    <mergeCell ref="HYC162:HYD162"/>
    <mergeCell ref="HYE162:HYF162"/>
    <mergeCell ref="HYG162:HYH162"/>
    <mergeCell ref="HYI162:HYJ162"/>
    <mergeCell ref="HXQ162:HXR162"/>
    <mergeCell ref="HXS162:HXT162"/>
    <mergeCell ref="HXU162:HXV162"/>
    <mergeCell ref="HXW162:HXX162"/>
    <mergeCell ref="HXY162:HXZ162"/>
    <mergeCell ref="HXG162:HXH162"/>
    <mergeCell ref="HXI162:HXJ162"/>
    <mergeCell ref="HXK162:HXL162"/>
    <mergeCell ref="HXM162:HXN162"/>
    <mergeCell ref="HXO162:HXP162"/>
    <mergeCell ref="HWW162:HWX162"/>
    <mergeCell ref="HWY162:HWZ162"/>
    <mergeCell ref="HXA162:HXB162"/>
    <mergeCell ref="HXC162:HXD162"/>
    <mergeCell ref="HXE162:HXF162"/>
    <mergeCell ref="HZO162:HZP162"/>
    <mergeCell ref="HZQ162:HZR162"/>
    <mergeCell ref="HZS162:HZT162"/>
    <mergeCell ref="HZU162:HZV162"/>
    <mergeCell ref="HZW162:HZX162"/>
    <mergeCell ref="HZE162:HZF162"/>
    <mergeCell ref="HZG162:HZH162"/>
    <mergeCell ref="HZI162:HZJ162"/>
    <mergeCell ref="HZK162:HZL162"/>
    <mergeCell ref="HZM162:HZN162"/>
    <mergeCell ref="HYU162:HYV162"/>
    <mergeCell ref="HYW162:HYX162"/>
    <mergeCell ref="HYY162:HYZ162"/>
    <mergeCell ref="HZA162:HZB162"/>
    <mergeCell ref="HZC162:HZD162"/>
    <mergeCell ref="HYK162:HYL162"/>
    <mergeCell ref="HYM162:HYN162"/>
    <mergeCell ref="HYO162:HYP162"/>
    <mergeCell ref="HYQ162:HYR162"/>
    <mergeCell ref="HYS162:HYT162"/>
    <mergeCell ref="IBC162:IBD162"/>
    <mergeCell ref="IBE162:IBF162"/>
    <mergeCell ref="IBG162:IBH162"/>
    <mergeCell ref="IBI162:IBJ162"/>
    <mergeCell ref="IBK162:IBL162"/>
    <mergeCell ref="IAS162:IAT162"/>
    <mergeCell ref="IAU162:IAV162"/>
    <mergeCell ref="IAW162:IAX162"/>
    <mergeCell ref="IAY162:IAZ162"/>
    <mergeCell ref="IBA162:IBB162"/>
    <mergeCell ref="IAI162:IAJ162"/>
    <mergeCell ref="IAK162:IAL162"/>
    <mergeCell ref="IAM162:IAN162"/>
    <mergeCell ref="IAO162:IAP162"/>
    <mergeCell ref="IAQ162:IAR162"/>
    <mergeCell ref="HZY162:HZZ162"/>
    <mergeCell ref="IAA162:IAB162"/>
    <mergeCell ref="IAC162:IAD162"/>
    <mergeCell ref="IAE162:IAF162"/>
    <mergeCell ref="IAG162:IAH162"/>
    <mergeCell ref="ICQ162:ICR162"/>
    <mergeCell ref="ICS162:ICT162"/>
    <mergeCell ref="ICU162:ICV162"/>
    <mergeCell ref="ICW162:ICX162"/>
    <mergeCell ref="ICY162:ICZ162"/>
    <mergeCell ref="ICG162:ICH162"/>
    <mergeCell ref="ICI162:ICJ162"/>
    <mergeCell ref="ICK162:ICL162"/>
    <mergeCell ref="ICM162:ICN162"/>
    <mergeCell ref="ICO162:ICP162"/>
    <mergeCell ref="IBW162:IBX162"/>
    <mergeCell ref="IBY162:IBZ162"/>
    <mergeCell ref="ICA162:ICB162"/>
    <mergeCell ref="ICC162:ICD162"/>
    <mergeCell ref="ICE162:ICF162"/>
    <mergeCell ref="IBM162:IBN162"/>
    <mergeCell ref="IBO162:IBP162"/>
    <mergeCell ref="IBQ162:IBR162"/>
    <mergeCell ref="IBS162:IBT162"/>
    <mergeCell ref="IBU162:IBV162"/>
    <mergeCell ref="IEE162:IEF162"/>
    <mergeCell ref="IEG162:IEH162"/>
    <mergeCell ref="IEI162:IEJ162"/>
    <mergeCell ref="IEK162:IEL162"/>
    <mergeCell ref="IEM162:IEN162"/>
    <mergeCell ref="IDU162:IDV162"/>
    <mergeCell ref="IDW162:IDX162"/>
    <mergeCell ref="IDY162:IDZ162"/>
    <mergeCell ref="IEA162:IEB162"/>
    <mergeCell ref="IEC162:IED162"/>
    <mergeCell ref="IDK162:IDL162"/>
    <mergeCell ref="IDM162:IDN162"/>
    <mergeCell ref="IDO162:IDP162"/>
    <mergeCell ref="IDQ162:IDR162"/>
    <mergeCell ref="IDS162:IDT162"/>
    <mergeCell ref="IDA162:IDB162"/>
    <mergeCell ref="IDC162:IDD162"/>
    <mergeCell ref="IDE162:IDF162"/>
    <mergeCell ref="IDG162:IDH162"/>
    <mergeCell ref="IDI162:IDJ162"/>
    <mergeCell ref="IFS162:IFT162"/>
    <mergeCell ref="IFU162:IFV162"/>
    <mergeCell ref="IFW162:IFX162"/>
    <mergeCell ref="IFY162:IFZ162"/>
    <mergeCell ref="IGA162:IGB162"/>
    <mergeCell ref="IFI162:IFJ162"/>
    <mergeCell ref="IFK162:IFL162"/>
    <mergeCell ref="IFM162:IFN162"/>
    <mergeCell ref="IFO162:IFP162"/>
    <mergeCell ref="IFQ162:IFR162"/>
    <mergeCell ref="IEY162:IEZ162"/>
    <mergeCell ref="IFA162:IFB162"/>
    <mergeCell ref="IFC162:IFD162"/>
    <mergeCell ref="IFE162:IFF162"/>
    <mergeCell ref="IFG162:IFH162"/>
    <mergeCell ref="IEO162:IEP162"/>
    <mergeCell ref="IEQ162:IER162"/>
    <mergeCell ref="IES162:IET162"/>
    <mergeCell ref="IEU162:IEV162"/>
    <mergeCell ref="IEW162:IEX162"/>
    <mergeCell ref="IHG162:IHH162"/>
    <mergeCell ref="IHI162:IHJ162"/>
    <mergeCell ref="IHK162:IHL162"/>
    <mergeCell ref="IHM162:IHN162"/>
    <mergeCell ref="IHO162:IHP162"/>
    <mergeCell ref="IGW162:IGX162"/>
    <mergeCell ref="IGY162:IGZ162"/>
    <mergeCell ref="IHA162:IHB162"/>
    <mergeCell ref="IHC162:IHD162"/>
    <mergeCell ref="IHE162:IHF162"/>
    <mergeCell ref="IGM162:IGN162"/>
    <mergeCell ref="IGO162:IGP162"/>
    <mergeCell ref="IGQ162:IGR162"/>
    <mergeCell ref="IGS162:IGT162"/>
    <mergeCell ref="IGU162:IGV162"/>
    <mergeCell ref="IGC162:IGD162"/>
    <mergeCell ref="IGE162:IGF162"/>
    <mergeCell ref="IGG162:IGH162"/>
    <mergeCell ref="IGI162:IGJ162"/>
    <mergeCell ref="IGK162:IGL162"/>
    <mergeCell ref="IIU162:IIV162"/>
    <mergeCell ref="IIW162:IIX162"/>
    <mergeCell ref="IIY162:IIZ162"/>
    <mergeCell ref="IJA162:IJB162"/>
    <mergeCell ref="IJC162:IJD162"/>
    <mergeCell ref="IIK162:IIL162"/>
    <mergeCell ref="IIM162:IIN162"/>
    <mergeCell ref="IIO162:IIP162"/>
    <mergeCell ref="IIQ162:IIR162"/>
    <mergeCell ref="IIS162:IIT162"/>
    <mergeCell ref="IIA162:IIB162"/>
    <mergeCell ref="IIC162:IID162"/>
    <mergeCell ref="IIE162:IIF162"/>
    <mergeCell ref="IIG162:IIH162"/>
    <mergeCell ref="III162:IIJ162"/>
    <mergeCell ref="IHQ162:IHR162"/>
    <mergeCell ref="IHS162:IHT162"/>
    <mergeCell ref="IHU162:IHV162"/>
    <mergeCell ref="IHW162:IHX162"/>
    <mergeCell ref="IHY162:IHZ162"/>
    <mergeCell ref="IKI162:IKJ162"/>
    <mergeCell ref="IKK162:IKL162"/>
    <mergeCell ref="IKM162:IKN162"/>
    <mergeCell ref="IKO162:IKP162"/>
    <mergeCell ref="IKQ162:IKR162"/>
    <mergeCell ref="IJY162:IJZ162"/>
    <mergeCell ref="IKA162:IKB162"/>
    <mergeCell ref="IKC162:IKD162"/>
    <mergeCell ref="IKE162:IKF162"/>
    <mergeCell ref="IKG162:IKH162"/>
    <mergeCell ref="IJO162:IJP162"/>
    <mergeCell ref="IJQ162:IJR162"/>
    <mergeCell ref="IJS162:IJT162"/>
    <mergeCell ref="IJU162:IJV162"/>
    <mergeCell ref="IJW162:IJX162"/>
    <mergeCell ref="IJE162:IJF162"/>
    <mergeCell ref="IJG162:IJH162"/>
    <mergeCell ref="IJI162:IJJ162"/>
    <mergeCell ref="IJK162:IJL162"/>
    <mergeCell ref="IJM162:IJN162"/>
    <mergeCell ref="ILW162:ILX162"/>
    <mergeCell ref="ILY162:ILZ162"/>
    <mergeCell ref="IMA162:IMB162"/>
    <mergeCell ref="IMC162:IMD162"/>
    <mergeCell ref="IME162:IMF162"/>
    <mergeCell ref="ILM162:ILN162"/>
    <mergeCell ref="ILO162:ILP162"/>
    <mergeCell ref="ILQ162:ILR162"/>
    <mergeCell ref="ILS162:ILT162"/>
    <mergeCell ref="ILU162:ILV162"/>
    <mergeCell ref="ILC162:ILD162"/>
    <mergeCell ref="ILE162:ILF162"/>
    <mergeCell ref="ILG162:ILH162"/>
    <mergeCell ref="ILI162:ILJ162"/>
    <mergeCell ref="ILK162:ILL162"/>
    <mergeCell ref="IKS162:IKT162"/>
    <mergeCell ref="IKU162:IKV162"/>
    <mergeCell ref="IKW162:IKX162"/>
    <mergeCell ref="IKY162:IKZ162"/>
    <mergeCell ref="ILA162:ILB162"/>
    <mergeCell ref="INK162:INL162"/>
    <mergeCell ref="INM162:INN162"/>
    <mergeCell ref="INO162:INP162"/>
    <mergeCell ref="INQ162:INR162"/>
    <mergeCell ref="INS162:INT162"/>
    <mergeCell ref="INA162:INB162"/>
    <mergeCell ref="INC162:IND162"/>
    <mergeCell ref="INE162:INF162"/>
    <mergeCell ref="ING162:INH162"/>
    <mergeCell ref="INI162:INJ162"/>
    <mergeCell ref="IMQ162:IMR162"/>
    <mergeCell ref="IMS162:IMT162"/>
    <mergeCell ref="IMU162:IMV162"/>
    <mergeCell ref="IMW162:IMX162"/>
    <mergeCell ref="IMY162:IMZ162"/>
    <mergeCell ref="IMG162:IMH162"/>
    <mergeCell ref="IMI162:IMJ162"/>
    <mergeCell ref="IMK162:IML162"/>
    <mergeCell ref="IMM162:IMN162"/>
    <mergeCell ref="IMO162:IMP162"/>
    <mergeCell ref="IOY162:IOZ162"/>
    <mergeCell ref="IPA162:IPB162"/>
    <mergeCell ref="IPC162:IPD162"/>
    <mergeCell ref="IPE162:IPF162"/>
    <mergeCell ref="IPG162:IPH162"/>
    <mergeCell ref="IOO162:IOP162"/>
    <mergeCell ref="IOQ162:IOR162"/>
    <mergeCell ref="IOS162:IOT162"/>
    <mergeCell ref="IOU162:IOV162"/>
    <mergeCell ref="IOW162:IOX162"/>
    <mergeCell ref="IOE162:IOF162"/>
    <mergeCell ref="IOG162:IOH162"/>
    <mergeCell ref="IOI162:IOJ162"/>
    <mergeCell ref="IOK162:IOL162"/>
    <mergeCell ref="IOM162:ION162"/>
    <mergeCell ref="INU162:INV162"/>
    <mergeCell ref="INW162:INX162"/>
    <mergeCell ref="INY162:INZ162"/>
    <mergeCell ref="IOA162:IOB162"/>
    <mergeCell ref="IOC162:IOD162"/>
    <mergeCell ref="IQM162:IQN162"/>
    <mergeCell ref="IQO162:IQP162"/>
    <mergeCell ref="IQQ162:IQR162"/>
    <mergeCell ref="IQS162:IQT162"/>
    <mergeCell ref="IQU162:IQV162"/>
    <mergeCell ref="IQC162:IQD162"/>
    <mergeCell ref="IQE162:IQF162"/>
    <mergeCell ref="IQG162:IQH162"/>
    <mergeCell ref="IQI162:IQJ162"/>
    <mergeCell ref="IQK162:IQL162"/>
    <mergeCell ref="IPS162:IPT162"/>
    <mergeCell ref="IPU162:IPV162"/>
    <mergeCell ref="IPW162:IPX162"/>
    <mergeCell ref="IPY162:IPZ162"/>
    <mergeCell ref="IQA162:IQB162"/>
    <mergeCell ref="IPI162:IPJ162"/>
    <mergeCell ref="IPK162:IPL162"/>
    <mergeCell ref="IPM162:IPN162"/>
    <mergeCell ref="IPO162:IPP162"/>
    <mergeCell ref="IPQ162:IPR162"/>
    <mergeCell ref="ISA162:ISB162"/>
    <mergeCell ref="ISC162:ISD162"/>
    <mergeCell ref="ISE162:ISF162"/>
    <mergeCell ref="ISG162:ISH162"/>
    <mergeCell ref="ISI162:ISJ162"/>
    <mergeCell ref="IRQ162:IRR162"/>
    <mergeCell ref="IRS162:IRT162"/>
    <mergeCell ref="IRU162:IRV162"/>
    <mergeCell ref="IRW162:IRX162"/>
    <mergeCell ref="IRY162:IRZ162"/>
    <mergeCell ref="IRG162:IRH162"/>
    <mergeCell ref="IRI162:IRJ162"/>
    <mergeCell ref="IRK162:IRL162"/>
    <mergeCell ref="IRM162:IRN162"/>
    <mergeCell ref="IRO162:IRP162"/>
    <mergeCell ref="IQW162:IQX162"/>
    <mergeCell ref="IQY162:IQZ162"/>
    <mergeCell ref="IRA162:IRB162"/>
    <mergeCell ref="IRC162:IRD162"/>
    <mergeCell ref="IRE162:IRF162"/>
    <mergeCell ref="ITO162:ITP162"/>
    <mergeCell ref="ITQ162:ITR162"/>
    <mergeCell ref="ITS162:ITT162"/>
    <mergeCell ref="ITU162:ITV162"/>
    <mergeCell ref="ITW162:ITX162"/>
    <mergeCell ref="ITE162:ITF162"/>
    <mergeCell ref="ITG162:ITH162"/>
    <mergeCell ref="ITI162:ITJ162"/>
    <mergeCell ref="ITK162:ITL162"/>
    <mergeCell ref="ITM162:ITN162"/>
    <mergeCell ref="ISU162:ISV162"/>
    <mergeCell ref="ISW162:ISX162"/>
    <mergeCell ref="ISY162:ISZ162"/>
    <mergeCell ref="ITA162:ITB162"/>
    <mergeCell ref="ITC162:ITD162"/>
    <mergeCell ref="ISK162:ISL162"/>
    <mergeCell ref="ISM162:ISN162"/>
    <mergeCell ref="ISO162:ISP162"/>
    <mergeCell ref="ISQ162:ISR162"/>
    <mergeCell ref="ISS162:IST162"/>
    <mergeCell ref="IVC162:IVD162"/>
    <mergeCell ref="IVE162:IVF162"/>
    <mergeCell ref="IVG162:IVH162"/>
    <mergeCell ref="IVI162:IVJ162"/>
    <mergeCell ref="IVK162:IVL162"/>
    <mergeCell ref="IUS162:IUT162"/>
    <mergeCell ref="IUU162:IUV162"/>
    <mergeCell ref="IUW162:IUX162"/>
    <mergeCell ref="IUY162:IUZ162"/>
    <mergeCell ref="IVA162:IVB162"/>
    <mergeCell ref="IUI162:IUJ162"/>
    <mergeCell ref="IUK162:IUL162"/>
    <mergeCell ref="IUM162:IUN162"/>
    <mergeCell ref="IUO162:IUP162"/>
    <mergeCell ref="IUQ162:IUR162"/>
    <mergeCell ref="ITY162:ITZ162"/>
    <mergeCell ref="IUA162:IUB162"/>
    <mergeCell ref="IUC162:IUD162"/>
    <mergeCell ref="IUE162:IUF162"/>
    <mergeCell ref="IUG162:IUH162"/>
    <mergeCell ref="IWQ162:IWR162"/>
    <mergeCell ref="IWS162:IWT162"/>
    <mergeCell ref="IWU162:IWV162"/>
    <mergeCell ref="IWW162:IWX162"/>
    <mergeCell ref="IWY162:IWZ162"/>
    <mergeCell ref="IWG162:IWH162"/>
    <mergeCell ref="IWI162:IWJ162"/>
    <mergeCell ref="IWK162:IWL162"/>
    <mergeCell ref="IWM162:IWN162"/>
    <mergeCell ref="IWO162:IWP162"/>
    <mergeCell ref="IVW162:IVX162"/>
    <mergeCell ref="IVY162:IVZ162"/>
    <mergeCell ref="IWA162:IWB162"/>
    <mergeCell ref="IWC162:IWD162"/>
    <mergeCell ref="IWE162:IWF162"/>
    <mergeCell ref="IVM162:IVN162"/>
    <mergeCell ref="IVO162:IVP162"/>
    <mergeCell ref="IVQ162:IVR162"/>
    <mergeCell ref="IVS162:IVT162"/>
    <mergeCell ref="IVU162:IVV162"/>
    <mergeCell ref="IYE162:IYF162"/>
    <mergeCell ref="IYG162:IYH162"/>
    <mergeCell ref="IYI162:IYJ162"/>
    <mergeCell ref="IYK162:IYL162"/>
    <mergeCell ref="IYM162:IYN162"/>
    <mergeCell ref="IXU162:IXV162"/>
    <mergeCell ref="IXW162:IXX162"/>
    <mergeCell ref="IXY162:IXZ162"/>
    <mergeCell ref="IYA162:IYB162"/>
    <mergeCell ref="IYC162:IYD162"/>
    <mergeCell ref="IXK162:IXL162"/>
    <mergeCell ref="IXM162:IXN162"/>
    <mergeCell ref="IXO162:IXP162"/>
    <mergeCell ref="IXQ162:IXR162"/>
    <mergeCell ref="IXS162:IXT162"/>
    <mergeCell ref="IXA162:IXB162"/>
    <mergeCell ref="IXC162:IXD162"/>
    <mergeCell ref="IXE162:IXF162"/>
    <mergeCell ref="IXG162:IXH162"/>
    <mergeCell ref="IXI162:IXJ162"/>
    <mergeCell ref="IZS162:IZT162"/>
    <mergeCell ref="IZU162:IZV162"/>
    <mergeCell ref="IZW162:IZX162"/>
    <mergeCell ref="IZY162:IZZ162"/>
    <mergeCell ref="JAA162:JAB162"/>
    <mergeCell ref="IZI162:IZJ162"/>
    <mergeCell ref="IZK162:IZL162"/>
    <mergeCell ref="IZM162:IZN162"/>
    <mergeCell ref="IZO162:IZP162"/>
    <mergeCell ref="IZQ162:IZR162"/>
    <mergeCell ref="IYY162:IYZ162"/>
    <mergeCell ref="IZA162:IZB162"/>
    <mergeCell ref="IZC162:IZD162"/>
    <mergeCell ref="IZE162:IZF162"/>
    <mergeCell ref="IZG162:IZH162"/>
    <mergeCell ref="IYO162:IYP162"/>
    <mergeCell ref="IYQ162:IYR162"/>
    <mergeCell ref="IYS162:IYT162"/>
    <mergeCell ref="IYU162:IYV162"/>
    <mergeCell ref="IYW162:IYX162"/>
    <mergeCell ref="JBG162:JBH162"/>
    <mergeCell ref="JBI162:JBJ162"/>
    <mergeCell ref="JBK162:JBL162"/>
    <mergeCell ref="JBM162:JBN162"/>
    <mergeCell ref="JBO162:JBP162"/>
    <mergeCell ref="JAW162:JAX162"/>
    <mergeCell ref="JAY162:JAZ162"/>
    <mergeCell ref="JBA162:JBB162"/>
    <mergeCell ref="JBC162:JBD162"/>
    <mergeCell ref="JBE162:JBF162"/>
    <mergeCell ref="JAM162:JAN162"/>
    <mergeCell ref="JAO162:JAP162"/>
    <mergeCell ref="JAQ162:JAR162"/>
    <mergeCell ref="JAS162:JAT162"/>
    <mergeCell ref="JAU162:JAV162"/>
    <mergeCell ref="JAC162:JAD162"/>
    <mergeCell ref="JAE162:JAF162"/>
    <mergeCell ref="JAG162:JAH162"/>
    <mergeCell ref="JAI162:JAJ162"/>
    <mergeCell ref="JAK162:JAL162"/>
    <mergeCell ref="JCU162:JCV162"/>
    <mergeCell ref="JCW162:JCX162"/>
    <mergeCell ref="JCY162:JCZ162"/>
    <mergeCell ref="JDA162:JDB162"/>
    <mergeCell ref="JDC162:JDD162"/>
    <mergeCell ref="JCK162:JCL162"/>
    <mergeCell ref="JCM162:JCN162"/>
    <mergeCell ref="JCO162:JCP162"/>
    <mergeCell ref="JCQ162:JCR162"/>
    <mergeCell ref="JCS162:JCT162"/>
    <mergeCell ref="JCA162:JCB162"/>
    <mergeCell ref="JCC162:JCD162"/>
    <mergeCell ref="JCE162:JCF162"/>
    <mergeCell ref="JCG162:JCH162"/>
    <mergeCell ref="JCI162:JCJ162"/>
    <mergeCell ref="JBQ162:JBR162"/>
    <mergeCell ref="JBS162:JBT162"/>
    <mergeCell ref="JBU162:JBV162"/>
    <mergeCell ref="JBW162:JBX162"/>
    <mergeCell ref="JBY162:JBZ162"/>
    <mergeCell ref="JEI162:JEJ162"/>
    <mergeCell ref="JEK162:JEL162"/>
    <mergeCell ref="JEM162:JEN162"/>
    <mergeCell ref="JEO162:JEP162"/>
    <mergeCell ref="JEQ162:JER162"/>
    <mergeCell ref="JDY162:JDZ162"/>
    <mergeCell ref="JEA162:JEB162"/>
    <mergeCell ref="JEC162:JED162"/>
    <mergeCell ref="JEE162:JEF162"/>
    <mergeCell ref="JEG162:JEH162"/>
    <mergeCell ref="JDO162:JDP162"/>
    <mergeCell ref="JDQ162:JDR162"/>
    <mergeCell ref="JDS162:JDT162"/>
    <mergeCell ref="JDU162:JDV162"/>
    <mergeCell ref="JDW162:JDX162"/>
    <mergeCell ref="JDE162:JDF162"/>
    <mergeCell ref="JDG162:JDH162"/>
    <mergeCell ref="JDI162:JDJ162"/>
    <mergeCell ref="JDK162:JDL162"/>
    <mergeCell ref="JDM162:JDN162"/>
    <mergeCell ref="JFW162:JFX162"/>
    <mergeCell ref="JFY162:JFZ162"/>
    <mergeCell ref="JGA162:JGB162"/>
    <mergeCell ref="JGC162:JGD162"/>
    <mergeCell ref="JGE162:JGF162"/>
    <mergeCell ref="JFM162:JFN162"/>
    <mergeCell ref="JFO162:JFP162"/>
    <mergeCell ref="JFQ162:JFR162"/>
    <mergeCell ref="JFS162:JFT162"/>
    <mergeCell ref="JFU162:JFV162"/>
    <mergeCell ref="JFC162:JFD162"/>
    <mergeCell ref="JFE162:JFF162"/>
    <mergeCell ref="JFG162:JFH162"/>
    <mergeCell ref="JFI162:JFJ162"/>
    <mergeCell ref="JFK162:JFL162"/>
    <mergeCell ref="JES162:JET162"/>
    <mergeCell ref="JEU162:JEV162"/>
    <mergeCell ref="JEW162:JEX162"/>
    <mergeCell ref="JEY162:JEZ162"/>
    <mergeCell ref="JFA162:JFB162"/>
    <mergeCell ref="JHK162:JHL162"/>
    <mergeCell ref="JHM162:JHN162"/>
    <mergeCell ref="JHO162:JHP162"/>
    <mergeCell ref="JHQ162:JHR162"/>
    <mergeCell ref="JHS162:JHT162"/>
    <mergeCell ref="JHA162:JHB162"/>
    <mergeCell ref="JHC162:JHD162"/>
    <mergeCell ref="JHE162:JHF162"/>
    <mergeCell ref="JHG162:JHH162"/>
    <mergeCell ref="JHI162:JHJ162"/>
    <mergeCell ref="JGQ162:JGR162"/>
    <mergeCell ref="JGS162:JGT162"/>
    <mergeCell ref="JGU162:JGV162"/>
    <mergeCell ref="JGW162:JGX162"/>
    <mergeCell ref="JGY162:JGZ162"/>
    <mergeCell ref="JGG162:JGH162"/>
    <mergeCell ref="JGI162:JGJ162"/>
    <mergeCell ref="JGK162:JGL162"/>
    <mergeCell ref="JGM162:JGN162"/>
    <mergeCell ref="JGO162:JGP162"/>
    <mergeCell ref="JIY162:JIZ162"/>
    <mergeCell ref="JJA162:JJB162"/>
    <mergeCell ref="JJC162:JJD162"/>
    <mergeCell ref="JJE162:JJF162"/>
    <mergeCell ref="JJG162:JJH162"/>
    <mergeCell ref="JIO162:JIP162"/>
    <mergeCell ref="JIQ162:JIR162"/>
    <mergeCell ref="JIS162:JIT162"/>
    <mergeCell ref="JIU162:JIV162"/>
    <mergeCell ref="JIW162:JIX162"/>
    <mergeCell ref="JIE162:JIF162"/>
    <mergeCell ref="JIG162:JIH162"/>
    <mergeCell ref="JII162:JIJ162"/>
    <mergeCell ref="JIK162:JIL162"/>
    <mergeCell ref="JIM162:JIN162"/>
    <mergeCell ref="JHU162:JHV162"/>
    <mergeCell ref="JHW162:JHX162"/>
    <mergeCell ref="JHY162:JHZ162"/>
    <mergeCell ref="JIA162:JIB162"/>
    <mergeCell ref="JIC162:JID162"/>
    <mergeCell ref="JKM162:JKN162"/>
    <mergeCell ref="JKO162:JKP162"/>
    <mergeCell ref="JKQ162:JKR162"/>
    <mergeCell ref="JKS162:JKT162"/>
    <mergeCell ref="JKU162:JKV162"/>
    <mergeCell ref="JKC162:JKD162"/>
    <mergeCell ref="JKE162:JKF162"/>
    <mergeCell ref="JKG162:JKH162"/>
    <mergeCell ref="JKI162:JKJ162"/>
    <mergeCell ref="JKK162:JKL162"/>
    <mergeCell ref="JJS162:JJT162"/>
    <mergeCell ref="JJU162:JJV162"/>
    <mergeCell ref="JJW162:JJX162"/>
    <mergeCell ref="JJY162:JJZ162"/>
    <mergeCell ref="JKA162:JKB162"/>
    <mergeCell ref="JJI162:JJJ162"/>
    <mergeCell ref="JJK162:JJL162"/>
    <mergeCell ref="JJM162:JJN162"/>
    <mergeCell ref="JJO162:JJP162"/>
    <mergeCell ref="JJQ162:JJR162"/>
    <mergeCell ref="JMA162:JMB162"/>
    <mergeCell ref="JMC162:JMD162"/>
    <mergeCell ref="JME162:JMF162"/>
    <mergeCell ref="JMG162:JMH162"/>
    <mergeCell ref="JMI162:JMJ162"/>
    <mergeCell ref="JLQ162:JLR162"/>
    <mergeCell ref="JLS162:JLT162"/>
    <mergeCell ref="JLU162:JLV162"/>
    <mergeCell ref="JLW162:JLX162"/>
    <mergeCell ref="JLY162:JLZ162"/>
    <mergeCell ref="JLG162:JLH162"/>
    <mergeCell ref="JLI162:JLJ162"/>
    <mergeCell ref="JLK162:JLL162"/>
    <mergeCell ref="JLM162:JLN162"/>
    <mergeCell ref="JLO162:JLP162"/>
    <mergeCell ref="JKW162:JKX162"/>
    <mergeCell ref="JKY162:JKZ162"/>
    <mergeCell ref="JLA162:JLB162"/>
    <mergeCell ref="JLC162:JLD162"/>
    <mergeCell ref="JLE162:JLF162"/>
    <mergeCell ref="JNO162:JNP162"/>
    <mergeCell ref="JNQ162:JNR162"/>
    <mergeCell ref="JNS162:JNT162"/>
    <mergeCell ref="JNU162:JNV162"/>
    <mergeCell ref="JNW162:JNX162"/>
    <mergeCell ref="JNE162:JNF162"/>
    <mergeCell ref="JNG162:JNH162"/>
    <mergeCell ref="JNI162:JNJ162"/>
    <mergeCell ref="JNK162:JNL162"/>
    <mergeCell ref="JNM162:JNN162"/>
    <mergeCell ref="JMU162:JMV162"/>
    <mergeCell ref="JMW162:JMX162"/>
    <mergeCell ref="JMY162:JMZ162"/>
    <mergeCell ref="JNA162:JNB162"/>
    <mergeCell ref="JNC162:JND162"/>
    <mergeCell ref="JMK162:JML162"/>
    <mergeCell ref="JMM162:JMN162"/>
    <mergeCell ref="JMO162:JMP162"/>
    <mergeCell ref="JMQ162:JMR162"/>
    <mergeCell ref="JMS162:JMT162"/>
    <mergeCell ref="JPC162:JPD162"/>
    <mergeCell ref="JPE162:JPF162"/>
    <mergeCell ref="JPG162:JPH162"/>
    <mergeCell ref="JPI162:JPJ162"/>
    <mergeCell ref="JPK162:JPL162"/>
    <mergeCell ref="JOS162:JOT162"/>
    <mergeCell ref="JOU162:JOV162"/>
    <mergeCell ref="JOW162:JOX162"/>
    <mergeCell ref="JOY162:JOZ162"/>
    <mergeCell ref="JPA162:JPB162"/>
    <mergeCell ref="JOI162:JOJ162"/>
    <mergeCell ref="JOK162:JOL162"/>
    <mergeCell ref="JOM162:JON162"/>
    <mergeCell ref="JOO162:JOP162"/>
    <mergeCell ref="JOQ162:JOR162"/>
    <mergeCell ref="JNY162:JNZ162"/>
    <mergeCell ref="JOA162:JOB162"/>
    <mergeCell ref="JOC162:JOD162"/>
    <mergeCell ref="JOE162:JOF162"/>
    <mergeCell ref="JOG162:JOH162"/>
    <mergeCell ref="JQQ162:JQR162"/>
    <mergeCell ref="JQS162:JQT162"/>
    <mergeCell ref="JQU162:JQV162"/>
    <mergeCell ref="JQW162:JQX162"/>
    <mergeCell ref="JQY162:JQZ162"/>
    <mergeCell ref="JQG162:JQH162"/>
    <mergeCell ref="JQI162:JQJ162"/>
    <mergeCell ref="JQK162:JQL162"/>
    <mergeCell ref="JQM162:JQN162"/>
    <mergeCell ref="JQO162:JQP162"/>
    <mergeCell ref="JPW162:JPX162"/>
    <mergeCell ref="JPY162:JPZ162"/>
    <mergeCell ref="JQA162:JQB162"/>
    <mergeCell ref="JQC162:JQD162"/>
    <mergeCell ref="JQE162:JQF162"/>
    <mergeCell ref="JPM162:JPN162"/>
    <mergeCell ref="JPO162:JPP162"/>
    <mergeCell ref="JPQ162:JPR162"/>
    <mergeCell ref="JPS162:JPT162"/>
    <mergeCell ref="JPU162:JPV162"/>
    <mergeCell ref="JSE162:JSF162"/>
    <mergeCell ref="JSG162:JSH162"/>
    <mergeCell ref="JSI162:JSJ162"/>
    <mergeCell ref="JSK162:JSL162"/>
    <mergeCell ref="JSM162:JSN162"/>
    <mergeCell ref="JRU162:JRV162"/>
    <mergeCell ref="JRW162:JRX162"/>
    <mergeCell ref="JRY162:JRZ162"/>
    <mergeCell ref="JSA162:JSB162"/>
    <mergeCell ref="JSC162:JSD162"/>
    <mergeCell ref="JRK162:JRL162"/>
    <mergeCell ref="JRM162:JRN162"/>
    <mergeCell ref="JRO162:JRP162"/>
    <mergeCell ref="JRQ162:JRR162"/>
    <mergeCell ref="JRS162:JRT162"/>
    <mergeCell ref="JRA162:JRB162"/>
    <mergeCell ref="JRC162:JRD162"/>
    <mergeCell ref="JRE162:JRF162"/>
    <mergeCell ref="JRG162:JRH162"/>
    <mergeCell ref="JRI162:JRJ162"/>
    <mergeCell ref="JTS162:JTT162"/>
    <mergeCell ref="JTU162:JTV162"/>
    <mergeCell ref="JTW162:JTX162"/>
    <mergeCell ref="JTY162:JTZ162"/>
    <mergeCell ref="JUA162:JUB162"/>
    <mergeCell ref="JTI162:JTJ162"/>
    <mergeCell ref="JTK162:JTL162"/>
    <mergeCell ref="JTM162:JTN162"/>
    <mergeCell ref="JTO162:JTP162"/>
    <mergeCell ref="JTQ162:JTR162"/>
    <mergeCell ref="JSY162:JSZ162"/>
    <mergeCell ref="JTA162:JTB162"/>
    <mergeCell ref="JTC162:JTD162"/>
    <mergeCell ref="JTE162:JTF162"/>
    <mergeCell ref="JTG162:JTH162"/>
    <mergeCell ref="JSO162:JSP162"/>
    <mergeCell ref="JSQ162:JSR162"/>
    <mergeCell ref="JSS162:JST162"/>
    <mergeCell ref="JSU162:JSV162"/>
    <mergeCell ref="JSW162:JSX162"/>
    <mergeCell ref="JVG162:JVH162"/>
    <mergeCell ref="JVI162:JVJ162"/>
    <mergeCell ref="JVK162:JVL162"/>
    <mergeCell ref="JVM162:JVN162"/>
    <mergeCell ref="JVO162:JVP162"/>
    <mergeCell ref="JUW162:JUX162"/>
    <mergeCell ref="JUY162:JUZ162"/>
    <mergeCell ref="JVA162:JVB162"/>
    <mergeCell ref="JVC162:JVD162"/>
    <mergeCell ref="JVE162:JVF162"/>
    <mergeCell ref="JUM162:JUN162"/>
    <mergeCell ref="JUO162:JUP162"/>
    <mergeCell ref="JUQ162:JUR162"/>
    <mergeCell ref="JUS162:JUT162"/>
    <mergeCell ref="JUU162:JUV162"/>
    <mergeCell ref="JUC162:JUD162"/>
    <mergeCell ref="JUE162:JUF162"/>
    <mergeCell ref="JUG162:JUH162"/>
    <mergeCell ref="JUI162:JUJ162"/>
    <mergeCell ref="JUK162:JUL162"/>
    <mergeCell ref="JWU162:JWV162"/>
    <mergeCell ref="JWW162:JWX162"/>
    <mergeCell ref="JWY162:JWZ162"/>
    <mergeCell ref="JXA162:JXB162"/>
    <mergeCell ref="JXC162:JXD162"/>
    <mergeCell ref="JWK162:JWL162"/>
    <mergeCell ref="JWM162:JWN162"/>
    <mergeCell ref="JWO162:JWP162"/>
    <mergeCell ref="JWQ162:JWR162"/>
    <mergeCell ref="JWS162:JWT162"/>
    <mergeCell ref="JWA162:JWB162"/>
    <mergeCell ref="JWC162:JWD162"/>
    <mergeCell ref="JWE162:JWF162"/>
    <mergeCell ref="JWG162:JWH162"/>
    <mergeCell ref="JWI162:JWJ162"/>
    <mergeCell ref="JVQ162:JVR162"/>
    <mergeCell ref="JVS162:JVT162"/>
    <mergeCell ref="JVU162:JVV162"/>
    <mergeCell ref="JVW162:JVX162"/>
    <mergeCell ref="JVY162:JVZ162"/>
    <mergeCell ref="JYI162:JYJ162"/>
    <mergeCell ref="JYK162:JYL162"/>
    <mergeCell ref="JYM162:JYN162"/>
    <mergeCell ref="JYO162:JYP162"/>
    <mergeCell ref="JYQ162:JYR162"/>
    <mergeCell ref="JXY162:JXZ162"/>
    <mergeCell ref="JYA162:JYB162"/>
    <mergeCell ref="JYC162:JYD162"/>
    <mergeCell ref="JYE162:JYF162"/>
    <mergeCell ref="JYG162:JYH162"/>
    <mergeCell ref="JXO162:JXP162"/>
    <mergeCell ref="JXQ162:JXR162"/>
    <mergeCell ref="JXS162:JXT162"/>
    <mergeCell ref="JXU162:JXV162"/>
    <mergeCell ref="JXW162:JXX162"/>
    <mergeCell ref="JXE162:JXF162"/>
    <mergeCell ref="JXG162:JXH162"/>
    <mergeCell ref="JXI162:JXJ162"/>
    <mergeCell ref="JXK162:JXL162"/>
    <mergeCell ref="JXM162:JXN162"/>
    <mergeCell ref="JZW162:JZX162"/>
    <mergeCell ref="JZY162:JZZ162"/>
    <mergeCell ref="KAA162:KAB162"/>
    <mergeCell ref="KAC162:KAD162"/>
    <mergeCell ref="KAE162:KAF162"/>
    <mergeCell ref="JZM162:JZN162"/>
    <mergeCell ref="JZO162:JZP162"/>
    <mergeCell ref="JZQ162:JZR162"/>
    <mergeCell ref="JZS162:JZT162"/>
    <mergeCell ref="JZU162:JZV162"/>
    <mergeCell ref="JZC162:JZD162"/>
    <mergeCell ref="JZE162:JZF162"/>
    <mergeCell ref="JZG162:JZH162"/>
    <mergeCell ref="JZI162:JZJ162"/>
    <mergeCell ref="JZK162:JZL162"/>
    <mergeCell ref="JYS162:JYT162"/>
    <mergeCell ref="JYU162:JYV162"/>
    <mergeCell ref="JYW162:JYX162"/>
    <mergeCell ref="JYY162:JYZ162"/>
    <mergeCell ref="JZA162:JZB162"/>
    <mergeCell ref="KBK162:KBL162"/>
    <mergeCell ref="KBM162:KBN162"/>
    <mergeCell ref="KBO162:KBP162"/>
    <mergeCell ref="KBQ162:KBR162"/>
    <mergeCell ref="KBS162:KBT162"/>
    <mergeCell ref="KBA162:KBB162"/>
    <mergeCell ref="KBC162:KBD162"/>
    <mergeCell ref="KBE162:KBF162"/>
    <mergeCell ref="KBG162:KBH162"/>
    <mergeCell ref="KBI162:KBJ162"/>
    <mergeCell ref="KAQ162:KAR162"/>
    <mergeCell ref="KAS162:KAT162"/>
    <mergeCell ref="KAU162:KAV162"/>
    <mergeCell ref="KAW162:KAX162"/>
    <mergeCell ref="KAY162:KAZ162"/>
    <mergeCell ref="KAG162:KAH162"/>
    <mergeCell ref="KAI162:KAJ162"/>
    <mergeCell ref="KAK162:KAL162"/>
    <mergeCell ref="KAM162:KAN162"/>
    <mergeCell ref="KAO162:KAP162"/>
    <mergeCell ref="KCY162:KCZ162"/>
    <mergeCell ref="KDA162:KDB162"/>
    <mergeCell ref="KDC162:KDD162"/>
    <mergeCell ref="KDE162:KDF162"/>
    <mergeCell ref="KDG162:KDH162"/>
    <mergeCell ref="KCO162:KCP162"/>
    <mergeCell ref="KCQ162:KCR162"/>
    <mergeCell ref="KCS162:KCT162"/>
    <mergeCell ref="KCU162:KCV162"/>
    <mergeCell ref="KCW162:KCX162"/>
    <mergeCell ref="KCE162:KCF162"/>
    <mergeCell ref="KCG162:KCH162"/>
    <mergeCell ref="KCI162:KCJ162"/>
    <mergeCell ref="KCK162:KCL162"/>
    <mergeCell ref="KCM162:KCN162"/>
    <mergeCell ref="KBU162:KBV162"/>
    <mergeCell ref="KBW162:KBX162"/>
    <mergeCell ref="KBY162:KBZ162"/>
    <mergeCell ref="KCA162:KCB162"/>
    <mergeCell ref="KCC162:KCD162"/>
    <mergeCell ref="KEM162:KEN162"/>
    <mergeCell ref="KEO162:KEP162"/>
    <mergeCell ref="KEQ162:KER162"/>
    <mergeCell ref="KES162:KET162"/>
    <mergeCell ref="KEU162:KEV162"/>
    <mergeCell ref="KEC162:KED162"/>
    <mergeCell ref="KEE162:KEF162"/>
    <mergeCell ref="KEG162:KEH162"/>
    <mergeCell ref="KEI162:KEJ162"/>
    <mergeCell ref="KEK162:KEL162"/>
    <mergeCell ref="KDS162:KDT162"/>
    <mergeCell ref="KDU162:KDV162"/>
    <mergeCell ref="KDW162:KDX162"/>
    <mergeCell ref="KDY162:KDZ162"/>
    <mergeCell ref="KEA162:KEB162"/>
    <mergeCell ref="KDI162:KDJ162"/>
    <mergeCell ref="KDK162:KDL162"/>
    <mergeCell ref="KDM162:KDN162"/>
    <mergeCell ref="KDO162:KDP162"/>
    <mergeCell ref="KDQ162:KDR162"/>
    <mergeCell ref="KGA162:KGB162"/>
    <mergeCell ref="KGC162:KGD162"/>
    <mergeCell ref="KGE162:KGF162"/>
    <mergeCell ref="KGG162:KGH162"/>
    <mergeCell ref="KGI162:KGJ162"/>
    <mergeCell ref="KFQ162:KFR162"/>
    <mergeCell ref="KFS162:KFT162"/>
    <mergeCell ref="KFU162:KFV162"/>
    <mergeCell ref="KFW162:KFX162"/>
    <mergeCell ref="KFY162:KFZ162"/>
    <mergeCell ref="KFG162:KFH162"/>
    <mergeCell ref="KFI162:KFJ162"/>
    <mergeCell ref="KFK162:KFL162"/>
    <mergeCell ref="KFM162:KFN162"/>
    <mergeCell ref="KFO162:KFP162"/>
    <mergeCell ref="KEW162:KEX162"/>
    <mergeCell ref="KEY162:KEZ162"/>
    <mergeCell ref="KFA162:KFB162"/>
    <mergeCell ref="KFC162:KFD162"/>
    <mergeCell ref="KFE162:KFF162"/>
    <mergeCell ref="KHO162:KHP162"/>
    <mergeCell ref="KHQ162:KHR162"/>
    <mergeCell ref="KHS162:KHT162"/>
    <mergeCell ref="KHU162:KHV162"/>
    <mergeCell ref="KHW162:KHX162"/>
    <mergeCell ref="KHE162:KHF162"/>
    <mergeCell ref="KHG162:KHH162"/>
    <mergeCell ref="KHI162:KHJ162"/>
    <mergeCell ref="KHK162:KHL162"/>
    <mergeCell ref="KHM162:KHN162"/>
    <mergeCell ref="KGU162:KGV162"/>
    <mergeCell ref="KGW162:KGX162"/>
    <mergeCell ref="KGY162:KGZ162"/>
    <mergeCell ref="KHA162:KHB162"/>
    <mergeCell ref="KHC162:KHD162"/>
    <mergeCell ref="KGK162:KGL162"/>
    <mergeCell ref="KGM162:KGN162"/>
    <mergeCell ref="KGO162:KGP162"/>
    <mergeCell ref="KGQ162:KGR162"/>
    <mergeCell ref="KGS162:KGT162"/>
    <mergeCell ref="KJC162:KJD162"/>
    <mergeCell ref="KJE162:KJF162"/>
    <mergeCell ref="KJG162:KJH162"/>
    <mergeCell ref="KJI162:KJJ162"/>
    <mergeCell ref="KJK162:KJL162"/>
    <mergeCell ref="KIS162:KIT162"/>
    <mergeCell ref="KIU162:KIV162"/>
    <mergeCell ref="KIW162:KIX162"/>
    <mergeCell ref="KIY162:KIZ162"/>
    <mergeCell ref="KJA162:KJB162"/>
    <mergeCell ref="KII162:KIJ162"/>
    <mergeCell ref="KIK162:KIL162"/>
    <mergeCell ref="KIM162:KIN162"/>
    <mergeCell ref="KIO162:KIP162"/>
    <mergeCell ref="KIQ162:KIR162"/>
    <mergeCell ref="KHY162:KHZ162"/>
    <mergeCell ref="KIA162:KIB162"/>
    <mergeCell ref="KIC162:KID162"/>
    <mergeCell ref="KIE162:KIF162"/>
    <mergeCell ref="KIG162:KIH162"/>
    <mergeCell ref="KKQ162:KKR162"/>
    <mergeCell ref="KKS162:KKT162"/>
    <mergeCell ref="KKU162:KKV162"/>
    <mergeCell ref="KKW162:KKX162"/>
    <mergeCell ref="KKY162:KKZ162"/>
    <mergeCell ref="KKG162:KKH162"/>
    <mergeCell ref="KKI162:KKJ162"/>
    <mergeCell ref="KKK162:KKL162"/>
    <mergeCell ref="KKM162:KKN162"/>
    <mergeCell ref="KKO162:KKP162"/>
    <mergeCell ref="KJW162:KJX162"/>
    <mergeCell ref="KJY162:KJZ162"/>
    <mergeCell ref="KKA162:KKB162"/>
    <mergeCell ref="KKC162:KKD162"/>
    <mergeCell ref="KKE162:KKF162"/>
    <mergeCell ref="KJM162:KJN162"/>
    <mergeCell ref="KJO162:KJP162"/>
    <mergeCell ref="KJQ162:KJR162"/>
    <mergeCell ref="KJS162:KJT162"/>
    <mergeCell ref="KJU162:KJV162"/>
    <mergeCell ref="KME162:KMF162"/>
    <mergeCell ref="KMG162:KMH162"/>
    <mergeCell ref="KMI162:KMJ162"/>
    <mergeCell ref="KMK162:KML162"/>
    <mergeCell ref="KMM162:KMN162"/>
    <mergeCell ref="KLU162:KLV162"/>
    <mergeCell ref="KLW162:KLX162"/>
    <mergeCell ref="KLY162:KLZ162"/>
    <mergeCell ref="KMA162:KMB162"/>
    <mergeCell ref="KMC162:KMD162"/>
    <mergeCell ref="KLK162:KLL162"/>
    <mergeCell ref="KLM162:KLN162"/>
    <mergeCell ref="KLO162:KLP162"/>
    <mergeCell ref="KLQ162:KLR162"/>
    <mergeCell ref="KLS162:KLT162"/>
    <mergeCell ref="KLA162:KLB162"/>
    <mergeCell ref="KLC162:KLD162"/>
    <mergeCell ref="KLE162:KLF162"/>
    <mergeCell ref="KLG162:KLH162"/>
    <mergeCell ref="KLI162:KLJ162"/>
    <mergeCell ref="KNS162:KNT162"/>
    <mergeCell ref="KNU162:KNV162"/>
    <mergeCell ref="KNW162:KNX162"/>
    <mergeCell ref="KNY162:KNZ162"/>
    <mergeCell ref="KOA162:KOB162"/>
    <mergeCell ref="KNI162:KNJ162"/>
    <mergeCell ref="KNK162:KNL162"/>
    <mergeCell ref="KNM162:KNN162"/>
    <mergeCell ref="KNO162:KNP162"/>
    <mergeCell ref="KNQ162:KNR162"/>
    <mergeCell ref="KMY162:KMZ162"/>
    <mergeCell ref="KNA162:KNB162"/>
    <mergeCell ref="KNC162:KND162"/>
    <mergeCell ref="KNE162:KNF162"/>
    <mergeCell ref="KNG162:KNH162"/>
    <mergeCell ref="KMO162:KMP162"/>
    <mergeCell ref="KMQ162:KMR162"/>
    <mergeCell ref="KMS162:KMT162"/>
    <mergeCell ref="KMU162:KMV162"/>
    <mergeCell ref="KMW162:KMX162"/>
    <mergeCell ref="KPG162:KPH162"/>
    <mergeCell ref="KPI162:KPJ162"/>
    <mergeCell ref="KPK162:KPL162"/>
    <mergeCell ref="KPM162:KPN162"/>
    <mergeCell ref="KPO162:KPP162"/>
    <mergeCell ref="KOW162:KOX162"/>
    <mergeCell ref="KOY162:KOZ162"/>
    <mergeCell ref="KPA162:KPB162"/>
    <mergeCell ref="KPC162:KPD162"/>
    <mergeCell ref="KPE162:KPF162"/>
    <mergeCell ref="KOM162:KON162"/>
    <mergeCell ref="KOO162:KOP162"/>
    <mergeCell ref="KOQ162:KOR162"/>
    <mergeCell ref="KOS162:KOT162"/>
    <mergeCell ref="KOU162:KOV162"/>
    <mergeCell ref="KOC162:KOD162"/>
    <mergeCell ref="KOE162:KOF162"/>
    <mergeCell ref="KOG162:KOH162"/>
    <mergeCell ref="KOI162:KOJ162"/>
    <mergeCell ref="KOK162:KOL162"/>
    <mergeCell ref="KQU162:KQV162"/>
    <mergeCell ref="KQW162:KQX162"/>
    <mergeCell ref="KQY162:KQZ162"/>
    <mergeCell ref="KRA162:KRB162"/>
    <mergeCell ref="KRC162:KRD162"/>
    <mergeCell ref="KQK162:KQL162"/>
    <mergeCell ref="KQM162:KQN162"/>
    <mergeCell ref="KQO162:KQP162"/>
    <mergeCell ref="KQQ162:KQR162"/>
    <mergeCell ref="KQS162:KQT162"/>
    <mergeCell ref="KQA162:KQB162"/>
    <mergeCell ref="KQC162:KQD162"/>
    <mergeCell ref="KQE162:KQF162"/>
    <mergeCell ref="KQG162:KQH162"/>
    <mergeCell ref="KQI162:KQJ162"/>
    <mergeCell ref="KPQ162:KPR162"/>
    <mergeCell ref="KPS162:KPT162"/>
    <mergeCell ref="KPU162:KPV162"/>
    <mergeCell ref="KPW162:KPX162"/>
    <mergeCell ref="KPY162:KPZ162"/>
    <mergeCell ref="KSI162:KSJ162"/>
    <mergeCell ref="KSK162:KSL162"/>
    <mergeCell ref="KSM162:KSN162"/>
    <mergeCell ref="KSO162:KSP162"/>
    <mergeCell ref="KSQ162:KSR162"/>
    <mergeCell ref="KRY162:KRZ162"/>
    <mergeCell ref="KSA162:KSB162"/>
    <mergeCell ref="KSC162:KSD162"/>
    <mergeCell ref="KSE162:KSF162"/>
    <mergeCell ref="KSG162:KSH162"/>
    <mergeCell ref="KRO162:KRP162"/>
    <mergeCell ref="KRQ162:KRR162"/>
    <mergeCell ref="KRS162:KRT162"/>
    <mergeCell ref="KRU162:KRV162"/>
    <mergeCell ref="KRW162:KRX162"/>
    <mergeCell ref="KRE162:KRF162"/>
    <mergeCell ref="KRG162:KRH162"/>
    <mergeCell ref="KRI162:KRJ162"/>
    <mergeCell ref="KRK162:KRL162"/>
    <mergeCell ref="KRM162:KRN162"/>
    <mergeCell ref="KTW162:KTX162"/>
    <mergeCell ref="KTY162:KTZ162"/>
    <mergeCell ref="KUA162:KUB162"/>
    <mergeCell ref="KUC162:KUD162"/>
    <mergeCell ref="KUE162:KUF162"/>
    <mergeCell ref="KTM162:KTN162"/>
    <mergeCell ref="KTO162:KTP162"/>
    <mergeCell ref="KTQ162:KTR162"/>
    <mergeCell ref="KTS162:KTT162"/>
    <mergeCell ref="KTU162:KTV162"/>
    <mergeCell ref="KTC162:KTD162"/>
    <mergeCell ref="KTE162:KTF162"/>
    <mergeCell ref="KTG162:KTH162"/>
    <mergeCell ref="KTI162:KTJ162"/>
    <mergeCell ref="KTK162:KTL162"/>
    <mergeCell ref="KSS162:KST162"/>
    <mergeCell ref="KSU162:KSV162"/>
    <mergeCell ref="KSW162:KSX162"/>
    <mergeCell ref="KSY162:KSZ162"/>
    <mergeCell ref="KTA162:KTB162"/>
    <mergeCell ref="KVK162:KVL162"/>
    <mergeCell ref="KVM162:KVN162"/>
    <mergeCell ref="KVO162:KVP162"/>
    <mergeCell ref="KVQ162:KVR162"/>
    <mergeCell ref="KVS162:KVT162"/>
    <mergeCell ref="KVA162:KVB162"/>
    <mergeCell ref="KVC162:KVD162"/>
    <mergeCell ref="KVE162:KVF162"/>
    <mergeCell ref="KVG162:KVH162"/>
    <mergeCell ref="KVI162:KVJ162"/>
    <mergeCell ref="KUQ162:KUR162"/>
    <mergeCell ref="KUS162:KUT162"/>
    <mergeCell ref="KUU162:KUV162"/>
    <mergeCell ref="KUW162:KUX162"/>
    <mergeCell ref="KUY162:KUZ162"/>
    <mergeCell ref="KUG162:KUH162"/>
    <mergeCell ref="KUI162:KUJ162"/>
    <mergeCell ref="KUK162:KUL162"/>
    <mergeCell ref="KUM162:KUN162"/>
    <mergeCell ref="KUO162:KUP162"/>
    <mergeCell ref="KWY162:KWZ162"/>
    <mergeCell ref="KXA162:KXB162"/>
    <mergeCell ref="KXC162:KXD162"/>
    <mergeCell ref="KXE162:KXF162"/>
    <mergeCell ref="KXG162:KXH162"/>
    <mergeCell ref="KWO162:KWP162"/>
    <mergeCell ref="KWQ162:KWR162"/>
    <mergeCell ref="KWS162:KWT162"/>
    <mergeCell ref="KWU162:KWV162"/>
    <mergeCell ref="KWW162:KWX162"/>
    <mergeCell ref="KWE162:KWF162"/>
    <mergeCell ref="KWG162:KWH162"/>
    <mergeCell ref="KWI162:KWJ162"/>
    <mergeCell ref="KWK162:KWL162"/>
    <mergeCell ref="KWM162:KWN162"/>
    <mergeCell ref="KVU162:KVV162"/>
    <mergeCell ref="KVW162:KVX162"/>
    <mergeCell ref="KVY162:KVZ162"/>
    <mergeCell ref="KWA162:KWB162"/>
    <mergeCell ref="KWC162:KWD162"/>
    <mergeCell ref="KYM162:KYN162"/>
    <mergeCell ref="KYO162:KYP162"/>
    <mergeCell ref="KYQ162:KYR162"/>
    <mergeCell ref="KYS162:KYT162"/>
    <mergeCell ref="KYU162:KYV162"/>
    <mergeCell ref="KYC162:KYD162"/>
    <mergeCell ref="KYE162:KYF162"/>
    <mergeCell ref="KYG162:KYH162"/>
    <mergeCell ref="KYI162:KYJ162"/>
    <mergeCell ref="KYK162:KYL162"/>
    <mergeCell ref="KXS162:KXT162"/>
    <mergeCell ref="KXU162:KXV162"/>
    <mergeCell ref="KXW162:KXX162"/>
    <mergeCell ref="KXY162:KXZ162"/>
    <mergeCell ref="KYA162:KYB162"/>
    <mergeCell ref="KXI162:KXJ162"/>
    <mergeCell ref="KXK162:KXL162"/>
    <mergeCell ref="KXM162:KXN162"/>
    <mergeCell ref="KXO162:KXP162"/>
    <mergeCell ref="KXQ162:KXR162"/>
    <mergeCell ref="LAA162:LAB162"/>
    <mergeCell ref="LAC162:LAD162"/>
    <mergeCell ref="LAE162:LAF162"/>
    <mergeCell ref="LAG162:LAH162"/>
    <mergeCell ref="LAI162:LAJ162"/>
    <mergeCell ref="KZQ162:KZR162"/>
    <mergeCell ref="KZS162:KZT162"/>
    <mergeCell ref="KZU162:KZV162"/>
    <mergeCell ref="KZW162:KZX162"/>
    <mergeCell ref="KZY162:KZZ162"/>
    <mergeCell ref="KZG162:KZH162"/>
    <mergeCell ref="KZI162:KZJ162"/>
    <mergeCell ref="KZK162:KZL162"/>
    <mergeCell ref="KZM162:KZN162"/>
    <mergeCell ref="KZO162:KZP162"/>
    <mergeCell ref="KYW162:KYX162"/>
    <mergeCell ref="KYY162:KYZ162"/>
    <mergeCell ref="KZA162:KZB162"/>
    <mergeCell ref="KZC162:KZD162"/>
    <mergeCell ref="KZE162:KZF162"/>
    <mergeCell ref="LBO162:LBP162"/>
    <mergeCell ref="LBQ162:LBR162"/>
    <mergeCell ref="LBS162:LBT162"/>
    <mergeCell ref="LBU162:LBV162"/>
    <mergeCell ref="LBW162:LBX162"/>
    <mergeCell ref="LBE162:LBF162"/>
    <mergeCell ref="LBG162:LBH162"/>
    <mergeCell ref="LBI162:LBJ162"/>
    <mergeCell ref="LBK162:LBL162"/>
    <mergeCell ref="LBM162:LBN162"/>
    <mergeCell ref="LAU162:LAV162"/>
    <mergeCell ref="LAW162:LAX162"/>
    <mergeCell ref="LAY162:LAZ162"/>
    <mergeCell ref="LBA162:LBB162"/>
    <mergeCell ref="LBC162:LBD162"/>
    <mergeCell ref="LAK162:LAL162"/>
    <mergeCell ref="LAM162:LAN162"/>
    <mergeCell ref="LAO162:LAP162"/>
    <mergeCell ref="LAQ162:LAR162"/>
    <mergeCell ref="LAS162:LAT162"/>
    <mergeCell ref="LDC162:LDD162"/>
    <mergeCell ref="LDE162:LDF162"/>
    <mergeCell ref="LDG162:LDH162"/>
    <mergeCell ref="LDI162:LDJ162"/>
    <mergeCell ref="LDK162:LDL162"/>
    <mergeCell ref="LCS162:LCT162"/>
    <mergeCell ref="LCU162:LCV162"/>
    <mergeCell ref="LCW162:LCX162"/>
    <mergeCell ref="LCY162:LCZ162"/>
    <mergeCell ref="LDA162:LDB162"/>
    <mergeCell ref="LCI162:LCJ162"/>
    <mergeCell ref="LCK162:LCL162"/>
    <mergeCell ref="LCM162:LCN162"/>
    <mergeCell ref="LCO162:LCP162"/>
    <mergeCell ref="LCQ162:LCR162"/>
    <mergeCell ref="LBY162:LBZ162"/>
    <mergeCell ref="LCA162:LCB162"/>
    <mergeCell ref="LCC162:LCD162"/>
    <mergeCell ref="LCE162:LCF162"/>
    <mergeCell ref="LCG162:LCH162"/>
    <mergeCell ref="LEQ162:LER162"/>
    <mergeCell ref="LES162:LET162"/>
    <mergeCell ref="LEU162:LEV162"/>
    <mergeCell ref="LEW162:LEX162"/>
    <mergeCell ref="LEY162:LEZ162"/>
    <mergeCell ref="LEG162:LEH162"/>
    <mergeCell ref="LEI162:LEJ162"/>
    <mergeCell ref="LEK162:LEL162"/>
    <mergeCell ref="LEM162:LEN162"/>
    <mergeCell ref="LEO162:LEP162"/>
    <mergeCell ref="LDW162:LDX162"/>
    <mergeCell ref="LDY162:LDZ162"/>
    <mergeCell ref="LEA162:LEB162"/>
    <mergeCell ref="LEC162:LED162"/>
    <mergeCell ref="LEE162:LEF162"/>
    <mergeCell ref="LDM162:LDN162"/>
    <mergeCell ref="LDO162:LDP162"/>
    <mergeCell ref="LDQ162:LDR162"/>
    <mergeCell ref="LDS162:LDT162"/>
    <mergeCell ref="LDU162:LDV162"/>
    <mergeCell ref="LGE162:LGF162"/>
    <mergeCell ref="LGG162:LGH162"/>
    <mergeCell ref="LGI162:LGJ162"/>
    <mergeCell ref="LGK162:LGL162"/>
    <mergeCell ref="LGM162:LGN162"/>
    <mergeCell ref="LFU162:LFV162"/>
    <mergeCell ref="LFW162:LFX162"/>
    <mergeCell ref="LFY162:LFZ162"/>
    <mergeCell ref="LGA162:LGB162"/>
    <mergeCell ref="LGC162:LGD162"/>
    <mergeCell ref="LFK162:LFL162"/>
    <mergeCell ref="LFM162:LFN162"/>
    <mergeCell ref="LFO162:LFP162"/>
    <mergeCell ref="LFQ162:LFR162"/>
    <mergeCell ref="LFS162:LFT162"/>
    <mergeCell ref="LFA162:LFB162"/>
    <mergeCell ref="LFC162:LFD162"/>
    <mergeCell ref="LFE162:LFF162"/>
    <mergeCell ref="LFG162:LFH162"/>
    <mergeCell ref="LFI162:LFJ162"/>
    <mergeCell ref="LHS162:LHT162"/>
    <mergeCell ref="LHU162:LHV162"/>
    <mergeCell ref="LHW162:LHX162"/>
    <mergeCell ref="LHY162:LHZ162"/>
    <mergeCell ref="LIA162:LIB162"/>
    <mergeCell ref="LHI162:LHJ162"/>
    <mergeCell ref="LHK162:LHL162"/>
    <mergeCell ref="LHM162:LHN162"/>
    <mergeCell ref="LHO162:LHP162"/>
    <mergeCell ref="LHQ162:LHR162"/>
    <mergeCell ref="LGY162:LGZ162"/>
    <mergeCell ref="LHA162:LHB162"/>
    <mergeCell ref="LHC162:LHD162"/>
    <mergeCell ref="LHE162:LHF162"/>
    <mergeCell ref="LHG162:LHH162"/>
    <mergeCell ref="LGO162:LGP162"/>
    <mergeCell ref="LGQ162:LGR162"/>
    <mergeCell ref="LGS162:LGT162"/>
    <mergeCell ref="LGU162:LGV162"/>
    <mergeCell ref="LGW162:LGX162"/>
    <mergeCell ref="LJG162:LJH162"/>
    <mergeCell ref="LJI162:LJJ162"/>
    <mergeCell ref="LJK162:LJL162"/>
    <mergeCell ref="LJM162:LJN162"/>
    <mergeCell ref="LJO162:LJP162"/>
    <mergeCell ref="LIW162:LIX162"/>
    <mergeCell ref="LIY162:LIZ162"/>
    <mergeCell ref="LJA162:LJB162"/>
    <mergeCell ref="LJC162:LJD162"/>
    <mergeCell ref="LJE162:LJF162"/>
    <mergeCell ref="LIM162:LIN162"/>
    <mergeCell ref="LIO162:LIP162"/>
    <mergeCell ref="LIQ162:LIR162"/>
    <mergeCell ref="LIS162:LIT162"/>
    <mergeCell ref="LIU162:LIV162"/>
    <mergeCell ref="LIC162:LID162"/>
    <mergeCell ref="LIE162:LIF162"/>
    <mergeCell ref="LIG162:LIH162"/>
    <mergeCell ref="LII162:LIJ162"/>
    <mergeCell ref="LIK162:LIL162"/>
    <mergeCell ref="LKU162:LKV162"/>
    <mergeCell ref="LKW162:LKX162"/>
    <mergeCell ref="LKY162:LKZ162"/>
    <mergeCell ref="LLA162:LLB162"/>
    <mergeCell ref="LLC162:LLD162"/>
    <mergeCell ref="LKK162:LKL162"/>
    <mergeCell ref="LKM162:LKN162"/>
    <mergeCell ref="LKO162:LKP162"/>
    <mergeCell ref="LKQ162:LKR162"/>
    <mergeCell ref="LKS162:LKT162"/>
    <mergeCell ref="LKA162:LKB162"/>
    <mergeCell ref="LKC162:LKD162"/>
    <mergeCell ref="LKE162:LKF162"/>
    <mergeCell ref="LKG162:LKH162"/>
    <mergeCell ref="LKI162:LKJ162"/>
    <mergeCell ref="LJQ162:LJR162"/>
    <mergeCell ref="LJS162:LJT162"/>
    <mergeCell ref="LJU162:LJV162"/>
    <mergeCell ref="LJW162:LJX162"/>
    <mergeCell ref="LJY162:LJZ162"/>
    <mergeCell ref="LMI162:LMJ162"/>
    <mergeCell ref="LMK162:LML162"/>
    <mergeCell ref="LMM162:LMN162"/>
    <mergeCell ref="LMO162:LMP162"/>
    <mergeCell ref="LMQ162:LMR162"/>
    <mergeCell ref="LLY162:LLZ162"/>
    <mergeCell ref="LMA162:LMB162"/>
    <mergeCell ref="LMC162:LMD162"/>
    <mergeCell ref="LME162:LMF162"/>
    <mergeCell ref="LMG162:LMH162"/>
    <mergeCell ref="LLO162:LLP162"/>
    <mergeCell ref="LLQ162:LLR162"/>
    <mergeCell ref="LLS162:LLT162"/>
    <mergeCell ref="LLU162:LLV162"/>
    <mergeCell ref="LLW162:LLX162"/>
    <mergeCell ref="LLE162:LLF162"/>
    <mergeCell ref="LLG162:LLH162"/>
    <mergeCell ref="LLI162:LLJ162"/>
    <mergeCell ref="LLK162:LLL162"/>
    <mergeCell ref="LLM162:LLN162"/>
    <mergeCell ref="LNW162:LNX162"/>
    <mergeCell ref="LNY162:LNZ162"/>
    <mergeCell ref="LOA162:LOB162"/>
    <mergeCell ref="LOC162:LOD162"/>
    <mergeCell ref="LOE162:LOF162"/>
    <mergeCell ref="LNM162:LNN162"/>
    <mergeCell ref="LNO162:LNP162"/>
    <mergeCell ref="LNQ162:LNR162"/>
    <mergeCell ref="LNS162:LNT162"/>
    <mergeCell ref="LNU162:LNV162"/>
    <mergeCell ref="LNC162:LND162"/>
    <mergeCell ref="LNE162:LNF162"/>
    <mergeCell ref="LNG162:LNH162"/>
    <mergeCell ref="LNI162:LNJ162"/>
    <mergeCell ref="LNK162:LNL162"/>
    <mergeCell ref="LMS162:LMT162"/>
    <mergeCell ref="LMU162:LMV162"/>
    <mergeCell ref="LMW162:LMX162"/>
    <mergeCell ref="LMY162:LMZ162"/>
    <mergeCell ref="LNA162:LNB162"/>
    <mergeCell ref="LPK162:LPL162"/>
    <mergeCell ref="LPM162:LPN162"/>
    <mergeCell ref="LPO162:LPP162"/>
    <mergeCell ref="LPQ162:LPR162"/>
    <mergeCell ref="LPS162:LPT162"/>
    <mergeCell ref="LPA162:LPB162"/>
    <mergeCell ref="LPC162:LPD162"/>
    <mergeCell ref="LPE162:LPF162"/>
    <mergeCell ref="LPG162:LPH162"/>
    <mergeCell ref="LPI162:LPJ162"/>
    <mergeCell ref="LOQ162:LOR162"/>
    <mergeCell ref="LOS162:LOT162"/>
    <mergeCell ref="LOU162:LOV162"/>
    <mergeCell ref="LOW162:LOX162"/>
    <mergeCell ref="LOY162:LOZ162"/>
    <mergeCell ref="LOG162:LOH162"/>
    <mergeCell ref="LOI162:LOJ162"/>
    <mergeCell ref="LOK162:LOL162"/>
    <mergeCell ref="LOM162:LON162"/>
    <mergeCell ref="LOO162:LOP162"/>
    <mergeCell ref="LQY162:LQZ162"/>
    <mergeCell ref="LRA162:LRB162"/>
    <mergeCell ref="LRC162:LRD162"/>
    <mergeCell ref="LRE162:LRF162"/>
    <mergeCell ref="LRG162:LRH162"/>
    <mergeCell ref="LQO162:LQP162"/>
    <mergeCell ref="LQQ162:LQR162"/>
    <mergeCell ref="LQS162:LQT162"/>
    <mergeCell ref="LQU162:LQV162"/>
    <mergeCell ref="LQW162:LQX162"/>
    <mergeCell ref="LQE162:LQF162"/>
    <mergeCell ref="LQG162:LQH162"/>
    <mergeCell ref="LQI162:LQJ162"/>
    <mergeCell ref="LQK162:LQL162"/>
    <mergeCell ref="LQM162:LQN162"/>
    <mergeCell ref="LPU162:LPV162"/>
    <mergeCell ref="LPW162:LPX162"/>
    <mergeCell ref="LPY162:LPZ162"/>
    <mergeCell ref="LQA162:LQB162"/>
    <mergeCell ref="LQC162:LQD162"/>
    <mergeCell ref="LSM162:LSN162"/>
    <mergeCell ref="LSO162:LSP162"/>
    <mergeCell ref="LSQ162:LSR162"/>
    <mergeCell ref="LSS162:LST162"/>
    <mergeCell ref="LSU162:LSV162"/>
    <mergeCell ref="LSC162:LSD162"/>
    <mergeCell ref="LSE162:LSF162"/>
    <mergeCell ref="LSG162:LSH162"/>
    <mergeCell ref="LSI162:LSJ162"/>
    <mergeCell ref="LSK162:LSL162"/>
    <mergeCell ref="LRS162:LRT162"/>
    <mergeCell ref="LRU162:LRV162"/>
    <mergeCell ref="LRW162:LRX162"/>
    <mergeCell ref="LRY162:LRZ162"/>
    <mergeCell ref="LSA162:LSB162"/>
    <mergeCell ref="LRI162:LRJ162"/>
    <mergeCell ref="LRK162:LRL162"/>
    <mergeCell ref="LRM162:LRN162"/>
    <mergeCell ref="LRO162:LRP162"/>
    <mergeCell ref="LRQ162:LRR162"/>
    <mergeCell ref="LUA162:LUB162"/>
    <mergeCell ref="LUC162:LUD162"/>
    <mergeCell ref="LUE162:LUF162"/>
    <mergeCell ref="LUG162:LUH162"/>
    <mergeCell ref="LUI162:LUJ162"/>
    <mergeCell ref="LTQ162:LTR162"/>
    <mergeCell ref="LTS162:LTT162"/>
    <mergeCell ref="LTU162:LTV162"/>
    <mergeCell ref="LTW162:LTX162"/>
    <mergeCell ref="LTY162:LTZ162"/>
    <mergeCell ref="LTG162:LTH162"/>
    <mergeCell ref="LTI162:LTJ162"/>
    <mergeCell ref="LTK162:LTL162"/>
    <mergeCell ref="LTM162:LTN162"/>
    <mergeCell ref="LTO162:LTP162"/>
    <mergeCell ref="LSW162:LSX162"/>
    <mergeCell ref="LSY162:LSZ162"/>
    <mergeCell ref="LTA162:LTB162"/>
    <mergeCell ref="LTC162:LTD162"/>
    <mergeCell ref="LTE162:LTF162"/>
    <mergeCell ref="LVO162:LVP162"/>
    <mergeCell ref="LVQ162:LVR162"/>
    <mergeCell ref="LVS162:LVT162"/>
    <mergeCell ref="LVU162:LVV162"/>
    <mergeCell ref="LVW162:LVX162"/>
    <mergeCell ref="LVE162:LVF162"/>
    <mergeCell ref="LVG162:LVH162"/>
    <mergeCell ref="LVI162:LVJ162"/>
    <mergeCell ref="LVK162:LVL162"/>
    <mergeCell ref="LVM162:LVN162"/>
    <mergeCell ref="LUU162:LUV162"/>
    <mergeCell ref="LUW162:LUX162"/>
    <mergeCell ref="LUY162:LUZ162"/>
    <mergeCell ref="LVA162:LVB162"/>
    <mergeCell ref="LVC162:LVD162"/>
    <mergeCell ref="LUK162:LUL162"/>
    <mergeCell ref="LUM162:LUN162"/>
    <mergeCell ref="LUO162:LUP162"/>
    <mergeCell ref="LUQ162:LUR162"/>
    <mergeCell ref="LUS162:LUT162"/>
    <mergeCell ref="LXC162:LXD162"/>
    <mergeCell ref="LXE162:LXF162"/>
    <mergeCell ref="LXG162:LXH162"/>
    <mergeCell ref="LXI162:LXJ162"/>
    <mergeCell ref="LXK162:LXL162"/>
    <mergeCell ref="LWS162:LWT162"/>
    <mergeCell ref="LWU162:LWV162"/>
    <mergeCell ref="LWW162:LWX162"/>
    <mergeCell ref="LWY162:LWZ162"/>
    <mergeCell ref="LXA162:LXB162"/>
    <mergeCell ref="LWI162:LWJ162"/>
    <mergeCell ref="LWK162:LWL162"/>
    <mergeCell ref="LWM162:LWN162"/>
    <mergeCell ref="LWO162:LWP162"/>
    <mergeCell ref="LWQ162:LWR162"/>
    <mergeCell ref="LVY162:LVZ162"/>
    <mergeCell ref="LWA162:LWB162"/>
    <mergeCell ref="LWC162:LWD162"/>
    <mergeCell ref="LWE162:LWF162"/>
    <mergeCell ref="LWG162:LWH162"/>
    <mergeCell ref="LYQ162:LYR162"/>
    <mergeCell ref="LYS162:LYT162"/>
    <mergeCell ref="LYU162:LYV162"/>
    <mergeCell ref="LYW162:LYX162"/>
    <mergeCell ref="LYY162:LYZ162"/>
    <mergeCell ref="LYG162:LYH162"/>
    <mergeCell ref="LYI162:LYJ162"/>
    <mergeCell ref="LYK162:LYL162"/>
    <mergeCell ref="LYM162:LYN162"/>
    <mergeCell ref="LYO162:LYP162"/>
    <mergeCell ref="LXW162:LXX162"/>
    <mergeCell ref="LXY162:LXZ162"/>
    <mergeCell ref="LYA162:LYB162"/>
    <mergeCell ref="LYC162:LYD162"/>
    <mergeCell ref="LYE162:LYF162"/>
    <mergeCell ref="LXM162:LXN162"/>
    <mergeCell ref="LXO162:LXP162"/>
    <mergeCell ref="LXQ162:LXR162"/>
    <mergeCell ref="LXS162:LXT162"/>
    <mergeCell ref="LXU162:LXV162"/>
    <mergeCell ref="MAE162:MAF162"/>
    <mergeCell ref="MAG162:MAH162"/>
    <mergeCell ref="MAI162:MAJ162"/>
    <mergeCell ref="MAK162:MAL162"/>
    <mergeCell ref="MAM162:MAN162"/>
    <mergeCell ref="LZU162:LZV162"/>
    <mergeCell ref="LZW162:LZX162"/>
    <mergeCell ref="LZY162:LZZ162"/>
    <mergeCell ref="MAA162:MAB162"/>
    <mergeCell ref="MAC162:MAD162"/>
    <mergeCell ref="LZK162:LZL162"/>
    <mergeCell ref="LZM162:LZN162"/>
    <mergeCell ref="LZO162:LZP162"/>
    <mergeCell ref="LZQ162:LZR162"/>
    <mergeCell ref="LZS162:LZT162"/>
    <mergeCell ref="LZA162:LZB162"/>
    <mergeCell ref="LZC162:LZD162"/>
    <mergeCell ref="LZE162:LZF162"/>
    <mergeCell ref="LZG162:LZH162"/>
    <mergeCell ref="LZI162:LZJ162"/>
    <mergeCell ref="MBS162:MBT162"/>
    <mergeCell ref="MBU162:MBV162"/>
    <mergeCell ref="MBW162:MBX162"/>
    <mergeCell ref="MBY162:MBZ162"/>
    <mergeCell ref="MCA162:MCB162"/>
    <mergeCell ref="MBI162:MBJ162"/>
    <mergeCell ref="MBK162:MBL162"/>
    <mergeCell ref="MBM162:MBN162"/>
    <mergeCell ref="MBO162:MBP162"/>
    <mergeCell ref="MBQ162:MBR162"/>
    <mergeCell ref="MAY162:MAZ162"/>
    <mergeCell ref="MBA162:MBB162"/>
    <mergeCell ref="MBC162:MBD162"/>
    <mergeCell ref="MBE162:MBF162"/>
    <mergeCell ref="MBG162:MBH162"/>
    <mergeCell ref="MAO162:MAP162"/>
    <mergeCell ref="MAQ162:MAR162"/>
    <mergeCell ref="MAS162:MAT162"/>
    <mergeCell ref="MAU162:MAV162"/>
    <mergeCell ref="MAW162:MAX162"/>
    <mergeCell ref="MDG162:MDH162"/>
    <mergeCell ref="MDI162:MDJ162"/>
    <mergeCell ref="MDK162:MDL162"/>
    <mergeCell ref="MDM162:MDN162"/>
    <mergeCell ref="MDO162:MDP162"/>
    <mergeCell ref="MCW162:MCX162"/>
    <mergeCell ref="MCY162:MCZ162"/>
    <mergeCell ref="MDA162:MDB162"/>
    <mergeCell ref="MDC162:MDD162"/>
    <mergeCell ref="MDE162:MDF162"/>
    <mergeCell ref="MCM162:MCN162"/>
    <mergeCell ref="MCO162:MCP162"/>
    <mergeCell ref="MCQ162:MCR162"/>
    <mergeCell ref="MCS162:MCT162"/>
    <mergeCell ref="MCU162:MCV162"/>
    <mergeCell ref="MCC162:MCD162"/>
    <mergeCell ref="MCE162:MCF162"/>
    <mergeCell ref="MCG162:MCH162"/>
    <mergeCell ref="MCI162:MCJ162"/>
    <mergeCell ref="MCK162:MCL162"/>
    <mergeCell ref="MEU162:MEV162"/>
    <mergeCell ref="MEW162:MEX162"/>
    <mergeCell ref="MEY162:MEZ162"/>
    <mergeCell ref="MFA162:MFB162"/>
    <mergeCell ref="MFC162:MFD162"/>
    <mergeCell ref="MEK162:MEL162"/>
    <mergeCell ref="MEM162:MEN162"/>
    <mergeCell ref="MEO162:MEP162"/>
    <mergeCell ref="MEQ162:MER162"/>
    <mergeCell ref="MES162:MET162"/>
    <mergeCell ref="MEA162:MEB162"/>
    <mergeCell ref="MEC162:MED162"/>
    <mergeCell ref="MEE162:MEF162"/>
    <mergeCell ref="MEG162:MEH162"/>
    <mergeCell ref="MEI162:MEJ162"/>
    <mergeCell ref="MDQ162:MDR162"/>
    <mergeCell ref="MDS162:MDT162"/>
    <mergeCell ref="MDU162:MDV162"/>
    <mergeCell ref="MDW162:MDX162"/>
    <mergeCell ref="MDY162:MDZ162"/>
    <mergeCell ref="MGI162:MGJ162"/>
    <mergeCell ref="MGK162:MGL162"/>
    <mergeCell ref="MGM162:MGN162"/>
    <mergeCell ref="MGO162:MGP162"/>
    <mergeCell ref="MGQ162:MGR162"/>
    <mergeCell ref="MFY162:MFZ162"/>
    <mergeCell ref="MGA162:MGB162"/>
    <mergeCell ref="MGC162:MGD162"/>
    <mergeCell ref="MGE162:MGF162"/>
    <mergeCell ref="MGG162:MGH162"/>
    <mergeCell ref="MFO162:MFP162"/>
    <mergeCell ref="MFQ162:MFR162"/>
    <mergeCell ref="MFS162:MFT162"/>
    <mergeCell ref="MFU162:MFV162"/>
    <mergeCell ref="MFW162:MFX162"/>
    <mergeCell ref="MFE162:MFF162"/>
    <mergeCell ref="MFG162:MFH162"/>
    <mergeCell ref="MFI162:MFJ162"/>
    <mergeCell ref="MFK162:MFL162"/>
    <mergeCell ref="MFM162:MFN162"/>
    <mergeCell ref="MHW162:MHX162"/>
    <mergeCell ref="MHY162:MHZ162"/>
    <mergeCell ref="MIA162:MIB162"/>
    <mergeCell ref="MIC162:MID162"/>
    <mergeCell ref="MIE162:MIF162"/>
    <mergeCell ref="MHM162:MHN162"/>
    <mergeCell ref="MHO162:MHP162"/>
    <mergeCell ref="MHQ162:MHR162"/>
    <mergeCell ref="MHS162:MHT162"/>
    <mergeCell ref="MHU162:MHV162"/>
    <mergeCell ref="MHC162:MHD162"/>
    <mergeCell ref="MHE162:MHF162"/>
    <mergeCell ref="MHG162:MHH162"/>
    <mergeCell ref="MHI162:MHJ162"/>
    <mergeCell ref="MHK162:MHL162"/>
    <mergeCell ref="MGS162:MGT162"/>
    <mergeCell ref="MGU162:MGV162"/>
    <mergeCell ref="MGW162:MGX162"/>
    <mergeCell ref="MGY162:MGZ162"/>
    <mergeCell ref="MHA162:MHB162"/>
    <mergeCell ref="MJK162:MJL162"/>
    <mergeCell ref="MJM162:MJN162"/>
    <mergeCell ref="MJO162:MJP162"/>
    <mergeCell ref="MJQ162:MJR162"/>
    <mergeCell ref="MJS162:MJT162"/>
    <mergeCell ref="MJA162:MJB162"/>
    <mergeCell ref="MJC162:MJD162"/>
    <mergeCell ref="MJE162:MJF162"/>
    <mergeCell ref="MJG162:MJH162"/>
    <mergeCell ref="MJI162:MJJ162"/>
    <mergeCell ref="MIQ162:MIR162"/>
    <mergeCell ref="MIS162:MIT162"/>
    <mergeCell ref="MIU162:MIV162"/>
    <mergeCell ref="MIW162:MIX162"/>
    <mergeCell ref="MIY162:MIZ162"/>
    <mergeCell ref="MIG162:MIH162"/>
    <mergeCell ref="MII162:MIJ162"/>
    <mergeCell ref="MIK162:MIL162"/>
    <mergeCell ref="MIM162:MIN162"/>
    <mergeCell ref="MIO162:MIP162"/>
    <mergeCell ref="MKY162:MKZ162"/>
    <mergeCell ref="MLA162:MLB162"/>
    <mergeCell ref="MLC162:MLD162"/>
    <mergeCell ref="MLE162:MLF162"/>
    <mergeCell ref="MLG162:MLH162"/>
    <mergeCell ref="MKO162:MKP162"/>
    <mergeCell ref="MKQ162:MKR162"/>
    <mergeCell ref="MKS162:MKT162"/>
    <mergeCell ref="MKU162:MKV162"/>
    <mergeCell ref="MKW162:MKX162"/>
    <mergeCell ref="MKE162:MKF162"/>
    <mergeCell ref="MKG162:MKH162"/>
    <mergeCell ref="MKI162:MKJ162"/>
    <mergeCell ref="MKK162:MKL162"/>
    <mergeCell ref="MKM162:MKN162"/>
    <mergeCell ref="MJU162:MJV162"/>
    <mergeCell ref="MJW162:MJX162"/>
    <mergeCell ref="MJY162:MJZ162"/>
    <mergeCell ref="MKA162:MKB162"/>
    <mergeCell ref="MKC162:MKD162"/>
    <mergeCell ref="MMM162:MMN162"/>
    <mergeCell ref="MMO162:MMP162"/>
    <mergeCell ref="MMQ162:MMR162"/>
    <mergeCell ref="MMS162:MMT162"/>
    <mergeCell ref="MMU162:MMV162"/>
    <mergeCell ref="MMC162:MMD162"/>
    <mergeCell ref="MME162:MMF162"/>
    <mergeCell ref="MMG162:MMH162"/>
    <mergeCell ref="MMI162:MMJ162"/>
    <mergeCell ref="MMK162:MML162"/>
    <mergeCell ref="MLS162:MLT162"/>
    <mergeCell ref="MLU162:MLV162"/>
    <mergeCell ref="MLW162:MLX162"/>
    <mergeCell ref="MLY162:MLZ162"/>
    <mergeCell ref="MMA162:MMB162"/>
    <mergeCell ref="MLI162:MLJ162"/>
    <mergeCell ref="MLK162:MLL162"/>
    <mergeCell ref="MLM162:MLN162"/>
    <mergeCell ref="MLO162:MLP162"/>
    <mergeCell ref="MLQ162:MLR162"/>
    <mergeCell ref="MOA162:MOB162"/>
    <mergeCell ref="MOC162:MOD162"/>
    <mergeCell ref="MOE162:MOF162"/>
    <mergeCell ref="MOG162:MOH162"/>
    <mergeCell ref="MOI162:MOJ162"/>
    <mergeCell ref="MNQ162:MNR162"/>
    <mergeCell ref="MNS162:MNT162"/>
    <mergeCell ref="MNU162:MNV162"/>
    <mergeCell ref="MNW162:MNX162"/>
    <mergeCell ref="MNY162:MNZ162"/>
    <mergeCell ref="MNG162:MNH162"/>
    <mergeCell ref="MNI162:MNJ162"/>
    <mergeCell ref="MNK162:MNL162"/>
    <mergeCell ref="MNM162:MNN162"/>
    <mergeCell ref="MNO162:MNP162"/>
    <mergeCell ref="MMW162:MMX162"/>
    <mergeCell ref="MMY162:MMZ162"/>
    <mergeCell ref="MNA162:MNB162"/>
    <mergeCell ref="MNC162:MND162"/>
    <mergeCell ref="MNE162:MNF162"/>
    <mergeCell ref="MPO162:MPP162"/>
    <mergeCell ref="MPQ162:MPR162"/>
    <mergeCell ref="MPS162:MPT162"/>
    <mergeCell ref="MPU162:MPV162"/>
    <mergeCell ref="MPW162:MPX162"/>
    <mergeCell ref="MPE162:MPF162"/>
    <mergeCell ref="MPG162:MPH162"/>
    <mergeCell ref="MPI162:MPJ162"/>
    <mergeCell ref="MPK162:MPL162"/>
    <mergeCell ref="MPM162:MPN162"/>
    <mergeCell ref="MOU162:MOV162"/>
    <mergeCell ref="MOW162:MOX162"/>
    <mergeCell ref="MOY162:MOZ162"/>
    <mergeCell ref="MPA162:MPB162"/>
    <mergeCell ref="MPC162:MPD162"/>
    <mergeCell ref="MOK162:MOL162"/>
    <mergeCell ref="MOM162:MON162"/>
    <mergeCell ref="MOO162:MOP162"/>
    <mergeCell ref="MOQ162:MOR162"/>
    <mergeCell ref="MOS162:MOT162"/>
    <mergeCell ref="MRC162:MRD162"/>
    <mergeCell ref="MRE162:MRF162"/>
    <mergeCell ref="MRG162:MRH162"/>
    <mergeCell ref="MRI162:MRJ162"/>
    <mergeCell ref="MRK162:MRL162"/>
    <mergeCell ref="MQS162:MQT162"/>
    <mergeCell ref="MQU162:MQV162"/>
    <mergeCell ref="MQW162:MQX162"/>
    <mergeCell ref="MQY162:MQZ162"/>
    <mergeCell ref="MRA162:MRB162"/>
    <mergeCell ref="MQI162:MQJ162"/>
    <mergeCell ref="MQK162:MQL162"/>
    <mergeCell ref="MQM162:MQN162"/>
    <mergeCell ref="MQO162:MQP162"/>
    <mergeCell ref="MQQ162:MQR162"/>
    <mergeCell ref="MPY162:MPZ162"/>
    <mergeCell ref="MQA162:MQB162"/>
    <mergeCell ref="MQC162:MQD162"/>
    <mergeCell ref="MQE162:MQF162"/>
    <mergeCell ref="MQG162:MQH162"/>
    <mergeCell ref="MSQ162:MSR162"/>
    <mergeCell ref="MSS162:MST162"/>
    <mergeCell ref="MSU162:MSV162"/>
    <mergeCell ref="MSW162:MSX162"/>
    <mergeCell ref="MSY162:MSZ162"/>
    <mergeCell ref="MSG162:MSH162"/>
    <mergeCell ref="MSI162:MSJ162"/>
    <mergeCell ref="MSK162:MSL162"/>
    <mergeCell ref="MSM162:MSN162"/>
    <mergeCell ref="MSO162:MSP162"/>
    <mergeCell ref="MRW162:MRX162"/>
    <mergeCell ref="MRY162:MRZ162"/>
    <mergeCell ref="MSA162:MSB162"/>
    <mergeCell ref="MSC162:MSD162"/>
    <mergeCell ref="MSE162:MSF162"/>
    <mergeCell ref="MRM162:MRN162"/>
    <mergeCell ref="MRO162:MRP162"/>
    <mergeCell ref="MRQ162:MRR162"/>
    <mergeCell ref="MRS162:MRT162"/>
    <mergeCell ref="MRU162:MRV162"/>
    <mergeCell ref="MUE162:MUF162"/>
    <mergeCell ref="MUG162:MUH162"/>
    <mergeCell ref="MUI162:MUJ162"/>
    <mergeCell ref="MUK162:MUL162"/>
    <mergeCell ref="MUM162:MUN162"/>
    <mergeCell ref="MTU162:MTV162"/>
    <mergeCell ref="MTW162:MTX162"/>
    <mergeCell ref="MTY162:MTZ162"/>
    <mergeCell ref="MUA162:MUB162"/>
    <mergeCell ref="MUC162:MUD162"/>
    <mergeCell ref="MTK162:MTL162"/>
    <mergeCell ref="MTM162:MTN162"/>
    <mergeCell ref="MTO162:MTP162"/>
    <mergeCell ref="MTQ162:MTR162"/>
    <mergeCell ref="MTS162:MTT162"/>
    <mergeCell ref="MTA162:MTB162"/>
    <mergeCell ref="MTC162:MTD162"/>
    <mergeCell ref="MTE162:MTF162"/>
    <mergeCell ref="MTG162:MTH162"/>
    <mergeCell ref="MTI162:MTJ162"/>
    <mergeCell ref="MVS162:MVT162"/>
    <mergeCell ref="MVU162:MVV162"/>
    <mergeCell ref="MVW162:MVX162"/>
    <mergeCell ref="MVY162:MVZ162"/>
    <mergeCell ref="MWA162:MWB162"/>
    <mergeCell ref="MVI162:MVJ162"/>
    <mergeCell ref="MVK162:MVL162"/>
    <mergeCell ref="MVM162:MVN162"/>
    <mergeCell ref="MVO162:MVP162"/>
    <mergeCell ref="MVQ162:MVR162"/>
    <mergeCell ref="MUY162:MUZ162"/>
    <mergeCell ref="MVA162:MVB162"/>
    <mergeCell ref="MVC162:MVD162"/>
    <mergeCell ref="MVE162:MVF162"/>
    <mergeCell ref="MVG162:MVH162"/>
    <mergeCell ref="MUO162:MUP162"/>
    <mergeCell ref="MUQ162:MUR162"/>
    <mergeCell ref="MUS162:MUT162"/>
    <mergeCell ref="MUU162:MUV162"/>
    <mergeCell ref="MUW162:MUX162"/>
    <mergeCell ref="MXG162:MXH162"/>
    <mergeCell ref="MXI162:MXJ162"/>
    <mergeCell ref="MXK162:MXL162"/>
    <mergeCell ref="MXM162:MXN162"/>
    <mergeCell ref="MXO162:MXP162"/>
    <mergeCell ref="MWW162:MWX162"/>
    <mergeCell ref="MWY162:MWZ162"/>
    <mergeCell ref="MXA162:MXB162"/>
    <mergeCell ref="MXC162:MXD162"/>
    <mergeCell ref="MXE162:MXF162"/>
    <mergeCell ref="MWM162:MWN162"/>
    <mergeCell ref="MWO162:MWP162"/>
    <mergeCell ref="MWQ162:MWR162"/>
    <mergeCell ref="MWS162:MWT162"/>
    <mergeCell ref="MWU162:MWV162"/>
    <mergeCell ref="MWC162:MWD162"/>
    <mergeCell ref="MWE162:MWF162"/>
    <mergeCell ref="MWG162:MWH162"/>
    <mergeCell ref="MWI162:MWJ162"/>
    <mergeCell ref="MWK162:MWL162"/>
    <mergeCell ref="MYU162:MYV162"/>
    <mergeCell ref="MYW162:MYX162"/>
    <mergeCell ref="MYY162:MYZ162"/>
    <mergeCell ref="MZA162:MZB162"/>
    <mergeCell ref="MZC162:MZD162"/>
    <mergeCell ref="MYK162:MYL162"/>
    <mergeCell ref="MYM162:MYN162"/>
    <mergeCell ref="MYO162:MYP162"/>
    <mergeCell ref="MYQ162:MYR162"/>
    <mergeCell ref="MYS162:MYT162"/>
    <mergeCell ref="MYA162:MYB162"/>
    <mergeCell ref="MYC162:MYD162"/>
    <mergeCell ref="MYE162:MYF162"/>
    <mergeCell ref="MYG162:MYH162"/>
    <mergeCell ref="MYI162:MYJ162"/>
    <mergeCell ref="MXQ162:MXR162"/>
    <mergeCell ref="MXS162:MXT162"/>
    <mergeCell ref="MXU162:MXV162"/>
    <mergeCell ref="MXW162:MXX162"/>
    <mergeCell ref="MXY162:MXZ162"/>
    <mergeCell ref="NAI162:NAJ162"/>
    <mergeCell ref="NAK162:NAL162"/>
    <mergeCell ref="NAM162:NAN162"/>
    <mergeCell ref="NAO162:NAP162"/>
    <mergeCell ref="NAQ162:NAR162"/>
    <mergeCell ref="MZY162:MZZ162"/>
    <mergeCell ref="NAA162:NAB162"/>
    <mergeCell ref="NAC162:NAD162"/>
    <mergeCell ref="NAE162:NAF162"/>
    <mergeCell ref="NAG162:NAH162"/>
    <mergeCell ref="MZO162:MZP162"/>
    <mergeCell ref="MZQ162:MZR162"/>
    <mergeCell ref="MZS162:MZT162"/>
    <mergeCell ref="MZU162:MZV162"/>
    <mergeCell ref="MZW162:MZX162"/>
    <mergeCell ref="MZE162:MZF162"/>
    <mergeCell ref="MZG162:MZH162"/>
    <mergeCell ref="MZI162:MZJ162"/>
    <mergeCell ref="MZK162:MZL162"/>
    <mergeCell ref="MZM162:MZN162"/>
    <mergeCell ref="NBW162:NBX162"/>
    <mergeCell ref="NBY162:NBZ162"/>
    <mergeCell ref="NCA162:NCB162"/>
    <mergeCell ref="NCC162:NCD162"/>
    <mergeCell ref="NCE162:NCF162"/>
    <mergeCell ref="NBM162:NBN162"/>
    <mergeCell ref="NBO162:NBP162"/>
    <mergeCell ref="NBQ162:NBR162"/>
    <mergeCell ref="NBS162:NBT162"/>
    <mergeCell ref="NBU162:NBV162"/>
    <mergeCell ref="NBC162:NBD162"/>
    <mergeCell ref="NBE162:NBF162"/>
    <mergeCell ref="NBG162:NBH162"/>
    <mergeCell ref="NBI162:NBJ162"/>
    <mergeCell ref="NBK162:NBL162"/>
    <mergeCell ref="NAS162:NAT162"/>
    <mergeCell ref="NAU162:NAV162"/>
    <mergeCell ref="NAW162:NAX162"/>
    <mergeCell ref="NAY162:NAZ162"/>
    <mergeCell ref="NBA162:NBB162"/>
    <mergeCell ref="NDK162:NDL162"/>
    <mergeCell ref="NDM162:NDN162"/>
    <mergeCell ref="NDO162:NDP162"/>
    <mergeCell ref="NDQ162:NDR162"/>
    <mergeCell ref="NDS162:NDT162"/>
    <mergeCell ref="NDA162:NDB162"/>
    <mergeCell ref="NDC162:NDD162"/>
    <mergeCell ref="NDE162:NDF162"/>
    <mergeCell ref="NDG162:NDH162"/>
    <mergeCell ref="NDI162:NDJ162"/>
    <mergeCell ref="NCQ162:NCR162"/>
    <mergeCell ref="NCS162:NCT162"/>
    <mergeCell ref="NCU162:NCV162"/>
    <mergeCell ref="NCW162:NCX162"/>
    <mergeCell ref="NCY162:NCZ162"/>
    <mergeCell ref="NCG162:NCH162"/>
    <mergeCell ref="NCI162:NCJ162"/>
    <mergeCell ref="NCK162:NCL162"/>
    <mergeCell ref="NCM162:NCN162"/>
    <mergeCell ref="NCO162:NCP162"/>
    <mergeCell ref="NEY162:NEZ162"/>
    <mergeCell ref="NFA162:NFB162"/>
    <mergeCell ref="NFC162:NFD162"/>
    <mergeCell ref="NFE162:NFF162"/>
    <mergeCell ref="NFG162:NFH162"/>
    <mergeCell ref="NEO162:NEP162"/>
    <mergeCell ref="NEQ162:NER162"/>
    <mergeCell ref="NES162:NET162"/>
    <mergeCell ref="NEU162:NEV162"/>
    <mergeCell ref="NEW162:NEX162"/>
    <mergeCell ref="NEE162:NEF162"/>
    <mergeCell ref="NEG162:NEH162"/>
    <mergeCell ref="NEI162:NEJ162"/>
    <mergeCell ref="NEK162:NEL162"/>
    <mergeCell ref="NEM162:NEN162"/>
    <mergeCell ref="NDU162:NDV162"/>
    <mergeCell ref="NDW162:NDX162"/>
    <mergeCell ref="NDY162:NDZ162"/>
    <mergeCell ref="NEA162:NEB162"/>
    <mergeCell ref="NEC162:NED162"/>
    <mergeCell ref="NGM162:NGN162"/>
    <mergeCell ref="NGO162:NGP162"/>
    <mergeCell ref="NGQ162:NGR162"/>
    <mergeCell ref="NGS162:NGT162"/>
    <mergeCell ref="NGU162:NGV162"/>
    <mergeCell ref="NGC162:NGD162"/>
    <mergeCell ref="NGE162:NGF162"/>
    <mergeCell ref="NGG162:NGH162"/>
    <mergeCell ref="NGI162:NGJ162"/>
    <mergeCell ref="NGK162:NGL162"/>
    <mergeCell ref="NFS162:NFT162"/>
    <mergeCell ref="NFU162:NFV162"/>
    <mergeCell ref="NFW162:NFX162"/>
    <mergeCell ref="NFY162:NFZ162"/>
    <mergeCell ref="NGA162:NGB162"/>
    <mergeCell ref="NFI162:NFJ162"/>
    <mergeCell ref="NFK162:NFL162"/>
    <mergeCell ref="NFM162:NFN162"/>
    <mergeCell ref="NFO162:NFP162"/>
    <mergeCell ref="NFQ162:NFR162"/>
    <mergeCell ref="NIA162:NIB162"/>
    <mergeCell ref="NIC162:NID162"/>
    <mergeCell ref="NIE162:NIF162"/>
    <mergeCell ref="NIG162:NIH162"/>
    <mergeCell ref="NII162:NIJ162"/>
    <mergeCell ref="NHQ162:NHR162"/>
    <mergeCell ref="NHS162:NHT162"/>
    <mergeCell ref="NHU162:NHV162"/>
    <mergeCell ref="NHW162:NHX162"/>
    <mergeCell ref="NHY162:NHZ162"/>
    <mergeCell ref="NHG162:NHH162"/>
    <mergeCell ref="NHI162:NHJ162"/>
    <mergeCell ref="NHK162:NHL162"/>
    <mergeCell ref="NHM162:NHN162"/>
    <mergeCell ref="NHO162:NHP162"/>
    <mergeCell ref="NGW162:NGX162"/>
    <mergeCell ref="NGY162:NGZ162"/>
    <mergeCell ref="NHA162:NHB162"/>
    <mergeCell ref="NHC162:NHD162"/>
    <mergeCell ref="NHE162:NHF162"/>
    <mergeCell ref="NJO162:NJP162"/>
    <mergeCell ref="NJQ162:NJR162"/>
    <mergeCell ref="NJS162:NJT162"/>
    <mergeCell ref="NJU162:NJV162"/>
    <mergeCell ref="NJW162:NJX162"/>
    <mergeCell ref="NJE162:NJF162"/>
    <mergeCell ref="NJG162:NJH162"/>
    <mergeCell ref="NJI162:NJJ162"/>
    <mergeCell ref="NJK162:NJL162"/>
    <mergeCell ref="NJM162:NJN162"/>
    <mergeCell ref="NIU162:NIV162"/>
    <mergeCell ref="NIW162:NIX162"/>
    <mergeCell ref="NIY162:NIZ162"/>
    <mergeCell ref="NJA162:NJB162"/>
    <mergeCell ref="NJC162:NJD162"/>
    <mergeCell ref="NIK162:NIL162"/>
    <mergeCell ref="NIM162:NIN162"/>
    <mergeCell ref="NIO162:NIP162"/>
    <mergeCell ref="NIQ162:NIR162"/>
    <mergeCell ref="NIS162:NIT162"/>
    <mergeCell ref="NLC162:NLD162"/>
    <mergeCell ref="NLE162:NLF162"/>
    <mergeCell ref="NLG162:NLH162"/>
    <mergeCell ref="NLI162:NLJ162"/>
    <mergeCell ref="NLK162:NLL162"/>
    <mergeCell ref="NKS162:NKT162"/>
    <mergeCell ref="NKU162:NKV162"/>
    <mergeCell ref="NKW162:NKX162"/>
    <mergeCell ref="NKY162:NKZ162"/>
    <mergeCell ref="NLA162:NLB162"/>
    <mergeCell ref="NKI162:NKJ162"/>
    <mergeCell ref="NKK162:NKL162"/>
    <mergeCell ref="NKM162:NKN162"/>
    <mergeCell ref="NKO162:NKP162"/>
    <mergeCell ref="NKQ162:NKR162"/>
    <mergeCell ref="NJY162:NJZ162"/>
    <mergeCell ref="NKA162:NKB162"/>
    <mergeCell ref="NKC162:NKD162"/>
    <mergeCell ref="NKE162:NKF162"/>
    <mergeCell ref="NKG162:NKH162"/>
    <mergeCell ref="NMQ162:NMR162"/>
    <mergeCell ref="NMS162:NMT162"/>
    <mergeCell ref="NMU162:NMV162"/>
    <mergeCell ref="NMW162:NMX162"/>
    <mergeCell ref="NMY162:NMZ162"/>
    <mergeCell ref="NMG162:NMH162"/>
    <mergeCell ref="NMI162:NMJ162"/>
    <mergeCell ref="NMK162:NML162"/>
    <mergeCell ref="NMM162:NMN162"/>
    <mergeCell ref="NMO162:NMP162"/>
    <mergeCell ref="NLW162:NLX162"/>
    <mergeCell ref="NLY162:NLZ162"/>
    <mergeCell ref="NMA162:NMB162"/>
    <mergeCell ref="NMC162:NMD162"/>
    <mergeCell ref="NME162:NMF162"/>
    <mergeCell ref="NLM162:NLN162"/>
    <mergeCell ref="NLO162:NLP162"/>
    <mergeCell ref="NLQ162:NLR162"/>
    <mergeCell ref="NLS162:NLT162"/>
    <mergeCell ref="NLU162:NLV162"/>
    <mergeCell ref="NOE162:NOF162"/>
    <mergeCell ref="NOG162:NOH162"/>
    <mergeCell ref="NOI162:NOJ162"/>
    <mergeCell ref="NOK162:NOL162"/>
    <mergeCell ref="NOM162:NON162"/>
    <mergeCell ref="NNU162:NNV162"/>
    <mergeCell ref="NNW162:NNX162"/>
    <mergeCell ref="NNY162:NNZ162"/>
    <mergeCell ref="NOA162:NOB162"/>
    <mergeCell ref="NOC162:NOD162"/>
    <mergeCell ref="NNK162:NNL162"/>
    <mergeCell ref="NNM162:NNN162"/>
    <mergeCell ref="NNO162:NNP162"/>
    <mergeCell ref="NNQ162:NNR162"/>
    <mergeCell ref="NNS162:NNT162"/>
    <mergeCell ref="NNA162:NNB162"/>
    <mergeCell ref="NNC162:NND162"/>
    <mergeCell ref="NNE162:NNF162"/>
    <mergeCell ref="NNG162:NNH162"/>
    <mergeCell ref="NNI162:NNJ162"/>
    <mergeCell ref="NPS162:NPT162"/>
    <mergeCell ref="NPU162:NPV162"/>
    <mergeCell ref="NPW162:NPX162"/>
    <mergeCell ref="NPY162:NPZ162"/>
    <mergeCell ref="NQA162:NQB162"/>
    <mergeCell ref="NPI162:NPJ162"/>
    <mergeCell ref="NPK162:NPL162"/>
    <mergeCell ref="NPM162:NPN162"/>
    <mergeCell ref="NPO162:NPP162"/>
    <mergeCell ref="NPQ162:NPR162"/>
    <mergeCell ref="NOY162:NOZ162"/>
    <mergeCell ref="NPA162:NPB162"/>
    <mergeCell ref="NPC162:NPD162"/>
    <mergeCell ref="NPE162:NPF162"/>
    <mergeCell ref="NPG162:NPH162"/>
    <mergeCell ref="NOO162:NOP162"/>
    <mergeCell ref="NOQ162:NOR162"/>
    <mergeCell ref="NOS162:NOT162"/>
    <mergeCell ref="NOU162:NOV162"/>
    <mergeCell ref="NOW162:NOX162"/>
    <mergeCell ref="NRG162:NRH162"/>
    <mergeCell ref="NRI162:NRJ162"/>
    <mergeCell ref="NRK162:NRL162"/>
    <mergeCell ref="NRM162:NRN162"/>
    <mergeCell ref="NRO162:NRP162"/>
    <mergeCell ref="NQW162:NQX162"/>
    <mergeCell ref="NQY162:NQZ162"/>
    <mergeCell ref="NRA162:NRB162"/>
    <mergeCell ref="NRC162:NRD162"/>
    <mergeCell ref="NRE162:NRF162"/>
    <mergeCell ref="NQM162:NQN162"/>
    <mergeCell ref="NQO162:NQP162"/>
    <mergeCell ref="NQQ162:NQR162"/>
    <mergeCell ref="NQS162:NQT162"/>
    <mergeCell ref="NQU162:NQV162"/>
    <mergeCell ref="NQC162:NQD162"/>
    <mergeCell ref="NQE162:NQF162"/>
    <mergeCell ref="NQG162:NQH162"/>
    <mergeCell ref="NQI162:NQJ162"/>
    <mergeCell ref="NQK162:NQL162"/>
    <mergeCell ref="NSU162:NSV162"/>
    <mergeCell ref="NSW162:NSX162"/>
    <mergeCell ref="NSY162:NSZ162"/>
    <mergeCell ref="NTA162:NTB162"/>
    <mergeCell ref="NTC162:NTD162"/>
    <mergeCell ref="NSK162:NSL162"/>
    <mergeCell ref="NSM162:NSN162"/>
    <mergeCell ref="NSO162:NSP162"/>
    <mergeCell ref="NSQ162:NSR162"/>
    <mergeCell ref="NSS162:NST162"/>
    <mergeCell ref="NSA162:NSB162"/>
    <mergeCell ref="NSC162:NSD162"/>
    <mergeCell ref="NSE162:NSF162"/>
    <mergeCell ref="NSG162:NSH162"/>
    <mergeCell ref="NSI162:NSJ162"/>
    <mergeCell ref="NRQ162:NRR162"/>
    <mergeCell ref="NRS162:NRT162"/>
    <mergeCell ref="NRU162:NRV162"/>
    <mergeCell ref="NRW162:NRX162"/>
    <mergeCell ref="NRY162:NRZ162"/>
    <mergeCell ref="NUI162:NUJ162"/>
    <mergeCell ref="NUK162:NUL162"/>
    <mergeCell ref="NUM162:NUN162"/>
    <mergeCell ref="NUO162:NUP162"/>
    <mergeCell ref="NUQ162:NUR162"/>
    <mergeCell ref="NTY162:NTZ162"/>
    <mergeCell ref="NUA162:NUB162"/>
    <mergeCell ref="NUC162:NUD162"/>
    <mergeCell ref="NUE162:NUF162"/>
    <mergeCell ref="NUG162:NUH162"/>
    <mergeCell ref="NTO162:NTP162"/>
    <mergeCell ref="NTQ162:NTR162"/>
    <mergeCell ref="NTS162:NTT162"/>
    <mergeCell ref="NTU162:NTV162"/>
    <mergeCell ref="NTW162:NTX162"/>
    <mergeCell ref="NTE162:NTF162"/>
    <mergeCell ref="NTG162:NTH162"/>
    <mergeCell ref="NTI162:NTJ162"/>
    <mergeCell ref="NTK162:NTL162"/>
    <mergeCell ref="NTM162:NTN162"/>
    <mergeCell ref="NVW162:NVX162"/>
    <mergeCell ref="NVY162:NVZ162"/>
    <mergeCell ref="NWA162:NWB162"/>
    <mergeCell ref="NWC162:NWD162"/>
    <mergeCell ref="NWE162:NWF162"/>
    <mergeCell ref="NVM162:NVN162"/>
    <mergeCell ref="NVO162:NVP162"/>
    <mergeCell ref="NVQ162:NVR162"/>
    <mergeCell ref="NVS162:NVT162"/>
    <mergeCell ref="NVU162:NVV162"/>
    <mergeCell ref="NVC162:NVD162"/>
    <mergeCell ref="NVE162:NVF162"/>
    <mergeCell ref="NVG162:NVH162"/>
    <mergeCell ref="NVI162:NVJ162"/>
    <mergeCell ref="NVK162:NVL162"/>
    <mergeCell ref="NUS162:NUT162"/>
    <mergeCell ref="NUU162:NUV162"/>
    <mergeCell ref="NUW162:NUX162"/>
    <mergeCell ref="NUY162:NUZ162"/>
    <mergeCell ref="NVA162:NVB162"/>
    <mergeCell ref="NXK162:NXL162"/>
    <mergeCell ref="NXM162:NXN162"/>
    <mergeCell ref="NXO162:NXP162"/>
    <mergeCell ref="NXQ162:NXR162"/>
    <mergeCell ref="NXS162:NXT162"/>
    <mergeCell ref="NXA162:NXB162"/>
    <mergeCell ref="NXC162:NXD162"/>
    <mergeCell ref="NXE162:NXF162"/>
    <mergeCell ref="NXG162:NXH162"/>
    <mergeCell ref="NXI162:NXJ162"/>
    <mergeCell ref="NWQ162:NWR162"/>
    <mergeCell ref="NWS162:NWT162"/>
    <mergeCell ref="NWU162:NWV162"/>
    <mergeCell ref="NWW162:NWX162"/>
    <mergeCell ref="NWY162:NWZ162"/>
    <mergeCell ref="NWG162:NWH162"/>
    <mergeCell ref="NWI162:NWJ162"/>
    <mergeCell ref="NWK162:NWL162"/>
    <mergeCell ref="NWM162:NWN162"/>
    <mergeCell ref="NWO162:NWP162"/>
    <mergeCell ref="NYY162:NYZ162"/>
    <mergeCell ref="NZA162:NZB162"/>
    <mergeCell ref="NZC162:NZD162"/>
    <mergeCell ref="NZE162:NZF162"/>
    <mergeCell ref="NZG162:NZH162"/>
    <mergeCell ref="NYO162:NYP162"/>
    <mergeCell ref="NYQ162:NYR162"/>
    <mergeCell ref="NYS162:NYT162"/>
    <mergeCell ref="NYU162:NYV162"/>
    <mergeCell ref="NYW162:NYX162"/>
    <mergeCell ref="NYE162:NYF162"/>
    <mergeCell ref="NYG162:NYH162"/>
    <mergeCell ref="NYI162:NYJ162"/>
    <mergeCell ref="NYK162:NYL162"/>
    <mergeCell ref="NYM162:NYN162"/>
    <mergeCell ref="NXU162:NXV162"/>
    <mergeCell ref="NXW162:NXX162"/>
    <mergeCell ref="NXY162:NXZ162"/>
    <mergeCell ref="NYA162:NYB162"/>
    <mergeCell ref="NYC162:NYD162"/>
    <mergeCell ref="OAM162:OAN162"/>
    <mergeCell ref="OAO162:OAP162"/>
    <mergeCell ref="OAQ162:OAR162"/>
    <mergeCell ref="OAS162:OAT162"/>
    <mergeCell ref="OAU162:OAV162"/>
    <mergeCell ref="OAC162:OAD162"/>
    <mergeCell ref="OAE162:OAF162"/>
    <mergeCell ref="OAG162:OAH162"/>
    <mergeCell ref="OAI162:OAJ162"/>
    <mergeCell ref="OAK162:OAL162"/>
    <mergeCell ref="NZS162:NZT162"/>
    <mergeCell ref="NZU162:NZV162"/>
    <mergeCell ref="NZW162:NZX162"/>
    <mergeCell ref="NZY162:NZZ162"/>
    <mergeCell ref="OAA162:OAB162"/>
    <mergeCell ref="NZI162:NZJ162"/>
    <mergeCell ref="NZK162:NZL162"/>
    <mergeCell ref="NZM162:NZN162"/>
    <mergeCell ref="NZO162:NZP162"/>
    <mergeCell ref="NZQ162:NZR162"/>
    <mergeCell ref="OCA162:OCB162"/>
    <mergeCell ref="OCC162:OCD162"/>
    <mergeCell ref="OCE162:OCF162"/>
    <mergeCell ref="OCG162:OCH162"/>
    <mergeCell ref="OCI162:OCJ162"/>
    <mergeCell ref="OBQ162:OBR162"/>
    <mergeCell ref="OBS162:OBT162"/>
    <mergeCell ref="OBU162:OBV162"/>
    <mergeCell ref="OBW162:OBX162"/>
    <mergeCell ref="OBY162:OBZ162"/>
    <mergeCell ref="OBG162:OBH162"/>
    <mergeCell ref="OBI162:OBJ162"/>
    <mergeCell ref="OBK162:OBL162"/>
    <mergeCell ref="OBM162:OBN162"/>
    <mergeCell ref="OBO162:OBP162"/>
    <mergeCell ref="OAW162:OAX162"/>
    <mergeCell ref="OAY162:OAZ162"/>
    <mergeCell ref="OBA162:OBB162"/>
    <mergeCell ref="OBC162:OBD162"/>
    <mergeCell ref="OBE162:OBF162"/>
    <mergeCell ref="ODO162:ODP162"/>
    <mergeCell ref="ODQ162:ODR162"/>
    <mergeCell ref="ODS162:ODT162"/>
    <mergeCell ref="ODU162:ODV162"/>
    <mergeCell ref="ODW162:ODX162"/>
    <mergeCell ref="ODE162:ODF162"/>
    <mergeCell ref="ODG162:ODH162"/>
    <mergeCell ref="ODI162:ODJ162"/>
    <mergeCell ref="ODK162:ODL162"/>
    <mergeCell ref="ODM162:ODN162"/>
    <mergeCell ref="OCU162:OCV162"/>
    <mergeCell ref="OCW162:OCX162"/>
    <mergeCell ref="OCY162:OCZ162"/>
    <mergeCell ref="ODA162:ODB162"/>
    <mergeCell ref="ODC162:ODD162"/>
    <mergeCell ref="OCK162:OCL162"/>
    <mergeCell ref="OCM162:OCN162"/>
    <mergeCell ref="OCO162:OCP162"/>
    <mergeCell ref="OCQ162:OCR162"/>
    <mergeCell ref="OCS162:OCT162"/>
    <mergeCell ref="OFC162:OFD162"/>
    <mergeCell ref="OFE162:OFF162"/>
    <mergeCell ref="OFG162:OFH162"/>
    <mergeCell ref="OFI162:OFJ162"/>
    <mergeCell ref="OFK162:OFL162"/>
    <mergeCell ref="OES162:OET162"/>
    <mergeCell ref="OEU162:OEV162"/>
    <mergeCell ref="OEW162:OEX162"/>
    <mergeCell ref="OEY162:OEZ162"/>
    <mergeCell ref="OFA162:OFB162"/>
    <mergeCell ref="OEI162:OEJ162"/>
    <mergeCell ref="OEK162:OEL162"/>
    <mergeCell ref="OEM162:OEN162"/>
    <mergeCell ref="OEO162:OEP162"/>
    <mergeCell ref="OEQ162:OER162"/>
    <mergeCell ref="ODY162:ODZ162"/>
    <mergeCell ref="OEA162:OEB162"/>
    <mergeCell ref="OEC162:OED162"/>
    <mergeCell ref="OEE162:OEF162"/>
    <mergeCell ref="OEG162:OEH162"/>
    <mergeCell ref="OGQ162:OGR162"/>
    <mergeCell ref="OGS162:OGT162"/>
    <mergeCell ref="OGU162:OGV162"/>
    <mergeCell ref="OGW162:OGX162"/>
    <mergeCell ref="OGY162:OGZ162"/>
    <mergeCell ref="OGG162:OGH162"/>
    <mergeCell ref="OGI162:OGJ162"/>
    <mergeCell ref="OGK162:OGL162"/>
    <mergeCell ref="OGM162:OGN162"/>
    <mergeCell ref="OGO162:OGP162"/>
    <mergeCell ref="OFW162:OFX162"/>
    <mergeCell ref="OFY162:OFZ162"/>
    <mergeCell ref="OGA162:OGB162"/>
    <mergeCell ref="OGC162:OGD162"/>
    <mergeCell ref="OGE162:OGF162"/>
    <mergeCell ref="OFM162:OFN162"/>
    <mergeCell ref="OFO162:OFP162"/>
    <mergeCell ref="OFQ162:OFR162"/>
    <mergeCell ref="OFS162:OFT162"/>
    <mergeCell ref="OFU162:OFV162"/>
    <mergeCell ref="OIE162:OIF162"/>
    <mergeCell ref="OIG162:OIH162"/>
    <mergeCell ref="OII162:OIJ162"/>
    <mergeCell ref="OIK162:OIL162"/>
    <mergeCell ref="OIM162:OIN162"/>
    <mergeCell ref="OHU162:OHV162"/>
    <mergeCell ref="OHW162:OHX162"/>
    <mergeCell ref="OHY162:OHZ162"/>
    <mergeCell ref="OIA162:OIB162"/>
    <mergeCell ref="OIC162:OID162"/>
    <mergeCell ref="OHK162:OHL162"/>
    <mergeCell ref="OHM162:OHN162"/>
    <mergeCell ref="OHO162:OHP162"/>
    <mergeCell ref="OHQ162:OHR162"/>
    <mergeCell ref="OHS162:OHT162"/>
    <mergeCell ref="OHA162:OHB162"/>
    <mergeCell ref="OHC162:OHD162"/>
    <mergeCell ref="OHE162:OHF162"/>
    <mergeCell ref="OHG162:OHH162"/>
    <mergeCell ref="OHI162:OHJ162"/>
    <mergeCell ref="OJS162:OJT162"/>
    <mergeCell ref="OJU162:OJV162"/>
    <mergeCell ref="OJW162:OJX162"/>
    <mergeCell ref="OJY162:OJZ162"/>
    <mergeCell ref="OKA162:OKB162"/>
    <mergeCell ref="OJI162:OJJ162"/>
    <mergeCell ref="OJK162:OJL162"/>
    <mergeCell ref="OJM162:OJN162"/>
    <mergeCell ref="OJO162:OJP162"/>
    <mergeCell ref="OJQ162:OJR162"/>
    <mergeCell ref="OIY162:OIZ162"/>
    <mergeCell ref="OJA162:OJB162"/>
    <mergeCell ref="OJC162:OJD162"/>
    <mergeCell ref="OJE162:OJF162"/>
    <mergeCell ref="OJG162:OJH162"/>
    <mergeCell ref="OIO162:OIP162"/>
    <mergeCell ref="OIQ162:OIR162"/>
    <mergeCell ref="OIS162:OIT162"/>
    <mergeCell ref="OIU162:OIV162"/>
    <mergeCell ref="OIW162:OIX162"/>
    <mergeCell ref="OLG162:OLH162"/>
    <mergeCell ref="OLI162:OLJ162"/>
    <mergeCell ref="OLK162:OLL162"/>
    <mergeCell ref="OLM162:OLN162"/>
    <mergeCell ref="OLO162:OLP162"/>
    <mergeCell ref="OKW162:OKX162"/>
    <mergeCell ref="OKY162:OKZ162"/>
    <mergeCell ref="OLA162:OLB162"/>
    <mergeCell ref="OLC162:OLD162"/>
    <mergeCell ref="OLE162:OLF162"/>
    <mergeCell ref="OKM162:OKN162"/>
    <mergeCell ref="OKO162:OKP162"/>
    <mergeCell ref="OKQ162:OKR162"/>
    <mergeCell ref="OKS162:OKT162"/>
    <mergeCell ref="OKU162:OKV162"/>
    <mergeCell ref="OKC162:OKD162"/>
    <mergeCell ref="OKE162:OKF162"/>
    <mergeCell ref="OKG162:OKH162"/>
    <mergeCell ref="OKI162:OKJ162"/>
    <mergeCell ref="OKK162:OKL162"/>
    <mergeCell ref="OMU162:OMV162"/>
    <mergeCell ref="OMW162:OMX162"/>
    <mergeCell ref="OMY162:OMZ162"/>
    <mergeCell ref="ONA162:ONB162"/>
    <mergeCell ref="ONC162:OND162"/>
    <mergeCell ref="OMK162:OML162"/>
    <mergeCell ref="OMM162:OMN162"/>
    <mergeCell ref="OMO162:OMP162"/>
    <mergeCell ref="OMQ162:OMR162"/>
    <mergeCell ref="OMS162:OMT162"/>
    <mergeCell ref="OMA162:OMB162"/>
    <mergeCell ref="OMC162:OMD162"/>
    <mergeCell ref="OME162:OMF162"/>
    <mergeCell ref="OMG162:OMH162"/>
    <mergeCell ref="OMI162:OMJ162"/>
    <mergeCell ref="OLQ162:OLR162"/>
    <mergeCell ref="OLS162:OLT162"/>
    <mergeCell ref="OLU162:OLV162"/>
    <mergeCell ref="OLW162:OLX162"/>
    <mergeCell ref="OLY162:OLZ162"/>
    <mergeCell ref="OOI162:OOJ162"/>
    <mergeCell ref="OOK162:OOL162"/>
    <mergeCell ref="OOM162:OON162"/>
    <mergeCell ref="OOO162:OOP162"/>
    <mergeCell ref="OOQ162:OOR162"/>
    <mergeCell ref="ONY162:ONZ162"/>
    <mergeCell ref="OOA162:OOB162"/>
    <mergeCell ref="OOC162:OOD162"/>
    <mergeCell ref="OOE162:OOF162"/>
    <mergeCell ref="OOG162:OOH162"/>
    <mergeCell ref="ONO162:ONP162"/>
    <mergeCell ref="ONQ162:ONR162"/>
    <mergeCell ref="ONS162:ONT162"/>
    <mergeCell ref="ONU162:ONV162"/>
    <mergeCell ref="ONW162:ONX162"/>
    <mergeCell ref="ONE162:ONF162"/>
    <mergeCell ref="ONG162:ONH162"/>
    <mergeCell ref="ONI162:ONJ162"/>
    <mergeCell ref="ONK162:ONL162"/>
    <mergeCell ref="ONM162:ONN162"/>
    <mergeCell ref="OPW162:OPX162"/>
    <mergeCell ref="OPY162:OPZ162"/>
    <mergeCell ref="OQA162:OQB162"/>
    <mergeCell ref="OQC162:OQD162"/>
    <mergeCell ref="OQE162:OQF162"/>
    <mergeCell ref="OPM162:OPN162"/>
    <mergeCell ref="OPO162:OPP162"/>
    <mergeCell ref="OPQ162:OPR162"/>
    <mergeCell ref="OPS162:OPT162"/>
    <mergeCell ref="OPU162:OPV162"/>
    <mergeCell ref="OPC162:OPD162"/>
    <mergeCell ref="OPE162:OPF162"/>
    <mergeCell ref="OPG162:OPH162"/>
    <mergeCell ref="OPI162:OPJ162"/>
    <mergeCell ref="OPK162:OPL162"/>
    <mergeCell ref="OOS162:OOT162"/>
    <mergeCell ref="OOU162:OOV162"/>
    <mergeCell ref="OOW162:OOX162"/>
    <mergeCell ref="OOY162:OOZ162"/>
    <mergeCell ref="OPA162:OPB162"/>
    <mergeCell ref="ORK162:ORL162"/>
    <mergeCell ref="ORM162:ORN162"/>
    <mergeCell ref="ORO162:ORP162"/>
    <mergeCell ref="ORQ162:ORR162"/>
    <mergeCell ref="ORS162:ORT162"/>
    <mergeCell ref="ORA162:ORB162"/>
    <mergeCell ref="ORC162:ORD162"/>
    <mergeCell ref="ORE162:ORF162"/>
    <mergeCell ref="ORG162:ORH162"/>
    <mergeCell ref="ORI162:ORJ162"/>
    <mergeCell ref="OQQ162:OQR162"/>
    <mergeCell ref="OQS162:OQT162"/>
    <mergeCell ref="OQU162:OQV162"/>
    <mergeCell ref="OQW162:OQX162"/>
    <mergeCell ref="OQY162:OQZ162"/>
    <mergeCell ref="OQG162:OQH162"/>
    <mergeCell ref="OQI162:OQJ162"/>
    <mergeCell ref="OQK162:OQL162"/>
    <mergeCell ref="OQM162:OQN162"/>
    <mergeCell ref="OQO162:OQP162"/>
    <mergeCell ref="OSY162:OSZ162"/>
    <mergeCell ref="OTA162:OTB162"/>
    <mergeCell ref="OTC162:OTD162"/>
    <mergeCell ref="OTE162:OTF162"/>
    <mergeCell ref="OTG162:OTH162"/>
    <mergeCell ref="OSO162:OSP162"/>
    <mergeCell ref="OSQ162:OSR162"/>
    <mergeCell ref="OSS162:OST162"/>
    <mergeCell ref="OSU162:OSV162"/>
    <mergeCell ref="OSW162:OSX162"/>
    <mergeCell ref="OSE162:OSF162"/>
    <mergeCell ref="OSG162:OSH162"/>
    <mergeCell ref="OSI162:OSJ162"/>
    <mergeCell ref="OSK162:OSL162"/>
    <mergeCell ref="OSM162:OSN162"/>
    <mergeCell ref="ORU162:ORV162"/>
    <mergeCell ref="ORW162:ORX162"/>
    <mergeCell ref="ORY162:ORZ162"/>
    <mergeCell ref="OSA162:OSB162"/>
    <mergeCell ref="OSC162:OSD162"/>
    <mergeCell ref="OUM162:OUN162"/>
    <mergeCell ref="OUO162:OUP162"/>
    <mergeCell ref="OUQ162:OUR162"/>
    <mergeCell ref="OUS162:OUT162"/>
    <mergeCell ref="OUU162:OUV162"/>
    <mergeCell ref="OUC162:OUD162"/>
    <mergeCell ref="OUE162:OUF162"/>
    <mergeCell ref="OUG162:OUH162"/>
    <mergeCell ref="OUI162:OUJ162"/>
    <mergeCell ref="OUK162:OUL162"/>
    <mergeCell ref="OTS162:OTT162"/>
    <mergeCell ref="OTU162:OTV162"/>
    <mergeCell ref="OTW162:OTX162"/>
    <mergeCell ref="OTY162:OTZ162"/>
    <mergeCell ref="OUA162:OUB162"/>
    <mergeCell ref="OTI162:OTJ162"/>
    <mergeCell ref="OTK162:OTL162"/>
    <mergeCell ref="OTM162:OTN162"/>
    <mergeCell ref="OTO162:OTP162"/>
    <mergeCell ref="OTQ162:OTR162"/>
    <mergeCell ref="OWA162:OWB162"/>
    <mergeCell ref="OWC162:OWD162"/>
    <mergeCell ref="OWE162:OWF162"/>
    <mergeCell ref="OWG162:OWH162"/>
    <mergeCell ref="OWI162:OWJ162"/>
    <mergeCell ref="OVQ162:OVR162"/>
    <mergeCell ref="OVS162:OVT162"/>
    <mergeCell ref="OVU162:OVV162"/>
    <mergeCell ref="OVW162:OVX162"/>
    <mergeCell ref="OVY162:OVZ162"/>
    <mergeCell ref="OVG162:OVH162"/>
    <mergeCell ref="OVI162:OVJ162"/>
    <mergeCell ref="OVK162:OVL162"/>
    <mergeCell ref="OVM162:OVN162"/>
    <mergeCell ref="OVO162:OVP162"/>
    <mergeCell ref="OUW162:OUX162"/>
    <mergeCell ref="OUY162:OUZ162"/>
    <mergeCell ref="OVA162:OVB162"/>
    <mergeCell ref="OVC162:OVD162"/>
    <mergeCell ref="OVE162:OVF162"/>
    <mergeCell ref="OXO162:OXP162"/>
    <mergeCell ref="OXQ162:OXR162"/>
    <mergeCell ref="OXS162:OXT162"/>
    <mergeCell ref="OXU162:OXV162"/>
    <mergeCell ref="OXW162:OXX162"/>
    <mergeCell ref="OXE162:OXF162"/>
    <mergeCell ref="OXG162:OXH162"/>
    <mergeCell ref="OXI162:OXJ162"/>
    <mergeCell ref="OXK162:OXL162"/>
    <mergeCell ref="OXM162:OXN162"/>
    <mergeCell ref="OWU162:OWV162"/>
    <mergeCell ref="OWW162:OWX162"/>
    <mergeCell ref="OWY162:OWZ162"/>
    <mergeCell ref="OXA162:OXB162"/>
    <mergeCell ref="OXC162:OXD162"/>
    <mergeCell ref="OWK162:OWL162"/>
    <mergeCell ref="OWM162:OWN162"/>
    <mergeCell ref="OWO162:OWP162"/>
    <mergeCell ref="OWQ162:OWR162"/>
    <mergeCell ref="OWS162:OWT162"/>
    <mergeCell ref="OZC162:OZD162"/>
    <mergeCell ref="OZE162:OZF162"/>
    <mergeCell ref="OZG162:OZH162"/>
    <mergeCell ref="OZI162:OZJ162"/>
    <mergeCell ref="OZK162:OZL162"/>
    <mergeCell ref="OYS162:OYT162"/>
    <mergeCell ref="OYU162:OYV162"/>
    <mergeCell ref="OYW162:OYX162"/>
    <mergeCell ref="OYY162:OYZ162"/>
    <mergeCell ref="OZA162:OZB162"/>
    <mergeCell ref="OYI162:OYJ162"/>
    <mergeCell ref="OYK162:OYL162"/>
    <mergeCell ref="OYM162:OYN162"/>
    <mergeCell ref="OYO162:OYP162"/>
    <mergeCell ref="OYQ162:OYR162"/>
    <mergeCell ref="OXY162:OXZ162"/>
    <mergeCell ref="OYA162:OYB162"/>
    <mergeCell ref="OYC162:OYD162"/>
    <mergeCell ref="OYE162:OYF162"/>
    <mergeCell ref="OYG162:OYH162"/>
    <mergeCell ref="PAQ162:PAR162"/>
    <mergeCell ref="PAS162:PAT162"/>
    <mergeCell ref="PAU162:PAV162"/>
    <mergeCell ref="PAW162:PAX162"/>
    <mergeCell ref="PAY162:PAZ162"/>
    <mergeCell ref="PAG162:PAH162"/>
    <mergeCell ref="PAI162:PAJ162"/>
    <mergeCell ref="PAK162:PAL162"/>
    <mergeCell ref="PAM162:PAN162"/>
    <mergeCell ref="PAO162:PAP162"/>
    <mergeCell ref="OZW162:OZX162"/>
    <mergeCell ref="OZY162:OZZ162"/>
    <mergeCell ref="PAA162:PAB162"/>
    <mergeCell ref="PAC162:PAD162"/>
    <mergeCell ref="PAE162:PAF162"/>
    <mergeCell ref="OZM162:OZN162"/>
    <mergeCell ref="OZO162:OZP162"/>
    <mergeCell ref="OZQ162:OZR162"/>
    <mergeCell ref="OZS162:OZT162"/>
    <mergeCell ref="OZU162:OZV162"/>
    <mergeCell ref="PCE162:PCF162"/>
    <mergeCell ref="PCG162:PCH162"/>
    <mergeCell ref="PCI162:PCJ162"/>
    <mergeCell ref="PCK162:PCL162"/>
    <mergeCell ref="PCM162:PCN162"/>
    <mergeCell ref="PBU162:PBV162"/>
    <mergeCell ref="PBW162:PBX162"/>
    <mergeCell ref="PBY162:PBZ162"/>
    <mergeCell ref="PCA162:PCB162"/>
    <mergeCell ref="PCC162:PCD162"/>
    <mergeCell ref="PBK162:PBL162"/>
    <mergeCell ref="PBM162:PBN162"/>
    <mergeCell ref="PBO162:PBP162"/>
    <mergeCell ref="PBQ162:PBR162"/>
    <mergeCell ref="PBS162:PBT162"/>
    <mergeCell ref="PBA162:PBB162"/>
    <mergeCell ref="PBC162:PBD162"/>
    <mergeCell ref="PBE162:PBF162"/>
    <mergeCell ref="PBG162:PBH162"/>
    <mergeCell ref="PBI162:PBJ162"/>
    <mergeCell ref="PDS162:PDT162"/>
    <mergeCell ref="PDU162:PDV162"/>
    <mergeCell ref="PDW162:PDX162"/>
    <mergeCell ref="PDY162:PDZ162"/>
    <mergeCell ref="PEA162:PEB162"/>
    <mergeCell ref="PDI162:PDJ162"/>
    <mergeCell ref="PDK162:PDL162"/>
    <mergeCell ref="PDM162:PDN162"/>
    <mergeCell ref="PDO162:PDP162"/>
    <mergeCell ref="PDQ162:PDR162"/>
    <mergeCell ref="PCY162:PCZ162"/>
    <mergeCell ref="PDA162:PDB162"/>
    <mergeCell ref="PDC162:PDD162"/>
    <mergeCell ref="PDE162:PDF162"/>
    <mergeCell ref="PDG162:PDH162"/>
    <mergeCell ref="PCO162:PCP162"/>
    <mergeCell ref="PCQ162:PCR162"/>
    <mergeCell ref="PCS162:PCT162"/>
    <mergeCell ref="PCU162:PCV162"/>
    <mergeCell ref="PCW162:PCX162"/>
    <mergeCell ref="PFG162:PFH162"/>
    <mergeCell ref="PFI162:PFJ162"/>
    <mergeCell ref="PFK162:PFL162"/>
    <mergeCell ref="PFM162:PFN162"/>
    <mergeCell ref="PFO162:PFP162"/>
    <mergeCell ref="PEW162:PEX162"/>
    <mergeCell ref="PEY162:PEZ162"/>
    <mergeCell ref="PFA162:PFB162"/>
    <mergeCell ref="PFC162:PFD162"/>
    <mergeCell ref="PFE162:PFF162"/>
    <mergeCell ref="PEM162:PEN162"/>
    <mergeCell ref="PEO162:PEP162"/>
    <mergeCell ref="PEQ162:PER162"/>
    <mergeCell ref="PES162:PET162"/>
    <mergeCell ref="PEU162:PEV162"/>
    <mergeCell ref="PEC162:PED162"/>
    <mergeCell ref="PEE162:PEF162"/>
    <mergeCell ref="PEG162:PEH162"/>
    <mergeCell ref="PEI162:PEJ162"/>
    <mergeCell ref="PEK162:PEL162"/>
    <mergeCell ref="PGU162:PGV162"/>
    <mergeCell ref="PGW162:PGX162"/>
    <mergeCell ref="PGY162:PGZ162"/>
    <mergeCell ref="PHA162:PHB162"/>
    <mergeCell ref="PHC162:PHD162"/>
    <mergeCell ref="PGK162:PGL162"/>
    <mergeCell ref="PGM162:PGN162"/>
    <mergeCell ref="PGO162:PGP162"/>
    <mergeCell ref="PGQ162:PGR162"/>
    <mergeCell ref="PGS162:PGT162"/>
    <mergeCell ref="PGA162:PGB162"/>
    <mergeCell ref="PGC162:PGD162"/>
    <mergeCell ref="PGE162:PGF162"/>
    <mergeCell ref="PGG162:PGH162"/>
    <mergeCell ref="PGI162:PGJ162"/>
    <mergeCell ref="PFQ162:PFR162"/>
    <mergeCell ref="PFS162:PFT162"/>
    <mergeCell ref="PFU162:PFV162"/>
    <mergeCell ref="PFW162:PFX162"/>
    <mergeCell ref="PFY162:PFZ162"/>
    <mergeCell ref="PII162:PIJ162"/>
    <mergeCell ref="PIK162:PIL162"/>
    <mergeCell ref="PIM162:PIN162"/>
    <mergeCell ref="PIO162:PIP162"/>
    <mergeCell ref="PIQ162:PIR162"/>
    <mergeCell ref="PHY162:PHZ162"/>
    <mergeCell ref="PIA162:PIB162"/>
    <mergeCell ref="PIC162:PID162"/>
    <mergeCell ref="PIE162:PIF162"/>
    <mergeCell ref="PIG162:PIH162"/>
    <mergeCell ref="PHO162:PHP162"/>
    <mergeCell ref="PHQ162:PHR162"/>
    <mergeCell ref="PHS162:PHT162"/>
    <mergeCell ref="PHU162:PHV162"/>
    <mergeCell ref="PHW162:PHX162"/>
    <mergeCell ref="PHE162:PHF162"/>
    <mergeCell ref="PHG162:PHH162"/>
    <mergeCell ref="PHI162:PHJ162"/>
    <mergeCell ref="PHK162:PHL162"/>
    <mergeCell ref="PHM162:PHN162"/>
    <mergeCell ref="PJW162:PJX162"/>
    <mergeCell ref="PJY162:PJZ162"/>
    <mergeCell ref="PKA162:PKB162"/>
    <mergeCell ref="PKC162:PKD162"/>
    <mergeCell ref="PKE162:PKF162"/>
    <mergeCell ref="PJM162:PJN162"/>
    <mergeCell ref="PJO162:PJP162"/>
    <mergeCell ref="PJQ162:PJR162"/>
    <mergeCell ref="PJS162:PJT162"/>
    <mergeCell ref="PJU162:PJV162"/>
    <mergeCell ref="PJC162:PJD162"/>
    <mergeCell ref="PJE162:PJF162"/>
    <mergeCell ref="PJG162:PJH162"/>
    <mergeCell ref="PJI162:PJJ162"/>
    <mergeCell ref="PJK162:PJL162"/>
    <mergeCell ref="PIS162:PIT162"/>
    <mergeCell ref="PIU162:PIV162"/>
    <mergeCell ref="PIW162:PIX162"/>
    <mergeCell ref="PIY162:PIZ162"/>
    <mergeCell ref="PJA162:PJB162"/>
    <mergeCell ref="PLK162:PLL162"/>
    <mergeCell ref="PLM162:PLN162"/>
    <mergeCell ref="PLO162:PLP162"/>
    <mergeCell ref="PLQ162:PLR162"/>
    <mergeCell ref="PLS162:PLT162"/>
    <mergeCell ref="PLA162:PLB162"/>
    <mergeCell ref="PLC162:PLD162"/>
    <mergeCell ref="PLE162:PLF162"/>
    <mergeCell ref="PLG162:PLH162"/>
    <mergeCell ref="PLI162:PLJ162"/>
    <mergeCell ref="PKQ162:PKR162"/>
    <mergeCell ref="PKS162:PKT162"/>
    <mergeCell ref="PKU162:PKV162"/>
    <mergeCell ref="PKW162:PKX162"/>
    <mergeCell ref="PKY162:PKZ162"/>
    <mergeCell ref="PKG162:PKH162"/>
    <mergeCell ref="PKI162:PKJ162"/>
    <mergeCell ref="PKK162:PKL162"/>
    <mergeCell ref="PKM162:PKN162"/>
    <mergeCell ref="PKO162:PKP162"/>
    <mergeCell ref="PMY162:PMZ162"/>
    <mergeCell ref="PNA162:PNB162"/>
    <mergeCell ref="PNC162:PND162"/>
    <mergeCell ref="PNE162:PNF162"/>
    <mergeCell ref="PNG162:PNH162"/>
    <mergeCell ref="PMO162:PMP162"/>
    <mergeCell ref="PMQ162:PMR162"/>
    <mergeCell ref="PMS162:PMT162"/>
    <mergeCell ref="PMU162:PMV162"/>
    <mergeCell ref="PMW162:PMX162"/>
    <mergeCell ref="PME162:PMF162"/>
    <mergeCell ref="PMG162:PMH162"/>
    <mergeCell ref="PMI162:PMJ162"/>
    <mergeCell ref="PMK162:PML162"/>
    <mergeCell ref="PMM162:PMN162"/>
    <mergeCell ref="PLU162:PLV162"/>
    <mergeCell ref="PLW162:PLX162"/>
    <mergeCell ref="PLY162:PLZ162"/>
    <mergeCell ref="PMA162:PMB162"/>
    <mergeCell ref="PMC162:PMD162"/>
    <mergeCell ref="POM162:PON162"/>
    <mergeCell ref="POO162:POP162"/>
    <mergeCell ref="POQ162:POR162"/>
    <mergeCell ref="POS162:POT162"/>
    <mergeCell ref="POU162:POV162"/>
    <mergeCell ref="POC162:POD162"/>
    <mergeCell ref="POE162:POF162"/>
    <mergeCell ref="POG162:POH162"/>
    <mergeCell ref="POI162:POJ162"/>
    <mergeCell ref="POK162:POL162"/>
    <mergeCell ref="PNS162:PNT162"/>
    <mergeCell ref="PNU162:PNV162"/>
    <mergeCell ref="PNW162:PNX162"/>
    <mergeCell ref="PNY162:PNZ162"/>
    <mergeCell ref="POA162:POB162"/>
    <mergeCell ref="PNI162:PNJ162"/>
    <mergeCell ref="PNK162:PNL162"/>
    <mergeCell ref="PNM162:PNN162"/>
    <mergeCell ref="PNO162:PNP162"/>
    <mergeCell ref="PNQ162:PNR162"/>
    <mergeCell ref="PQA162:PQB162"/>
    <mergeCell ref="PQC162:PQD162"/>
    <mergeCell ref="PQE162:PQF162"/>
    <mergeCell ref="PQG162:PQH162"/>
    <mergeCell ref="PQI162:PQJ162"/>
    <mergeCell ref="PPQ162:PPR162"/>
    <mergeCell ref="PPS162:PPT162"/>
    <mergeCell ref="PPU162:PPV162"/>
    <mergeCell ref="PPW162:PPX162"/>
    <mergeCell ref="PPY162:PPZ162"/>
    <mergeCell ref="PPG162:PPH162"/>
    <mergeCell ref="PPI162:PPJ162"/>
    <mergeCell ref="PPK162:PPL162"/>
    <mergeCell ref="PPM162:PPN162"/>
    <mergeCell ref="PPO162:PPP162"/>
    <mergeCell ref="POW162:POX162"/>
    <mergeCell ref="POY162:POZ162"/>
    <mergeCell ref="PPA162:PPB162"/>
    <mergeCell ref="PPC162:PPD162"/>
    <mergeCell ref="PPE162:PPF162"/>
    <mergeCell ref="PRO162:PRP162"/>
    <mergeCell ref="PRQ162:PRR162"/>
    <mergeCell ref="PRS162:PRT162"/>
    <mergeCell ref="PRU162:PRV162"/>
    <mergeCell ref="PRW162:PRX162"/>
    <mergeCell ref="PRE162:PRF162"/>
    <mergeCell ref="PRG162:PRH162"/>
    <mergeCell ref="PRI162:PRJ162"/>
    <mergeCell ref="PRK162:PRL162"/>
    <mergeCell ref="PRM162:PRN162"/>
    <mergeCell ref="PQU162:PQV162"/>
    <mergeCell ref="PQW162:PQX162"/>
    <mergeCell ref="PQY162:PQZ162"/>
    <mergeCell ref="PRA162:PRB162"/>
    <mergeCell ref="PRC162:PRD162"/>
    <mergeCell ref="PQK162:PQL162"/>
    <mergeCell ref="PQM162:PQN162"/>
    <mergeCell ref="PQO162:PQP162"/>
    <mergeCell ref="PQQ162:PQR162"/>
    <mergeCell ref="PQS162:PQT162"/>
    <mergeCell ref="PTC162:PTD162"/>
    <mergeCell ref="PTE162:PTF162"/>
    <mergeCell ref="PTG162:PTH162"/>
    <mergeCell ref="PTI162:PTJ162"/>
    <mergeCell ref="PTK162:PTL162"/>
    <mergeCell ref="PSS162:PST162"/>
    <mergeCell ref="PSU162:PSV162"/>
    <mergeCell ref="PSW162:PSX162"/>
    <mergeCell ref="PSY162:PSZ162"/>
    <mergeCell ref="PTA162:PTB162"/>
    <mergeCell ref="PSI162:PSJ162"/>
    <mergeCell ref="PSK162:PSL162"/>
    <mergeCell ref="PSM162:PSN162"/>
    <mergeCell ref="PSO162:PSP162"/>
    <mergeCell ref="PSQ162:PSR162"/>
    <mergeCell ref="PRY162:PRZ162"/>
    <mergeCell ref="PSA162:PSB162"/>
    <mergeCell ref="PSC162:PSD162"/>
    <mergeCell ref="PSE162:PSF162"/>
    <mergeCell ref="PSG162:PSH162"/>
    <mergeCell ref="PUQ162:PUR162"/>
    <mergeCell ref="PUS162:PUT162"/>
    <mergeCell ref="PUU162:PUV162"/>
    <mergeCell ref="PUW162:PUX162"/>
    <mergeCell ref="PUY162:PUZ162"/>
    <mergeCell ref="PUG162:PUH162"/>
    <mergeCell ref="PUI162:PUJ162"/>
    <mergeCell ref="PUK162:PUL162"/>
    <mergeCell ref="PUM162:PUN162"/>
    <mergeCell ref="PUO162:PUP162"/>
    <mergeCell ref="PTW162:PTX162"/>
    <mergeCell ref="PTY162:PTZ162"/>
    <mergeCell ref="PUA162:PUB162"/>
    <mergeCell ref="PUC162:PUD162"/>
    <mergeCell ref="PUE162:PUF162"/>
    <mergeCell ref="PTM162:PTN162"/>
    <mergeCell ref="PTO162:PTP162"/>
    <mergeCell ref="PTQ162:PTR162"/>
    <mergeCell ref="PTS162:PTT162"/>
    <mergeCell ref="PTU162:PTV162"/>
    <mergeCell ref="PWE162:PWF162"/>
    <mergeCell ref="PWG162:PWH162"/>
    <mergeCell ref="PWI162:PWJ162"/>
    <mergeCell ref="PWK162:PWL162"/>
    <mergeCell ref="PWM162:PWN162"/>
    <mergeCell ref="PVU162:PVV162"/>
    <mergeCell ref="PVW162:PVX162"/>
    <mergeCell ref="PVY162:PVZ162"/>
    <mergeCell ref="PWA162:PWB162"/>
    <mergeCell ref="PWC162:PWD162"/>
    <mergeCell ref="PVK162:PVL162"/>
    <mergeCell ref="PVM162:PVN162"/>
    <mergeCell ref="PVO162:PVP162"/>
    <mergeCell ref="PVQ162:PVR162"/>
    <mergeCell ref="PVS162:PVT162"/>
    <mergeCell ref="PVA162:PVB162"/>
    <mergeCell ref="PVC162:PVD162"/>
    <mergeCell ref="PVE162:PVF162"/>
    <mergeCell ref="PVG162:PVH162"/>
    <mergeCell ref="PVI162:PVJ162"/>
    <mergeCell ref="PXS162:PXT162"/>
    <mergeCell ref="PXU162:PXV162"/>
    <mergeCell ref="PXW162:PXX162"/>
    <mergeCell ref="PXY162:PXZ162"/>
    <mergeCell ref="PYA162:PYB162"/>
    <mergeCell ref="PXI162:PXJ162"/>
    <mergeCell ref="PXK162:PXL162"/>
    <mergeCell ref="PXM162:PXN162"/>
    <mergeCell ref="PXO162:PXP162"/>
    <mergeCell ref="PXQ162:PXR162"/>
    <mergeCell ref="PWY162:PWZ162"/>
    <mergeCell ref="PXA162:PXB162"/>
    <mergeCell ref="PXC162:PXD162"/>
    <mergeCell ref="PXE162:PXF162"/>
    <mergeCell ref="PXG162:PXH162"/>
    <mergeCell ref="PWO162:PWP162"/>
    <mergeCell ref="PWQ162:PWR162"/>
    <mergeCell ref="PWS162:PWT162"/>
    <mergeCell ref="PWU162:PWV162"/>
    <mergeCell ref="PWW162:PWX162"/>
    <mergeCell ref="PZG162:PZH162"/>
    <mergeCell ref="PZI162:PZJ162"/>
    <mergeCell ref="PZK162:PZL162"/>
    <mergeCell ref="PZM162:PZN162"/>
    <mergeCell ref="PZO162:PZP162"/>
    <mergeCell ref="PYW162:PYX162"/>
    <mergeCell ref="PYY162:PYZ162"/>
    <mergeCell ref="PZA162:PZB162"/>
    <mergeCell ref="PZC162:PZD162"/>
    <mergeCell ref="PZE162:PZF162"/>
    <mergeCell ref="PYM162:PYN162"/>
    <mergeCell ref="PYO162:PYP162"/>
    <mergeCell ref="PYQ162:PYR162"/>
    <mergeCell ref="PYS162:PYT162"/>
    <mergeCell ref="PYU162:PYV162"/>
    <mergeCell ref="PYC162:PYD162"/>
    <mergeCell ref="PYE162:PYF162"/>
    <mergeCell ref="PYG162:PYH162"/>
    <mergeCell ref="PYI162:PYJ162"/>
    <mergeCell ref="PYK162:PYL162"/>
    <mergeCell ref="QAU162:QAV162"/>
    <mergeCell ref="QAW162:QAX162"/>
    <mergeCell ref="QAY162:QAZ162"/>
    <mergeCell ref="QBA162:QBB162"/>
    <mergeCell ref="QBC162:QBD162"/>
    <mergeCell ref="QAK162:QAL162"/>
    <mergeCell ref="QAM162:QAN162"/>
    <mergeCell ref="QAO162:QAP162"/>
    <mergeCell ref="QAQ162:QAR162"/>
    <mergeCell ref="QAS162:QAT162"/>
    <mergeCell ref="QAA162:QAB162"/>
    <mergeCell ref="QAC162:QAD162"/>
    <mergeCell ref="QAE162:QAF162"/>
    <mergeCell ref="QAG162:QAH162"/>
    <mergeCell ref="QAI162:QAJ162"/>
    <mergeCell ref="PZQ162:PZR162"/>
    <mergeCell ref="PZS162:PZT162"/>
    <mergeCell ref="PZU162:PZV162"/>
    <mergeCell ref="PZW162:PZX162"/>
    <mergeCell ref="PZY162:PZZ162"/>
    <mergeCell ref="QCI162:QCJ162"/>
    <mergeCell ref="QCK162:QCL162"/>
    <mergeCell ref="QCM162:QCN162"/>
    <mergeCell ref="QCO162:QCP162"/>
    <mergeCell ref="QCQ162:QCR162"/>
    <mergeCell ref="QBY162:QBZ162"/>
    <mergeCell ref="QCA162:QCB162"/>
    <mergeCell ref="QCC162:QCD162"/>
    <mergeCell ref="QCE162:QCF162"/>
    <mergeCell ref="QCG162:QCH162"/>
    <mergeCell ref="QBO162:QBP162"/>
    <mergeCell ref="QBQ162:QBR162"/>
    <mergeCell ref="QBS162:QBT162"/>
    <mergeCell ref="QBU162:QBV162"/>
    <mergeCell ref="QBW162:QBX162"/>
    <mergeCell ref="QBE162:QBF162"/>
    <mergeCell ref="QBG162:QBH162"/>
    <mergeCell ref="QBI162:QBJ162"/>
    <mergeCell ref="QBK162:QBL162"/>
    <mergeCell ref="QBM162:QBN162"/>
    <mergeCell ref="QDW162:QDX162"/>
    <mergeCell ref="QDY162:QDZ162"/>
    <mergeCell ref="QEA162:QEB162"/>
    <mergeCell ref="QEC162:QED162"/>
    <mergeCell ref="QEE162:QEF162"/>
    <mergeCell ref="QDM162:QDN162"/>
    <mergeCell ref="QDO162:QDP162"/>
    <mergeCell ref="QDQ162:QDR162"/>
    <mergeCell ref="QDS162:QDT162"/>
    <mergeCell ref="QDU162:QDV162"/>
    <mergeCell ref="QDC162:QDD162"/>
    <mergeCell ref="QDE162:QDF162"/>
    <mergeCell ref="QDG162:QDH162"/>
    <mergeCell ref="QDI162:QDJ162"/>
    <mergeCell ref="QDK162:QDL162"/>
    <mergeCell ref="QCS162:QCT162"/>
    <mergeCell ref="QCU162:QCV162"/>
    <mergeCell ref="QCW162:QCX162"/>
    <mergeCell ref="QCY162:QCZ162"/>
    <mergeCell ref="QDA162:QDB162"/>
    <mergeCell ref="QFK162:QFL162"/>
    <mergeCell ref="QFM162:QFN162"/>
    <mergeCell ref="QFO162:QFP162"/>
    <mergeCell ref="QFQ162:QFR162"/>
    <mergeCell ref="QFS162:QFT162"/>
    <mergeCell ref="QFA162:QFB162"/>
    <mergeCell ref="QFC162:QFD162"/>
    <mergeCell ref="QFE162:QFF162"/>
    <mergeCell ref="QFG162:QFH162"/>
    <mergeCell ref="QFI162:QFJ162"/>
    <mergeCell ref="QEQ162:QER162"/>
    <mergeCell ref="QES162:QET162"/>
    <mergeCell ref="QEU162:QEV162"/>
    <mergeCell ref="QEW162:QEX162"/>
    <mergeCell ref="QEY162:QEZ162"/>
    <mergeCell ref="QEG162:QEH162"/>
    <mergeCell ref="QEI162:QEJ162"/>
    <mergeCell ref="QEK162:QEL162"/>
    <mergeCell ref="QEM162:QEN162"/>
    <mergeCell ref="QEO162:QEP162"/>
    <mergeCell ref="QGY162:QGZ162"/>
    <mergeCell ref="QHA162:QHB162"/>
    <mergeCell ref="QHC162:QHD162"/>
    <mergeCell ref="QHE162:QHF162"/>
    <mergeCell ref="QHG162:QHH162"/>
    <mergeCell ref="QGO162:QGP162"/>
    <mergeCell ref="QGQ162:QGR162"/>
    <mergeCell ref="QGS162:QGT162"/>
    <mergeCell ref="QGU162:QGV162"/>
    <mergeCell ref="QGW162:QGX162"/>
    <mergeCell ref="QGE162:QGF162"/>
    <mergeCell ref="QGG162:QGH162"/>
    <mergeCell ref="QGI162:QGJ162"/>
    <mergeCell ref="QGK162:QGL162"/>
    <mergeCell ref="QGM162:QGN162"/>
    <mergeCell ref="QFU162:QFV162"/>
    <mergeCell ref="QFW162:QFX162"/>
    <mergeCell ref="QFY162:QFZ162"/>
    <mergeCell ref="QGA162:QGB162"/>
    <mergeCell ref="QGC162:QGD162"/>
    <mergeCell ref="QIM162:QIN162"/>
    <mergeCell ref="QIO162:QIP162"/>
    <mergeCell ref="QIQ162:QIR162"/>
    <mergeCell ref="QIS162:QIT162"/>
    <mergeCell ref="QIU162:QIV162"/>
    <mergeCell ref="QIC162:QID162"/>
    <mergeCell ref="QIE162:QIF162"/>
    <mergeCell ref="QIG162:QIH162"/>
    <mergeCell ref="QII162:QIJ162"/>
    <mergeCell ref="QIK162:QIL162"/>
    <mergeCell ref="QHS162:QHT162"/>
    <mergeCell ref="QHU162:QHV162"/>
    <mergeCell ref="QHW162:QHX162"/>
    <mergeCell ref="QHY162:QHZ162"/>
    <mergeCell ref="QIA162:QIB162"/>
    <mergeCell ref="QHI162:QHJ162"/>
    <mergeCell ref="QHK162:QHL162"/>
    <mergeCell ref="QHM162:QHN162"/>
    <mergeCell ref="QHO162:QHP162"/>
    <mergeCell ref="QHQ162:QHR162"/>
    <mergeCell ref="QKA162:QKB162"/>
    <mergeCell ref="QKC162:QKD162"/>
    <mergeCell ref="QKE162:QKF162"/>
    <mergeCell ref="QKG162:QKH162"/>
    <mergeCell ref="QKI162:QKJ162"/>
    <mergeCell ref="QJQ162:QJR162"/>
    <mergeCell ref="QJS162:QJT162"/>
    <mergeCell ref="QJU162:QJV162"/>
    <mergeCell ref="QJW162:QJX162"/>
    <mergeCell ref="QJY162:QJZ162"/>
    <mergeCell ref="QJG162:QJH162"/>
    <mergeCell ref="QJI162:QJJ162"/>
    <mergeCell ref="QJK162:QJL162"/>
    <mergeCell ref="QJM162:QJN162"/>
    <mergeCell ref="QJO162:QJP162"/>
    <mergeCell ref="QIW162:QIX162"/>
    <mergeCell ref="QIY162:QIZ162"/>
    <mergeCell ref="QJA162:QJB162"/>
    <mergeCell ref="QJC162:QJD162"/>
    <mergeCell ref="QJE162:QJF162"/>
    <mergeCell ref="QLO162:QLP162"/>
    <mergeCell ref="QLQ162:QLR162"/>
    <mergeCell ref="QLS162:QLT162"/>
    <mergeCell ref="QLU162:QLV162"/>
    <mergeCell ref="QLW162:QLX162"/>
    <mergeCell ref="QLE162:QLF162"/>
    <mergeCell ref="QLG162:QLH162"/>
    <mergeCell ref="QLI162:QLJ162"/>
    <mergeCell ref="QLK162:QLL162"/>
    <mergeCell ref="QLM162:QLN162"/>
    <mergeCell ref="QKU162:QKV162"/>
    <mergeCell ref="QKW162:QKX162"/>
    <mergeCell ref="QKY162:QKZ162"/>
    <mergeCell ref="QLA162:QLB162"/>
    <mergeCell ref="QLC162:QLD162"/>
    <mergeCell ref="QKK162:QKL162"/>
    <mergeCell ref="QKM162:QKN162"/>
    <mergeCell ref="QKO162:QKP162"/>
    <mergeCell ref="QKQ162:QKR162"/>
    <mergeCell ref="QKS162:QKT162"/>
    <mergeCell ref="QNC162:QND162"/>
    <mergeCell ref="QNE162:QNF162"/>
    <mergeCell ref="QNG162:QNH162"/>
    <mergeCell ref="QNI162:QNJ162"/>
    <mergeCell ref="QNK162:QNL162"/>
    <mergeCell ref="QMS162:QMT162"/>
    <mergeCell ref="QMU162:QMV162"/>
    <mergeCell ref="QMW162:QMX162"/>
    <mergeCell ref="QMY162:QMZ162"/>
    <mergeCell ref="QNA162:QNB162"/>
    <mergeCell ref="QMI162:QMJ162"/>
    <mergeCell ref="QMK162:QML162"/>
    <mergeCell ref="QMM162:QMN162"/>
    <mergeCell ref="QMO162:QMP162"/>
    <mergeCell ref="QMQ162:QMR162"/>
    <mergeCell ref="QLY162:QLZ162"/>
    <mergeCell ref="QMA162:QMB162"/>
    <mergeCell ref="QMC162:QMD162"/>
    <mergeCell ref="QME162:QMF162"/>
    <mergeCell ref="QMG162:QMH162"/>
    <mergeCell ref="QOQ162:QOR162"/>
    <mergeCell ref="QOS162:QOT162"/>
    <mergeCell ref="QOU162:QOV162"/>
    <mergeCell ref="QOW162:QOX162"/>
    <mergeCell ref="QOY162:QOZ162"/>
    <mergeCell ref="QOG162:QOH162"/>
    <mergeCell ref="QOI162:QOJ162"/>
    <mergeCell ref="QOK162:QOL162"/>
    <mergeCell ref="QOM162:QON162"/>
    <mergeCell ref="QOO162:QOP162"/>
    <mergeCell ref="QNW162:QNX162"/>
    <mergeCell ref="QNY162:QNZ162"/>
    <mergeCell ref="QOA162:QOB162"/>
    <mergeCell ref="QOC162:QOD162"/>
    <mergeCell ref="QOE162:QOF162"/>
    <mergeCell ref="QNM162:QNN162"/>
    <mergeCell ref="QNO162:QNP162"/>
    <mergeCell ref="QNQ162:QNR162"/>
    <mergeCell ref="QNS162:QNT162"/>
    <mergeCell ref="QNU162:QNV162"/>
    <mergeCell ref="QQE162:QQF162"/>
    <mergeCell ref="QQG162:QQH162"/>
    <mergeCell ref="QQI162:QQJ162"/>
    <mergeCell ref="QQK162:QQL162"/>
    <mergeCell ref="QQM162:QQN162"/>
    <mergeCell ref="QPU162:QPV162"/>
    <mergeCell ref="QPW162:QPX162"/>
    <mergeCell ref="QPY162:QPZ162"/>
    <mergeCell ref="QQA162:QQB162"/>
    <mergeCell ref="QQC162:QQD162"/>
    <mergeCell ref="QPK162:QPL162"/>
    <mergeCell ref="QPM162:QPN162"/>
    <mergeCell ref="QPO162:QPP162"/>
    <mergeCell ref="QPQ162:QPR162"/>
    <mergeCell ref="QPS162:QPT162"/>
    <mergeCell ref="QPA162:QPB162"/>
    <mergeCell ref="QPC162:QPD162"/>
    <mergeCell ref="QPE162:QPF162"/>
    <mergeCell ref="QPG162:QPH162"/>
    <mergeCell ref="QPI162:QPJ162"/>
    <mergeCell ref="QRS162:QRT162"/>
    <mergeCell ref="QRU162:QRV162"/>
    <mergeCell ref="QRW162:QRX162"/>
    <mergeCell ref="QRY162:QRZ162"/>
    <mergeCell ref="QSA162:QSB162"/>
    <mergeCell ref="QRI162:QRJ162"/>
    <mergeCell ref="QRK162:QRL162"/>
    <mergeCell ref="QRM162:QRN162"/>
    <mergeCell ref="QRO162:QRP162"/>
    <mergeCell ref="QRQ162:QRR162"/>
    <mergeCell ref="QQY162:QQZ162"/>
    <mergeCell ref="QRA162:QRB162"/>
    <mergeCell ref="QRC162:QRD162"/>
    <mergeCell ref="QRE162:QRF162"/>
    <mergeCell ref="QRG162:QRH162"/>
    <mergeCell ref="QQO162:QQP162"/>
    <mergeCell ref="QQQ162:QQR162"/>
    <mergeCell ref="QQS162:QQT162"/>
    <mergeCell ref="QQU162:QQV162"/>
    <mergeCell ref="QQW162:QQX162"/>
    <mergeCell ref="QTG162:QTH162"/>
    <mergeCell ref="QTI162:QTJ162"/>
    <mergeCell ref="QTK162:QTL162"/>
    <mergeCell ref="QTM162:QTN162"/>
    <mergeCell ref="QTO162:QTP162"/>
    <mergeCell ref="QSW162:QSX162"/>
    <mergeCell ref="QSY162:QSZ162"/>
    <mergeCell ref="QTA162:QTB162"/>
    <mergeCell ref="QTC162:QTD162"/>
    <mergeCell ref="QTE162:QTF162"/>
    <mergeCell ref="QSM162:QSN162"/>
    <mergeCell ref="QSO162:QSP162"/>
    <mergeCell ref="QSQ162:QSR162"/>
    <mergeCell ref="QSS162:QST162"/>
    <mergeCell ref="QSU162:QSV162"/>
    <mergeCell ref="QSC162:QSD162"/>
    <mergeCell ref="QSE162:QSF162"/>
    <mergeCell ref="QSG162:QSH162"/>
    <mergeCell ref="QSI162:QSJ162"/>
    <mergeCell ref="QSK162:QSL162"/>
    <mergeCell ref="QUU162:QUV162"/>
    <mergeCell ref="QUW162:QUX162"/>
    <mergeCell ref="QUY162:QUZ162"/>
    <mergeCell ref="QVA162:QVB162"/>
    <mergeCell ref="QVC162:QVD162"/>
    <mergeCell ref="QUK162:QUL162"/>
    <mergeCell ref="QUM162:QUN162"/>
    <mergeCell ref="QUO162:QUP162"/>
    <mergeCell ref="QUQ162:QUR162"/>
    <mergeCell ref="QUS162:QUT162"/>
    <mergeCell ref="QUA162:QUB162"/>
    <mergeCell ref="QUC162:QUD162"/>
    <mergeCell ref="QUE162:QUF162"/>
    <mergeCell ref="QUG162:QUH162"/>
    <mergeCell ref="QUI162:QUJ162"/>
    <mergeCell ref="QTQ162:QTR162"/>
    <mergeCell ref="QTS162:QTT162"/>
    <mergeCell ref="QTU162:QTV162"/>
    <mergeCell ref="QTW162:QTX162"/>
    <mergeCell ref="QTY162:QTZ162"/>
    <mergeCell ref="QWI162:QWJ162"/>
    <mergeCell ref="QWK162:QWL162"/>
    <mergeCell ref="QWM162:QWN162"/>
    <mergeCell ref="QWO162:QWP162"/>
    <mergeCell ref="QWQ162:QWR162"/>
    <mergeCell ref="QVY162:QVZ162"/>
    <mergeCell ref="QWA162:QWB162"/>
    <mergeCell ref="QWC162:QWD162"/>
    <mergeCell ref="QWE162:QWF162"/>
    <mergeCell ref="QWG162:QWH162"/>
    <mergeCell ref="QVO162:QVP162"/>
    <mergeCell ref="QVQ162:QVR162"/>
    <mergeCell ref="QVS162:QVT162"/>
    <mergeCell ref="QVU162:QVV162"/>
    <mergeCell ref="QVW162:QVX162"/>
    <mergeCell ref="QVE162:QVF162"/>
    <mergeCell ref="QVG162:QVH162"/>
    <mergeCell ref="QVI162:QVJ162"/>
    <mergeCell ref="QVK162:QVL162"/>
    <mergeCell ref="QVM162:QVN162"/>
    <mergeCell ref="QXW162:QXX162"/>
    <mergeCell ref="QXY162:QXZ162"/>
    <mergeCell ref="QYA162:QYB162"/>
    <mergeCell ref="QYC162:QYD162"/>
    <mergeCell ref="QYE162:QYF162"/>
    <mergeCell ref="QXM162:QXN162"/>
    <mergeCell ref="QXO162:QXP162"/>
    <mergeCell ref="QXQ162:QXR162"/>
    <mergeCell ref="QXS162:QXT162"/>
    <mergeCell ref="QXU162:QXV162"/>
    <mergeCell ref="QXC162:QXD162"/>
    <mergeCell ref="QXE162:QXF162"/>
    <mergeCell ref="QXG162:QXH162"/>
    <mergeCell ref="QXI162:QXJ162"/>
    <mergeCell ref="QXK162:QXL162"/>
    <mergeCell ref="QWS162:QWT162"/>
    <mergeCell ref="QWU162:QWV162"/>
    <mergeCell ref="QWW162:QWX162"/>
    <mergeCell ref="QWY162:QWZ162"/>
    <mergeCell ref="QXA162:QXB162"/>
    <mergeCell ref="QZK162:QZL162"/>
    <mergeCell ref="QZM162:QZN162"/>
    <mergeCell ref="QZO162:QZP162"/>
    <mergeCell ref="QZQ162:QZR162"/>
    <mergeCell ref="QZS162:QZT162"/>
    <mergeCell ref="QZA162:QZB162"/>
    <mergeCell ref="QZC162:QZD162"/>
    <mergeCell ref="QZE162:QZF162"/>
    <mergeCell ref="QZG162:QZH162"/>
    <mergeCell ref="QZI162:QZJ162"/>
    <mergeCell ref="QYQ162:QYR162"/>
    <mergeCell ref="QYS162:QYT162"/>
    <mergeCell ref="QYU162:QYV162"/>
    <mergeCell ref="QYW162:QYX162"/>
    <mergeCell ref="QYY162:QYZ162"/>
    <mergeCell ref="QYG162:QYH162"/>
    <mergeCell ref="QYI162:QYJ162"/>
    <mergeCell ref="QYK162:QYL162"/>
    <mergeCell ref="QYM162:QYN162"/>
    <mergeCell ref="QYO162:QYP162"/>
    <mergeCell ref="RAY162:RAZ162"/>
    <mergeCell ref="RBA162:RBB162"/>
    <mergeCell ref="RBC162:RBD162"/>
    <mergeCell ref="RBE162:RBF162"/>
    <mergeCell ref="RBG162:RBH162"/>
    <mergeCell ref="RAO162:RAP162"/>
    <mergeCell ref="RAQ162:RAR162"/>
    <mergeCell ref="RAS162:RAT162"/>
    <mergeCell ref="RAU162:RAV162"/>
    <mergeCell ref="RAW162:RAX162"/>
    <mergeCell ref="RAE162:RAF162"/>
    <mergeCell ref="RAG162:RAH162"/>
    <mergeCell ref="RAI162:RAJ162"/>
    <mergeCell ref="RAK162:RAL162"/>
    <mergeCell ref="RAM162:RAN162"/>
    <mergeCell ref="QZU162:QZV162"/>
    <mergeCell ref="QZW162:QZX162"/>
    <mergeCell ref="QZY162:QZZ162"/>
    <mergeCell ref="RAA162:RAB162"/>
    <mergeCell ref="RAC162:RAD162"/>
    <mergeCell ref="RCM162:RCN162"/>
    <mergeCell ref="RCO162:RCP162"/>
    <mergeCell ref="RCQ162:RCR162"/>
    <mergeCell ref="RCS162:RCT162"/>
    <mergeCell ref="RCU162:RCV162"/>
    <mergeCell ref="RCC162:RCD162"/>
    <mergeCell ref="RCE162:RCF162"/>
    <mergeCell ref="RCG162:RCH162"/>
    <mergeCell ref="RCI162:RCJ162"/>
    <mergeCell ref="RCK162:RCL162"/>
    <mergeCell ref="RBS162:RBT162"/>
    <mergeCell ref="RBU162:RBV162"/>
    <mergeCell ref="RBW162:RBX162"/>
    <mergeCell ref="RBY162:RBZ162"/>
    <mergeCell ref="RCA162:RCB162"/>
    <mergeCell ref="RBI162:RBJ162"/>
    <mergeCell ref="RBK162:RBL162"/>
    <mergeCell ref="RBM162:RBN162"/>
    <mergeCell ref="RBO162:RBP162"/>
    <mergeCell ref="RBQ162:RBR162"/>
    <mergeCell ref="REA162:REB162"/>
    <mergeCell ref="REC162:RED162"/>
    <mergeCell ref="REE162:REF162"/>
    <mergeCell ref="REG162:REH162"/>
    <mergeCell ref="REI162:REJ162"/>
    <mergeCell ref="RDQ162:RDR162"/>
    <mergeCell ref="RDS162:RDT162"/>
    <mergeCell ref="RDU162:RDV162"/>
    <mergeCell ref="RDW162:RDX162"/>
    <mergeCell ref="RDY162:RDZ162"/>
    <mergeCell ref="RDG162:RDH162"/>
    <mergeCell ref="RDI162:RDJ162"/>
    <mergeCell ref="RDK162:RDL162"/>
    <mergeCell ref="RDM162:RDN162"/>
    <mergeCell ref="RDO162:RDP162"/>
    <mergeCell ref="RCW162:RCX162"/>
    <mergeCell ref="RCY162:RCZ162"/>
    <mergeCell ref="RDA162:RDB162"/>
    <mergeCell ref="RDC162:RDD162"/>
    <mergeCell ref="RDE162:RDF162"/>
    <mergeCell ref="RFO162:RFP162"/>
    <mergeCell ref="RFQ162:RFR162"/>
    <mergeCell ref="RFS162:RFT162"/>
    <mergeCell ref="RFU162:RFV162"/>
    <mergeCell ref="RFW162:RFX162"/>
    <mergeCell ref="RFE162:RFF162"/>
    <mergeCell ref="RFG162:RFH162"/>
    <mergeCell ref="RFI162:RFJ162"/>
    <mergeCell ref="RFK162:RFL162"/>
    <mergeCell ref="RFM162:RFN162"/>
    <mergeCell ref="REU162:REV162"/>
    <mergeCell ref="REW162:REX162"/>
    <mergeCell ref="REY162:REZ162"/>
    <mergeCell ref="RFA162:RFB162"/>
    <mergeCell ref="RFC162:RFD162"/>
    <mergeCell ref="REK162:REL162"/>
    <mergeCell ref="REM162:REN162"/>
    <mergeCell ref="REO162:REP162"/>
    <mergeCell ref="REQ162:RER162"/>
    <mergeCell ref="RES162:RET162"/>
    <mergeCell ref="RHC162:RHD162"/>
    <mergeCell ref="RHE162:RHF162"/>
    <mergeCell ref="RHG162:RHH162"/>
    <mergeCell ref="RHI162:RHJ162"/>
    <mergeCell ref="RHK162:RHL162"/>
    <mergeCell ref="RGS162:RGT162"/>
    <mergeCell ref="RGU162:RGV162"/>
    <mergeCell ref="RGW162:RGX162"/>
    <mergeCell ref="RGY162:RGZ162"/>
    <mergeCell ref="RHA162:RHB162"/>
    <mergeCell ref="RGI162:RGJ162"/>
    <mergeCell ref="RGK162:RGL162"/>
    <mergeCell ref="RGM162:RGN162"/>
    <mergeCell ref="RGO162:RGP162"/>
    <mergeCell ref="RGQ162:RGR162"/>
    <mergeCell ref="RFY162:RFZ162"/>
    <mergeCell ref="RGA162:RGB162"/>
    <mergeCell ref="RGC162:RGD162"/>
    <mergeCell ref="RGE162:RGF162"/>
    <mergeCell ref="RGG162:RGH162"/>
    <mergeCell ref="RIQ162:RIR162"/>
    <mergeCell ref="RIS162:RIT162"/>
    <mergeCell ref="RIU162:RIV162"/>
    <mergeCell ref="RIW162:RIX162"/>
    <mergeCell ref="RIY162:RIZ162"/>
    <mergeCell ref="RIG162:RIH162"/>
    <mergeCell ref="RII162:RIJ162"/>
    <mergeCell ref="RIK162:RIL162"/>
    <mergeCell ref="RIM162:RIN162"/>
    <mergeCell ref="RIO162:RIP162"/>
    <mergeCell ref="RHW162:RHX162"/>
    <mergeCell ref="RHY162:RHZ162"/>
    <mergeCell ref="RIA162:RIB162"/>
    <mergeCell ref="RIC162:RID162"/>
    <mergeCell ref="RIE162:RIF162"/>
    <mergeCell ref="RHM162:RHN162"/>
    <mergeCell ref="RHO162:RHP162"/>
    <mergeCell ref="RHQ162:RHR162"/>
    <mergeCell ref="RHS162:RHT162"/>
    <mergeCell ref="RHU162:RHV162"/>
    <mergeCell ref="RKE162:RKF162"/>
    <mergeCell ref="RKG162:RKH162"/>
    <mergeCell ref="RKI162:RKJ162"/>
    <mergeCell ref="RKK162:RKL162"/>
    <mergeCell ref="RKM162:RKN162"/>
    <mergeCell ref="RJU162:RJV162"/>
    <mergeCell ref="RJW162:RJX162"/>
    <mergeCell ref="RJY162:RJZ162"/>
    <mergeCell ref="RKA162:RKB162"/>
    <mergeCell ref="RKC162:RKD162"/>
    <mergeCell ref="RJK162:RJL162"/>
    <mergeCell ref="RJM162:RJN162"/>
    <mergeCell ref="RJO162:RJP162"/>
    <mergeCell ref="RJQ162:RJR162"/>
    <mergeCell ref="RJS162:RJT162"/>
    <mergeCell ref="RJA162:RJB162"/>
    <mergeCell ref="RJC162:RJD162"/>
    <mergeCell ref="RJE162:RJF162"/>
    <mergeCell ref="RJG162:RJH162"/>
    <mergeCell ref="RJI162:RJJ162"/>
    <mergeCell ref="RLS162:RLT162"/>
    <mergeCell ref="RLU162:RLV162"/>
    <mergeCell ref="RLW162:RLX162"/>
    <mergeCell ref="RLY162:RLZ162"/>
    <mergeCell ref="RMA162:RMB162"/>
    <mergeCell ref="RLI162:RLJ162"/>
    <mergeCell ref="RLK162:RLL162"/>
    <mergeCell ref="RLM162:RLN162"/>
    <mergeCell ref="RLO162:RLP162"/>
    <mergeCell ref="RLQ162:RLR162"/>
    <mergeCell ref="RKY162:RKZ162"/>
    <mergeCell ref="RLA162:RLB162"/>
    <mergeCell ref="RLC162:RLD162"/>
    <mergeCell ref="RLE162:RLF162"/>
    <mergeCell ref="RLG162:RLH162"/>
    <mergeCell ref="RKO162:RKP162"/>
    <mergeCell ref="RKQ162:RKR162"/>
    <mergeCell ref="RKS162:RKT162"/>
    <mergeCell ref="RKU162:RKV162"/>
    <mergeCell ref="RKW162:RKX162"/>
    <mergeCell ref="RNG162:RNH162"/>
    <mergeCell ref="RNI162:RNJ162"/>
    <mergeCell ref="RNK162:RNL162"/>
    <mergeCell ref="RNM162:RNN162"/>
    <mergeCell ref="RNO162:RNP162"/>
    <mergeCell ref="RMW162:RMX162"/>
    <mergeCell ref="RMY162:RMZ162"/>
    <mergeCell ref="RNA162:RNB162"/>
    <mergeCell ref="RNC162:RND162"/>
    <mergeCell ref="RNE162:RNF162"/>
    <mergeCell ref="RMM162:RMN162"/>
    <mergeCell ref="RMO162:RMP162"/>
    <mergeCell ref="RMQ162:RMR162"/>
    <mergeCell ref="RMS162:RMT162"/>
    <mergeCell ref="RMU162:RMV162"/>
    <mergeCell ref="RMC162:RMD162"/>
    <mergeCell ref="RME162:RMF162"/>
    <mergeCell ref="RMG162:RMH162"/>
    <mergeCell ref="RMI162:RMJ162"/>
    <mergeCell ref="RMK162:RML162"/>
    <mergeCell ref="ROU162:ROV162"/>
    <mergeCell ref="ROW162:ROX162"/>
    <mergeCell ref="ROY162:ROZ162"/>
    <mergeCell ref="RPA162:RPB162"/>
    <mergeCell ref="RPC162:RPD162"/>
    <mergeCell ref="ROK162:ROL162"/>
    <mergeCell ref="ROM162:RON162"/>
    <mergeCell ref="ROO162:ROP162"/>
    <mergeCell ref="ROQ162:ROR162"/>
    <mergeCell ref="ROS162:ROT162"/>
    <mergeCell ref="ROA162:ROB162"/>
    <mergeCell ref="ROC162:ROD162"/>
    <mergeCell ref="ROE162:ROF162"/>
    <mergeCell ref="ROG162:ROH162"/>
    <mergeCell ref="ROI162:ROJ162"/>
    <mergeCell ref="RNQ162:RNR162"/>
    <mergeCell ref="RNS162:RNT162"/>
    <mergeCell ref="RNU162:RNV162"/>
    <mergeCell ref="RNW162:RNX162"/>
    <mergeCell ref="RNY162:RNZ162"/>
    <mergeCell ref="RQI162:RQJ162"/>
    <mergeCell ref="RQK162:RQL162"/>
    <mergeCell ref="RQM162:RQN162"/>
    <mergeCell ref="RQO162:RQP162"/>
    <mergeCell ref="RQQ162:RQR162"/>
    <mergeCell ref="RPY162:RPZ162"/>
    <mergeCell ref="RQA162:RQB162"/>
    <mergeCell ref="RQC162:RQD162"/>
    <mergeCell ref="RQE162:RQF162"/>
    <mergeCell ref="RQG162:RQH162"/>
    <mergeCell ref="RPO162:RPP162"/>
    <mergeCell ref="RPQ162:RPR162"/>
    <mergeCell ref="RPS162:RPT162"/>
    <mergeCell ref="RPU162:RPV162"/>
    <mergeCell ref="RPW162:RPX162"/>
    <mergeCell ref="RPE162:RPF162"/>
    <mergeCell ref="RPG162:RPH162"/>
    <mergeCell ref="RPI162:RPJ162"/>
    <mergeCell ref="RPK162:RPL162"/>
    <mergeCell ref="RPM162:RPN162"/>
    <mergeCell ref="RRW162:RRX162"/>
    <mergeCell ref="RRY162:RRZ162"/>
    <mergeCell ref="RSA162:RSB162"/>
    <mergeCell ref="RSC162:RSD162"/>
    <mergeCell ref="RSE162:RSF162"/>
    <mergeCell ref="RRM162:RRN162"/>
    <mergeCell ref="RRO162:RRP162"/>
    <mergeCell ref="RRQ162:RRR162"/>
    <mergeCell ref="RRS162:RRT162"/>
    <mergeCell ref="RRU162:RRV162"/>
    <mergeCell ref="RRC162:RRD162"/>
    <mergeCell ref="RRE162:RRF162"/>
    <mergeCell ref="RRG162:RRH162"/>
    <mergeCell ref="RRI162:RRJ162"/>
    <mergeCell ref="RRK162:RRL162"/>
    <mergeCell ref="RQS162:RQT162"/>
    <mergeCell ref="RQU162:RQV162"/>
    <mergeCell ref="RQW162:RQX162"/>
    <mergeCell ref="RQY162:RQZ162"/>
    <mergeCell ref="RRA162:RRB162"/>
    <mergeCell ref="RTK162:RTL162"/>
    <mergeCell ref="RTM162:RTN162"/>
    <mergeCell ref="RTO162:RTP162"/>
    <mergeCell ref="RTQ162:RTR162"/>
    <mergeCell ref="RTS162:RTT162"/>
    <mergeCell ref="RTA162:RTB162"/>
    <mergeCell ref="RTC162:RTD162"/>
    <mergeCell ref="RTE162:RTF162"/>
    <mergeCell ref="RTG162:RTH162"/>
    <mergeCell ref="RTI162:RTJ162"/>
    <mergeCell ref="RSQ162:RSR162"/>
    <mergeCell ref="RSS162:RST162"/>
    <mergeCell ref="RSU162:RSV162"/>
    <mergeCell ref="RSW162:RSX162"/>
    <mergeCell ref="RSY162:RSZ162"/>
    <mergeCell ref="RSG162:RSH162"/>
    <mergeCell ref="RSI162:RSJ162"/>
    <mergeCell ref="RSK162:RSL162"/>
    <mergeCell ref="RSM162:RSN162"/>
    <mergeCell ref="RSO162:RSP162"/>
    <mergeCell ref="RUY162:RUZ162"/>
    <mergeCell ref="RVA162:RVB162"/>
    <mergeCell ref="RVC162:RVD162"/>
    <mergeCell ref="RVE162:RVF162"/>
    <mergeCell ref="RVG162:RVH162"/>
    <mergeCell ref="RUO162:RUP162"/>
    <mergeCell ref="RUQ162:RUR162"/>
    <mergeCell ref="RUS162:RUT162"/>
    <mergeCell ref="RUU162:RUV162"/>
    <mergeCell ref="RUW162:RUX162"/>
    <mergeCell ref="RUE162:RUF162"/>
    <mergeCell ref="RUG162:RUH162"/>
    <mergeCell ref="RUI162:RUJ162"/>
    <mergeCell ref="RUK162:RUL162"/>
    <mergeCell ref="RUM162:RUN162"/>
    <mergeCell ref="RTU162:RTV162"/>
    <mergeCell ref="RTW162:RTX162"/>
    <mergeCell ref="RTY162:RTZ162"/>
    <mergeCell ref="RUA162:RUB162"/>
    <mergeCell ref="RUC162:RUD162"/>
    <mergeCell ref="RWM162:RWN162"/>
    <mergeCell ref="RWO162:RWP162"/>
    <mergeCell ref="RWQ162:RWR162"/>
    <mergeCell ref="RWS162:RWT162"/>
    <mergeCell ref="RWU162:RWV162"/>
    <mergeCell ref="RWC162:RWD162"/>
    <mergeCell ref="RWE162:RWF162"/>
    <mergeCell ref="RWG162:RWH162"/>
    <mergeCell ref="RWI162:RWJ162"/>
    <mergeCell ref="RWK162:RWL162"/>
    <mergeCell ref="RVS162:RVT162"/>
    <mergeCell ref="RVU162:RVV162"/>
    <mergeCell ref="RVW162:RVX162"/>
    <mergeCell ref="RVY162:RVZ162"/>
    <mergeCell ref="RWA162:RWB162"/>
    <mergeCell ref="RVI162:RVJ162"/>
    <mergeCell ref="RVK162:RVL162"/>
    <mergeCell ref="RVM162:RVN162"/>
    <mergeCell ref="RVO162:RVP162"/>
    <mergeCell ref="RVQ162:RVR162"/>
    <mergeCell ref="RYA162:RYB162"/>
    <mergeCell ref="RYC162:RYD162"/>
    <mergeCell ref="RYE162:RYF162"/>
    <mergeCell ref="RYG162:RYH162"/>
    <mergeCell ref="RYI162:RYJ162"/>
    <mergeCell ref="RXQ162:RXR162"/>
    <mergeCell ref="RXS162:RXT162"/>
    <mergeCell ref="RXU162:RXV162"/>
    <mergeCell ref="RXW162:RXX162"/>
    <mergeCell ref="RXY162:RXZ162"/>
    <mergeCell ref="RXG162:RXH162"/>
    <mergeCell ref="RXI162:RXJ162"/>
    <mergeCell ref="RXK162:RXL162"/>
    <mergeCell ref="RXM162:RXN162"/>
    <mergeCell ref="RXO162:RXP162"/>
    <mergeCell ref="RWW162:RWX162"/>
    <mergeCell ref="RWY162:RWZ162"/>
    <mergeCell ref="RXA162:RXB162"/>
    <mergeCell ref="RXC162:RXD162"/>
    <mergeCell ref="RXE162:RXF162"/>
    <mergeCell ref="RZO162:RZP162"/>
    <mergeCell ref="RZQ162:RZR162"/>
    <mergeCell ref="RZS162:RZT162"/>
    <mergeCell ref="RZU162:RZV162"/>
    <mergeCell ref="RZW162:RZX162"/>
    <mergeCell ref="RZE162:RZF162"/>
    <mergeCell ref="RZG162:RZH162"/>
    <mergeCell ref="RZI162:RZJ162"/>
    <mergeCell ref="RZK162:RZL162"/>
    <mergeCell ref="RZM162:RZN162"/>
    <mergeCell ref="RYU162:RYV162"/>
    <mergeCell ref="RYW162:RYX162"/>
    <mergeCell ref="RYY162:RYZ162"/>
    <mergeCell ref="RZA162:RZB162"/>
    <mergeCell ref="RZC162:RZD162"/>
    <mergeCell ref="RYK162:RYL162"/>
    <mergeCell ref="RYM162:RYN162"/>
    <mergeCell ref="RYO162:RYP162"/>
    <mergeCell ref="RYQ162:RYR162"/>
    <mergeCell ref="RYS162:RYT162"/>
    <mergeCell ref="SBC162:SBD162"/>
    <mergeCell ref="SBE162:SBF162"/>
    <mergeCell ref="SBG162:SBH162"/>
    <mergeCell ref="SBI162:SBJ162"/>
    <mergeCell ref="SBK162:SBL162"/>
    <mergeCell ref="SAS162:SAT162"/>
    <mergeCell ref="SAU162:SAV162"/>
    <mergeCell ref="SAW162:SAX162"/>
    <mergeCell ref="SAY162:SAZ162"/>
    <mergeCell ref="SBA162:SBB162"/>
    <mergeCell ref="SAI162:SAJ162"/>
    <mergeCell ref="SAK162:SAL162"/>
    <mergeCell ref="SAM162:SAN162"/>
    <mergeCell ref="SAO162:SAP162"/>
    <mergeCell ref="SAQ162:SAR162"/>
    <mergeCell ref="RZY162:RZZ162"/>
    <mergeCell ref="SAA162:SAB162"/>
    <mergeCell ref="SAC162:SAD162"/>
    <mergeCell ref="SAE162:SAF162"/>
    <mergeCell ref="SAG162:SAH162"/>
    <mergeCell ref="SCQ162:SCR162"/>
    <mergeCell ref="SCS162:SCT162"/>
    <mergeCell ref="SCU162:SCV162"/>
    <mergeCell ref="SCW162:SCX162"/>
    <mergeCell ref="SCY162:SCZ162"/>
    <mergeCell ref="SCG162:SCH162"/>
    <mergeCell ref="SCI162:SCJ162"/>
    <mergeCell ref="SCK162:SCL162"/>
    <mergeCell ref="SCM162:SCN162"/>
    <mergeCell ref="SCO162:SCP162"/>
    <mergeCell ref="SBW162:SBX162"/>
    <mergeCell ref="SBY162:SBZ162"/>
    <mergeCell ref="SCA162:SCB162"/>
    <mergeCell ref="SCC162:SCD162"/>
    <mergeCell ref="SCE162:SCF162"/>
    <mergeCell ref="SBM162:SBN162"/>
    <mergeCell ref="SBO162:SBP162"/>
    <mergeCell ref="SBQ162:SBR162"/>
    <mergeCell ref="SBS162:SBT162"/>
    <mergeCell ref="SBU162:SBV162"/>
    <mergeCell ref="SEE162:SEF162"/>
    <mergeCell ref="SEG162:SEH162"/>
    <mergeCell ref="SEI162:SEJ162"/>
    <mergeCell ref="SEK162:SEL162"/>
    <mergeCell ref="SEM162:SEN162"/>
    <mergeCell ref="SDU162:SDV162"/>
    <mergeCell ref="SDW162:SDX162"/>
    <mergeCell ref="SDY162:SDZ162"/>
    <mergeCell ref="SEA162:SEB162"/>
    <mergeCell ref="SEC162:SED162"/>
    <mergeCell ref="SDK162:SDL162"/>
    <mergeCell ref="SDM162:SDN162"/>
    <mergeCell ref="SDO162:SDP162"/>
    <mergeCell ref="SDQ162:SDR162"/>
    <mergeCell ref="SDS162:SDT162"/>
    <mergeCell ref="SDA162:SDB162"/>
    <mergeCell ref="SDC162:SDD162"/>
    <mergeCell ref="SDE162:SDF162"/>
    <mergeCell ref="SDG162:SDH162"/>
    <mergeCell ref="SDI162:SDJ162"/>
    <mergeCell ref="SFS162:SFT162"/>
    <mergeCell ref="SFU162:SFV162"/>
    <mergeCell ref="SFW162:SFX162"/>
    <mergeCell ref="SFY162:SFZ162"/>
    <mergeCell ref="SGA162:SGB162"/>
    <mergeCell ref="SFI162:SFJ162"/>
    <mergeCell ref="SFK162:SFL162"/>
    <mergeCell ref="SFM162:SFN162"/>
    <mergeCell ref="SFO162:SFP162"/>
    <mergeCell ref="SFQ162:SFR162"/>
    <mergeCell ref="SEY162:SEZ162"/>
    <mergeCell ref="SFA162:SFB162"/>
    <mergeCell ref="SFC162:SFD162"/>
    <mergeCell ref="SFE162:SFF162"/>
    <mergeCell ref="SFG162:SFH162"/>
    <mergeCell ref="SEO162:SEP162"/>
    <mergeCell ref="SEQ162:SER162"/>
    <mergeCell ref="SES162:SET162"/>
    <mergeCell ref="SEU162:SEV162"/>
    <mergeCell ref="SEW162:SEX162"/>
    <mergeCell ref="SHG162:SHH162"/>
    <mergeCell ref="SHI162:SHJ162"/>
    <mergeCell ref="SHK162:SHL162"/>
    <mergeCell ref="SHM162:SHN162"/>
    <mergeCell ref="SHO162:SHP162"/>
    <mergeCell ref="SGW162:SGX162"/>
    <mergeCell ref="SGY162:SGZ162"/>
    <mergeCell ref="SHA162:SHB162"/>
    <mergeCell ref="SHC162:SHD162"/>
    <mergeCell ref="SHE162:SHF162"/>
    <mergeCell ref="SGM162:SGN162"/>
    <mergeCell ref="SGO162:SGP162"/>
    <mergeCell ref="SGQ162:SGR162"/>
    <mergeCell ref="SGS162:SGT162"/>
    <mergeCell ref="SGU162:SGV162"/>
    <mergeCell ref="SGC162:SGD162"/>
    <mergeCell ref="SGE162:SGF162"/>
    <mergeCell ref="SGG162:SGH162"/>
    <mergeCell ref="SGI162:SGJ162"/>
    <mergeCell ref="SGK162:SGL162"/>
    <mergeCell ref="SIU162:SIV162"/>
    <mergeCell ref="SIW162:SIX162"/>
    <mergeCell ref="SIY162:SIZ162"/>
    <mergeCell ref="SJA162:SJB162"/>
    <mergeCell ref="SJC162:SJD162"/>
    <mergeCell ref="SIK162:SIL162"/>
    <mergeCell ref="SIM162:SIN162"/>
    <mergeCell ref="SIO162:SIP162"/>
    <mergeCell ref="SIQ162:SIR162"/>
    <mergeCell ref="SIS162:SIT162"/>
    <mergeCell ref="SIA162:SIB162"/>
    <mergeCell ref="SIC162:SID162"/>
    <mergeCell ref="SIE162:SIF162"/>
    <mergeCell ref="SIG162:SIH162"/>
    <mergeCell ref="SII162:SIJ162"/>
    <mergeCell ref="SHQ162:SHR162"/>
    <mergeCell ref="SHS162:SHT162"/>
    <mergeCell ref="SHU162:SHV162"/>
    <mergeCell ref="SHW162:SHX162"/>
    <mergeCell ref="SHY162:SHZ162"/>
    <mergeCell ref="SKI162:SKJ162"/>
    <mergeCell ref="SKK162:SKL162"/>
    <mergeCell ref="SKM162:SKN162"/>
    <mergeCell ref="SKO162:SKP162"/>
    <mergeCell ref="SKQ162:SKR162"/>
    <mergeCell ref="SJY162:SJZ162"/>
    <mergeCell ref="SKA162:SKB162"/>
    <mergeCell ref="SKC162:SKD162"/>
    <mergeCell ref="SKE162:SKF162"/>
    <mergeCell ref="SKG162:SKH162"/>
    <mergeCell ref="SJO162:SJP162"/>
    <mergeCell ref="SJQ162:SJR162"/>
    <mergeCell ref="SJS162:SJT162"/>
    <mergeCell ref="SJU162:SJV162"/>
    <mergeCell ref="SJW162:SJX162"/>
    <mergeCell ref="SJE162:SJF162"/>
    <mergeCell ref="SJG162:SJH162"/>
    <mergeCell ref="SJI162:SJJ162"/>
    <mergeCell ref="SJK162:SJL162"/>
    <mergeCell ref="SJM162:SJN162"/>
    <mergeCell ref="SLW162:SLX162"/>
    <mergeCell ref="SLY162:SLZ162"/>
    <mergeCell ref="SMA162:SMB162"/>
    <mergeCell ref="SMC162:SMD162"/>
    <mergeCell ref="SME162:SMF162"/>
    <mergeCell ref="SLM162:SLN162"/>
    <mergeCell ref="SLO162:SLP162"/>
    <mergeCell ref="SLQ162:SLR162"/>
    <mergeCell ref="SLS162:SLT162"/>
    <mergeCell ref="SLU162:SLV162"/>
    <mergeCell ref="SLC162:SLD162"/>
    <mergeCell ref="SLE162:SLF162"/>
    <mergeCell ref="SLG162:SLH162"/>
    <mergeCell ref="SLI162:SLJ162"/>
    <mergeCell ref="SLK162:SLL162"/>
    <mergeCell ref="SKS162:SKT162"/>
    <mergeCell ref="SKU162:SKV162"/>
    <mergeCell ref="SKW162:SKX162"/>
    <mergeCell ref="SKY162:SKZ162"/>
    <mergeCell ref="SLA162:SLB162"/>
    <mergeCell ref="SNK162:SNL162"/>
    <mergeCell ref="SNM162:SNN162"/>
    <mergeCell ref="SNO162:SNP162"/>
    <mergeCell ref="SNQ162:SNR162"/>
    <mergeCell ref="SNS162:SNT162"/>
    <mergeCell ref="SNA162:SNB162"/>
    <mergeCell ref="SNC162:SND162"/>
    <mergeCell ref="SNE162:SNF162"/>
    <mergeCell ref="SNG162:SNH162"/>
    <mergeCell ref="SNI162:SNJ162"/>
    <mergeCell ref="SMQ162:SMR162"/>
    <mergeCell ref="SMS162:SMT162"/>
    <mergeCell ref="SMU162:SMV162"/>
    <mergeCell ref="SMW162:SMX162"/>
    <mergeCell ref="SMY162:SMZ162"/>
    <mergeCell ref="SMG162:SMH162"/>
    <mergeCell ref="SMI162:SMJ162"/>
    <mergeCell ref="SMK162:SML162"/>
    <mergeCell ref="SMM162:SMN162"/>
    <mergeCell ref="SMO162:SMP162"/>
    <mergeCell ref="SOY162:SOZ162"/>
    <mergeCell ref="SPA162:SPB162"/>
    <mergeCell ref="SPC162:SPD162"/>
    <mergeCell ref="SPE162:SPF162"/>
    <mergeCell ref="SPG162:SPH162"/>
    <mergeCell ref="SOO162:SOP162"/>
    <mergeCell ref="SOQ162:SOR162"/>
    <mergeCell ref="SOS162:SOT162"/>
    <mergeCell ref="SOU162:SOV162"/>
    <mergeCell ref="SOW162:SOX162"/>
    <mergeCell ref="SOE162:SOF162"/>
    <mergeCell ref="SOG162:SOH162"/>
    <mergeCell ref="SOI162:SOJ162"/>
    <mergeCell ref="SOK162:SOL162"/>
    <mergeCell ref="SOM162:SON162"/>
    <mergeCell ref="SNU162:SNV162"/>
    <mergeCell ref="SNW162:SNX162"/>
    <mergeCell ref="SNY162:SNZ162"/>
    <mergeCell ref="SOA162:SOB162"/>
    <mergeCell ref="SOC162:SOD162"/>
    <mergeCell ref="SQM162:SQN162"/>
    <mergeCell ref="SQO162:SQP162"/>
    <mergeCell ref="SQQ162:SQR162"/>
    <mergeCell ref="SQS162:SQT162"/>
    <mergeCell ref="SQU162:SQV162"/>
    <mergeCell ref="SQC162:SQD162"/>
    <mergeCell ref="SQE162:SQF162"/>
    <mergeCell ref="SQG162:SQH162"/>
    <mergeCell ref="SQI162:SQJ162"/>
    <mergeCell ref="SQK162:SQL162"/>
    <mergeCell ref="SPS162:SPT162"/>
    <mergeCell ref="SPU162:SPV162"/>
    <mergeCell ref="SPW162:SPX162"/>
    <mergeCell ref="SPY162:SPZ162"/>
    <mergeCell ref="SQA162:SQB162"/>
    <mergeCell ref="SPI162:SPJ162"/>
    <mergeCell ref="SPK162:SPL162"/>
    <mergeCell ref="SPM162:SPN162"/>
    <mergeCell ref="SPO162:SPP162"/>
    <mergeCell ref="SPQ162:SPR162"/>
    <mergeCell ref="SSA162:SSB162"/>
    <mergeCell ref="SSC162:SSD162"/>
    <mergeCell ref="SSE162:SSF162"/>
    <mergeCell ref="SSG162:SSH162"/>
    <mergeCell ref="SSI162:SSJ162"/>
    <mergeCell ref="SRQ162:SRR162"/>
    <mergeCell ref="SRS162:SRT162"/>
    <mergeCell ref="SRU162:SRV162"/>
    <mergeCell ref="SRW162:SRX162"/>
    <mergeCell ref="SRY162:SRZ162"/>
    <mergeCell ref="SRG162:SRH162"/>
    <mergeCell ref="SRI162:SRJ162"/>
    <mergeCell ref="SRK162:SRL162"/>
    <mergeCell ref="SRM162:SRN162"/>
    <mergeCell ref="SRO162:SRP162"/>
    <mergeCell ref="SQW162:SQX162"/>
    <mergeCell ref="SQY162:SQZ162"/>
    <mergeCell ref="SRA162:SRB162"/>
    <mergeCell ref="SRC162:SRD162"/>
    <mergeCell ref="SRE162:SRF162"/>
    <mergeCell ref="STO162:STP162"/>
    <mergeCell ref="STQ162:STR162"/>
    <mergeCell ref="STS162:STT162"/>
    <mergeCell ref="STU162:STV162"/>
    <mergeCell ref="STW162:STX162"/>
    <mergeCell ref="STE162:STF162"/>
    <mergeCell ref="STG162:STH162"/>
    <mergeCell ref="STI162:STJ162"/>
    <mergeCell ref="STK162:STL162"/>
    <mergeCell ref="STM162:STN162"/>
    <mergeCell ref="SSU162:SSV162"/>
    <mergeCell ref="SSW162:SSX162"/>
    <mergeCell ref="SSY162:SSZ162"/>
    <mergeCell ref="STA162:STB162"/>
    <mergeCell ref="STC162:STD162"/>
    <mergeCell ref="SSK162:SSL162"/>
    <mergeCell ref="SSM162:SSN162"/>
    <mergeCell ref="SSO162:SSP162"/>
    <mergeCell ref="SSQ162:SSR162"/>
    <mergeCell ref="SSS162:SST162"/>
    <mergeCell ref="SVC162:SVD162"/>
    <mergeCell ref="SVE162:SVF162"/>
    <mergeCell ref="SVG162:SVH162"/>
    <mergeCell ref="SVI162:SVJ162"/>
    <mergeCell ref="SVK162:SVL162"/>
    <mergeCell ref="SUS162:SUT162"/>
    <mergeCell ref="SUU162:SUV162"/>
    <mergeCell ref="SUW162:SUX162"/>
    <mergeCell ref="SUY162:SUZ162"/>
    <mergeCell ref="SVA162:SVB162"/>
    <mergeCell ref="SUI162:SUJ162"/>
    <mergeCell ref="SUK162:SUL162"/>
    <mergeCell ref="SUM162:SUN162"/>
    <mergeCell ref="SUO162:SUP162"/>
    <mergeCell ref="SUQ162:SUR162"/>
    <mergeCell ref="STY162:STZ162"/>
    <mergeCell ref="SUA162:SUB162"/>
    <mergeCell ref="SUC162:SUD162"/>
    <mergeCell ref="SUE162:SUF162"/>
    <mergeCell ref="SUG162:SUH162"/>
    <mergeCell ref="SWQ162:SWR162"/>
    <mergeCell ref="SWS162:SWT162"/>
    <mergeCell ref="SWU162:SWV162"/>
    <mergeCell ref="SWW162:SWX162"/>
    <mergeCell ref="SWY162:SWZ162"/>
    <mergeCell ref="SWG162:SWH162"/>
    <mergeCell ref="SWI162:SWJ162"/>
    <mergeCell ref="SWK162:SWL162"/>
    <mergeCell ref="SWM162:SWN162"/>
    <mergeCell ref="SWO162:SWP162"/>
    <mergeCell ref="SVW162:SVX162"/>
    <mergeCell ref="SVY162:SVZ162"/>
    <mergeCell ref="SWA162:SWB162"/>
    <mergeCell ref="SWC162:SWD162"/>
    <mergeCell ref="SWE162:SWF162"/>
    <mergeCell ref="SVM162:SVN162"/>
    <mergeCell ref="SVO162:SVP162"/>
    <mergeCell ref="SVQ162:SVR162"/>
    <mergeCell ref="SVS162:SVT162"/>
    <mergeCell ref="SVU162:SVV162"/>
    <mergeCell ref="SYE162:SYF162"/>
    <mergeCell ref="SYG162:SYH162"/>
    <mergeCell ref="SYI162:SYJ162"/>
    <mergeCell ref="SYK162:SYL162"/>
    <mergeCell ref="SYM162:SYN162"/>
    <mergeCell ref="SXU162:SXV162"/>
    <mergeCell ref="SXW162:SXX162"/>
    <mergeCell ref="SXY162:SXZ162"/>
    <mergeCell ref="SYA162:SYB162"/>
    <mergeCell ref="SYC162:SYD162"/>
    <mergeCell ref="SXK162:SXL162"/>
    <mergeCell ref="SXM162:SXN162"/>
    <mergeCell ref="SXO162:SXP162"/>
    <mergeCell ref="SXQ162:SXR162"/>
    <mergeCell ref="SXS162:SXT162"/>
    <mergeCell ref="SXA162:SXB162"/>
    <mergeCell ref="SXC162:SXD162"/>
    <mergeCell ref="SXE162:SXF162"/>
    <mergeCell ref="SXG162:SXH162"/>
    <mergeCell ref="SXI162:SXJ162"/>
    <mergeCell ref="SZS162:SZT162"/>
    <mergeCell ref="SZU162:SZV162"/>
    <mergeCell ref="SZW162:SZX162"/>
    <mergeCell ref="SZY162:SZZ162"/>
    <mergeCell ref="TAA162:TAB162"/>
    <mergeCell ref="SZI162:SZJ162"/>
    <mergeCell ref="SZK162:SZL162"/>
    <mergeCell ref="SZM162:SZN162"/>
    <mergeCell ref="SZO162:SZP162"/>
    <mergeCell ref="SZQ162:SZR162"/>
    <mergeCell ref="SYY162:SYZ162"/>
    <mergeCell ref="SZA162:SZB162"/>
    <mergeCell ref="SZC162:SZD162"/>
    <mergeCell ref="SZE162:SZF162"/>
    <mergeCell ref="SZG162:SZH162"/>
    <mergeCell ref="SYO162:SYP162"/>
    <mergeCell ref="SYQ162:SYR162"/>
    <mergeCell ref="SYS162:SYT162"/>
    <mergeCell ref="SYU162:SYV162"/>
    <mergeCell ref="SYW162:SYX162"/>
    <mergeCell ref="TBG162:TBH162"/>
    <mergeCell ref="TBI162:TBJ162"/>
    <mergeCell ref="TBK162:TBL162"/>
    <mergeCell ref="TBM162:TBN162"/>
    <mergeCell ref="TBO162:TBP162"/>
    <mergeCell ref="TAW162:TAX162"/>
    <mergeCell ref="TAY162:TAZ162"/>
    <mergeCell ref="TBA162:TBB162"/>
    <mergeCell ref="TBC162:TBD162"/>
    <mergeCell ref="TBE162:TBF162"/>
    <mergeCell ref="TAM162:TAN162"/>
    <mergeCell ref="TAO162:TAP162"/>
    <mergeCell ref="TAQ162:TAR162"/>
    <mergeCell ref="TAS162:TAT162"/>
    <mergeCell ref="TAU162:TAV162"/>
    <mergeCell ref="TAC162:TAD162"/>
    <mergeCell ref="TAE162:TAF162"/>
    <mergeCell ref="TAG162:TAH162"/>
    <mergeCell ref="TAI162:TAJ162"/>
    <mergeCell ref="TAK162:TAL162"/>
    <mergeCell ref="TCU162:TCV162"/>
    <mergeCell ref="TCW162:TCX162"/>
    <mergeCell ref="TCY162:TCZ162"/>
    <mergeCell ref="TDA162:TDB162"/>
    <mergeCell ref="TDC162:TDD162"/>
    <mergeCell ref="TCK162:TCL162"/>
    <mergeCell ref="TCM162:TCN162"/>
    <mergeCell ref="TCO162:TCP162"/>
    <mergeCell ref="TCQ162:TCR162"/>
    <mergeCell ref="TCS162:TCT162"/>
    <mergeCell ref="TCA162:TCB162"/>
    <mergeCell ref="TCC162:TCD162"/>
    <mergeCell ref="TCE162:TCF162"/>
    <mergeCell ref="TCG162:TCH162"/>
    <mergeCell ref="TCI162:TCJ162"/>
    <mergeCell ref="TBQ162:TBR162"/>
    <mergeCell ref="TBS162:TBT162"/>
    <mergeCell ref="TBU162:TBV162"/>
    <mergeCell ref="TBW162:TBX162"/>
    <mergeCell ref="TBY162:TBZ162"/>
    <mergeCell ref="TEI162:TEJ162"/>
    <mergeCell ref="TEK162:TEL162"/>
    <mergeCell ref="TEM162:TEN162"/>
    <mergeCell ref="TEO162:TEP162"/>
    <mergeCell ref="TEQ162:TER162"/>
    <mergeCell ref="TDY162:TDZ162"/>
    <mergeCell ref="TEA162:TEB162"/>
    <mergeCell ref="TEC162:TED162"/>
    <mergeCell ref="TEE162:TEF162"/>
    <mergeCell ref="TEG162:TEH162"/>
    <mergeCell ref="TDO162:TDP162"/>
    <mergeCell ref="TDQ162:TDR162"/>
    <mergeCell ref="TDS162:TDT162"/>
    <mergeCell ref="TDU162:TDV162"/>
    <mergeCell ref="TDW162:TDX162"/>
    <mergeCell ref="TDE162:TDF162"/>
    <mergeCell ref="TDG162:TDH162"/>
    <mergeCell ref="TDI162:TDJ162"/>
    <mergeCell ref="TDK162:TDL162"/>
    <mergeCell ref="TDM162:TDN162"/>
    <mergeCell ref="TFW162:TFX162"/>
    <mergeCell ref="TFY162:TFZ162"/>
    <mergeCell ref="TGA162:TGB162"/>
    <mergeCell ref="TGC162:TGD162"/>
    <mergeCell ref="TGE162:TGF162"/>
    <mergeCell ref="TFM162:TFN162"/>
    <mergeCell ref="TFO162:TFP162"/>
    <mergeCell ref="TFQ162:TFR162"/>
    <mergeCell ref="TFS162:TFT162"/>
    <mergeCell ref="TFU162:TFV162"/>
    <mergeCell ref="TFC162:TFD162"/>
    <mergeCell ref="TFE162:TFF162"/>
    <mergeCell ref="TFG162:TFH162"/>
    <mergeCell ref="TFI162:TFJ162"/>
    <mergeCell ref="TFK162:TFL162"/>
    <mergeCell ref="TES162:TET162"/>
    <mergeCell ref="TEU162:TEV162"/>
    <mergeCell ref="TEW162:TEX162"/>
    <mergeCell ref="TEY162:TEZ162"/>
    <mergeCell ref="TFA162:TFB162"/>
    <mergeCell ref="THK162:THL162"/>
    <mergeCell ref="THM162:THN162"/>
    <mergeCell ref="THO162:THP162"/>
    <mergeCell ref="THQ162:THR162"/>
    <mergeCell ref="THS162:THT162"/>
    <mergeCell ref="THA162:THB162"/>
    <mergeCell ref="THC162:THD162"/>
    <mergeCell ref="THE162:THF162"/>
    <mergeCell ref="THG162:THH162"/>
    <mergeCell ref="THI162:THJ162"/>
    <mergeCell ref="TGQ162:TGR162"/>
    <mergeCell ref="TGS162:TGT162"/>
    <mergeCell ref="TGU162:TGV162"/>
    <mergeCell ref="TGW162:TGX162"/>
    <mergeCell ref="TGY162:TGZ162"/>
    <mergeCell ref="TGG162:TGH162"/>
    <mergeCell ref="TGI162:TGJ162"/>
    <mergeCell ref="TGK162:TGL162"/>
    <mergeCell ref="TGM162:TGN162"/>
    <mergeCell ref="TGO162:TGP162"/>
    <mergeCell ref="TIY162:TIZ162"/>
    <mergeCell ref="TJA162:TJB162"/>
    <mergeCell ref="TJC162:TJD162"/>
    <mergeCell ref="TJE162:TJF162"/>
    <mergeCell ref="TJG162:TJH162"/>
    <mergeCell ref="TIO162:TIP162"/>
    <mergeCell ref="TIQ162:TIR162"/>
    <mergeCell ref="TIS162:TIT162"/>
    <mergeCell ref="TIU162:TIV162"/>
    <mergeCell ref="TIW162:TIX162"/>
    <mergeCell ref="TIE162:TIF162"/>
    <mergeCell ref="TIG162:TIH162"/>
    <mergeCell ref="TII162:TIJ162"/>
    <mergeCell ref="TIK162:TIL162"/>
    <mergeCell ref="TIM162:TIN162"/>
    <mergeCell ref="THU162:THV162"/>
    <mergeCell ref="THW162:THX162"/>
    <mergeCell ref="THY162:THZ162"/>
    <mergeCell ref="TIA162:TIB162"/>
    <mergeCell ref="TIC162:TID162"/>
    <mergeCell ref="TKM162:TKN162"/>
    <mergeCell ref="TKO162:TKP162"/>
    <mergeCell ref="TKQ162:TKR162"/>
    <mergeCell ref="TKS162:TKT162"/>
    <mergeCell ref="TKU162:TKV162"/>
    <mergeCell ref="TKC162:TKD162"/>
    <mergeCell ref="TKE162:TKF162"/>
    <mergeCell ref="TKG162:TKH162"/>
    <mergeCell ref="TKI162:TKJ162"/>
    <mergeCell ref="TKK162:TKL162"/>
    <mergeCell ref="TJS162:TJT162"/>
    <mergeCell ref="TJU162:TJV162"/>
    <mergeCell ref="TJW162:TJX162"/>
    <mergeCell ref="TJY162:TJZ162"/>
    <mergeCell ref="TKA162:TKB162"/>
    <mergeCell ref="TJI162:TJJ162"/>
    <mergeCell ref="TJK162:TJL162"/>
    <mergeCell ref="TJM162:TJN162"/>
    <mergeCell ref="TJO162:TJP162"/>
    <mergeCell ref="TJQ162:TJR162"/>
    <mergeCell ref="TMA162:TMB162"/>
    <mergeCell ref="TMC162:TMD162"/>
    <mergeCell ref="TME162:TMF162"/>
    <mergeCell ref="TMG162:TMH162"/>
    <mergeCell ref="TMI162:TMJ162"/>
    <mergeCell ref="TLQ162:TLR162"/>
    <mergeCell ref="TLS162:TLT162"/>
    <mergeCell ref="TLU162:TLV162"/>
    <mergeCell ref="TLW162:TLX162"/>
    <mergeCell ref="TLY162:TLZ162"/>
    <mergeCell ref="TLG162:TLH162"/>
    <mergeCell ref="TLI162:TLJ162"/>
    <mergeCell ref="TLK162:TLL162"/>
    <mergeCell ref="TLM162:TLN162"/>
    <mergeCell ref="TLO162:TLP162"/>
    <mergeCell ref="TKW162:TKX162"/>
    <mergeCell ref="TKY162:TKZ162"/>
    <mergeCell ref="TLA162:TLB162"/>
    <mergeCell ref="TLC162:TLD162"/>
    <mergeCell ref="TLE162:TLF162"/>
    <mergeCell ref="TNO162:TNP162"/>
    <mergeCell ref="TNQ162:TNR162"/>
    <mergeCell ref="TNS162:TNT162"/>
    <mergeCell ref="TNU162:TNV162"/>
    <mergeCell ref="TNW162:TNX162"/>
    <mergeCell ref="TNE162:TNF162"/>
    <mergeCell ref="TNG162:TNH162"/>
    <mergeCell ref="TNI162:TNJ162"/>
    <mergeCell ref="TNK162:TNL162"/>
    <mergeCell ref="TNM162:TNN162"/>
    <mergeCell ref="TMU162:TMV162"/>
    <mergeCell ref="TMW162:TMX162"/>
    <mergeCell ref="TMY162:TMZ162"/>
    <mergeCell ref="TNA162:TNB162"/>
    <mergeCell ref="TNC162:TND162"/>
    <mergeCell ref="TMK162:TML162"/>
    <mergeCell ref="TMM162:TMN162"/>
    <mergeCell ref="TMO162:TMP162"/>
    <mergeCell ref="TMQ162:TMR162"/>
    <mergeCell ref="TMS162:TMT162"/>
    <mergeCell ref="TPC162:TPD162"/>
    <mergeCell ref="TPE162:TPF162"/>
    <mergeCell ref="TPG162:TPH162"/>
    <mergeCell ref="TPI162:TPJ162"/>
    <mergeCell ref="TPK162:TPL162"/>
    <mergeCell ref="TOS162:TOT162"/>
    <mergeCell ref="TOU162:TOV162"/>
    <mergeCell ref="TOW162:TOX162"/>
    <mergeCell ref="TOY162:TOZ162"/>
    <mergeCell ref="TPA162:TPB162"/>
    <mergeCell ref="TOI162:TOJ162"/>
    <mergeCell ref="TOK162:TOL162"/>
    <mergeCell ref="TOM162:TON162"/>
    <mergeCell ref="TOO162:TOP162"/>
    <mergeCell ref="TOQ162:TOR162"/>
    <mergeCell ref="TNY162:TNZ162"/>
    <mergeCell ref="TOA162:TOB162"/>
    <mergeCell ref="TOC162:TOD162"/>
    <mergeCell ref="TOE162:TOF162"/>
    <mergeCell ref="TOG162:TOH162"/>
    <mergeCell ref="TQQ162:TQR162"/>
    <mergeCell ref="TQS162:TQT162"/>
    <mergeCell ref="TQU162:TQV162"/>
    <mergeCell ref="TQW162:TQX162"/>
    <mergeCell ref="TQY162:TQZ162"/>
    <mergeCell ref="TQG162:TQH162"/>
    <mergeCell ref="TQI162:TQJ162"/>
    <mergeCell ref="TQK162:TQL162"/>
    <mergeCell ref="TQM162:TQN162"/>
    <mergeCell ref="TQO162:TQP162"/>
    <mergeCell ref="TPW162:TPX162"/>
    <mergeCell ref="TPY162:TPZ162"/>
    <mergeCell ref="TQA162:TQB162"/>
    <mergeCell ref="TQC162:TQD162"/>
    <mergeCell ref="TQE162:TQF162"/>
    <mergeCell ref="TPM162:TPN162"/>
    <mergeCell ref="TPO162:TPP162"/>
    <mergeCell ref="TPQ162:TPR162"/>
    <mergeCell ref="TPS162:TPT162"/>
    <mergeCell ref="TPU162:TPV162"/>
    <mergeCell ref="TSE162:TSF162"/>
    <mergeCell ref="TSG162:TSH162"/>
    <mergeCell ref="TSI162:TSJ162"/>
    <mergeCell ref="TSK162:TSL162"/>
    <mergeCell ref="TSM162:TSN162"/>
    <mergeCell ref="TRU162:TRV162"/>
    <mergeCell ref="TRW162:TRX162"/>
    <mergeCell ref="TRY162:TRZ162"/>
    <mergeCell ref="TSA162:TSB162"/>
    <mergeCell ref="TSC162:TSD162"/>
    <mergeCell ref="TRK162:TRL162"/>
    <mergeCell ref="TRM162:TRN162"/>
    <mergeCell ref="TRO162:TRP162"/>
    <mergeCell ref="TRQ162:TRR162"/>
    <mergeCell ref="TRS162:TRT162"/>
    <mergeCell ref="TRA162:TRB162"/>
    <mergeCell ref="TRC162:TRD162"/>
    <mergeCell ref="TRE162:TRF162"/>
    <mergeCell ref="TRG162:TRH162"/>
    <mergeCell ref="TRI162:TRJ162"/>
    <mergeCell ref="TTS162:TTT162"/>
    <mergeCell ref="TTU162:TTV162"/>
    <mergeCell ref="TTW162:TTX162"/>
    <mergeCell ref="TTY162:TTZ162"/>
    <mergeCell ref="TUA162:TUB162"/>
    <mergeCell ref="TTI162:TTJ162"/>
    <mergeCell ref="TTK162:TTL162"/>
    <mergeCell ref="TTM162:TTN162"/>
    <mergeCell ref="TTO162:TTP162"/>
    <mergeCell ref="TTQ162:TTR162"/>
    <mergeCell ref="TSY162:TSZ162"/>
    <mergeCell ref="TTA162:TTB162"/>
    <mergeCell ref="TTC162:TTD162"/>
    <mergeCell ref="TTE162:TTF162"/>
    <mergeCell ref="TTG162:TTH162"/>
    <mergeCell ref="TSO162:TSP162"/>
    <mergeCell ref="TSQ162:TSR162"/>
    <mergeCell ref="TSS162:TST162"/>
    <mergeCell ref="TSU162:TSV162"/>
    <mergeCell ref="TSW162:TSX162"/>
    <mergeCell ref="TVG162:TVH162"/>
    <mergeCell ref="TVI162:TVJ162"/>
    <mergeCell ref="TVK162:TVL162"/>
    <mergeCell ref="TVM162:TVN162"/>
    <mergeCell ref="TVO162:TVP162"/>
    <mergeCell ref="TUW162:TUX162"/>
    <mergeCell ref="TUY162:TUZ162"/>
    <mergeCell ref="TVA162:TVB162"/>
    <mergeCell ref="TVC162:TVD162"/>
    <mergeCell ref="TVE162:TVF162"/>
    <mergeCell ref="TUM162:TUN162"/>
    <mergeCell ref="TUO162:TUP162"/>
    <mergeCell ref="TUQ162:TUR162"/>
    <mergeCell ref="TUS162:TUT162"/>
    <mergeCell ref="TUU162:TUV162"/>
    <mergeCell ref="TUC162:TUD162"/>
    <mergeCell ref="TUE162:TUF162"/>
    <mergeCell ref="TUG162:TUH162"/>
    <mergeCell ref="TUI162:TUJ162"/>
    <mergeCell ref="TUK162:TUL162"/>
    <mergeCell ref="TWU162:TWV162"/>
    <mergeCell ref="TWW162:TWX162"/>
    <mergeCell ref="TWY162:TWZ162"/>
    <mergeCell ref="TXA162:TXB162"/>
    <mergeCell ref="TXC162:TXD162"/>
    <mergeCell ref="TWK162:TWL162"/>
    <mergeCell ref="TWM162:TWN162"/>
    <mergeCell ref="TWO162:TWP162"/>
    <mergeCell ref="TWQ162:TWR162"/>
    <mergeCell ref="TWS162:TWT162"/>
    <mergeCell ref="TWA162:TWB162"/>
    <mergeCell ref="TWC162:TWD162"/>
    <mergeCell ref="TWE162:TWF162"/>
    <mergeCell ref="TWG162:TWH162"/>
    <mergeCell ref="TWI162:TWJ162"/>
    <mergeCell ref="TVQ162:TVR162"/>
    <mergeCell ref="TVS162:TVT162"/>
    <mergeCell ref="TVU162:TVV162"/>
    <mergeCell ref="TVW162:TVX162"/>
    <mergeCell ref="TVY162:TVZ162"/>
    <mergeCell ref="TYI162:TYJ162"/>
    <mergeCell ref="TYK162:TYL162"/>
    <mergeCell ref="TYM162:TYN162"/>
    <mergeCell ref="TYO162:TYP162"/>
    <mergeCell ref="TYQ162:TYR162"/>
    <mergeCell ref="TXY162:TXZ162"/>
    <mergeCell ref="TYA162:TYB162"/>
    <mergeCell ref="TYC162:TYD162"/>
    <mergeCell ref="TYE162:TYF162"/>
    <mergeCell ref="TYG162:TYH162"/>
    <mergeCell ref="TXO162:TXP162"/>
    <mergeCell ref="TXQ162:TXR162"/>
    <mergeCell ref="TXS162:TXT162"/>
    <mergeCell ref="TXU162:TXV162"/>
    <mergeCell ref="TXW162:TXX162"/>
    <mergeCell ref="TXE162:TXF162"/>
    <mergeCell ref="TXG162:TXH162"/>
    <mergeCell ref="TXI162:TXJ162"/>
    <mergeCell ref="TXK162:TXL162"/>
    <mergeCell ref="TXM162:TXN162"/>
    <mergeCell ref="TZW162:TZX162"/>
    <mergeCell ref="TZY162:TZZ162"/>
    <mergeCell ref="UAA162:UAB162"/>
    <mergeCell ref="UAC162:UAD162"/>
    <mergeCell ref="UAE162:UAF162"/>
    <mergeCell ref="TZM162:TZN162"/>
    <mergeCell ref="TZO162:TZP162"/>
    <mergeCell ref="TZQ162:TZR162"/>
    <mergeCell ref="TZS162:TZT162"/>
    <mergeCell ref="TZU162:TZV162"/>
    <mergeCell ref="TZC162:TZD162"/>
    <mergeCell ref="TZE162:TZF162"/>
    <mergeCell ref="TZG162:TZH162"/>
    <mergeCell ref="TZI162:TZJ162"/>
    <mergeCell ref="TZK162:TZL162"/>
    <mergeCell ref="TYS162:TYT162"/>
    <mergeCell ref="TYU162:TYV162"/>
    <mergeCell ref="TYW162:TYX162"/>
    <mergeCell ref="TYY162:TYZ162"/>
    <mergeCell ref="TZA162:TZB162"/>
    <mergeCell ref="UBK162:UBL162"/>
    <mergeCell ref="UBM162:UBN162"/>
    <mergeCell ref="UBO162:UBP162"/>
    <mergeCell ref="UBQ162:UBR162"/>
    <mergeCell ref="UBS162:UBT162"/>
    <mergeCell ref="UBA162:UBB162"/>
    <mergeCell ref="UBC162:UBD162"/>
    <mergeCell ref="UBE162:UBF162"/>
    <mergeCell ref="UBG162:UBH162"/>
    <mergeCell ref="UBI162:UBJ162"/>
    <mergeCell ref="UAQ162:UAR162"/>
    <mergeCell ref="UAS162:UAT162"/>
    <mergeCell ref="UAU162:UAV162"/>
    <mergeCell ref="UAW162:UAX162"/>
    <mergeCell ref="UAY162:UAZ162"/>
    <mergeCell ref="UAG162:UAH162"/>
    <mergeCell ref="UAI162:UAJ162"/>
    <mergeCell ref="UAK162:UAL162"/>
    <mergeCell ref="UAM162:UAN162"/>
    <mergeCell ref="UAO162:UAP162"/>
    <mergeCell ref="UCY162:UCZ162"/>
    <mergeCell ref="UDA162:UDB162"/>
    <mergeCell ref="UDC162:UDD162"/>
    <mergeCell ref="UDE162:UDF162"/>
    <mergeCell ref="UDG162:UDH162"/>
    <mergeCell ref="UCO162:UCP162"/>
    <mergeCell ref="UCQ162:UCR162"/>
    <mergeCell ref="UCS162:UCT162"/>
    <mergeCell ref="UCU162:UCV162"/>
    <mergeCell ref="UCW162:UCX162"/>
    <mergeCell ref="UCE162:UCF162"/>
    <mergeCell ref="UCG162:UCH162"/>
    <mergeCell ref="UCI162:UCJ162"/>
    <mergeCell ref="UCK162:UCL162"/>
    <mergeCell ref="UCM162:UCN162"/>
    <mergeCell ref="UBU162:UBV162"/>
    <mergeCell ref="UBW162:UBX162"/>
    <mergeCell ref="UBY162:UBZ162"/>
    <mergeCell ref="UCA162:UCB162"/>
    <mergeCell ref="UCC162:UCD162"/>
    <mergeCell ref="UEM162:UEN162"/>
    <mergeCell ref="UEO162:UEP162"/>
    <mergeCell ref="UEQ162:UER162"/>
    <mergeCell ref="UES162:UET162"/>
    <mergeCell ref="UEU162:UEV162"/>
    <mergeCell ref="UEC162:UED162"/>
    <mergeCell ref="UEE162:UEF162"/>
    <mergeCell ref="UEG162:UEH162"/>
    <mergeCell ref="UEI162:UEJ162"/>
    <mergeCell ref="UEK162:UEL162"/>
    <mergeCell ref="UDS162:UDT162"/>
    <mergeCell ref="UDU162:UDV162"/>
    <mergeCell ref="UDW162:UDX162"/>
    <mergeCell ref="UDY162:UDZ162"/>
    <mergeCell ref="UEA162:UEB162"/>
    <mergeCell ref="UDI162:UDJ162"/>
    <mergeCell ref="UDK162:UDL162"/>
    <mergeCell ref="UDM162:UDN162"/>
    <mergeCell ref="UDO162:UDP162"/>
    <mergeCell ref="UDQ162:UDR162"/>
    <mergeCell ref="UGA162:UGB162"/>
    <mergeCell ref="UGC162:UGD162"/>
    <mergeCell ref="UGE162:UGF162"/>
    <mergeCell ref="UGG162:UGH162"/>
    <mergeCell ref="UGI162:UGJ162"/>
    <mergeCell ref="UFQ162:UFR162"/>
    <mergeCell ref="UFS162:UFT162"/>
    <mergeCell ref="UFU162:UFV162"/>
    <mergeCell ref="UFW162:UFX162"/>
    <mergeCell ref="UFY162:UFZ162"/>
    <mergeCell ref="UFG162:UFH162"/>
    <mergeCell ref="UFI162:UFJ162"/>
    <mergeCell ref="UFK162:UFL162"/>
    <mergeCell ref="UFM162:UFN162"/>
    <mergeCell ref="UFO162:UFP162"/>
    <mergeCell ref="UEW162:UEX162"/>
    <mergeCell ref="UEY162:UEZ162"/>
    <mergeCell ref="UFA162:UFB162"/>
    <mergeCell ref="UFC162:UFD162"/>
    <mergeCell ref="UFE162:UFF162"/>
    <mergeCell ref="UHO162:UHP162"/>
    <mergeCell ref="UHQ162:UHR162"/>
    <mergeCell ref="UHS162:UHT162"/>
    <mergeCell ref="UHU162:UHV162"/>
    <mergeCell ref="UHW162:UHX162"/>
    <mergeCell ref="UHE162:UHF162"/>
    <mergeCell ref="UHG162:UHH162"/>
    <mergeCell ref="UHI162:UHJ162"/>
    <mergeCell ref="UHK162:UHL162"/>
    <mergeCell ref="UHM162:UHN162"/>
    <mergeCell ref="UGU162:UGV162"/>
    <mergeCell ref="UGW162:UGX162"/>
    <mergeCell ref="UGY162:UGZ162"/>
    <mergeCell ref="UHA162:UHB162"/>
    <mergeCell ref="UHC162:UHD162"/>
    <mergeCell ref="UGK162:UGL162"/>
    <mergeCell ref="UGM162:UGN162"/>
    <mergeCell ref="UGO162:UGP162"/>
    <mergeCell ref="UGQ162:UGR162"/>
    <mergeCell ref="UGS162:UGT162"/>
    <mergeCell ref="UJC162:UJD162"/>
    <mergeCell ref="UJE162:UJF162"/>
    <mergeCell ref="UJG162:UJH162"/>
    <mergeCell ref="UJI162:UJJ162"/>
    <mergeCell ref="UJK162:UJL162"/>
    <mergeCell ref="UIS162:UIT162"/>
    <mergeCell ref="UIU162:UIV162"/>
    <mergeCell ref="UIW162:UIX162"/>
    <mergeCell ref="UIY162:UIZ162"/>
    <mergeCell ref="UJA162:UJB162"/>
    <mergeCell ref="UII162:UIJ162"/>
    <mergeCell ref="UIK162:UIL162"/>
    <mergeCell ref="UIM162:UIN162"/>
    <mergeCell ref="UIO162:UIP162"/>
    <mergeCell ref="UIQ162:UIR162"/>
    <mergeCell ref="UHY162:UHZ162"/>
    <mergeCell ref="UIA162:UIB162"/>
    <mergeCell ref="UIC162:UID162"/>
    <mergeCell ref="UIE162:UIF162"/>
    <mergeCell ref="UIG162:UIH162"/>
    <mergeCell ref="UKQ162:UKR162"/>
    <mergeCell ref="UKS162:UKT162"/>
    <mergeCell ref="UKU162:UKV162"/>
    <mergeCell ref="UKW162:UKX162"/>
    <mergeCell ref="UKY162:UKZ162"/>
    <mergeCell ref="UKG162:UKH162"/>
    <mergeCell ref="UKI162:UKJ162"/>
    <mergeCell ref="UKK162:UKL162"/>
    <mergeCell ref="UKM162:UKN162"/>
    <mergeCell ref="UKO162:UKP162"/>
    <mergeCell ref="UJW162:UJX162"/>
    <mergeCell ref="UJY162:UJZ162"/>
    <mergeCell ref="UKA162:UKB162"/>
    <mergeCell ref="UKC162:UKD162"/>
    <mergeCell ref="UKE162:UKF162"/>
    <mergeCell ref="UJM162:UJN162"/>
    <mergeCell ref="UJO162:UJP162"/>
    <mergeCell ref="UJQ162:UJR162"/>
    <mergeCell ref="UJS162:UJT162"/>
    <mergeCell ref="UJU162:UJV162"/>
    <mergeCell ref="UME162:UMF162"/>
    <mergeCell ref="UMG162:UMH162"/>
    <mergeCell ref="UMI162:UMJ162"/>
    <mergeCell ref="UMK162:UML162"/>
    <mergeCell ref="UMM162:UMN162"/>
    <mergeCell ref="ULU162:ULV162"/>
    <mergeCell ref="ULW162:ULX162"/>
    <mergeCell ref="ULY162:ULZ162"/>
    <mergeCell ref="UMA162:UMB162"/>
    <mergeCell ref="UMC162:UMD162"/>
    <mergeCell ref="ULK162:ULL162"/>
    <mergeCell ref="ULM162:ULN162"/>
    <mergeCell ref="ULO162:ULP162"/>
    <mergeCell ref="ULQ162:ULR162"/>
    <mergeCell ref="ULS162:ULT162"/>
    <mergeCell ref="ULA162:ULB162"/>
    <mergeCell ref="ULC162:ULD162"/>
    <mergeCell ref="ULE162:ULF162"/>
    <mergeCell ref="ULG162:ULH162"/>
    <mergeCell ref="ULI162:ULJ162"/>
    <mergeCell ref="UNS162:UNT162"/>
    <mergeCell ref="UNU162:UNV162"/>
    <mergeCell ref="UNW162:UNX162"/>
    <mergeCell ref="UNY162:UNZ162"/>
    <mergeCell ref="UOA162:UOB162"/>
    <mergeCell ref="UNI162:UNJ162"/>
    <mergeCell ref="UNK162:UNL162"/>
    <mergeCell ref="UNM162:UNN162"/>
    <mergeCell ref="UNO162:UNP162"/>
    <mergeCell ref="UNQ162:UNR162"/>
    <mergeCell ref="UMY162:UMZ162"/>
    <mergeCell ref="UNA162:UNB162"/>
    <mergeCell ref="UNC162:UND162"/>
    <mergeCell ref="UNE162:UNF162"/>
    <mergeCell ref="UNG162:UNH162"/>
    <mergeCell ref="UMO162:UMP162"/>
    <mergeCell ref="UMQ162:UMR162"/>
    <mergeCell ref="UMS162:UMT162"/>
    <mergeCell ref="UMU162:UMV162"/>
    <mergeCell ref="UMW162:UMX162"/>
    <mergeCell ref="UPG162:UPH162"/>
    <mergeCell ref="UPI162:UPJ162"/>
    <mergeCell ref="UPK162:UPL162"/>
    <mergeCell ref="UPM162:UPN162"/>
    <mergeCell ref="UPO162:UPP162"/>
    <mergeCell ref="UOW162:UOX162"/>
    <mergeCell ref="UOY162:UOZ162"/>
    <mergeCell ref="UPA162:UPB162"/>
    <mergeCell ref="UPC162:UPD162"/>
    <mergeCell ref="UPE162:UPF162"/>
    <mergeCell ref="UOM162:UON162"/>
    <mergeCell ref="UOO162:UOP162"/>
    <mergeCell ref="UOQ162:UOR162"/>
    <mergeCell ref="UOS162:UOT162"/>
    <mergeCell ref="UOU162:UOV162"/>
    <mergeCell ref="UOC162:UOD162"/>
    <mergeCell ref="UOE162:UOF162"/>
    <mergeCell ref="UOG162:UOH162"/>
    <mergeCell ref="UOI162:UOJ162"/>
    <mergeCell ref="UOK162:UOL162"/>
    <mergeCell ref="UQU162:UQV162"/>
    <mergeCell ref="UQW162:UQX162"/>
    <mergeCell ref="UQY162:UQZ162"/>
    <mergeCell ref="URA162:URB162"/>
    <mergeCell ref="URC162:URD162"/>
    <mergeCell ref="UQK162:UQL162"/>
    <mergeCell ref="UQM162:UQN162"/>
    <mergeCell ref="UQO162:UQP162"/>
    <mergeCell ref="UQQ162:UQR162"/>
    <mergeCell ref="UQS162:UQT162"/>
    <mergeCell ref="UQA162:UQB162"/>
    <mergeCell ref="UQC162:UQD162"/>
    <mergeCell ref="UQE162:UQF162"/>
    <mergeCell ref="UQG162:UQH162"/>
    <mergeCell ref="UQI162:UQJ162"/>
    <mergeCell ref="UPQ162:UPR162"/>
    <mergeCell ref="UPS162:UPT162"/>
    <mergeCell ref="UPU162:UPV162"/>
    <mergeCell ref="UPW162:UPX162"/>
    <mergeCell ref="UPY162:UPZ162"/>
    <mergeCell ref="USI162:USJ162"/>
    <mergeCell ref="USK162:USL162"/>
    <mergeCell ref="USM162:USN162"/>
    <mergeCell ref="USO162:USP162"/>
    <mergeCell ref="USQ162:USR162"/>
    <mergeCell ref="URY162:URZ162"/>
    <mergeCell ref="USA162:USB162"/>
    <mergeCell ref="USC162:USD162"/>
    <mergeCell ref="USE162:USF162"/>
    <mergeCell ref="USG162:USH162"/>
    <mergeCell ref="URO162:URP162"/>
    <mergeCell ref="URQ162:URR162"/>
    <mergeCell ref="URS162:URT162"/>
    <mergeCell ref="URU162:URV162"/>
    <mergeCell ref="URW162:URX162"/>
    <mergeCell ref="URE162:URF162"/>
    <mergeCell ref="URG162:URH162"/>
    <mergeCell ref="URI162:URJ162"/>
    <mergeCell ref="URK162:URL162"/>
    <mergeCell ref="URM162:URN162"/>
    <mergeCell ref="UTW162:UTX162"/>
    <mergeCell ref="UTY162:UTZ162"/>
    <mergeCell ref="UUA162:UUB162"/>
    <mergeCell ref="UUC162:UUD162"/>
    <mergeCell ref="UUE162:UUF162"/>
    <mergeCell ref="UTM162:UTN162"/>
    <mergeCell ref="UTO162:UTP162"/>
    <mergeCell ref="UTQ162:UTR162"/>
    <mergeCell ref="UTS162:UTT162"/>
    <mergeCell ref="UTU162:UTV162"/>
    <mergeCell ref="UTC162:UTD162"/>
    <mergeCell ref="UTE162:UTF162"/>
    <mergeCell ref="UTG162:UTH162"/>
    <mergeCell ref="UTI162:UTJ162"/>
    <mergeCell ref="UTK162:UTL162"/>
    <mergeCell ref="USS162:UST162"/>
    <mergeCell ref="USU162:USV162"/>
    <mergeCell ref="USW162:USX162"/>
    <mergeCell ref="USY162:USZ162"/>
    <mergeCell ref="UTA162:UTB162"/>
    <mergeCell ref="UVK162:UVL162"/>
    <mergeCell ref="UVM162:UVN162"/>
    <mergeCell ref="UVO162:UVP162"/>
    <mergeCell ref="UVQ162:UVR162"/>
    <mergeCell ref="UVS162:UVT162"/>
    <mergeCell ref="UVA162:UVB162"/>
    <mergeCell ref="UVC162:UVD162"/>
    <mergeCell ref="UVE162:UVF162"/>
    <mergeCell ref="UVG162:UVH162"/>
    <mergeCell ref="UVI162:UVJ162"/>
    <mergeCell ref="UUQ162:UUR162"/>
    <mergeCell ref="UUS162:UUT162"/>
    <mergeCell ref="UUU162:UUV162"/>
    <mergeCell ref="UUW162:UUX162"/>
    <mergeCell ref="UUY162:UUZ162"/>
    <mergeCell ref="UUG162:UUH162"/>
    <mergeCell ref="UUI162:UUJ162"/>
    <mergeCell ref="UUK162:UUL162"/>
    <mergeCell ref="UUM162:UUN162"/>
    <mergeCell ref="UUO162:UUP162"/>
    <mergeCell ref="UWY162:UWZ162"/>
    <mergeCell ref="UXA162:UXB162"/>
    <mergeCell ref="UXC162:UXD162"/>
    <mergeCell ref="UXE162:UXF162"/>
    <mergeCell ref="UXG162:UXH162"/>
    <mergeCell ref="UWO162:UWP162"/>
    <mergeCell ref="UWQ162:UWR162"/>
    <mergeCell ref="UWS162:UWT162"/>
    <mergeCell ref="UWU162:UWV162"/>
    <mergeCell ref="UWW162:UWX162"/>
    <mergeCell ref="UWE162:UWF162"/>
    <mergeCell ref="UWG162:UWH162"/>
    <mergeCell ref="UWI162:UWJ162"/>
    <mergeCell ref="UWK162:UWL162"/>
    <mergeCell ref="UWM162:UWN162"/>
    <mergeCell ref="UVU162:UVV162"/>
    <mergeCell ref="UVW162:UVX162"/>
    <mergeCell ref="UVY162:UVZ162"/>
    <mergeCell ref="UWA162:UWB162"/>
    <mergeCell ref="UWC162:UWD162"/>
    <mergeCell ref="UYM162:UYN162"/>
    <mergeCell ref="UYO162:UYP162"/>
    <mergeCell ref="UYQ162:UYR162"/>
    <mergeCell ref="UYS162:UYT162"/>
    <mergeCell ref="UYU162:UYV162"/>
    <mergeCell ref="UYC162:UYD162"/>
    <mergeCell ref="UYE162:UYF162"/>
    <mergeCell ref="UYG162:UYH162"/>
    <mergeCell ref="UYI162:UYJ162"/>
    <mergeCell ref="UYK162:UYL162"/>
    <mergeCell ref="UXS162:UXT162"/>
    <mergeCell ref="UXU162:UXV162"/>
    <mergeCell ref="UXW162:UXX162"/>
    <mergeCell ref="UXY162:UXZ162"/>
    <mergeCell ref="UYA162:UYB162"/>
    <mergeCell ref="UXI162:UXJ162"/>
    <mergeCell ref="UXK162:UXL162"/>
    <mergeCell ref="UXM162:UXN162"/>
    <mergeCell ref="UXO162:UXP162"/>
    <mergeCell ref="UXQ162:UXR162"/>
    <mergeCell ref="VAA162:VAB162"/>
    <mergeCell ref="VAC162:VAD162"/>
    <mergeCell ref="VAE162:VAF162"/>
    <mergeCell ref="VAG162:VAH162"/>
    <mergeCell ref="VAI162:VAJ162"/>
    <mergeCell ref="UZQ162:UZR162"/>
    <mergeCell ref="UZS162:UZT162"/>
    <mergeCell ref="UZU162:UZV162"/>
    <mergeCell ref="UZW162:UZX162"/>
    <mergeCell ref="UZY162:UZZ162"/>
    <mergeCell ref="UZG162:UZH162"/>
    <mergeCell ref="UZI162:UZJ162"/>
    <mergeCell ref="UZK162:UZL162"/>
    <mergeCell ref="UZM162:UZN162"/>
    <mergeCell ref="UZO162:UZP162"/>
    <mergeCell ref="UYW162:UYX162"/>
    <mergeCell ref="UYY162:UYZ162"/>
    <mergeCell ref="UZA162:UZB162"/>
    <mergeCell ref="UZC162:UZD162"/>
    <mergeCell ref="UZE162:UZF162"/>
    <mergeCell ref="VBO162:VBP162"/>
    <mergeCell ref="VBQ162:VBR162"/>
    <mergeCell ref="VBS162:VBT162"/>
    <mergeCell ref="VBU162:VBV162"/>
    <mergeCell ref="VBW162:VBX162"/>
    <mergeCell ref="VBE162:VBF162"/>
    <mergeCell ref="VBG162:VBH162"/>
    <mergeCell ref="VBI162:VBJ162"/>
    <mergeCell ref="VBK162:VBL162"/>
    <mergeCell ref="VBM162:VBN162"/>
    <mergeCell ref="VAU162:VAV162"/>
    <mergeCell ref="VAW162:VAX162"/>
    <mergeCell ref="VAY162:VAZ162"/>
    <mergeCell ref="VBA162:VBB162"/>
    <mergeCell ref="VBC162:VBD162"/>
    <mergeCell ref="VAK162:VAL162"/>
    <mergeCell ref="VAM162:VAN162"/>
    <mergeCell ref="VAO162:VAP162"/>
    <mergeCell ref="VAQ162:VAR162"/>
    <mergeCell ref="VAS162:VAT162"/>
    <mergeCell ref="VDC162:VDD162"/>
    <mergeCell ref="VDE162:VDF162"/>
    <mergeCell ref="VDG162:VDH162"/>
    <mergeCell ref="VDI162:VDJ162"/>
    <mergeCell ref="VDK162:VDL162"/>
    <mergeCell ref="VCS162:VCT162"/>
    <mergeCell ref="VCU162:VCV162"/>
    <mergeCell ref="VCW162:VCX162"/>
    <mergeCell ref="VCY162:VCZ162"/>
    <mergeCell ref="VDA162:VDB162"/>
    <mergeCell ref="VCI162:VCJ162"/>
    <mergeCell ref="VCK162:VCL162"/>
    <mergeCell ref="VCM162:VCN162"/>
    <mergeCell ref="VCO162:VCP162"/>
    <mergeCell ref="VCQ162:VCR162"/>
    <mergeCell ref="VBY162:VBZ162"/>
    <mergeCell ref="VCA162:VCB162"/>
    <mergeCell ref="VCC162:VCD162"/>
    <mergeCell ref="VCE162:VCF162"/>
    <mergeCell ref="VCG162:VCH162"/>
    <mergeCell ref="VEQ162:VER162"/>
    <mergeCell ref="VES162:VET162"/>
    <mergeCell ref="VEU162:VEV162"/>
    <mergeCell ref="VEW162:VEX162"/>
    <mergeCell ref="VEY162:VEZ162"/>
    <mergeCell ref="VEG162:VEH162"/>
    <mergeCell ref="VEI162:VEJ162"/>
    <mergeCell ref="VEK162:VEL162"/>
    <mergeCell ref="VEM162:VEN162"/>
    <mergeCell ref="VEO162:VEP162"/>
    <mergeCell ref="VDW162:VDX162"/>
    <mergeCell ref="VDY162:VDZ162"/>
    <mergeCell ref="VEA162:VEB162"/>
    <mergeCell ref="VEC162:VED162"/>
    <mergeCell ref="VEE162:VEF162"/>
    <mergeCell ref="VDM162:VDN162"/>
    <mergeCell ref="VDO162:VDP162"/>
    <mergeCell ref="VDQ162:VDR162"/>
    <mergeCell ref="VDS162:VDT162"/>
    <mergeCell ref="VDU162:VDV162"/>
    <mergeCell ref="VGE162:VGF162"/>
    <mergeCell ref="VGG162:VGH162"/>
    <mergeCell ref="VGI162:VGJ162"/>
    <mergeCell ref="VGK162:VGL162"/>
    <mergeCell ref="VGM162:VGN162"/>
    <mergeCell ref="VFU162:VFV162"/>
    <mergeCell ref="VFW162:VFX162"/>
    <mergeCell ref="VFY162:VFZ162"/>
    <mergeCell ref="VGA162:VGB162"/>
    <mergeCell ref="VGC162:VGD162"/>
    <mergeCell ref="VFK162:VFL162"/>
    <mergeCell ref="VFM162:VFN162"/>
    <mergeCell ref="VFO162:VFP162"/>
    <mergeCell ref="VFQ162:VFR162"/>
    <mergeCell ref="VFS162:VFT162"/>
    <mergeCell ref="VFA162:VFB162"/>
    <mergeCell ref="VFC162:VFD162"/>
    <mergeCell ref="VFE162:VFF162"/>
    <mergeCell ref="VFG162:VFH162"/>
    <mergeCell ref="VFI162:VFJ162"/>
    <mergeCell ref="VHS162:VHT162"/>
    <mergeCell ref="VHU162:VHV162"/>
    <mergeCell ref="VHW162:VHX162"/>
    <mergeCell ref="VHY162:VHZ162"/>
    <mergeCell ref="VIA162:VIB162"/>
    <mergeCell ref="VHI162:VHJ162"/>
    <mergeCell ref="VHK162:VHL162"/>
    <mergeCell ref="VHM162:VHN162"/>
    <mergeCell ref="VHO162:VHP162"/>
    <mergeCell ref="VHQ162:VHR162"/>
    <mergeCell ref="VGY162:VGZ162"/>
    <mergeCell ref="VHA162:VHB162"/>
    <mergeCell ref="VHC162:VHD162"/>
    <mergeCell ref="VHE162:VHF162"/>
    <mergeCell ref="VHG162:VHH162"/>
    <mergeCell ref="VGO162:VGP162"/>
    <mergeCell ref="VGQ162:VGR162"/>
    <mergeCell ref="VGS162:VGT162"/>
    <mergeCell ref="VGU162:VGV162"/>
    <mergeCell ref="VGW162:VGX162"/>
    <mergeCell ref="VJG162:VJH162"/>
    <mergeCell ref="VJI162:VJJ162"/>
    <mergeCell ref="VJK162:VJL162"/>
    <mergeCell ref="VJM162:VJN162"/>
    <mergeCell ref="VJO162:VJP162"/>
    <mergeCell ref="VIW162:VIX162"/>
    <mergeCell ref="VIY162:VIZ162"/>
    <mergeCell ref="VJA162:VJB162"/>
    <mergeCell ref="VJC162:VJD162"/>
    <mergeCell ref="VJE162:VJF162"/>
    <mergeCell ref="VIM162:VIN162"/>
    <mergeCell ref="VIO162:VIP162"/>
    <mergeCell ref="VIQ162:VIR162"/>
    <mergeCell ref="VIS162:VIT162"/>
    <mergeCell ref="VIU162:VIV162"/>
    <mergeCell ref="VIC162:VID162"/>
    <mergeCell ref="VIE162:VIF162"/>
    <mergeCell ref="VIG162:VIH162"/>
    <mergeCell ref="VII162:VIJ162"/>
    <mergeCell ref="VIK162:VIL162"/>
    <mergeCell ref="VKU162:VKV162"/>
    <mergeCell ref="VKW162:VKX162"/>
    <mergeCell ref="VKY162:VKZ162"/>
    <mergeCell ref="VLA162:VLB162"/>
    <mergeCell ref="VLC162:VLD162"/>
    <mergeCell ref="VKK162:VKL162"/>
    <mergeCell ref="VKM162:VKN162"/>
    <mergeCell ref="VKO162:VKP162"/>
    <mergeCell ref="VKQ162:VKR162"/>
    <mergeCell ref="VKS162:VKT162"/>
    <mergeCell ref="VKA162:VKB162"/>
    <mergeCell ref="VKC162:VKD162"/>
    <mergeCell ref="VKE162:VKF162"/>
    <mergeCell ref="VKG162:VKH162"/>
    <mergeCell ref="VKI162:VKJ162"/>
    <mergeCell ref="VJQ162:VJR162"/>
    <mergeCell ref="VJS162:VJT162"/>
    <mergeCell ref="VJU162:VJV162"/>
    <mergeCell ref="VJW162:VJX162"/>
    <mergeCell ref="VJY162:VJZ162"/>
    <mergeCell ref="VMI162:VMJ162"/>
    <mergeCell ref="VMK162:VML162"/>
    <mergeCell ref="VMM162:VMN162"/>
    <mergeCell ref="VMO162:VMP162"/>
    <mergeCell ref="VMQ162:VMR162"/>
    <mergeCell ref="VLY162:VLZ162"/>
    <mergeCell ref="VMA162:VMB162"/>
    <mergeCell ref="VMC162:VMD162"/>
    <mergeCell ref="VME162:VMF162"/>
    <mergeCell ref="VMG162:VMH162"/>
    <mergeCell ref="VLO162:VLP162"/>
    <mergeCell ref="VLQ162:VLR162"/>
    <mergeCell ref="VLS162:VLT162"/>
    <mergeCell ref="VLU162:VLV162"/>
    <mergeCell ref="VLW162:VLX162"/>
    <mergeCell ref="VLE162:VLF162"/>
    <mergeCell ref="VLG162:VLH162"/>
    <mergeCell ref="VLI162:VLJ162"/>
    <mergeCell ref="VLK162:VLL162"/>
    <mergeCell ref="VLM162:VLN162"/>
    <mergeCell ref="VNW162:VNX162"/>
    <mergeCell ref="VNY162:VNZ162"/>
    <mergeCell ref="VOA162:VOB162"/>
    <mergeCell ref="VOC162:VOD162"/>
    <mergeCell ref="VOE162:VOF162"/>
    <mergeCell ref="VNM162:VNN162"/>
    <mergeCell ref="VNO162:VNP162"/>
    <mergeCell ref="VNQ162:VNR162"/>
    <mergeCell ref="VNS162:VNT162"/>
    <mergeCell ref="VNU162:VNV162"/>
    <mergeCell ref="VNC162:VND162"/>
    <mergeCell ref="VNE162:VNF162"/>
    <mergeCell ref="VNG162:VNH162"/>
    <mergeCell ref="VNI162:VNJ162"/>
    <mergeCell ref="VNK162:VNL162"/>
    <mergeCell ref="VMS162:VMT162"/>
    <mergeCell ref="VMU162:VMV162"/>
    <mergeCell ref="VMW162:VMX162"/>
    <mergeCell ref="VMY162:VMZ162"/>
    <mergeCell ref="VNA162:VNB162"/>
    <mergeCell ref="VPK162:VPL162"/>
    <mergeCell ref="VPM162:VPN162"/>
    <mergeCell ref="VPO162:VPP162"/>
    <mergeCell ref="VPQ162:VPR162"/>
    <mergeCell ref="VPS162:VPT162"/>
    <mergeCell ref="VPA162:VPB162"/>
    <mergeCell ref="VPC162:VPD162"/>
    <mergeCell ref="VPE162:VPF162"/>
    <mergeCell ref="VPG162:VPH162"/>
    <mergeCell ref="VPI162:VPJ162"/>
    <mergeCell ref="VOQ162:VOR162"/>
    <mergeCell ref="VOS162:VOT162"/>
    <mergeCell ref="VOU162:VOV162"/>
    <mergeCell ref="VOW162:VOX162"/>
    <mergeCell ref="VOY162:VOZ162"/>
    <mergeCell ref="VOG162:VOH162"/>
    <mergeCell ref="VOI162:VOJ162"/>
    <mergeCell ref="VOK162:VOL162"/>
    <mergeCell ref="VOM162:VON162"/>
    <mergeCell ref="VOO162:VOP162"/>
    <mergeCell ref="VQY162:VQZ162"/>
    <mergeCell ref="VRA162:VRB162"/>
    <mergeCell ref="VRC162:VRD162"/>
    <mergeCell ref="VRE162:VRF162"/>
    <mergeCell ref="VRG162:VRH162"/>
    <mergeCell ref="VQO162:VQP162"/>
    <mergeCell ref="VQQ162:VQR162"/>
    <mergeCell ref="VQS162:VQT162"/>
    <mergeCell ref="VQU162:VQV162"/>
    <mergeCell ref="VQW162:VQX162"/>
    <mergeCell ref="VQE162:VQF162"/>
    <mergeCell ref="VQG162:VQH162"/>
    <mergeCell ref="VQI162:VQJ162"/>
    <mergeCell ref="VQK162:VQL162"/>
    <mergeCell ref="VQM162:VQN162"/>
    <mergeCell ref="VPU162:VPV162"/>
    <mergeCell ref="VPW162:VPX162"/>
    <mergeCell ref="VPY162:VPZ162"/>
    <mergeCell ref="VQA162:VQB162"/>
    <mergeCell ref="VQC162:VQD162"/>
    <mergeCell ref="VSM162:VSN162"/>
    <mergeCell ref="VSO162:VSP162"/>
    <mergeCell ref="VSQ162:VSR162"/>
    <mergeCell ref="VSS162:VST162"/>
    <mergeCell ref="VSU162:VSV162"/>
    <mergeCell ref="VSC162:VSD162"/>
    <mergeCell ref="VSE162:VSF162"/>
    <mergeCell ref="VSG162:VSH162"/>
    <mergeCell ref="VSI162:VSJ162"/>
    <mergeCell ref="VSK162:VSL162"/>
    <mergeCell ref="VRS162:VRT162"/>
    <mergeCell ref="VRU162:VRV162"/>
    <mergeCell ref="VRW162:VRX162"/>
    <mergeCell ref="VRY162:VRZ162"/>
    <mergeCell ref="VSA162:VSB162"/>
    <mergeCell ref="VRI162:VRJ162"/>
    <mergeCell ref="VRK162:VRL162"/>
    <mergeCell ref="VRM162:VRN162"/>
    <mergeCell ref="VRO162:VRP162"/>
    <mergeCell ref="VRQ162:VRR162"/>
    <mergeCell ref="VUA162:VUB162"/>
    <mergeCell ref="VUC162:VUD162"/>
    <mergeCell ref="VUE162:VUF162"/>
    <mergeCell ref="VUG162:VUH162"/>
    <mergeCell ref="VUI162:VUJ162"/>
    <mergeCell ref="VTQ162:VTR162"/>
    <mergeCell ref="VTS162:VTT162"/>
    <mergeCell ref="VTU162:VTV162"/>
    <mergeCell ref="VTW162:VTX162"/>
    <mergeCell ref="VTY162:VTZ162"/>
    <mergeCell ref="VTG162:VTH162"/>
    <mergeCell ref="VTI162:VTJ162"/>
    <mergeCell ref="VTK162:VTL162"/>
    <mergeCell ref="VTM162:VTN162"/>
    <mergeCell ref="VTO162:VTP162"/>
    <mergeCell ref="VSW162:VSX162"/>
    <mergeCell ref="VSY162:VSZ162"/>
    <mergeCell ref="VTA162:VTB162"/>
    <mergeCell ref="VTC162:VTD162"/>
    <mergeCell ref="VTE162:VTF162"/>
    <mergeCell ref="VVO162:VVP162"/>
    <mergeCell ref="VVQ162:VVR162"/>
    <mergeCell ref="VVS162:VVT162"/>
    <mergeCell ref="VVU162:VVV162"/>
    <mergeCell ref="VVW162:VVX162"/>
    <mergeCell ref="VVE162:VVF162"/>
    <mergeCell ref="VVG162:VVH162"/>
    <mergeCell ref="VVI162:VVJ162"/>
    <mergeCell ref="VVK162:VVL162"/>
    <mergeCell ref="VVM162:VVN162"/>
    <mergeCell ref="VUU162:VUV162"/>
    <mergeCell ref="VUW162:VUX162"/>
    <mergeCell ref="VUY162:VUZ162"/>
    <mergeCell ref="VVA162:VVB162"/>
    <mergeCell ref="VVC162:VVD162"/>
    <mergeCell ref="VUK162:VUL162"/>
    <mergeCell ref="VUM162:VUN162"/>
    <mergeCell ref="VUO162:VUP162"/>
    <mergeCell ref="VUQ162:VUR162"/>
    <mergeCell ref="VUS162:VUT162"/>
    <mergeCell ref="VXC162:VXD162"/>
    <mergeCell ref="VXE162:VXF162"/>
    <mergeCell ref="VXG162:VXH162"/>
    <mergeCell ref="VXI162:VXJ162"/>
    <mergeCell ref="VXK162:VXL162"/>
    <mergeCell ref="VWS162:VWT162"/>
    <mergeCell ref="VWU162:VWV162"/>
    <mergeCell ref="VWW162:VWX162"/>
    <mergeCell ref="VWY162:VWZ162"/>
    <mergeCell ref="VXA162:VXB162"/>
    <mergeCell ref="VWI162:VWJ162"/>
    <mergeCell ref="VWK162:VWL162"/>
    <mergeCell ref="VWM162:VWN162"/>
    <mergeCell ref="VWO162:VWP162"/>
    <mergeCell ref="VWQ162:VWR162"/>
    <mergeCell ref="VVY162:VVZ162"/>
    <mergeCell ref="VWA162:VWB162"/>
    <mergeCell ref="VWC162:VWD162"/>
    <mergeCell ref="VWE162:VWF162"/>
    <mergeCell ref="VWG162:VWH162"/>
    <mergeCell ref="VYQ162:VYR162"/>
    <mergeCell ref="VYS162:VYT162"/>
    <mergeCell ref="VYU162:VYV162"/>
    <mergeCell ref="VYW162:VYX162"/>
    <mergeCell ref="VYY162:VYZ162"/>
    <mergeCell ref="VYG162:VYH162"/>
    <mergeCell ref="VYI162:VYJ162"/>
    <mergeCell ref="VYK162:VYL162"/>
    <mergeCell ref="VYM162:VYN162"/>
    <mergeCell ref="VYO162:VYP162"/>
    <mergeCell ref="VXW162:VXX162"/>
    <mergeCell ref="VXY162:VXZ162"/>
    <mergeCell ref="VYA162:VYB162"/>
    <mergeCell ref="VYC162:VYD162"/>
    <mergeCell ref="VYE162:VYF162"/>
    <mergeCell ref="VXM162:VXN162"/>
    <mergeCell ref="VXO162:VXP162"/>
    <mergeCell ref="VXQ162:VXR162"/>
    <mergeCell ref="VXS162:VXT162"/>
    <mergeCell ref="VXU162:VXV162"/>
    <mergeCell ref="WAE162:WAF162"/>
    <mergeCell ref="WAG162:WAH162"/>
    <mergeCell ref="WAI162:WAJ162"/>
    <mergeCell ref="WAK162:WAL162"/>
    <mergeCell ref="WAM162:WAN162"/>
    <mergeCell ref="VZU162:VZV162"/>
    <mergeCell ref="VZW162:VZX162"/>
    <mergeCell ref="VZY162:VZZ162"/>
    <mergeCell ref="WAA162:WAB162"/>
    <mergeCell ref="WAC162:WAD162"/>
    <mergeCell ref="VZK162:VZL162"/>
    <mergeCell ref="VZM162:VZN162"/>
    <mergeCell ref="VZO162:VZP162"/>
    <mergeCell ref="VZQ162:VZR162"/>
    <mergeCell ref="VZS162:VZT162"/>
    <mergeCell ref="VZA162:VZB162"/>
    <mergeCell ref="VZC162:VZD162"/>
    <mergeCell ref="VZE162:VZF162"/>
    <mergeCell ref="VZG162:VZH162"/>
    <mergeCell ref="VZI162:VZJ162"/>
    <mergeCell ref="WBS162:WBT162"/>
    <mergeCell ref="WBU162:WBV162"/>
    <mergeCell ref="WBW162:WBX162"/>
    <mergeCell ref="WBY162:WBZ162"/>
    <mergeCell ref="WCA162:WCB162"/>
    <mergeCell ref="WBI162:WBJ162"/>
    <mergeCell ref="WBK162:WBL162"/>
    <mergeCell ref="WBM162:WBN162"/>
    <mergeCell ref="WBO162:WBP162"/>
    <mergeCell ref="WBQ162:WBR162"/>
    <mergeCell ref="WAY162:WAZ162"/>
    <mergeCell ref="WBA162:WBB162"/>
    <mergeCell ref="WBC162:WBD162"/>
    <mergeCell ref="WBE162:WBF162"/>
    <mergeCell ref="WBG162:WBH162"/>
    <mergeCell ref="WAO162:WAP162"/>
    <mergeCell ref="WAQ162:WAR162"/>
    <mergeCell ref="WAS162:WAT162"/>
    <mergeCell ref="WAU162:WAV162"/>
    <mergeCell ref="WAW162:WAX162"/>
    <mergeCell ref="WDG162:WDH162"/>
    <mergeCell ref="WDI162:WDJ162"/>
    <mergeCell ref="WDK162:WDL162"/>
    <mergeCell ref="WDM162:WDN162"/>
    <mergeCell ref="WDO162:WDP162"/>
    <mergeCell ref="WCW162:WCX162"/>
    <mergeCell ref="WCY162:WCZ162"/>
    <mergeCell ref="WDA162:WDB162"/>
    <mergeCell ref="WDC162:WDD162"/>
    <mergeCell ref="WDE162:WDF162"/>
    <mergeCell ref="WCM162:WCN162"/>
    <mergeCell ref="WCO162:WCP162"/>
    <mergeCell ref="WCQ162:WCR162"/>
    <mergeCell ref="WCS162:WCT162"/>
    <mergeCell ref="WCU162:WCV162"/>
    <mergeCell ref="WCC162:WCD162"/>
    <mergeCell ref="WCE162:WCF162"/>
    <mergeCell ref="WCG162:WCH162"/>
    <mergeCell ref="WCI162:WCJ162"/>
    <mergeCell ref="WCK162:WCL162"/>
    <mergeCell ref="WEU162:WEV162"/>
    <mergeCell ref="WEW162:WEX162"/>
    <mergeCell ref="WEY162:WEZ162"/>
    <mergeCell ref="WFA162:WFB162"/>
    <mergeCell ref="WFC162:WFD162"/>
    <mergeCell ref="WEK162:WEL162"/>
    <mergeCell ref="WEM162:WEN162"/>
    <mergeCell ref="WEO162:WEP162"/>
    <mergeCell ref="WEQ162:WER162"/>
    <mergeCell ref="WES162:WET162"/>
    <mergeCell ref="WEA162:WEB162"/>
    <mergeCell ref="WEC162:WED162"/>
    <mergeCell ref="WEE162:WEF162"/>
    <mergeCell ref="WEG162:WEH162"/>
    <mergeCell ref="WEI162:WEJ162"/>
    <mergeCell ref="WDQ162:WDR162"/>
    <mergeCell ref="WDS162:WDT162"/>
    <mergeCell ref="WDU162:WDV162"/>
    <mergeCell ref="WDW162:WDX162"/>
    <mergeCell ref="WDY162:WDZ162"/>
    <mergeCell ref="WGI162:WGJ162"/>
    <mergeCell ref="WGK162:WGL162"/>
    <mergeCell ref="WGM162:WGN162"/>
    <mergeCell ref="WGO162:WGP162"/>
    <mergeCell ref="WGQ162:WGR162"/>
    <mergeCell ref="WFY162:WFZ162"/>
    <mergeCell ref="WGA162:WGB162"/>
    <mergeCell ref="WGC162:WGD162"/>
    <mergeCell ref="WGE162:WGF162"/>
    <mergeCell ref="WGG162:WGH162"/>
    <mergeCell ref="WFO162:WFP162"/>
    <mergeCell ref="WFQ162:WFR162"/>
    <mergeCell ref="WFS162:WFT162"/>
    <mergeCell ref="WFU162:WFV162"/>
    <mergeCell ref="WFW162:WFX162"/>
    <mergeCell ref="WFE162:WFF162"/>
    <mergeCell ref="WFG162:WFH162"/>
    <mergeCell ref="WFI162:WFJ162"/>
    <mergeCell ref="WFK162:WFL162"/>
    <mergeCell ref="WFM162:WFN162"/>
    <mergeCell ref="WHW162:WHX162"/>
    <mergeCell ref="WHY162:WHZ162"/>
    <mergeCell ref="WIA162:WIB162"/>
    <mergeCell ref="WIC162:WID162"/>
    <mergeCell ref="WIE162:WIF162"/>
    <mergeCell ref="WHM162:WHN162"/>
    <mergeCell ref="WHO162:WHP162"/>
    <mergeCell ref="WHQ162:WHR162"/>
    <mergeCell ref="WHS162:WHT162"/>
    <mergeCell ref="WHU162:WHV162"/>
    <mergeCell ref="WHC162:WHD162"/>
    <mergeCell ref="WHE162:WHF162"/>
    <mergeCell ref="WHG162:WHH162"/>
    <mergeCell ref="WHI162:WHJ162"/>
    <mergeCell ref="WHK162:WHL162"/>
    <mergeCell ref="WGS162:WGT162"/>
    <mergeCell ref="WGU162:WGV162"/>
    <mergeCell ref="WGW162:WGX162"/>
    <mergeCell ref="WGY162:WGZ162"/>
    <mergeCell ref="WHA162:WHB162"/>
    <mergeCell ref="WJK162:WJL162"/>
    <mergeCell ref="WJM162:WJN162"/>
    <mergeCell ref="WJO162:WJP162"/>
    <mergeCell ref="WJQ162:WJR162"/>
    <mergeCell ref="WJS162:WJT162"/>
    <mergeCell ref="WJA162:WJB162"/>
    <mergeCell ref="WJC162:WJD162"/>
    <mergeCell ref="WJE162:WJF162"/>
    <mergeCell ref="WJG162:WJH162"/>
    <mergeCell ref="WJI162:WJJ162"/>
    <mergeCell ref="WIQ162:WIR162"/>
    <mergeCell ref="WIS162:WIT162"/>
    <mergeCell ref="WIU162:WIV162"/>
    <mergeCell ref="WIW162:WIX162"/>
    <mergeCell ref="WIY162:WIZ162"/>
    <mergeCell ref="WIG162:WIH162"/>
    <mergeCell ref="WII162:WIJ162"/>
    <mergeCell ref="WIK162:WIL162"/>
    <mergeCell ref="WIM162:WIN162"/>
    <mergeCell ref="WIO162:WIP162"/>
    <mergeCell ref="WKY162:WKZ162"/>
    <mergeCell ref="WLA162:WLB162"/>
    <mergeCell ref="WLC162:WLD162"/>
    <mergeCell ref="WLE162:WLF162"/>
    <mergeCell ref="WLG162:WLH162"/>
    <mergeCell ref="WKO162:WKP162"/>
    <mergeCell ref="WKQ162:WKR162"/>
    <mergeCell ref="WKS162:WKT162"/>
    <mergeCell ref="WKU162:WKV162"/>
    <mergeCell ref="WKW162:WKX162"/>
    <mergeCell ref="WKE162:WKF162"/>
    <mergeCell ref="WKG162:WKH162"/>
    <mergeCell ref="WKI162:WKJ162"/>
    <mergeCell ref="WKK162:WKL162"/>
    <mergeCell ref="WKM162:WKN162"/>
    <mergeCell ref="WJU162:WJV162"/>
    <mergeCell ref="WJW162:WJX162"/>
    <mergeCell ref="WJY162:WJZ162"/>
    <mergeCell ref="WKA162:WKB162"/>
    <mergeCell ref="WKC162:WKD162"/>
    <mergeCell ref="WMM162:WMN162"/>
    <mergeCell ref="WMO162:WMP162"/>
    <mergeCell ref="WMQ162:WMR162"/>
    <mergeCell ref="WMS162:WMT162"/>
    <mergeCell ref="WMU162:WMV162"/>
    <mergeCell ref="WMC162:WMD162"/>
    <mergeCell ref="WME162:WMF162"/>
    <mergeCell ref="WMG162:WMH162"/>
    <mergeCell ref="WMI162:WMJ162"/>
    <mergeCell ref="WMK162:WML162"/>
    <mergeCell ref="WLS162:WLT162"/>
    <mergeCell ref="WLU162:WLV162"/>
    <mergeCell ref="WLW162:WLX162"/>
    <mergeCell ref="WLY162:WLZ162"/>
    <mergeCell ref="WMA162:WMB162"/>
    <mergeCell ref="WLI162:WLJ162"/>
    <mergeCell ref="WLK162:WLL162"/>
    <mergeCell ref="WLM162:WLN162"/>
    <mergeCell ref="WLO162:WLP162"/>
    <mergeCell ref="WLQ162:WLR162"/>
    <mergeCell ref="WOA162:WOB162"/>
    <mergeCell ref="WOC162:WOD162"/>
    <mergeCell ref="WOE162:WOF162"/>
    <mergeCell ref="WOG162:WOH162"/>
    <mergeCell ref="WOI162:WOJ162"/>
    <mergeCell ref="WNQ162:WNR162"/>
    <mergeCell ref="WNS162:WNT162"/>
    <mergeCell ref="WNU162:WNV162"/>
    <mergeCell ref="WNW162:WNX162"/>
    <mergeCell ref="WNY162:WNZ162"/>
    <mergeCell ref="WNG162:WNH162"/>
    <mergeCell ref="WNI162:WNJ162"/>
    <mergeCell ref="WNK162:WNL162"/>
    <mergeCell ref="WNM162:WNN162"/>
    <mergeCell ref="WNO162:WNP162"/>
    <mergeCell ref="WMW162:WMX162"/>
    <mergeCell ref="WMY162:WMZ162"/>
    <mergeCell ref="WNA162:WNB162"/>
    <mergeCell ref="WNC162:WND162"/>
    <mergeCell ref="WNE162:WNF162"/>
    <mergeCell ref="WPO162:WPP162"/>
    <mergeCell ref="WPQ162:WPR162"/>
    <mergeCell ref="WPS162:WPT162"/>
    <mergeCell ref="WPU162:WPV162"/>
    <mergeCell ref="WPW162:WPX162"/>
    <mergeCell ref="WPE162:WPF162"/>
    <mergeCell ref="WPG162:WPH162"/>
    <mergeCell ref="WPI162:WPJ162"/>
    <mergeCell ref="WPK162:WPL162"/>
    <mergeCell ref="WPM162:WPN162"/>
    <mergeCell ref="WOU162:WOV162"/>
    <mergeCell ref="WOW162:WOX162"/>
    <mergeCell ref="WOY162:WOZ162"/>
    <mergeCell ref="WPA162:WPB162"/>
    <mergeCell ref="WPC162:WPD162"/>
    <mergeCell ref="WOK162:WOL162"/>
    <mergeCell ref="WOM162:WON162"/>
    <mergeCell ref="WOO162:WOP162"/>
    <mergeCell ref="WOQ162:WOR162"/>
    <mergeCell ref="WOS162:WOT162"/>
    <mergeCell ref="WRC162:WRD162"/>
    <mergeCell ref="WRE162:WRF162"/>
    <mergeCell ref="WRG162:WRH162"/>
    <mergeCell ref="WRI162:WRJ162"/>
    <mergeCell ref="WRK162:WRL162"/>
    <mergeCell ref="WQS162:WQT162"/>
    <mergeCell ref="WQU162:WQV162"/>
    <mergeCell ref="WQW162:WQX162"/>
    <mergeCell ref="WQY162:WQZ162"/>
    <mergeCell ref="WRA162:WRB162"/>
    <mergeCell ref="WQI162:WQJ162"/>
    <mergeCell ref="WQK162:WQL162"/>
    <mergeCell ref="WQM162:WQN162"/>
    <mergeCell ref="WQO162:WQP162"/>
    <mergeCell ref="WQQ162:WQR162"/>
    <mergeCell ref="WPY162:WPZ162"/>
    <mergeCell ref="WQA162:WQB162"/>
    <mergeCell ref="WQC162:WQD162"/>
    <mergeCell ref="WQE162:WQF162"/>
    <mergeCell ref="WQG162:WQH162"/>
    <mergeCell ref="WSQ162:WSR162"/>
    <mergeCell ref="WSS162:WST162"/>
    <mergeCell ref="WSU162:WSV162"/>
    <mergeCell ref="WSW162:WSX162"/>
    <mergeCell ref="WSY162:WSZ162"/>
    <mergeCell ref="WSG162:WSH162"/>
    <mergeCell ref="WSI162:WSJ162"/>
    <mergeCell ref="WSK162:WSL162"/>
    <mergeCell ref="WSM162:WSN162"/>
    <mergeCell ref="WSO162:WSP162"/>
    <mergeCell ref="WRW162:WRX162"/>
    <mergeCell ref="WRY162:WRZ162"/>
    <mergeCell ref="WSA162:WSB162"/>
    <mergeCell ref="WSC162:WSD162"/>
    <mergeCell ref="WSE162:WSF162"/>
    <mergeCell ref="WRM162:WRN162"/>
    <mergeCell ref="WRO162:WRP162"/>
    <mergeCell ref="WRQ162:WRR162"/>
    <mergeCell ref="WRS162:WRT162"/>
    <mergeCell ref="WRU162:WRV162"/>
    <mergeCell ref="WUE162:WUF162"/>
    <mergeCell ref="WUG162:WUH162"/>
    <mergeCell ref="WUI162:WUJ162"/>
    <mergeCell ref="WUK162:WUL162"/>
    <mergeCell ref="WUM162:WUN162"/>
    <mergeCell ref="WTU162:WTV162"/>
    <mergeCell ref="WTW162:WTX162"/>
    <mergeCell ref="WTY162:WTZ162"/>
    <mergeCell ref="WUA162:WUB162"/>
    <mergeCell ref="WUC162:WUD162"/>
    <mergeCell ref="WTK162:WTL162"/>
    <mergeCell ref="WTM162:WTN162"/>
    <mergeCell ref="WTO162:WTP162"/>
    <mergeCell ref="WTQ162:WTR162"/>
    <mergeCell ref="WTS162:WTT162"/>
    <mergeCell ref="WTA162:WTB162"/>
    <mergeCell ref="WTC162:WTD162"/>
    <mergeCell ref="WTE162:WTF162"/>
    <mergeCell ref="WTG162:WTH162"/>
    <mergeCell ref="WTI162:WTJ162"/>
    <mergeCell ref="WVS162:WVT162"/>
    <mergeCell ref="WVU162:WVV162"/>
    <mergeCell ref="WVW162:WVX162"/>
    <mergeCell ref="WVY162:WVZ162"/>
    <mergeCell ref="WWA162:WWB162"/>
    <mergeCell ref="WVI162:WVJ162"/>
    <mergeCell ref="WVK162:WVL162"/>
    <mergeCell ref="WVM162:WVN162"/>
    <mergeCell ref="WVO162:WVP162"/>
    <mergeCell ref="WVQ162:WVR162"/>
    <mergeCell ref="WUY162:WUZ162"/>
    <mergeCell ref="WVA162:WVB162"/>
    <mergeCell ref="WVC162:WVD162"/>
    <mergeCell ref="WVE162:WVF162"/>
    <mergeCell ref="WVG162:WVH162"/>
    <mergeCell ref="WUO162:WUP162"/>
    <mergeCell ref="WUQ162:WUR162"/>
    <mergeCell ref="WUS162:WUT162"/>
    <mergeCell ref="WUU162:WUV162"/>
    <mergeCell ref="WUW162:WUX162"/>
    <mergeCell ref="WXG162:WXH162"/>
    <mergeCell ref="WXI162:WXJ162"/>
    <mergeCell ref="WXK162:WXL162"/>
    <mergeCell ref="WXM162:WXN162"/>
    <mergeCell ref="WXO162:WXP162"/>
    <mergeCell ref="WWW162:WWX162"/>
    <mergeCell ref="WWY162:WWZ162"/>
    <mergeCell ref="WXA162:WXB162"/>
    <mergeCell ref="WXC162:WXD162"/>
    <mergeCell ref="WXE162:WXF162"/>
    <mergeCell ref="WWM162:WWN162"/>
    <mergeCell ref="WWO162:WWP162"/>
    <mergeCell ref="WWQ162:WWR162"/>
    <mergeCell ref="WWS162:WWT162"/>
    <mergeCell ref="WWU162:WWV162"/>
    <mergeCell ref="WWC162:WWD162"/>
    <mergeCell ref="WWE162:WWF162"/>
    <mergeCell ref="WWG162:WWH162"/>
    <mergeCell ref="WWI162:WWJ162"/>
    <mergeCell ref="WWK162:WWL162"/>
    <mergeCell ref="WYU162:WYV162"/>
    <mergeCell ref="WYW162:WYX162"/>
    <mergeCell ref="WYY162:WYZ162"/>
    <mergeCell ref="WZA162:WZB162"/>
    <mergeCell ref="WZC162:WZD162"/>
    <mergeCell ref="WYK162:WYL162"/>
    <mergeCell ref="WYM162:WYN162"/>
    <mergeCell ref="WYO162:WYP162"/>
    <mergeCell ref="WYQ162:WYR162"/>
    <mergeCell ref="WYS162:WYT162"/>
    <mergeCell ref="WYA162:WYB162"/>
    <mergeCell ref="WYC162:WYD162"/>
    <mergeCell ref="WYE162:WYF162"/>
    <mergeCell ref="WYG162:WYH162"/>
    <mergeCell ref="WYI162:WYJ162"/>
    <mergeCell ref="WXQ162:WXR162"/>
    <mergeCell ref="WXS162:WXT162"/>
    <mergeCell ref="WXU162:WXV162"/>
    <mergeCell ref="WXW162:WXX162"/>
    <mergeCell ref="WXY162:WXZ162"/>
    <mergeCell ref="XBA162:XBB162"/>
    <mergeCell ref="XAI162:XAJ162"/>
    <mergeCell ref="XAK162:XAL162"/>
    <mergeCell ref="XAM162:XAN162"/>
    <mergeCell ref="XAO162:XAP162"/>
    <mergeCell ref="XAQ162:XAR162"/>
    <mergeCell ref="WZY162:WZZ162"/>
    <mergeCell ref="XAA162:XAB162"/>
    <mergeCell ref="XAC162:XAD162"/>
    <mergeCell ref="XAE162:XAF162"/>
    <mergeCell ref="XAG162:XAH162"/>
    <mergeCell ref="WZO162:WZP162"/>
    <mergeCell ref="WZQ162:WZR162"/>
    <mergeCell ref="WZS162:WZT162"/>
    <mergeCell ref="WZU162:WZV162"/>
    <mergeCell ref="WZW162:WZX162"/>
    <mergeCell ref="WZE162:WZF162"/>
    <mergeCell ref="WZG162:WZH162"/>
    <mergeCell ref="WZI162:WZJ162"/>
    <mergeCell ref="WZK162:WZL162"/>
    <mergeCell ref="WZM162:WZN162"/>
    <mergeCell ref="XCQ162:XCR162"/>
    <mergeCell ref="XCS162:XCT162"/>
    <mergeCell ref="XCU162:XCV162"/>
    <mergeCell ref="A163:B163"/>
    <mergeCell ref="A164:B164"/>
    <mergeCell ref="E164:G164"/>
    <mergeCell ref="H164:M164"/>
    <mergeCell ref="N164:P164"/>
    <mergeCell ref="XCG162:XCH162"/>
    <mergeCell ref="XCI162:XCJ162"/>
    <mergeCell ref="XCK162:XCL162"/>
    <mergeCell ref="XCM162:XCN162"/>
    <mergeCell ref="XCO162:XCP162"/>
    <mergeCell ref="XBW162:XBX162"/>
    <mergeCell ref="XBY162:XBZ162"/>
    <mergeCell ref="XCA162:XCB162"/>
    <mergeCell ref="XCC162:XCD162"/>
    <mergeCell ref="XCE162:XCF162"/>
    <mergeCell ref="XBM162:XBN162"/>
    <mergeCell ref="XBO162:XBP162"/>
    <mergeCell ref="XBQ162:XBR162"/>
    <mergeCell ref="XBS162:XBT162"/>
    <mergeCell ref="XBU162:XBV162"/>
    <mergeCell ref="XBC162:XBD162"/>
    <mergeCell ref="XBE162:XBF162"/>
    <mergeCell ref="XBG162:XBH162"/>
    <mergeCell ref="XBI162:XBJ162"/>
    <mergeCell ref="XBK162:XBL162"/>
    <mergeCell ref="XAS162:XAT162"/>
    <mergeCell ref="XAU162:XAV162"/>
    <mergeCell ref="XAW162:XAX162"/>
    <mergeCell ref="XAY162:XAZ162"/>
  </mergeCells>
  <phoneticPr fontId="39" type="noConversion"/>
  <pageMargins left="0.19685039370078741" right="0.19685039370078741" top="0.27559055118110237" bottom="0.23622047244094491" header="0.19685039370078741" footer="0.31496062992125984"/>
  <pageSetup scale="7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FC105"/>
  <sheetViews>
    <sheetView topLeftCell="A10" workbookViewId="0">
      <selection activeCell="A97" sqref="A97:XFD97"/>
    </sheetView>
  </sheetViews>
  <sheetFormatPr defaultRowHeight="15"/>
  <cols>
    <col min="1" max="1" width="4.42578125" customWidth="1"/>
    <col min="2" max="2" width="44.5703125" customWidth="1"/>
    <col min="3" max="3" width="9.28515625" customWidth="1"/>
    <col min="4" max="4" width="8.140625" customWidth="1"/>
    <col min="5" max="7" width="7.28515625" customWidth="1"/>
    <col min="8" max="8" width="12" customWidth="1"/>
    <col min="9" max="9" width="15.85546875" customWidth="1"/>
    <col min="10" max="10" width="10.85546875" customWidth="1"/>
    <col min="11" max="11" width="10.28515625" customWidth="1"/>
    <col min="12" max="12" width="11.28515625" customWidth="1"/>
  </cols>
  <sheetData>
    <row r="1" spans="1:14" s="61" customFormat="1" ht="19.5" customHeight="1">
      <c r="A1" s="809" t="s">
        <v>535</v>
      </c>
      <c r="B1" s="809"/>
      <c r="C1" s="809"/>
      <c r="D1" s="809"/>
      <c r="E1" s="685"/>
      <c r="F1" s="810" t="s">
        <v>537</v>
      </c>
      <c r="G1" s="810"/>
      <c r="H1" s="810"/>
      <c r="I1" s="810"/>
      <c r="J1" s="810"/>
      <c r="K1" s="810"/>
      <c r="L1" s="810"/>
    </row>
    <row r="2" spans="1:14" s="61" customFormat="1" ht="39" customHeight="1">
      <c r="A2" s="809" t="s">
        <v>536</v>
      </c>
      <c r="B2" s="809"/>
      <c r="C2" s="809"/>
      <c r="D2" s="809"/>
      <c r="E2" s="685"/>
      <c r="F2" s="811"/>
      <c r="G2" s="811"/>
      <c r="H2" s="811"/>
      <c r="I2" s="811"/>
      <c r="J2" s="811"/>
      <c r="K2" s="811"/>
      <c r="L2" s="811"/>
    </row>
    <row r="3" spans="1:14" s="61" customFormat="1" ht="19.5" customHeight="1">
      <c r="A3" s="810" t="s">
        <v>1515</v>
      </c>
      <c r="B3" s="810"/>
      <c r="C3" s="810"/>
      <c r="D3" s="810"/>
      <c r="E3" s="810"/>
      <c r="F3" s="810"/>
      <c r="G3" s="810"/>
      <c r="H3" s="810"/>
      <c r="I3" s="810"/>
      <c r="J3" s="810"/>
      <c r="K3" s="810"/>
      <c r="L3" s="810"/>
    </row>
    <row r="4" spans="1:14" s="61" customFormat="1" ht="19.5" customHeight="1">
      <c r="A4" s="810" t="s">
        <v>838</v>
      </c>
      <c r="B4" s="810"/>
      <c r="C4" s="810"/>
      <c r="D4" s="810"/>
      <c r="E4" s="810"/>
      <c r="F4" s="810"/>
      <c r="G4" s="810"/>
      <c r="H4" s="810"/>
      <c r="I4" s="810"/>
      <c r="J4" s="810"/>
      <c r="K4" s="810"/>
      <c r="L4" s="810"/>
    </row>
    <row r="5" spans="1:14" s="61" customFormat="1" ht="19.5" customHeight="1">
      <c r="A5" s="685"/>
      <c r="B5" s="685"/>
      <c r="C5" s="685"/>
      <c r="D5" s="685"/>
      <c r="E5" s="685"/>
      <c r="F5" s="685"/>
      <c r="G5" s="685"/>
      <c r="H5" s="685"/>
      <c r="I5" s="685"/>
      <c r="J5" s="685"/>
      <c r="K5" s="685"/>
      <c r="L5" s="685"/>
    </row>
    <row r="6" spans="1:14" s="61" customFormat="1" ht="18.75" customHeight="1">
      <c r="A6" s="812" t="s">
        <v>1516</v>
      </c>
      <c r="B6" s="812"/>
      <c r="C6" s="812"/>
      <c r="D6" s="812"/>
      <c r="E6" s="812"/>
      <c r="F6" s="812"/>
      <c r="G6" s="812"/>
      <c r="H6" s="812"/>
      <c r="I6" s="812"/>
      <c r="J6" s="812"/>
      <c r="K6" s="812"/>
      <c r="L6" s="812"/>
    </row>
    <row r="7" spans="1:14" s="61" customFormat="1" ht="18.75" customHeight="1">
      <c r="A7" s="812" t="s">
        <v>1054</v>
      </c>
      <c r="B7" s="812"/>
      <c r="C7" s="812" t="s">
        <v>810</v>
      </c>
      <c r="D7" s="812"/>
      <c r="E7" s="812"/>
      <c r="F7" s="85" t="s">
        <v>735</v>
      </c>
      <c r="G7" s="684"/>
      <c r="H7" s="684"/>
      <c r="I7" s="684"/>
      <c r="J7" s="684"/>
      <c r="K7" s="684"/>
      <c r="L7" s="684"/>
    </row>
    <row r="8" spans="1:14" s="61" customFormat="1" ht="18.75" customHeight="1">
      <c r="A8" s="812" t="s">
        <v>1275</v>
      </c>
      <c r="B8" s="812"/>
      <c r="C8" s="812" t="s">
        <v>541</v>
      </c>
      <c r="D8" s="812"/>
      <c r="E8" s="812"/>
      <c r="F8" s="85" t="s">
        <v>736</v>
      </c>
      <c r="G8" s="684"/>
      <c r="H8" s="684"/>
      <c r="I8" s="684"/>
      <c r="J8" s="684"/>
      <c r="K8" s="684"/>
      <c r="L8" s="684"/>
    </row>
    <row r="9" spans="1:14" s="61" customFormat="1" ht="18.75" customHeight="1">
      <c r="A9" s="812" t="s">
        <v>540</v>
      </c>
      <c r="B9" s="812"/>
      <c r="C9" s="812" t="s">
        <v>542</v>
      </c>
      <c r="D9" s="812"/>
      <c r="E9" s="812"/>
      <c r="F9" s="85" t="s">
        <v>737</v>
      </c>
      <c r="G9" s="684"/>
      <c r="H9" s="684"/>
      <c r="I9" s="684"/>
      <c r="J9" s="684"/>
      <c r="K9" s="684"/>
      <c r="L9" s="684"/>
    </row>
    <row r="10" spans="1:14" s="61" customFormat="1" ht="18.75" customHeight="1">
      <c r="A10" s="812" t="s">
        <v>543</v>
      </c>
      <c r="B10" s="812"/>
      <c r="C10" s="812"/>
      <c r="D10" s="812"/>
      <c r="E10" s="812"/>
      <c r="F10" s="812"/>
      <c r="G10" s="812"/>
      <c r="H10" s="812"/>
      <c r="I10" s="812"/>
      <c r="J10" s="812"/>
      <c r="K10" s="812"/>
      <c r="L10" s="812"/>
    </row>
    <row r="11" spans="1:14" s="61" customFormat="1" ht="18.75" customHeight="1">
      <c r="A11" s="812" t="s">
        <v>544</v>
      </c>
      <c r="B11" s="812"/>
      <c r="C11" s="812"/>
      <c r="D11" s="812"/>
      <c r="E11" s="812"/>
      <c r="F11" s="812"/>
      <c r="G11" s="812"/>
      <c r="H11" s="812"/>
      <c r="I11" s="812"/>
      <c r="J11" s="812"/>
      <c r="K11" s="812"/>
      <c r="L11" s="812"/>
    </row>
    <row r="12" spans="1:14" s="61" customFormat="1" ht="21.75" hidden="1" customHeight="1">
      <c r="A12" s="815" t="s">
        <v>3</v>
      </c>
      <c r="B12" s="815"/>
      <c r="C12" s="815"/>
      <c r="D12" s="815"/>
      <c r="E12" s="815"/>
      <c r="F12" s="815"/>
      <c r="G12" s="815"/>
      <c r="H12" s="815"/>
      <c r="I12" s="815"/>
      <c r="J12" s="815"/>
      <c r="K12" s="815"/>
      <c r="L12" s="78"/>
    </row>
    <row r="13" spans="1:14" s="61" customFormat="1" ht="42" customHeight="1">
      <c r="A13" s="816" t="s">
        <v>1024</v>
      </c>
      <c r="B13" s="816" t="s">
        <v>5</v>
      </c>
      <c r="C13" s="818" t="s">
        <v>837</v>
      </c>
      <c r="D13" s="818" t="s">
        <v>526</v>
      </c>
      <c r="E13" s="687" t="s">
        <v>527</v>
      </c>
      <c r="F13" s="687" t="s">
        <v>528</v>
      </c>
      <c r="G13" s="687" t="s">
        <v>529</v>
      </c>
      <c r="H13" s="821" t="s">
        <v>1172</v>
      </c>
      <c r="I13" s="821" t="s">
        <v>1173</v>
      </c>
      <c r="J13" s="818" t="s">
        <v>530</v>
      </c>
      <c r="K13" s="818" t="s">
        <v>531</v>
      </c>
      <c r="L13" s="697" t="s">
        <v>532</v>
      </c>
      <c r="M13" s="697" t="s">
        <v>533</v>
      </c>
      <c r="N13" s="697" t="s">
        <v>9</v>
      </c>
    </row>
    <row r="14" spans="1:14" s="61" customFormat="1" ht="35.25" customHeight="1">
      <c r="A14" s="817"/>
      <c r="B14" s="817"/>
      <c r="C14" s="819"/>
      <c r="D14" s="820"/>
      <c r="E14" s="101" t="s">
        <v>7</v>
      </c>
      <c r="F14" s="101" t="s">
        <v>7</v>
      </c>
      <c r="G14" s="101" t="s">
        <v>7</v>
      </c>
      <c r="H14" s="822"/>
      <c r="I14" s="822"/>
      <c r="J14" s="820"/>
      <c r="K14" s="820"/>
      <c r="L14" s="699"/>
      <c r="M14" s="698"/>
      <c r="N14" s="698"/>
    </row>
    <row r="15" spans="1:14" s="95" customFormat="1" ht="26.25" customHeight="1">
      <c r="A15" s="110" t="s">
        <v>10</v>
      </c>
      <c r="B15" s="813" t="s">
        <v>519</v>
      </c>
      <c r="C15" s="814"/>
      <c r="D15" s="103"/>
      <c r="E15" s="104"/>
      <c r="F15" s="104"/>
      <c r="G15" s="104"/>
      <c r="H15" s="103"/>
      <c r="I15" s="103"/>
      <c r="J15" s="103"/>
      <c r="K15" s="103"/>
      <c r="L15" s="103"/>
      <c r="M15" s="102"/>
      <c r="N15" s="102"/>
    </row>
    <row r="16" spans="1:14" s="95" customFormat="1" ht="26.25" customHeight="1">
      <c r="A16" s="107">
        <v>1</v>
      </c>
      <c r="B16" s="136" t="s">
        <v>506</v>
      </c>
      <c r="C16" s="107" t="s">
        <v>71</v>
      </c>
      <c r="D16" s="107">
        <v>2022</v>
      </c>
      <c r="E16" s="107">
        <v>12</v>
      </c>
      <c r="F16" s="107">
        <v>12</v>
      </c>
      <c r="G16" s="109">
        <v>0</v>
      </c>
      <c r="H16" s="106"/>
      <c r="I16" s="106"/>
      <c r="J16" s="106" t="s">
        <v>534</v>
      </c>
      <c r="K16" s="106" t="s">
        <v>554</v>
      </c>
      <c r="L16" s="106" t="s">
        <v>555</v>
      </c>
      <c r="M16" s="698"/>
      <c r="N16" s="698"/>
    </row>
    <row r="17" spans="1:14" s="95" customFormat="1" ht="26.25" customHeight="1">
      <c r="A17" s="107">
        <f t="shared" ref="A17:A80" si="0">A16+1</f>
        <v>2</v>
      </c>
      <c r="B17" s="136" t="s">
        <v>127</v>
      </c>
      <c r="C17" s="107" t="s">
        <v>71</v>
      </c>
      <c r="D17" s="107">
        <v>2022</v>
      </c>
      <c r="E17" s="107">
        <v>3</v>
      </c>
      <c r="F17" s="107">
        <v>3</v>
      </c>
      <c r="G17" s="109">
        <v>0</v>
      </c>
      <c r="H17" s="106"/>
      <c r="I17" s="106"/>
      <c r="J17" s="106" t="s">
        <v>534</v>
      </c>
      <c r="K17" s="106" t="s">
        <v>554</v>
      </c>
      <c r="L17" s="106" t="s">
        <v>555</v>
      </c>
      <c r="M17" s="698"/>
      <c r="N17" s="698"/>
    </row>
    <row r="18" spans="1:14" s="95" customFormat="1" ht="26.25" customHeight="1">
      <c r="A18" s="107">
        <f t="shared" si="0"/>
        <v>3</v>
      </c>
      <c r="B18" s="136" t="s">
        <v>100</v>
      </c>
      <c r="C18" s="107" t="s">
        <v>71</v>
      </c>
      <c r="D18" s="107">
        <v>2022</v>
      </c>
      <c r="E18" s="107">
        <v>1</v>
      </c>
      <c r="F18" s="107">
        <v>1</v>
      </c>
      <c r="G18" s="109">
        <v>0</v>
      </c>
      <c r="H18" s="106"/>
      <c r="I18" s="106"/>
      <c r="J18" s="106" t="s">
        <v>534</v>
      </c>
      <c r="K18" s="106" t="s">
        <v>554</v>
      </c>
      <c r="L18" s="106" t="s">
        <v>555</v>
      </c>
      <c r="M18" s="698"/>
      <c r="N18" s="698"/>
    </row>
    <row r="19" spans="1:14" s="95" customFormat="1" ht="26.25" customHeight="1">
      <c r="A19" s="107">
        <f t="shared" si="0"/>
        <v>4</v>
      </c>
      <c r="B19" s="136" t="s">
        <v>101</v>
      </c>
      <c r="C19" s="107" t="s">
        <v>71</v>
      </c>
      <c r="D19" s="107">
        <v>2022</v>
      </c>
      <c r="E19" s="107">
        <v>2</v>
      </c>
      <c r="F19" s="107">
        <v>2</v>
      </c>
      <c r="G19" s="109">
        <v>0</v>
      </c>
      <c r="H19" s="106"/>
      <c r="I19" s="106"/>
      <c r="J19" s="106" t="s">
        <v>534</v>
      </c>
      <c r="K19" s="106" t="s">
        <v>554</v>
      </c>
      <c r="L19" s="106" t="s">
        <v>555</v>
      </c>
      <c r="M19" s="698"/>
      <c r="N19" s="698"/>
    </row>
    <row r="20" spans="1:14" s="95" customFormat="1" ht="26.25" customHeight="1">
      <c r="A20" s="107">
        <f t="shared" si="0"/>
        <v>5</v>
      </c>
      <c r="B20" s="136" t="s">
        <v>70</v>
      </c>
      <c r="C20" s="107" t="s">
        <v>71</v>
      </c>
      <c r="D20" s="107">
        <v>2022</v>
      </c>
      <c r="E20" s="107">
        <v>10</v>
      </c>
      <c r="F20" s="107">
        <v>10</v>
      </c>
      <c r="G20" s="109">
        <v>0</v>
      </c>
      <c r="H20" s="106"/>
      <c r="I20" s="106"/>
      <c r="J20" s="106" t="s">
        <v>534</v>
      </c>
      <c r="K20" s="106" t="s">
        <v>554</v>
      </c>
      <c r="L20" s="106" t="s">
        <v>555</v>
      </c>
      <c r="M20" s="698"/>
      <c r="N20" s="698"/>
    </row>
    <row r="21" spans="1:14" s="95" customFormat="1" ht="26.25" customHeight="1">
      <c r="A21" s="107">
        <f t="shared" si="0"/>
        <v>6</v>
      </c>
      <c r="B21" s="136" t="s">
        <v>67</v>
      </c>
      <c r="C21" s="107" t="s">
        <v>71</v>
      </c>
      <c r="D21" s="107">
        <v>2022</v>
      </c>
      <c r="E21" s="107">
        <v>1</v>
      </c>
      <c r="F21" s="107">
        <v>1</v>
      </c>
      <c r="G21" s="109">
        <v>0</v>
      </c>
      <c r="H21" s="106"/>
      <c r="I21" s="106"/>
      <c r="J21" s="106" t="s">
        <v>534</v>
      </c>
      <c r="K21" s="106" t="s">
        <v>554</v>
      </c>
      <c r="L21" s="106" t="s">
        <v>555</v>
      </c>
      <c r="M21" s="698"/>
      <c r="N21" s="698"/>
    </row>
    <row r="22" spans="1:14" s="95" customFormat="1" ht="26.25" customHeight="1">
      <c r="A22" s="107">
        <f>A21+1</f>
        <v>7</v>
      </c>
      <c r="B22" s="136" t="s">
        <v>822</v>
      </c>
      <c r="C22" s="107" t="s">
        <v>308</v>
      </c>
      <c r="D22" s="107">
        <v>2022</v>
      </c>
      <c r="E22" s="107">
        <v>1</v>
      </c>
      <c r="F22" s="107">
        <v>1</v>
      </c>
      <c r="G22" s="109">
        <v>0</v>
      </c>
      <c r="H22" s="106"/>
      <c r="I22" s="106"/>
      <c r="J22" s="106" t="s">
        <v>534</v>
      </c>
      <c r="K22" s="106" t="s">
        <v>554</v>
      </c>
      <c r="L22" s="106" t="s">
        <v>555</v>
      </c>
      <c r="M22" s="698"/>
      <c r="N22" s="698"/>
    </row>
    <row r="23" spans="1:14" s="95" customFormat="1" ht="26.25" customHeight="1">
      <c r="A23" s="107">
        <f t="shared" si="0"/>
        <v>8</v>
      </c>
      <c r="B23" s="136" t="s">
        <v>823</v>
      </c>
      <c r="C23" s="107" t="s">
        <v>71</v>
      </c>
      <c r="D23" s="107">
        <v>2022</v>
      </c>
      <c r="E23" s="107">
        <v>4</v>
      </c>
      <c r="F23" s="107">
        <v>4</v>
      </c>
      <c r="G23" s="109">
        <v>0</v>
      </c>
      <c r="H23" s="701">
        <v>15675000</v>
      </c>
      <c r="I23" s="702">
        <f>+F23*H23</f>
        <v>62700000</v>
      </c>
      <c r="J23" s="106" t="s">
        <v>534</v>
      </c>
      <c r="K23" s="106" t="s">
        <v>554</v>
      </c>
      <c r="L23" s="106" t="s">
        <v>555</v>
      </c>
      <c r="M23" s="698"/>
      <c r="N23" s="698"/>
    </row>
    <row r="24" spans="1:14" s="95" customFormat="1" ht="26.25" customHeight="1">
      <c r="A24" s="107">
        <f t="shared" si="0"/>
        <v>9</v>
      </c>
      <c r="B24" s="136" t="s">
        <v>382</v>
      </c>
      <c r="C24" s="107" t="s">
        <v>71</v>
      </c>
      <c r="D24" s="107">
        <v>2022</v>
      </c>
      <c r="E24" s="107">
        <v>4</v>
      </c>
      <c r="F24" s="107">
        <v>4</v>
      </c>
      <c r="G24" s="109">
        <v>0</v>
      </c>
      <c r="H24" s="106"/>
      <c r="I24" s="106"/>
      <c r="J24" s="106" t="s">
        <v>534</v>
      </c>
      <c r="K24" s="106" t="s">
        <v>554</v>
      </c>
      <c r="L24" s="106" t="s">
        <v>555</v>
      </c>
      <c r="M24" s="698"/>
      <c r="N24" s="698"/>
    </row>
    <row r="25" spans="1:14" s="95" customFormat="1" ht="26.25" customHeight="1">
      <c r="A25" s="107">
        <f t="shared" si="0"/>
        <v>10</v>
      </c>
      <c r="B25" s="120" t="s">
        <v>319</v>
      </c>
      <c r="C25" s="107" t="s">
        <v>191</v>
      </c>
      <c r="D25" s="107">
        <v>2022</v>
      </c>
      <c r="E25" s="107">
        <v>2</v>
      </c>
      <c r="F25" s="107">
        <v>2</v>
      </c>
      <c r="G25" s="109">
        <v>0</v>
      </c>
      <c r="H25" s="106"/>
      <c r="I25" s="106"/>
      <c r="J25" s="106" t="s">
        <v>534</v>
      </c>
      <c r="K25" s="106" t="s">
        <v>554</v>
      </c>
      <c r="L25" s="106" t="s">
        <v>555</v>
      </c>
      <c r="M25" s="698"/>
      <c r="N25" s="698"/>
    </row>
    <row r="26" spans="1:14" s="95" customFormat="1" ht="26.25" customHeight="1">
      <c r="A26" s="107">
        <f t="shared" si="0"/>
        <v>11</v>
      </c>
      <c r="B26" s="147" t="s">
        <v>342</v>
      </c>
      <c r="C26" s="107" t="s">
        <v>191</v>
      </c>
      <c r="D26" s="107">
        <v>2022</v>
      </c>
      <c r="E26" s="107">
        <v>6</v>
      </c>
      <c r="F26" s="107">
        <v>6</v>
      </c>
      <c r="G26" s="109">
        <v>0</v>
      </c>
      <c r="H26" s="106"/>
      <c r="I26" s="106"/>
      <c r="J26" s="106" t="s">
        <v>534</v>
      </c>
      <c r="K26" s="106" t="s">
        <v>554</v>
      </c>
      <c r="L26" s="106" t="s">
        <v>555</v>
      </c>
      <c r="M26" s="698"/>
      <c r="N26" s="698"/>
    </row>
    <row r="27" spans="1:14" s="95" customFormat="1" ht="26.25" customHeight="1">
      <c r="A27" s="107">
        <f t="shared" si="0"/>
        <v>12</v>
      </c>
      <c r="B27" s="108" t="s">
        <v>824</v>
      </c>
      <c r="C27" s="107" t="s">
        <v>71</v>
      </c>
      <c r="D27" s="107">
        <v>2022</v>
      </c>
      <c r="E27" s="107">
        <v>4</v>
      </c>
      <c r="F27" s="107">
        <v>4</v>
      </c>
      <c r="G27" s="109">
        <v>0</v>
      </c>
      <c r="H27" s="106"/>
      <c r="I27" s="106"/>
      <c r="J27" s="106" t="s">
        <v>534</v>
      </c>
      <c r="K27" s="106" t="s">
        <v>554</v>
      </c>
      <c r="L27" s="106" t="s">
        <v>555</v>
      </c>
      <c r="M27" s="698"/>
      <c r="N27" s="698"/>
    </row>
    <row r="28" spans="1:14" s="95" customFormat="1" ht="26.25" customHeight="1">
      <c r="A28" s="107">
        <f t="shared" si="0"/>
        <v>13</v>
      </c>
      <c r="B28" s="108" t="s">
        <v>825</v>
      </c>
      <c r="C28" s="107" t="s">
        <v>71</v>
      </c>
      <c r="D28" s="107">
        <v>2022</v>
      </c>
      <c r="E28" s="107">
        <v>1</v>
      </c>
      <c r="F28" s="107">
        <v>1</v>
      </c>
      <c r="G28" s="109">
        <v>0</v>
      </c>
      <c r="H28" s="106"/>
      <c r="I28" s="106"/>
      <c r="J28" s="106" t="s">
        <v>534</v>
      </c>
      <c r="K28" s="106" t="s">
        <v>554</v>
      </c>
      <c r="L28" s="106" t="s">
        <v>555</v>
      </c>
      <c r="M28" s="698"/>
      <c r="N28" s="698"/>
    </row>
    <row r="29" spans="1:14" s="95" customFormat="1" ht="26.25" customHeight="1">
      <c r="A29" s="110" t="s">
        <v>193</v>
      </c>
      <c r="B29" s="111" t="s">
        <v>518</v>
      </c>
      <c r="C29" s="146"/>
      <c r="D29" s="146"/>
      <c r="E29" s="146"/>
      <c r="F29" s="146"/>
      <c r="G29" s="104"/>
      <c r="H29" s="112"/>
      <c r="I29" s="103"/>
      <c r="J29" s="112"/>
      <c r="K29" s="103"/>
      <c r="L29" s="103"/>
      <c r="M29" s="102"/>
      <c r="N29" s="102"/>
    </row>
    <row r="30" spans="1:14" s="95" customFormat="1" ht="26.25" customHeight="1">
      <c r="A30" s="107">
        <v>1</v>
      </c>
      <c r="B30" s="136" t="s">
        <v>506</v>
      </c>
      <c r="C30" s="107" t="s">
        <v>71</v>
      </c>
      <c r="D30" s="107">
        <v>2022</v>
      </c>
      <c r="E30" s="107">
        <v>4</v>
      </c>
      <c r="F30" s="107">
        <v>4</v>
      </c>
      <c r="G30" s="109">
        <v>0</v>
      </c>
      <c r="H30" s="106"/>
      <c r="I30" s="106"/>
      <c r="J30" s="106" t="s">
        <v>534</v>
      </c>
      <c r="K30" s="106" t="s">
        <v>767</v>
      </c>
      <c r="L30" s="106" t="s">
        <v>555</v>
      </c>
      <c r="M30" s="698"/>
      <c r="N30" s="698"/>
    </row>
    <row r="31" spans="1:14" s="95" customFormat="1" ht="26.25" customHeight="1">
      <c r="A31" s="107">
        <f t="shared" si="0"/>
        <v>2</v>
      </c>
      <c r="B31" s="136" t="s">
        <v>101</v>
      </c>
      <c r="C31" s="107" t="s">
        <v>71</v>
      </c>
      <c r="D31" s="107">
        <v>2022</v>
      </c>
      <c r="E31" s="107">
        <v>1</v>
      </c>
      <c r="F31" s="107">
        <v>1</v>
      </c>
      <c r="G31" s="109">
        <v>0</v>
      </c>
      <c r="H31" s="106"/>
      <c r="I31" s="106"/>
      <c r="J31" s="106" t="s">
        <v>534</v>
      </c>
      <c r="K31" s="106" t="s">
        <v>767</v>
      </c>
      <c r="L31" s="106" t="s">
        <v>555</v>
      </c>
      <c r="M31" s="698"/>
      <c r="N31" s="698"/>
    </row>
    <row r="32" spans="1:14" s="95" customFormat="1" ht="26.25" customHeight="1">
      <c r="A32" s="107">
        <f t="shared" si="0"/>
        <v>3</v>
      </c>
      <c r="B32" s="136" t="s">
        <v>70</v>
      </c>
      <c r="C32" s="107" t="s">
        <v>71</v>
      </c>
      <c r="D32" s="107">
        <v>2022</v>
      </c>
      <c r="E32" s="107">
        <v>4</v>
      </c>
      <c r="F32" s="107">
        <v>4</v>
      </c>
      <c r="G32" s="109">
        <v>0</v>
      </c>
      <c r="H32" s="106"/>
      <c r="I32" s="106"/>
      <c r="J32" s="106" t="s">
        <v>534</v>
      </c>
      <c r="K32" s="106" t="s">
        <v>767</v>
      </c>
      <c r="L32" s="106" t="s">
        <v>555</v>
      </c>
      <c r="M32" s="698"/>
      <c r="N32" s="698"/>
    </row>
    <row r="33" spans="1:14" s="95" customFormat="1" ht="26.25" customHeight="1">
      <c r="A33" s="107">
        <f t="shared" si="0"/>
        <v>4</v>
      </c>
      <c r="B33" s="136" t="s">
        <v>67</v>
      </c>
      <c r="C33" s="107" t="s">
        <v>71</v>
      </c>
      <c r="D33" s="107">
        <v>2022</v>
      </c>
      <c r="E33" s="107">
        <v>1</v>
      </c>
      <c r="F33" s="107">
        <v>1</v>
      </c>
      <c r="G33" s="109">
        <v>0</v>
      </c>
      <c r="H33" s="106"/>
      <c r="I33" s="106"/>
      <c r="J33" s="106" t="s">
        <v>534</v>
      </c>
      <c r="K33" s="106" t="s">
        <v>767</v>
      </c>
      <c r="L33" s="106" t="s">
        <v>555</v>
      </c>
      <c r="M33" s="698"/>
      <c r="N33" s="698"/>
    </row>
    <row r="34" spans="1:14" s="95" customFormat="1" ht="26.25" customHeight="1">
      <c r="A34" s="107">
        <f t="shared" si="0"/>
        <v>5</v>
      </c>
      <c r="B34" s="136" t="s">
        <v>464</v>
      </c>
      <c r="C34" s="107" t="s">
        <v>71</v>
      </c>
      <c r="D34" s="107">
        <v>2022</v>
      </c>
      <c r="E34" s="107">
        <v>1</v>
      </c>
      <c r="F34" s="107">
        <v>1</v>
      </c>
      <c r="G34" s="109">
        <v>0</v>
      </c>
      <c r="H34" s="106"/>
      <c r="I34" s="106"/>
      <c r="J34" s="106" t="s">
        <v>534</v>
      </c>
      <c r="K34" s="106" t="s">
        <v>767</v>
      </c>
      <c r="L34" s="106" t="s">
        <v>555</v>
      </c>
      <c r="M34" s="698"/>
      <c r="N34" s="698"/>
    </row>
    <row r="35" spans="1:14" s="95" customFormat="1" ht="26.25" customHeight="1">
      <c r="A35" s="107">
        <f t="shared" si="0"/>
        <v>6</v>
      </c>
      <c r="B35" s="136" t="s">
        <v>826</v>
      </c>
      <c r="C35" s="107" t="s">
        <v>71</v>
      </c>
      <c r="D35" s="107">
        <v>2022</v>
      </c>
      <c r="E35" s="107">
        <v>1</v>
      </c>
      <c r="F35" s="107">
        <v>1</v>
      </c>
      <c r="G35" s="109">
        <v>0</v>
      </c>
      <c r="H35" s="701">
        <v>12669000</v>
      </c>
      <c r="I35" s="702">
        <f>+F35*H35</f>
        <v>12669000</v>
      </c>
      <c r="J35" s="106" t="s">
        <v>534</v>
      </c>
      <c r="K35" s="106" t="s">
        <v>767</v>
      </c>
      <c r="L35" s="106" t="s">
        <v>555</v>
      </c>
      <c r="M35" s="698"/>
      <c r="N35" s="698"/>
    </row>
    <row r="36" spans="1:14" s="95" customFormat="1" ht="26.25" customHeight="1">
      <c r="A36" s="107">
        <f t="shared" si="0"/>
        <v>7</v>
      </c>
      <c r="B36" s="136" t="s">
        <v>382</v>
      </c>
      <c r="C36" s="107" t="s">
        <v>71</v>
      </c>
      <c r="D36" s="107">
        <v>2022</v>
      </c>
      <c r="E36" s="107">
        <v>1</v>
      </c>
      <c r="F36" s="107">
        <v>1</v>
      </c>
      <c r="G36" s="109">
        <v>0</v>
      </c>
      <c r="H36" s="106"/>
      <c r="I36" s="106"/>
      <c r="J36" s="106" t="s">
        <v>534</v>
      </c>
      <c r="K36" s="106" t="s">
        <v>767</v>
      </c>
      <c r="L36" s="106" t="s">
        <v>555</v>
      </c>
      <c r="M36" s="698"/>
      <c r="N36" s="698"/>
    </row>
    <row r="37" spans="1:14" s="95" customFormat="1" ht="26.25" customHeight="1">
      <c r="A37" s="107">
        <f t="shared" si="0"/>
        <v>8</v>
      </c>
      <c r="B37" s="120" t="s">
        <v>319</v>
      </c>
      <c r="C37" s="107" t="s">
        <v>191</v>
      </c>
      <c r="D37" s="107">
        <v>2022</v>
      </c>
      <c r="E37" s="107">
        <v>1</v>
      </c>
      <c r="F37" s="107">
        <v>1</v>
      </c>
      <c r="G37" s="109">
        <v>0</v>
      </c>
      <c r="H37" s="106"/>
      <c r="I37" s="106"/>
      <c r="J37" s="106" t="s">
        <v>534</v>
      </c>
      <c r="K37" s="106" t="s">
        <v>767</v>
      </c>
      <c r="L37" s="106" t="s">
        <v>555</v>
      </c>
      <c r="M37" s="698"/>
      <c r="N37" s="698"/>
    </row>
    <row r="38" spans="1:14" s="95" customFormat="1" ht="26.25" customHeight="1">
      <c r="A38" s="107">
        <f t="shared" si="0"/>
        <v>9</v>
      </c>
      <c r="B38" s="147" t="s">
        <v>342</v>
      </c>
      <c r="C38" s="107" t="s">
        <v>191</v>
      </c>
      <c r="D38" s="107">
        <v>2022</v>
      </c>
      <c r="E38" s="107">
        <v>2</v>
      </c>
      <c r="F38" s="107">
        <v>2</v>
      </c>
      <c r="G38" s="109">
        <v>0</v>
      </c>
      <c r="H38" s="106"/>
      <c r="I38" s="106"/>
      <c r="J38" s="106" t="s">
        <v>534</v>
      </c>
      <c r="K38" s="106" t="s">
        <v>767</v>
      </c>
      <c r="L38" s="106" t="s">
        <v>555</v>
      </c>
      <c r="M38" s="698"/>
      <c r="N38" s="698"/>
    </row>
    <row r="39" spans="1:14" s="95" customFormat="1" ht="26.25" customHeight="1">
      <c r="A39" s="131" t="s">
        <v>199</v>
      </c>
      <c r="B39" s="691" t="s">
        <v>1209</v>
      </c>
      <c r="C39" s="131"/>
      <c r="D39" s="131"/>
      <c r="E39" s="107"/>
      <c r="F39" s="107"/>
      <c r="G39" s="109"/>
      <c r="H39" s="106"/>
      <c r="I39" s="106"/>
      <c r="J39" s="106"/>
      <c r="K39" s="106"/>
      <c r="L39" s="106"/>
      <c r="M39" s="698"/>
      <c r="N39" s="698"/>
    </row>
    <row r="40" spans="1:14" s="95" customFormat="1" ht="26.25" customHeight="1">
      <c r="A40" s="86">
        <v>1</v>
      </c>
      <c r="B40" s="33" t="s">
        <v>506</v>
      </c>
      <c r="C40" s="34" t="s">
        <v>71</v>
      </c>
      <c r="D40" s="86">
        <v>2022</v>
      </c>
      <c r="E40" s="86">
        <v>4</v>
      </c>
      <c r="F40" s="86">
        <v>4</v>
      </c>
      <c r="G40" s="692">
        <v>0</v>
      </c>
      <c r="H40" s="106"/>
      <c r="I40" s="106"/>
      <c r="J40" s="106" t="s">
        <v>534</v>
      </c>
      <c r="K40" s="106" t="s">
        <v>574</v>
      </c>
      <c r="L40" s="106" t="s">
        <v>555</v>
      </c>
      <c r="M40" s="698"/>
      <c r="N40" s="698"/>
    </row>
    <row r="41" spans="1:14" s="95" customFormat="1" ht="26.25" customHeight="1">
      <c r="A41" s="86">
        <f t="shared" ref="A41:A48" si="1">A40+1</f>
        <v>2</v>
      </c>
      <c r="B41" s="33" t="s">
        <v>101</v>
      </c>
      <c r="C41" s="34" t="s">
        <v>71</v>
      </c>
      <c r="D41" s="86">
        <v>2022</v>
      </c>
      <c r="E41" s="86">
        <v>1</v>
      </c>
      <c r="F41" s="86">
        <v>1</v>
      </c>
      <c r="G41" s="692">
        <v>0</v>
      </c>
      <c r="H41" s="106"/>
      <c r="I41" s="106"/>
      <c r="J41" s="106" t="s">
        <v>534</v>
      </c>
      <c r="K41" s="106" t="s">
        <v>574</v>
      </c>
      <c r="L41" s="106" t="s">
        <v>555</v>
      </c>
      <c r="M41" s="698"/>
      <c r="N41" s="698"/>
    </row>
    <row r="42" spans="1:14" s="95" customFormat="1" ht="26.25" customHeight="1">
      <c r="A42" s="86">
        <f t="shared" si="1"/>
        <v>3</v>
      </c>
      <c r="B42" s="33" t="s">
        <v>70</v>
      </c>
      <c r="C42" s="34" t="s">
        <v>71</v>
      </c>
      <c r="D42" s="86">
        <v>2022</v>
      </c>
      <c r="E42" s="86">
        <v>4</v>
      </c>
      <c r="F42" s="86">
        <v>4</v>
      </c>
      <c r="G42" s="692">
        <v>0</v>
      </c>
      <c r="H42" s="106"/>
      <c r="I42" s="106"/>
      <c r="J42" s="106" t="s">
        <v>534</v>
      </c>
      <c r="K42" s="106" t="s">
        <v>574</v>
      </c>
      <c r="L42" s="106" t="s">
        <v>555</v>
      </c>
      <c r="M42" s="698"/>
      <c r="N42" s="698"/>
    </row>
    <row r="43" spans="1:14" s="95" customFormat="1" ht="26.25" customHeight="1">
      <c r="A43" s="86">
        <f t="shared" si="1"/>
        <v>4</v>
      </c>
      <c r="B43" s="33" t="s">
        <v>67</v>
      </c>
      <c r="C43" s="34" t="s">
        <v>71</v>
      </c>
      <c r="D43" s="86">
        <v>2022</v>
      </c>
      <c r="E43" s="86">
        <v>1</v>
      </c>
      <c r="F43" s="86">
        <v>1</v>
      </c>
      <c r="G43" s="692">
        <v>0</v>
      </c>
      <c r="H43" s="106"/>
      <c r="I43" s="106"/>
      <c r="J43" s="106" t="s">
        <v>534</v>
      </c>
      <c r="K43" s="106" t="s">
        <v>574</v>
      </c>
      <c r="L43" s="106" t="s">
        <v>555</v>
      </c>
      <c r="M43" s="698"/>
      <c r="N43" s="698"/>
    </row>
    <row r="44" spans="1:14" s="95" customFormat="1" ht="26.25" customHeight="1">
      <c r="A44" s="86">
        <f t="shared" si="1"/>
        <v>5</v>
      </c>
      <c r="B44" s="33" t="s">
        <v>464</v>
      </c>
      <c r="C44" s="34" t="s">
        <v>71</v>
      </c>
      <c r="D44" s="86">
        <v>2022</v>
      </c>
      <c r="E44" s="86">
        <v>1</v>
      </c>
      <c r="F44" s="86">
        <v>1</v>
      </c>
      <c r="G44" s="692">
        <v>0</v>
      </c>
      <c r="H44" s="106"/>
      <c r="I44" s="106"/>
      <c r="J44" s="106" t="s">
        <v>534</v>
      </c>
      <c r="K44" s="106" t="s">
        <v>574</v>
      </c>
      <c r="L44" s="106" t="s">
        <v>555</v>
      </c>
      <c r="M44" s="698"/>
      <c r="N44" s="698"/>
    </row>
    <row r="45" spans="1:14" s="95" customFormat="1" ht="26.25" customHeight="1">
      <c r="A45" s="86">
        <f t="shared" si="1"/>
        <v>6</v>
      </c>
      <c r="B45" s="33" t="s">
        <v>843</v>
      </c>
      <c r="C45" s="34" t="s">
        <v>71</v>
      </c>
      <c r="D45" s="86">
        <v>2022</v>
      </c>
      <c r="E45" s="86">
        <v>1</v>
      </c>
      <c r="F45" s="86">
        <v>1</v>
      </c>
      <c r="G45" s="692">
        <v>0</v>
      </c>
      <c r="H45" s="701">
        <v>12669000</v>
      </c>
      <c r="I45" s="702">
        <f>+F45*H45</f>
        <v>12669000</v>
      </c>
      <c r="J45" s="106" t="s">
        <v>534</v>
      </c>
      <c r="K45" s="106" t="s">
        <v>574</v>
      </c>
      <c r="L45" s="106" t="s">
        <v>555</v>
      </c>
      <c r="M45" s="698"/>
      <c r="N45" s="698"/>
    </row>
    <row r="46" spans="1:14" s="95" customFormat="1" ht="26.25" customHeight="1">
      <c r="A46" s="86">
        <f t="shared" si="1"/>
        <v>7</v>
      </c>
      <c r="B46" s="33" t="s">
        <v>382</v>
      </c>
      <c r="C46" s="34" t="s">
        <v>71</v>
      </c>
      <c r="D46" s="86">
        <v>2022</v>
      </c>
      <c r="E46" s="86">
        <v>1</v>
      </c>
      <c r="F46" s="86">
        <v>1</v>
      </c>
      <c r="G46" s="692">
        <v>0</v>
      </c>
      <c r="H46" s="106"/>
      <c r="I46" s="106"/>
      <c r="J46" s="106" t="s">
        <v>534</v>
      </c>
      <c r="K46" s="106" t="s">
        <v>574</v>
      </c>
      <c r="L46" s="106" t="s">
        <v>555</v>
      </c>
      <c r="M46" s="698"/>
      <c r="N46" s="698"/>
    </row>
    <row r="47" spans="1:14" s="95" customFormat="1" ht="26.25" customHeight="1">
      <c r="A47" s="86">
        <f t="shared" si="1"/>
        <v>8</v>
      </c>
      <c r="B47" s="49" t="s">
        <v>319</v>
      </c>
      <c r="C47" s="34" t="s">
        <v>191</v>
      </c>
      <c r="D47" s="86">
        <v>2022</v>
      </c>
      <c r="E47" s="86">
        <v>1</v>
      </c>
      <c r="F47" s="86">
        <v>1</v>
      </c>
      <c r="G47" s="692">
        <v>0</v>
      </c>
      <c r="H47" s="106"/>
      <c r="I47" s="106"/>
      <c r="J47" s="106" t="s">
        <v>534</v>
      </c>
      <c r="K47" s="106" t="s">
        <v>574</v>
      </c>
      <c r="L47" s="106" t="s">
        <v>555</v>
      </c>
      <c r="M47" s="698"/>
      <c r="N47" s="698"/>
    </row>
    <row r="48" spans="1:14" s="95" customFormat="1" ht="26.25" customHeight="1">
      <c r="A48" s="86">
        <f t="shared" si="1"/>
        <v>9</v>
      </c>
      <c r="B48" s="35" t="s">
        <v>342</v>
      </c>
      <c r="C48" s="34" t="s">
        <v>191</v>
      </c>
      <c r="D48" s="86">
        <v>2022</v>
      </c>
      <c r="E48" s="86">
        <v>2</v>
      </c>
      <c r="F48" s="86">
        <v>2</v>
      </c>
      <c r="G48" s="692">
        <v>0</v>
      </c>
      <c r="H48" s="106"/>
      <c r="I48" s="106"/>
      <c r="J48" s="106" t="s">
        <v>534</v>
      </c>
      <c r="K48" s="106" t="s">
        <v>574</v>
      </c>
      <c r="L48" s="106" t="s">
        <v>555</v>
      </c>
      <c r="M48" s="698"/>
      <c r="N48" s="698"/>
    </row>
    <row r="49" spans="1:14" s="95" customFormat="1" ht="26.25" customHeight="1">
      <c r="A49" s="110" t="s">
        <v>573</v>
      </c>
      <c r="B49" s="111" t="s">
        <v>310</v>
      </c>
      <c r="C49" s="146"/>
      <c r="D49" s="146"/>
      <c r="E49" s="146"/>
      <c r="F49" s="146"/>
      <c r="G49" s="104"/>
      <c r="H49" s="112"/>
      <c r="I49" s="103"/>
      <c r="J49" s="112"/>
      <c r="K49" s="103"/>
      <c r="L49" s="103"/>
      <c r="M49" s="102"/>
      <c r="N49" s="102"/>
    </row>
    <row r="50" spans="1:14" s="95" customFormat="1" ht="26.25" customHeight="1">
      <c r="A50" s="107">
        <v>1</v>
      </c>
      <c r="B50" s="136" t="s">
        <v>108</v>
      </c>
      <c r="C50" s="107" t="s">
        <v>71</v>
      </c>
      <c r="D50" s="107">
        <v>2022</v>
      </c>
      <c r="E50" s="107">
        <v>1</v>
      </c>
      <c r="F50" s="107">
        <v>1</v>
      </c>
      <c r="G50" s="109">
        <v>0</v>
      </c>
      <c r="H50" s="106"/>
      <c r="I50" s="106"/>
      <c r="J50" s="106" t="s">
        <v>534</v>
      </c>
      <c r="K50" s="106" t="s">
        <v>839</v>
      </c>
      <c r="L50" s="106" t="s">
        <v>555</v>
      </c>
      <c r="M50" s="698"/>
      <c r="N50" s="698"/>
    </row>
    <row r="51" spans="1:14" s="95" customFormat="1" ht="26.25" customHeight="1">
      <c r="A51" s="107">
        <f t="shared" si="0"/>
        <v>2</v>
      </c>
      <c r="B51" s="136" t="s">
        <v>100</v>
      </c>
      <c r="C51" s="107" t="s">
        <v>71</v>
      </c>
      <c r="D51" s="107">
        <v>2022</v>
      </c>
      <c r="E51" s="107">
        <v>1</v>
      </c>
      <c r="F51" s="107">
        <v>1</v>
      </c>
      <c r="G51" s="109">
        <v>0</v>
      </c>
      <c r="H51" s="106"/>
      <c r="I51" s="106"/>
      <c r="J51" s="106" t="s">
        <v>534</v>
      </c>
      <c r="K51" s="106" t="s">
        <v>839</v>
      </c>
      <c r="L51" s="106" t="s">
        <v>555</v>
      </c>
      <c r="M51" s="698"/>
      <c r="N51" s="698"/>
    </row>
    <row r="52" spans="1:14" s="95" customFormat="1" ht="26.25" customHeight="1">
      <c r="A52" s="110" t="s">
        <v>576</v>
      </c>
      <c r="B52" s="111" t="s">
        <v>107</v>
      </c>
      <c r="C52" s="146"/>
      <c r="D52" s="146"/>
      <c r="E52" s="146"/>
      <c r="F52" s="146"/>
      <c r="G52" s="104"/>
      <c r="H52" s="112"/>
      <c r="I52" s="103"/>
      <c r="J52" s="112"/>
      <c r="K52" s="103"/>
      <c r="L52" s="103"/>
      <c r="M52" s="102"/>
      <c r="N52" s="102"/>
    </row>
    <row r="53" spans="1:14" s="95" customFormat="1" ht="26.25" customHeight="1">
      <c r="A53" s="107">
        <v>1</v>
      </c>
      <c r="B53" s="136" t="s">
        <v>75</v>
      </c>
      <c r="C53" s="107" t="s">
        <v>71</v>
      </c>
      <c r="D53" s="107">
        <v>2022</v>
      </c>
      <c r="E53" s="107">
        <v>168</v>
      </c>
      <c r="F53" s="107">
        <v>168</v>
      </c>
      <c r="G53" s="109">
        <v>0</v>
      </c>
      <c r="H53" s="106"/>
      <c r="I53" s="106"/>
      <c r="J53" s="106" t="s">
        <v>534</v>
      </c>
      <c r="K53" s="106" t="s">
        <v>840</v>
      </c>
      <c r="L53" s="106" t="s">
        <v>555</v>
      </c>
      <c r="M53" s="698"/>
      <c r="N53" s="698"/>
    </row>
    <row r="54" spans="1:14" s="95" customFormat="1" ht="26.25" customHeight="1">
      <c r="A54" s="107">
        <f t="shared" si="0"/>
        <v>2</v>
      </c>
      <c r="B54" s="136" t="s">
        <v>108</v>
      </c>
      <c r="C54" s="107" t="s">
        <v>71</v>
      </c>
      <c r="D54" s="107">
        <v>2022</v>
      </c>
      <c r="E54" s="107">
        <v>47</v>
      </c>
      <c r="F54" s="107">
        <v>47</v>
      </c>
      <c r="G54" s="109">
        <v>0</v>
      </c>
      <c r="H54" s="106"/>
      <c r="I54" s="106"/>
      <c r="J54" s="106" t="s">
        <v>534</v>
      </c>
      <c r="K54" s="106" t="s">
        <v>840</v>
      </c>
      <c r="L54" s="106" t="s">
        <v>555</v>
      </c>
      <c r="M54" s="698"/>
      <c r="N54" s="698"/>
    </row>
    <row r="55" spans="1:14" s="95" customFormat="1" ht="26.25" customHeight="1">
      <c r="A55" s="107">
        <f t="shared" si="0"/>
        <v>3</v>
      </c>
      <c r="B55" s="136" t="s">
        <v>100</v>
      </c>
      <c r="C55" s="107" t="s">
        <v>71</v>
      </c>
      <c r="D55" s="107">
        <v>2022</v>
      </c>
      <c r="E55" s="107">
        <v>3</v>
      </c>
      <c r="F55" s="107">
        <v>3</v>
      </c>
      <c r="G55" s="109">
        <v>0</v>
      </c>
      <c r="H55" s="106"/>
      <c r="I55" s="106"/>
      <c r="J55" s="106" t="s">
        <v>534</v>
      </c>
      <c r="K55" s="106" t="s">
        <v>840</v>
      </c>
      <c r="L55" s="106" t="s">
        <v>555</v>
      </c>
      <c r="M55" s="698"/>
      <c r="N55" s="698"/>
    </row>
    <row r="56" spans="1:14" s="95" customFormat="1" ht="26.25" customHeight="1">
      <c r="A56" s="107">
        <f t="shared" si="0"/>
        <v>4</v>
      </c>
      <c r="B56" s="136" t="s">
        <v>101</v>
      </c>
      <c r="C56" s="107" t="s">
        <v>71</v>
      </c>
      <c r="D56" s="107">
        <v>2022</v>
      </c>
      <c r="E56" s="107">
        <v>4</v>
      </c>
      <c r="F56" s="107">
        <v>4</v>
      </c>
      <c r="G56" s="109">
        <v>0</v>
      </c>
      <c r="H56" s="106"/>
      <c r="I56" s="106"/>
      <c r="J56" s="106" t="s">
        <v>534</v>
      </c>
      <c r="K56" s="106" t="s">
        <v>840</v>
      </c>
      <c r="L56" s="106" t="s">
        <v>555</v>
      </c>
      <c r="M56" s="698"/>
      <c r="N56" s="698"/>
    </row>
    <row r="57" spans="1:14" s="95" customFormat="1" ht="26.25" customHeight="1">
      <c r="A57" s="107">
        <f t="shared" si="0"/>
        <v>5</v>
      </c>
      <c r="B57" s="136" t="s">
        <v>77</v>
      </c>
      <c r="C57" s="107" t="s">
        <v>71</v>
      </c>
      <c r="D57" s="107">
        <v>2022</v>
      </c>
      <c r="E57" s="107">
        <v>1</v>
      </c>
      <c r="F57" s="107">
        <v>1</v>
      </c>
      <c r="G57" s="109">
        <v>0</v>
      </c>
      <c r="H57" s="106"/>
      <c r="I57" s="106"/>
      <c r="J57" s="106" t="s">
        <v>534</v>
      </c>
      <c r="K57" s="106" t="s">
        <v>840</v>
      </c>
      <c r="L57" s="106" t="s">
        <v>555</v>
      </c>
      <c r="M57" s="698"/>
      <c r="N57" s="698"/>
    </row>
    <row r="58" spans="1:14" s="95" customFormat="1" ht="26.25" customHeight="1">
      <c r="A58" s="107">
        <f t="shared" si="0"/>
        <v>6</v>
      </c>
      <c r="B58" s="136" t="s">
        <v>79</v>
      </c>
      <c r="C58" s="107" t="s">
        <v>71</v>
      </c>
      <c r="D58" s="107">
        <v>2022</v>
      </c>
      <c r="E58" s="107">
        <v>1</v>
      </c>
      <c r="F58" s="107">
        <v>1</v>
      </c>
      <c r="G58" s="109">
        <v>0</v>
      </c>
      <c r="H58" s="106"/>
      <c r="I58" s="106"/>
      <c r="J58" s="106" t="s">
        <v>534</v>
      </c>
      <c r="K58" s="106" t="s">
        <v>840</v>
      </c>
      <c r="L58" s="106" t="s">
        <v>555</v>
      </c>
      <c r="M58" s="698"/>
      <c r="N58" s="698"/>
    </row>
    <row r="59" spans="1:14" s="95" customFormat="1" ht="26.25" customHeight="1">
      <c r="A59" s="107">
        <f t="shared" si="0"/>
        <v>7</v>
      </c>
      <c r="B59" s="136" t="s">
        <v>72</v>
      </c>
      <c r="C59" s="107" t="s">
        <v>71</v>
      </c>
      <c r="D59" s="107">
        <v>2022</v>
      </c>
      <c r="E59" s="107">
        <v>13</v>
      </c>
      <c r="F59" s="107">
        <v>13</v>
      </c>
      <c r="G59" s="109">
        <v>0</v>
      </c>
      <c r="H59" s="106"/>
      <c r="I59" s="106"/>
      <c r="J59" s="106" t="s">
        <v>534</v>
      </c>
      <c r="K59" s="106" t="s">
        <v>840</v>
      </c>
      <c r="L59" s="106" t="s">
        <v>555</v>
      </c>
      <c r="M59" s="698"/>
      <c r="N59" s="698"/>
    </row>
    <row r="60" spans="1:14" s="95" customFormat="1" ht="26.25" customHeight="1">
      <c r="A60" s="107">
        <f t="shared" si="0"/>
        <v>8</v>
      </c>
      <c r="B60" s="136" t="s">
        <v>70</v>
      </c>
      <c r="C60" s="107" t="s">
        <v>71</v>
      </c>
      <c r="D60" s="107">
        <v>2022</v>
      </c>
      <c r="E60" s="107">
        <v>4</v>
      </c>
      <c r="F60" s="107">
        <v>4</v>
      </c>
      <c r="G60" s="109">
        <v>0</v>
      </c>
      <c r="H60" s="106"/>
      <c r="I60" s="106"/>
      <c r="J60" s="106" t="s">
        <v>534</v>
      </c>
      <c r="K60" s="106" t="s">
        <v>840</v>
      </c>
      <c r="L60" s="106" t="s">
        <v>555</v>
      </c>
      <c r="M60" s="698"/>
      <c r="N60" s="698"/>
    </row>
    <row r="61" spans="1:14" s="95" customFormat="1" ht="26.25" customHeight="1">
      <c r="A61" s="107">
        <f t="shared" si="0"/>
        <v>9</v>
      </c>
      <c r="B61" s="136" t="s">
        <v>81</v>
      </c>
      <c r="C61" s="107" t="s">
        <v>71</v>
      </c>
      <c r="D61" s="107">
        <v>2022</v>
      </c>
      <c r="E61" s="107">
        <v>3</v>
      </c>
      <c r="F61" s="107">
        <v>3</v>
      </c>
      <c r="G61" s="109">
        <v>0</v>
      </c>
      <c r="H61" s="106"/>
      <c r="I61" s="106"/>
      <c r="J61" s="106" t="s">
        <v>534</v>
      </c>
      <c r="K61" s="106" t="s">
        <v>840</v>
      </c>
      <c r="L61" s="106" t="s">
        <v>555</v>
      </c>
      <c r="M61" s="698"/>
      <c r="N61" s="698"/>
    </row>
    <row r="62" spans="1:14" s="95" customFormat="1" ht="26.25" customHeight="1">
      <c r="A62" s="107">
        <f t="shared" si="0"/>
        <v>10</v>
      </c>
      <c r="B62" s="136" t="s">
        <v>67</v>
      </c>
      <c r="C62" s="107" t="s">
        <v>71</v>
      </c>
      <c r="D62" s="107">
        <v>2022</v>
      </c>
      <c r="E62" s="107">
        <v>1</v>
      </c>
      <c r="F62" s="107">
        <v>1</v>
      </c>
      <c r="G62" s="109">
        <v>0</v>
      </c>
      <c r="H62" s="106"/>
      <c r="I62" s="106"/>
      <c r="J62" s="106" t="s">
        <v>534</v>
      </c>
      <c r="K62" s="106" t="s">
        <v>840</v>
      </c>
      <c r="L62" s="106" t="s">
        <v>555</v>
      </c>
      <c r="M62" s="698"/>
      <c r="N62" s="698"/>
    </row>
    <row r="63" spans="1:14" s="95" customFormat="1" ht="26.25" customHeight="1">
      <c r="A63" s="107">
        <f t="shared" si="0"/>
        <v>11</v>
      </c>
      <c r="B63" s="136" t="s">
        <v>827</v>
      </c>
      <c r="C63" s="107" t="s">
        <v>71</v>
      </c>
      <c r="D63" s="107">
        <v>2022</v>
      </c>
      <c r="E63" s="107">
        <v>1</v>
      </c>
      <c r="F63" s="107">
        <v>1</v>
      </c>
      <c r="G63" s="109">
        <v>0</v>
      </c>
      <c r="H63" s="106"/>
      <c r="I63" s="106"/>
      <c r="J63" s="106" t="s">
        <v>534</v>
      </c>
      <c r="K63" s="106" t="s">
        <v>840</v>
      </c>
      <c r="L63" s="106" t="s">
        <v>555</v>
      </c>
      <c r="M63" s="698"/>
      <c r="N63" s="698"/>
    </row>
    <row r="64" spans="1:14" s="95" customFormat="1" ht="26.25" customHeight="1">
      <c r="A64" s="107">
        <f t="shared" si="0"/>
        <v>12</v>
      </c>
      <c r="B64" s="136" t="s">
        <v>73</v>
      </c>
      <c r="C64" s="107" t="s">
        <v>71</v>
      </c>
      <c r="D64" s="107">
        <v>2022</v>
      </c>
      <c r="E64" s="107">
        <v>4</v>
      </c>
      <c r="F64" s="107">
        <v>4</v>
      </c>
      <c r="G64" s="109">
        <v>0</v>
      </c>
      <c r="H64" s="106"/>
      <c r="I64" s="106"/>
      <c r="J64" s="106" t="s">
        <v>534</v>
      </c>
      <c r="K64" s="106" t="s">
        <v>840</v>
      </c>
      <c r="L64" s="106" t="s">
        <v>555</v>
      </c>
      <c r="M64" s="698"/>
      <c r="N64" s="698"/>
    </row>
    <row r="65" spans="1:14" s="95" customFormat="1" ht="26.25" customHeight="1">
      <c r="A65" s="107">
        <f t="shared" si="0"/>
        <v>13</v>
      </c>
      <c r="B65" s="136" t="s">
        <v>105</v>
      </c>
      <c r="C65" s="107" t="s">
        <v>71</v>
      </c>
      <c r="D65" s="107">
        <v>2022</v>
      </c>
      <c r="E65" s="107">
        <v>11</v>
      </c>
      <c r="F65" s="107">
        <v>11</v>
      </c>
      <c r="G65" s="109">
        <v>0</v>
      </c>
      <c r="H65" s="106"/>
      <c r="I65" s="106"/>
      <c r="J65" s="106" t="s">
        <v>534</v>
      </c>
      <c r="K65" s="106" t="s">
        <v>840</v>
      </c>
      <c r="L65" s="106" t="s">
        <v>555</v>
      </c>
      <c r="M65" s="698"/>
      <c r="N65" s="698"/>
    </row>
    <row r="66" spans="1:14" s="95" customFormat="1" ht="26.25" customHeight="1">
      <c r="A66" s="107">
        <f t="shared" si="0"/>
        <v>14</v>
      </c>
      <c r="B66" s="136" t="s">
        <v>106</v>
      </c>
      <c r="C66" s="107" t="s">
        <v>71</v>
      </c>
      <c r="D66" s="107">
        <v>2022</v>
      </c>
      <c r="E66" s="107">
        <v>13</v>
      </c>
      <c r="F66" s="107">
        <v>13</v>
      </c>
      <c r="G66" s="109">
        <v>0</v>
      </c>
      <c r="H66" s="106"/>
      <c r="I66" s="106"/>
      <c r="J66" s="106" t="s">
        <v>534</v>
      </c>
      <c r="K66" s="106" t="s">
        <v>840</v>
      </c>
      <c r="L66" s="106" t="s">
        <v>555</v>
      </c>
      <c r="M66" s="698"/>
      <c r="N66" s="698"/>
    </row>
    <row r="67" spans="1:14" s="95" customFormat="1" ht="26.25" customHeight="1">
      <c r="A67" s="107">
        <f t="shared" si="0"/>
        <v>15</v>
      </c>
      <c r="B67" s="136" t="s">
        <v>382</v>
      </c>
      <c r="C67" s="107" t="s">
        <v>71</v>
      </c>
      <c r="D67" s="107">
        <v>2022</v>
      </c>
      <c r="E67" s="107">
        <v>12</v>
      </c>
      <c r="F67" s="107">
        <v>12</v>
      </c>
      <c r="G67" s="109">
        <v>0</v>
      </c>
      <c r="H67" s="106"/>
      <c r="I67" s="106"/>
      <c r="J67" s="106" t="s">
        <v>534</v>
      </c>
      <c r="K67" s="106" t="s">
        <v>840</v>
      </c>
      <c r="L67" s="106" t="s">
        <v>555</v>
      </c>
      <c r="M67" s="698"/>
      <c r="N67" s="698"/>
    </row>
    <row r="68" spans="1:14" s="95" customFormat="1" ht="26.25" customHeight="1">
      <c r="A68" s="107">
        <f t="shared" si="0"/>
        <v>16</v>
      </c>
      <c r="B68" s="136" t="s">
        <v>382</v>
      </c>
      <c r="C68" s="107" t="s">
        <v>71</v>
      </c>
      <c r="D68" s="107">
        <v>2022</v>
      </c>
      <c r="E68" s="107">
        <v>2</v>
      </c>
      <c r="F68" s="107">
        <v>2</v>
      </c>
      <c r="G68" s="109">
        <v>0</v>
      </c>
      <c r="H68" s="106"/>
      <c r="I68" s="106"/>
      <c r="J68" s="106" t="s">
        <v>534</v>
      </c>
      <c r="K68" s="106" t="s">
        <v>840</v>
      </c>
      <c r="L68" s="106" t="s">
        <v>555</v>
      </c>
      <c r="M68" s="698"/>
      <c r="N68" s="698"/>
    </row>
    <row r="69" spans="1:14" s="95" customFormat="1" ht="26.25" customHeight="1">
      <c r="A69" s="107">
        <f t="shared" si="0"/>
        <v>17</v>
      </c>
      <c r="B69" s="136" t="s">
        <v>459</v>
      </c>
      <c r="C69" s="107" t="s">
        <v>71</v>
      </c>
      <c r="D69" s="107">
        <v>2022</v>
      </c>
      <c r="E69" s="107">
        <v>4</v>
      </c>
      <c r="F69" s="107">
        <v>4</v>
      </c>
      <c r="G69" s="109">
        <v>0</v>
      </c>
      <c r="H69" s="106"/>
      <c r="I69" s="106"/>
      <c r="J69" s="106" t="s">
        <v>534</v>
      </c>
      <c r="K69" s="106" t="s">
        <v>840</v>
      </c>
      <c r="L69" s="106" t="s">
        <v>555</v>
      </c>
      <c r="M69" s="698"/>
      <c r="N69" s="698"/>
    </row>
    <row r="70" spans="1:14" s="95" customFormat="1" ht="26.25" customHeight="1">
      <c r="A70" s="107">
        <f t="shared" si="0"/>
        <v>18</v>
      </c>
      <c r="B70" s="136" t="s">
        <v>828</v>
      </c>
      <c r="C70" s="107" t="s">
        <v>71</v>
      </c>
      <c r="D70" s="107">
        <v>2022</v>
      </c>
      <c r="E70" s="107">
        <v>1</v>
      </c>
      <c r="F70" s="107">
        <v>1</v>
      </c>
      <c r="G70" s="109">
        <v>0</v>
      </c>
      <c r="H70" s="106"/>
      <c r="I70" s="106"/>
      <c r="J70" s="106" t="s">
        <v>534</v>
      </c>
      <c r="K70" s="106" t="s">
        <v>840</v>
      </c>
      <c r="L70" s="106" t="s">
        <v>555</v>
      </c>
      <c r="M70" s="698"/>
      <c r="N70" s="698"/>
    </row>
    <row r="71" spans="1:14" s="95" customFormat="1" ht="26.25" customHeight="1">
      <c r="A71" s="107">
        <f t="shared" si="0"/>
        <v>19</v>
      </c>
      <c r="B71" s="136" t="s">
        <v>401</v>
      </c>
      <c r="C71" s="107" t="s">
        <v>71</v>
      </c>
      <c r="D71" s="107">
        <v>2022</v>
      </c>
      <c r="E71" s="107">
        <v>2</v>
      </c>
      <c r="F71" s="107">
        <v>2</v>
      </c>
      <c r="G71" s="109">
        <v>0</v>
      </c>
      <c r="H71" s="106"/>
      <c r="I71" s="106"/>
      <c r="J71" s="106" t="s">
        <v>534</v>
      </c>
      <c r="K71" s="106" t="s">
        <v>840</v>
      </c>
      <c r="L71" s="106" t="s">
        <v>555</v>
      </c>
      <c r="M71" s="698"/>
      <c r="N71" s="698"/>
    </row>
    <row r="72" spans="1:14" s="95" customFormat="1" ht="26.25" customHeight="1">
      <c r="A72" s="107">
        <f t="shared" si="0"/>
        <v>20</v>
      </c>
      <c r="B72" s="136" t="s">
        <v>405</v>
      </c>
      <c r="C72" s="107" t="s">
        <v>71</v>
      </c>
      <c r="D72" s="107">
        <v>2022</v>
      </c>
      <c r="E72" s="107">
        <v>2</v>
      </c>
      <c r="F72" s="107">
        <v>2</v>
      </c>
      <c r="G72" s="109">
        <v>0</v>
      </c>
      <c r="H72" s="106"/>
      <c r="I72" s="106"/>
      <c r="J72" s="106" t="s">
        <v>534</v>
      </c>
      <c r="K72" s="106" t="s">
        <v>840</v>
      </c>
      <c r="L72" s="106" t="s">
        <v>555</v>
      </c>
      <c r="M72" s="698"/>
      <c r="N72" s="698"/>
    </row>
    <row r="73" spans="1:14" s="95" customFormat="1" ht="26.25" customHeight="1">
      <c r="A73" s="107">
        <f t="shared" si="0"/>
        <v>21</v>
      </c>
      <c r="B73" s="136" t="s">
        <v>484</v>
      </c>
      <c r="C73" s="107" t="s">
        <v>71</v>
      </c>
      <c r="D73" s="107">
        <v>2022</v>
      </c>
      <c r="E73" s="107">
        <v>1</v>
      </c>
      <c r="F73" s="107">
        <v>1</v>
      </c>
      <c r="G73" s="109">
        <v>0</v>
      </c>
      <c r="H73" s="106"/>
      <c r="I73" s="106"/>
      <c r="J73" s="106" t="s">
        <v>534</v>
      </c>
      <c r="K73" s="106" t="s">
        <v>840</v>
      </c>
      <c r="L73" s="106" t="s">
        <v>555</v>
      </c>
      <c r="M73" s="698"/>
      <c r="N73" s="698"/>
    </row>
    <row r="74" spans="1:14" s="95" customFormat="1" ht="26.25" customHeight="1">
      <c r="A74" s="107">
        <f t="shared" si="0"/>
        <v>22</v>
      </c>
      <c r="B74" s="136" t="s">
        <v>486</v>
      </c>
      <c r="C74" s="107" t="s">
        <v>71</v>
      </c>
      <c r="D74" s="107">
        <v>2022</v>
      </c>
      <c r="E74" s="107">
        <v>1</v>
      </c>
      <c r="F74" s="107">
        <v>1</v>
      </c>
      <c r="G74" s="109">
        <v>0</v>
      </c>
      <c r="H74" s="106"/>
      <c r="I74" s="106"/>
      <c r="J74" s="106" t="s">
        <v>534</v>
      </c>
      <c r="K74" s="106" t="s">
        <v>840</v>
      </c>
      <c r="L74" s="106" t="s">
        <v>555</v>
      </c>
      <c r="M74" s="698"/>
      <c r="N74" s="698"/>
    </row>
    <row r="75" spans="1:14" s="95" customFormat="1" ht="26.25" customHeight="1">
      <c r="A75" s="107">
        <f t="shared" si="0"/>
        <v>23</v>
      </c>
      <c r="B75" s="136" t="s">
        <v>485</v>
      </c>
      <c r="C75" s="107" t="s">
        <v>71</v>
      </c>
      <c r="D75" s="107">
        <v>2022</v>
      </c>
      <c r="E75" s="107">
        <v>2</v>
      </c>
      <c r="F75" s="107">
        <v>2</v>
      </c>
      <c r="G75" s="109">
        <v>0</v>
      </c>
      <c r="H75" s="106"/>
      <c r="I75" s="106"/>
      <c r="J75" s="106" t="s">
        <v>534</v>
      </c>
      <c r="K75" s="106" t="s">
        <v>840</v>
      </c>
      <c r="L75" s="106" t="s">
        <v>555</v>
      </c>
      <c r="M75" s="698"/>
      <c r="N75" s="698"/>
    </row>
    <row r="76" spans="1:14" s="95" customFormat="1" ht="26.25" customHeight="1">
      <c r="A76" s="107">
        <f t="shared" si="0"/>
        <v>24</v>
      </c>
      <c r="B76" s="136" t="s">
        <v>487</v>
      </c>
      <c r="C76" s="107" t="s">
        <v>71</v>
      </c>
      <c r="D76" s="107">
        <v>2022</v>
      </c>
      <c r="E76" s="107">
        <v>1</v>
      </c>
      <c r="F76" s="107">
        <v>1</v>
      </c>
      <c r="G76" s="109">
        <v>0</v>
      </c>
      <c r="H76" s="106"/>
      <c r="I76" s="106"/>
      <c r="J76" s="106" t="s">
        <v>534</v>
      </c>
      <c r="K76" s="106" t="s">
        <v>840</v>
      </c>
      <c r="L76" s="106" t="s">
        <v>555</v>
      </c>
      <c r="M76" s="698"/>
      <c r="N76" s="698"/>
    </row>
    <row r="77" spans="1:14" s="95" customFormat="1" ht="26.25" customHeight="1">
      <c r="A77" s="107">
        <f t="shared" si="0"/>
        <v>25</v>
      </c>
      <c r="B77" s="136" t="s">
        <v>488</v>
      </c>
      <c r="C77" s="107" t="s">
        <v>71</v>
      </c>
      <c r="D77" s="107">
        <v>2022</v>
      </c>
      <c r="E77" s="107">
        <v>1</v>
      </c>
      <c r="F77" s="107">
        <v>1</v>
      </c>
      <c r="G77" s="109">
        <v>0</v>
      </c>
      <c r="H77" s="106"/>
      <c r="I77" s="106"/>
      <c r="J77" s="106" t="s">
        <v>534</v>
      </c>
      <c r="K77" s="106" t="s">
        <v>840</v>
      </c>
      <c r="L77" s="106" t="s">
        <v>555</v>
      </c>
      <c r="M77" s="698"/>
      <c r="N77" s="698"/>
    </row>
    <row r="78" spans="1:14" s="95" customFormat="1" ht="26.25" customHeight="1">
      <c r="A78" s="107">
        <f t="shared" si="0"/>
        <v>26</v>
      </c>
      <c r="B78" s="136" t="s">
        <v>405</v>
      </c>
      <c r="C78" s="107" t="s">
        <v>71</v>
      </c>
      <c r="D78" s="107">
        <v>2022</v>
      </c>
      <c r="E78" s="107">
        <v>2</v>
      </c>
      <c r="F78" s="107">
        <v>2</v>
      </c>
      <c r="G78" s="109">
        <v>0</v>
      </c>
      <c r="H78" s="106"/>
      <c r="I78" s="106"/>
      <c r="J78" s="106" t="s">
        <v>534</v>
      </c>
      <c r="K78" s="106" t="s">
        <v>840</v>
      </c>
      <c r="L78" s="106" t="s">
        <v>555</v>
      </c>
      <c r="M78" s="698"/>
      <c r="N78" s="698"/>
    </row>
    <row r="79" spans="1:14" s="95" customFormat="1" ht="143.25" customHeight="1">
      <c r="A79" s="107">
        <f t="shared" si="0"/>
        <v>27</v>
      </c>
      <c r="B79" s="136" t="s">
        <v>355</v>
      </c>
      <c r="C79" s="107" t="s">
        <v>191</v>
      </c>
      <c r="D79" s="107">
        <v>2022</v>
      </c>
      <c r="E79" s="107">
        <v>3</v>
      </c>
      <c r="F79" s="107">
        <v>3</v>
      </c>
      <c r="G79" s="109">
        <v>0</v>
      </c>
      <c r="H79" s="106"/>
      <c r="I79" s="106"/>
      <c r="J79" s="106" t="s">
        <v>534</v>
      </c>
      <c r="K79" s="106" t="s">
        <v>840</v>
      </c>
      <c r="L79" s="106" t="s">
        <v>555</v>
      </c>
      <c r="M79" s="698"/>
      <c r="N79" s="698"/>
    </row>
    <row r="80" spans="1:14" s="95" customFormat="1" ht="22.5" customHeight="1">
      <c r="A80" s="107">
        <f t="shared" si="0"/>
        <v>28</v>
      </c>
      <c r="B80" s="148" t="s">
        <v>356</v>
      </c>
      <c r="C80" s="107" t="s">
        <v>191</v>
      </c>
      <c r="D80" s="107">
        <v>2022</v>
      </c>
      <c r="E80" s="107">
        <v>3</v>
      </c>
      <c r="F80" s="107">
        <v>3</v>
      </c>
      <c r="G80" s="109">
        <v>0</v>
      </c>
      <c r="H80" s="106"/>
      <c r="I80" s="106"/>
      <c r="J80" s="106" t="s">
        <v>534</v>
      </c>
      <c r="K80" s="106" t="s">
        <v>840</v>
      </c>
      <c r="L80" s="106" t="s">
        <v>555</v>
      </c>
      <c r="M80" s="698"/>
      <c r="N80" s="698"/>
    </row>
    <row r="81" spans="1:14" s="95" customFormat="1" ht="26.25" customHeight="1">
      <c r="A81" s="107">
        <f t="shared" ref="A81:A96" si="2">A80+1</f>
        <v>29</v>
      </c>
      <c r="B81" s="148" t="s">
        <v>358</v>
      </c>
      <c r="C81" s="107" t="s">
        <v>191</v>
      </c>
      <c r="D81" s="107">
        <v>2022</v>
      </c>
      <c r="E81" s="107">
        <v>3</v>
      </c>
      <c r="F81" s="107">
        <v>3</v>
      </c>
      <c r="G81" s="109">
        <v>0</v>
      </c>
      <c r="H81" s="106"/>
      <c r="I81" s="106"/>
      <c r="J81" s="106" t="s">
        <v>534</v>
      </c>
      <c r="K81" s="106" t="s">
        <v>840</v>
      </c>
      <c r="L81" s="106" t="s">
        <v>555</v>
      </c>
      <c r="M81" s="698"/>
      <c r="N81" s="698"/>
    </row>
    <row r="82" spans="1:14" s="95" customFormat="1" ht="26.25" customHeight="1">
      <c r="A82" s="107">
        <f t="shared" si="2"/>
        <v>30</v>
      </c>
      <c r="B82" s="148" t="s">
        <v>357</v>
      </c>
      <c r="C82" s="107" t="s">
        <v>191</v>
      </c>
      <c r="D82" s="107">
        <v>2022</v>
      </c>
      <c r="E82" s="107">
        <v>1</v>
      </c>
      <c r="F82" s="107">
        <v>1</v>
      </c>
      <c r="G82" s="109">
        <v>0</v>
      </c>
      <c r="H82" s="106"/>
      <c r="I82" s="106"/>
      <c r="J82" s="106" t="s">
        <v>534</v>
      </c>
      <c r="K82" s="106" t="s">
        <v>840</v>
      </c>
      <c r="L82" s="106" t="s">
        <v>555</v>
      </c>
      <c r="M82" s="698"/>
      <c r="N82" s="698"/>
    </row>
    <row r="83" spans="1:14" s="95" customFormat="1" ht="26.25" customHeight="1">
      <c r="A83" s="107">
        <f t="shared" si="2"/>
        <v>31</v>
      </c>
      <c r="B83" s="148" t="s">
        <v>359</v>
      </c>
      <c r="C83" s="107" t="s">
        <v>191</v>
      </c>
      <c r="D83" s="107">
        <v>2022</v>
      </c>
      <c r="E83" s="107">
        <v>2</v>
      </c>
      <c r="F83" s="107">
        <v>2</v>
      </c>
      <c r="G83" s="109">
        <v>0</v>
      </c>
      <c r="H83" s="106"/>
      <c r="I83" s="106"/>
      <c r="J83" s="106" t="s">
        <v>534</v>
      </c>
      <c r="K83" s="106" t="s">
        <v>840</v>
      </c>
      <c r="L83" s="106" t="s">
        <v>555</v>
      </c>
      <c r="M83" s="698"/>
      <c r="N83" s="698"/>
    </row>
    <row r="84" spans="1:14" s="95" customFormat="1" ht="26.25" customHeight="1">
      <c r="A84" s="107">
        <f t="shared" si="2"/>
        <v>32</v>
      </c>
      <c r="B84" s="108" t="s">
        <v>331</v>
      </c>
      <c r="C84" s="107" t="s">
        <v>191</v>
      </c>
      <c r="D84" s="107">
        <v>2022</v>
      </c>
      <c r="E84" s="107">
        <v>2</v>
      </c>
      <c r="F84" s="107">
        <v>2</v>
      </c>
      <c r="G84" s="109">
        <v>0</v>
      </c>
      <c r="H84" s="106"/>
      <c r="I84" s="106"/>
      <c r="J84" s="106" t="s">
        <v>534</v>
      </c>
      <c r="K84" s="106" t="s">
        <v>840</v>
      </c>
      <c r="L84" s="106" t="s">
        <v>555</v>
      </c>
      <c r="M84" s="698"/>
      <c r="N84" s="698"/>
    </row>
    <row r="85" spans="1:14" s="95" customFormat="1" ht="26.25" customHeight="1">
      <c r="A85" s="107">
        <f t="shared" si="2"/>
        <v>33</v>
      </c>
      <c r="B85" s="136" t="s">
        <v>336</v>
      </c>
      <c r="C85" s="107" t="s">
        <v>191</v>
      </c>
      <c r="D85" s="107">
        <v>2022</v>
      </c>
      <c r="E85" s="107">
        <v>2</v>
      </c>
      <c r="F85" s="107">
        <v>2</v>
      </c>
      <c r="G85" s="109">
        <v>0</v>
      </c>
      <c r="H85" s="106"/>
      <c r="I85" s="106"/>
      <c r="J85" s="106" t="s">
        <v>534</v>
      </c>
      <c r="K85" s="106" t="s">
        <v>840</v>
      </c>
      <c r="L85" s="106" t="s">
        <v>555</v>
      </c>
      <c r="M85" s="698"/>
      <c r="N85" s="698"/>
    </row>
    <row r="86" spans="1:14" s="95" customFormat="1" ht="26.25" customHeight="1">
      <c r="A86" s="107">
        <f t="shared" si="2"/>
        <v>34</v>
      </c>
      <c r="B86" s="136" t="s">
        <v>332</v>
      </c>
      <c r="C86" s="107" t="s">
        <v>191</v>
      </c>
      <c r="D86" s="107">
        <v>2022</v>
      </c>
      <c r="E86" s="107">
        <v>2</v>
      </c>
      <c r="F86" s="107">
        <v>2</v>
      </c>
      <c r="G86" s="109">
        <v>0</v>
      </c>
      <c r="H86" s="106"/>
      <c r="I86" s="106"/>
      <c r="J86" s="106" t="s">
        <v>534</v>
      </c>
      <c r="K86" s="106" t="s">
        <v>840</v>
      </c>
      <c r="L86" s="106" t="s">
        <v>555</v>
      </c>
      <c r="M86" s="698"/>
      <c r="N86" s="698"/>
    </row>
    <row r="87" spans="1:14" s="95" customFormat="1" ht="26.25" customHeight="1">
      <c r="A87" s="107">
        <f t="shared" si="2"/>
        <v>35</v>
      </c>
      <c r="B87" s="136" t="s">
        <v>333</v>
      </c>
      <c r="C87" s="107" t="s">
        <v>191</v>
      </c>
      <c r="D87" s="107">
        <v>2022</v>
      </c>
      <c r="E87" s="107">
        <v>4</v>
      </c>
      <c r="F87" s="107">
        <v>4</v>
      </c>
      <c r="G87" s="109">
        <v>0</v>
      </c>
      <c r="H87" s="106"/>
      <c r="I87" s="106"/>
      <c r="J87" s="106" t="s">
        <v>534</v>
      </c>
      <c r="K87" s="106" t="s">
        <v>840</v>
      </c>
      <c r="L87" s="106" t="s">
        <v>555</v>
      </c>
      <c r="M87" s="698"/>
      <c r="N87" s="698"/>
    </row>
    <row r="88" spans="1:14" s="95" customFormat="1" ht="26.25" customHeight="1">
      <c r="A88" s="107">
        <f t="shared" si="2"/>
        <v>36</v>
      </c>
      <c r="B88" s="136" t="s">
        <v>334</v>
      </c>
      <c r="C88" s="107" t="s">
        <v>191</v>
      </c>
      <c r="D88" s="107">
        <v>2022</v>
      </c>
      <c r="E88" s="107">
        <v>22</v>
      </c>
      <c r="F88" s="107">
        <v>22</v>
      </c>
      <c r="G88" s="109">
        <v>0</v>
      </c>
      <c r="H88" s="106"/>
      <c r="I88" s="106"/>
      <c r="J88" s="106" t="s">
        <v>534</v>
      </c>
      <c r="K88" s="106" t="s">
        <v>840</v>
      </c>
      <c r="L88" s="106" t="s">
        <v>555</v>
      </c>
      <c r="M88" s="698"/>
      <c r="N88" s="698"/>
    </row>
    <row r="89" spans="1:14" s="95" customFormat="1" ht="143.25" customHeight="1">
      <c r="A89" s="107">
        <f t="shared" si="2"/>
        <v>37</v>
      </c>
      <c r="B89" s="130" t="s">
        <v>829</v>
      </c>
      <c r="C89" s="107" t="s">
        <v>328</v>
      </c>
      <c r="D89" s="107">
        <v>2022</v>
      </c>
      <c r="E89" s="107">
        <v>3</v>
      </c>
      <c r="F89" s="107">
        <v>3</v>
      </c>
      <c r="G89" s="109">
        <v>0</v>
      </c>
      <c r="H89" s="106"/>
      <c r="I89" s="106"/>
      <c r="J89" s="106" t="s">
        <v>534</v>
      </c>
      <c r="K89" s="106" t="s">
        <v>840</v>
      </c>
      <c r="L89" s="106" t="s">
        <v>555</v>
      </c>
      <c r="M89" s="698"/>
      <c r="N89" s="698"/>
    </row>
    <row r="90" spans="1:14" s="95" customFormat="1" ht="22.5" customHeight="1">
      <c r="A90" s="107">
        <f t="shared" si="2"/>
        <v>38</v>
      </c>
      <c r="B90" s="108" t="s">
        <v>342</v>
      </c>
      <c r="C90" s="107" t="s">
        <v>191</v>
      </c>
      <c r="D90" s="107">
        <v>2022</v>
      </c>
      <c r="E90" s="107">
        <v>54</v>
      </c>
      <c r="F90" s="107">
        <v>54</v>
      </c>
      <c r="G90" s="109">
        <v>0</v>
      </c>
      <c r="H90" s="106"/>
      <c r="I90" s="106"/>
      <c r="J90" s="106" t="s">
        <v>534</v>
      </c>
      <c r="K90" s="106" t="s">
        <v>840</v>
      </c>
      <c r="L90" s="106" t="s">
        <v>555</v>
      </c>
      <c r="M90" s="698"/>
      <c r="N90" s="698"/>
    </row>
    <row r="91" spans="1:14" s="95" customFormat="1" ht="22.5" customHeight="1">
      <c r="A91" s="107">
        <f t="shared" si="2"/>
        <v>39</v>
      </c>
      <c r="B91" s="108" t="s">
        <v>830</v>
      </c>
      <c r="C91" s="107" t="s">
        <v>328</v>
      </c>
      <c r="D91" s="107">
        <v>2022</v>
      </c>
      <c r="E91" s="107">
        <v>1</v>
      </c>
      <c r="F91" s="107">
        <v>1</v>
      </c>
      <c r="G91" s="109">
        <v>0</v>
      </c>
      <c r="H91" s="106"/>
      <c r="I91" s="106"/>
      <c r="J91" s="106" t="s">
        <v>534</v>
      </c>
      <c r="K91" s="106" t="s">
        <v>840</v>
      </c>
      <c r="L91" s="106" t="s">
        <v>555</v>
      </c>
      <c r="M91" s="698"/>
      <c r="N91" s="698"/>
    </row>
    <row r="92" spans="1:14" s="95" customFormat="1" ht="22.5" customHeight="1">
      <c r="A92" s="107">
        <f t="shared" si="2"/>
        <v>40</v>
      </c>
      <c r="B92" s="108" t="s">
        <v>831</v>
      </c>
      <c r="C92" s="107" t="s">
        <v>328</v>
      </c>
      <c r="D92" s="107">
        <v>2022</v>
      </c>
      <c r="E92" s="107">
        <v>1</v>
      </c>
      <c r="F92" s="107">
        <v>1</v>
      </c>
      <c r="G92" s="109">
        <v>0</v>
      </c>
      <c r="H92" s="106"/>
      <c r="I92" s="106"/>
      <c r="J92" s="106" t="s">
        <v>534</v>
      </c>
      <c r="K92" s="106" t="s">
        <v>840</v>
      </c>
      <c r="L92" s="106" t="s">
        <v>555</v>
      </c>
      <c r="M92" s="698"/>
      <c r="N92" s="698"/>
    </row>
    <row r="93" spans="1:14" s="95" customFormat="1" ht="22.5" customHeight="1">
      <c r="A93" s="107">
        <f t="shared" si="2"/>
        <v>41</v>
      </c>
      <c r="B93" s="108" t="s">
        <v>832</v>
      </c>
      <c r="C93" s="107" t="s">
        <v>71</v>
      </c>
      <c r="D93" s="107">
        <v>2022</v>
      </c>
      <c r="E93" s="107">
        <v>1</v>
      </c>
      <c r="F93" s="107">
        <v>1</v>
      </c>
      <c r="G93" s="109">
        <v>0</v>
      </c>
      <c r="H93" s="106"/>
      <c r="I93" s="106"/>
      <c r="J93" s="106" t="s">
        <v>534</v>
      </c>
      <c r="K93" s="106" t="s">
        <v>840</v>
      </c>
      <c r="L93" s="106" t="s">
        <v>555</v>
      </c>
      <c r="M93" s="698"/>
      <c r="N93" s="698"/>
    </row>
    <row r="94" spans="1:14" s="95" customFormat="1" ht="36.75" customHeight="1">
      <c r="A94" s="107">
        <f t="shared" si="2"/>
        <v>42</v>
      </c>
      <c r="B94" s="108" t="s">
        <v>833</v>
      </c>
      <c r="C94" s="107" t="s">
        <v>834</v>
      </c>
      <c r="D94" s="107">
        <v>2022</v>
      </c>
      <c r="E94" s="107">
        <v>1</v>
      </c>
      <c r="F94" s="107">
        <v>1</v>
      </c>
      <c r="G94" s="109">
        <v>0</v>
      </c>
      <c r="H94" s="106"/>
      <c r="I94" s="106"/>
      <c r="J94" s="106" t="s">
        <v>534</v>
      </c>
      <c r="K94" s="106" t="s">
        <v>840</v>
      </c>
      <c r="L94" s="106" t="s">
        <v>555</v>
      </c>
      <c r="M94" s="698"/>
      <c r="N94" s="698"/>
    </row>
    <row r="95" spans="1:14" s="95" customFormat="1" ht="36.75" customHeight="1">
      <c r="A95" s="107">
        <f t="shared" si="2"/>
        <v>43</v>
      </c>
      <c r="B95" s="108" t="s">
        <v>835</v>
      </c>
      <c r="C95" s="107" t="s">
        <v>834</v>
      </c>
      <c r="D95" s="107">
        <v>2022</v>
      </c>
      <c r="E95" s="107">
        <v>1</v>
      </c>
      <c r="F95" s="107">
        <v>1</v>
      </c>
      <c r="G95" s="109">
        <v>0</v>
      </c>
      <c r="H95" s="106"/>
      <c r="I95" s="106"/>
      <c r="J95" s="106" t="s">
        <v>534</v>
      </c>
      <c r="K95" s="106" t="s">
        <v>840</v>
      </c>
      <c r="L95" s="106" t="s">
        <v>555</v>
      </c>
      <c r="M95" s="698"/>
      <c r="N95" s="698"/>
    </row>
    <row r="96" spans="1:14" s="95" customFormat="1" ht="36.75" customHeight="1">
      <c r="A96" s="107">
        <f t="shared" si="2"/>
        <v>44</v>
      </c>
      <c r="B96" s="108" t="s">
        <v>836</v>
      </c>
      <c r="C96" s="107" t="s">
        <v>328</v>
      </c>
      <c r="D96" s="107">
        <v>2022</v>
      </c>
      <c r="E96" s="107">
        <v>1</v>
      </c>
      <c r="F96" s="107">
        <v>1</v>
      </c>
      <c r="G96" s="109">
        <v>0</v>
      </c>
      <c r="H96" s="106"/>
      <c r="I96" s="106"/>
      <c r="J96" s="106" t="s">
        <v>534</v>
      </c>
      <c r="K96" s="106" t="s">
        <v>840</v>
      </c>
      <c r="L96" s="106" t="s">
        <v>555</v>
      </c>
      <c r="M96" s="698"/>
      <c r="N96" s="698"/>
    </row>
    <row r="97" spans="1:16383" s="82" customFormat="1" ht="20.25" customHeight="1">
      <c r="A97" s="706"/>
      <c r="B97" s="707" t="s">
        <v>1505</v>
      </c>
      <c r="C97" s="707"/>
      <c r="D97" s="707"/>
      <c r="E97" s="707"/>
      <c r="F97" s="707"/>
      <c r="G97" s="707"/>
      <c r="H97" s="707"/>
      <c r="I97" s="708">
        <f>SUM(I16:I96)</f>
        <v>88038000</v>
      </c>
      <c r="J97" s="707"/>
      <c r="K97" s="709"/>
      <c r="L97" s="707"/>
      <c r="M97" s="706"/>
      <c r="N97" s="706"/>
    </row>
    <row r="98" spans="1:16383" s="79" customFormat="1" ht="16.5" customHeight="1">
      <c r="C98" s="80"/>
      <c r="D98" s="80"/>
      <c r="E98" s="80"/>
      <c r="F98" s="80"/>
      <c r="G98" s="80"/>
      <c r="H98" s="80"/>
      <c r="I98" s="823" t="s">
        <v>1517</v>
      </c>
      <c r="J98" s="823"/>
      <c r="K98" s="823"/>
      <c r="L98" s="823"/>
      <c r="M98" s="823"/>
    </row>
    <row r="99" spans="1:16383" s="79" customFormat="1" ht="15.75">
      <c r="A99" s="82" t="s">
        <v>543</v>
      </c>
      <c r="B99" s="82"/>
      <c r="C99" s="823" t="s">
        <v>542</v>
      </c>
      <c r="D99" s="823"/>
      <c r="E99" s="823"/>
      <c r="F99" s="823"/>
      <c r="G99" s="823"/>
      <c r="H99" s="823" t="s">
        <v>541</v>
      </c>
      <c r="I99" s="823"/>
      <c r="J99" s="823" t="s">
        <v>550</v>
      </c>
      <c r="K99" s="823"/>
      <c r="L99" s="823"/>
      <c r="M99" s="82"/>
    </row>
    <row r="100" spans="1:16383" s="79" customFormat="1" ht="20.25" customHeight="1">
      <c r="A100" s="786" t="s">
        <v>977</v>
      </c>
      <c r="B100" s="786"/>
      <c r="C100" s="686"/>
      <c r="D100" s="686"/>
      <c r="E100" s="686"/>
      <c r="F100" s="686"/>
      <c r="G100" s="686"/>
      <c r="H100" s="686"/>
      <c r="I100" s="686"/>
      <c r="J100" s="686"/>
      <c r="K100" s="686"/>
      <c r="L100" s="686"/>
    </row>
    <row r="101" spans="1:16383" s="79" customFormat="1" ht="20.25" customHeight="1">
      <c r="A101" s="786" t="s">
        <v>979</v>
      </c>
      <c r="B101" s="786"/>
      <c r="C101" s="824"/>
      <c r="D101" s="824"/>
      <c r="E101" s="824"/>
      <c r="F101" s="824"/>
      <c r="G101" s="824"/>
      <c r="H101" s="824"/>
      <c r="I101" s="824"/>
      <c r="J101" s="824"/>
      <c r="K101" s="700"/>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c r="CI101" s="824"/>
      <c r="CJ101" s="824"/>
      <c r="CK101" s="824"/>
      <c r="CL101" s="824"/>
      <c r="CM101" s="824"/>
      <c r="CN101" s="824"/>
      <c r="CO101" s="824"/>
      <c r="CP101" s="824"/>
      <c r="CQ101" s="824"/>
      <c r="CR101" s="824"/>
      <c r="CS101" s="824"/>
      <c r="CT101" s="824"/>
      <c r="CU101" s="824"/>
      <c r="CV101" s="824"/>
      <c r="CW101" s="824"/>
      <c r="CX101" s="824"/>
      <c r="CY101" s="824"/>
      <c r="CZ101" s="824"/>
      <c r="DA101" s="824"/>
      <c r="DB101" s="824"/>
      <c r="DC101" s="824"/>
      <c r="DD101" s="824"/>
      <c r="DE101" s="824"/>
      <c r="DF101" s="824"/>
      <c r="DG101" s="824"/>
      <c r="DH101" s="824"/>
      <c r="DI101" s="824"/>
      <c r="DJ101" s="824"/>
      <c r="DK101" s="824"/>
      <c r="DL101" s="824"/>
      <c r="DM101" s="824"/>
      <c r="DN101" s="824"/>
      <c r="DO101" s="824"/>
      <c r="DP101" s="824"/>
      <c r="DQ101" s="824"/>
      <c r="DR101" s="824"/>
      <c r="DS101" s="824"/>
      <c r="DT101" s="824"/>
      <c r="DU101" s="824"/>
      <c r="DV101" s="824"/>
      <c r="DW101" s="824"/>
      <c r="DX101" s="824"/>
      <c r="DY101" s="824"/>
      <c r="DZ101" s="824"/>
      <c r="EA101" s="824"/>
      <c r="EB101" s="824"/>
      <c r="EC101" s="824"/>
      <c r="ED101" s="824"/>
      <c r="EE101" s="824"/>
      <c r="EF101" s="824"/>
      <c r="EG101" s="824"/>
      <c r="EH101" s="824"/>
      <c r="EI101" s="824"/>
      <c r="EJ101" s="824"/>
      <c r="EK101" s="824"/>
      <c r="EL101" s="824"/>
      <c r="EM101" s="824"/>
      <c r="EN101" s="824"/>
      <c r="EO101" s="824"/>
      <c r="EP101" s="824"/>
      <c r="EQ101" s="824"/>
      <c r="ER101" s="824"/>
      <c r="ES101" s="824"/>
      <c r="ET101" s="824"/>
      <c r="EU101" s="824"/>
      <c r="EV101" s="824"/>
      <c r="EW101" s="824"/>
      <c r="EX101" s="824"/>
      <c r="EY101" s="824"/>
      <c r="EZ101" s="824"/>
      <c r="FA101" s="824"/>
      <c r="FB101" s="824"/>
      <c r="FC101" s="824"/>
      <c r="FD101" s="824"/>
      <c r="FE101" s="824"/>
      <c r="FF101" s="824"/>
      <c r="FG101" s="824"/>
      <c r="FH101" s="824"/>
      <c r="FI101" s="824"/>
      <c r="FJ101" s="824"/>
      <c r="FK101" s="824"/>
      <c r="FL101" s="824"/>
      <c r="FM101" s="824"/>
      <c r="FN101" s="824"/>
      <c r="FO101" s="824"/>
      <c r="FP101" s="824"/>
      <c r="FQ101" s="824"/>
      <c r="FR101" s="824"/>
      <c r="FS101" s="824"/>
      <c r="FT101" s="824"/>
      <c r="FU101" s="824"/>
      <c r="FV101" s="824"/>
      <c r="FW101" s="824"/>
      <c r="FX101" s="824"/>
      <c r="FY101" s="824"/>
      <c r="FZ101" s="824"/>
      <c r="GA101" s="824"/>
      <c r="GB101" s="824"/>
      <c r="GC101" s="824"/>
      <c r="GD101" s="824"/>
      <c r="GE101" s="824"/>
      <c r="GF101" s="824"/>
      <c r="GG101" s="824"/>
      <c r="GH101" s="824"/>
      <c r="GI101" s="824"/>
      <c r="GJ101" s="824"/>
      <c r="GK101" s="824"/>
      <c r="GL101" s="824"/>
      <c r="GM101" s="824"/>
      <c r="GN101" s="824"/>
      <c r="GO101" s="824"/>
      <c r="GP101" s="824"/>
      <c r="GQ101" s="824"/>
      <c r="GR101" s="824"/>
      <c r="GS101" s="824"/>
      <c r="GT101" s="824"/>
      <c r="GU101" s="824"/>
      <c r="GV101" s="824"/>
      <c r="GW101" s="824"/>
      <c r="GX101" s="824"/>
      <c r="GY101" s="824"/>
      <c r="GZ101" s="824"/>
      <c r="HA101" s="824"/>
      <c r="HB101" s="824"/>
      <c r="HC101" s="824"/>
      <c r="HD101" s="824"/>
      <c r="HE101" s="824"/>
      <c r="HF101" s="824"/>
      <c r="HG101" s="824"/>
      <c r="HH101" s="824"/>
      <c r="HI101" s="824"/>
      <c r="HJ101" s="824"/>
      <c r="HK101" s="824"/>
      <c r="HL101" s="824"/>
      <c r="HM101" s="824"/>
      <c r="HN101" s="824"/>
      <c r="HO101" s="824"/>
      <c r="HP101" s="824"/>
      <c r="HQ101" s="824"/>
      <c r="HR101" s="824"/>
      <c r="HS101" s="824"/>
      <c r="HT101" s="824"/>
      <c r="HU101" s="824"/>
      <c r="HV101" s="824"/>
      <c r="HW101" s="824"/>
      <c r="HX101" s="824"/>
      <c r="HY101" s="824"/>
      <c r="HZ101" s="824"/>
      <c r="IA101" s="824"/>
      <c r="IB101" s="824"/>
      <c r="IC101" s="824"/>
      <c r="ID101" s="824"/>
      <c r="IE101" s="824"/>
      <c r="IF101" s="824"/>
      <c r="IG101" s="824"/>
      <c r="IH101" s="824"/>
      <c r="II101" s="824"/>
      <c r="IJ101" s="824"/>
      <c r="IK101" s="824"/>
      <c r="IL101" s="824"/>
      <c r="IM101" s="824"/>
      <c r="IN101" s="824"/>
      <c r="IO101" s="824"/>
      <c r="IP101" s="824"/>
      <c r="IQ101" s="824"/>
      <c r="IR101" s="824"/>
      <c r="IS101" s="824"/>
      <c r="IT101" s="824"/>
      <c r="IU101" s="824"/>
      <c r="IV101" s="824"/>
      <c r="IW101" s="824"/>
      <c r="IX101" s="824"/>
      <c r="IY101" s="824"/>
      <c r="IZ101" s="824"/>
      <c r="JA101" s="824"/>
      <c r="JB101" s="824"/>
      <c r="JC101" s="824"/>
      <c r="JD101" s="824"/>
      <c r="JE101" s="824"/>
      <c r="JF101" s="824"/>
      <c r="JG101" s="824"/>
      <c r="JH101" s="824"/>
      <c r="JI101" s="824"/>
      <c r="JJ101" s="824"/>
      <c r="JK101" s="824"/>
      <c r="JL101" s="824"/>
      <c r="JM101" s="824"/>
      <c r="JN101" s="824"/>
      <c r="JO101" s="824"/>
      <c r="JP101" s="824"/>
      <c r="JQ101" s="824"/>
      <c r="JR101" s="824"/>
      <c r="JS101" s="824"/>
      <c r="JT101" s="824"/>
      <c r="JU101" s="824"/>
      <c r="JV101" s="824"/>
      <c r="JW101" s="824"/>
      <c r="JX101" s="824"/>
      <c r="JY101" s="824"/>
      <c r="JZ101" s="824"/>
      <c r="KA101" s="824"/>
      <c r="KB101" s="824"/>
      <c r="KC101" s="824"/>
      <c r="KD101" s="824"/>
      <c r="KE101" s="824"/>
      <c r="KF101" s="824"/>
      <c r="KG101" s="824"/>
      <c r="KH101" s="824"/>
      <c r="KI101" s="824"/>
      <c r="KJ101" s="824"/>
      <c r="KK101" s="824"/>
      <c r="KL101" s="824"/>
      <c r="KM101" s="824"/>
      <c r="KN101" s="824"/>
      <c r="KO101" s="824"/>
      <c r="KP101" s="824"/>
      <c r="KQ101" s="824"/>
      <c r="KR101" s="824"/>
      <c r="KS101" s="824"/>
      <c r="KT101" s="824"/>
      <c r="KU101" s="824"/>
      <c r="KV101" s="824"/>
      <c r="KW101" s="824"/>
      <c r="KX101" s="824"/>
      <c r="KY101" s="824"/>
      <c r="KZ101" s="824"/>
      <c r="LA101" s="824"/>
      <c r="LB101" s="824"/>
      <c r="LC101" s="824"/>
      <c r="LD101" s="824"/>
      <c r="LE101" s="824"/>
      <c r="LF101" s="824"/>
      <c r="LG101" s="824"/>
      <c r="LH101" s="824"/>
      <c r="LI101" s="824"/>
      <c r="LJ101" s="824"/>
      <c r="LK101" s="824"/>
      <c r="LL101" s="824"/>
      <c r="LM101" s="824"/>
      <c r="LN101" s="824"/>
      <c r="LO101" s="824"/>
      <c r="LP101" s="824"/>
      <c r="LQ101" s="824"/>
      <c r="LR101" s="824"/>
      <c r="LS101" s="824"/>
      <c r="LT101" s="824"/>
      <c r="LU101" s="824"/>
      <c r="LV101" s="824"/>
      <c r="LW101" s="824"/>
      <c r="LX101" s="824"/>
      <c r="LY101" s="824"/>
      <c r="LZ101" s="824"/>
      <c r="MA101" s="824"/>
      <c r="MB101" s="824"/>
      <c r="MC101" s="824"/>
      <c r="MD101" s="824"/>
      <c r="ME101" s="824"/>
      <c r="MF101" s="824"/>
      <c r="MG101" s="824"/>
      <c r="MH101" s="824"/>
      <c r="MI101" s="824"/>
      <c r="MJ101" s="824"/>
      <c r="MK101" s="824"/>
      <c r="ML101" s="824"/>
      <c r="MM101" s="824"/>
      <c r="MN101" s="824"/>
      <c r="MO101" s="824"/>
      <c r="MP101" s="824"/>
      <c r="MQ101" s="824"/>
      <c r="MR101" s="824"/>
      <c r="MS101" s="824"/>
      <c r="MT101" s="824"/>
      <c r="MU101" s="824"/>
      <c r="MV101" s="824"/>
      <c r="MW101" s="824"/>
      <c r="MX101" s="824"/>
      <c r="MY101" s="824"/>
      <c r="MZ101" s="824"/>
      <c r="NA101" s="824"/>
      <c r="NB101" s="824"/>
      <c r="NC101" s="824"/>
      <c r="ND101" s="824"/>
      <c r="NE101" s="824"/>
      <c r="NF101" s="824"/>
      <c r="NG101" s="824"/>
      <c r="NH101" s="824"/>
      <c r="NI101" s="824"/>
      <c r="NJ101" s="824"/>
      <c r="NK101" s="824"/>
      <c r="NL101" s="824"/>
      <c r="NM101" s="824"/>
      <c r="NN101" s="824"/>
      <c r="NO101" s="824"/>
      <c r="NP101" s="824"/>
      <c r="NQ101" s="824"/>
      <c r="NR101" s="824"/>
      <c r="NS101" s="824"/>
      <c r="NT101" s="824"/>
      <c r="NU101" s="824"/>
      <c r="NV101" s="824"/>
      <c r="NW101" s="824"/>
      <c r="NX101" s="824"/>
      <c r="NY101" s="824"/>
      <c r="NZ101" s="824"/>
      <c r="OA101" s="824"/>
      <c r="OB101" s="824"/>
      <c r="OC101" s="824"/>
      <c r="OD101" s="824"/>
      <c r="OE101" s="824"/>
      <c r="OF101" s="824"/>
      <c r="OG101" s="824"/>
      <c r="OH101" s="824"/>
      <c r="OI101" s="824"/>
      <c r="OJ101" s="824"/>
      <c r="OK101" s="824"/>
      <c r="OL101" s="824"/>
      <c r="OM101" s="824"/>
      <c r="ON101" s="824"/>
      <c r="OO101" s="824"/>
      <c r="OP101" s="824"/>
      <c r="OQ101" s="824"/>
      <c r="OR101" s="824"/>
      <c r="OS101" s="824"/>
      <c r="OT101" s="824"/>
      <c r="OU101" s="824"/>
      <c r="OV101" s="824"/>
      <c r="OW101" s="824"/>
      <c r="OX101" s="824"/>
      <c r="OY101" s="824"/>
      <c r="OZ101" s="824"/>
      <c r="PA101" s="824"/>
      <c r="PB101" s="824"/>
      <c r="PC101" s="824"/>
      <c r="PD101" s="824"/>
      <c r="PE101" s="824"/>
      <c r="PF101" s="824"/>
      <c r="PG101" s="824"/>
      <c r="PH101" s="824"/>
      <c r="PI101" s="824"/>
      <c r="PJ101" s="824"/>
      <c r="PK101" s="824"/>
      <c r="PL101" s="824"/>
      <c r="PM101" s="824"/>
      <c r="PN101" s="824"/>
      <c r="PO101" s="824"/>
      <c r="PP101" s="824"/>
      <c r="PQ101" s="824"/>
      <c r="PR101" s="824"/>
      <c r="PS101" s="824"/>
      <c r="PT101" s="824"/>
      <c r="PU101" s="824"/>
      <c r="PV101" s="824"/>
      <c r="PW101" s="824"/>
      <c r="PX101" s="824"/>
      <c r="PY101" s="824"/>
      <c r="PZ101" s="824"/>
      <c r="QA101" s="824"/>
      <c r="QB101" s="824"/>
      <c r="QC101" s="824"/>
      <c r="QD101" s="824"/>
      <c r="QE101" s="824"/>
      <c r="QF101" s="824"/>
      <c r="QG101" s="824"/>
      <c r="QH101" s="824"/>
      <c r="QI101" s="824"/>
      <c r="QJ101" s="824"/>
      <c r="QK101" s="824"/>
      <c r="QL101" s="824"/>
      <c r="QM101" s="824"/>
      <c r="QN101" s="824"/>
      <c r="QO101" s="824"/>
      <c r="QP101" s="824"/>
      <c r="QQ101" s="824"/>
      <c r="QR101" s="824"/>
      <c r="QS101" s="824"/>
      <c r="QT101" s="824"/>
      <c r="QU101" s="824"/>
      <c r="QV101" s="824"/>
      <c r="QW101" s="824"/>
      <c r="QX101" s="824"/>
      <c r="QY101" s="824"/>
      <c r="QZ101" s="824"/>
      <c r="RA101" s="824"/>
      <c r="RB101" s="824"/>
      <c r="RC101" s="824"/>
      <c r="RD101" s="824"/>
      <c r="RE101" s="824"/>
      <c r="RF101" s="824"/>
      <c r="RG101" s="824"/>
      <c r="RH101" s="824"/>
      <c r="RI101" s="824"/>
      <c r="RJ101" s="824"/>
      <c r="RK101" s="824"/>
      <c r="RL101" s="824"/>
      <c r="RM101" s="824"/>
      <c r="RN101" s="824"/>
      <c r="RO101" s="824"/>
      <c r="RP101" s="824"/>
      <c r="RQ101" s="824"/>
      <c r="RR101" s="824"/>
      <c r="RS101" s="824"/>
      <c r="RT101" s="824"/>
      <c r="RU101" s="824"/>
      <c r="RV101" s="824"/>
      <c r="RW101" s="824"/>
      <c r="RX101" s="824"/>
      <c r="RY101" s="824"/>
      <c r="RZ101" s="824"/>
      <c r="SA101" s="824"/>
      <c r="SB101" s="824"/>
      <c r="SC101" s="824"/>
      <c r="SD101" s="824"/>
      <c r="SE101" s="824"/>
      <c r="SF101" s="824"/>
      <c r="SG101" s="824"/>
      <c r="SH101" s="824"/>
      <c r="SI101" s="824"/>
      <c r="SJ101" s="824"/>
      <c r="SK101" s="824"/>
      <c r="SL101" s="824"/>
      <c r="SM101" s="824"/>
      <c r="SN101" s="824"/>
      <c r="SO101" s="824"/>
      <c r="SP101" s="824"/>
      <c r="SQ101" s="824"/>
      <c r="SR101" s="824"/>
      <c r="SS101" s="824"/>
      <c r="ST101" s="824"/>
      <c r="SU101" s="824"/>
      <c r="SV101" s="824"/>
      <c r="SW101" s="824"/>
      <c r="SX101" s="824"/>
      <c r="SY101" s="824"/>
      <c r="SZ101" s="824"/>
      <c r="TA101" s="824"/>
      <c r="TB101" s="824"/>
      <c r="TC101" s="824"/>
      <c r="TD101" s="824"/>
      <c r="TE101" s="824"/>
      <c r="TF101" s="824"/>
      <c r="TG101" s="824"/>
      <c r="TH101" s="824"/>
      <c r="TI101" s="824"/>
      <c r="TJ101" s="824"/>
      <c r="TK101" s="824"/>
      <c r="TL101" s="824"/>
      <c r="TM101" s="824"/>
      <c r="TN101" s="824"/>
      <c r="TO101" s="824"/>
      <c r="TP101" s="824"/>
      <c r="TQ101" s="824"/>
      <c r="TR101" s="824"/>
      <c r="TS101" s="824"/>
      <c r="TT101" s="824"/>
      <c r="TU101" s="824"/>
      <c r="TV101" s="824"/>
      <c r="TW101" s="824"/>
      <c r="TX101" s="824"/>
      <c r="TY101" s="824"/>
      <c r="TZ101" s="824"/>
      <c r="UA101" s="824"/>
      <c r="UB101" s="824"/>
      <c r="UC101" s="824"/>
      <c r="UD101" s="824"/>
      <c r="UE101" s="824"/>
      <c r="UF101" s="824"/>
      <c r="UG101" s="824"/>
      <c r="UH101" s="824"/>
      <c r="UI101" s="824"/>
      <c r="UJ101" s="824"/>
      <c r="UK101" s="824"/>
      <c r="UL101" s="824"/>
      <c r="UM101" s="824"/>
      <c r="UN101" s="824"/>
      <c r="UO101" s="824"/>
      <c r="UP101" s="824"/>
      <c r="UQ101" s="824"/>
      <c r="UR101" s="824"/>
      <c r="US101" s="824"/>
      <c r="UT101" s="824"/>
      <c r="UU101" s="824"/>
      <c r="UV101" s="824"/>
      <c r="UW101" s="824"/>
      <c r="UX101" s="824"/>
      <c r="UY101" s="824"/>
      <c r="UZ101" s="824"/>
      <c r="VA101" s="824"/>
      <c r="VB101" s="824"/>
      <c r="VC101" s="824"/>
      <c r="VD101" s="824"/>
      <c r="VE101" s="824"/>
      <c r="VF101" s="824"/>
      <c r="VG101" s="824"/>
      <c r="VH101" s="824"/>
      <c r="VI101" s="824"/>
      <c r="VJ101" s="824"/>
      <c r="VK101" s="824"/>
      <c r="VL101" s="824"/>
      <c r="VM101" s="824"/>
      <c r="VN101" s="824"/>
      <c r="VO101" s="824"/>
      <c r="VP101" s="824"/>
      <c r="VQ101" s="824"/>
      <c r="VR101" s="824"/>
      <c r="VS101" s="824"/>
      <c r="VT101" s="824"/>
      <c r="VU101" s="824"/>
      <c r="VV101" s="824"/>
      <c r="VW101" s="824"/>
      <c r="VX101" s="824"/>
      <c r="VY101" s="824"/>
      <c r="VZ101" s="824"/>
      <c r="WA101" s="824"/>
      <c r="WB101" s="824"/>
      <c r="WC101" s="824"/>
      <c r="WD101" s="824"/>
      <c r="WE101" s="824"/>
      <c r="WF101" s="824"/>
      <c r="WG101" s="824"/>
      <c r="WH101" s="824"/>
      <c r="WI101" s="824"/>
      <c r="WJ101" s="824"/>
      <c r="WK101" s="824"/>
      <c r="WL101" s="824"/>
      <c r="WM101" s="824"/>
      <c r="WN101" s="824"/>
      <c r="WO101" s="824"/>
      <c r="WP101" s="824"/>
      <c r="WQ101" s="824"/>
      <c r="WR101" s="824"/>
      <c r="WS101" s="824"/>
      <c r="WT101" s="824"/>
      <c r="WU101" s="824"/>
      <c r="WV101" s="824"/>
      <c r="WW101" s="824"/>
      <c r="WX101" s="824"/>
      <c r="WY101" s="824"/>
      <c r="WZ101" s="824"/>
      <c r="XA101" s="824"/>
      <c r="XB101" s="824"/>
      <c r="XC101" s="824"/>
      <c r="XD101" s="824"/>
      <c r="XE101" s="824"/>
      <c r="XF101" s="824"/>
      <c r="XG101" s="824"/>
      <c r="XH101" s="824"/>
      <c r="XI101" s="824"/>
      <c r="XJ101" s="824"/>
      <c r="XK101" s="824"/>
      <c r="XL101" s="824"/>
      <c r="XM101" s="824"/>
      <c r="XN101" s="824"/>
      <c r="XO101" s="824"/>
      <c r="XP101" s="824"/>
      <c r="XQ101" s="824"/>
      <c r="XR101" s="824"/>
      <c r="XS101" s="824"/>
      <c r="XT101" s="824"/>
      <c r="XU101" s="824"/>
      <c r="XV101" s="824"/>
      <c r="XW101" s="824"/>
      <c r="XX101" s="824"/>
      <c r="XY101" s="824"/>
      <c r="XZ101" s="824"/>
      <c r="YA101" s="824"/>
      <c r="YB101" s="824"/>
      <c r="YC101" s="824"/>
      <c r="YD101" s="824"/>
      <c r="YE101" s="824"/>
      <c r="YF101" s="824"/>
      <c r="YG101" s="824"/>
      <c r="YH101" s="824"/>
      <c r="YI101" s="824"/>
      <c r="YJ101" s="824"/>
      <c r="YK101" s="824"/>
      <c r="YL101" s="824"/>
      <c r="YM101" s="824"/>
      <c r="YN101" s="824"/>
      <c r="YO101" s="824"/>
      <c r="YP101" s="824"/>
      <c r="YQ101" s="824"/>
      <c r="YR101" s="824"/>
      <c r="YS101" s="824"/>
      <c r="YT101" s="824"/>
      <c r="YU101" s="824"/>
      <c r="YV101" s="824"/>
      <c r="YW101" s="824"/>
      <c r="YX101" s="824"/>
      <c r="YY101" s="824"/>
      <c r="YZ101" s="824"/>
      <c r="ZA101" s="824"/>
      <c r="ZB101" s="824"/>
      <c r="ZC101" s="824"/>
      <c r="ZD101" s="824"/>
      <c r="ZE101" s="824"/>
      <c r="ZF101" s="824"/>
      <c r="ZG101" s="824"/>
      <c r="ZH101" s="824"/>
      <c r="ZI101" s="824"/>
      <c r="ZJ101" s="824"/>
      <c r="ZK101" s="824"/>
      <c r="ZL101" s="824"/>
      <c r="ZM101" s="824"/>
      <c r="ZN101" s="824"/>
      <c r="ZO101" s="824"/>
      <c r="ZP101" s="824"/>
      <c r="ZQ101" s="824"/>
      <c r="ZR101" s="824"/>
      <c r="ZS101" s="824"/>
      <c r="ZT101" s="824"/>
      <c r="ZU101" s="824"/>
      <c r="ZV101" s="824"/>
      <c r="ZW101" s="824"/>
      <c r="ZX101" s="824"/>
      <c r="ZY101" s="824"/>
      <c r="ZZ101" s="824"/>
      <c r="AAA101" s="824"/>
      <c r="AAB101" s="824"/>
      <c r="AAC101" s="824"/>
      <c r="AAD101" s="824"/>
      <c r="AAE101" s="824"/>
      <c r="AAF101" s="824"/>
      <c r="AAG101" s="824"/>
      <c r="AAH101" s="824"/>
      <c r="AAI101" s="824"/>
      <c r="AAJ101" s="824"/>
      <c r="AAK101" s="824"/>
      <c r="AAL101" s="824"/>
      <c r="AAM101" s="824"/>
      <c r="AAN101" s="824"/>
      <c r="AAO101" s="824"/>
      <c r="AAP101" s="824"/>
      <c r="AAQ101" s="824"/>
      <c r="AAR101" s="824"/>
      <c r="AAS101" s="824"/>
      <c r="AAT101" s="824"/>
      <c r="AAU101" s="824"/>
      <c r="AAV101" s="824"/>
      <c r="AAW101" s="824"/>
      <c r="AAX101" s="824"/>
      <c r="AAY101" s="824"/>
      <c r="AAZ101" s="824"/>
      <c r="ABA101" s="824"/>
      <c r="ABB101" s="824"/>
      <c r="ABC101" s="824"/>
      <c r="ABD101" s="824"/>
      <c r="ABE101" s="824"/>
      <c r="ABF101" s="824"/>
      <c r="ABG101" s="824"/>
      <c r="ABH101" s="824"/>
      <c r="ABI101" s="824"/>
      <c r="ABJ101" s="824"/>
      <c r="ABK101" s="824"/>
      <c r="ABL101" s="824"/>
      <c r="ABM101" s="824"/>
      <c r="ABN101" s="824"/>
      <c r="ABO101" s="824"/>
      <c r="ABP101" s="824"/>
      <c r="ABQ101" s="824"/>
      <c r="ABR101" s="824"/>
      <c r="ABS101" s="824"/>
      <c r="ABT101" s="824"/>
      <c r="ABU101" s="824"/>
      <c r="ABV101" s="824"/>
      <c r="ABW101" s="824"/>
      <c r="ABX101" s="824"/>
      <c r="ABY101" s="824"/>
      <c r="ABZ101" s="824"/>
      <c r="ACA101" s="824"/>
      <c r="ACB101" s="824"/>
      <c r="ACC101" s="824"/>
      <c r="ACD101" s="824"/>
      <c r="ACE101" s="824"/>
      <c r="ACF101" s="824"/>
      <c r="ACG101" s="824"/>
      <c r="ACH101" s="824"/>
      <c r="ACI101" s="824"/>
      <c r="ACJ101" s="824"/>
      <c r="ACK101" s="824"/>
      <c r="ACL101" s="824"/>
      <c r="ACM101" s="824"/>
      <c r="ACN101" s="824"/>
      <c r="ACO101" s="824"/>
      <c r="ACP101" s="824"/>
      <c r="ACQ101" s="824"/>
      <c r="ACR101" s="824"/>
      <c r="ACS101" s="824"/>
      <c r="ACT101" s="824"/>
      <c r="ACU101" s="824"/>
      <c r="ACV101" s="824"/>
      <c r="ACW101" s="824"/>
      <c r="ACX101" s="824"/>
      <c r="ACY101" s="824"/>
      <c r="ACZ101" s="824"/>
      <c r="ADA101" s="824"/>
      <c r="ADB101" s="824"/>
      <c r="ADC101" s="824"/>
      <c r="ADD101" s="824"/>
      <c r="ADE101" s="824"/>
      <c r="ADF101" s="824"/>
      <c r="ADG101" s="824"/>
      <c r="ADH101" s="824"/>
      <c r="ADI101" s="824"/>
      <c r="ADJ101" s="824"/>
      <c r="ADK101" s="824"/>
      <c r="ADL101" s="824"/>
      <c r="ADM101" s="824"/>
      <c r="ADN101" s="824"/>
      <c r="ADO101" s="824"/>
      <c r="ADP101" s="824"/>
      <c r="ADQ101" s="824"/>
      <c r="ADR101" s="824"/>
      <c r="ADS101" s="824"/>
      <c r="ADT101" s="824"/>
      <c r="ADU101" s="824"/>
      <c r="ADV101" s="824"/>
      <c r="ADW101" s="824"/>
      <c r="ADX101" s="824"/>
      <c r="ADY101" s="824"/>
      <c r="ADZ101" s="824"/>
      <c r="AEA101" s="824"/>
      <c r="AEB101" s="824"/>
      <c r="AEC101" s="824"/>
      <c r="AED101" s="824"/>
      <c r="AEE101" s="824"/>
      <c r="AEF101" s="824"/>
      <c r="AEG101" s="824"/>
      <c r="AEH101" s="824"/>
      <c r="AEI101" s="824"/>
      <c r="AEJ101" s="824"/>
      <c r="AEK101" s="824"/>
      <c r="AEL101" s="824"/>
      <c r="AEM101" s="824"/>
      <c r="AEN101" s="824"/>
      <c r="AEO101" s="824"/>
      <c r="AEP101" s="824"/>
      <c r="AEQ101" s="824"/>
      <c r="AER101" s="824"/>
      <c r="AES101" s="824"/>
      <c r="AET101" s="824"/>
      <c r="AEU101" s="824"/>
      <c r="AEV101" s="824"/>
      <c r="AEW101" s="824"/>
      <c r="AEX101" s="824"/>
      <c r="AEY101" s="824"/>
      <c r="AEZ101" s="824"/>
      <c r="AFA101" s="824"/>
      <c r="AFB101" s="824"/>
      <c r="AFC101" s="824"/>
      <c r="AFD101" s="824"/>
      <c r="AFE101" s="824"/>
      <c r="AFF101" s="824"/>
      <c r="AFG101" s="824"/>
      <c r="AFH101" s="824"/>
      <c r="AFI101" s="824"/>
      <c r="AFJ101" s="824"/>
      <c r="AFK101" s="824"/>
      <c r="AFL101" s="824"/>
      <c r="AFM101" s="824"/>
      <c r="AFN101" s="824"/>
      <c r="AFO101" s="824"/>
      <c r="AFP101" s="824"/>
      <c r="AFQ101" s="824"/>
      <c r="AFR101" s="824"/>
      <c r="AFS101" s="824"/>
      <c r="AFT101" s="824"/>
      <c r="AFU101" s="824"/>
      <c r="AFV101" s="824"/>
      <c r="AFW101" s="824"/>
      <c r="AFX101" s="824"/>
      <c r="AFY101" s="824"/>
      <c r="AFZ101" s="824"/>
      <c r="AGA101" s="824"/>
      <c r="AGB101" s="824"/>
      <c r="AGC101" s="824"/>
      <c r="AGD101" s="824"/>
      <c r="AGE101" s="824"/>
      <c r="AGF101" s="824"/>
      <c r="AGG101" s="824"/>
      <c r="AGH101" s="824"/>
      <c r="AGI101" s="824"/>
      <c r="AGJ101" s="824"/>
      <c r="AGK101" s="824"/>
      <c r="AGL101" s="824"/>
      <c r="AGM101" s="824"/>
      <c r="AGN101" s="824"/>
      <c r="AGO101" s="824"/>
      <c r="AGP101" s="824"/>
      <c r="AGQ101" s="824"/>
      <c r="AGR101" s="824"/>
      <c r="AGS101" s="824"/>
      <c r="AGT101" s="824"/>
      <c r="AGU101" s="824"/>
      <c r="AGV101" s="824"/>
      <c r="AGW101" s="824"/>
      <c r="AGX101" s="824"/>
      <c r="AGY101" s="824"/>
      <c r="AGZ101" s="824"/>
      <c r="AHA101" s="824"/>
      <c r="AHB101" s="824"/>
      <c r="AHC101" s="824"/>
      <c r="AHD101" s="824"/>
      <c r="AHE101" s="824"/>
      <c r="AHF101" s="824"/>
      <c r="AHG101" s="824"/>
      <c r="AHH101" s="824"/>
      <c r="AHI101" s="824"/>
      <c r="AHJ101" s="824"/>
      <c r="AHK101" s="824"/>
      <c r="AHL101" s="824"/>
      <c r="AHM101" s="824"/>
      <c r="AHN101" s="824"/>
      <c r="AHO101" s="824"/>
      <c r="AHP101" s="824"/>
      <c r="AHQ101" s="824"/>
      <c r="AHR101" s="824"/>
      <c r="AHS101" s="824"/>
      <c r="AHT101" s="824"/>
      <c r="AHU101" s="824"/>
      <c r="AHV101" s="824"/>
      <c r="AHW101" s="824"/>
      <c r="AHX101" s="824"/>
      <c r="AHY101" s="824"/>
      <c r="AHZ101" s="824"/>
      <c r="AIA101" s="824"/>
      <c r="AIB101" s="824"/>
      <c r="AIC101" s="824"/>
      <c r="AID101" s="824"/>
      <c r="AIE101" s="824"/>
      <c r="AIF101" s="824"/>
      <c r="AIG101" s="824"/>
      <c r="AIH101" s="824"/>
      <c r="AII101" s="824"/>
      <c r="AIJ101" s="824"/>
      <c r="AIK101" s="824"/>
      <c r="AIL101" s="824"/>
      <c r="AIM101" s="824"/>
      <c r="AIN101" s="824"/>
      <c r="AIO101" s="824"/>
      <c r="AIP101" s="824"/>
      <c r="AIQ101" s="824"/>
      <c r="AIR101" s="824"/>
      <c r="AIS101" s="824"/>
      <c r="AIT101" s="824"/>
      <c r="AIU101" s="824"/>
      <c r="AIV101" s="824"/>
      <c r="AIW101" s="824"/>
      <c r="AIX101" s="824"/>
      <c r="AIY101" s="824"/>
      <c r="AIZ101" s="824"/>
      <c r="AJA101" s="824"/>
      <c r="AJB101" s="824"/>
      <c r="AJC101" s="824"/>
      <c r="AJD101" s="824"/>
      <c r="AJE101" s="824"/>
      <c r="AJF101" s="824"/>
      <c r="AJG101" s="824"/>
      <c r="AJH101" s="824"/>
      <c r="AJI101" s="824"/>
      <c r="AJJ101" s="824"/>
      <c r="AJK101" s="824"/>
      <c r="AJL101" s="824"/>
      <c r="AJM101" s="824"/>
      <c r="AJN101" s="824"/>
      <c r="AJO101" s="824"/>
      <c r="AJP101" s="824"/>
      <c r="AJQ101" s="824"/>
      <c r="AJR101" s="824"/>
      <c r="AJS101" s="824"/>
      <c r="AJT101" s="824"/>
      <c r="AJU101" s="824"/>
      <c r="AJV101" s="824"/>
      <c r="AJW101" s="824"/>
      <c r="AJX101" s="824"/>
      <c r="AJY101" s="824"/>
      <c r="AJZ101" s="824"/>
      <c r="AKA101" s="824"/>
      <c r="AKB101" s="824"/>
      <c r="AKC101" s="824"/>
      <c r="AKD101" s="824"/>
      <c r="AKE101" s="824"/>
      <c r="AKF101" s="824"/>
      <c r="AKG101" s="824"/>
      <c r="AKH101" s="824"/>
      <c r="AKI101" s="824"/>
      <c r="AKJ101" s="824"/>
      <c r="AKK101" s="824"/>
      <c r="AKL101" s="824"/>
      <c r="AKM101" s="824"/>
      <c r="AKN101" s="824"/>
      <c r="AKO101" s="824"/>
      <c r="AKP101" s="824"/>
      <c r="AKQ101" s="824"/>
      <c r="AKR101" s="824"/>
      <c r="AKS101" s="824"/>
      <c r="AKT101" s="824"/>
      <c r="AKU101" s="824"/>
      <c r="AKV101" s="824"/>
      <c r="AKW101" s="824"/>
      <c r="AKX101" s="824"/>
      <c r="AKY101" s="824"/>
      <c r="AKZ101" s="824"/>
      <c r="ALA101" s="824"/>
      <c r="ALB101" s="824"/>
      <c r="ALC101" s="824"/>
      <c r="ALD101" s="824"/>
      <c r="ALE101" s="824"/>
      <c r="ALF101" s="824"/>
      <c r="ALG101" s="824"/>
      <c r="ALH101" s="824"/>
      <c r="ALI101" s="824"/>
      <c r="ALJ101" s="824"/>
      <c r="ALK101" s="824"/>
      <c r="ALL101" s="824"/>
      <c r="ALM101" s="824"/>
      <c r="ALN101" s="824"/>
      <c r="ALO101" s="824"/>
      <c r="ALP101" s="824"/>
      <c r="ALQ101" s="824"/>
      <c r="ALR101" s="824"/>
      <c r="ALS101" s="824"/>
      <c r="ALT101" s="824"/>
      <c r="ALU101" s="824"/>
      <c r="ALV101" s="824"/>
      <c r="ALW101" s="824"/>
      <c r="ALX101" s="824"/>
      <c r="ALY101" s="824"/>
      <c r="ALZ101" s="824"/>
      <c r="AMA101" s="824"/>
      <c r="AMB101" s="824"/>
      <c r="AMC101" s="824"/>
      <c r="AMD101" s="824"/>
      <c r="AME101" s="824"/>
      <c r="AMF101" s="824"/>
      <c r="AMG101" s="824"/>
      <c r="AMH101" s="824"/>
      <c r="AMI101" s="824"/>
      <c r="AMJ101" s="824"/>
      <c r="AMK101" s="824"/>
      <c r="AML101" s="824"/>
      <c r="AMM101" s="824"/>
      <c r="AMN101" s="824"/>
      <c r="AMO101" s="824"/>
      <c r="AMP101" s="824"/>
      <c r="AMQ101" s="824"/>
      <c r="AMR101" s="824"/>
      <c r="AMS101" s="824"/>
      <c r="AMT101" s="824"/>
      <c r="AMU101" s="824"/>
      <c r="AMV101" s="824"/>
      <c r="AMW101" s="824"/>
      <c r="AMX101" s="824"/>
      <c r="AMY101" s="824"/>
      <c r="AMZ101" s="824"/>
      <c r="ANA101" s="824"/>
      <c r="ANB101" s="824"/>
      <c r="ANC101" s="824"/>
      <c r="AND101" s="824"/>
      <c r="ANE101" s="824"/>
      <c r="ANF101" s="824"/>
      <c r="ANG101" s="824"/>
      <c r="ANH101" s="824"/>
      <c r="ANI101" s="824"/>
      <c r="ANJ101" s="824"/>
      <c r="ANK101" s="824"/>
      <c r="ANL101" s="824"/>
      <c r="ANM101" s="824"/>
      <c r="ANN101" s="824"/>
      <c r="ANO101" s="824"/>
      <c r="ANP101" s="824"/>
      <c r="ANQ101" s="824"/>
      <c r="ANR101" s="824"/>
      <c r="ANS101" s="824"/>
      <c r="ANT101" s="824"/>
      <c r="ANU101" s="824"/>
      <c r="ANV101" s="824"/>
      <c r="ANW101" s="824"/>
      <c r="ANX101" s="824"/>
      <c r="ANY101" s="824"/>
      <c r="ANZ101" s="824"/>
      <c r="AOA101" s="824"/>
      <c r="AOB101" s="824"/>
      <c r="AOC101" s="824"/>
      <c r="AOD101" s="824"/>
      <c r="AOE101" s="824"/>
      <c r="AOF101" s="824"/>
      <c r="AOG101" s="824"/>
      <c r="AOH101" s="824"/>
      <c r="AOI101" s="824"/>
      <c r="AOJ101" s="824"/>
      <c r="AOK101" s="824"/>
      <c r="AOL101" s="824"/>
      <c r="AOM101" s="824"/>
      <c r="AON101" s="824"/>
      <c r="AOO101" s="824"/>
      <c r="AOP101" s="824"/>
      <c r="AOQ101" s="824"/>
      <c r="AOR101" s="824"/>
      <c r="AOS101" s="824"/>
      <c r="AOT101" s="824"/>
      <c r="AOU101" s="824"/>
      <c r="AOV101" s="824"/>
      <c r="AOW101" s="824"/>
      <c r="AOX101" s="824"/>
      <c r="AOY101" s="824"/>
      <c r="AOZ101" s="824"/>
      <c r="APA101" s="824"/>
      <c r="APB101" s="824"/>
      <c r="APC101" s="824"/>
      <c r="APD101" s="824"/>
      <c r="APE101" s="824"/>
      <c r="APF101" s="824"/>
      <c r="APG101" s="824"/>
      <c r="APH101" s="824"/>
      <c r="API101" s="824"/>
      <c r="APJ101" s="824"/>
      <c r="APK101" s="824"/>
      <c r="APL101" s="824"/>
      <c r="APM101" s="824"/>
      <c r="APN101" s="824"/>
      <c r="APO101" s="824"/>
      <c r="APP101" s="824"/>
      <c r="APQ101" s="824"/>
      <c r="APR101" s="824"/>
      <c r="APS101" s="824"/>
      <c r="APT101" s="824"/>
      <c r="APU101" s="824"/>
      <c r="APV101" s="824"/>
      <c r="APW101" s="824"/>
      <c r="APX101" s="824"/>
      <c r="APY101" s="824"/>
      <c r="APZ101" s="824"/>
      <c r="AQA101" s="824"/>
      <c r="AQB101" s="824"/>
      <c r="AQC101" s="824"/>
      <c r="AQD101" s="824"/>
      <c r="AQE101" s="824"/>
      <c r="AQF101" s="824"/>
      <c r="AQG101" s="824"/>
      <c r="AQH101" s="824"/>
      <c r="AQI101" s="824"/>
      <c r="AQJ101" s="824"/>
      <c r="AQK101" s="824"/>
      <c r="AQL101" s="824"/>
      <c r="AQM101" s="824"/>
      <c r="AQN101" s="824"/>
      <c r="AQO101" s="824"/>
      <c r="AQP101" s="824"/>
      <c r="AQQ101" s="824"/>
      <c r="AQR101" s="824"/>
      <c r="AQS101" s="824"/>
      <c r="AQT101" s="824"/>
      <c r="AQU101" s="824"/>
      <c r="AQV101" s="824"/>
      <c r="AQW101" s="824"/>
      <c r="AQX101" s="824"/>
      <c r="AQY101" s="824"/>
      <c r="AQZ101" s="824"/>
      <c r="ARA101" s="824"/>
      <c r="ARB101" s="824"/>
      <c r="ARC101" s="824"/>
      <c r="ARD101" s="824"/>
      <c r="ARE101" s="824"/>
      <c r="ARF101" s="824"/>
      <c r="ARG101" s="824"/>
      <c r="ARH101" s="824"/>
      <c r="ARI101" s="824"/>
      <c r="ARJ101" s="824"/>
      <c r="ARK101" s="824"/>
      <c r="ARL101" s="824"/>
      <c r="ARM101" s="824"/>
      <c r="ARN101" s="824"/>
      <c r="ARO101" s="824"/>
      <c r="ARP101" s="824"/>
      <c r="ARQ101" s="824"/>
      <c r="ARR101" s="824"/>
      <c r="ARS101" s="824"/>
      <c r="ART101" s="824"/>
      <c r="ARU101" s="824"/>
      <c r="ARV101" s="824"/>
      <c r="ARW101" s="824"/>
      <c r="ARX101" s="824"/>
      <c r="ARY101" s="824"/>
      <c r="ARZ101" s="824"/>
      <c r="ASA101" s="824"/>
      <c r="ASB101" s="824"/>
      <c r="ASC101" s="824"/>
      <c r="ASD101" s="824"/>
      <c r="ASE101" s="824"/>
      <c r="ASF101" s="824"/>
      <c r="ASG101" s="824"/>
      <c r="ASH101" s="824"/>
      <c r="ASI101" s="824"/>
      <c r="ASJ101" s="824"/>
      <c r="ASK101" s="824"/>
      <c r="ASL101" s="824"/>
      <c r="ASM101" s="824"/>
      <c r="ASN101" s="824"/>
      <c r="ASO101" s="824"/>
      <c r="ASP101" s="824"/>
      <c r="ASQ101" s="824"/>
      <c r="ASR101" s="824"/>
      <c r="ASS101" s="824"/>
      <c r="AST101" s="824"/>
      <c r="ASU101" s="824"/>
      <c r="ASV101" s="824"/>
      <c r="ASW101" s="824"/>
      <c r="ASX101" s="824"/>
      <c r="ASY101" s="824"/>
      <c r="ASZ101" s="824"/>
      <c r="ATA101" s="824"/>
      <c r="ATB101" s="824"/>
      <c r="ATC101" s="824"/>
      <c r="ATD101" s="824"/>
      <c r="ATE101" s="824"/>
      <c r="ATF101" s="824"/>
      <c r="ATG101" s="824"/>
      <c r="ATH101" s="824"/>
      <c r="ATI101" s="824"/>
      <c r="ATJ101" s="824"/>
      <c r="ATK101" s="824"/>
      <c r="ATL101" s="824"/>
      <c r="ATM101" s="824"/>
      <c r="ATN101" s="824"/>
      <c r="ATO101" s="824"/>
      <c r="ATP101" s="824"/>
      <c r="ATQ101" s="824"/>
      <c r="ATR101" s="824"/>
      <c r="ATS101" s="824"/>
      <c r="ATT101" s="824"/>
      <c r="ATU101" s="824"/>
      <c r="ATV101" s="824"/>
      <c r="ATW101" s="824"/>
      <c r="ATX101" s="824"/>
      <c r="ATY101" s="824"/>
      <c r="ATZ101" s="824"/>
      <c r="AUA101" s="824"/>
      <c r="AUB101" s="824"/>
      <c r="AUC101" s="824"/>
      <c r="AUD101" s="824"/>
      <c r="AUE101" s="824"/>
      <c r="AUF101" s="824"/>
      <c r="AUG101" s="824"/>
      <c r="AUH101" s="824"/>
      <c r="AUI101" s="824"/>
      <c r="AUJ101" s="824"/>
      <c r="AUK101" s="824"/>
      <c r="AUL101" s="824"/>
      <c r="AUM101" s="824"/>
      <c r="AUN101" s="824"/>
      <c r="AUO101" s="824"/>
      <c r="AUP101" s="824"/>
      <c r="AUQ101" s="824"/>
      <c r="AUR101" s="824"/>
      <c r="AUS101" s="824"/>
      <c r="AUT101" s="824"/>
      <c r="AUU101" s="824"/>
      <c r="AUV101" s="824"/>
      <c r="AUW101" s="824"/>
      <c r="AUX101" s="824"/>
      <c r="AUY101" s="824"/>
      <c r="AUZ101" s="824"/>
      <c r="AVA101" s="824"/>
      <c r="AVB101" s="824"/>
      <c r="AVC101" s="824"/>
      <c r="AVD101" s="824"/>
      <c r="AVE101" s="824"/>
      <c r="AVF101" s="824"/>
      <c r="AVG101" s="824"/>
      <c r="AVH101" s="824"/>
      <c r="AVI101" s="824"/>
      <c r="AVJ101" s="824"/>
      <c r="AVK101" s="824"/>
      <c r="AVL101" s="824"/>
      <c r="AVM101" s="824"/>
      <c r="AVN101" s="824"/>
      <c r="AVO101" s="824"/>
      <c r="AVP101" s="824"/>
      <c r="AVQ101" s="824"/>
      <c r="AVR101" s="824"/>
      <c r="AVS101" s="824"/>
      <c r="AVT101" s="824"/>
      <c r="AVU101" s="824"/>
      <c r="AVV101" s="824"/>
      <c r="AVW101" s="824"/>
      <c r="AVX101" s="824"/>
      <c r="AVY101" s="824"/>
      <c r="AVZ101" s="824"/>
      <c r="AWA101" s="824"/>
      <c r="AWB101" s="824"/>
      <c r="AWC101" s="824"/>
      <c r="AWD101" s="824"/>
      <c r="AWE101" s="824"/>
      <c r="AWF101" s="824"/>
      <c r="AWG101" s="824"/>
      <c r="AWH101" s="824"/>
      <c r="AWI101" s="824"/>
      <c r="AWJ101" s="824"/>
      <c r="AWK101" s="824"/>
      <c r="AWL101" s="824"/>
      <c r="AWM101" s="824"/>
      <c r="AWN101" s="824"/>
      <c r="AWO101" s="824"/>
      <c r="AWP101" s="824"/>
      <c r="AWQ101" s="824"/>
      <c r="AWR101" s="824"/>
      <c r="AWS101" s="824"/>
      <c r="AWT101" s="824"/>
      <c r="AWU101" s="824"/>
      <c r="AWV101" s="824"/>
      <c r="AWW101" s="824"/>
      <c r="AWX101" s="824"/>
      <c r="AWY101" s="824"/>
      <c r="AWZ101" s="824"/>
      <c r="AXA101" s="824"/>
      <c r="AXB101" s="824"/>
      <c r="AXC101" s="824"/>
      <c r="AXD101" s="824"/>
      <c r="AXE101" s="824"/>
      <c r="AXF101" s="824"/>
      <c r="AXG101" s="824"/>
      <c r="AXH101" s="824"/>
      <c r="AXI101" s="824"/>
      <c r="AXJ101" s="824"/>
      <c r="AXK101" s="824"/>
      <c r="AXL101" s="824"/>
      <c r="AXM101" s="824"/>
      <c r="AXN101" s="824"/>
      <c r="AXO101" s="824"/>
      <c r="AXP101" s="824"/>
      <c r="AXQ101" s="824"/>
      <c r="AXR101" s="824"/>
      <c r="AXS101" s="824"/>
      <c r="AXT101" s="824"/>
      <c r="AXU101" s="824"/>
      <c r="AXV101" s="824"/>
      <c r="AXW101" s="824"/>
      <c r="AXX101" s="824"/>
      <c r="AXY101" s="824"/>
      <c r="AXZ101" s="824"/>
      <c r="AYA101" s="824"/>
      <c r="AYB101" s="824"/>
      <c r="AYC101" s="824"/>
      <c r="AYD101" s="824"/>
      <c r="AYE101" s="824"/>
      <c r="AYF101" s="824"/>
      <c r="AYG101" s="824"/>
      <c r="AYH101" s="824"/>
      <c r="AYI101" s="824"/>
      <c r="AYJ101" s="824"/>
      <c r="AYK101" s="824"/>
      <c r="AYL101" s="824"/>
      <c r="AYM101" s="824"/>
      <c r="AYN101" s="824"/>
      <c r="AYO101" s="824"/>
      <c r="AYP101" s="824"/>
      <c r="AYQ101" s="824"/>
      <c r="AYR101" s="824"/>
      <c r="AYS101" s="824"/>
      <c r="AYT101" s="824"/>
      <c r="AYU101" s="824"/>
      <c r="AYV101" s="824"/>
      <c r="AYW101" s="824"/>
      <c r="AYX101" s="824"/>
      <c r="AYY101" s="824"/>
      <c r="AYZ101" s="824"/>
      <c r="AZA101" s="824"/>
      <c r="AZB101" s="824"/>
      <c r="AZC101" s="824"/>
      <c r="AZD101" s="824"/>
      <c r="AZE101" s="824"/>
      <c r="AZF101" s="824"/>
      <c r="AZG101" s="824"/>
      <c r="AZH101" s="824"/>
      <c r="AZI101" s="824"/>
      <c r="AZJ101" s="824"/>
      <c r="AZK101" s="824"/>
      <c r="AZL101" s="824"/>
      <c r="AZM101" s="824"/>
      <c r="AZN101" s="824"/>
      <c r="AZO101" s="824"/>
      <c r="AZP101" s="824"/>
      <c r="AZQ101" s="824"/>
      <c r="AZR101" s="824"/>
      <c r="AZS101" s="824"/>
      <c r="AZT101" s="824"/>
      <c r="AZU101" s="824"/>
      <c r="AZV101" s="824"/>
      <c r="AZW101" s="824"/>
      <c r="AZX101" s="824"/>
      <c r="AZY101" s="824"/>
      <c r="AZZ101" s="824"/>
      <c r="BAA101" s="824"/>
      <c r="BAB101" s="824"/>
      <c r="BAC101" s="824"/>
      <c r="BAD101" s="824"/>
      <c r="BAE101" s="824"/>
      <c r="BAF101" s="824"/>
      <c r="BAG101" s="824"/>
      <c r="BAH101" s="824"/>
      <c r="BAI101" s="824"/>
      <c r="BAJ101" s="824"/>
      <c r="BAK101" s="824"/>
      <c r="BAL101" s="824"/>
      <c r="BAM101" s="824"/>
      <c r="BAN101" s="824"/>
      <c r="BAO101" s="824"/>
      <c r="BAP101" s="824"/>
      <c r="BAQ101" s="824"/>
      <c r="BAR101" s="824"/>
      <c r="BAS101" s="824"/>
      <c r="BAT101" s="824"/>
      <c r="BAU101" s="824"/>
      <c r="BAV101" s="824"/>
      <c r="BAW101" s="824"/>
      <c r="BAX101" s="824"/>
      <c r="BAY101" s="824"/>
      <c r="BAZ101" s="824"/>
      <c r="BBA101" s="824"/>
      <c r="BBB101" s="824"/>
      <c r="BBC101" s="824"/>
      <c r="BBD101" s="824"/>
      <c r="BBE101" s="824"/>
      <c r="BBF101" s="824"/>
      <c r="BBG101" s="824"/>
      <c r="BBH101" s="824"/>
      <c r="BBI101" s="824"/>
      <c r="BBJ101" s="824"/>
      <c r="BBK101" s="824"/>
      <c r="BBL101" s="824"/>
      <c r="BBM101" s="824"/>
      <c r="BBN101" s="824"/>
      <c r="BBO101" s="824"/>
      <c r="BBP101" s="824"/>
      <c r="BBQ101" s="824"/>
      <c r="BBR101" s="824"/>
      <c r="BBS101" s="824"/>
      <c r="BBT101" s="824"/>
      <c r="BBU101" s="824"/>
      <c r="BBV101" s="824"/>
      <c r="BBW101" s="824"/>
      <c r="BBX101" s="824"/>
      <c r="BBY101" s="824"/>
      <c r="BBZ101" s="824"/>
      <c r="BCA101" s="824"/>
      <c r="BCB101" s="824"/>
      <c r="BCC101" s="824"/>
      <c r="BCD101" s="824"/>
      <c r="BCE101" s="824"/>
      <c r="BCF101" s="824"/>
      <c r="BCG101" s="824"/>
      <c r="BCH101" s="824"/>
      <c r="BCI101" s="824"/>
      <c r="BCJ101" s="824"/>
      <c r="BCK101" s="824"/>
      <c r="BCL101" s="824"/>
      <c r="BCM101" s="824"/>
      <c r="BCN101" s="824"/>
      <c r="BCO101" s="824"/>
      <c r="BCP101" s="824"/>
      <c r="BCQ101" s="824"/>
      <c r="BCR101" s="824"/>
      <c r="BCS101" s="824"/>
      <c r="BCT101" s="824"/>
      <c r="BCU101" s="824"/>
      <c r="BCV101" s="824"/>
      <c r="BCW101" s="824"/>
      <c r="BCX101" s="824"/>
      <c r="BCY101" s="824"/>
      <c r="BCZ101" s="824"/>
      <c r="BDA101" s="824"/>
      <c r="BDB101" s="824"/>
      <c r="BDC101" s="824"/>
      <c r="BDD101" s="824"/>
      <c r="BDE101" s="824"/>
      <c r="BDF101" s="824"/>
      <c r="BDG101" s="824"/>
      <c r="BDH101" s="824"/>
      <c r="BDI101" s="824"/>
      <c r="BDJ101" s="824"/>
      <c r="BDK101" s="824"/>
      <c r="BDL101" s="824"/>
      <c r="BDM101" s="824"/>
      <c r="BDN101" s="824"/>
      <c r="BDO101" s="824"/>
      <c r="BDP101" s="824"/>
      <c r="BDQ101" s="824"/>
      <c r="BDR101" s="824"/>
      <c r="BDS101" s="824"/>
      <c r="BDT101" s="824"/>
      <c r="BDU101" s="824"/>
      <c r="BDV101" s="824"/>
      <c r="BDW101" s="824"/>
      <c r="BDX101" s="824"/>
      <c r="BDY101" s="824"/>
      <c r="BDZ101" s="824"/>
      <c r="BEA101" s="824"/>
      <c r="BEB101" s="824"/>
      <c r="BEC101" s="824"/>
      <c r="BED101" s="824"/>
      <c r="BEE101" s="824"/>
      <c r="BEF101" s="824"/>
      <c r="BEG101" s="824"/>
      <c r="BEH101" s="824"/>
      <c r="BEI101" s="824"/>
      <c r="BEJ101" s="824"/>
      <c r="BEK101" s="824"/>
      <c r="BEL101" s="824"/>
      <c r="BEM101" s="824"/>
      <c r="BEN101" s="824"/>
      <c r="BEO101" s="824"/>
      <c r="BEP101" s="824"/>
      <c r="BEQ101" s="824"/>
      <c r="BER101" s="824"/>
      <c r="BES101" s="824"/>
      <c r="BET101" s="824"/>
      <c r="BEU101" s="824"/>
      <c r="BEV101" s="824"/>
      <c r="BEW101" s="824"/>
      <c r="BEX101" s="824"/>
      <c r="BEY101" s="824"/>
      <c r="BEZ101" s="824"/>
      <c r="BFA101" s="824"/>
      <c r="BFB101" s="824"/>
      <c r="BFC101" s="824"/>
      <c r="BFD101" s="824"/>
      <c r="BFE101" s="824"/>
      <c r="BFF101" s="824"/>
      <c r="BFG101" s="824"/>
      <c r="BFH101" s="824"/>
      <c r="BFI101" s="824"/>
      <c r="BFJ101" s="824"/>
      <c r="BFK101" s="824"/>
      <c r="BFL101" s="824"/>
      <c r="BFM101" s="824"/>
      <c r="BFN101" s="824"/>
      <c r="BFO101" s="824"/>
      <c r="BFP101" s="824"/>
      <c r="BFQ101" s="824"/>
      <c r="BFR101" s="824"/>
      <c r="BFS101" s="824"/>
      <c r="BFT101" s="824"/>
      <c r="BFU101" s="824"/>
      <c r="BFV101" s="824"/>
      <c r="BFW101" s="824"/>
      <c r="BFX101" s="824"/>
      <c r="BFY101" s="824"/>
      <c r="BFZ101" s="824"/>
      <c r="BGA101" s="824"/>
      <c r="BGB101" s="824"/>
      <c r="BGC101" s="824"/>
      <c r="BGD101" s="824"/>
      <c r="BGE101" s="824"/>
      <c r="BGF101" s="824"/>
      <c r="BGG101" s="824"/>
      <c r="BGH101" s="824"/>
      <c r="BGI101" s="824"/>
      <c r="BGJ101" s="824"/>
      <c r="BGK101" s="824"/>
      <c r="BGL101" s="824"/>
      <c r="BGM101" s="824"/>
      <c r="BGN101" s="824"/>
      <c r="BGO101" s="824"/>
      <c r="BGP101" s="824"/>
      <c r="BGQ101" s="824"/>
      <c r="BGR101" s="824"/>
      <c r="BGS101" s="824"/>
      <c r="BGT101" s="824"/>
      <c r="BGU101" s="824"/>
      <c r="BGV101" s="824"/>
      <c r="BGW101" s="824"/>
      <c r="BGX101" s="824"/>
      <c r="BGY101" s="824"/>
      <c r="BGZ101" s="824"/>
      <c r="BHA101" s="824"/>
      <c r="BHB101" s="824"/>
      <c r="BHC101" s="824"/>
      <c r="BHD101" s="824"/>
      <c r="BHE101" s="824"/>
      <c r="BHF101" s="824"/>
      <c r="BHG101" s="824"/>
      <c r="BHH101" s="824"/>
      <c r="BHI101" s="824"/>
      <c r="BHJ101" s="824"/>
      <c r="BHK101" s="824"/>
      <c r="BHL101" s="824"/>
      <c r="BHM101" s="824"/>
      <c r="BHN101" s="824"/>
      <c r="BHO101" s="824"/>
      <c r="BHP101" s="824"/>
      <c r="BHQ101" s="824"/>
      <c r="BHR101" s="824"/>
      <c r="BHS101" s="824"/>
      <c r="BHT101" s="824"/>
      <c r="BHU101" s="824"/>
      <c r="BHV101" s="824"/>
      <c r="BHW101" s="824"/>
      <c r="BHX101" s="824"/>
      <c r="BHY101" s="824"/>
      <c r="BHZ101" s="824"/>
      <c r="BIA101" s="824"/>
      <c r="BIB101" s="824"/>
      <c r="BIC101" s="824"/>
      <c r="BID101" s="824"/>
      <c r="BIE101" s="824"/>
      <c r="BIF101" s="824"/>
      <c r="BIG101" s="824"/>
      <c r="BIH101" s="824"/>
      <c r="BII101" s="824"/>
      <c r="BIJ101" s="824"/>
      <c r="BIK101" s="824"/>
      <c r="BIL101" s="824"/>
      <c r="BIM101" s="824"/>
      <c r="BIN101" s="824"/>
      <c r="BIO101" s="824"/>
      <c r="BIP101" s="824"/>
      <c r="BIQ101" s="824"/>
      <c r="BIR101" s="824"/>
      <c r="BIS101" s="824"/>
      <c r="BIT101" s="824"/>
      <c r="BIU101" s="824"/>
      <c r="BIV101" s="824"/>
      <c r="BIW101" s="824"/>
      <c r="BIX101" s="824"/>
      <c r="BIY101" s="824"/>
      <c r="BIZ101" s="824"/>
      <c r="BJA101" s="824"/>
      <c r="BJB101" s="824"/>
      <c r="BJC101" s="824"/>
      <c r="BJD101" s="824"/>
      <c r="BJE101" s="824"/>
      <c r="BJF101" s="824"/>
      <c r="BJG101" s="824"/>
      <c r="BJH101" s="824"/>
      <c r="BJI101" s="824"/>
      <c r="BJJ101" s="824"/>
      <c r="BJK101" s="824"/>
      <c r="BJL101" s="824"/>
      <c r="BJM101" s="824"/>
      <c r="BJN101" s="824"/>
      <c r="BJO101" s="824"/>
      <c r="BJP101" s="824"/>
      <c r="BJQ101" s="824"/>
      <c r="BJR101" s="824"/>
      <c r="BJS101" s="824"/>
      <c r="BJT101" s="824"/>
      <c r="BJU101" s="824"/>
      <c r="BJV101" s="824"/>
      <c r="BJW101" s="824"/>
      <c r="BJX101" s="824"/>
      <c r="BJY101" s="824"/>
      <c r="BJZ101" s="824"/>
      <c r="BKA101" s="824"/>
      <c r="BKB101" s="824"/>
      <c r="BKC101" s="824"/>
      <c r="BKD101" s="824"/>
      <c r="BKE101" s="824"/>
      <c r="BKF101" s="824"/>
      <c r="BKG101" s="824"/>
      <c r="BKH101" s="824"/>
      <c r="BKI101" s="824"/>
      <c r="BKJ101" s="824"/>
      <c r="BKK101" s="824"/>
      <c r="BKL101" s="824"/>
      <c r="BKM101" s="824"/>
      <c r="BKN101" s="824"/>
      <c r="BKO101" s="824"/>
      <c r="BKP101" s="824"/>
      <c r="BKQ101" s="824"/>
      <c r="BKR101" s="824"/>
      <c r="BKS101" s="824"/>
      <c r="BKT101" s="824"/>
      <c r="BKU101" s="824"/>
      <c r="BKV101" s="824"/>
      <c r="BKW101" s="824"/>
      <c r="BKX101" s="824"/>
      <c r="BKY101" s="824"/>
      <c r="BKZ101" s="824"/>
      <c r="BLA101" s="824"/>
      <c r="BLB101" s="824"/>
      <c r="BLC101" s="824"/>
      <c r="BLD101" s="824"/>
      <c r="BLE101" s="824"/>
      <c r="BLF101" s="824"/>
      <c r="BLG101" s="824"/>
      <c r="BLH101" s="824"/>
      <c r="BLI101" s="824"/>
      <c r="BLJ101" s="824"/>
      <c r="BLK101" s="824"/>
      <c r="BLL101" s="824"/>
      <c r="BLM101" s="824"/>
      <c r="BLN101" s="824"/>
      <c r="BLO101" s="824"/>
      <c r="BLP101" s="824"/>
      <c r="BLQ101" s="824"/>
      <c r="BLR101" s="824"/>
      <c r="BLS101" s="824"/>
      <c r="BLT101" s="824"/>
      <c r="BLU101" s="824"/>
      <c r="BLV101" s="824"/>
      <c r="BLW101" s="824"/>
      <c r="BLX101" s="824"/>
      <c r="BLY101" s="824"/>
      <c r="BLZ101" s="824"/>
      <c r="BMA101" s="824"/>
      <c r="BMB101" s="824"/>
      <c r="BMC101" s="824"/>
      <c r="BMD101" s="824"/>
      <c r="BME101" s="824"/>
      <c r="BMF101" s="824"/>
      <c r="BMG101" s="824"/>
      <c r="BMH101" s="824"/>
      <c r="BMI101" s="824"/>
      <c r="BMJ101" s="824"/>
      <c r="BMK101" s="824"/>
      <c r="BML101" s="824"/>
      <c r="BMM101" s="824"/>
      <c r="BMN101" s="824"/>
      <c r="BMO101" s="824"/>
      <c r="BMP101" s="824"/>
      <c r="BMQ101" s="824"/>
      <c r="BMR101" s="824"/>
      <c r="BMS101" s="824"/>
      <c r="BMT101" s="824"/>
      <c r="BMU101" s="824"/>
      <c r="BMV101" s="824"/>
      <c r="BMW101" s="824"/>
      <c r="BMX101" s="824"/>
      <c r="BMY101" s="824"/>
      <c r="BMZ101" s="824"/>
      <c r="BNA101" s="824"/>
      <c r="BNB101" s="824"/>
      <c r="BNC101" s="824"/>
      <c r="BND101" s="824"/>
      <c r="BNE101" s="824"/>
      <c r="BNF101" s="824"/>
      <c r="BNG101" s="824"/>
      <c r="BNH101" s="824"/>
      <c r="BNI101" s="824"/>
      <c r="BNJ101" s="824"/>
      <c r="BNK101" s="824"/>
      <c r="BNL101" s="824"/>
      <c r="BNM101" s="824"/>
      <c r="BNN101" s="824"/>
      <c r="BNO101" s="824"/>
      <c r="BNP101" s="824"/>
      <c r="BNQ101" s="824"/>
      <c r="BNR101" s="824"/>
      <c r="BNS101" s="824"/>
      <c r="BNT101" s="824"/>
      <c r="BNU101" s="824"/>
      <c r="BNV101" s="824"/>
      <c r="BNW101" s="824"/>
      <c r="BNX101" s="824"/>
      <c r="BNY101" s="824"/>
      <c r="BNZ101" s="824"/>
      <c r="BOA101" s="824"/>
      <c r="BOB101" s="824"/>
      <c r="BOC101" s="824"/>
      <c r="BOD101" s="824"/>
      <c r="BOE101" s="824"/>
      <c r="BOF101" s="824"/>
      <c r="BOG101" s="824"/>
      <c r="BOH101" s="824"/>
      <c r="BOI101" s="824"/>
      <c r="BOJ101" s="824"/>
      <c r="BOK101" s="824"/>
      <c r="BOL101" s="824"/>
      <c r="BOM101" s="824"/>
      <c r="BON101" s="824"/>
      <c r="BOO101" s="824"/>
      <c r="BOP101" s="824"/>
      <c r="BOQ101" s="824"/>
      <c r="BOR101" s="824"/>
      <c r="BOS101" s="824"/>
      <c r="BOT101" s="824"/>
      <c r="BOU101" s="824"/>
      <c r="BOV101" s="824"/>
      <c r="BOW101" s="824"/>
      <c r="BOX101" s="824"/>
      <c r="BOY101" s="824"/>
      <c r="BOZ101" s="824"/>
      <c r="BPA101" s="824"/>
      <c r="BPB101" s="824"/>
      <c r="BPC101" s="824"/>
      <c r="BPD101" s="824"/>
      <c r="BPE101" s="824"/>
      <c r="BPF101" s="824"/>
      <c r="BPG101" s="824"/>
      <c r="BPH101" s="824"/>
      <c r="BPI101" s="824"/>
      <c r="BPJ101" s="824"/>
      <c r="BPK101" s="824"/>
      <c r="BPL101" s="824"/>
      <c r="BPM101" s="824"/>
      <c r="BPN101" s="824"/>
      <c r="BPO101" s="824"/>
      <c r="BPP101" s="824"/>
      <c r="BPQ101" s="824"/>
      <c r="BPR101" s="824"/>
      <c r="BPS101" s="824"/>
      <c r="BPT101" s="824"/>
      <c r="BPU101" s="824"/>
      <c r="BPV101" s="824"/>
      <c r="BPW101" s="824"/>
      <c r="BPX101" s="824"/>
      <c r="BPY101" s="824"/>
      <c r="BPZ101" s="824"/>
      <c r="BQA101" s="824"/>
      <c r="BQB101" s="824"/>
      <c r="BQC101" s="824"/>
      <c r="BQD101" s="824"/>
      <c r="BQE101" s="824"/>
      <c r="BQF101" s="824"/>
      <c r="BQG101" s="824"/>
      <c r="BQH101" s="824"/>
      <c r="BQI101" s="824"/>
      <c r="BQJ101" s="824"/>
      <c r="BQK101" s="824"/>
      <c r="BQL101" s="824"/>
      <c r="BQM101" s="824"/>
      <c r="BQN101" s="824"/>
      <c r="BQO101" s="824"/>
      <c r="BQP101" s="824"/>
      <c r="BQQ101" s="824"/>
      <c r="BQR101" s="824"/>
      <c r="BQS101" s="824"/>
      <c r="BQT101" s="824"/>
      <c r="BQU101" s="824"/>
      <c r="BQV101" s="824"/>
      <c r="BQW101" s="824"/>
      <c r="BQX101" s="824"/>
      <c r="BQY101" s="824"/>
      <c r="BQZ101" s="824"/>
      <c r="BRA101" s="824"/>
      <c r="BRB101" s="824"/>
      <c r="BRC101" s="824"/>
      <c r="BRD101" s="824"/>
      <c r="BRE101" s="824"/>
      <c r="BRF101" s="824"/>
      <c r="BRG101" s="824"/>
      <c r="BRH101" s="824"/>
      <c r="BRI101" s="824"/>
      <c r="BRJ101" s="824"/>
      <c r="BRK101" s="824"/>
      <c r="BRL101" s="824"/>
      <c r="BRM101" s="824"/>
      <c r="BRN101" s="824"/>
      <c r="BRO101" s="824"/>
      <c r="BRP101" s="824"/>
      <c r="BRQ101" s="824"/>
      <c r="BRR101" s="824"/>
      <c r="BRS101" s="824"/>
      <c r="BRT101" s="824"/>
      <c r="BRU101" s="824"/>
      <c r="BRV101" s="824"/>
      <c r="BRW101" s="824"/>
      <c r="BRX101" s="824"/>
      <c r="BRY101" s="824"/>
      <c r="BRZ101" s="824"/>
      <c r="BSA101" s="824"/>
      <c r="BSB101" s="824"/>
      <c r="BSC101" s="824"/>
      <c r="BSD101" s="824"/>
      <c r="BSE101" s="824"/>
      <c r="BSF101" s="824"/>
      <c r="BSG101" s="824"/>
      <c r="BSH101" s="824"/>
      <c r="BSI101" s="824"/>
      <c r="BSJ101" s="824"/>
      <c r="BSK101" s="824"/>
      <c r="BSL101" s="824"/>
      <c r="BSM101" s="824"/>
      <c r="BSN101" s="824"/>
      <c r="BSO101" s="824"/>
      <c r="BSP101" s="824"/>
      <c r="BSQ101" s="824"/>
      <c r="BSR101" s="824"/>
      <c r="BSS101" s="824"/>
      <c r="BST101" s="824"/>
      <c r="BSU101" s="824"/>
      <c r="BSV101" s="824"/>
      <c r="BSW101" s="824"/>
      <c r="BSX101" s="824"/>
      <c r="BSY101" s="824"/>
      <c r="BSZ101" s="824"/>
      <c r="BTA101" s="824"/>
      <c r="BTB101" s="824"/>
      <c r="BTC101" s="824"/>
      <c r="BTD101" s="824"/>
      <c r="BTE101" s="824"/>
      <c r="BTF101" s="824"/>
      <c r="BTG101" s="824"/>
      <c r="BTH101" s="824"/>
      <c r="BTI101" s="824"/>
      <c r="BTJ101" s="824"/>
      <c r="BTK101" s="824"/>
      <c r="BTL101" s="824"/>
      <c r="BTM101" s="824"/>
      <c r="BTN101" s="824"/>
      <c r="BTO101" s="824"/>
      <c r="BTP101" s="824"/>
      <c r="BTQ101" s="824"/>
      <c r="BTR101" s="824"/>
      <c r="BTS101" s="824"/>
      <c r="BTT101" s="824"/>
      <c r="BTU101" s="824"/>
      <c r="BTV101" s="824"/>
      <c r="BTW101" s="824"/>
      <c r="BTX101" s="824"/>
      <c r="BTY101" s="824"/>
      <c r="BTZ101" s="824"/>
      <c r="BUA101" s="824"/>
      <c r="BUB101" s="824"/>
      <c r="BUC101" s="824"/>
      <c r="BUD101" s="824"/>
      <c r="BUE101" s="824"/>
      <c r="BUF101" s="824"/>
      <c r="BUG101" s="824"/>
      <c r="BUH101" s="824"/>
      <c r="BUI101" s="824"/>
      <c r="BUJ101" s="824"/>
      <c r="BUK101" s="824"/>
      <c r="BUL101" s="824"/>
      <c r="BUM101" s="824"/>
      <c r="BUN101" s="824"/>
      <c r="BUO101" s="824"/>
      <c r="BUP101" s="824"/>
      <c r="BUQ101" s="824"/>
      <c r="BUR101" s="824"/>
      <c r="BUS101" s="824"/>
      <c r="BUT101" s="824"/>
      <c r="BUU101" s="824"/>
      <c r="BUV101" s="824"/>
      <c r="BUW101" s="824"/>
      <c r="BUX101" s="824"/>
      <c r="BUY101" s="824"/>
      <c r="BUZ101" s="824"/>
      <c r="BVA101" s="824"/>
      <c r="BVB101" s="824"/>
      <c r="BVC101" s="824"/>
      <c r="BVD101" s="824"/>
      <c r="BVE101" s="824"/>
      <c r="BVF101" s="824"/>
      <c r="BVG101" s="824"/>
      <c r="BVH101" s="824"/>
      <c r="BVI101" s="824"/>
      <c r="BVJ101" s="824"/>
      <c r="BVK101" s="824"/>
      <c r="BVL101" s="824"/>
      <c r="BVM101" s="824"/>
      <c r="BVN101" s="824"/>
      <c r="BVO101" s="824"/>
      <c r="BVP101" s="824"/>
      <c r="BVQ101" s="824"/>
      <c r="BVR101" s="824"/>
      <c r="BVS101" s="824"/>
      <c r="BVT101" s="824"/>
      <c r="BVU101" s="824"/>
      <c r="BVV101" s="824"/>
      <c r="BVW101" s="824"/>
      <c r="BVX101" s="824"/>
      <c r="BVY101" s="824"/>
      <c r="BVZ101" s="824"/>
      <c r="BWA101" s="824"/>
      <c r="BWB101" s="824"/>
      <c r="BWC101" s="824"/>
      <c r="BWD101" s="824"/>
      <c r="BWE101" s="824"/>
      <c r="BWF101" s="824"/>
      <c r="BWG101" s="824"/>
      <c r="BWH101" s="824"/>
      <c r="BWI101" s="824"/>
      <c r="BWJ101" s="824"/>
      <c r="BWK101" s="824"/>
      <c r="BWL101" s="824"/>
      <c r="BWM101" s="824"/>
      <c r="BWN101" s="824"/>
      <c r="BWO101" s="824"/>
      <c r="BWP101" s="824"/>
      <c r="BWQ101" s="824"/>
      <c r="BWR101" s="824"/>
      <c r="BWS101" s="824"/>
      <c r="BWT101" s="824"/>
      <c r="BWU101" s="824"/>
      <c r="BWV101" s="824"/>
      <c r="BWW101" s="824"/>
      <c r="BWX101" s="824"/>
      <c r="BWY101" s="824"/>
      <c r="BWZ101" s="824"/>
      <c r="BXA101" s="824"/>
      <c r="BXB101" s="824"/>
      <c r="BXC101" s="824"/>
      <c r="BXD101" s="824"/>
      <c r="BXE101" s="824"/>
      <c r="BXF101" s="824"/>
      <c r="BXG101" s="824"/>
      <c r="BXH101" s="824"/>
      <c r="BXI101" s="824"/>
      <c r="BXJ101" s="824"/>
      <c r="BXK101" s="824"/>
      <c r="BXL101" s="824"/>
      <c r="BXM101" s="824"/>
      <c r="BXN101" s="824"/>
      <c r="BXO101" s="824"/>
      <c r="BXP101" s="824"/>
      <c r="BXQ101" s="824"/>
      <c r="BXR101" s="824"/>
      <c r="BXS101" s="824"/>
      <c r="BXT101" s="824"/>
      <c r="BXU101" s="824"/>
      <c r="BXV101" s="824"/>
      <c r="BXW101" s="824"/>
      <c r="BXX101" s="824"/>
      <c r="BXY101" s="824"/>
      <c r="BXZ101" s="824"/>
      <c r="BYA101" s="824"/>
      <c r="BYB101" s="824"/>
      <c r="BYC101" s="824"/>
      <c r="BYD101" s="824"/>
      <c r="BYE101" s="824"/>
      <c r="BYF101" s="824"/>
      <c r="BYG101" s="824"/>
      <c r="BYH101" s="824"/>
      <c r="BYI101" s="824"/>
      <c r="BYJ101" s="824"/>
      <c r="BYK101" s="824"/>
      <c r="BYL101" s="824"/>
      <c r="BYM101" s="824"/>
      <c r="BYN101" s="824"/>
      <c r="BYO101" s="824"/>
      <c r="BYP101" s="824"/>
      <c r="BYQ101" s="824"/>
      <c r="BYR101" s="824"/>
      <c r="BYS101" s="824"/>
      <c r="BYT101" s="824"/>
      <c r="BYU101" s="824"/>
      <c r="BYV101" s="824"/>
      <c r="BYW101" s="824"/>
      <c r="BYX101" s="824"/>
      <c r="BYY101" s="824"/>
      <c r="BYZ101" s="824"/>
      <c r="BZA101" s="824"/>
      <c r="BZB101" s="824"/>
      <c r="BZC101" s="824"/>
      <c r="BZD101" s="824"/>
      <c r="BZE101" s="824"/>
      <c r="BZF101" s="824"/>
      <c r="BZG101" s="824"/>
      <c r="BZH101" s="824"/>
      <c r="BZI101" s="824"/>
      <c r="BZJ101" s="824"/>
      <c r="BZK101" s="824"/>
      <c r="BZL101" s="824"/>
      <c r="BZM101" s="824"/>
      <c r="BZN101" s="824"/>
      <c r="BZO101" s="824"/>
      <c r="BZP101" s="824"/>
      <c r="BZQ101" s="824"/>
      <c r="BZR101" s="824"/>
      <c r="BZS101" s="824"/>
      <c r="BZT101" s="824"/>
      <c r="BZU101" s="824"/>
      <c r="BZV101" s="824"/>
      <c r="BZW101" s="824"/>
      <c r="BZX101" s="824"/>
      <c r="BZY101" s="824"/>
      <c r="BZZ101" s="824"/>
      <c r="CAA101" s="824"/>
      <c r="CAB101" s="824"/>
      <c r="CAC101" s="824"/>
      <c r="CAD101" s="824"/>
      <c r="CAE101" s="824"/>
      <c r="CAF101" s="824"/>
      <c r="CAG101" s="824"/>
      <c r="CAH101" s="824"/>
      <c r="CAI101" s="824"/>
      <c r="CAJ101" s="824"/>
      <c r="CAK101" s="824"/>
      <c r="CAL101" s="824"/>
      <c r="CAM101" s="824"/>
      <c r="CAN101" s="824"/>
      <c r="CAO101" s="824"/>
      <c r="CAP101" s="824"/>
      <c r="CAQ101" s="824"/>
      <c r="CAR101" s="824"/>
      <c r="CAS101" s="824"/>
      <c r="CAT101" s="824"/>
      <c r="CAU101" s="824"/>
      <c r="CAV101" s="824"/>
      <c r="CAW101" s="824"/>
      <c r="CAX101" s="824"/>
      <c r="CAY101" s="824"/>
      <c r="CAZ101" s="824"/>
      <c r="CBA101" s="824"/>
      <c r="CBB101" s="824"/>
      <c r="CBC101" s="824"/>
      <c r="CBD101" s="824"/>
      <c r="CBE101" s="824"/>
      <c r="CBF101" s="824"/>
      <c r="CBG101" s="824"/>
      <c r="CBH101" s="824"/>
      <c r="CBI101" s="824"/>
      <c r="CBJ101" s="824"/>
      <c r="CBK101" s="824"/>
      <c r="CBL101" s="824"/>
      <c r="CBM101" s="824"/>
      <c r="CBN101" s="824"/>
      <c r="CBO101" s="824"/>
      <c r="CBP101" s="824"/>
      <c r="CBQ101" s="824"/>
      <c r="CBR101" s="824"/>
      <c r="CBS101" s="824"/>
      <c r="CBT101" s="824"/>
      <c r="CBU101" s="824"/>
      <c r="CBV101" s="824"/>
      <c r="CBW101" s="824"/>
      <c r="CBX101" s="824"/>
      <c r="CBY101" s="824"/>
      <c r="CBZ101" s="824"/>
      <c r="CCA101" s="824"/>
      <c r="CCB101" s="824"/>
      <c r="CCC101" s="824"/>
      <c r="CCD101" s="824"/>
      <c r="CCE101" s="824"/>
      <c r="CCF101" s="824"/>
      <c r="CCG101" s="824"/>
      <c r="CCH101" s="824"/>
      <c r="CCI101" s="824"/>
      <c r="CCJ101" s="824"/>
      <c r="CCK101" s="824"/>
      <c r="CCL101" s="824"/>
      <c r="CCM101" s="824"/>
      <c r="CCN101" s="824"/>
      <c r="CCO101" s="824"/>
      <c r="CCP101" s="824"/>
      <c r="CCQ101" s="824"/>
      <c r="CCR101" s="824"/>
      <c r="CCS101" s="824"/>
      <c r="CCT101" s="824"/>
      <c r="CCU101" s="824"/>
      <c r="CCV101" s="824"/>
      <c r="CCW101" s="824"/>
      <c r="CCX101" s="824"/>
      <c r="CCY101" s="824"/>
      <c r="CCZ101" s="824"/>
      <c r="CDA101" s="824"/>
      <c r="CDB101" s="824"/>
      <c r="CDC101" s="824"/>
      <c r="CDD101" s="824"/>
      <c r="CDE101" s="824"/>
      <c r="CDF101" s="824"/>
      <c r="CDG101" s="824"/>
      <c r="CDH101" s="824"/>
      <c r="CDI101" s="824"/>
      <c r="CDJ101" s="824"/>
      <c r="CDK101" s="824"/>
      <c r="CDL101" s="824"/>
      <c r="CDM101" s="824"/>
      <c r="CDN101" s="824"/>
      <c r="CDO101" s="824"/>
      <c r="CDP101" s="824"/>
      <c r="CDQ101" s="824"/>
      <c r="CDR101" s="824"/>
      <c r="CDS101" s="824"/>
      <c r="CDT101" s="824"/>
      <c r="CDU101" s="824"/>
      <c r="CDV101" s="824"/>
      <c r="CDW101" s="824"/>
      <c r="CDX101" s="824"/>
      <c r="CDY101" s="824"/>
      <c r="CDZ101" s="824"/>
      <c r="CEA101" s="824"/>
      <c r="CEB101" s="824"/>
      <c r="CEC101" s="824"/>
      <c r="CED101" s="824"/>
      <c r="CEE101" s="824"/>
      <c r="CEF101" s="824"/>
      <c r="CEG101" s="824"/>
      <c r="CEH101" s="824"/>
      <c r="CEI101" s="824"/>
      <c r="CEJ101" s="824"/>
      <c r="CEK101" s="824"/>
      <c r="CEL101" s="824"/>
      <c r="CEM101" s="824"/>
      <c r="CEN101" s="824"/>
      <c r="CEO101" s="824"/>
      <c r="CEP101" s="824"/>
      <c r="CEQ101" s="824"/>
      <c r="CER101" s="824"/>
      <c r="CES101" s="824"/>
      <c r="CET101" s="824"/>
      <c r="CEU101" s="824"/>
      <c r="CEV101" s="824"/>
      <c r="CEW101" s="824"/>
      <c r="CEX101" s="824"/>
      <c r="CEY101" s="824"/>
      <c r="CEZ101" s="824"/>
      <c r="CFA101" s="824"/>
      <c r="CFB101" s="824"/>
      <c r="CFC101" s="824"/>
      <c r="CFD101" s="824"/>
      <c r="CFE101" s="824"/>
      <c r="CFF101" s="824"/>
      <c r="CFG101" s="824"/>
      <c r="CFH101" s="824"/>
      <c r="CFI101" s="824"/>
      <c r="CFJ101" s="824"/>
      <c r="CFK101" s="824"/>
      <c r="CFL101" s="824"/>
      <c r="CFM101" s="824"/>
      <c r="CFN101" s="824"/>
      <c r="CFO101" s="824"/>
      <c r="CFP101" s="824"/>
      <c r="CFQ101" s="824"/>
      <c r="CFR101" s="824"/>
      <c r="CFS101" s="824"/>
      <c r="CFT101" s="824"/>
      <c r="CFU101" s="824"/>
      <c r="CFV101" s="824"/>
      <c r="CFW101" s="824"/>
      <c r="CFX101" s="824"/>
      <c r="CFY101" s="824"/>
      <c r="CFZ101" s="824"/>
      <c r="CGA101" s="824"/>
      <c r="CGB101" s="824"/>
      <c r="CGC101" s="824"/>
      <c r="CGD101" s="824"/>
      <c r="CGE101" s="824"/>
      <c r="CGF101" s="824"/>
      <c r="CGG101" s="824"/>
      <c r="CGH101" s="824"/>
      <c r="CGI101" s="824"/>
      <c r="CGJ101" s="824"/>
      <c r="CGK101" s="824"/>
      <c r="CGL101" s="824"/>
      <c r="CGM101" s="824"/>
      <c r="CGN101" s="824"/>
      <c r="CGO101" s="824"/>
      <c r="CGP101" s="824"/>
      <c r="CGQ101" s="824"/>
      <c r="CGR101" s="824"/>
      <c r="CGS101" s="824"/>
      <c r="CGT101" s="824"/>
      <c r="CGU101" s="824"/>
      <c r="CGV101" s="824"/>
      <c r="CGW101" s="824"/>
      <c r="CGX101" s="824"/>
      <c r="CGY101" s="824"/>
      <c r="CGZ101" s="824"/>
      <c r="CHA101" s="824"/>
      <c r="CHB101" s="824"/>
      <c r="CHC101" s="824"/>
      <c r="CHD101" s="824"/>
      <c r="CHE101" s="824"/>
      <c r="CHF101" s="824"/>
      <c r="CHG101" s="824"/>
      <c r="CHH101" s="824"/>
      <c r="CHI101" s="824"/>
      <c r="CHJ101" s="824"/>
      <c r="CHK101" s="824"/>
      <c r="CHL101" s="824"/>
      <c r="CHM101" s="824"/>
      <c r="CHN101" s="824"/>
      <c r="CHO101" s="824"/>
      <c r="CHP101" s="824"/>
      <c r="CHQ101" s="824"/>
      <c r="CHR101" s="824"/>
      <c r="CHS101" s="824"/>
      <c r="CHT101" s="824"/>
      <c r="CHU101" s="824"/>
      <c r="CHV101" s="824"/>
      <c r="CHW101" s="824"/>
      <c r="CHX101" s="824"/>
      <c r="CHY101" s="824"/>
      <c r="CHZ101" s="824"/>
      <c r="CIA101" s="824"/>
      <c r="CIB101" s="824"/>
      <c r="CIC101" s="824"/>
      <c r="CID101" s="824"/>
      <c r="CIE101" s="824"/>
      <c r="CIF101" s="824"/>
      <c r="CIG101" s="824"/>
      <c r="CIH101" s="824"/>
      <c r="CII101" s="824"/>
      <c r="CIJ101" s="824"/>
      <c r="CIK101" s="824"/>
      <c r="CIL101" s="824"/>
      <c r="CIM101" s="824"/>
      <c r="CIN101" s="824"/>
      <c r="CIO101" s="824"/>
      <c r="CIP101" s="824"/>
      <c r="CIQ101" s="824"/>
      <c r="CIR101" s="824"/>
      <c r="CIS101" s="824"/>
      <c r="CIT101" s="824"/>
      <c r="CIU101" s="824"/>
      <c r="CIV101" s="824"/>
      <c r="CIW101" s="824"/>
      <c r="CIX101" s="824"/>
      <c r="CIY101" s="824"/>
      <c r="CIZ101" s="824"/>
      <c r="CJA101" s="824"/>
      <c r="CJB101" s="824"/>
      <c r="CJC101" s="824"/>
      <c r="CJD101" s="824"/>
      <c r="CJE101" s="824"/>
      <c r="CJF101" s="824"/>
      <c r="CJG101" s="824"/>
      <c r="CJH101" s="824"/>
      <c r="CJI101" s="824"/>
      <c r="CJJ101" s="824"/>
      <c r="CJK101" s="824"/>
      <c r="CJL101" s="824"/>
      <c r="CJM101" s="824"/>
      <c r="CJN101" s="824"/>
      <c r="CJO101" s="824"/>
      <c r="CJP101" s="824"/>
      <c r="CJQ101" s="824"/>
      <c r="CJR101" s="824"/>
      <c r="CJS101" s="824"/>
      <c r="CJT101" s="824"/>
      <c r="CJU101" s="824"/>
      <c r="CJV101" s="824"/>
      <c r="CJW101" s="824"/>
      <c r="CJX101" s="824"/>
      <c r="CJY101" s="824"/>
      <c r="CJZ101" s="824"/>
      <c r="CKA101" s="824"/>
      <c r="CKB101" s="824"/>
      <c r="CKC101" s="824"/>
      <c r="CKD101" s="824"/>
      <c r="CKE101" s="824"/>
      <c r="CKF101" s="824"/>
      <c r="CKG101" s="824"/>
      <c r="CKH101" s="824"/>
      <c r="CKI101" s="824"/>
      <c r="CKJ101" s="824"/>
      <c r="CKK101" s="824"/>
      <c r="CKL101" s="824"/>
      <c r="CKM101" s="824"/>
      <c r="CKN101" s="824"/>
      <c r="CKO101" s="824"/>
      <c r="CKP101" s="824"/>
      <c r="CKQ101" s="824"/>
      <c r="CKR101" s="824"/>
      <c r="CKS101" s="824"/>
      <c r="CKT101" s="824"/>
      <c r="CKU101" s="824"/>
      <c r="CKV101" s="824"/>
      <c r="CKW101" s="824"/>
      <c r="CKX101" s="824"/>
      <c r="CKY101" s="824"/>
      <c r="CKZ101" s="824"/>
      <c r="CLA101" s="824"/>
      <c r="CLB101" s="824"/>
      <c r="CLC101" s="824"/>
      <c r="CLD101" s="824"/>
      <c r="CLE101" s="824"/>
      <c r="CLF101" s="824"/>
      <c r="CLG101" s="824"/>
      <c r="CLH101" s="824"/>
      <c r="CLI101" s="824"/>
      <c r="CLJ101" s="824"/>
      <c r="CLK101" s="824"/>
      <c r="CLL101" s="824"/>
      <c r="CLM101" s="824"/>
      <c r="CLN101" s="824"/>
      <c r="CLO101" s="824"/>
      <c r="CLP101" s="824"/>
      <c r="CLQ101" s="824"/>
      <c r="CLR101" s="824"/>
      <c r="CLS101" s="824"/>
      <c r="CLT101" s="824"/>
      <c r="CLU101" s="824"/>
      <c r="CLV101" s="824"/>
      <c r="CLW101" s="824"/>
      <c r="CLX101" s="824"/>
      <c r="CLY101" s="824"/>
      <c r="CLZ101" s="824"/>
      <c r="CMA101" s="824"/>
      <c r="CMB101" s="824"/>
      <c r="CMC101" s="824"/>
      <c r="CMD101" s="824"/>
      <c r="CME101" s="824"/>
      <c r="CMF101" s="824"/>
      <c r="CMG101" s="824"/>
      <c r="CMH101" s="824"/>
      <c r="CMI101" s="824"/>
      <c r="CMJ101" s="824"/>
      <c r="CMK101" s="824"/>
      <c r="CML101" s="824"/>
      <c r="CMM101" s="824"/>
      <c r="CMN101" s="824"/>
      <c r="CMO101" s="824"/>
      <c r="CMP101" s="824"/>
      <c r="CMQ101" s="824"/>
      <c r="CMR101" s="824"/>
      <c r="CMS101" s="824"/>
      <c r="CMT101" s="824"/>
      <c r="CMU101" s="824"/>
      <c r="CMV101" s="824"/>
      <c r="CMW101" s="824"/>
      <c r="CMX101" s="824"/>
      <c r="CMY101" s="824"/>
      <c r="CMZ101" s="824"/>
      <c r="CNA101" s="824"/>
      <c r="CNB101" s="824"/>
      <c r="CNC101" s="824"/>
      <c r="CND101" s="824"/>
      <c r="CNE101" s="824"/>
      <c r="CNF101" s="824"/>
      <c r="CNG101" s="824"/>
      <c r="CNH101" s="824"/>
      <c r="CNI101" s="824"/>
      <c r="CNJ101" s="824"/>
      <c r="CNK101" s="824"/>
      <c r="CNL101" s="824"/>
      <c r="CNM101" s="824"/>
      <c r="CNN101" s="824"/>
      <c r="CNO101" s="824"/>
      <c r="CNP101" s="824"/>
      <c r="CNQ101" s="824"/>
      <c r="CNR101" s="824"/>
      <c r="CNS101" s="824"/>
      <c r="CNT101" s="824"/>
      <c r="CNU101" s="824"/>
      <c r="CNV101" s="824"/>
      <c r="CNW101" s="824"/>
      <c r="CNX101" s="824"/>
      <c r="CNY101" s="824"/>
      <c r="CNZ101" s="824"/>
      <c r="COA101" s="824"/>
      <c r="COB101" s="824"/>
      <c r="COC101" s="824"/>
      <c r="COD101" s="824"/>
      <c r="COE101" s="824"/>
      <c r="COF101" s="824"/>
      <c r="COG101" s="824"/>
      <c r="COH101" s="824"/>
      <c r="COI101" s="824"/>
      <c r="COJ101" s="824"/>
      <c r="COK101" s="824"/>
      <c r="COL101" s="824"/>
      <c r="COM101" s="824"/>
      <c r="CON101" s="824"/>
      <c r="COO101" s="824"/>
      <c r="COP101" s="824"/>
      <c r="COQ101" s="824"/>
      <c r="COR101" s="824"/>
      <c r="COS101" s="824"/>
      <c r="COT101" s="824"/>
      <c r="COU101" s="824"/>
      <c r="COV101" s="824"/>
      <c r="COW101" s="824"/>
      <c r="COX101" s="824"/>
      <c r="COY101" s="824"/>
      <c r="COZ101" s="824"/>
      <c r="CPA101" s="824"/>
      <c r="CPB101" s="824"/>
      <c r="CPC101" s="824"/>
      <c r="CPD101" s="824"/>
      <c r="CPE101" s="824"/>
      <c r="CPF101" s="824"/>
      <c r="CPG101" s="824"/>
      <c r="CPH101" s="824"/>
      <c r="CPI101" s="824"/>
      <c r="CPJ101" s="824"/>
      <c r="CPK101" s="824"/>
      <c r="CPL101" s="824"/>
      <c r="CPM101" s="824"/>
      <c r="CPN101" s="824"/>
      <c r="CPO101" s="824"/>
      <c r="CPP101" s="824"/>
      <c r="CPQ101" s="824"/>
      <c r="CPR101" s="824"/>
      <c r="CPS101" s="824"/>
      <c r="CPT101" s="824"/>
      <c r="CPU101" s="824"/>
      <c r="CPV101" s="824"/>
      <c r="CPW101" s="824"/>
      <c r="CPX101" s="824"/>
      <c r="CPY101" s="824"/>
      <c r="CPZ101" s="824"/>
      <c r="CQA101" s="824"/>
      <c r="CQB101" s="824"/>
      <c r="CQC101" s="824"/>
      <c r="CQD101" s="824"/>
      <c r="CQE101" s="824"/>
      <c r="CQF101" s="824"/>
      <c r="CQG101" s="824"/>
      <c r="CQH101" s="824"/>
      <c r="CQI101" s="824"/>
      <c r="CQJ101" s="824"/>
      <c r="CQK101" s="824"/>
      <c r="CQL101" s="824"/>
      <c r="CQM101" s="824"/>
      <c r="CQN101" s="824"/>
      <c r="CQO101" s="824"/>
      <c r="CQP101" s="824"/>
      <c r="CQQ101" s="824"/>
      <c r="CQR101" s="824"/>
      <c r="CQS101" s="824"/>
      <c r="CQT101" s="824"/>
      <c r="CQU101" s="824"/>
      <c r="CQV101" s="824"/>
      <c r="CQW101" s="824"/>
      <c r="CQX101" s="824"/>
      <c r="CQY101" s="824"/>
      <c r="CQZ101" s="824"/>
      <c r="CRA101" s="824"/>
      <c r="CRB101" s="824"/>
      <c r="CRC101" s="824"/>
      <c r="CRD101" s="824"/>
      <c r="CRE101" s="824"/>
      <c r="CRF101" s="824"/>
      <c r="CRG101" s="824"/>
      <c r="CRH101" s="824"/>
      <c r="CRI101" s="824"/>
      <c r="CRJ101" s="824"/>
      <c r="CRK101" s="824"/>
      <c r="CRL101" s="824"/>
      <c r="CRM101" s="824"/>
      <c r="CRN101" s="824"/>
      <c r="CRO101" s="824"/>
      <c r="CRP101" s="824"/>
      <c r="CRQ101" s="824"/>
      <c r="CRR101" s="824"/>
      <c r="CRS101" s="824"/>
      <c r="CRT101" s="824"/>
      <c r="CRU101" s="824"/>
      <c r="CRV101" s="824"/>
      <c r="CRW101" s="824"/>
      <c r="CRX101" s="824"/>
      <c r="CRY101" s="824"/>
      <c r="CRZ101" s="824"/>
      <c r="CSA101" s="824"/>
      <c r="CSB101" s="824"/>
      <c r="CSC101" s="824"/>
      <c r="CSD101" s="824"/>
      <c r="CSE101" s="824"/>
      <c r="CSF101" s="824"/>
      <c r="CSG101" s="824"/>
      <c r="CSH101" s="824"/>
      <c r="CSI101" s="824"/>
      <c r="CSJ101" s="824"/>
      <c r="CSK101" s="824"/>
      <c r="CSL101" s="824"/>
      <c r="CSM101" s="824"/>
      <c r="CSN101" s="824"/>
      <c r="CSO101" s="824"/>
      <c r="CSP101" s="824"/>
      <c r="CSQ101" s="824"/>
      <c r="CSR101" s="824"/>
      <c r="CSS101" s="824"/>
      <c r="CST101" s="824"/>
      <c r="CSU101" s="824"/>
      <c r="CSV101" s="824"/>
      <c r="CSW101" s="824"/>
      <c r="CSX101" s="824"/>
      <c r="CSY101" s="824"/>
      <c r="CSZ101" s="824"/>
      <c r="CTA101" s="824"/>
      <c r="CTB101" s="824"/>
      <c r="CTC101" s="824"/>
      <c r="CTD101" s="824"/>
      <c r="CTE101" s="824"/>
      <c r="CTF101" s="824"/>
      <c r="CTG101" s="824"/>
      <c r="CTH101" s="824"/>
      <c r="CTI101" s="824"/>
      <c r="CTJ101" s="824"/>
      <c r="CTK101" s="824"/>
      <c r="CTL101" s="824"/>
      <c r="CTM101" s="824"/>
      <c r="CTN101" s="824"/>
      <c r="CTO101" s="824"/>
      <c r="CTP101" s="824"/>
      <c r="CTQ101" s="824"/>
      <c r="CTR101" s="824"/>
      <c r="CTS101" s="824"/>
      <c r="CTT101" s="824"/>
      <c r="CTU101" s="824"/>
      <c r="CTV101" s="824"/>
      <c r="CTW101" s="824"/>
      <c r="CTX101" s="824"/>
      <c r="CTY101" s="824"/>
      <c r="CTZ101" s="824"/>
      <c r="CUA101" s="824"/>
      <c r="CUB101" s="824"/>
      <c r="CUC101" s="824"/>
      <c r="CUD101" s="824"/>
      <c r="CUE101" s="824"/>
      <c r="CUF101" s="824"/>
      <c r="CUG101" s="824"/>
      <c r="CUH101" s="824"/>
      <c r="CUI101" s="824"/>
      <c r="CUJ101" s="824"/>
      <c r="CUK101" s="824"/>
      <c r="CUL101" s="824"/>
      <c r="CUM101" s="824"/>
      <c r="CUN101" s="824"/>
      <c r="CUO101" s="824"/>
      <c r="CUP101" s="824"/>
      <c r="CUQ101" s="824"/>
      <c r="CUR101" s="824"/>
      <c r="CUS101" s="824"/>
      <c r="CUT101" s="824"/>
      <c r="CUU101" s="824"/>
      <c r="CUV101" s="824"/>
      <c r="CUW101" s="824"/>
      <c r="CUX101" s="824"/>
      <c r="CUY101" s="824"/>
      <c r="CUZ101" s="824"/>
      <c r="CVA101" s="824"/>
      <c r="CVB101" s="824"/>
      <c r="CVC101" s="824"/>
      <c r="CVD101" s="824"/>
      <c r="CVE101" s="824"/>
      <c r="CVF101" s="824"/>
      <c r="CVG101" s="824"/>
      <c r="CVH101" s="824"/>
      <c r="CVI101" s="824"/>
      <c r="CVJ101" s="824"/>
      <c r="CVK101" s="824"/>
      <c r="CVL101" s="824"/>
      <c r="CVM101" s="824"/>
      <c r="CVN101" s="824"/>
      <c r="CVO101" s="824"/>
      <c r="CVP101" s="824"/>
      <c r="CVQ101" s="824"/>
      <c r="CVR101" s="824"/>
      <c r="CVS101" s="824"/>
      <c r="CVT101" s="824"/>
      <c r="CVU101" s="824"/>
      <c r="CVV101" s="824"/>
      <c r="CVW101" s="824"/>
      <c r="CVX101" s="824"/>
      <c r="CVY101" s="824"/>
      <c r="CVZ101" s="824"/>
      <c r="CWA101" s="824"/>
      <c r="CWB101" s="824"/>
      <c r="CWC101" s="824"/>
      <c r="CWD101" s="824"/>
      <c r="CWE101" s="824"/>
      <c r="CWF101" s="824"/>
      <c r="CWG101" s="824"/>
      <c r="CWH101" s="824"/>
      <c r="CWI101" s="824"/>
      <c r="CWJ101" s="824"/>
      <c r="CWK101" s="824"/>
      <c r="CWL101" s="824"/>
      <c r="CWM101" s="824"/>
      <c r="CWN101" s="824"/>
      <c r="CWO101" s="824"/>
      <c r="CWP101" s="824"/>
      <c r="CWQ101" s="824"/>
      <c r="CWR101" s="824"/>
      <c r="CWS101" s="824"/>
      <c r="CWT101" s="824"/>
      <c r="CWU101" s="824"/>
      <c r="CWV101" s="824"/>
      <c r="CWW101" s="824"/>
      <c r="CWX101" s="824"/>
      <c r="CWY101" s="824"/>
      <c r="CWZ101" s="824"/>
      <c r="CXA101" s="824"/>
      <c r="CXB101" s="824"/>
      <c r="CXC101" s="824"/>
      <c r="CXD101" s="824"/>
      <c r="CXE101" s="824"/>
      <c r="CXF101" s="824"/>
      <c r="CXG101" s="824"/>
      <c r="CXH101" s="824"/>
      <c r="CXI101" s="824"/>
      <c r="CXJ101" s="824"/>
      <c r="CXK101" s="824"/>
      <c r="CXL101" s="824"/>
      <c r="CXM101" s="824"/>
      <c r="CXN101" s="824"/>
      <c r="CXO101" s="824"/>
      <c r="CXP101" s="824"/>
      <c r="CXQ101" s="824"/>
      <c r="CXR101" s="824"/>
      <c r="CXS101" s="824"/>
      <c r="CXT101" s="824"/>
      <c r="CXU101" s="824"/>
      <c r="CXV101" s="824"/>
      <c r="CXW101" s="824"/>
      <c r="CXX101" s="824"/>
      <c r="CXY101" s="824"/>
      <c r="CXZ101" s="824"/>
      <c r="CYA101" s="824"/>
      <c r="CYB101" s="824"/>
      <c r="CYC101" s="824"/>
      <c r="CYD101" s="824"/>
      <c r="CYE101" s="824"/>
      <c r="CYF101" s="824"/>
      <c r="CYG101" s="824"/>
      <c r="CYH101" s="824"/>
      <c r="CYI101" s="824"/>
      <c r="CYJ101" s="824"/>
      <c r="CYK101" s="824"/>
      <c r="CYL101" s="824"/>
      <c r="CYM101" s="824"/>
      <c r="CYN101" s="824"/>
      <c r="CYO101" s="824"/>
      <c r="CYP101" s="824"/>
      <c r="CYQ101" s="824"/>
      <c r="CYR101" s="824"/>
      <c r="CYS101" s="824"/>
      <c r="CYT101" s="824"/>
      <c r="CYU101" s="824"/>
      <c r="CYV101" s="824"/>
      <c r="CYW101" s="824"/>
      <c r="CYX101" s="824"/>
      <c r="CYY101" s="824"/>
      <c r="CYZ101" s="824"/>
      <c r="CZA101" s="824"/>
      <c r="CZB101" s="824"/>
      <c r="CZC101" s="824"/>
      <c r="CZD101" s="824"/>
      <c r="CZE101" s="824"/>
      <c r="CZF101" s="824"/>
      <c r="CZG101" s="824"/>
      <c r="CZH101" s="824"/>
      <c r="CZI101" s="824"/>
      <c r="CZJ101" s="824"/>
      <c r="CZK101" s="824"/>
      <c r="CZL101" s="824"/>
      <c r="CZM101" s="824"/>
      <c r="CZN101" s="824"/>
      <c r="CZO101" s="824"/>
      <c r="CZP101" s="824"/>
      <c r="CZQ101" s="824"/>
      <c r="CZR101" s="824"/>
      <c r="CZS101" s="824"/>
      <c r="CZT101" s="824"/>
      <c r="CZU101" s="824"/>
      <c r="CZV101" s="824"/>
      <c r="CZW101" s="824"/>
      <c r="CZX101" s="824"/>
      <c r="CZY101" s="824"/>
      <c r="CZZ101" s="824"/>
      <c r="DAA101" s="824"/>
      <c r="DAB101" s="824"/>
      <c r="DAC101" s="824"/>
      <c r="DAD101" s="824"/>
      <c r="DAE101" s="824"/>
      <c r="DAF101" s="824"/>
      <c r="DAG101" s="824"/>
      <c r="DAH101" s="824"/>
      <c r="DAI101" s="824"/>
      <c r="DAJ101" s="824"/>
      <c r="DAK101" s="824"/>
      <c r="DAL101" s="824"/>
      <c r="DAM101" s="824"/>
      <c r="DAN101" s="824"/>
      <c r="DAO101" s="824"/>
      <c r="DAP101" s="824"/>
      <c r="DAQ101" s="824"/>
      <c r="DAR101" s="824"/>
      <c r="DAS101" s="824"/>
      <c r="DAT101" s="824"/>
      <c r="DAU101" s="824"/>
      <c r="DAV101" s="824"/>
      <c r="DAW101" s="824"/>
      <c r="DAX101" s="824"/>
      <c r="DAY101" s="824"/>
      <c r="DAZ101" s="824"/>
      <c r="DBA101" s="824"/>
      <c r="DBB101" s="824"/>
      <c r="DBC101" s="824"/>
      <c r="DBD101" s="824"/>
      <c r="DBE101" s="824"/>
      <c r="DBF101" s="824"/>
      <c r="DBG101" s="824"/>
      <c r="DBH101" s="824"/>
      <c r="DBI101" s="824"/>
      <c r="DBJ101" s="824"/>
      <c r="DBK101" s="824"/>
      <c r="DBL101" s="824"/>
      <c r="DBM101" s="824"/>
      <c r="DBN101" s="824"/>
      <c r="DBO101" s="824"/>
      <c r="DBP101" s="824"/>
      <c r="DBQ101" s="824"/>
      <c r="DBR101" s="824"/>
      <c r="DBS101" s="824"/>
      <c r="DBT101" s="824"/>
      <c r="DBU101" s="824"/>
      <c r="DBV101" s="824"/>
      <c r="DBW101" s="824"/>
      <c r="DBX101" s="824"/>
      <c r="DBY101" s="824"/>
      <c r="DBZ101" s="824"/>
      <c r="DCA101" s="824"/>
      <c r="DCB101" s="824"/>
      <c r="DCC101" s="824"/>
      <c r="DCD101" s="824"/>
      <c r="DCE101" s="824"/>
      <c r="DCF101" s="824"/>
      <c r="DCG101" s="824"/>
      <c r="DCH101" s="824"/>
      <c r="DCI101" s="824"/>
      <c r="DCJ101" s="824"/>
      <c r="DCK101" s="824"/>
      <c r="DCL101" s="824"/>
      <c r="DCM101" s="824"/>
      <c r="DCN101" s="824"/>
      <c r="DCO101" s="824"/>
      <c r="DCP101" s="824"/>
      <c r="DCQ101" s="824"/>
      <c r="DCR101" s="824"/>
      <c r="DCS101" s="824"/>
      <c r="DCT101" s="824"/>
      <c r="DCU101" s="824"/>
      <c r="DCV101" s="824"/>
      <c r="DCW101" s="824"/>
      <c r="DCX101" s="824"/>
      <c r="DCY101" s="824"/>
      <c r="DCZ101" s="824"/>
      <c r="DDA101" s="824"/>
      <c r="DDB101" s="824"/>
      <c r="DDC101" s="824"/>
      <c r="DDD101" s="824"/>
      <c r="DDE101" s="824"/>
      <c r="DDF101" s="824"/>
      <c r="DDG101" s="824"/>
      <c r="DDH101" s="824"/>
      <c r="DDI101" s="824"/>
      <c r="DDJ101" s="824"/>
      <c r="DDK101" s="824"/>
      <c r="DDL101" s="824"/>
      <c r="DDM101" s="824"/>
      <c r="DDN101" s="824"/>
      <c r="DDO101" s="824"/>
      <c r="DDP101" s="824"/>
      <c r="DDQ101" s="824"/>
      <c r="DDR101" s="824"/>
      <c r="DDS101" s="824"/>
      <c r="DDT101" s="824"/>
      <c r="DDU101" s="824"/>
      <c r="DDV101" s="824"/>
      <c r="DDW101" s="824"/>
      <c r="DDX101" s="824"/>
      <c r="DDY101" s="824"/>
      <c r="DDZ101" s="824"/>
      <c r="DEA101" s="824"/>
      <c r="DEB101" s="824"/>
      <c r="DEC101" s="824"/>
      <c r="DED101" s="824"/>
      <c r="DEE101" s="824"/>
      <c r="DEF101" s="824"/>
      <c r="DEG101" s="824"/>
      <c r="DEH101" s="824"/>
      <c r="DEI101" s="824"/>
      <c r="DEJ101" s="824"/>
      <c r="DEK101" s="824"/>
      <c r="DEL101" s="824"/>
      <c r="DEM101" s="824"/>
      <c r="DEN101" s="824"/>
      <c r="DEO101" s="824"/>
      <c r="DEP101" s="824"/>
      <c r="DEQ101" s="824"/>
      <c r="DER101" s="824"/>
      <c r="DES101" s="824"/>
      <c r="DET101" s="824"/>
      <c r="DEU101" s="824"/>
      <c r="DEV101" s="824"/>
      <c r="DEW101" s="824"/>
      <c r="DEX101" s="824"/>
      <c r="DEY101" s="824"/>
      <c r="DEZ101" s="824"/>
      <c r="DFA101" s="824"/>
      <c r="DFB101" s="824"/>
      <c r="DFC101" s="824"/>
      <c r="DFD101" s="824"/>
      <c r="DFE101" s="824"/>
      <c r="DFF101" s="824"/>
      <c r="DFG101" s="824"/>
      <c r="DFH101" s="824"/>
      <c r="DFI101" s="824"/>
      <c r="DFJ101" s="824"/>
      <c r="DFK101" s="824"/>
      <c r="DFL101" s="824"/>
      <c r="DFM101" s="824"/>
      <c r="DFN101" s="824"/>
      <c r="DFO101" s="824"/>
      <c r="DFP101" s="824"/>
      <c r="DFQ101" s="824"/>
      <c r="DFR101" s="824"/>
      <c r="DFS101" s="824"/>
      <c r="DFT101" s="824"/>
      <c r="DFU101" s="824"/>
      <c r="DFV101" s="824"/>
      <c r="DFW101" s="824"/>
      <c r="DFX101" s="824"/>
      <c r="DFY101" s="824"/>
      <c r="DFZ101" s="824"/>
      <c r="DGA101" s="824"/>
      <c r="DGB101" s="824"/>
      <c r="DGC101" s="824"/>
      <c r="DGD101" s="824"/>
      <c r="DGE101" s="824"/>
      <c r="DGF101" s="824"/>
      <c r="DGG101" s="824"/>
      <c r="DGH101" s="824"/>
      <c r="DGI101" s="824"/>
      <c r="DGJ101" s="824"/>
      <c r="DGK101" s="824"/>
      <c r="DGL101" s="824"/>
      <c r="DGM101" s="824"/>
      <c r="DGN101" s="824"/>
      <c r="DGO101" s="824"/>
      <c r="DGP101" s="824"/>
      <c r="DGQ101" s="824"/>
      <c r="DGR101" s="824"/>
      <c r="DGS101" s="824"/>
      <c r="DGT101" s="824"/>
      <c r="DGU101" s="824"/>
      <c r="DGV101" s="824"/>
      <c r="DGW101" s="824"/>
      <c r="DGX101" s="824"/>
      <c r="DGY101" s="824"/>
      <c r="DGZ101" s="824"/>
      <c r="DHA101" s="824"/>
      <c r="DHB101" s="824"/>
      <c r="DHC101" s="824"/>
      <c r="DHD101" s="824"/>
      <c r="DHE101" s="824"/>
      <c r="DHF101" s="824"/>
      <c r="DHG101" s="824"/>
      <c r="DHH101" s="824"/>
      <c r="DHI101" s="824"/>
      <c r="DHJ101" s="824"/>
      <c r="DHK101" s="824"/>
      <c r="DHL101" s="824"/>
      <c r="DHM101" s="824"/>
      <c r="DHN101" s="824"/>
      <c r="DHO101" s="824"/>
      <c r="DHP101" s="824"/>
      <c r="DHQ101" s="824"/>
      <c r="DHR101" s="824"/>
      <c r="DHS101" s="824"/>
      <c r="DHT101" s="824"/>
      <c r="DHU101" s="824"/>
      <c r="DHV101" s="824"/>
      <c r="DHW101" s="824"/>
      <c r="DHX101" s="824"/>
      <c r="DHY101" s="824"/>
      <c r="DHZ101" s="824"/>
      <c r="DIA101" s="824"/>
      <c r="DIB101" s="824"/>
      <c r="DIC101" s="824"/>
      <c r="DID101" s="824"/>
      <c r="DIE101" s="824"/>
      <c r="DIF101" s="824"/>
      <c r="DIG101" s="824"/>
      <c r="DIH101" s="824"/>
      <c r="DII101" s="824"/>
      <c r="DIJ101" s="824"/>
      <c r="DIK101" s="824"/>
      <c r="DIL101" s="824"/>
      <c r="DIM101" s="824"/>
      <c r="DIN101" s="824"/>
      <c r="DIO101" s="824"/>
      <c r="DIP101" s="824"/>
      <c r="DIQ101" s="824"/>
      <c r="DIR101" s="824"/>
      <c r="DIS101" s="824"/>
      <c r="DIT101" s="824"/>
      <c r="DIU101" s="824"/>
      <c r="DIV101" s="824"/>
      <c r="DIW101" s="824"/>
      <c r="DIX101" s="824"/>
      <c r="DIY101" s="824"/>
      <c r="DIZ101" s="824"/>
      <c r="DJA101" s="824"/>
      <c r="DJB101" s="824"/>
      <c r="DJC101" s="824"/>
      <c r="DJD101" s="824"/>
      <c r="DJE101" s="824"/>
      <c r="DJF101" s="824"/>
      <c r="DJG101" s="824"/>
      <c r="DJH101" s="824"/>
      <c r="DJI101" s="824"/>
      <c r="DJJ101" s="824"/>
      <c r="DJK101" s="824"/>
      <c r="DJL101" s="824"/>
      <c r="DJM101" s="824"/>
      <c r="DJN101" s="824"/>
      <c r="DJO101" s="824"/>
      <c r="DJP101" s="824"/>
      <c r="DJQ101" s="824"/>
      <c r="DJR101" s="824"/>
      <c r="DJS101" s="824"/>
      <c r="DJT101" s="824"/>
      <c r="DJU101" s="824"/>
      <c r="DJV101" s="824"/>
      <c r="DJW101" s="824"/>
      <c r="DJX101" s="824"/>
      <c r="DJY101" s="824"/>
      <c r="DJZ101" s="824"/>
      <c r="DKA101" s="824"/>
      <c r="DKB101" s="824"/>
      <c r="DKC101" s="824"/>
      <c r="DKD101" s="824"/>
      <c r="DKE101" s="824"/>
      <c r="DKF101" s="824"/>
      <c r="DKG101" s="824"/>
      <c r="DKH101" s="824"/>
      <c r="DKI101" s="824"/>
      <c r="DKJ101" s="824"/>
      <c r="DKK101" s="824"/>
      <c r="DKL101" s="824"/>
      <c r="DKM101" s="824"/>
      <c r="DKN101" s="824"/>
      <c r="DKO101" s="824"/>
      <c r="DKP101" s="824"/>
      <c r="DKQ101" s="824"/>
      <c r="DKR101" s="824"/>
      <c r="DKS101" s="824"/>
      <c r="DKT101" s="824"/>
      <c r="DKU101" s="824"/>
      <c r="DKV101" s="824"/>
      <c r="DKW101" s="824"/>
      <c r="DKX101" s="824"/>
      <c r="DKY101" s="824"/>
      <c r="DKZ101" s="824"/>
      <c r="DLA101" s="824"/>
      <c r="DLB101" s="824"/>
      <c r="DLC101" s="824"/>
      <c r="DLD101" s="824"/>
      <c r="DLE101" s="824"/>
      <c r="DLF101" s="824"/>
      <c r="DLG101" s="824"/>
      <c r="DLH101" s="824"/>
      <c r="DLI101" s="824"/>
      <c r="DLJ101" s="824"/>
      <c r="DLK101" s="824"/>
      <c r="DLL101" s="824"/>
      <c r="DLM101" s="824"/>
      <c r="DLN101" s="824"/>
      <c r="DLO101" s="824"/>
      <c r="DLP101" s="824"/>
      <c r="DLQ101" s="824"/>
      <c r="DLR101" s="824"/>
      <c r="DLS101" s="824"/>
      <c r="DLT101" s="824"/>
      <c r="DLU101" s="824"/>
      <c r="DLV101" s="824"/>
      <c r="DLW101" s="824"/>
      <c r="DLX101" s="824"/>
      <c r="DLY101" s="824"/>
      <c r="DLZ101" s="824"/>
      <c r="DMA101" s="824"/>
      <c r="DMB101" s="824"/>
      <c r="DMC101" s="824"/>
      <c r="DMD101" s="824"/>
      <c r="DME101" s="824"/>
      <c r="DMF101" s="824"/>
      <c r="DMG101" s="824"/>
      <c r="DMH101" s="824"/>
      <c r="DMI101" s="824"/>
      <c r="DMJ101" s="824"/>
      <c r="DMK101" s="824"/>
      <c r="DML101" s="824"/>
      <c r="DMM101" s="824"/>
      <c r="DMN101" s="824"/>
      <c r="DMO101" s="824"/>
      <c r="DMP101" s="824"/>
      <c r="DMQ101" s="824"/>
      <c r="DMR101" s="824"/>
      <c r="DMS101" s="824"/>
      <c r="DMT101" s="824"/>
      <c r="DMU101" s="824"/>
      <c r="DMV101" s="824"/>
      <c r="DMW101" s="824"/>
      <c r="DMX101" s="824"/>
      <c r="DMY101" s="824"/>
      <c r="DMZ101" s="824"/>
      <c r="DNA101" s="824"/>
      <c r="DNB101" s="824"/>
      <c r="DNC101" s="824"/>
      <c r="DND101" s="824"/>
      <c r="DNE101" s="824"/>
      <c r="DNF101" s="824"/>
      <c r="DNG101" s="824"/>
      <c r="DNH101" s="824"/>
      <c r="DNI101" s="824"/>
      <c r="DNJ101" s="824"/>
      <c r="DNK101" s="824"/>
      <c r="DNL101" s="824"/>
      <c r="DNM101" s="824"/>
      <c r="DNN101" s="824"/>
      <c r="DNO101" s="824"/>
      <c r="DNP101" s="824"/>
      <c r="DNQ101" s="824"/>
      <c r="DNR101" s="824"/>
      <c r="DNS101" s="824"/>
      <c r="DNT101" s="824"/>
      <c r="DNU101" s="824"/>
      <c r="DNV101" s="824"/>
      <c r="DNW101" s="824"/>
      <c r="DNX101" s="824"/>
      <c r="DNY101" s="824"/>
      <c r="DNZ101" s="824"/>
      <c r="DOA101" s="824"/>
      <c r="DOB101" s="824"/>
      <c r="DOC101" s="824"/>
      <c r="DOD101" s="824"/>
      <c r="DOE101" s="824"/>
      <c r="DOF101" s="824"/>
      <c r="DOG101" s="824"/>
      <c r="DOH101" s="824"/>
      <c r="DOI101" s="824"/>
      <c r="DOJ101" s="824"/>
      <c r="DOK101" s="824"/>
      <c r="DOL101" s="824"/>
      <c r="DOM101" s="824"/>
      <c r="DON101" s="824"/>
      <c r="DOO101" s="824"/>
      <c r="DOP101" s="824"/>
      <c r="DOQ101" s="824"/>
      <c r="DOR101" s="824"/>
      <c r="DOS101" s="824"/>
      <c r="DOT101" s="824"/>
      <c r="DOU101" s="824"/>
      <c r="DOV101" s="824"/>
      <c r="DOW101" s="824"/>
      <c r="DOX101" s="824"/>
      <c r="DOY101" s="824"/>
      <c r="DOZ101" s="824"/>
      <c r="DPA101" s="824"/>
      <c r="DPB101" s="824"/>
      <c r="DPC101" s="824"/>
      <c r="DPD101" s="824"/>
      <c r="DPE101" s="824"/>
      <c r="DPF101" s="824"/>
      <c r="DPG101" s="824"/>
      <c r="DPH101" s="824"/>
      <c r="DPI101" s="824"/>
      <c r="DPJ101" s="824"/>
      <c r="DPK101" s="824"/>
      <c r="DPL101" s="824"/>
      <c r="DPM101" s="824"/>
      <c r="DPN101" s="824"/>
      <c r="DPO101" s="824"/>
      <c r="DPP101" s="824"/>
      <c r="DPQ101" s="824"/>
      <c r="DPR101" s="824"/>
      <c r="DPS101" s="824"/>
      <c r="DPT101" s="824"/>
      <c r="DPU101" s="824"/>
      <c r="DPV101" s="824"/>
      <c r="DPW101" s="824"/>
      <c r="DPX101" s="824"/>
      <c r="DPY101" s="824"/>
      <c r="DPZ101" s="824"/>
      <c r="DQA101" s="824"/>
      <c r="DQB101" s="824"/>
      <c r="DQC101" s="824"/>
      <c r="DQD101" s="824"/>
      <c r="DQE101" s="824"/>
      <c r="DQF101" s="824"/>
      <c r="DQG101" s="824"/>
      <c r="DQH101" s="824"/>
      <c r="DQI101" s="824"/>
      <c r="DQJ101" s="824"/>
      <c r="DQK101" s="824"/>
      <c r="DQL101" s="824"/>
      <c r="DQM101" s="824"/>
      <c r="DQN101" s="824"/>
      <c r="DQO101" s="824"/>
      <c r="DQP101" s="824"/>
      <c r="DQQ101" s="824"/>
      <c r="DQR101" s="824"/>
      <c r="DQS101" s="824"/>
      <c r="DQT101" s="824"/>
      <c r="DQU101" s="824"/>
      <c r="DQV101" s="824"/>
      <c r="DQW101" s="824"/>
      <c r="DQX101" s="824"/>
      <c r="DQY101" s="824"/>
      <c r="DQZ101" s="824"/>
      <c r="DRA101" s="824"/>
      <c r="DRB101" s="824"/>
      <c r="DRC101" s="824"/>
      <c r="DRD101" s="824"/>
      <c r="DRE101" s="824"/>
      <c r="DRF101" s="824"/>
      <c r="DRG101" s="824"/>
      <c r="DRH101" s="824"/>
      <c r="DRI101" s="824"/>
      <c r="DRJ101" s="824"/>
      <c r="DRK101" s="824"/>
      <c r="DRL101" s="824"/>
      <c r="DRM101" s="824"/>
      <c r="DRN101" s="824"/>
      <c r="DRO101" s="824"/>
      <c r="DRP101" s="824"/>
      <c r="DRQ101" s="824"/>
      <c r="DRR101" s="824"/>
      <c r="DRS101" s="824"/>
      <c r="DRT101" s="824"/>
      <c r="DRU101" s="824"/>
      <c r="DRV101" s="824"/>
      <c r="DRW101" s="824"/>
      <c r="DRX101" s="824"/>
      <c r="DRY101" s="824"/>
      <c r="DRZ101" s="824"/>
      <c r="DSA101" s="824"/>
      <c r="DSB101" s="824"/>
      <c r="DSC101" s="824"/>
      <c r="DSD101" s="824"/>
      <c r="DSE101" s="824"/>
      <c r="DSF101" s="824"/>
      <c r="DSG101" s="824"/>
      <c r="DSH101" s="824"/>
      <c r="DSI101" s="824"/>
      <c r="DSJ101" s="824"/>
      <c r="DSK101" s="824"/>
      <c r="DSL101" s="824"/>
      <c r="DSM101" s="824"/>
      <c r="DSN101" s="824"/>
      <c r="DSO101" s="824"/>
      <c r="DSP101" s="824"/>
      <c r="DSQ101" s="824"/>
      <c r="DSR101" s="824"/>
      <c r="DSS101" s="824"/>
      <c r="DST101" s="824"/>
      <c r="DSU101" s="824"/>
      <c r="DSV101" s="824"/>
      <c r="DSW101" s="824"/>
      <c r="DSX101" s="824"/>
      <c r="DSY101" s="824"/>
      <c r="DSZ101" s="824"/>
      <c r="DTA101" s="824"/>
      <c r="DTB101" s="824"/>
      <c r="DTC101" s="824"/>
      <c r="DTD101" s="824"/>
      <c r="DTE101" s="824"/>
      <c r="DTF101" s="824"/>
      <c r="DTG101" s="824"/>
      <c r="DTH101" s="824"/>
      <c r="DTI101" s="824"/>
      <c r="DTJ101" s="824"/>
      <c r="DTK101" s="824"/>
      <c r="DTL101" s="824"/>
      <c r="DTM101" s="824"/>
      <c r="DTN101" s="824"/>
      <c r="DTO101" s="824"/>
      <c r="DTP101" s="824"/>
      <c r="DTQ101" s="824"/>
      <c r="DTR101" s="824"/>
      <c r="DTS101" s="824"/>
      <c r="DTT101" s="824"/>
      <c r="DTU101" s="824"/>
      <c r="DTV101" s="824"/>
      <c r="DTW101" s="824"/>
      <c r="DTX101" s="824"/>
      <c r="DTY101" s="824"/>
      <c r="DTZ101" s="824"/>
      <c r="DUA101" s="824"/>
      <c r="DUB101" s="824"/>
      <c r="DUC101" s="824"/>
      <c r="DUD101" s="824"/>
      <c r="DUE101" s="824"/>
      <c r="DUF101" s="824"/>
      <c r="DUG101" s="824"/>
      <c r="DUH101" s="824"/>
      <c r="DUI101" s="824"/>
      <c r="DUJ101" s="824"/>
      <c r="DUK101" s="824"/>
      <c r="DUL101" s="824"/>
      <c r="DUM101" s="824"/>
      <c r="DUN101" s="824"/>
      <c r="DUO101" s="824"/>
      <c r="DUP101" s="824"/>
      <c r="DUQ101" s="824"/>
      <c r="DUR101" s="824"/>
      <c r="DUS101" s="824"/>
      <c r="DUT101" s="824"/>
      <c r="DUU101" s="824"/>
      <c r="DUV101" s="824"/>
      <c r="DUW101" s="824"/>
      <c r="DUX101" s="824"/>
      <c r="DUY101" s="824"/>
      <c r="DUZ101" s="824"/>
      <c r="DVA101" s="824"/>
      <c r="DVB101" s="824"/>
      <c r="DVC101" s="824"/>
      <c r="DVD101" s="824"/>
      <c r="DVE101" s="824"/>
      <c r="DVF101" s="824"/>
      <c r="DVG101" s="824"/>
      <c r="DVH101" s="824"/>
      <c r="DVI101" s="824"/>
      <c r="DVJ101" s="824"/>
      <c r="DVK101" s="824"/>
      <c r="DVL101" s="824"/>
      <c r="DVM101" s="824"/>
      <c r="DVN101" s="824"/>
      <c r="DVO101" s="824"/>
      <c r="DVP101" s="824"/>
      <c r="DVQ101" s="824"/>
      <c r="DVR101" s="824"/>
      <c r="DVS101" s="824"/>
      <c r="DVT101" s="824"/>
      <c r="DVU101" s="824"/>
      <c r="DVV101" s="824"/>
      <c r="DVW101" s="824"/>
      <c r="DVX101" s="824"/>
      <c r="DVY101" s="824"/>
      <c r="DVZ101" s="824"/>
      <c r="DWA101" s="824"/>
      <c r="DWB101" s="824"/>
      <c r="DWC101" s="824"/>
      <c r="DWD101" s="824"/>
      <c r="DWE101" s="824"/>
      <c r="DWF101" s="824"/>
      <c r="DWG101" s="824"/>
      <c r="DWH101" s="824"/>
      <c r="DWI101" s="824"/>
      <c r="DWJ101" s="824"/>
      <c r="DWK101" s="824"/>
      <c r="DWL101" s="824"/>
      <c r="DWM101" s="824"/>
      <c r="DWN101" s="824"/>
      <c r="DWO101" s="824"/>
      <c r="DWP101" s="824"/>
      <c r="DWQ101" s="824"/>
      <c r="DWR101" s="824"/>
      <c r="DWS101" s="824"/>
      <c r="DWT101" s="824"/>
      <c r="DWU101" s="824"/>
      <c r="DWV101" s="824"/>
      <c r="DWW101" s="824"/>
      <c r="DWX101" s="824"/>
      <c r="DWY101" s="824"/>
      <c r="DWZ101" s="824"/>
      <c r="DXA101" s="824"/>
      <c r="DXB101" s="824"/>
      <c r="DXC101" s="824"/>
      <c r="DXD101" s="824"/>
      <c r="DXE101" s="824"/>
      <c r="DXF101" s="824"/>
      <c r="DXG101" s="824"/>
      <c r="DXH101" s="824"/>
      <c r="DXI101" s="824"/>
      <c r="DXJ101" s="824"/>
      <c r="DXK101" s="824"/>
      <c r="DXL101" s="824"/>
      <c r="DXM101" s="824"/>
      <c r="DXN101" s="824"/>
      <c r="DXO101" s="824"/>
      <c r="DXP101" s="824"/>
      <c r="DXQ101" s="824"/>
      <c r="DXR101" s="824"/>
      <c r="DXS101" s="824"/>
      <c r="DXT101" s="824"/>
      <c r="DXU101" s="824"/>
      <c r="DXV101" s="824"/>
      <c r="DXW101" s="824"/>
      <c r="DXX101" s="824"/>
      <c r="DXY101" s="824"/>
      <c r="DXZ101" s="824"/>
      <c r="DYA101" s="824"/>
      <c r="DYB101" s="824"/>
      <c r="DYC101" s="824"/>
      <c r="DYD101" s="824"/>
      <c r="DYE101" s="824"/>
      <c r="DYF101" s="824"/>
      <c r="DYG101" s="824"/>
      <c r="DYH101" s="824"/>
      <c r="DYI101" s="824"/>
      <c r="DYJ101" s="824"/>
      <c r="DYK101" s="824"/>
      <c r="DYL101" s="824"/>
      <c r="DYM101" s="824"/>
      <c r="DYN101" s="824"/>
      <c r="DYO101" s="824"/>
      <c r="DYP101" s="824"/>
      <c r="DYQ101" s="824"/>
      <c r="DYR101" s="824"/>
      <c r="DYS101" s="824"/>
      <c r="DYT101" s="824"/>
      <c r="DYU101" s="824"/>
      <c r="DYV101" s="824"/>
      <c r="DYW101" s="824"/>
      <c r="DYX101" s="824"/>
      <c r="DYY101" s="824"/>
      <c r="DYZ101" s="824"/>
      <c r="DZA101" s="824"/>
      <c r="DZB101" s="824"/>
      <c r="DZC101" s="824"/>
      <c r="DZD101" s="824"/>
      <c r="DZE101" s="824"/>
      <c r="DZF101" s="824"/>
      <c r="DZG101" s="824"/>
      <c r="DZH101" s="824"/>
      <c r="DZI101" s="824"/>
      <c r="DZJ101" s="824"/>
      <c r="DZK101" s="824"/>
      <c r="DZL101" s="824"/>
      <c r="DZM101" s="824"/>
      <c r="DZN101" s="824"/>
      <c r="DZO101" s="824"/>
      <c r="DZP101" s="824"/>
      <c r="DZQ101" s="824"/>
      <c r="DZR101" s="824"/>
      <c r="DZS101" s="824"/>
      <c r="DZT101" s="824"/>
      <c r="DZU101" s="824"/>
      <c r="DZV101" s="824"/>
      <c r="DZW101" s="824"/>
      <c r="DZX101" s="824"/>
      <c r="DZY101" s="824"/>
      <c r="DZZ101" s="824"/>
      <c r="EAA101" s="824"/>
      <c r="EAB101" s="824"/>
      <c r="EAC101" s="824"/>
      <c r="EAD101" s="824"/>
      <c r="EAE101" s="824"/>
      <c r="EAF101" s="824"/>
      <c r="EAG101" s="824"/>
      <c r="EAH101" s="824"/>
      <c r="EAI101" s="824"/>
      <c r="EAJ101" s="824"/>
      <c r="EAK101" s="824"/>
      <c r="EAL101" s="824"/>
      <c r="EAM101" s="824"/>
      <c r="EAN101" s="824"/>
      <c r="EAO101" s="824"/>
      <c r="EAP101" s="824"/>
      <c r="EAQ101" s="824"/>
      <c r="EAR101" s="824"/>
      <c r="EAS101" s="824"/>
      <c r="EAT101" s="824"/>
      <c r="EAU101" s="824"/>
      <c r="EAV101" s="824"/>
      <c r="EAW101" s="824"/>
      <c r="EAX101" s="824"/>
      <c r="EAY101" s="824"/>
      <c r="EAZ101" s="824"/>
      <c r="EBA101" s="824"/>
      <c r="EBB101" s="824"/>
      <c r="EBC101" s="824"/>
      <c r="EBD101" s="824"/>
      <c r="EBE101" s="824"/>
      <c r="EBF101" s="824"/>
      <c r="EBG101" s="824"/>
      <c r="EBH101" s="824"/>
      <c r="EBI101" s="824"/>
      <c r="EBJ101" s="824"/>
      <c r="EBK101" s="824"/>
      <c r="EBL101" s="824"/>
      <c r="EBM101" s="824"/>
      <c r="EBN101" s="824"/>
      <c r="EBO101" s="824"/>
      <c r="EBP101" s="824"/>
      <c r="EBQ101" s="824"/>
      <c r="EBR101" s="824"/>
      <c r="EBS101" s="824"/>
      <c r="EBT101" s="824"/>
      <c r="EBU101" s="824"/>
      <c r="EBV101" s="824"/>
      <c r="EBW101" s="824"/>
      <c r="EBX101" s="824"/>
      <c r="EBY101" s="824"/>
      <c r="EBZ101" s="824"/>
      <c r="ECA101" s="824"/>
      <c r="ECB101" s="824"/>
      <c r="ECC101" s="824"/>
      <c r="ECD101" s="824"/>
      <c r="ECE101" s="824"/>
      <c r="ECF101" s="824"/>
      <c r="ECG101" s="824"/>
      <c r="ECH101" s="824"/>
      <c r="ECI101" s="824"/>
      <c r="ECJ101" s="824"/>
      <c r="ECK101" s="824"/>
      <c r="ECL101" s="824"/>
      <c r="ECM101" s="824"/>
      <c r="ECN101" s="824"/>
      <c r="ECO101" s="824"/>
      <c r="ECP101" s="824"/>
      <c r="ECQ101" s="824"/>
      <c r="ECR101" s="824"/>
      <c r="ECS101" s="824"/>
      <c r="ECT101" s="824"/>
      <c r="ECU101" s="824"/>
      <c r="ECV101" s="824"/>
      <c r="ECW101" s="824"/>
      <c r="ECX101" s="824"/>
      <c r="ECY101" s="824"/>
      <c r="ECZ101" s="824"/>
      <c r="EDA101" s="824"/>
      <c r="EDB101" s="824"/>
      <c r="EDC101" s="824"/>
      <c r="EDD101" s="824"/>
      <c r="EDE101" s="824"/>
      <c r="EDF101" s="824"/>
      <c r="EDG101" s="824"/>
      <c r="EDH101" s="824"/>
      <c r="EDI101" s="824"/>
      <c r="EDJ101" s="824"/>
      <c r="EDK101" s="824"/>
      <c r="EDL101" s="824"/>
      <c r="EDM101" s="824"/>
      <c r="EDN101" s="824"/>
      <c r="EDO101" s="824"/>
      <c r="EDP101" s="824"/>
      <c r="EDQ101" s="824"/>
      <c r="EDR101" s="824"/>
      <c r="EDS101" s="824"/>
      <c r="EDT101" s="824"/>
      <c r="EDU101" s="824"/>
      <c r="EDV101" s="824"/>
      <c r="EDW101" s="824"/>
      <c r="EDX101" s="824"/>
      <c r="EDY101" s="824"/>
      <c r="EDZ101" s="824"/>
      <c r="EEA101" s="824"/>
      <c r="EEB101" s="824"/>
      <c r="EEC101" s="824"/>
      <c r="EED101" s="824"/>
      <c r="EEE101" s="824"/>
      <c r="EEF101" s="824"/>
      <c r="EEG101" s="824"/>
      <c r="EEH101" s="824"/>
      <c r="EEI101" s="824"/>
      <c r="EEJ101" s="824"/>
      <c r="EEK101" s="824"/>
      <c r="EEL101" s="824"/>
      <c r="EEM101" s="824"/>
      <c r="EEN101" s="824"/>
      <c r="EEO101" s="824"/>
      <c r="EEP101" s="824"/>
      <c r="EEQ101" s="824"/>
      <c r="EER101" s="824"/>
      <c r="EES101" s="824"/>
      <c r="EET101" s="824"/>
      <c r="EEU101" s="824"/>
      <c r="EEV101" s="824"/>
      <c r="EEW101" s="824"/>
      <c r="EEX101" s="824"/>
      <c r="EEY101" s="824"/>
      <c r="EEZ101" s="824"/>
      <c r="EFA101" s="824"/>
      <c r="EFB101" s="824"/>
      <c r="EFC101" s="824"/>
      <c r="EFD101" s="824"/>
      <c r="EFE101" s="824"/>
      <c r="EFF101" s="824"/>
      <c r="EFG101" s="824"/>
      <c r="EFH101" s="824"/>
      <c r="EFI101" s="824"/>
      <c r="EFJ101" s="824"/>
      <c r="EFK101" s="824"/>
      <c r="EFL101" s="824"/>
      <c r="EFM101" s="824"/>
      <c r="EFN101" s="824"/>
      <c r="EFO101" s="824"/>
      <c r="EFP101" s="824"/>
      <c r="EFQ101" s="824"/>
      <c r="EFR101" s="824"/>
      <c r="EFS101" s="824"/>
      <c r="EFT101" s="824"/>
      <c r="EFU101" s="824"/>
      <c r="EFV101" s="824"/>
      <c r="EFW101" s="824"/>
      <c r="EFX101" s="824"/>
      <c r="EFY101" s="824"/>
      <c r="EFZ101" s="824"/>
      <c r="EGA101" s="824"/>
      <c r="EGB101" s="824"/>
      <c r="EGC101" s="824"/>
      <c r="EGD101" s="824"/>
      <c r="EGE101" s="824"/>
      <c r="EGF101" s="824"/>
      <c r="EGG101" s="824"/>
      <c r="EGH101" s="824"/>
      <c r="EGI101" s="824"/>
      <c r="EGJ101" s="824"/>
      <c r="EGK101" s="824"/>
      <c r="EGL101" s="824"/>
      <c r="EGM101" s="824"/>
      <c r="EGN101" s="824"/>
      <c r="EGO101" s="824"/>
      <c r="EGP101" s="824"/>
      <c r="EGQ101" s="824"/>
      <c r="EGR101" s="824"/>
      <c r="EGS101" s="824"/>
      <c r="EGT101" s="824"/>
      <c r="EGU101" s="824"/>
      <c r="EGV101" s="824"/>
      <c r="EGW101" s="824"/>
      <c r="EGX101" s="824"/>
      <c r="EGY101" s="824"/>
      <c r="EGZ101" s="824"/>
      <c r="EHA101" s="824"/>
      <c r="EHB101" s="824"/>
      <c r="EHC101" s="824"/>
      <c r="EHD101" s="824"/>
      <c r="EHE101" s="824"/>
      <c r="EHF101" s="824"/>
      <c r="EHG101" s="824"/>
      <c r="EHH101" s="824"/>
      <c r="EHI101" s="824"/>
      <c r="EHJ101" s="824"/>
      <c r="EHK101" s="824"/>
      <c r="EHL101" s="824"/>
      <c r="EHM101" s="824"/>
      <c r="EHN101" s="824"/>
      <c r="EHO101" s="824"/>
      <c r="EHP101" s="824"/>
      <c r="EHQ101" s="824"/>
      <c r="EHR101" s="824"/>
      <c r="EHS101" s="824"/>
      <c r="EHT101" s="824"/>
      <c r="EHU101" s="824"/>
      <c r="EHV101" s="824"/>
      <c r="EHW101" s="824"/>
      <c r="EHX101" s="824"/>
      <c r="EHY101" s="824"/>
      <c r="EHZ101" s="824"/>
      <c r="EIA101" s="824"/>
      <c r="EIB101" s="824"/>
      <c r="EIC101" s="824"/>
      <c r="EID101" s="824"/>
      <c r="EIE101" s="824"/>
      <c r="EIF101" s="824"/>
      <c r="EIG101" s="824"/>
      <c r="EIH101" s="824"/>
      <c r="EII101" s="824"/>
      <c r="EIJ101" s="824"/>
      <c r="EIK101" s="824"/>
      <c r="EIL101" s="824"/>
      <c r="EIM101" s="824"/>
      <c r="EIN101" s="824"/>
      <c r="EIO101" s="824"/>
      <c r="EIP101" s="824"/>
      <c r="EIQ101" s="824"/>
      <c r="EIR101" s="824"/>
      <c r="EIS101" s="824"/>
      <c r="EIT101" s="824"/>
      <c r="EIU101" s="824"/>
      <c r="EIV101" s="824"/>
      <c r="EIW101" s="824"/>
      <c r="EIX101" s="824"/>
      <c r="EIY101" s="824"/>
      <c r="EIZ101" s="824"/>
      <c r="EJA101" s="824"/>
      <c r="EJB101" s="824"/>
      <c r="EJC101" s="824"/>
      <c r="EJD101" s="824"/>
      <c r="EJE101" s="824"/>
      <c r="EJF101" s="824"/>
      <c r="EJG101" s="824"/>
      <c r="EJH101" s="824"/>
      <c r="EJI101" s="824"/>
      <c r="EJJ101" s="824"/>
      <c r="EJK101" s="824"/>
      <c r="EJL101" s="824"/>
      <c r="EJM101" s="824"/>
      <c r="EJN101" s="824"/>
      <c r="EJO101" s="824"/>
      <c r="EJP101" s="824"/>
      <c r="EJQ101" s="824"/>
      <c r="EJR101" s="824"/>
      <c r="EJS101" s="824"/>
      <c r="EJT101" s="824"/>
      <c r="EJU101" s="824"/>
      <c r="EJV101" s="824"/>
      <c r="EJW101" s="824"/>
      <c r="EJX101" s="824"/>
      <c r="EJY101" s="824"/>
      <c r="EJZ101" s="824"/>
      <c r="EKA101" s="824"/>
      <c r="EKB101" s="824"/>
      <c r="EKC101" s="824"/>
      <c r="EKD101" s="824"/>
      <c r="EKE101" s="824"/>
      <c r="EKF101" s="824"/>
      <c r="EKG101" s="824"/>
      <c r="EKH101" s="824"/>
      <c r="EKI101" s="824"/>
      <c r="EKJ101" s="824"/>
      <c r="EKK101" s="824"/>
      <c r="EKL101" s="824"/>
      <c r="EKM101" s="824"/>
      <c r="EKN101" s="824"/>
      <c r="EKO101" s="824"/>
      <c r="EKP101" s="824"/>
      <c r="EKQ101" s="824"/>
      <c r="EKR101" s="824"/>
      <c r="EKS101" s="824"/>
      <c r="EKT101" s="824"/>
      <c r="EKU101" s="824"/>
      <c r="EKV101" s="824"/>
      <c r="EKW101" s="824"/>
      <c r="EKX101" s="824"/>
      <c r="EKY101" s="824"/>
      <c r="EKZ101" s="824"/>
      <c r="ELA101" s="824"/>
      <c r="ELB101" s="824"/>
      <c r="ELC101" s="824"/>
      <c r="ELD101" s="824"/>
      <c r="ELE101" s="824"/>
      <c r="ELF101" s="824"/>
      <c r="ELG101" s="824"/>
      <c r="ELH101" s="824"/>
      <c r="ELI101" s="824"/>
      <c r="ELJ101" s="824"/>
      <c r="ELK101" s="824"/>
      <c r="ELL101" s="824"/>
      <c r="ELM101" s="824"/>
      <c r="ELN101" s="824"/>
      <c r="ELO101" s="824"/>
      <c r="ELP101" s="824"/>
      <c r="ELQ101" s="824"/>
      <c r="ELR101" s="824"/>
      <c r="ELS101" s="824"/>
      <c r="ELT101" s="824"/>
      <c r="ELU101" s="824"/>
      <c r="ELV101" s="824"/>
      <c r="ELW101" s="824"/>
      <c r="ELX101" s="824"/>
      <c r="ELY101" s="824"/>
      <c r="ELZ101" s="824"/>
      <c r="EMA101" s="824"/>
      <c r="EMB101" s="824"/>
      <c r="EMC101" s="824"/>
      <c r="EMD101" s="824"/>
      <c r="EME101" s="824"/>
      <c r="EMF101" s="824"/>
      <c r="EMG101" s="824"/>
      <c r="EMH101" s="824"/>
      <c r="EMI101" s="824"/>
      <c r="EMJ101" s="824"/>
      <c r="EMK101" s="824"/>
      <c r="EML101" s="824"/>
      <c r="EMM101" s="824"/>
      <c r="EMN101" s="824"/>
      <c r="EMO101" s="824"/>
      <c r="EMP101" s="824"/>
      <c r="EMQ101" s="824"/>
      <c r="EMR101" s="824"/>
      <c r="EMS101" s="824"/>
      <c r="EMT101" s="824"/>
      <c r="EMU101" s="824"/>
      <c r="EMV101" s="824"/>
      <c r="EMW101" s="824"/>
      <c r="EMX101" s="824"/>
      <c r="EMY101" s="824"/>
      <c r="EMZ101" s="824"/>
      <c r="ENA101" s="824"/>
      <c r="ENB101" s="824"/>
      <c r="ENC101" s="824"/>
      <c r="END101" s="824"/>
      <c r="ENE101" s="824"/>
      <c r="ENF101" s="824"/>
      <c r="ENG101" s="824"/>
      <c r="ENH101" s="824"/>
      <c r="ENI101" s="824"/>
      <c r="ENJ101" s="824"/>
      <c r="ENK101" s="824"/>
      <c r="ENL101" s="824"/>
      <c r="ENM101" s="824"/>
      <c r="ENN101" s="824"/>
      <c r="ENO101" s="824"/>
      <c r="ENP101" s="824"/>
      <c r="ENQ101" s="824"/>
      <c r="ENR101" s="824"/>
      <c r="ENS101" s="824"/>
      <c r="ENT101" s="824"/>
      <c r="ENU101" s="824"/>
      <c r="ENV101" s="824"/>
      <c r="ENW101" s="824"/>
      <c r="ENX101" s="824"/>
      <c r="ENY101" s="824"/>
      <c r="ENZ101" s="824"/>
      <c r="EOA101" s="824"/>
      <c r="EOB101" s="824"/>
      <c r="EOC101" s="824"/>
      <c r="EOD101" s="824"/>
      <c r="EOE101" s="824"/>
      <c r="EOF101" s="824"/>
      <c r="EOG101" s="824"/>
      <c r="EOH101" s="824"/>
      <c r="EOI101" s="824"/>
      <c r="EOJ101" s="824"/>
      <c r="EOK101" s="824"/>
      <c r="EOL101" s="824"/>
      <c r="EOM101" s="824"/>
      <c r="EON101" s="824"/>
      <c r="EOO101" s="824"/>
      <c r="EOP101" s="824"/>
      <c r="EOQ101" s="824"/>
      <c r="EOR101" s="824"/>
      <c r="EOS101" s="824"/>
      <c r="EOT101" s="824"/>
      <c r="EOU101" s="824"/>
      <c r="EOV101" s="824"/>
      <c r="EOW101" s="824"/>
      <c r="EOX101" s="824"/>
      <c r="EOY101" s="824"/>
      <c r="EOZ101" s="824"/>
      <c r="EPA101" s="824"/>
      <c r="EPB101" s="824"/>
      <c r="EPC101" s="824"/>
      <c r="EPD101" s="824"/>
      <c r="EPE101" s="824"/>
      <c r="EPF101" s="824"/>
      <c r="EPG101" s="824"/>
      <c r="EPH101" s="824"/>
      <c r="EPI101" s="824"/>
      <c r="EPJ101" s="824"/>
      <c r="EPK101" s="824"/>
      <c r="EPL101" s="824"/>
      <c r="EPM101" s="824"/>
      <c r="EPN101" s="824"/>
      <c r="EPO101" s="824"/>
      <c r="EPP101" s="824"/>
      <c r="EPQ101" s="824"/>
      <c r="EPR101" s="824"/>
      <c r="EPS101" s="824"/>
      <c r="EPT101" s="824"/>
      <c r="EPU101" s="824"/>
      <c r="EPV101" s="824"/>
      <c r="EPW101" s="824"/>
      <c r="EPX101" s="824"/>
      <c r="EPY101" s="824"/>
      <c r="EPZ101" s="824"/>
      <c r="EQA101" s="824"/>
      <c r="EQB101" s="824"/>
      <c r="EQC101" s="824"/>
      <c r="EQD101" s="824"/>
      <c r="EQE101" s="824"/>
      <c r="EQF101" s="824"/>
      <c r="EQG101" s="824"/>
      <c r="EQH101" s="824"/>
      <c r="EQI101" s="824"/>
      <c r="EQJ101" s="824"/>
      <c r="EQK101" s="824"/>
      <c r="EQL101" s="824"/>
      <c r="EQM101" s="824"/>
      <c r="EQN101" s="824"/>
      <c r="EQO101" s="824"/>
      <c r="EQP101" s="824"/>
      <c r="EQQ101" s="824"/>
      <c r="EQR101" s="824"/>
      <c r="EQS101" s="824"/>
      <c r="EQT101" s="824"/>
      <c r="EQU101" s="824"/>
      <c r="EQV101" s="824"/>
      <c r="EQW101" s="824"/>
      <c r="EQX101" s="824"/>
      <c r="EQY101" s="824"/>
      <c r="EQZ101" s="824"/>
      <c r="ERA101" s="824"/>
      <c r="ERB101" s="824"/>
      <c r="ERC101" s="824"/>
      <c r="ERD101" s="824"/>
      <c r="ERE101" s="824"/>
      <c r="ERF101" s="824"/>
      <c r="ERG101" s="824"/>
      <c r="ERH101" s="824"/>
      <c r="ERI101" s="824"/>
      <c r="ERJ101" s="824"/>
      <c r="ERK101" s="824"/>
      <c r="ERL101" s="824"/>
      <c r="ERM101" s="824"/>
      <c r="ERN101" s="824"/>
      <c r="ERO101" s="824"/>
      <c r="ERP101" s="824"/>
      <c r="ERQ101" s="824"/>
      <c r="ERR101" s="824"/>
      <c r="ERS101" s="824"/>
      <c r="ERT101" s="824"/>
      <c r="ERU101" s="824"/>
      <c r="ERV101" s="824"/>
      <c r="ERW101" s="824"/>
      <c r="ERX101" s="824"/>
      <c r="ERY101" s="824"/>
      <c r="ERZ101" s="824"/>
      <c r="ESA101" s="824"/>
      <c r="ESB101" s="824"/>
      <c r="ESC101" s="824"/>
      <c r="ESD101" s="824"/>
      <c r="ESE101" s="824"/>
      <c r="ESF101" s="824"/>
      <c r="ESG101" s="824"/>
      <c r="ESH101" s="824"/>
      <c r="ESI101" s="824"/>
      <c r="ESJ101" s="824"/>
      <c r="ESK101" s="824"/>
      <c r="ESL101" s="824"/>
      <c r="ESM101" s="824"/>
      <c r="ESN101" s="824"/>
      <c r="ESO101" s="824"/>
      <c r="ESP101" s="824"/>
      <c r="ESQ101" s="824"/>
      <c r="ESR101" s="824"/>
      <c r="ESS101" s="824"/>
      <c r="EST101" s="824"/>
      <c r="ESU101" s="824"/>
      <c r="ESV101" s="824"/>
      <c r="ESW101" s="824"/>
      <c r="ESX101" s="824"/>
      <c r="ESY101" s="824"/>
      <c r="ESZ101" s="824"/>
      <c r="ETA101" s="824"/>
      <c r="ETB101" s="824"/>
      <c r="ETC101" s="824"/>
      <c r="ETD101" s="824"/>
      <c r="ETE101" s="824"/>
      <c r="ETF101" s="824"/>
      <c r="ETG101" s="824"/>
      <c r="ETH101" s="824"/>
      <c r="ETI101" s="824"/>
      <c r="ETJ101" s="824"/>
      <c r="ETK101" s="824"/>
      <c r="ETL101" s="824"/>
      <c r="ETM101" s="824"/>
      <c r="ETN101" s="824"/>
      <c r="ETO101" s="824"/>
      <c r="ETP101" s="824"/>
      <c r="ETQ101" s="824"/>
      <c r="ETR101" s="824"/>
      <c r="ETS101" s="824"/>
      <c r="ETT101" s="824"/>
      <c r="ETU101" s="824"/>
      <c r="ETV101" s="824"/>
      <c r="ETW101" s="824"/>
      <c r="ETX101" s="824"/>
      <c r="ETY101" s="824"/>
      <c r="ETZ101" s="824"/>
      <c r="EUA101" s="824"/>
      <c r="EUB101" s="824"/>
      <c r="EUC101" s="824"/>
      <c r="EUD101" s="824"/>
      <c r="EUE101" s="824"/>
      <c r="EUF101" s="824"/>
      <c r="EUG101" s="824"/>
      <c r="EUH101" s="824"/>
      <c r="EUI101" s="824"/>
      <c r="EUJ101" s="824"/>
      <c r="EUK101" s="824"/>
      <c r="EUL101" s="824"/>
      <c r="EUM101" s="824"/>
      <c r="EUN101" s="824"/>
      <c r="EUO101" s="824"/>
      <c r="EUP101" s="824"/>
      <c r="EUQ101" s="824"/>
      <c r="EUR101" s="824"/>
      <c r="EUS101" s="824"/>
      <c r="EUT101" s="824"/>
      <c r="EUU101" s="824"/>
      <c r="EUV101" s="824"/>
      <c r="EUW101" s="824"/>
      <c r="EUX101" s="824"/>
      <c r="EUY101" s="824"/>
      <c r="EUZ101" s="824"/>
      <c r="EVA101" s="824"/>
      <c r="EVB101" s="824"/>
      <c r="EVC101" s="824"/>
      <c r="EVD101" s="824"/>
      <c r="EVE101" s="824"/>
      <c r="EVF101" s="824"/>
      <c r="EVG101" s="824"/>
      <c r="EVH101" s="824"/>
      <c r="EVI101" s="824"/>
      <c r="EVJ101" s="824"/>
      <c r="EVK101" s="824"/>
      <c r="EVL101" s="824"/>
      <c r="EVM101" s="824"/>
      <c r="EVN101" s="824"/>
      <c r="EVO101" s="824"/>
      <c r="EVP101" s="824"/>
      <c r="EVQ101" s="824"/>
      <c r="EVR101" s="824"/>
      <c r="EVS101" s="824"/>
      <c r="EVT101" s="824"/>
      <c r="EVU101" s="824"/>
      <c r="EVV101" s="824"/>
      <c r="EVW101" s="824"/>
      <c r="EVX101" s="824"/>
      <c r="EVY101" s="824"/>
      <c r="EVZ101" s="824"/>
      <c r="EWA101" s="824"/>
      <c r="EWB101" s="824"/>
      <c r="EWC101" s="824"/>
      <c r="EWD101" s="824"/>
      <c r="EWE101" s="824"/>
      <c r="EWF101" s="824"/>
      <c r="EWG101" s="824"/>
      <c r="EWH101" s="824"/>
      <c r="EWI101" s="824"/>
      <c r="EWJ101" s="824"/>
      <c r="EWK101" s="824"/>
      <c r="EWL101" s="824"/>
      <c r="EWM101" s="824"/>
      <c r="EWN101" s="824"/>
      <c r="EWO101" s="824"/>
      <c r="EWP101" s="824"/>
      <c r="EWQ101" s="824"/>
      <c r="EWR101" s="824"/>
      <c r="EWS101" s="824"/>
      <c r="EWT101" s="824"/>
      <c r="EWU101" s="824"/>
      <c r="EWV101" s="824"/>
      <c r="EWW101" s="824"/>
      <c r="EWX101" s="824"/>
      <c r="EWY101" s="824"/>
      <c r="EWZ101" s="824"/>
      <c r="EXA101" s="824"/>
      <c r="EXB101" s="824"/>
      <c r="EXC101" s="824"/>
      <c r="EXD101" s="824"/>
      <c r="EXE101" s="824"/>
      <c r="EXF101" s="824"/>
      <c r="EXG101" s="824"/>
      <c r="EXH101" s="824"/>
      <c r="EXI101" s="824"/>
      <c r="EXJ101" s="824"/>
      <c r="EXK101" s="824"/>
      <c r="EXL101" s="824"/>
      <c r="EXM101" s="824"/>
      <c r="EXN101" s="824"/>
      <c r="EXO101" s="824"/>
      <c r="EXP101" s="824"/>
      <c r="EXQ101" s="824"/>
      <c r="EXR101" s="824"/>
      <c r="EXS101" s="824"/>
      <c r="EXT101" s="824"/>
      <c r="EXU101" s="824"/>
      <c r="EXV101" s="824"/>
      <c r="EXW101" s="824"/>
      <c r="EXX101" s="824"/>
      <c r="EXY101" s="824"/>
      <c r="EXZ101" s="824"/>
      <c r="EYA101" s="824"/>
      <c r="EYB101" s="824"/>
      <c r="EYC101" s="824"/>
      <c r="EYD101" s="824"/>
      <c r="EYE101" s="824"/>
      <c r="EYF101" s="824"/>
      <c r="EYG101" s="824"/>
      <c r="EYH101" s="824"/>
      <c r="EYI101" s="824"/>
      <c r="EYJ101" s="824"/>
      <c r="EYK101" s="824"/>
      <c r="EYL101" s="824"/>
      <c r="EYM101" s="824"/>
      <c r="EYN101" s="824"/>
      <c r="EYO101" s="824"/>
      <c r="EYP101" s="824"/>
      <c r="EYQ101" s="824"/>
      <c r="EYR101" s="824"/>
      <c r="EYS101" s="824"/>
      <c r="EYT101" s="824"/>
      <c r="EYU101" s="824"/>
      <c r="EYV101" s="824"/>
      <c r="EYW101" s="824"/>
      <c r="EYX101" s="824"/>
      <c r="EYY101" s="824"/>
      <c r="EYZ101" s="824"/>
      <c r="EZA101" s="824"/>
      <c r="EZB101" s="824"/>
      <c r="EZC101" s="824"/>
      <c r="EZD101" s="824"/>
      <c r="EZE101" s="824"/>
      <c r="EZF101" s="824"/>
      <c r="EZG101" s="824"/>
      <c r="EZH101" s="824"/>
      <c r="EZI101" s="824"/>
      <c r="EZJ101" s="824"/>
      <c r="EZK101" s="824"/>
      <c r="EZL101" s="824"/>
      <c r="EZM101" s="824"/>
      <c r="EZN101" s="824"/>
      <c r="EZO101" s="824"/>
      <c r="EZP101" s="824"/>
      <c r="EZQ101" s="824"/>
      <c r="EZR101" s="824"/>
      <c r="EZS101" s="824"/>
      <c r="EZT101" s="824"/>
      <c r="EZU101" s="824"/>
      <c r="EZV101" s="824"/>
      <c r="EZW101" s="824"/>
      <c r="EZX101" s="824"/>
      <c r="EZY101" s="824"/>
      <c r="EZZ101" s="824"/>
      <c r="FAA101" s="824"/>
      <c r="FAB101" s="824"/>
      <c r="FAC101" s="824"/>
      <c r="FAD101" s="824"/>
      <c r="FAE101" s="824"/>
      <c r="FAF101" s="824"/>
      <c r="FAG101" s="824"/>
      <c r="FAH101" s="824"/>
      <c r="FAI101" s="824"/>
      <c r="FAJ101" s="824"/>
      <c r="FAK101" s="824"/>
      <c r="FAL101" s="824"/>
      <c r="FAM101" s="824"/>
      <c r="FAN101" s="824"/>
      <c r="FAO101" s="824"/>
      <c r="FAP101" s="824"/>
      <c r="FAQ101" s="824"/>
      <c r="FAR101" s="824"/>
      <c r="FAS101" s="824"/>
      <c r="FAT101" s="824"/>
      <c r="FAU101" s="824"/>
      <c r="FAV101" s="824"/>
      <c r="FAW101" s="824"/>
      <c r="FAX101" s="824"/>
      <c r="FAY101" s="824"/>
      <c r="FAZ101" s="824"/>
      <c r="FBA101" s="824"/>
      <c r="FBB101" s="824"/>
      <c r="FBC101" s="824"/>
      <c r="FBD101" s="824"/>
      <c r="FBE101" s="824"/>
      <c r="FBF101" s="824"/>
      <c r="FBG101" s="824"/>
      <c r="FBH101" s="824"/>
      <c r="FBI101" s="824"/>
      <c r="FBJ101" s="824"/>
      <c r="FBK101" s="824"/>
      <c r="FBL101" s="824"/>
      <c r="FBM101" s="824"/>
      <c r="FBN101" s="824"/>
      <c r="FBO101" s="824"/>
      <c r="FBP101" s="824"/>
      <c r="FBQ101" s="824"/>
      <c r="FBR101" s="824"/>
      <c r="FBS101" s="824"/>
      <c r="FBT101" s="824"/>
      <c r="FBU101" s="824"/>
      <c r="FBV101" s="824"/>
      <c r="FBW101" s="824"/>
      <c r="FBX101" s="824"/>
      <c r="FBY101" s="824"/>
      <c r="FBZ101" s="824"/>
      <c r="FCA101" s="824"/>
      <c r="FCB101" s="824"/>
      <c r="FCC101" s="824"/>
      <c r="FCD101" s="824"/>
      <c r="FCE101" s="824"/>
      <c r="FCF101" s="824"/>
      <c r="FCG101" s="824"/>
      <c r="FCH101" s="824"/>
      <c r="FCI101" s="824"/>
      <c r="FCJ101" s="824"/>
      <c r="FCK101" s="824"/>
      <c r="FCL101" s="824"/>
      <c r="FCM101" s="824"/>
      <c r="FCN101" s="824"/>
      <c r="FCO101" s="824"/>
      <c r="FCP101" s="824"/>
      <c r="FCQ101" s="824"/>
      <c r="FCR101" s="824"/>
      <c r="FCS101" s="824"/>
      <c r="FCT101" s="824"/>
      <c r="FCU101" s="824"/>
      <c r="FCV101" s="824"/>
      <c r="FCW101" s="824"/>
      <c r="FCX101" s="824"/>
      <c r="FCY101" s="824"/>
      <c r="FCZ101" s="824"/>
      <c r="FDA101" s="824"/>
      <c r="FDB101" s="824"/>
      <c r="FDC101" s="824"/>
      <c r="FDD101" s="824"/>
      <c r="FDE101" s="824"/>
      <c r="FDF101" s="824"/>
      <c r="FDG101" s="824"/>
      <c r="FDH101" s="824"/>
      <c r="FDI101" s="824"/>
      <c r="FDJ101" s="824"/>
      <c r="FDK101" s="824"/>
      <c r="FDL101" s="824"/>
      <c r="FDM101" s="824"/>
      <c r="FDN101" s="824"/>
      <c r="FDO101" s="824"/>
      <c r="FDP101" s="824"/>
      <c r="FDQ101" s="824"/>
      <c r="FDR101" s="824"/>
      <c r="FDS101" s="824"/>
      <c r="FDT101" s="824"/>
      <c r="FDU101" s="824"/>
      <c r="FDV101" s="824"/>
      <c r="FDW101" s="824"/>
      <c r="FDX101" s="824"/>
      <c r="FDY101" s="824"/>
      <c r="FDZ101" s="824"/>
      <c r="FEA101" s="824"/>
      <c r="FEB101" s="824"/>
      <c r="FEC101" s="824"/>
      <c r="FED101" s="824"/>
      <c r="FEE101" s="824"/>
      <c r="FEF101" s="824"/>
      <c r="FEG101" s="824"/>
      <c r="FEH101" s="824"/>
      <c r="FEI101" s="824"/>
      <c r="FEJ101" s="824"/>
      <c r="FEK101" s="824"/>
      <c r="FEL101" s="824"/>
      <c r="FEM101" s="824"/>
      <c r="FEN101" s="824"/>
      <c r="FEO101" s="824"/>
      <c r="FEP101" s="824"/>
      <c r="FEQ101" s="824"/>
      <c r="FER101" s="824"/>
      <c r="FES101" s="824"/>
      <c r="FET101" s="824"/>
      <c r="FEU101" s="824"/>
      <c r="FEV101" s="824"/>
      <c r="FEW101" s="824"/>
      <c r="FEX101" s="824"/>
      <c r="FEY101" s="824"/>
      <c r="FEZ101" s="824"/>
      <c r="FFA101" s="824"/>
      <c r="FFB101" s="824"/>
      <c r="FFC101" s="824"/>
      <c r="FFD101" s="824"/>
      <c r="FFE101" s="824"/>
      <c r="FFF101" s="824"/>
      <c r="FFG101" s="824"/>
      <c r="FFH101" s="824"/>
      <c r="FFI101" s="824"/>
      <c r="FFJ101" s="824"/>
      <c r="FFK101" s="824"/>
      <c r="FFL101" s="824"/>
      <c r="FFM101" s="824"/>
      <c r="FFN101" s="824"/>
      <c r="FFO101" s="824"/>
      <c r="FFP101" s="824"/>
      <c r="FFQ101" s="824"/>
      <c r="FFR101" s="824"/>
      <c r="FFS101" s="824"/>
      <c r="FFT101" s="824"/>
      <c r="FFU101" s="824"/>
      <c r="FFV101" s="824"/>
      <c r="FFW101" s="824"/>
      <c r="FFX101" s="824"/>
      <c r="FFY101" s="824"/>
      <c r="FFZ101" s="824"/>
      <c r="FGA101" s="824"/>
      <c r="FGB101" s="824"/>
      <c r="FGC101" s="824"/>
      <c r="FGD101" s="824"/>
      <c r="FGE101" s="824"/>
      <c r="FGF101" s="824"/>
      <c r="FGG101" s="824"/>
      <c r="FGH101" s="824"/>
      <c r="FGI101" s="824"/>
      <c r="FGJ101" s="824"/>
      <c r="FGK101" s="824"/>
      <c r="FGL101" s="824"/>
      <c r="FGM101" s="824"/>
      <c r="FGN101" s="824"/>
      <c r="FGO101" s="824"/>
      <c r="FGP101" s="824"/>
      <c r="FGQ101" s="824"/>
      <c r="FGR101" s="824"/>
      <c r="FGS101" s="824"/>
      <c r="FGT101" s="824"/>
      <c r="FGU101" s="824"/>
      <c r="FGV101" s="824"/>
      <c r="FGW101" s="824"/>
      <c r="FGX101" s="824"/>
      <c r="FGY101" s="824"/>
      <c r="FGZ101" s="824"/>
      <c r="FHA101" s="824"/>
      <c r="FHB101" s="824"/>
      <c r="FHC101" s="824"/>
      <c r="FHD101" s="824"/>
      <c r="FHE101" s="824"/>
      <c r="FHF101" s="824"/>
      <c r="FHG101" s="824"/>
      <c r="FHH101" s="824"/>
      <c r="FHI101" s="824"/>
      <c r="FHJ101" s="824"/>
      <c r="FHK101" s="824"/>
      <c r="FHL101" s="824"/>
      <c r="FHM101" s="824"/>
      <c r="FHN101" s="824"/>
      <c r="FHO101" s="824"/>
      <c r="FHP101" s="824"/>
      <c r="FHQ101" s="824"/>
      <c r="FHR101" s="824"/>
      <c r="FHS101" s="824"/>
      <c r="FHT101" s="824"/>
      <c r="FHU101" s="824"/>
      <c r="FHV101" s="824"/>
      <c r="FHW101" s="824"/>
      <c r="FHX101" s="824"/>
      <c r="FHY101" s="824"/>
      <c r="FHZ101" s="824"/>
      <c r="FIA101" s="824"/>
      <c r="FIB101" s="824"/>
      <c r="FIC101" s="824"/>
      <c r="FID101" s="824"/>
      <c r="FIE101" s="824"/>
      <c r="FIF101" s="824"/>
      <c r="FIG101" s="824"/>
      <c r="FIH101" s="824"/>
      <c r="FII101" s="824"/>
      <c r="FIJ101" s="824"/>
      <c r="FIK101" s="824"/>
      <c r="FIL101" s="824"/>
      <c r="FIM101" s="824"/>
      <c r="FIN101" s="824"/>
      <c r="FIO101" s="824"/>
      <c r="FIP101" s="824"/>
      <c r="FIQ101" s="824"/>
      <c r="FIR101" s="824"/>
      <c r="FIS101" s="824"/>
      <c r="FIT101" s="824"/>
      <c r="FIU101" s="824"/>
      <c r="FIV101" s="824"/>
      <c r="FIW101" s="824"/>
      <c r="FIX101" s="824"/>
      <c r="FIY101" s="824"/>
      <c r="FIZ101" s="824"/>
      <c r="FJA101" s="824"/>
      <c r="FJB101" s="824"/>
      <c r="FJC101" s="824"/>
      <c r="FJD101" s="824"/>
      <c r="FJE101" s="824"/>
      <c r="FJF101" s="824"/>
      <c r="FJG101" s="824"/>
      <c r="FJH101" s="824"/>
      <c r="FJI101" s="824"/>
      <c r="FJJ101" s="824"/>
      <c r="FJK101" s="824"/>
      <c r="FJL101" s="824"/>
      <c r="FJM101" s="824"/>
      <c r="FJN101" s="824"/>
      <c r="FJO101" s="824"/>
      <c r="FJP101" s="824"/>
      <c r="FJQ101" s="824"/>
      <c r="FJR101" s="824"/>
      <c r="FJS101" s="824"/>
      <c r="FJT101" s="824"/>
      <c r="FJU101" s="824"/>
      <c r="FJV101" s="824"/>
      <c r="FJW101" s="824"/>
      <c r="FJX101" s="824"/>
      <c r="FJY101" s="824"/>
      <c r="FJZ101" s="824"/>
      <c r="FKA101" s="824"/>
      <c r="FKB101" s="824"/>
      <c r="FKC101" s="824"/>
      <c r="FKD101" s="824"/>
      <c r="FKE101" s="824"/>
      <c r="FKF101" s="824"/>
      <c r="FKG101" s="824"/>
      <c r="FKH101" s="824"/>
      <c r="FKI101" s="824"/>
      <c r="FKJ101" s="824"/>
      <c r="FKK101" s="824"/>
      <c r="FKL101" s="824"/>
      <c r="FKM101" s="824"/>
      <c r="FKN101" s="824"/>
      <c r="FKO101" s="824"/>
      <c r="FKP101" s="824"/>
      <c r="FKQ101" s="824"/>
      <c r="FKR101" s="824"/>
      <c r="FKS101" s="824"/>
      <c r="FKT101" s="824"/>
      <c r="FKU101" s="824"/>
      <c r="FKV101" s="824"/>
      <c r="FKW101" s="824"/>
      <c r="FKX101" s="824"/>
      <c r="FKY101" s="824"/>
      <c r="FKZ101" s="824"/>
      <c r="FLA101" s="824"/>
      <c r="FLB101" s="824"/>
      <c r="FLC101" s="824"/>
      <c r="FLD101" s="824"/>
      <c r="FLE101" s="824"/>
      <c r="FLF101" s="824"/>
      <c r="FLG101" s="824"/>
      <c r="FLH101" s="824"/>
      <c r="FLI101" s="824"/>
      <c r="FLJ101" s="824"/>
      <c r="FLK101" s="824"/>
      <c r="FLL101" s="824"/>
      <c r="FLM101" s="824"/>
      <c r="FLN101" s="824"/>
      <c r="FLO101" s="824"/>
      <c r="FLP101" s="824"/>
      <c r="FLQ101" s="824"/>
      <c r="FLR101" s="824"/>
      <c r="FLS101" s="824"/>
      <c r="FLT101" s="824"/>
      <c r="FLU101" s="824"/>
      <c r="FLV101" s="824"/>
      <c r="FLW101" s="824"/>
      <c r="FLX101" s="824"/>
      <c r="FLY101" s="824"/>
      <c r="FLZ101" s="824"/>
      <c r="FMA101" s="824"/>
      <c r="FMB101" s="824"/>
      <c r="FMC101" s="824"/>
      <c r="FMD101" s="824"/>
      <c r="FME101" s="824"/>
      <c r="FMF101" s="824"/>
      <c r="FMG101" s="824"/>
      <c r="FMH101" s="824"/>
      <c r="FMI101" s="824"/>
      <c r="FMJ101" s="824"/>
      <c r="FMK101" s="824"/>
      <c r="FML101" s="824"/>
      <c r="FMM101" s="824"/>
      <c r="FMN101" s="824"/>
      <c r="FMO101" s="824"/>
      <c r="FMP101" s="824"/>
      <c r="FMQ101" s="824"/>
      <c r="FMR101" s="824"/>
      <c r="FMS101" s="824"/>
      <c r="FMT101" s="824"/>
      <c r="FMU101" s="824"/>
      <c r="FMV101" s="824"/>
      <c r="FMW101" s="824"/>
      <c r="FMX101" s="824"/>
      <c r="FMY101" s="824"/>
      <c r="FMZ101" s="824"/>
      <c r="FNA101" s="824"/>
      <c r="FNB101" s="824"/>
      <c r="FNC101" s="824"/>
      <c r="FND101" s="824"/>
      <c r="FNE101" s="824"/>
      <c r="FNF101" s="824"/>
      <c r="FNG101" s="824"/>
      <c r="FNH101" s="824"/>
      <c r="FNI101" s="824"/>
      <c r="FNJ101" s="824"/>
      <c r="FNK101" s="824"/>
      <c r="FNL101" s="824"/>
      <c r="FNM101" s="824"/>
      <c r="FNN101" s="824"/>
      <c r="FNO101" s="824"/>
      <c r="FNP101" s="824"/>
      <c r="FNQ101" s="824"/>
      <c r="FNR101" s="824"/>
      <c r="FNS101" s="824"/>
      <c r="FNT101" s="824"/>
      <c r="FNU101" s="824"/>
      <c r="FNV101" s="824"/>
      <c r="FNW101" s="824"/>
      <c r="FNX101" s="824"/>
      <c r="FNY101" s="824"/>
      <c r="FNZ101" s="824"/>
      <c r="FOA101" s="824"/>
      <c r="FOB101" s="824"/>
      <c r="FOC101" s="824"/>
      <c r="FOD101" s="824"/>
      <c r="FOE101" s="824"/>
      <c r="FOF101" s="824"/>
      <c r="FOG101" s="824"/>
      <c r="FOH101" s="824"/>
      <c r="FOI101" s="824"/>
      <c r="FOJ101" s="824"/>
      <c r="FOK101" s="824"/>
      <c r="FOL101" s="824"/>
      <c r="FOM101" s="824"/>
      <c r="FON101" s="824"/>
      <c r="FOO101" s="824"/>
      <c r="FOP101" s="824"/>
      <c r="FOQ101" s="824"/>
      <c r="FOR101" s="824"/>
      <c r="FOS101" s="824"/>
      <c r="FOT101" s="824"/>
      <c r="FOU101" s="824"/>
      <c r="FOV101" s="824"/>
      <c r="FOW101" s="824"/>
      <c r="FOX101" s="824"/>
      <c r="FOY101" s="824"/>
      <c r="FOZ101" s="824"/>
      <c r="FPA101" s="824"/>
      <c r="FPB101" s="824"/>
      <c r="FPC101" s="824"/>
      <c r="FPD101" s="824"/>
      <c r="FPE101" s="824"/>
      <c r="FPF101" s="824"/>
      <c r="FPG101" s="824"/>
      <c r="FPH101" s="824"/>
      <c r="FPI101" s="824"/>
      <c r="FPJ101" s="824"/>
      <c r="FPK101" s="824"/>
      <c r="FPL101" s="824"/>
      <c r="FPM101" s="824"/>
      <c r="FPN101" s="824"/>
      <c r="FPO101" s="824"/>
      <c r="FPP101" s="824"/>
      <c r="FPQ101" s="824"/>
      <c r="FPR101" s="824"/>
      <c r="FPS101" s="824"/>
      <c r="FPT101" s="824"/>
      <c r="FPU101" s="824"/>
      <c r="FPV101" s="824"/>
      <c r="FPW101" s="824"/>
      <c r="FPX101" s="824"/>
      <c r="FPY101" s="824"/>
      <c r="FPZ101" s="824"/>
      <c r="FQA101" s="824"/>
      <c r="FQB101" s="824"/>
      <c r="FQC101" s="824"/>
      <c r="FQD101" s="824"/>
      <c r="FQE101" s="824"/>
      <c r="FQF101" s="824"/>
      <c r="FQG101" s="824"/>
      <c r="FQH101" s="824"/>
      <c r="FQI101" s="824"/>
      <c r="FQJ101" s="824"/>
      <c r="FQK101" s="824"/>
      <c r="FQL101" s="824"/>
      <c r="FQM101" s="824"/>
      <c r="FQN101" s="824"/>
      <c r="FQO101" s="824"/>
      <c r="FQP101" s="824"/>
      <c r="FQQ101" s="824"/>
      <c r="FQR101" s="824"/>
      <c r="FQS101" s="824"/>
      <c r="FQT101" s="824"/>
      <c r="FQU101" s="824"/>
      <c r="FQV101" s="824"/>
      <c r="FQW101" s="824"/>
      <c r="FQX101" s="824"/>
      <c r="FQY101" s="824"/>
      <c r="FQZ101" s="824"/>
      <c r="FRA101" s="824"/>
      <c r="FRB101" s="824"/>
      <c r="FRC101" s="824"/>
      <c r="FRD101" s="824"/>
      <c r="FRE101" s="824"/>
      <c r="FRF101" s="824"/>
      <c r="FRG101" s="824"/>
      <c r="FRH101" s="824"/>
      <c r="FRI101" s="824"/>
      <c r="FRJ101" s="824"/>
      <c r="FRK101" s="824"/>
      <c r="FRL101" s="824"/>
      <c r="FRM101" s="824"/>
      <c r="FRN101" s="824"/>
      <c r="FRO101" s="824"/>
      <c r="FRP101" s="824"/>
      <c r="FRQ101" s="824"/>
      <c r="FRR101" s="824"/>
      <c r="FRS101" s="824"/>
      <c r="FRT101" s="824"/>
      <c r="FRU101" s="824"/>
      <c r="FRV101" s="824"/>
      <c r="FRW101" s="824"/>
      <c r="FRX101" s="824"/>
      <c r="FRY101" s="824"/>
      <c r="FRZ101" s="824"/>
      <c r="FSA101" s="824"/>
      <c r="FSB101" s="824"/>
      <c r="FSC101" s="824"/>
      <c r="FSD101" s="824"/>
      <c r="FSE101" s="824"/>
      <c r="FSF101" s="824"/>
      <c r="FSG101" s="824"/>
      <c r="FSH101" s="824"/>
      <c r="FSI101" s="824"/>
      <c r="FSJ101" s="824"/>
      <c r="FSK101" s="824"/>
      <c r="FSL101" s="824"/>
      <c r="FSM101" s="824"/>
      <c r="FSN101" s="824"/>
      <c r="FSO101" s="824"/>
      <c r="FSP101" s="824"/>
      <c r="FSQ101" s="824"/>
      <c r="FSR101" s="824"/>
      <c r="FSS101" s="824"/>
      <c r="FST101" s="824"/>
      <c r="FSU101" s="824"/>
      <c r="FSV101" s="824"/>
      <c r="FSW101" s="824"/>
      <c r="FSX101" s="824"/>
      <c r="FSY101" s="824"/>
      <c r="FSZ101" s="824"/>
      <c r="FTA101" s="824"/>
      <c r="FTB101" s="824"/>
      <c r="FTC101" s="824"/>
      <c r="FTD101" s="824"/>
      <c r="FTE101" s="824"/>
      <c r="FTF101" s="824"/>
      <c r="FTG101" s="824"/>
      <c r="FTH101" s="824"/>
      <c r="FTI101" s="824"/>
      <c r="FTJ101" s="824"/>
      <c r="FTK101" s="824"/>
      <c r="FTL101" s="824"/>
      <c r="FTM101" s="824"/>
      <c r="FTN101" s="824"/>
      <c r="FTO101" s="824"/>
      <c r="FTP101" s="824"/>
      <c r="FTQ101" s="824"/>
      <c r="FTR101" s="824"/>
      <c r="FTS101" s="824"/>
      <c r="FTT101" s="824"/>
      <c r="FTU101" s="824"/>
      <c r="FTV101" s="824"/>
      <c r="FTW101" s="824"/>
      <c r="FTX101" s="824"/>
      <c r="FTY101" s="824"/>
      <c r="FTZ101" s="824"/>
      <c r="FUA101" s="824"/>
      <c r="FUB101" s="824"/>
      <c r="FUC101" s="824"/>
      <c r="FUD101" s="824"/>
      <c r="FUE101" s="824"/>
      <c r="FUF101" s="824"/>
      <c r="FUG101" s="824"/>
      <c r="FUH101" s="824"/>
      <c r="FUI101" s="824"/>
      <c r="FUJ101" s="824"/>
      <c r="FUK101" s="824"/>
      <c r="FUL101" s="824"/>
      <c r="FUM101" s="824"/>
      <c r="FUN101" s="824"/>
      <c r="FUO101" s="824"/>
      <c r="FUP101" s="824"/>
      <c r="FUQ101" s="824"/>
      <c r="FUR101" s="824"/>
      <c r="FUS101" s="824"/>
      <c r="FUT101" s="824"/>
      <c r="FUU101" s="824"/>
      <c r="FUV101" s="824"/>
      <c r="FUW101" s="824"/>
      <c r="FUX101" s="824"/>
      <c r="FUY101" s="824"/>
      <c r="FUZ101" s="824"/>
      <c r="FVA101" s="824"/>
      <c r="FVB101" s="824"/>
      <c r="FVC101" s="824"/>
      <c r="FVD101" s="824"/>
      <c r="FVE101" s="824"/>
      <c r="FVF101" s="824"/>
      <c r="FVG101" s="824"/>
      <c r="FVH101" s="824"/>
      <c r="FVI101" s="824"/>
      <c r="FVJ101" s="824"/>
      <c r="FVK101" s="824"/>
      <c r="FVL101" s="824"/>
      <c r="FVM101" s="824"/>
      <c r="FVN101" s="824"/>
      <c r="FVO101" s="824"/>
      <c r="FVP101" s="824"/>
      <c r="FVQ101" s="824"/>
      <c r="FVR101" s="824"/>
      <c r="FVS101" s="824"/>
      <c r="FVT101" s="824"/>
      <c r="FVU101" s="824"/>
      <c r="FVV101" s="824"/>
      <c r="FVW101" s="824"/>
      <c r="FVX101" s="824"/>
      <c r="FVY101" s="824"/>
      <c r="FVZ101" s="824"/>
      <c r="FWA101" s="824"/>
      <c r="FWB101" s="824"/>
      <c r="FWC101" s="824"/>
      <c r="FWD101" s="824"/>
      <c r="FWE101" s="824"/>
      <c r="FWF101" s="824"/>
      <c r="FWG101" s="824"/>
      <c r="FWH101" s="824"/>
      <c r="FWI101" s="824"/>
      <c r="FWJ101" s="824"/>
      <c r="FWK101" s="824"/>
      <c r="FWL101" s="824"/>
      <c r="FWM101" s="824"/>
      <c r="FWN101" s="824"/>
      <c r="FWO101" s="824"/>
      <c r="FWP101" s="824"/>
      <c r="FWQ101" s="824"/>
      <c r="FWR101" s="824"/>
      <c r="FWS101" s="824"/>
      <c r="FWT101" s="824"/>
      <c r="FWU101" s="824"/>
      <c r="FWV101" s="824"/>
      <c r="FWW101" s="824"/>
      <c r="FWX101" s="824"/>
      <c r="FWY101" s="824"/>
      <c r="FWZ101" s="824"/>
      <c r="FXA101" s="824"/>
      <c r="FXB101" s="824"/>
      <c r="FXC101" s="824"/>
      <c r="FXD101" s="824"/>
      <c r="FXE101" s="824"/>
      <c r="FXF101" s="824"/>
      <c r="FXG101" s="824"/>
      <c r="FXH101" s="824"/>
      <c r="FXI101" s="824"/>
      <c r="FXJ101" s="824"/>
      <c r="FXK101" s="824"/>
      <c r="FXL101" s="824"/>
      <c r="FXM101" s="824"/>
      <c r="FXN101" s="824"/>
      <c r="FXO101" s="824"/>
      <c r="FXP101" s="824"/>
      <c r="FXQ101" s="824"/>
      <c r="FXR101" s="824"/>
      <c r="FXS101" s="824"/>
      <c r="FXT101" s="824"/>
      <c r="FXU101" s="824"/>
      <c r="FXV101" s="824"/>
      <c r="FXW101" s="824"/>
      <c r="FXX101" s="824"/>
      <c r="FXY101" s="824"/>
      <c r="FXZ101" s="824"/>
      <c r="FYA101" s="824"/>
      <c r="FYB101" s="824"/>
      <c r="FYC101" s="824"/>
      <c r="FYD101" s="824"/>
      <c r="FYE101" s="824"/>
      <c r="FYF101" s="824"/>
      <c r="FYG101" s="824"/>
      <c r="FYH101" s="824"/>
      <c r="FYI101" s="824"/>
      <c r="FYJ101" s="824"/>
      <c r="FYK101" s="824"/>
      <c r="FYL101" s="824"/>
      <c r="FYM101" s="824"/>
      <c r="FYN101" s="824"/>
      <c r="FYO101" s="824"/>
      <c r="FYP101" s="824"/>
      <c r="FYQ101" s="824"/>
      <c r="FYR101" s="824"/>
      <c r="FYS101" s="824"/>
      <c r="FYT101" s="824"/>
      <c r="FYU101" s="824"/>
      <c r="FYV101" s="824"/>
      <c r="FYW101" s="824"/>
      <c r="FYX101" s="824"/>
      <c r="FYY101" s="824"/>
      <c r="FYZ101" s="824"/>
      <c r="FZA101" s="824"/>
      <c r="FZB101" s="824"/>
      <c r="FZC101" s="824"/>
      <c r="FZD101" s="824"/>
      <c r="FZE101" s="824"/>
      <c r="FZF101" s="824"/>
      <c r="FZG101" s="824"/>
      <c r="FZH101" s="824"/>
      <c r="FZI101" s="824"/>
      <c r="FZJ101" s="824"/>
      <c r="FZK101" s="824"/>
      <c r="FZL101" s="824"/>
      <c r="FZM101" s="824"/>
      <c r="FZN101" s="824"/>
      <c r="FZO101" s="824"/>
      <c r="FZP101" s="824"/>
      <c r="FZQ101" s="824"/>
      <c r="FZR101" s="824"/>
      <c r="FZS101" s="824"/>
      <c r="FZT101" s="824"/>
      <c r="FZU101" s="824"/>
      <c r="FZV101" s="824"/>
      <c r="FZW101" s="824"/>
      <c r="FZX101" s="824"/>
      <c r="FZY101" s="824"/>
      <c r="FZZ101" s="824"/>
      <c r="GAA101" s="824"/>
      <c r="GAB101" s="824"/>
      <c r="GAC101" s="824"/>
      <c r="GAD101" s="824"/>
      <c r="GAE101" s="824"/>
      <c r="GAF101" s="824"/>
      <c r="GAG101" s="824"/>
      <c r="GAH101" s="824"/>
      <c r="GAI101" s="824"/>
      <c r="GAJ101" s="824"/>
      <c r="GAK101" s="824"/>
      <c r="GAL101" s="824"/>
      <c r="GAM101" s="824"/>
      <c r="GAN101" s="824"/>
      <c r="GAO101" s="824"/>
      <c r="GAP101" s="824"/>
      <c r="GAQ101" s="824"/>
      <c r="GAR101" s="824"/>
      <c r="GAS101" s="824"/>
      <c r="GAT101" s="824"/>
      <c r="GAU101" s="824"/>
      <c r="GAV101" s="824"/>
      <c r="GAW101" s="824"/>
      <c r="GAX101" s="824"/>
      <c r="GAY101" s="824"/>
      <c r="GAZ101" s="824"/>
      <c r="GBA101" s="824"/>
      <c r="GBB101" s="824"/>
      <c r="GBC101" s="824"/>
      <c r="GBD101" s="824"/>
      <c r="GBE101" s="824"/>
      <c r="GBF101" s="824"/>
      <c r="GBG101" s="824"/>
      <c r="GBH101" s="824"/>
      <c r="GBI101" s="824"/>
      <c r="GBJ101" s="824"/>
      <c r="GBK101" s="824"/>
      <c r="GBL101" s="824"/>
      <c r="GBM101" s="824"/>
      <c r="GBN101" s="824"/>
      <c r="GBO101" s="824"/>
      <c r="GBP101" s="824"/>
      <c r="GBQ101" s="824"/>
      <c r="GBR101" s="824"/>
      <c r="GBS101" s="824"/>
      <c r="GBT101" s="824"/>
      <c r="GBU101" s="824"/>
      <c r="GBV101" s="824"/>
      <c r="GBW101" s="824"/>
      <c r="GBX101" s="824"/>
      <c r="GBY101" s="824"/>
      <c r="GBZ101" s="824"/>
      <c r="GCA101" s="824"/>
      <c r="GCB101" s="824"/>
      <c r="GCC101" s="824"/>
      <c r="GCD101" s="824"/>
      <c r="GCE101" s="824"/>
      <c r="GCF101" s="824"/>
      <c r="GCG101" s="824"/>
      <c r="GCH101" s="824"/>
      <c r="GCI101" s="824"/>
      <c r="GCJ101" s="824"/>
      <c r="GCK101" s="824"/>
      <c r="GCL101" s="824"/>
      <c r="GCM101" s="824"/>
      <c r="GCN101" s="824"/>
      <c r="GCO101" s="824"/>
      <c r="GCP101" s="824"/>
      <c r="GCQ101" s="824"/>
      <c r="GCR101" s="824"/>
      <c r="GCS101" s="824"/>
      <c r="GCT101" s="824"/>
      <c r="GCU101" s="824"/>
      <c r="GCV101" s="824"/>
      <c r="GCW101" s="824"/>
      <c r="GCX101" s="824"/>
      <c r="GCY101" s="824"/>
      <c r="GCZ101" s="824"/>
      <c r="GDA101" s="824"/>
      <c r="GDB101" s="824"/>
      <c r="GDC101" s="824"/>
      <c r="GDD101" s="824"/>
      <c r="GDE101" s="824"/>
      <c r="GDF101" s="824"/>
      <c r="GDG101" s="824"/>
      <c r="GDH101" s="824"/>
      <c r="GDI101" s="824"/>
      <c r="GDJ101" s="824"/>
      <c r="GDK101" s="824"/>
      <c r="GDL101" s="824"/>
      <c r="GDM101" s="824"/>
      <c r="GDN101" s="824"/>
      <c r="GDO101" s="824"/>
      <c r="GDP101" s="824"/>
      <c r="GDQ101" s="824"/>
      <c r="GDR101" s="824"/>
      <c r="GDS101" s="824"/>
      <c r="GDT101" s="824"/>
      <c r="GDU101" s="824"/>
      <c r="GDV101" s="824"/>
      <c r="GDW101" s="824"/>
      <c r="GDX101" s="824"/>
      <c r="GDY101" s="824"/>
      <c r="GDZ101" s="824"/>
      <c r="GEA101" s="824"/>
      <c r="GEB101" s="824"/>
      <c r="GEC101" s="824"/>
      <c r="GED101" s="824"/>
      <c r="GEE101" s="824"/>
      <c r="GEF101" s="824"/>
      <c r="GEG101" s="824"/>
      <c r="GEH101" s="824"/>
      <c r="GEI101" s="824"/>
      <c r="GEJ101" s="824"/>
      <c r="GEK101" s="824"/>
      <c r="GEL101" s="824"/>
      <c r="GEM101" s="824"/>
      <c r="GEN101" s="824"/>
      <c r="GEO101" s="824"/>
      <c r="GEP101" s="824"/>
      <c r="GEQ101" s="824"/>
      <c r="GER101" s="824"/>
      <c r="GES101" s="824"/>
      <c r="GET101" s="824"/>
      <c r="GEU101" s="824"/>
      <c r="GEV101" s="824"/>
      <c r="GEW101" s="824"/>
      <c r="GEX101" s="824"/>
      <c r="GEY101" s="824"/>
      <c r="GEZ101" s="824"/>
      <c r="GFA101" s="824"/>
      <c r="GFB101" s="824"/>
      <c r="GFC101" s="824"/>
      <c r="GFD101" s="824"/>
      <c r="GFE101" s="824"/>
      <c r="GFF101" s="824"/>
      <c r="GFG101" s="824"/>
      <c r="GFH101" s="824"/>
      <c r="GFI101" s="824"/>
      <c r="GFJ101" s="824"/>
      <c r="GFK101" s="824"/>
      <c r="GFL101" s="824"/>
      <c r="GFM101" s="824"/>
      <c r="GFN101" s="824"/>
      <c r="GFO101" s="824"/>
      <c r="GFP101" s="824"/>
      <c r="GFQ101" s="824"/>
      <c r="GFR101" s="824"/>
      <c r="GFS101" s="824"/>
      <c r="GFT101" s="824"/>
      <c r="GFU101" s="824"/>
      <c r="GFV101" s="824"/>
      <c r="GFW101" s="824"/>
      <c r="GFX101" s="824"/>
      <c r="GFY101" s="824"/>
      <c r="GFZ101" s="824"/>
      <c r="GGA101" s="824"/>
      <c r="GGB101" s="824"/>
      <c r="GGC101" s="824"/>
      <c r="GGD101" s="824"/>
      <c r="GGE101" s="824"/>
      <c r="GGF101" s="824"/>
      <c r="GGG101" s="824"/>
      <c r="GGH101" s="824"/>
      <c r="GGI101" s="824"/>
      <c r="GGJ101" s="824"/>
      <c r="GGK101" s="824"/>
      <c r="GGL101" s="824"/>
      <c r="GGM101" s="824"/>
      <c r="GGN101" s="824"/>
      <c r="GGO101" s="824"/>
      <c r="GGP101" s="824"/>
      <c r="GGQ101" s="824"/>
      <c r="GGR101" s="824"/>
      <c r="GGS101" s="824"/>
      <c r="GGT101" s="824"/>
      <c r="GGU101" s="824"/>
      <c r="GGV101" s="824"/>
      <c r="GGW101" s="824"/>
      <c r="GGX101" s="824"/>
      <c r="GGY101" s="824"/>
      <c r="GGZ101" s="824"/>
      <c r="GHA101" s="824"/>
      <c r="GHB101" s="824"/>
      <c r="GHC101" s="824"/>
      <c r="GHD101" s="824"/>
      <c r="GHE101" s="824"/>
      <c r="GHF101" s="824"/>
      <c r="GHG101" s="824"/>
      <c r="GHH101" s="824"/>
      <c r="GHI101" s="824"/>
      <c r="GHJ101" s="824"/>
      <c r="GHK101" s="824"/>
      <c r="GHL101" s="824"/>
      <c r="GHM101" s="824"/>
      <c r="GHN101" s="824"/>
      <c r="GHO101" s="824"/>
      <c r="GHP101" s="824"/>
      <c r="GHQ101" s="824"/>
      <c r="GHR101" s="824"/>
      <c r="GHS101" s="824"/>
      <c r="GHT101" s="824"/>
      <c r="GHU101" s="824"/>
      <c r="GHV101" s="824"/>
      <c r="GHW101" s="824"/>
      <c r="GHX101" s="824"/>
      <c r="GHY101" s="824"/>
      <c r="GHZ101" s="824"/>
      <c r="GIA101" s="824"/>
      <c r="GIB101" s="824"/>
      <c r="GIC101" s="824"/>
      <c r="GID101" s="824"/>
      <c r="GIE101" s="824"/>
      <c r="GIF101" s="824"/>
      <c r="GIG101" s="824"/>
      <c r="GIH101" s="824"/>
      <c r="GII101" s="824"/>
      <c r="GIJ101" s="824"/>
      <c r="GIK101" s="824"/>
      <c r="GIL101" s="824"/>
      <c r="GIM101" s="824"/>
      <c r="GIN101" s="824"/>
      <c r="GIO101" s="824"/>
      <c r="GIP101" s="824"/>
      <c r="GIQ101" s="824"/>
      <c r="GIR101" s="824"/>
      <c r="GIS101" s="824"/>
      <c r="GIT101" s="824"/>
      <c r="GIU101" s="824"/>
      <c r="GIV101" s="824"/>
      <c r="GIW101" s="824"/>
      <c r="GIX101" s="824"/>
      <c r="GIY101" s="824"/>
      <c r="GIZ101" s="824"/>
      <c r="GJA101" s="824"/>
      <c r="GJB101" s="824"/>
      <c r="GJC101" s="824"/>
      <c r="GJD101" s="824"/>
      <c r="GJE101" s="824"/>
      <c r="GJF101" s="824"/>
      <c r="GJG101" s="824"/>
      <c r="GJH101" s="824"/>
      <c r="GJI101" s="824"/>
      <c r="GJJ101" s="824"/>
      <c r="GJK101" s="824"/>
      <c r="GJL101" s="824"/>
      <c r="GJM101" s="824"/>
      <c r="GJN101" s="824"/>
      <c r="GJO101" s="824"/>
      <c r="GJP101" s="824"/>
      <c r="GJQ101" s="824"/>
      <c r="GJR101" s="824"/>
      <c r="GJS101" s="824"/>
      <c r="GJT101" s="824"/>
      <c r="GJU101" s="824"/>
      <c r="GJV101" s="824"/>
      <c r="GJW101" s="824"/>
      <c r="GJX101" s="824"/>
      <c r="GJY101" s="824"/>
      <c r="GJZ101" s="824"/>
      <c r="GKA101" s="824"/>
      <c r="GKB101" s="824"/>
      <c r="GKC101" s="824"/>
      <c r="GKD101" s="824"/>
      <c r="GKE101" s="824"/>
      <c r="GKF101" s="824"/>
      <c r="GKG101" s="824"/>
      <c r="GKH101" s="824"/>
      <c r="GKI101" s="824"/>
      <c r="GKJ101" s="824"/>
      <c r="GKK101" s="824"/>
      <c r="GKL101" s="824"/>
      <c r="GKM101" s="824"/>
      <c r="GKN101" s="824"/>
      <c r="GKO101" s="824"/>
      <c r="GKP101" s="824"/>
      <c r="GKQ101" s="824"/>
      <c r="GKR101" s="824"/>
      <c r="GKS101" s="824"/>
      <c r="GKT101" s="824"/>
      <c r="GKU101" s="824"/>
      <c r="GKV101" s="824"/>
      <c r="GKW101" s="824"/>
      <c r="GKX101" s="824"/>
      <c r="GKY101" s="824"/>
      <c r="GKZ101" s="824"/>
      <c r="GLA101" s="824"/>
      <c r="GLB101" s="824"/>
      <c r="GLC101" s="824"/>
      <c r="GLD101" s="824"/>
      <c r="GLE101" s="824"/>
      <c r="GLF101" s="824"/>
      <c r="GLG101" s="824"/>
      <c r="GLH101" s="824"/>
      <c r="GLI101" s="824"/>
      <c r="GLJ101" s="824"/>
      <c r="GLK101" s="824"/>
      <c r="GLL101" s="824"/>
      <c r="GLM101" s="824"/>
      <c r="GLN101" s="824"/>
      <c r="GLO101" s="824"/>
      <c r="GLP101" s="824"/>
      <c r="GLQ101" s="824"/>
      <c r="GLR101" s="824"/>
      <c r="GLS101" s="824"/>
      <c r="GLT101" s="824"/>
      <c r="GLU101" s="824"/>
      <c r="GLV101" s="824"/>
      <c r="GLW101" s="824"/>
      <c r="GLX101" s="824"/>
      <c r="GLY101" s="824"/>
      <c r="GLZ101" s="824"/>
      <c r="GMA101" s="824"/>
      <c r="GMB101" s="824"/>
      <c r="GMC101" s="824"/>
      <c r="GMD101" s="824"/>
      <c r="GME101" s="824"/>
      <c r="GMF101" s="824"/>
      <c r="GMG101" s="824"/>
      <c r="GMH101" s="824"/>
      <c r="GMI101" s="824"/>
      <c r="GMJ101" s="824"/>
      <c r="GMK101" s="824"/>
      <c r="GML101" s="824"/>
      <c r="GMM101" s="824"/>
      <c r="GMN101" s="824"/>
      <c r="GMO101" s="824"/>
      <c r="GMP101" s="824"/>
      <c r="GMQ101" s="824"/>
      <c r="GMR101" s="824"/>
      <c r="GMS101" s="824"/>
      <c r="GMT101" s="824"/>
      <c r="GMU101" s="824"/>
      <c r="GMV101" s="824"/>
      <c r="GMW101" s="824"/>
      <c r="GMX101" s="824"/>
      <c r="GMY101" s="824"/>
      <c r="GMZ101" s="824"/>
      <c r="GNA101" s="824"/>
      <c r="GNB101" s="824"/>
      <c r="GNC101" s="824"/>
      <c r="GND101" s="824"/>
      <c r="GNE101" s="824"/>
      <c r="GNF101" s="824"/>
      <c r="GNG101" s="824"/>
      <c r="GNH101" s="824"/>
      <c r="GNI101" s="824"/>
      <c r="GNJ101" s="824"/>
      <c r="GNK101" s="824"/>
      <c r="GNL101" s="824"/>
      <c r="GNM101" s="824"/>
      <c r="GNN101" s="824"/>
      <c r="GNO101" s="824"/>
      <c r="GNP101" s="824"/>
      <c r="GNQ101" s="824"/>
      <c r="GNR101" s="824"/>
      <c r="GNS101" s="824"/>
      <c r="GNT101" s="824"/>
      <c r="GNU101" s="824"/>
      <c r="GNV101" s="824"/>
      <c r="GNW101" s="824"/>
      <c r="GNX101" s="824"/>
      <c r="GNY101" s="824"/>
      <c r="GNZ101" s="824"/>
      <c r="GOA101" s="824"/>
      <c r="GOB101" s="824"/>
      <c r="GOC101" s="824"/>
      <c r="GOD101" s="824"/>
      <c r="GOE101" s="824"/>
      <c r="GOF101" s="824"/>
      <c r="GOG101" s="824"/>
      <c r="GOH101" s="824"/>
      <c r="GOI101" s="824"/>
      <c r="GOJ101" s="824"/>
      <c r="GOK101" s="824"/>
      <c r="GOL101" s="824"/>
      <c r="GOM101" s="824"/>
      <c r="GON101" s="824"/>
      <c r="GOO101" s="824"/>
      <c r="GOP101" s="824"/>
      <c r="GOQ101" s="824"/>
      <c r="GOR101" s="824"/>
      <c r="GOS101" s="824"/>
      <c r="GOT101" s="824"/>
      <c r="GOU101" s="824"/>
      <c r="GOV101" s="824"/>
      <c r="GOW101" s="824"/>
      <c r="GOX101" s="824"/>
      <c r="GOY101" s="824"/>
      <c r="GOZ101" s="824"/>
      <c r="GPA101" s="824"/>
      <c r="GPB101" s="824"/>
      <c r="GPC101" s="824"/>
      <c r="GPD101" s="824"/>
      <c r="GPE101" s="824"/>
      <c r="GPF101" s="824"/>
      <c r="GPG101" s="824"/>
      <c r="GPH101" s="824"/>
      <c r="GPI101" s="824"/>
      <c r="GPJ101" s="824"/>
      <c r="GPK101" s="824"/>
      <c r="GPL101" s="824"/>
      <c r="GPM101" s="824"/>
      <c r="GPN101" s="824"/>
      <c r="GPO101" s="824"/>
      <c r="GPP101" s="824"/>
      <c r="GPQ101" s="824"/>
      <c r="GPR101" s="824"/>
      <c r="GPS101" s="824"/>
      <c r="GPT101" s="824"/>
      <c r="GPU101" s="824"/>
      <c r="GPV101" s="824"/>
      <c r="GPW101" s="824"/>
      <c r="GPX101" s="824"/>
      <c r="GPY101" s="824"/>
      <c r="GPZ101" s="824"/>
      <c r="GQA101" s="824"/>
      <c r="GQB101" s="824"/>
      <c r="GQC101" s="824"/>
      <c r="GQD101" s="824"/>
      <c r="GQE101" s="824"/>
      <c r="GQF101" s="824"/>
      <c r="GQG101" s="824"/>
      <c r="GQH101" s="824"/>
      <c r="GQI101" s="824"/>
      <c r="GQJ101" s="824"/>
      <c r="GQK101" s="824"/>
      <c r="GQL101" s="824"/>
      <c r="GQM101" s="824"/>
      <c r="GQN101" s="824"/>
      <c r="GQO101" s="824"/>
      <c r="GQP101" s="824"/>
      <c r="GQQ101" s="824"/>
      <c r="GQR101" s="824"/>
      <c r="GQS101" s="824"/>
      <c r="GQT101" s="824"/>
      <c r="GQU101" s="824"/>
      <c r="GQV101" s="824"/>
      <c r="GQW101" s="824"/>
      <c r="GQX101" s="824"/>
      <c r="GQY101" s="824"/>
      <c r="GQZ101" s="824"/>
      <c r="GRA101" s="824"/>
      <c r="GRB101" s="824"/>
      <c r="GRC101" s="824"/>
      <c r="GRD101" s="824"/>
      <c r="GRE101" s="824"/>
      <c r="GRF101" s="824"/>
      <c r="GRG101" s="824"/>
      <c r="GRH101" s="824"/>
      <c r="GRI101" s="824"/>
      <c r="GRJ101" s="824"/>
      <c r="GRK101" s="824"/>
      <c r="GRL101" s="824"/>
      <c r="GRM101" s="824"/>
      <c r="GRN101" s="824"/>
      <c r="GRO101" s="824"/>
      <c r="GRP101" s="824"/>
      <c r="GRQ101" s="824"/>
      <c r="GRR101" s="824"/>
      <c r="GRS101" s="824"/>
      <c r="GRT101" s="824"/>
      <c r="GRU101" s="824"/>
      <c r="GRV101" s="824"/>
      <c r="GRW101" s="824"/>
      <c r="GRX101" s="824"/>
      <c r="GRY101" s="824"/>
      <c r="GRZ101" s="824"/>
      <c r="GSA101" s="824"/>
      <c r="GSB101" s="824"/>
      <c r="GSC101" s="824"/>
      <c r="GSD101" s="824"/>
      <c r="GSE101" s="824"/>
      <c r="GSF101" s="824"/>
      <c r="GSG101" s="824"/>
      <c r="GSH101" s="824"/>
      <c r="GSI101" s="824"/>
      <c r="GSJ101" s="824"/>
      <c r="GSK101" s="824"/>
      <c r="GSL101" s="824"/>
      <c r="GSM101" s="824"/>
      <c r="GSN101" s="824"/>
      <c r="GSO101" s="824"/>
      <c r="GSP101" s="824"/>
      <c r="GSQ101" s="824"/>
      <c r="GSR101" s="824"/>
      <c r="GSS101" s="824"/>
      <c r="GST101" s="824"/>
      <c r="GSU101" s="824"/>
      <c r="GSV101" s="824"/>
      <c r="GSW101" s="824"/>
      <c r="GSX101" s="824"/>
      <c r="GSY101" s="824"/>
      <c r="GSZ101" s="824"/>
      <c r="GTA101" s="824"/>
      <c r="GTB101" s="824"/>
      <c r="GTC101" s="824"/>
      <c r="GTD101" s="824"/>
      <c r="GTE101" s="824"/>
      <c r="GTF101" s="824"/>
      <c r="GTG101" s="824"/>
      <c r="GTH101" s="824"/>
      <c r="GTI101" s="824"/>
      <c r="GTJ101" s="824"/>
      <c r="GTK101" s="824"/>
      <c r="GTL101" s="824"/>
      <c r="GTM101" s="824"/>
      <c r="GTN101" s="824"/>
      <c r="GTO101" s="824"/>
      <c r="GTP101" s="824"/>
      <c r="GTQ101" s="824"/>
      <c r="GTR101" s="824"/>
      <c r="GTS101" s="824"/>
      <c r="GTT101" s="824"/>
      <c r="GTU101" s="824"/>
      <c r="GTV101" s="824"/>
      <c r="GTW101" s="824"/>
      <c r="GTX101" s="824"/>
      <c r="GTY101" s="824"/>
      <c r="GTZ101" s="824"/>
      <c r="GUA101" s="824"/>
      <c r="GUB101" s="824"/>
      <c r="GUC101" s="824"/>
      <c r="GUD101" s="824"/>
      <c r="GUE101" s="824"/>
      <c r="GUF101" s="824"/>
      <c r="GUG101" s="824"/>
      <c r="GUH101" s="824"/>
      <c r="GUI101" s="824"/>
      <c r="GUJ101" s="824"/>
      <c r="GUK101" s="824"/>
      <c r="GUL101" s="824"/>
      <c r="GUM101" s="824"/>
      <c r="GUN101" s="824"/>
      <c r="GUO101" s="824"/>
      <c r="GUP101" s="824"/>
      <c r="GUQ101" s="824"/>
      <c r="GUR101" s="824"/>
      <c r="GUS101" s="824"/>
      <c r="GUT101" s="824"/>
      <c r="GUU101" s="824"/>
      <c r="GUV101" s="824"/>
      <c r="GUW101" s="824"/>
      <c r="GUX101" s="824"/>
      <c r="GUY101" s="824"/>
      <c r="GUZ101" s="824"/>
      <c r="GVA101" s="824"/>
      <c r="GVB101" s="824"/>
      <c r="GVC101" s="824"/>
      <c r="GVD101" s="824"/>
      <c r="GVE101" s="824"/>
      <c r="GVF101" s="824"/>
      <c r="GVG101" s="824"/>
      <c r="GVH101" s="824"/>
      <c r="GVI101" s="824"/>
      <c r="GVJ101" s="824"/>
      <c r="GVK101" s="824"/>
      <c r="GVL101" s="824"/>
      <c r="GVM101" s="824"/>
      <c r="GVN101" s="824"/>
      <c r="GVO101" s="824"/>
      <c r="GVP101" s="824"/>
      <c r="GVQ101" s="824"/>
      <c r="GVR101" s="824"/>
      <c r="GVS101" s="824"/>
      <c r="GVT101" s="824"/>
      <c r="GVU101" s="824"/>
      <c r="GVV101" s="824"/>
      <c r="GVW101" s="824"/>
      <c r="GVX101" s="824"/>
      <c r="GVY101" s="824"/>
      <c r="GVZ101" s="824"/>
      <c r="GWA101" s="824"/>
      <c r="GWB101" s="824"/>
      <c r="GWC101" s="824"/>
      <c r="GWD101" s="824"/>
      <c r="GWE101" s="824"/>
      <c r="GWF101" s="824"/>
      <c r="GWG101" s="824"/>
      <c r="GWH101" s="824"/>
      <c r="GWI101" s="824"/>
      <c r="GWJ101" s="824"/>
      <c r="GWK101" s="824"/>
      <c r="GWL101" s="824"/>
      <c r="GWM101" s="824"/>
      <c r="GWN101" s="824"/>
      <c r="GWO101" s="824"/>
      <c r="GWP101" s="824"/>
      <c r="GWQ101" s="824"/>
      <c r="GWR101" s="824"/>
      <c r="GWS101" s="824"/>
      <c r="GWT101" s="824"/>
      <c r="GWU101" s="824"/>
      <c r="GWV101" s="824"/>
      <c r="GWW101" s="824"/>
      <c r="GWX101" s="824"/>
      <c r="GWY101" s="824"/>
      <c r="GWZ101" s="824"/>
      <c r="GXA101" s="824"/>
      <c r="GXB101" s="824"/>
      <c r="GXC101" s="824"/>
      <c r="GXD101" s="824"/>
      <c r="GXE101" s="824"/>
      <c r="GXF101" s="824"/>
      <c r="GXG101" s="824"/>
      <c r="GXH101" s="824"/>
      <c r="GXI101" s="824"/>
      <c r="GXJ101" s="824"/>
      <c r="GXK101" s="824"/>
      <c r="GXL101" s="824"/>
      <c r="GXM101" s="824"/>
      <c r="GXN101" s="824"/>
      <c r="GXO101" s="824"/>
      <c r="GXP101" s="824"/>
      <c r="GXQ101" s="824"/>
      <c r="GXR101" s="824"/>
      <c r="GXS101" s="824"/>
      <c r="GXT101" s="824"/>
      <c r="GXU101" s="824"/>
      <c r="GXV101" s="824"/>
      <c r="GXW101" s="824"/>
      <c r="GXX101" s="824"/>
      <c r="GXY101" s="824"/>
      <c r="GXZ101" s="824"/>
      <c r="GYA101" s="824"/>
      <c r="GYB101" s="824"/>
      <c r="GYC101" s="824"/>
      <c r="GYD101" s="824"/>
      <c r="GYE101" s="824"/>
      <c r="GYF101" s="824"/>
      <c r="GYG101" s="824"/>
      <c r="GYH101" s="824"/>
      <c r="GYI101" s="824"/>
      <c r="GYJ101" s="824"/>
      <c r="GYK101" s="824"/>
      <c r="GYL101" s="824"/>
      <c r="GYM101" s="824"/>
      <c r="GYN101" s="824"/>
      <c r="GYO101" s="824"/>
      <c r="GYP101" s="824"/>
      <c r="GYQ101" s="824"/>
      <c r="GYR101" s="824"/>
      <c r="GYS101" s="824"/>
      <c r="GYT101" s="824"/>
      <c r="GYU101" s="824"/>
      <c r="GYV101" s="824"/>
      <c r="GYW101" s="824"/>
      <c r="GYX101" s="824"/>
      <c r="GYY101" s="824"/>
      <c r="GYZ101" s="824"/>
      <c r="GZA101" s="824"/>
      <c r="GZB101" s="824"/>
      <c r="GZC101" s="824"/>
      <c r="GZD101" s="824"/>
      <c r="GZE101" s="824"/>
      <c r="GZF101" s="824"/>
      <c r="GZG101" s="824"/>
      <c r="GZH101" s="824"/>
      <c r="GZI101" s="824"/>
      <c r="GZJ101" s="824"/>
      <c r="GZK101" s="824"/>
      <c r="GZL101" s="824"/>
      <c r="GZM101" s="824"/>
      <c r="GZN101" s="824"/>
      <c r="GZO101" s="824"/>
      <c r="GZP101" s="824"/>
      <c r="GZQ101" s="824"/>
      <c r="GZR101" s="824"/>
      <c r="GZS101" s="824"/>
      <c r="GZT101" s="824"/>
      <c r="GZU101" s="824"/>
      <c r="GZV101" s="824"/>
      <c r="GZW101" s="824"/>
      <c r="GZX101" s="824"/>
      <c r="GZY101" s="824"/>
      <c r="GZZ101" s="824"/>
      <c r="HAA101" s="824"/>
      <c r="HAB101" s="824"/>
      <c r="HAC101" s="824"/>
      <c r="HAD101" s="824"/>
      <c r="HAE101" s="824"/>
      <c r="HAF101" s="824"/>
      <c r="HAG101" s="824"/>
      <c r="HAH101" s="824"/>
      <c r="HAI101" s="824"/>
      <c r="HAJ101" s="824"/>
      <c r="HAK101" s="824"/>
      <c r="HAL101" s="824"/>
      <c r="HAM101" s="824"/>
      <c r="HAN101" s="824"/>
      <c r="HAO101" s="824"/>
      <c r="HAP101" s="824"/>
      <c r="HAQ101" s="824"/>
      <c r="HAR101" s="824"/>
      <c r="HAS101" s="824"/>
      <c r="HAT101" s="824"/>
      <c r="HAU101" s="824"/>
      <c r="HAV101" s="824"/>
      <c r="HAW101" s="824"/>
      <c r="HAX101" s="824"/>
      <c r="HAY101" s="824"/>
      <c r="HAZ101" s="824"/>
      <c r="HBA101" s="824"/>
      <c r="HBB101" s="824"/>
      <c r="HBC101" s="824"/>
      <c r="HBD101" s="824"/>
      <c r="HBE101" s="824"/>
      <c r="HBF101" s="824"/>
      <c r="HBG101" s="824"/>
      <c r="HBH101" s="824"/>
      <c r="HBI101" s="824"/>
      <c r="HBJ101" s="824"/>
      <c r="HBK101" s="824"/>
      <c r="HBL101" s="824"/>
      <c r="HBM101" s="824"/>
      <c r="HBN101" s="824"/>
      <c r="HBO101" s="824"/>
      <c r="HBP101" s="824"/>
      <c r="HBQ101" s="824"/>
      <c r="HBR101" s="824"/>
      <c r="HBS101" s="824"/>
      <c r="HBT101" s="824"/>
      <c r="HBU101" s="824"/>
      <c r="HBV101" s="824"/>
      <c r="HBW101" s="824"/>
      <c r="HBX101" s="824"/>
      <c r="HBY101" s="824"/>
      <c r="HBZ101" s="824"/>
      <c r="HCA101" s="824"/>
      <c r="HCB101" s="824"/>
      <c r="HCC101" s="824"/>
      <c r="HCD101" s="824"/>
      <c r="HCE101" s="824"/>
      <c r="HCF101" s="824"/>
      <c r="HCG101" s="824"/>
      <c r="HCH101" s="824"/>
      <c r="HCI101" s="824"/>
      <c r="HCJ101" s="824"/>
      <c r="HCK101" s="824"/>
      <c r="HCL101" s="824"/>
      <c r="HCM101" s="824"/>
      <c r="HCN101" s="824"/>
      <c r="HCO101" s="824"/>
      <c r="HCP101" s="824"/>
      <c r="HCQ101" s="824"/>
      <c r="HCR101" s="824"/>
      <c r="HCS101" s="824"/>
      <c r="HCT101" s="824"/>
      <c r="HCU101" s="824"/>
      <c r="HCV101" s="824"/>
      <c r="HCW101" s="824"/>
      <c r="HCX101" s="824"/>
      <c r="HCY101" s="824"/>
      <c r="HCZ101" s="824"/>
      <c r="HDA101" s="824"/>
      <c r="HDB101" s="824"/>
      <c r="HDC101" s="824"/>
      <c r="HDD101" s="824"/>
      <c r="HDE101" s="824"/>
      <c r="HDF101" s="824"/>
      <c r="HDG101" s="824"/>
      <c r="HDH101" s="824"/>
      <c r="HDI101" s="824"/>
      <c r="HDJ101" s="824"/>
      <c r="HDK101" s="824"/>
      <c r="HDL101" s="824"/>
      <c r="HDM101" s="824"/>
      <c r="HDN101" s="824"/>
      <c r="HDO101" s="824"/>
      <c r="HDP101" s="824"/>
      <c r="HDQ101" s="824"/>
      <c r="HDR101" s="824"/>
      <c r="HDS101" s="824"/>
      <c r="HDT101" s="824"/>
      <c r="HDU101" s="824"/>
      <c r="HDV101" s="824"/>
      <c r="HDW101" s="824"/>
      <c r="HDX101" s="824"/>
      <c r="HDY101" s="824"/>
      <c r="HDZ101" s="824"/>
      <c r="HEA101" s="824"/>
      <c r="HEB101" s="824"/>
      <c r="HEC101" s="824"/>
      <c r="HED101" s="824"/>
      <c r="HEE101" s="824"/>
      <c r="HEF101" s="824"/>
      <c r="HEG101" s="824"/>
      <c r="HEH101" s="824"/>
      <c r="HEI101" s="824"/>
      <c r="HEJ101" s="824"/>
      <c r="HEK101" s="824"/>
      <c r="HEL101" s="824"/>
      <c r="HEM101" s="824"/>
      <c r="HEN101" s="824"/>
      <c r="HEO101" s="824"/>
      <c r="HEP101" s="824"/>
      <c r="HEQ101" s="824"/>
      <c r="HER101" s="824"/>
      <c r="HES101" s="824"/>
      <c r="HET101" s="824"/>
      <c r="HEU101" s="824"/>
      <c r="HEV101" s="824"/>
      <c r="HEW101" s="824"/>
      <c r="HEX101" s="824"/>
      <c r="HEY101" s="824"/>
      <c r="HEZ101" s="824"/>
      <c r="HFA101" s="824"/>
      <c r="HFB101" s="824"/>
      <c r="HFC101" s="824"/>
      <c r="HFD101" s="824"/>
      <c r="HFE101" s="824"/>
      <c r="HFF101" s="824"/>
      <c r="HFG101" s="824"/>
      <c r="HFH101" s="824"/>
      <c r="HFI101" s="824"/>
      <c r="HFJ101" s="824"/>
      <c r="HFK101" s="824"/>
      <c r="HFL101" s="824"/>
      <c r="HFM101" s="824"/>
      <c r="HFN101" s="824"/>
      <c r="HFO101" s="824"/>
      <c r="HFP101" s="824"/>
      <c r="HFQ101" s="824"/>
      <c r="HFR101" s="824"/>
      <c r="HFS101" s="824"/>
      <c r="HFT101" s="824"/>
      <c r="HFU101" s="824"/>
      <c r="HFV101" s="824"/>
      <c r="HFW101" s="824"/>
      <c r="HFX101" s="824"/>
      <c r="HFY101" s="824"/>
      <c r="HFZ101" s="824"/>
      <c r="HGA101" s="824"/>
      <c r="HGB101" s="824"/>
      <c r="HGC101" s="824"/>
      <c r="HGD101" s="824"/>
      <c r="HGE101" s="824"/>
      <c r="HGF101" s="824"/>
      <c r="HGG101" s="824"/>
      <c r="HGH101" s="824"/>
      <c r="HGI101" s="824"/>
      <c r="HGJ101" s="824"/>
      <c r="HGK101" s="824"/>
      <c r="HGL101" s="824"/>
      <c r="HGM101" s="824"/>
      <c r="HGN101" s="824"/>
      <c r="HGO101" s="824"/>
      <c r="HGP101" s="824"/>
      <c r="HGQ101" s="824"/>
      <c r="HGR101" s="824"/>
      <c r="HGS101" s="824"/>
      <c r="HGT101" s="824"/>
      <c r="HGU101" s="824"/>
      <c r="HGV101" s="824"/>
      <c r="HGW101" s="824"/>
      <c r="HGX101" s="824"/>
      <c r="HGY101" s="824"/>
      <c r="HGZ101" s="824"/>
      <c r="HHA101" s="824"/>
      <c r="HHB101" s="824"/>
      <c r="HHC101" s="824"/>
      <c r="HHD101" s="824"/>
      <c r="HHE101" s="824"/>
      <c r="HHF101" s="824"/>
      <c r="HHG101" s="824"/>
      <c r="HHH101" s="824"/>
      <c r="HHI101" s="824"/>
      <c r="HHJ101" s="824"/>
      <c r="HHK101" s="824"/>
      <c r="HHL101" s="824"/>
      <c r="HHM101" s="824"/>
      <c r="HHN101" s="824"/>
      <c r="HHO101" s="824"/>
      <c r="HHP101" s="824"/>
      <c r="HHQ101" s="824"/>
      <c r="HHR101" s="824"/>
      <c r="HHS101" s="824"/>
      <c r="HHT101" s="824"/>
      <c r="HHU101" s="824"/>
      <c r="HHV101" s="824"/>
      <c r="HHW101" s="824"/>
      <c r="HHX101" s="824"/>
      <c r="HHY101" s="824"/>
      <c r="HHZ101" s="824"/>
      <c r="HIA101" s="824"/>
      <c r="HIB101" s="824"/>
      <c r="HIC101" s="824"/>
      <c r="HID101" s="824"/>
      <c r="HIE101" s="824"/>
      <c r="HIF101" s="824"/>
      <c r="HIG101" s="824"/>
      <c r="HIH101" s="824"/>
      <c r="HII101" s="824"/>
      <c r="HIJ101" s="824"/>
      <c r="HIK101" s="824"/>
      <c r="HIL101" s="824"/>
      <c r="HIM101" s="824"/>
      <c r="HIN101" s="824"/>
      <c r="HIO101" s="824"/>
      <c r="HIP101" s="824"/>
      <c r="HIQ101" s="824"/>
      <c r="HIR101" s="824"/>
      <c r="HIS101" s="824"/>
      <c r="HIT101" s="824"/>
      <c r="HIU101" s="824"/>
      <c r="HIV101" s="824"/>
      <c r="HIW101" s="824"/>
      <c r="HIX101" s="824"/>
      <c r="HIY101" s="824"/>
      <c r="HIZ101" s="824"/>
      <c r="HJA101" s="824"/>
      <c r="HJB101" s="824"/>
      <c r="HJC101" s="824"/>
      <c r="HJD101" s="824"/>
      <c r="HJE101" s="824"/>
      <c r="HJF101" s="824"/>
      <c r="HJG101" s="824"/>
      <c r="HJH101" s="824"/>
      <c r="HJI101" s="824"/>
      <c r="HJJ101" s="824"/>
      <c r="HJK101" s="824"/>
      <c r="HJL101" s="824"/>
      <c r="HJM101" s="824"/>
      <c r="HJN101" s="824"/>
      <c r="HJO101" s="824"/>
      <c r="HJP101" s="824"/>
      <c r="HJQ101" s="824"/>
      <c r="HJR101" s="824"/>
      <c r="HJS101" s="824"/>
      <c r="HJT101" s="824"/>
      <c r="HJU101" s="824"/>
      <c r="HJV101" s="824"/>
      <c r="HJW101" s="824"/>
      <c r="HJX101" s="824"/>
      <c r="HJY101" s="824"/>
      <c r="HJZ101" s="824"/>
      <c r="HKA101" s="824"/>
      <c r="HKB101" s="824"/>
      <c r="HKC101" s="824"/>
      <c r="HKD101" s="824"/>
      <c r="HKE101" s="824"/>
      <c r="HKF101" s="824"/>
      <c r="HKG101" s="824"/>
      <c r="HKH101" s="824"/>
      <c r="HKI101" s="824"/>
      <c r="HKJ101" s="824"/>
      <c r="HKK101" s="824"/>
      <c r="HKL101" s="824"/>
      <c r="HKM101" s="824"/>
      <c r="HKN101" s="824"/>
      <c r="HKO101" s="824"/>
      <c r="HKP101" s="824"/>
      <c r="HKQ101" s="824"/>
      <c r="HKR101" s="824"/>
      <c r="HKS101" s="824"/>
      <c r="HKT101" s="824"/>
      <c r="HKU101" s="824"/>
      <c r="HKV101" s="824"/>
      <c r="HKW101" s="824"/>
      <c r="HKX101" s="824"/>
      <c r="HKY101" s="824"/>
      <c r="HKZ101" s="824"/>
      <c r="HLA101" s="824"/>
      <c r="HLB101" s="824"/>
      <c r="HLC101" s="824"/>
      <c r="HLD101" s="824"/>
      <c r="HLE101" s="824"/>
      <c r="HLF101" s="824"/>
      <c r="HLG101" s="824"/>
      <c r="HLH101" s="824"/>
      <c r="HLI101" s="824"/>
      <c r="HLJ101" s="824"/>
      <c r="HLK101" s="824"/>
      <c r="HLL101" s="824"/>
      <c r="HLM101" s="824"/>
      <c r="HLN101" s="824"/>
      <c r="HLO101" s="824"/>
      <c r="HLP101" s="824"/>
      <c r="HLQ101" s="824"/>
      <c r="HLR101" s="824"/>
      <c r="HLS101" s="824"/>
      <c r="HLT101" s="824"/>
      <c r="HLU101" s="824"/>
      <c r="HLV101" s="824"/>
      <c r="HLW101" s="824"/>
      <c r="HLX101" s="824"/>
      <c r="HLY101" s="824"/>
      <c r="HLZ101" s="824"/>
      <c r="HMA101" s="824"/>
      <c r="HMB101" s="824"/>
      <c r="HMC101" s="824"/>
      <c r="HMD101" s="824"/>
      <c r="HME101" s="824"/>
      <c r="HMF101" s="824"/>
      <c r="HMG101" s="824"/>
      <c r="HMH101" s="824"/>
      <c r="HMI101" s="824"/>
      <c r="HMJ101" s="824"/>
      <c r="HMK101" s="824"/>
      <c r="HML101" s="824"/>
      <c r="HMM101" s="824"/>
      <c r="HMN101" s="824"/>
      <c r="HMO101" s="824"/>
      <c r="HMP101" s="824"/>
      <c r="HMQ101" s="824"/>
      <c r="HMR101" s="824"/>
      <c r="HMS101" s="824"/>
      <c r="HMT101" s="824"/>
      <c r="HMU101" s="824"/>
      <c r="HMV101" s="824"/>
      <c r="HMW101" s="824"/>
      <c r="HMX101" s="824"/>
      <c r="HMY101" s="824"/>
      <c r="HMZ101" s="824"/>
      <c r="HNA101" s="824"/>
      <c r="HNB101" s="824"/>
      <c r="HNC101" s="824"/>
      <c r="HND101" s="824"/>
      <c r="HNE101" s="824"/>
      <c r="HNF101" s="824"/>
      <c r="HNG101" s="824"/>
      <c r="HNH101" s="824"/>
      <c r="HNI101" s="824"/>
      <c r="HNJ101" s="824"/>
      <c r="HNK101" s="824"/>
      <c r="HNL101" s="824"/>
      <c r="HNM101" s="824"/>
      <c r="HNN101" s="824"/>
      <c r="HNO101" s="824"/>
      <c r="HNP101" s="824"/>
      <c r="HNQ101" s="824"/>
      <c r="HNR101" s="824"/>
      <c r="HNS101" s="824"/>
      <c r="HNT101" s="824"/>
      <c r="HNU101" s="824"/>
      <c r="HNV101" s="824"/>
      <c r="HNW101" s="824"/>
      <c r="HNX101" s="824"/>
      <c r="HNY101" s="824"/>
      <c r="HNZ101" s="824"/>
      <c r="HOA101" s="824"/>
      <c r="HOB101" s="824"/>
      <c r="HOC101" s="824"/>
      <c r="HOD101" s="824"/>
      <c r="HOE101" s="824"/>
      <c r="HOF101" s="824"/>
      <c r="HOG101" s="824"/>
      <c r="HOH101" s="824"/>
      <c r="HOI101" s="824"/>
      <c r="HOJ101" s="824"/>
      <c r="HOK101" s="824"/>
      <c r="HOL101" s="824"/>
      <c r="HOM101" s="824"/>
      <c r="HON101" s="824"/>
      <c r="HOO101" s="824"/>
      <c r="HOP101" s="824"/>
      <c r="HOQ101" s="824"/>
      <c r="HOR101" s="824"/>
      <c r="HOS101" s="824"/>
      <c r="HOT101" s="824"/>
      <c r="HOU101" s="824"/>
      <c r="HOV101" s="824"/>
      <c r="HOW101" s="824"/>
      <c r="HOX101" s="824"/>
      <c r="HOY101" s="824"/>
      <c r="HOZ101" s="824"/>
      <c r="HPA101" s="824"/>
      <c r="HPB101" s="824"/>
      <c r="HPC101" s="824"/>
      <c r="HPD101" s="824"/>
      <c r="HPE101" s="824"/>
      <c r="HPF101" s="824"/>
      <c r="HPG101" s="824"/>
      <c r="HPH101" s="824"/>
      <c r="HPI101" s="824"/>
      <c r="HPJ101" s="824"/>
      <c r="HPK101" s="824"/>
      <c r="HPL101" s="824"/>
      <c r="HPM101" s="824"/>
      <c r="HPN101" s="824"/>
      <c r="HPO101" s="824"/>
      <c r="HPP101" s="824"/>
      <c r="HPQ101" s="824"/>
      <c r="HPR101" s="824"/>
      <c r="HPS101" s="824"/>
      <c r="HPT101" s="824"/>
      <c r="HPU101" s="824"/>
      <c r="HPV101" s="824"/>
      <c r="HPW101" s="824"/>
      <c r="HPX101" s="824"/>
      <c r="HPY101" s="824"/>
      <c r="HPZ101" s="824"/>
      <c r="HQA101" s="824"/>
      <c r="HQB101" s="824"/>
      <c r="HQC101" s="824"/>
      <c r="HQD101" s="824"/>
      <c r="HQE101" s="824"/>
      <c r="HQF101" s="824"/>
      <c r="HQG101" s="824"/>
      <c r="HQH101" s="824"/>
      <c r="HQI101" s="824"/>
      <c r="HQJ101" s="824"/>
      <c r="HQK101" s="824"/>
      <c r="HQL101" s="824"/>
      <c r="HQM101" s="824"/>
      <c r="HQN101" s="824"/>
      <c r="HQO101" s="824"/>
      <c r="HQP101" s="824"/>
      <c r="HQQ101" s="824"/>
      <c r="HQR101" s="824"/>
      <c r="HQS101" s="824"/>
      <c r="HQT101" s="824"/>
      <c r="HQU101" s="824"/>
      <c r="HQV101" s="824"/>
      <c r="HQW101" s="824"/>
      <c r="HQX101" s="824"/>
      <c r="HQY101" s="824"/>
      <c r="HQZ101" s="824"/>
      <c r="HRA101" s="824"/>
      <c r="HRB101" s="824"/>
      <c r="HRC101" s="824"/>
      <c r="HRD101" s="824"/>
      <c r="HRE101" s="824"/>
      <c r="HRF101" s="824"/>
      <c r="HRG101" s="824"/>
      <c r="HRH101" s="824"/>
      <c r="HRI101" s="824"/>
      <c r="HRJ101" s="824"/>
      <c r="HRK101" s="824"/>
      <c r="HRL101" s="824"/>
      <c r="HRM101" s="824"/>
      <c r="HRN101" s="824"/>
      <c r="HRO101" s="824"/>
      <c r="HRP101" s="824"/>
      <c r="HRQ101" s="824"/>
      <c r="HRR101" s="824"/>
      <c r="HRS101" s="824"/>
      <c r="HRT101" s="824"/>
      <c r="HRU101" s="824"/>
      <c r="HRV101" s="824"/>
      <c r="HRW101" s="824"/>
      <c r="HRX101" s="824"/>
      <c r="HRY101" s="824"/>
      <c r="HRZ101" s="824"/>
      <c r="HSA101" s="824"/>
      <c r="HSB101" s="824"/>
      <c r="HSC101" s="824"/>
      <c r="HSD101" s="824"/>
      <c r="HSE101" s="824"/>
      <c r="HSF101" s="824"/>
      <c r="HSG101" s="824"/>
      <c r="HSH101" s="824"/>
      <c r="HSI101" s="824"/>
      <c r="HSJ101" s="824"/>
      <c r="HSK101" s="824"/>
      <c r="HSL101" s="824"/>
      <c r="HSM101" s="824"/>
      <c r="HSN101" s="824"/>
      <c r="HSO101" s="824"/>
      <c r="HSP101" s="824"/>
      <c r="HSQ101" s="824"/>
      <c r="HSR101" s="824"/>
      <c r="HSS101" s="824"/>
      <c r="HST101" s="824"/>
      <c r="HSU101" s="824"/>
      <c r="HSV101" s="824"/>
      <c r="HSW101" s="824"/>
      <c r="HSX101" s="824"/>
      <c r="HSY101" s="824"/>
      <c r="HSZ101" s="824"/>
      <c r="HTA101" s="824"/>
      <c r="HTB101" s="824"/>
      <c r="HTC101" s="824"/>
      <c r="HTD101" s="824"/>
      <c r="HTE101" s="824"/>
      <c r="HTF101" s="824"/>
      <c r="HTG101" s="824"/>
      <c r="HTH101" s="824"/>
      <c r="HTI101" s="824"/>
      <c r="HTJ101" s="824"/>
      <c r="HTK101" s="824"/>
      <c r="HTL101" s="824"/>
      <c r="HTM101" s="824"/>
      <c r="HTN101" s="824"/>
      <c r="HTO101" s="824"/>
      <c r="HTP101" s="824"/>
      <c r="HTQ101" s="824"/>
      <c r="HTR101" s="824"/>
      <c r="HTS101" s="824"/>
      <c r="HTT101" s="824"/>
      <c r="HTU101" s="824"/>
      <c r="HTV101" s="824"/>
      <c r="HTW101" s="824"/>
      <c r="HTX101" s="824"/>
      <c r="HTY101" s="824"/>
      <c r="HTZ101" s="824"/>
      <c r="HUA101" s="824"/>
      <c r="HUB101" s="824"/>
      <c r="HUC101" s="824"/>
      <c r="HUD101" s="824"/>
      <c r="HUE101" s="824"/>
      <c r="HUF101" s="824"/>
      <c r="HUG101" s="824"/>
      <c r="HUH101" s="824"/>
      <c r="HUI101" s="824"/>
      <c r="HUJ101" s="824"/>
      <c r="HUK101" s="824"/>
      <c r="HUL101" s="824"/>
      <c r="HUM101" s="824"/>
      <c r="HUN101" s="824"/>
      <c r="HUO101" s="824"/>
      <c r="HUP101" s="824"/>
      <c r="HUQ101" s="824"/>
      <c r="HUR101" s="824"/>
      <c r="HUS101" s="824"/>
      <c r="HUT101" s="824"/>
      <c r="HUU101" s="824"/>
      <c r="HUV101" s="824"/>
      <c r="HUW101" s="824"/>
      <c r="HUX101" s="824"/>
      <c r="HUY101" s="824"/>
      <c r="HUZ101" s="824"/>
      <c r="HVA101" s="824"/>
      <c r="HVB101" s="824"/>
      <c r="HVC101" s="824"/>
      <c r="HVD101" s="824"/>
      <c r="HVE101" s="824"/>
      <c r="HVF101" s="824"/>
      <c r="HVG101" s="824"/>
      <c r="HVH101" s="824"/>
      <c r="HVI101" s="824"/>
      <c r="HVJ101" s="824"/>
      <c r="HVK101" s="824"/>
      <c r="HVL101" s="824"/>
      <c r="HVM101" s="824"/>
      <c r="HVN101" s="824"/>
      <c r="HVO101" s="824"/>
      <c r="HVP101" s="824"/>
      <c r="HVQ101" s="824"/>
      <c r="HVR101" s="824"/>
      <c r="HVS101" s="824"/>
      <c r="HVT101" s="824"/>
      <c r="HVU101" s="824"/>
      <c r="HVV101" s="824"/>
      <c r="HVW101" s="824"/>
      <c r="HVX101" s="824"/>
      <c r="HVY101" s="824"/>
      <c r="HVZ101" s="824"/>
      <c r="HWA101" s="824"/>
      <c r="HWB101" s="824"/>
      <c r="HWC101" s="824"/>
      <c r="HWD101" s="824"/>
      <c r="HWE101" s="824"/>
      <c r="HWF101" s="824"/>
      <c r="HWG101" s="824"/>
      <c r="HWH101" s="824"/>
      <c r="HWI101" s="824"/>
      <c r="HWJ101" s="824"/>
      <c r="HWK101" s="824"/>
      <c r="HWL101" s="824"/>
      <c r="HWM101" s="824"/>
      <c r="HWN101" s="824"/>
      <c r="HWO101" s="824"/>
      <c r="HWP101" s="824"/>
      <c r="HWQ101" s="824"/>
      <c r="HWR101" s="824"/>
      <c r="HWS101" s="824"/>
      <c r="HWT101" s="824"/>
      <c r="HWU101" s="824"/>
      <c r="HWV101" s="824"/>
      <c r="HWW101" s="824"/>
      <c r="HWX101" s="824"/>
      <c r="HWY101" s="824"/>
      <c r="HWZ101" s="824"/>
      <c r="HXA101" s="824"/>
      <c r="HXB101" s="824"/>
      <c r="HXC101" s="824"/>
      <c r="HXD101" s="824"/>
      <c r="HXE101" s="824"/>
      <c r="HXF101" s="824"/>
      <c r="HXG101" s="824"/>
      <c r="HXH101" s="824"/>
      <c r="HXI101" s="824"/>
      <c r="HXJ101" s="824"/>
      <c r="HXK101" s="824"/>
      <c r="HXL101" s="824"/>
      <c r="HXM101" s="824"/>
      <c r="HXN101" s="824"/>
      <c r="HXO101" s="824"/>
      <c r="HXP101" s="824"/>
      <c r="HXQ101" s="824"/>
      <c r="HXR101" s="824"/>
      <c r="HXS101" s="824"/>
      <c r="HXT101" s="824"/>
      <c r="HXU101" s="824"/>
      <c r="HXV101" s="824"/>
      <c r="HXW101" s="824"/>
      <c r="HXX101" s="824"/>
      <c r="HXY101" s="824"/>
      <c r="HXZ101" s="824"/>
      <c r="HYA101" s="824"/>
      <c r="HYB101" s="824"/>
      <c r="HYC101" s="824"/>
      <c r="HYD101" s="824"/>
      <c r="HYE101" s="824"/>
      <c r="HYF101" s="824"/>
      <c r="HYG101" s="824"/>
      <c r="HYH101" s="824"/>
      <c r="HYI101" s="824"/>
      <c r="HYJ101" s="824"/>
      <c r="HYK101" s="824"/>
      <c r="HYL101" s="824"/>
      <c r="HYM101" s="824"/>
      <c r="HYN101" s="824"/>
      <c r="HYO101" s="824"/>
      <c r="HYP101" s="824"/>
      <c r="HYQ101" s="824"/>
      <c r="HYR101" s="824"/>
      <c r="HYS101" s="824"/>
      <c r="HYT101" s="824"/>
      <c r="HYU101" s="824"/>
      <c r="HYV101" s="824"/>
      <c r="HYW101" s="824"/>
      <c r="HYX101" s="824"/>
      <c r="HYY101" s="824"/>
      <c r="HYZ101" s="824"/>
      <c r="HZA101" s="824"/>
      <c r="HZB101" s="824"/>
      <c r="HZC101" s="824"/>
      <c r="HZD101" s="824"/>
      <c r="HZE101" s="824"/>
      <c r="HZF101" s="824"/>
      <c r="HZG101" s="824"/>
      <c r="HZH101" s="824"/>
      <c r="HZI101" s="824"/>
      <c r="HZJ101" s="824"/>
      <c r="HZK101" s="824"/>
      <c r="HZL101" s="824"/>
      <c r="HZM101" s="824"/>
      <c r="HZN101" s="824"/>
      <c r="HZO101" s="824"/>
      <c r="HZP101" s="824"/>
      <c r="HZQ101" s="824"/>
      <c r="HZR101" s="824"/>
      <c r="HZS101" s="824"/>
      <c r="HZT101" s="824"/>
      <c r="HZU101" s="824"/>
      <c r="HZV101" s="824"/>
      <c r="HZW101" s="824"/>
      <c r="HZX101" s="824"/>
      <c r="HZY101" s="824"/>
      <c r="HZZ101" s="824"/>
      <c r="IAA101" s="824"/>
      <c r="IAB101" s="824"/>
      <c r="IAC101" s="824"/>
      <c r="IAD101" s="824"/>
      <c r="IAE101" s="824"/>
      <c r="IAF101" s="824"/>
      <c r="IAG101" s="824"/>
      <c r="IAH101" s="824"/>
      <c r="IAI101" s="824"/>
      <c r="IAJ101" s="824"/>
      <c r="IAK101" s="824"/>
      <c r="IAL101" s="824"/>
      <c r="IAM101" s="824"/>
      <c r="IAN101" s="824"/>
      <c r="IAO101" s="824"/>
      <c r="IAP101" s="824"/>
      <c r="IAQ101" s="824"/>
      <c r="IAR101" s="824"/>
      <c r="IAS101" s="824"/>
      <c r="IAT101" s="824"/>
      <c r="IAU101" s="824"/>
      <c r="IAV101" s="824"/>
      <c r="IAW101" s="824"/>
      <c r="IAX101" s="824"/>
      <c r="IAY101" s="824"/>
      <c r="IAZ101" s="824"/>
      <c r="IBA101" s="824"/>
      <c r="IBB101" s="824"/>
      <c r="IBC101" s="824"/>
      <c r="IBD101" s="824"/>
      <c r="IBE101" s="824"/>
      <c r="IBF101" s="824"/>
      <c r="IBG101" s="824"/>
      <c r="IBH101" s="824"/>
      <c r="IBI101" s="824"/>
      <c r="IBJ101" s="824"/>
      <c r="IBK101" s="824"/>
      <c r="IBL101" s="824"/>
      <c r="IBM101" s="824"/>
      <c r="IBN101" s="824"/>
      <c r="IBO101" s="824"/>
      <c r="IBP101" s="824"/>
      <c r="IBQ101" s="824"/>
      <c r="IBR101" s="824"/>
      <c r="IBS101" s="824"/>
      <c r="IBT101" s="824"/>
      <c r="IBU101" s="824"/>
      <c r="IBV101" s="824"/>
      <c r="IBW101" s="824"/>
      <c r="IBX101" s="824"/>
      <c r="IBY101" s="824"/>
      <c r="IBZ101" s="824"/>
      <c r="ICA101" s="824"/>
      <c r="ICB101" s="824"/>
      <c r="ICC101" s="824"/>
      <c r="ICD101" s="824"/>
      <c r="ICE101" s="824"/>
      <c r="ICF101" s="824"/>
      <c r="ICG101" s="824"/>
      <c r="ICH101" s="824"/>
      <c r="ICI101" s="824"/>
      <c r="ICJ101" s="824"/>
      <c r="ICK101" s="824"/>
      <c r="ICL101" s="824"/>
      <c r="ICM101" s="824"/>
      <c r="ICN101" s="824"/>
      <c r="ICO101" s="824"/>
      <c r="ICP101" s="824"/>
      <c r="ICQ101" s="824"/>
      <c r="ICR101" s="824"/>
      <c r="ICS101" s="824"/>
      <c r="ICT101" s="824"/>
      <c r="ICU101" s="824"/>
      <c r="ICV101" s="824"/>
      <c r="ICW101" s="824"/>
      <c r="ICX101" s="824"/>
      <c r="ICY101" s="824"/>
      <c r="ICZ101" s="824"/>
      <c r="IDA101" s="824"/>
      <c r="IDB101" s="824"/>
      <c r="IDC101" s="824"/>
      <c r="IDD101" s="824"/>
      <c r="IDE101" s="824"/>
      <c r="IDF101" s="824"/>
      <c r="IDG101" s="824"/>
      <c r="IDH101" s="824"/>
      <c r="IDI101" s="824"/>
      <c r="IDJ101" s="824"/>
      <c r="IDK101" s="824"/>
      <c r="IDL101" s="824"/>
      <c r="IDM101" s="824"/>
      <c r="IDN101" s="824"/>
      <c r="IDO101" s="824"/>
      <c r="IDP101" s="824"/>
      <c r="IDQ101" s="824"/>
      <c r="IDR101" s="824"/>
      <c r="IDS101" s="824"/>
      <c r="IDT101" s="824"/>
      <c r="IDU101" s="824"/>
      <c r="IDV101" s="824"/>
      <c r="IDW101" s="824"/>
      <c r="IDX101" s="824"/>
      <c r="IDY101" s="824"/>
      <c r="IDZ101" s="824"/>
      <c r="IEA101" s="824"/>
      <c r="IEB101" s="824"/>
      <c r="IEC101" s="824"/>
      <c r="IED101" s="824"/>
      <c r="IEE101" s="824"/>
      <c r="IEF101" s="824"/>
      <c r="IEG101" s="824"/>
      <c r="IEH101" s="824"/>
      <c r="IEI101" s="824"/>
      <c r="IEJ101" s="824"/>
      <c r="IEK101" s="824"/>
      <c r="IEL101" s="824"/>
      <c r="IEM101" s="824"/>
      <c r="IEN101" s="824"/>
      <c r="IEO101" s="824"/>
      <c r="IEP101" s="824"/>
      <c r="IEQ101" s="824"/>
      <c r="IER101" s="824"/>
      <c r="IES101" s="824"/>
      <c r="IET101" s="824"/>
      <c r="IEU101" s="824"/>
      <c r="IEV101" s="824"/>
      <c r="IEW101" s="824"/>
      <c r="IEX101" s="824"/>
      <c r="IEY101" s="824"/>
      <c r="IEZ101" s="824"/>
      <c r="IFA101" s="824"/>
      <c r="IFB101" s="824"/>
      <c r="IFC101" s="824"/>
      <c r="IFD101" s="824"/>
      <c r="IFE101" s="824"/>
      <c r="IFF101" s="824"/>
      <c r="IFG101" s="824"/>
      <c r="IFH101" s="824"/>
      <c r="IFI101" s="824"/>
      <c r="IFJ101" s="824"/>
      <c r="IFK101" s="824"/>
      <c r="IFL101" s="824"/>
      <c r="IFM101" s="824"/>
      <c r="IFN101" s="824"/>
      <c r="IFO101" s="824"/>
      <c r="IFP101" s="824"/>
      <c r="IFQ101" s="824"/>
      <c r="IFR101" s="824"/>
      <c r="IFS101" s="824"/>
      <c r="IFT101" s="824"/>
      <c r="IFU101" s="824"/>
      <c r="IFV101" s="824"/>
      <c r="IFW101" s="824"/>
      <c r="IFX101" s="824"/>
      <c r="IFY101" s="824"/>
      <c r="IFZ101" s="824"/>
      <c r="IGA101" s="824"/>
      <c r="IGB101" s="824"/>
      <c r="IGC101" s="824"/>
      <c r="IGD101" s="824"/>
      <c r="IGE101" s="824"/>
      <c r="IGF101" s="824"/>
      <c r="IGG101" s="824"/>
      <c r="IGH101" s="824"/>
      <c r="IGI101" s="824"/>
      <c r="IGJ101" s="824"/>
      <c r="IGK101" s="824"/>
      <c r="IGL101" s="824"/>
      <c r="IGM101" s="824"/>
      <c r="IGN101" s="824"/>
      <c r="IGO101" s="824"/>
      <c r="IGP101" s="824"/>
      <c r="IGQ101" s="824"/>
      <c r="IGR101" s="824"/>
      <c r="IGS101" s="824"/>
      <c r="IGT101" s="824"/>
      <c r="IGU101" s="824"/>
      <c r="IGV101" s="824"/>
      <c r="IGW101" s="824"/>
      <c r="IGX101" s="824"/>
      <c r="IGY101" s="824"/>
      <c r="IGZ101" s="824"/>
      <c r="IHA101" s="824"/>
      <c r="IHB101" s="824"/>
      <c r="IHC101" s="824"/>
      <c r="IHD101" s="824"/>
      <c r="IHE101" s="824"/>
      <c r="IHF101" s="824"/>
      <c r="IHG101" s="824"/>
      <c r="IHH101" s="824"/>
      <c r="IHI101" s="824"/>
      <c r="IHJ101" s="824"/>
      <c r="IHK101" s="824"/>
      <c r="IHL101" s="824"/>
      <c r="IHM101" s="824"/>
      <c r="IHN101" s="824"/>
      <c r="IHO101" s="824"/>
      <c r="IHP101" s="824"/>
      <c r="IHQ101" s="824"/>
      <c r="IHR101" s="824"/>
      <c r="IHS101" s="824"/>
      <c r="IHT101" s="824"/>
      <c r="IHU101" s="824"/>
      <c r="IHV101" s="824"/>
      <c r="IHW101" s="824"/>
      <c r="IHX101" s="824"/>
      <c r="IHY101" s="824"/>
      <c r="IHZ101" s="824"/>
      <c r="IIA101" s="824"/>
      <c r="IIB101" s="824"/>
      <c r="IIC101" s="824"/>
      <c r="IID101" s="824"/>
      <c r="IIE101" s="824"/>
      <c r="IIF101" s="824"/>
      <c r="IIG101" s="824"/>
      <c r="IIH101" s="824"/>
      <c r="III101" s="824"/>
      <c r="IIJ101" s="824"/>
      <c r="IIK101" s="824"/>
      <c r="IIL101" s="824"/>
      <c r="IIM101" s="824"/>
      <c r="IIN101" s="824"/>
      <c r="IIO101" s="824"/>
      <c r="IIP101" s="824"/>
      <c r="IIQ101" s="824"/>
      <c r="IIR101" s="824"/>
      <c r="IIS101" s="824"/>
      <c r="IIT101" s="824"/>
      <c r="IIU101" s="824"/>
      <c r="IIV101" s="824"/>
      <c r="IIW101" s="824"/>
      <c r="IIX101" s="824"/>
      <c r="IIY101" s="824"/>
      <c r="IIZ101" s="824"/>
      <c r="IJA101" s="824"/>
      <c r="IJB101" s="824"/>
      <c r="IJC101" s="824"/>
      <c r="IJD101" s="824"/>
      <c r="IJE101" s="824"/>
      <c r="IJF101" s="824"/>
      <c r="IJG101" s="824"/>
      <c r="IJH101" s="824"/>
      <c r="IJI101" s="824"/>
      <c r="IJJ101" s="824"/>
      <c r="IJK101" s="824"/>
      <c r="IJL101" s="824"/>
      <c r="IJM101" s="824"/>
      <c r="IJN101" s="824"/>
      <c r="IJO101" s="824"/>
      <c r="IJP101" s="824"/>
      <c r="IJQ101" s="824"/>
      <c r="IJR101" s="824"/>
      <c r="IJS101" s="824"/>
      <c r="IJT101" s="824"/>
      <c r="IJU101" s="824"/>
      <c r="IJV101" s="824"/>
      <c r="IJW101" s="824"/>
      <c r="IJX101" s="824"/>
      <c r="IJY101" s="824"/>
      <c r="IJZ101" s="824"/>
      <c r="IKA101" s="824"/>
      <c r="IKB101" s="824"/>
      <c r="IKC101" s="824"/>
      <c r="IKD101" s="824"/>
      <c r="IKE101" s="824"/>
      <c r="IKF101" s="824"/>
      <c r="IKG101" s="824"/>
      <c r="IKH101" s="824"/>
      <c r="IKI101" s="824"/>
      <c r="IKJ101" s="824"/>
      <c r="IKK101" s="824"/>
      <c r="IKL101" s="824"/>
      <c r="IKM101" s="824"/>
      <c r="IKN101" s="824"/>
      <c r="IKO101" s="824"/>
      <c r="IKP101" s="824"/>
      <c r="IKQ101" s="824"/>
      <c r="IKR101" s="824"/>
      <c r="IKS101" s="824"/>
      <c r="IKT101" s="824"/>
      <c r="IKU101" s="824"/>
      <c r="IKV101" s="824"/>
      <c r="IKW101" s="824"/>
      <c r="IKX101" s="824"/>
      <c r="IKY101" s="824"/>
      <c r="IKZ101" s="824"/>
      <c r="ILA101" s="824"/>
      <c r="ILB101" s="824"/>
      <c r="ILC101" s="824"/>
      <c r="ILD101" s="824"/>
      <c r="ILE101" s="824"/>
      <c r="ILF101" s="824"/>
      <c r="ILG101" s="824"/>
      <c r="ILH101" s="824"/>
      <c r="ILI101" s="824"/>
      <c r="ILJ101" s="824"/>
      <c r="ILK101" s="824"/>
      <c r="ILL101" s="824"/>
      <c r="ILM101" s="824"/>
      <c r="ILN101" s="824"/>
      <c r="ILO101" s="824"/>
      <c r="ILP101" s="824"/>
      <c r="ILQ101" s="824"/>
      <c r="ILR101" s="824"/>
      <c r="ILS101" s="824"/>
      <c r="ILT101" s="824"/>
      <c r="ILU101" s="824"/>
      <c r="ILV101" s="824"/>
      <c r="ILW101" s="824"/>
      <c r="ILX101" s="824"/>
      <c r="ILY101" s="824"/>
      <c r="ILZ101" s="824"/>
      <c r="IMA101" s="824"/>
      <c r="IMB101" s="824"/>
      <c r="IMC101" s="824"/>
      <c r="IMD101" s="824"/>
      <c r="IME101" s="824"/>
      <c r="IMF101" s="824"/>
      <c r="IMG101" s="824"/>
      <c r="IMH101" s="824"/>
      <c r="IMI101" s="824"/>
      <c r="IMJ101" s="824"/>
      <c r="IMK101" s="824"/>
      <c r="IML101" s="824"/>
      <c r="IMM101" s="824"/>
      <c r="IMN101" s="824"/>
      <c r="IMO101" s="824"/>
      <c r="IMP101" s="824"/>
      <c r="IMQ101" s="824"/>
      <c r="IMR101" s="824"/>
      <c r="IMS101" s="824"/>
      <c r="IMT101" s="824"/>
      <c r="IMU101" s="824"/>
      <c r="IMV101" s="824"/>
      <c r="IMW101" s="824"/>
      <c r="IMX101" s="824"/>
      <c r="IMY101" s="824"/>
      <c r="IMZ101" s="824"/>
      <c r="INA101" s="824"/>
      <c r="INB101" s="824"/>
      <c r="INC101" s="824"/>
      <c r="IND101" s="824"/>
      <c r="INE101" s="824"/>
      <c r="INF101" s="824"/>
      <c r="ING101" s="824"/>
      <c r="INH101" s="824"/>
      <c r="INI101" s="824"/>
      <c r="INJ101" s="824"/>
      <c r="INK101" s="824"/>
      <c r="INL101" s="824"/>
      <c r="INM101" s="824"/>
      <c r="INN101" s="824"/>
      <c r="INO101" s="824"/>
      <c r="INP101" s="824"/>
      <c r="INQ101" s="824"/>
      <c r="INR101" s="824"/>
      <c r="INS101" s="824"/>
      <c r="INT101" s="824"/>
      <c r="INU101" s="824"/>
      <c r="INV101" s="824"/>
      <c r="INW101" s="824"/>
      <c r="INX101" s="824"/>
      <c r="INY101" s="824"/>
      <c r="INZ101" s="824"/>
      <c r="IOA101" s="824"/>
      <c r="IOB101" s="824"/>
      <c r="IOC101" s="824"/>
      <c r="IOD101" s="824"/>
      <c r="IOE101" s="824"/>
      <c r="IOF101" s="824"/>
      <c r="IOG101" s="824"/>
      <c r="IOH101" s="824"/>
      <c r="IOI101" s="824"/>
      <c r="IOJ101" s="824"/>
      <c r="IOK101" s="824"/>
      <c r="IOL101" s="824"/>
      <c r="IOM101" s="824"/>
      <c r="ION101" s="824"/>
      <c r="IOO101" s="824"/>
      <c r="IOP101" s="824"/>
      <c r="IOQ101" s="824"/>
      <c r="IOR101" s="824"/>
      <c r="IOS101" s="824"/>
      <c r="IOT101" s="824"/>
      <c r="IOU101" s="824"/>
      <c r="IOV101" s="824"/>
      <c r="IOW101" s="824"/>
      <c r="IOX101" s="824"/>
      <c r="IOY101" s="824"/>
      <c r="IOZ101" s="824"/>
      <c r="IPA101" s="824"/>
      <c r="IPB101" s="824"/>
      <c r="IPC101" s="824"/>
      <c r="IPD101" s="824"/>
      <c r="IPE101" s="824"/>
      <c r="IPF101" s="824"/>
      <c r="IPG101" s="824"/>
      <c r="IPH101" s="824"/>
      <c r="IPI101" s="824"/>
      <c r="IPJ101" s="824"/>
      <c r="IPK101" s="824"/>
      <c r="IPL101" s="824"/>
      <c r="IPM101" s="824"/>
      <c r="IPN101" s="824"/>
      <c r="IPO101" s="824"/>
      <c r="IPP101" s="824"/>
      <c r="IPQ101" s="824"/>
      <c r="IPR101" s="824"/>
      <c r="IPS101" s="824"/>
      <c r="IPT101" s="824"/>
      <c r="IPU101" s="824"/>
      <c r="IPV101" s="824"/>
      <c r="IPW101" s="824"/>
      <c r="IPX101" s="824"/>
      <c r="IPY101" s="824"/>
      <c r="IPZ101" s="824"/>
      <c r="IQA101" s="824"/>
      <c r="IQB101" s="824"/>
      <c r="IQC101" s="824"/>
      <c r="IQD101" s="824"/>
      <c r="IQE101" s="824"/>
      <c r="IQF101" s="824"/>
      <c r="IQG101" s="824"/>
      <c r="IQH101" s="824"/>
      <c r="IQI101" s="824"/>
      <c r="IQJ101" s="824"/>
      <c r="IQK101" s="824"/>
      <c r="IQL101" s="824"/>
      <c r="IQM101" s="824"/>
      <c r="IQN101" s="824"/>
      <c r="IQO101" s="824"/>
      <c r="IQP101" s="824"/>
      <c r="IQQ101" s="824"/>
      <c r="IQR101" s="824"/>
      <c r="IQS101" s="824"/>
      <c r="IQT101" s="824"/>
      <c r="IQU101" s="824"/>
      <c r="IQV101" s="824"/>
      <c r="IQW101" s="824"/>
      <c r="IQX101" s="824"/>
      <c r="IQY101" s="824"/>
      <c r="IQZ101" s="824"/>
      <c r="IRA101" s="824"/>
      <c r="IRB101" s="824"/>
      <c r="IRC101" s="824"/>
      <c r="IRD101" s="824"/>
      <c r="IRE101" s="824"/>
      <c r="IRF101" s="824"/>
      <c r="IRG101" s="824"/>
      <c r="IRH101" s="824"/>
      <c r="IRI101" s="824"/>
      <c r="IRJ101" s="824"/>
      <c r="IRK101" s="824"/>
      <c r="IRL101" s="824"/>
      <c r="IRM101" s="824"/>
      <c r="IRN101" s="824"/>
      <c r="IRO101" s="824"/>
      <c r="IRP101" s="824"/>
      <c r="IRQ101" s="824"/>
      <c r="IRR101" s="824"/>
      <c r="IRS101" s="824"/>
      <c r="IRT101" s="824"/>
      <c r="IRU101" s="824"/>
      <c r="IRV101" s="824"/>
      <c r="IRW101" s="824"/>
      <c r="IRX101" s="824"/>
      <c r="IRY101" s="824"/>
      <c r="IRZ101" s="824"/>
      <c r="ISA101" s="824"/>
      <c r="ISB101" s="824"/>
      <c r="ISC101" s="824"/>
      <c r="ISD101" s="824"/>
      <c r="ISE101" s="824"/>
      <c r="ISF101" s="824"/>
      <c r="ISG101" s="824"/>
      <c r="ISH101" s="824"/>
      <c r="ISI101" s="824"/>
      <c r="ISJ101" s="824"/>
      <c r="ISK101" s="824"/>
      <c r="ISL101" s="824"/>
      <c r="ISM101" s="824"/>
      <c r="ISN101" s="824"/>
      <c r="ISO101" s="824"/>
      <c r="ISP101" s="824"/>
      <c r="ISQ101" s="824"/>
      <c r="ISR101" s="824"/>
      <c r="ISS101" s="824"/>
      <c r="IST101" s="824"/>
      <c r="ISU101" s="824"/>
      <c r="ISV101" s="824"/>
      <c r="ISW101" s="824"/>
      <c r="ISX101" s="824"/>
      <c r="ISY101" s="824"/>
      <c r="ISZ101" s="824"/>
      <c r="ITA101" s="824"/>
      <c r="ITB101" s="824"/>
      <c r="ITC101" s="824"/>
      <c r="ITD101" s="824"/>
      <c r="ITE101" s="824"/>
      <c r="ITF101" s="824"/>
      <c r="ITG101" s="824"/>
      <c r="ITH101" s="824"/>
      <c r="ITI101" s="824"/>
      <c r="ITJ101" s="824"/>
      <c r="ITK101" s="824"/>
      <c r="ITL101" s="824"/>
      <c r="ITM101" s="824"/>
      <c r="ITN101" s="824"/>
      <c r="ITO101" s="824"/>
      <c r="ITP101" s="824"/>
      <c r="ITQ101" s="824"/>
      <c r="ITR101" s="824"/>
      <c r="ITS101" s="824"/>
      <c r="ITT101" s="824"/>
      <c r="ITU101" s="824"/>
      <c r="ITV101" s="824"/>
      <c r="ITW101" s="824"/>
      <c r="ITX101" s="824"/>
      <c r="ITY101" s="824"/>
      <c r="ITZ101" s="824"/>
      <c r="IUA101" s="824"/>
      <c r="IUB101" s="824"/>
      <c r="IUC101" s="824"/>
      <c r="IUD101" s="824"/>
      <c r="IUE101" s="824"/>
      <c r="IUF101" s="824"/>
      <c r="IUG101" s="824"/>
      <c r="IUH101" s="824"/>
      <c r="IUI101" s="824"/>
      <c r="IUJ101" s="824"/>
      <c r="IUK101" s="824"/>
      <c r="IUL101" s="824"/>
      <c r="IUM101" s="824"/>
      <c r="IUN101" s="824"/>
      <c r="IUO101" s="824"/>
      <c r="IUP101" s="824"/>
      <c r="IUQ101" s="824"/>
      <c r="IUR101" s="824"/>
      <c r="IUS101" s="824"/>
      <c r="IUT101" s="824"/>
      <c r="IUU101" s="824"/>
      <c r="IUV101" s="824"/>
      <c r="IUW101" s="824"/>
      <c r="IUX101" s="824"/>
      <c r="IUY101" s="824"/>
      <c r="IUZ101" s="824"/>
      <c r="IVA101" s="824"/>
      <c r="IVB101" s="824"/>
      <c r="IVC101" s="824"/>
      <c r="IVD101" s="824"/>
      <c r="IVE101" s="824"/>
      <c r="IVF101" s="824"/>
      <c r="IVG101" s="824"/>
      <c r="IVH101" s="824"/>
      <c r="IVI101" s="824"/>
      <c r="IVJ101" s="824"/>
      <c r="IVK101" s="824"/>
      <c r="IVL101" s="824"/>
      <c r="IVM101" s="824"/>
      <c r="IVN101" s="824"/>
      <c r="IVO101" s="824"/>
      <c r="IVP101" s="824"/>
      <c r="IVQ101" s="824"/>
      <c r="IVR101" s="824"/>
      <c r="IVS101" s="824"/>
      <c r="IVT101" s="824"/>
      <c r="IVU101" s="824"/>
      <c r="IVV101" s="824"/>
      <c r="IVW101" s="824"/>
      <c r="IVX101" s="824"/>
      <c r="IVY101" s="824"/>
      <c r="IVZ101" s="824"/>
      <c r="IWA101" s="824"/>
      <c r="IWB101" s="824"/>
      <c r="IWC101" s="824"/>
      <c r="IWD101" s="824"/>
      <c r="IWE101" s="824"/>
      <c r="IWF101" s="824"/>
      <c r="IWG101" s="824"/>
      <c r="IWH101" s="824"/>
      <c r="IWI101" s="824"/>
      <c r="IWJ101" s="824"/>
      <c r="IWK101" s="824"/>
      <c r="IWL101" s="824"/>
      <c r="IWM101" s="824"/>
      <c r="IWN101" s="824"/>
      <c r="IWO101" s="824"/>
      <c r="IWP101" s="824"/>
      <c r="IWQ101" s="824"/>
      <c r="IWR101" s="824"/>
      <c r="IWS101" s="824"/>
      <c r="IWT101" s="824"/>
      <c r="IWU101" s="824"/>
      <c r="IWV101" s="824"/>
      <c r="IWW101" s="824"/>
      <c r="IWX101" s="824"/>
      <c r="IWY101" s="824"/>
      <c r="IWZ101" s="824"/>
      <c r="IXA101" s="824"/>
      <c r="IXB101" s="824"/>
      <c r="IXC101" s="824"/>
      <c r="IXD101" s="824"/>
      <c r="IXE101" s="824"/>
      <c r="IXF101" s="824"/>
      <c r="IXG101" s="824"/>
      <c r="IXH101" s="824"/>
      <c r="IXI101" s="824"/>
      <c r="IXJ101" s="824"/>
      <c r="IXK101" s="824"/>
      <c r="IXL101" s="824"/>
      <c r="IXM101" s="824"/>
      <c r="IXN101" s="824"/>
      <c r="IXO101" s="824"/>
      <c r="IXP101" s="824"/>
      <c r="IXQ101" s="824"/>
      <c r="IXR101" s="824"/>
      <c r="IXS101" s="824"/>
      <c r="IXT101" s="824"/>
      <c r="IXU101" s="824"/>
      <c r="IXV101" s="824"/>
      <c r="IXW101" s="824"/>
      <c r="IXX101" s="824"/>
      <c r="IXY101" s="824"/>
      <c r="IXZ101" s="824"/>
      <c r="IYA101" s="824"/>
      <c r="IYB101" s="824"/>
      <c r="IYC101" s="824"/>
      <c r="IYD101" s="824"/>
      <c r="IYE101" s="824"/>
      <c r="IYF101" s="824"/>
      <c r="IYG101" s="824"/>
      <c r="IYH101" s="824"/>
      <c r="IYI101" s="824"/>
      <c r="IYJ101" s="824"/>
      <c r="IYK101" s="824"/>
      <c r="IYL101" s="824"/>
      <c r="IYM101" s="824"/>
      <c r="IYN101" s="824"/>
      <c r="IYO101" s="824"/>
      <c r="IYP101" s="824"/>
      <c r="IYQ101" s="824"/>
      <c r="IYR101" s="824"/>
      <c r="IYS101" s="824"/>
      <c r="IYT101" s="824"/>
      <c r="IYU101" s="824"/>
      <c r="IYV101" s="824"/>
      <c r="IYW101" s="824"/>
      <c r="IYX101" s="824"/>
      <c r="IYY101" s="824"/>
      <c r="IYZ101" s="824"/>
      <c r="IZA101" s="824"/>
      <c r="IZB101" s="824"/>
      <c r="IZC101" s="824"/>
      <c r="IZD101" s="824"/>
      <c r="IZE101" s="824"/>
      <c r="IZF101" s="824"/>
      <c r="IZG101" s="824"/>
      <c r="IZH101" s="824"/>
      <c r="IZI101" s="824"/>
      <c r="IZJ101" s="824"/>
      <c r="IZK101" s="824"/>
      <c r="IZL101" s="824"/>
      <c r="IZM101" s="824"/>
      <c r="IZN101" s="824"/>
      <c r="IZO101" s="824"/>
      <c r="IZP101" s="824"/>
      <c r="IZQ101" s="824"/>
      <c r="IZR101" s="824"/>
      <c r="IZS101" s="824"/>
      <c r="IZT101" s="824"/>
      <c r="IZU101" s="824"/>
      <c r="IZV101" s="824"/>
      <c r="IZW101" s="824"/>
      <c r="IZX101" s="824"/>
      <c r="IZY101" s="824"/>
      <c r="IZZ101" s="824"/>
      <c r="JAA101" s="824"/>
      <c r="JAB101" s="824"/>
      <c r="JAC101" s="824"/>
      <c r="JAD101" s="824"/>
      <c r="JAE101" s="824"/>
      <c r="JAF101" s="824"/>
      <c r="JAG101" s="824"/>
      <c r="JAH101" s="824"/>
      <c r="JAI101" s="824"/>
      <c r="JAJ101" s="824"/>
      <c r="JAK101" s="824"/>
      <c r="JAL101" s="824"/>
      <c r="JAM101" s="824"/>
      <c r="JAN101" s="824"/>
      <c r="JAO101" s="824"/>
      <c r="JAP101" s="824"/>
      <c r="JAQ101" s="824"/>
      <c r="JAR101" s="824"/>
      <c r="JAS101" s="824"/>
      <c r="JAT101" s="824"/>
      <c r="JAU101" s="824"/>
      <c r="JAV101" s="824"/>
      <c r="JAW101" s="824"/>
      <c r="JAX101" s="824"/>
      <c r="JAY101" s="824"/>
      <c r="JAZ101" s="824"/>
      <c r="JBA101" s="824"/>
      <c r="JBB101" s="824"/>
      <c r="JBC101" s="824"/>
      <c r="JBD101" s="824"/>
      <c r="JBE101" s="824"/>
      <c r="JBF101" s="824"/>
      <c r="JBG101" s="824"/>
      <c r="JBH101" s="824"/>
      <c r="JBI101" s="824"/>
      <c r="JBJ101" s="824"/>
      <c r="JBK101" s="824"/>
      <c r="JBL101" s="824"/>
      <c r="JBM101" s="824"/>
      <c r="JBN101" s="824"/>
      <c r="JBO101" s="824"/>
      <c r="JBP101" s="824"/>
      <c r="JBQ101" s="824"/>
      <c r="JBR101" s="824"/>
      <c r="JBS101" s="824"/>
      <c r="JBT101" s="824"/>
      <c r="JBU101" s="824"/>
      <c r="JBV101" s="824"/>
      <c r="JBW101" s="824"/>
      <c r="JBX101" s="824"/>
      <c r="JBY101" s="824"/>
      <c r="JBZ101" s="824"/>
      <c r="JCA101" s="824"/>
      <c r="JCB101" s="824"/>
      <c r="JCC101" s="824"/>
      <c r="JCD101" s="824"/>
      <c r="JCE101" s="824"/>
      <c r="JCF101" s="824"/>
      <c r="JCG101" s="824"/>
      <c r="JCH101" s="824"/>
      <c r="JCI101" s="824"/>
      <c r="JCJ101" s="824"/>
      <c r="JCK101" s="824"/>
      <c r="JCL101" s="824"/>
      <c r="JCM101" s="824"/>
      <c r="JCN101" s="824"/>
      <c r="JCO101" s="824"/>
      <c r="JCP101" s="824"/>
      <c r="JCQ101" s="824"/>
      <c r="JCR101" s="824"/>
      <c r="JCS101" s="824"/>
      <c r="JCT101" s="824"/>
      <c r="JCU101" s="824"/>
      <c r="JCV101" s="824"/>
      <c r="JCW101" s="824"/>
      <c r="JCX101" s="824"/>
      <c r="JCY101" s="824"/>
      <c r="JCZ101" s="824"/>
      <c r="JDA101" s="824"/>
      <c r="JDB101" s="824"/>
      <c r="JDC101" s="824"/>
      <c r="JDD101" s="824"/>
      <c r="JDE101" s="824"/>
      <c r="JDF101" s="824"/>
      <c r="JDG101" s="824"/>
      <c r="JDH101" s="824"/>
      <c r="JDI101" s="824"/>
      <c r="JDJ101" s="824"/>
      <c r="JDK101" s="824"/>
      <c r="JDL101" s="824"/>
      <c r="JDM101" s="824"/>
      <c r="JDN101" s="824"/>
      <c r="JDO101" s="824"/>
      <c r="JDP101" s="824"/>
      <c r="JDQ101" s="824"/>
      <c r="JDR101" s="824"/>
      <c r="JDS101" s="824"/>
      <c r="JDT101" s="824"/>
      <c r="JDU101" s="824"/>
      <c r="JDV101" s="824"/>
      <c r="JDW101" s="824"/>
      <c r="JDX101" s="824"/>
      <c r="JDY101" s="824"/>
      <c r="JDZ101" s="824"/>
      <c r="JEA101" s="824"/>
      <c r="JEB101" s="824"/>
      <c r="JEC101" s="824"/>
      <c r="JED101" s="824"/>
      <c r="JEE101" s="824"/>
      <c r="JEF101" s="824"/>
      <c r="JEG101" s="824"/>
      <c r="JEH101" s="824"/>
      <c r="JEI101" s="824"/>
      <c r="JEJ101" s="824"/>
      <c r="JEK101" s="824"/>
      <c r="JEL101" s="824"/>
      <c r="JEM101" s="824"/>
      <c r="JEN101" s="824"/>
      <c r="JEO101" s="824"/>
      <c r="JEP101" s="824"/>
      <c r="JEQ101" s="824"/>
      <c r="JER101" s="824"/>
      <c r="JES101" s="824"/>
      <c r="JET101" s="824"/>
      <c r="JEU101" s="824"/>
      <c r="JEV101" s="824"/>
      <c r="JEW101" s="824"/>
      <c r="JEX101" s="824"/>
      <c r="JEY101" s="824"/>
      <c r="JEZ101" s="824"/>
      <c r="JFA101" s="824"/>
      <c r="JFB101" s="824"/>
      <c r="JFC101" s="824"/>
      <c r="JFD101" s="824"/>
      <c r="JFE101" s="824"/>
      <c r="JFF101" s="824"/>
      <c r="JFG101" s="824"/>
      <c r="JFH101" s="824"/>
      <c r="JFI101" s="824"/>
      <c r="JFJ101" s="824"/>
      <c r="JFK101" s="824"/>
      <c r="JFL101" s="824"/>
      <c r="JFM101" s="824"/>
      <c r="JFN101" s="824"/>
      <c r="JFO101" s="824"/>
      <c r="JFP101" s="824"/>
      <c r="JFQ101" s="824"/>
      <c r="JFR101" s="824"/>
      <c r="JFS101" s="824"/>
      <c r="JFT101" s="824"/>
      <c r="JFU101" s="824"/>
      <c r="JFV101" s="824"/>
      <c r="JFW101" s="824"/>
      <c r="JFX101" s="824"/>
      <c r="JFY101" s="824"/>
      <c r="JFZ101" s="824"/>
      <c r="JGA101" s="824"/>
      <c r="JGB101" s="824"/>
      <c r="JGC101" s="824"/>
      <c r="JGD101" s="824"/>
      <c r="JGE101" s="824"/>
      <c r="JGF101" s="824"/>
      <c r="JGG101" s="824"/>
      <c r="JGH101" s="824"/>
      <c r="JGI101" s="824"/>
      <c r="JGJ101" s="824"/>
      <c r="JGK101" s="824"/>
      <c r="JGL101" s="824"/>
      <c r="JGM101" s="824"/>
      <c r="JGN101" s="824"/>
      <c r="JGO101" s="824"/>
      <c r="JGP101" s="824"/>
      <c r="JGQ101" s="824"/>
      <c r="JGR101" s="824"/>
      <c r="JGS101" s="824"/>
      <c r="JGT101" s="824"/>
      <c r="JGU101" s="824"/>
      <c r="JGV101" s="824"/>
      <c r="JGW101" s="824"/>
      <c r="JGX101" s="824"/>
      <c r="JGY101" s="824"/>
      <c r="JGZ101" s="824"/>
      <c r="JHA101" s="824"/>
      <c r="JHB101" s="824"/>
      <c r="JHC101" s="824"/>
      <c r="JHD101" s="824"/>
      <c r="JHE101" s="824"/>
      <c r="JHF101" s="824"/>
      <c r="JHG101" s="824"/>
      <c r="JHH101" s="824"/>
      <c r="JHI101" s="824"/>
      <c r="JHJ101" s="824"/>
      <c r="JHK101" s="824"/>
      <c r="JHL101" s="824"/>
      <c r="JHM101" s="824"/>
      <c r="JHN101" s="824"/>
      <c r="JHO101" s="824"/>
      <c r="JHP101" s="824"/>
      <c r="JHQ101" s="824"/>
      <c r="JHR101" s="824"/>
      <c r="JHS101" s="824"/>
      <c r="JHT101" s="824"/>
      <c r="JHU101" s="824"/>
      <c r="JHV101" s="824"/>
      <c r="JHW101" s="824"/>
      <c r="JHX101" s="824"/>
      <c r="JHY101" s="824"/>
      <c r="JHZ101" s="824"/>
      <c r="JIA101" s="824"/>
      <c r="JIB101" s="824"/>
      <c r="JIC101" s="824"/>
      <c r="JID101" s="824"/>
      <c r="JIE101" s="824"/>
      <c r="JIF101" s="824"/>
      <c r="JIG101" s="824"/>
      <c r="JIH101" s="824"/>
      <c r="JII101" s="824"/>
      <c r="JIJ101" s="824"/>
      <c r="JIK101" s="824"/>
      <c r="JIL101" s="824"/>
      <c r="JIM101" s="824"/>
      <c r="JIN101" s="824"/>
      <c r="JIO101" s="824"/>
      <c r="JIP101" s="824"/>
      <c r="JIQ101" s="824"/>
      <c r="JIR101" s="824"/>
      <c r="JIS101" s="824"/>
      <c r="JIT101" s="824"/>
      <c r="JIU101" s="824"/>
      <c r="JIV101" s="824"/>
      <c r="JIW101" s="824"/>
      <c r="JIX101" s="824"/>
      <c r="JIY101" s="824"/>
      <c r="JIZ101" s="824"/>
      <c r="JJA101" s="824"/>
      <c r="JJB101" s="824"/>
      <c r="JJC101" s="824"/>
      <c r="JJD101" s="824"/>
      <c r="JJE101" s="824"/>
      <c r="JJF101" s="824"/>
      <c r="JJG101" s="824"/>
      <c r="JJH101" s="824"/>
      <c r="JJI101" s="824"/>
      <c r="JJJ101" s="824"/>
      <c r="JJK101" s="824"/>
      <c r="JJL101" s="824"/>
      <c r="JJM101" s="824"/>
      <c r="JJN101" s="824"/>
      <c r="JJO101" s="824"/>
      <c r="JJP101" s="824"/>
      <c r="JJQ101" s="824"/>
      <c r="JJR101" s="824"/>
      <c r="JJS101" s="824"/>
      <c r="JJT101" s="824"/>
      <c r="JJU101" s="824"/>
      <c r="JJV101" s="824"/>
      <c r="JJW101" s="824"/>
      <c r="JJX101" s="824"/>
      <c r="JJY101" s="824"/>
      <c r="JJZ101" s="824"/>
      <c r="JKA101" s="824"/>
      <c r="JKB101" s="824"/>
      <c r="JKC101" s="824"/>
      <c r="JKD101" s="824"/>
      <c r="JKE101" s="824"/>
      <c r="JKF101" s="824"/>
      <c r="JKG101" s="824"/>
      <c r="JKH101" s="824"/>
      <c r="JKI101" s="824"/>
      <c r="JKJ101" s="824"/>
      <c r="JKK101" s="824"/>
      <c r="JKL101" s="824"/>
      <c r="JKM101" s="824"/>
      <c r="JKN101" s="824"/>
      <c r="JKO101" s="824"/>
      <c r="JKP101" s="824"/>
      <c r="JKQ101" s="824"/>
      <c r="JKR101" s="824"/>
      <c r="JKS101" s="824"/>
      <c r="JKT101" s="824"/>
      <c r="JKU101" s="824"/>
      <c r="JKV101" s="824"/>
      <c r="JKW101" s="824"/>
      <c r="JKX101" s="824"/>
      <c r="JKY101" s="824"/>
      <c r="JKZ101" s="824"/>
      <c r="JLA101" s="824"/>
      <c r="JLB101" s="824"/>
      <c r="JLC101" s="824"/>
      <c r="JLD101" s="824"/>
      <c r="JLE101" s="824"/>
      <c r="JLF101" s="824"/>
      <c r="JLG101" s="824"/>
      <c r="JLH101" s="824"/>
      <c r="JLI101" s="824"/>
      <c r="JLJ101" s="824"/>
      <c r="JLK101" s="824"/>
      <c r="JLL101" s="824"/>
      <c r="JLM101" s="824"/>
      <c r="JLN101" s="824"/>
      <c r="JLO101" s="824"/>
      <c r="JLP101" s="824"/>
      <c r="JLQ101" s="824"/>
      <c r="JLR101" s="824"/>
      <c r="JLS101" s="824"/>
      <c r="JLT101" s="824"/>
      <c r="JLU101" s="824"/>
      <c r="JLV101" s="824"/>
      <c r="JLW101" s="824"/>
      <c r="JLX101" s="824"/>
      <c r="JLY101" s="824"/>
      <c r="JLZ101" s="824"/>
      <c r="JMA101" s="824"/>
      <c r="JMB101" s="824"/>
      <c r="JMC101" s="824"/>
      <c r="JMD101" s="824"/>
      <c r="JME101" s="824"/>
      <c r="JMF101" s="824"/>
      <c r="JMG101" s="824"/>
      <c r="JMH101" s="824"/>
      <c r="JMI101" s="824"/>
      <c r="JMJ101" s="824"/>
      <c r="JMK101" s="824"/>
      <c r="JML101" s="824"/>
      <c r="JMM101" s="824"/>
      <c r="JMN101" s="824"/>
      <c r="JMO101" s="824"/>
      <c r="JMP101" s="824"/>
      <c r="JMQ101" s="824"/>
      <c r="JMR101" s="824"/>
      <c r="JMS101" s="824"/>
      <c r="JMT101" s="824"/>
      <c r="JMU101" s="824"/>
      <c r="JMV101" s="824"/>
      <c r="JMW101" s="824"/>
      <c r="JMX101" s="824"/>
      <c r="JMY101" s="824"/>
      <c r="JMZ101" s="824"/>
      <c r="JNA101" s="824"/>
      <c r="JNB101" s="824"/>
      <c r="JNC101" s="824"/>
      <c r="JND101" s="824"/>
      <c r="JNE101" s="824"/>
      <c r="JNF101" s="824"/>
      <c r="JNG101" s="824"/>
      <c r="JNH101" s="824"/>
      <c r="JNI101" s="824"/>
      <c r="JNJ101" s="824"/>
      <c r="JNK101" s="824"/>
      <c r="JNL101" s="824"/>
      <c r="JNM101" s="824"/>
      <c r="JNN101" s="824"/>
      <c r="JNO101" s="824"/>
      <c r="JNP101" s="824"/>
      <c r="JNQ101" s="824"/>
      <c r="JNR101" s="824"/>
      <c r="JNS101" s="824"/>
      <c r="JNT101" s="824"/>
      <c r="JNU101" s="824"/>
      <c r="JNV101" s="824"/>
      <c r="JNW101" s="824"/>
      <c r="JNX101" s="824"/>
      <c r="JNY101" s="824"/>
      <c r="JNZ101" s="824"/>
      <c r="JOA101" s="824"/>
      <c r="JOB101" s="824"/>
      <c r="JOC101" s="824"/>
      <c r="JOD101" s="824"/>
      <c r="JOE101" s="824"/>
      <c r="JOF101" s="824"/>
      <c r="JOG101" s="824"/>
      <c r="JOH101" s="824"/>
      <c r="JOI101" s="824"/>
      <c r="JOJ101" s="824"/>
      <c r="JOK101" s="824"/>
      <c r="JOL101" s="824"/>
      <c r="JOM101" s="824"/>
      <c r="JON101" s="824"/>
      <c r="JOO101" s="824"/>
      <c r="JOP101" s="824"/>
      <c r="JOQ101" s="824"/>
      <c r="JOR101" s="824"/>
      <c r="JOS101" s="824"/>
      <c r="JOT101" s="824"/>
      <c r="JOU101" s="824"/>
      <c r="JOV101" s="824"/>
      <c r="JOW101" s="824"/>
      <c r="JOX101" s="824"/>
      <c r="JOY101" s="824"/>
      <c r="JOZ101" s="824"/>
      <c r="JPA101" s="824"/>
      <c r="JPB101" s="824"/>
      <c r="JPC101" s="824"/>
      <c r="JPD101" s="824"/>
      <c r="JPE101" s="824"/>
      <c r="JPF101" s="824"/>
      <c r="JPG101" s="824"/>
      <c r="JPH101" s="824"/>
      <c r="JPI101" s="824"/>
      <c r="JPJ101" s="824"/>
      <c r="JPK101" s="824"/>
      <c r="JPL101" s="824"/>
      <c r="JPM101" s="824"/>
      <c r="JPN101" s="824"/>
      <c r="JPO101" s="824"/>
      <c r="JPP101" s="824"/>
      <c r="JPQ101" s="824"/>
      <c r="JPR101" s="824"/>
      <c r="JPS101" s="824"/>
      <c r="JPT101" s="824"/>
      <c r="JPU101" s="824"/>
      <c r="JPV101" s="824"/>
      <c r="JPW101" s="824"/>
      <c r="JPX101" s="824"/>
      <c r="JPY101" s="824"/>
      <c r="JPZ101" s="824"/>
      <c r="JQA101" s="824"/>
      <c r="JQB101" s="824"/>
      <c r="JQC101" s="824"/>
      <c r="JQD101" s="824"/>
      <c r="JQE101" s="824"/>
      <c r="JQF101" s="824"/>
      <c r="JQG101" s="824"/>
      <c r="JQH101" s="824"/>
      <c r="JQI101" s="824"/>
      <c r="JQJ101" s="824"/>
      <c r="JQK101" s="824"/>
      <c r="JQL101" s="824"/>
      <c r="JQM101" s="824"/>
      <c r="JQN101" s="824"/>
      <c r="JQO101" s="824"/>
      <c r="JQP101" s="824"/>
      <c r="JQQ101" s="824"/>
      <c r="JQR101" s="824"/>
      <c r="JQS101" s="824"/>
      <c r="JQT101" s="824"/>
      <c r="JQU101" s="824"/>
      <c r="JQV101" s="824"/>
      <c r="JQW101" s="824"/>
      <c r="JQX101" s="824"/>
      <c r="JQY101" s="824"/>
      <c r="JQZ101" s="824"/>
      <c r="JRA101" s="824"/>
      <c r="JRB101" s="824"/>
      <c r="JRC101" s="824"/>
      <c r="JRD101" s="824"/>
      <c r="JRE101" s="824"/>
      <c r="JRF101" s="824"/>
      <c r="JRG101" s="824"/>
      <c r="JRH101" s="824"/>
      <c r="JRI101" s="824"/>
      <c r="JRJ101" s="824"/>
      <c r="JRK101" s="824"/>
      <c r="JRL101" s="824"/>
      <c r="JRM101" s="824"/>
      <c r="JRN101" s="824"/>
      <c r="JRO101" s="824"/>
      <c r="JRP101" s="824"/>
      <c r="JRQ101" s="824"/>
      <c r="JRR101" s="824"/>
      <c r="JRS101" s="824"/>
      <c r="JRT101" s="824"/>
      <c r="JRU101" s="824"/>
      <c r="JRV101" s="824"/>
      <c r="JRW101" s="824"/>
      <c r="JRX101" s="824"/>
      <c r="JRY101" s="824"/>
      <c r="JRZ101" s="824"/>
      <c r="JSA101" s="824"/>
      <c r="JSB101" s="824"/>
      <c r="JSC101" s="824"/>
      <c r="JSD101" s="824"/>
      <c r="JSE101" s="824"/>
      <c r="JSF101" s="824"/>
      <c r="JSG101" s="824"/>
      <c r="JSH101" s="824"/>
      <c r="JSI101" s="824"/>
      <c r="JSJ101" s="824"/>
      <c r="JSK101" s="824"/>
      <c r="JSL101" s="824"/>
      <c r="JSM101" s="824"/>
      <c r="JSN101" s="824"/>
      <c r="JSO101" s="824"/>
      <c r="JSP101" s="824"/>
      <c r="JSQ101" s="824"/>
      <c r="JSR101" s="824"/>
      <c r="JSS101" s="824"/>
      <c r="JST101" s="824"/>
      <c r="JSU101" s="824"/>
      <c r="JSV101" s="824"/>
      <c r="JSW101" s="824"/>
      <c r="JSX101" s="824"/>
      <c r="JSY101" s="824"/>
      <c r="JSZ101" s="824"/>
      <c r="JTA101" s="824"/>
      <c r="JTB101" s="824"/>
      <c r="JTC101" s="824"/>
      <c r="JTD101" s="824"/>
      <c r="JTE101" s="824"/>
      <c r="JTF101" s="824"/>
      <c r="JTG101" s="824"/>
      <c r="JTH101" s="824"/>
      <c r="JTI101" s="824"/>
      <c r="JTJ101" s="824"/>
      <c r="JTK101" s="824"/>
      <c r="JTL101" s="824"/>
      <c r="JTM101" s="824"/>
      <c r="JTN101" s="824"/>
      <c r="JTO101" s="824"/>
      <c r="JTP101" s="824"/>
      <c r="JTQ101" s="824"/>
      <c r="JTR101" s="824"/>
      <c r="JTS101" s="824"/>
      <c r="JTT101" s="824"/>
      <c r="JTU101" s="824"/>
      <c r="JTV101" s="824"/>
      <c r="JTW101" s="824"/>
      <c r="JTX101" s="824"/>
      <c r="JTY101" s="824"/>
      <c r="JTZ101" s="824"/>
      <c r="JUA101" s="824"/>
      <c r="JUB101" s="824"/>
      <c r="JUC101" s="824"/>
      <c r="JUD101" s="824"/>
      <c r="JUE101" s="824"/>
      <c r="JUF101" s="824"/>
      <c r="JUG101" s="824"/>
      <c r="JUH101" s="824"/>
      <c r="JUI101" s="824"/>
      <c r="JUJ101" s="824"/>
      <c r="JUK101" s="824"/>
      <c r="JUL101" s="824"/>
      <c r="JUM101" s="824"/>
      <c r="JUN101" s="824"/>
      <c r="JUO101" s="824"/>
      <c r="JUP101" s="824"/>
      <c r="JUQ101" s="824"/>
      <c r="JUR101" s="824"/>
      <c r="JUS101" s="824"/>
      <c r="JUT101" s="824"/>
      <c r="JUU101" s="824"/>
      <c r="JUV101" s="824"/>
      <c r="JUW101" s="824"/>
      <c r="JUX101" s="824"/>
      <c r="JUY101" s="824"/>
      <c r="JUZ101" s="824"/>
      <c r="JVA101" s="824"/>
      <c r="JVB101" s="824"/>
      <c r="JVC101" s="824"/>
      <c r="JVD101" s="824"/>
      <c r="JVE101" s="824"/>
      <c r="JVF101" s="824"/>
      <c r="JVG101" s="824"/>
      <c r="JVH101" s="824"/>
      <c r="JVI101" s="824"/>
      <c r="JVJ101" s="824"/>
      <c r="JVK101" s="824"/>
      <c r="JVL101" s="824"/>
      <c r="JVM101" s="824"/>
      <c r="JVN101" s="824"/>
      <c r="JVO101" s="824"/>
      <c r="JVP101" s="824"/>
      <c r="JVQ101" s="824"/>
      <c r="JVR101" s="824"/>
      <c r="JVS101" s="824"/>
      <c r="JVT101" s="824"/>
      <c r="JVU101" s="824"/>
      <c r="JVV101" s="824"/>
      <c r="JVW101" s="824"/>
      <c r="JVX101" s="824"/>
      <c r="JVY101" s="824"/>
      <c r="JVZ101" s="824"/>
      <c r="JWA101" s="824"/>
      <c r="JWB101" s="824"/>
      <c r="JWC101" s="824"/>
      <c r="JWD101" s="824"/>
      <c r="JWE101" s="824"/>
      <c r="JWF101" s="824"/>
      <c r="JWG101" s="824"/>
      <c r="JWH101" s="824"/>
      <c r="JWI101" s="824"/>
      <c r="JWJ101" s="824"/>
      <c r="JWK101" s="824"/>
      <c r="JWL101" s="824"/>
      <c r="JWM101" s="824"/>
      <c r="JWN101" s="824"/>
      <c r="JWO101" s="824"/>
      <c r="JWP101" s="824"/>
      <c r="JWQ101" s="824"/>
      <c r="JWR101" s="824"/>
      <c r="JWS101" s="824"/>
      <c r="JWT101" s="824"/>
      <c r="JWU101" s="824"/>
      <c r="JWV101" s="824"/>
      <c r="JWW101" s="824"/>
      <c r="JWX101" s="824"/>
      <c r="JWY101" s="824"/>
      <c r="JWZ101" s="824"/>
      <c r="JXA101" s="824"/>
      <c r="JXB101" s="824"/>
      <c r="JXC101" s="824"/>
      <c r="JXD101" s="824"/>
      <c r="JXE101" s="824"/>
      <c r="JXF101" s="824"/>
      <c r="JXG101" s="824"/>
      <c r="JXH101" s="824"/>
      <c r="JXI101" s="824"/>
      <c r="JXJ101" s="824"/>
      <c r="JXK101" s="824"/>
      <c r="JXL101" s="824"/>
      <c r="JXM101" s="824"/>
      <c r="JXN101" s="824"/>
      <c r="JXO101" s="824"/>
      <c r="JXP101" s="824"/>
      <c r="JXQ101" s="824"/>
      <c r="JXR101" s="824"/>
      <c r="JXS101" s="824"/>
      <c r="JXT101" s="824"/>
      <c r="JXU101" s="824"/>
      <c r="JXV101" s="824"/>
      <c r="JXW101" s="824"/>
      <c r="JXX101" s="824"/>
      <c r="JXY101" s="824"/>
      <c r="JXZ101" s="824"/>
      <c r="JYA101" s="824"/>
      <c r="JYB101" s="824"/>
      <c r="JYC101" s="824"/>
      <c r="JYD101" s="824"/>
      <c r="JYE101" s="824"/>
      <c r="JYF101" s="824"/>
      <c r="JYG101" s="824"/>
      <c r="JYH101" s="824"/>
      <c r="JYI101" s="824"/>
      <c r="JYJ101" s="824"/>
      <c r="JYK101" s="824"/>
      <c r="JYL101" s="824"/>
      <c r="JYM101" s="824"/>
      <c r="JYN101" s="824"/>
      <c r="JYO101" s="824"/>
      <c r="JYP101" s="824"/>
      <c r="JYQ101" s="824"/>
      <c r="JYR101" s="824"/>
      <c r="JYS101" s="824"/>
      <c r="JYT101" s="824"/>
      <c r="JYU101" s="824"/>
      <c r="JYV101" s="824"/>
      <c r="JYW101" s="824"/>
      <c r="JYX101" s="824"/>
      <c r="JYY101" s="824"/>
      <c r="JYZ101" s="824"/>
      <c r="JZA101" s="824"/>
      <c r="JZB101" s="824"/>
      <c r="JZC101" s="824"/>
      <c r="JZD101" s="824"/>
      <c r="JZE101" s="824"/>
      <c r="JZF101" s="824"/>
      <c r="JZG101" s="824"/>
      <c r="JZH101" s="824"/>
      <c r="JZI101" s="824"/>
      <c r="JZJ101" s="824"/>
      <c r="JZK101" s="824"/>
      <c r="JZL101" s="824"/>
      <c r="JZM101" s="824"/>
      <c r="JZN101" s="824"/>
      <c r="JZO101" s="824"/>
      <c r="JZP101" s="824"/>
      <c r="JZQ101" s="824"/>
      <c r="JZR101" s="824"/>
      <c r="JZS101" s="824"/>
      <c r="JZT101" s="824"/>
      <c r="JZU101" s="824"/>
      <c r="JZV101" s="824"/>
      <c r="JZW101" s="824"/>
      <c r="JZX101" s="824"/>
      <c r="JZY101" s="824"/>
      <c r="JZZ101" s="824"/>
      <c r="KAA101" s="824"/>
      <c r="KAB101" s="824"/>
      <c r="KAC101" s="824"/>
      <c r="KAD101" s="824"/>
      <c r="KAE101" s="824"/>
      <c r="KAF101" s="824"/>
      <c r="KAG101" s="824"/>
      <c r="KAH101" s="824"/>
      <c r="KAI101" s="824"/>
      <c r="KAJ101" s="824"/>
      <c r="KAK101" s="824"/>
      <c r="KAL101" s="824"/>
      <c r="KAM101" s="824"/>
      <c r="KAN101" s="824"/>
      <c r="KAO101" s="824"/>
      <c r="KAP101" s="824"/>
      <c r="KAQ101" s="824"/>
      <c r="KAR101" s="824"/>
      <c r="KAS101" s="824"/>
      <c r="KAT101" s="824"/>
      <c r="KAU101" s="824"/>
      <c r="KAV101" s="824"/>
      <c r="KAW101" s="824"/>
      <c r="KAX101" s="824"/>
      <c r="KAY101" s="824"/>
      <c r="KAZ101" s="824"/>
      <c r="KBA101" s="824"/>
      <c r="KBB101" s="824"/>
      <c r="KBC101" s="824"/>
      <c r="KBD101" s="824"/>
      <c r="KBE101" s="824"/>
      <c r="KBF101" s="824"/>
      <c r="KBG101" s="824"/>
      <c r="KBH101" s="824"/>
      <c r="KBI101" s="824"/>
      <c r="KBJ101" s="824"/>
      <c r="KBK101" s="824"/>
      <c r="KBL101" s="824"/>
      <c r="KBM101" s="824"/>
      <c r="KBN101" s="824"/>
      <c r="KBO101" s="824"/>
      <c r="KBP101" s="824"/>
      <c r="KBQ101" s="824"/>
      <c r="KBR101" s="824"/>
      <c r="KBS101" s="824"/>
      <c r="KBT101" s="824"/>
      <c r="KBU101" s="824"/>
      <c r="KBV101" s="824"/>
      <c r="KBW101" s="824"/>
      <c r="KBX101" s="824"/>
      <c r="KBY101" s="824"/>
      <c r="KBZ101" s="824"/>
      <c r="KCA101" s="824"/>
      <c r="KCB101" s="824"/>
      <c r="KCC101" s="824"/>
      <c r="KCD101" s="824"/>
      <c r="KCE101" s="824"/>
      <c r="KCF101" s="824"/>
      <c r="KCG101" s="824"/>
      <c r="KCH101" s="824"/>
      <c r="KCI101" s="824"/>
      <c r="KCJ101" s="824"/>
      <c r="KCK101" s="824"/>
      <c r="KCL101" s="824"/>
      <c r="KCM101" s="824"/>
      <c r="KCN101" s="824"/>
      <c r="KCO101" s="824"/>
      <c r="KCP101" s="824"/>
      <c r="KCQ101" s="824"/>
      <c r="KCR101" s="824"/>
      <c r="KCS101" s="824"/>
      <c r="KCT101" s="824"/>
      <c r="KCU101" s="824"/>
      <c r="KCV101" s="824"/>
      <c r="KCW101" s="824"/>
      <c r="KCX101" s="824"/>
      <c r="KCY101" s="824"/>
      <c r="KCZ101" s="824"/>
      <c r="KDA101" s="824"/>
      <c r="KDB101" s="824"/>
      <c r="KDC101" s="824"/>
      <c r="KDD101" s="824"/>
      <c r="KDE101" s="824"/>
      <c r="KDF101" s="824"/>
      <c r="KDG101" s="824"/>
      <c r="KDH101" s="824"/>
      <c r="KDI101" s="824"/>
      <c r="KDJ101" s="824"/>
      <c r="KDK101" s="824"/>
      <c r="KDL101" s="824"/>
      <c r="KDM101" s="824"/>
      <c r="KDN101" s="824"/>
      <c r="KDO101" s="824"/>
      <c r="KDP101" s="824"/>
      <c r="KDQ101" s="824"/>
      <c r="KDR101" s="824"/>
      <c r="KDS101" s="824"/>
      <c r="KDT101" s="824"/>
      <c r="KDU101" s="824"/>
      <c r="KDV101" s="824"/>
      <c r="KDW101" s="824"/>
      <c r="KDX101" s="824"/>
      <c r="KDY101" s="824"/>
      <c r="KDZ101" s="824"/>
      <c r="KEA101" s="824"/>
      <c r="KEB101" s="824"/>
      <c r="KEC101" s="824"/>
      <c r="KED101" s="824"/>
      <c r="KEE101" s="824"/>
      <c r="KEF101" s="824"/>
      <c r="KEG101" s="824"/>
      <c r="KEH101" s="824"/>
      <c r="KEI101" s="824"/>
      <c r="KEJ101" s="824"/>
      <c r="KEK101" s="824"/>
      <c r="KEL101" s="824"/>
      <c r="KEM101" s="824"/>
      <c r="KEN101" s="824"/>
      <c r="KEO101" s="824"/>
      <c r="KEP101" s="824"/>
      <c r="KEQ101" s="824"/>
      <c r="KER101" s="824"/>
      <c r="KES101" s="824"/>
      <c r="KET101" s="824"/>
      <c r="KEU101" s="824"/>
      <c r="KEV101" s="824"/>
      <c r="KEW101" s="824"/>
      <c r="KEX101" s="824"/>
      <c r="KEY101" s="824"/>
      <c r="KEZ101" s="824"/>
      <c r="KFA101" s="824"/>
      <c r="KFB101" s="824"/>
      <c r="KFC101" s="824"/>
      <c r="KFD101" s="824"/>
      <c r="KFE101" s="824"/>
      <c r="KFF101" s="824"/>
      <c r="KFG101" s="824"/>
      <c r="KFH101" s="824"/>
      <c r="KFI101" s="824"/>
      <c r="KFJ101" s="824"/>
      <c r="KFK101" s="824"/>
      <c r="KFL101" s="824"/>
      <c r="KFM101" s="824"/>
      <c r="KFN101" s="824"/>
      <c r="KFO101" s="824"/>
      <c r="KFP101" s="824"/>
      <c r="KFQ101" s="824"/>
      <c r="KFR101" s="824"/>
      <c r="KFS101" s="824"/>
      <c r="KFT101" s="824"/>
      <c r="KFU101" s="824"/>
      <c r="KFV101" s="824"/>
      <c r="KFW101" s="824"/>
      <c r="KFX101" s="824"/>
      <c r="KFY101" s="824"/>
      <c r="KFZ101" s="824"/>
      <c r="KGA101" s="824"/>
      <c r="KGB101" s="824"/>
      <c r="KGC101" s="824"/>
      <c r="KGD101" s="824"/>
      <c r="KGE101" s="824"/>
      <c r="KGF101" s="824"/>
      <c r="KGG101" s="824"/>
      <c r="KGH101" s="824"/>
      <c r="KGI101" s="824"/>
      <c r="KGJ101" s="824"/>
      <c r="KGK101" s="824"/>
      <c r="KGL101" s="824"/>
      <c r="KGM101" s="824"/>
      <c r="KGN101" s="824"/>
      <c r="KGO101" s="824"/>
      <c r="KGP101" s="824"/>
      <c r="KGQ101" s="824"/>
      <c r="KGR101" s="824"/>
      <c r="KGS101" s="824"/>
      <c r="KGT101" s="824"/>
      <c r="KGU101" s="824"/>
      <c r="KGV101" s="824"/>
      <c r="KGW101" s="824"/>
      <c r="KGX101" s="824"/>
      <c r="KGY101" s="824"/>
      <c r="KGZ101" s="824"/>
      <c r="KHA101" s="824"/>
      <c r="KHB101" s="824"/>
      <c r="KHC101" s="824"/>
      <c r="KHD101" s="824"/>
      <c r="KHE101" s="824"/>
      <c r="KHF101" s="824"/>
      <c r="KHG101" s="824"/>
      <c r="KHH101" s="824"/>
      <c r="KHI101" s="824"/>
      <c r="KHJ101" s="824"/>
      <c r="KHK101" s="824"/>
      <c r="KHL101" s="824"/>
      <c r="KHM101" s="824"/>
      <c r="KHN101" s="824"/>
      <c r="KHO101" s="824"/>
      <c r="KHP101" s="824"/>
      <c r="KHQ101" s="824"/>
      <c r="KHR101" s="824"/>
      <c r="KHS101" s="824"/>
      <c r="KHT101" s="824"/>
      <c r="KHU101" s="824"/>
      <c r="KHV101" s="824"/>
      <c r="KHW101" s="824"/>
      <c r="KHX101" s="824"/>
      <c r="KHY101" s="824"/>
      <c r="KHZ101" s="824"/>
      <c r="KIA101" s="824"/>
      <c r="KIB101" s="824"/>
      <c r="KIC101" s="824"/>
      <c r="KID101" s="824"/>
      <c r="KIE101" s="824"/>
      <c r="KIF101" s="824"/>
      <c r="KIG101" s="824"/>
      <c r="KIH101" s="824"/>
      <c r="KII101" s="824"/>
      <c r="KIJ101" s="824"/>
      <c r="KIK101" s="824"/>
      <c r="KIL101" s="824"/>
      <c r="KIM101" s="824"/>
      <c r="KIN101" s="824"/>
      <c r="KIO101" s="824"/>
      <c r="KIP101" s="824"/>
      <c r="KIQ101" s="824"/>
      <c r="KIR101" s="824"/>
      <c r="KIS101" s="824"/>
      <c r="KIT101" s="824"/>
      <c r="KIU101" s="824"/>
      <c r="KIV101" s="824"/>
      <c r="KIW101" s="824"/>
      <c r="KIX101" s="824"/>
      <c r="KIY101" s="824"/>
      <c r="KIZ101" s="824"/>
      <c r="KJA101" s="824"/>
      <c r="KJB101" s="824"/>
      <c r="KJC101" s="824"/>
      <c r="KJD101" s="824"/>
      <c r="KJE101" s="824"/>
      <c r="KJF101" s="824"/>
      <c r="KJG101" s="824"/>
      <c r="KJH101" s="824"/>
      <c r="KJI101" s="824"/>
      <c r="KJJ101" s="824"/>
      <c r="KJK101" s="824"/>
      <c r="KJL101" s="824"/>
      <c r="KJM101" s="824"/>
      <c r="KJN101" s="824"/>
      <c r="KJO101" s="824"/>
      <c r="KJP101" s="824"/>
      <c r="KJQ101" s="824"/>
      <c r="KJR101" s="824"/>
      <c r="KJS101" s="824"/>
      <c r="KJT101" s="824"/>
      <c r="KJU101" s="824"/>
      <c r="KJV101" s="824"/>
      <c r="KJW101" s="824"/>
      <c r="KJX101" s="824"/>
      <c r="KJY101" s="824"/>
      <c r="KJZ101" s="824"/>
      <c r="KKA101" s="824"/>
      <c r="KKB101" s="824"/>
      <c r="KKC101" s="824"/>
      <c r="KKD101" s="824"/>
      <c r="KKE101" s="824"/>
      <c r="KKF101" s="824"/>
      <c r="KKG101" s="824"/>
      <c r="KKH101" s="824"/>
      <c r="KKI101" s="824"/>
      <c r="KKJ101" s="824"/>
      <c r="KKK101" s="824"/>
      <c r="KKL101" s="824"/>
      <c r="KKM101" s="824"/>
      <c r="KKN101" s="824"/>
      <c r="KKO101" s="824"/>
      <c r="KKP101" s="824"/>
      <c r="KKQ101" s="824"/>
      <c r="KKR101" s="824"/>
      <c r="KKS101" s="824"/>
      <c r="KKT101" s="824"/>
      <c r="KKU101" s="824"/>
      <c r="KKV101" s="824"/>
      <c r="KKW101" s="824"/>
      <c r="KKX101" s="824"/>
      <c r="KKY101" s="824"/>
      <c r="KKZ101" s="824"/>
      <c r="KLA101" s="824"/>
      <c r="KLB101" s="824"/>
      <c r="KLC101" s="824"/>
      <c r="KLD101" s="824"/>
      <c r="KLE101" s="824"/>
      <c r="KLF101" s="824"/>
      <c r="KLG101" s="824"/>
      <c r="KLH101" s="824"/>
      <c r="KLI101" s="824"/>
      <c r="KLJ101" s="824"/>
      <c r="KLK101" s="824"/>
      <c r="KLL101" s="824"/>
      <c r="KLM101" s="824"/>
      <c r="KLN101" s="824"/>
      <c r="KLO101" s="824"/>
      <c r="KLP101" s="824"/>
      <c r="KLQ101" s="824"/>
      <c r="KLR101" s="824"/>
      <c r="KLS101" s="824"/>
      <c r="KLT101" s="824"/>
      <c r="KLU101" s="824"/>
      <c r="KLV101" s="824"/>
      <c r="KLW101" s="824"/>
      <c r="KLX101" s="824"/>
      <c r="KLY101" s="824"/>
      <c r="KLZ101" s="824"/>
      <c r="KMA101" s="824"/>
      <c r="KMB101" s="824"/>
      <c r="KMC101" s="824"/>
      <c r="KMD101" s="824"/>
      <c r="KME101" s="824"/>
      <c r="KMF101" s="824"/>
      <c r="KMG101" s="824"/>
      <c r="KMH101" s="824"/>
      <c r="KMI101" s="824"/>
      <c r="KMJ101" s="824"/>
      <c r="KMK101" s="824"/>
      <c r="KML101" s="824"/>
      <c r="KMM101" s="824"/>
      <c r="KMN101" s="824"/>
      <c r="KMO101" s="824"/>
      <c r="KMP101" s="824"/>
      <c r="KMQ101" s="824"/>
      <c r="KMR101" s="824"/>
      <c r="KMS101" s="824"/>
      <c r="KMT101" s="824"/>
      <c r="KMU101" s="824"/>
      <c r="KMV101" s="824"/>
      <c r="KMW101" s="824"/>
      <c r="KMX101" s="824"/>
      <c r="KMY101" s="824"/>
      <c r="KMZ101" s="824"/>
      <c r="KNA101" s="824"/>
      <c r="KNB101" s="824"/>
      <c r="KNC101" s="824"/>
      <c r="KND101" s="824"/>
      <c r="KNE101" s="824"/>
      <c r="KNF101" s="824"/>
      <c r="KNG101" s="824"/>
      <c r="KNH101" s="824"/>
      <c r="KNI101" s="824"/>
      <c r="KNJ101" s="824"/>
      <c r="KNK101" s="824"/>
      <c r="KNL101" s="824"/>
      <c r="KNM101" s="824"/>
      <c r="KNN101" s="824"/>
      <c r="KNO101" s="824"/>
      <c r="KNP101" s="824"/>
      <c r="KNQ101" s="824"/>
      <c r="KNR101" s="824"/>
      <c r="KNS101" s="824"/>
      <c r="KNT101" s="824"/>
      <c r="KNU101" s="824"/>
      <c r="KNV101" s="824"/>
      <c r="KNW101" s="824"/>
      <c r="KNX101" s="824"/>
      <c r="KNY101" s="824"/>
      <c r="KNZ101" s="824"/>
      <c r="KOA101" s="824"/>
      <c r="KOB101" s="824"/>
      <c r="KOC101" s="824"/>
      <c r="KOD101" s="824"/>
      <c r="KOE101" s="824"/>
      <c r="KOF101" s="824"/>
      <c r="KOG101" s="824"/>
      <c r="KOH101" s="824"/>
      <c r="KOI101" s="824"/>
      <c r="KOJ101" s="824"/>
      <c r="KOK101" s="824"/>
      <c r="KOL101" s="824"/>
      <c r="KOM101" s="824"/>
      <c r="KON101" s="824"/>
      <c r="KOO101" s="824"/>
      <c r="KOP101" s="824"/>
      <c r="KOQ101" s="824"/>
      <c r="KOR101" s="824"/>
      <c r="KOS101" s="824"/>
      <c r="KOT101" s="824"/>
      <c r="KOU101" s="824"/>
      <c r="KOV101" s="824"/>
      <c r="KOW101" s="824"/>
      <c r="KOX101" s="824"/>
      <c r="KOY101" s="824"/>
      <c r="KOZ101" s="824"/>
      <c r="KPA101" s="824"/>
      <c r="KPB101" s="824"/>
      <c r="KPC101" s="824"/>
      <c r="KPD101" s="824"/>
      <c r="KPE101" s="824"/>
      <c r="KPF101" s="824"/>
      <c r="KPG101" s="824"/>
      <c r="KPH101" s="824"/>
      <c r="KPI101" s="824"/>
      <c r="KPJ101" s="824"/>
      <c r="KPK101" s="824"/>
      <c r="KPL101" s="824"/>
      <c r="KPM101" s="824"/>
      <c r="KPN101" s="824"/>
      <c r="KPO101" s="824"/>
      <c r="KPP101" s="824"/>
      <c r="KPQ101" s="824"/>
      <c r="KPR101" s="824"/>
      <c r="KPS101" s="824"/>
      <c r="KPT101" s="824"/>
      <c r="KPU101" s="824"/>
      <c r="KPV101" s="824"/>
      <c r="KPW101" s="824"/>
      <c r="KPX101" s="824"/>
      <c r="KPY101" s="824"/>
      <c r="KPZ101" s="824"/>
      <c r="KQA101" s="824"/>
      <c r="KQB101" s="824"/>
      <c r="KQC101" s="824"/>
      <c r="KQD101" s="824"/>
      <c r="KQE101" s="824"/>
      <c r="KQF101" s="824"/>
      <c r="KQG101" s="824"/>
      <c r="KQH101" s="824"/>
      <c r="KQI101" s="824"/>
      <c r="KQJ101" s="824"/>
      <c r="KQK101" s="824"/>
      <c r="KQL101" s="824"/>
      <c r="KQM101" s="824"/>
      <c r="KQN101" s="824"/>
      <c r="KQO101" s="824"/>
      <c r="KQP101" s="824"/>
      <c r="KQQ101" s="824"/>
      <c r="KQR101" s="824"/>
      <c r="KQS101" s="824"/>
      <c r="KQT101" s="824"/>
      <c r="KQU101" s="824"/>
      <c r="KQV101" s="824"/>
      <c r="KQW101" s="824"/>
      <c r="KQX101" s="824"/>
      <c r="KQY101" s="824"/>
      <c r="KQZ101" s="824"/>
      <c r="KRA101" s="824"/>
      <c r="KRB101" s="824"/>
      <c r="KRC101" s="824"/>
      <c r="KRD101" s="824"/>
      <c r="KRE101" s="824"/>
      <c r="KRF101" s="824"/>
      <c r="KRG101" s="824"/>
      <c r="KRH101" s="824"/>
      <c r="KRI101" s="824"/>
      <c r="KRJ101" s="824"/>
      <c r="KRK101" s="824"/>
      <c r="KRL101" s="824"/>
      <c r="KRM101" s="824"/>
      <c r="KRN101" s="824"/>
      <c r="KRO101" s="824"/>
      <c r="KRP101" s="824"/>
      <c r="KRQ101" s="824"/>
      <c r="KRR101" s="824"/>
      <c r="KRS101" s="824"/>
      <c r="KRT101" s="824"/>
      <c r="KRU101" s="824"/>
      <c r="KRV101" s="824"/>
      <c r="KRW101" s="824"/>
      <c r="KRX101" s="824"/>
      <c r="KRY101" s="824"/>
      <c r="KRZ101" s="824"/>
      <c r="KSA101" s="824"/>
      <c r="KSB101" s="824"/>
      <c r="KSC101" s="824"/>
      <c r="KSD101" s="824"/>
      <c r="KSE101" s="824"/>
      <c r="KSF101" s="824"/>
      <c r="KSG101" s="824"/>
      <c r="KSH101" s="824"/>
      <c r="KSI101" s="824"/>
      <c r="KSJ101" s="824"/>
      <c r="KSK101" s="824"/>
      <c r="KSL101" s="824"/>
      <c r="KSM101" s="824"/>
      <c r="KSN101" s="824"/>
      <c r="KSO101" s="824"/>
      <c r="KSP101" s="824"/>
      <c r="KSQ101" s="824"/>
      <c r="KSR101" s="824"/>
      <c r="KSS101" s="824"/>
      <c r="KST101" s="824"/>
      <c r="KSU101" s="824"/>
      <c r="KSV101" s="824"/>
      <c r="KSW101" s="824"/>
      <c r="KSX101" s="824"/>
      <c r="KSY101" s="824"/>
      <c r="KSZ101" s="824"/>
      <c r="KTA101" s="824"/>
      <c r="KTB101" s="824"/>
      <c r="KTC101" s="824"/>
      <c r="KTD101" s="824"/>
      <c r="KTE101" s="824"/>
      <c r="KTF101" s="824"/>
      <c r="KTG101" s="824"/>
      <c r="KTH101" s="824"/>
      <c r="KTI101" s="824"/>
      <c r="KTJ101" s="824"/>
      <c r="KTK101" s="824"/>
      <c r="KTL101" s="824"/>
      <c r="KTM101" s="824"/>
      <c r="KTN101" s="824"/>
      <c r="KTO101" s="824"/>
      <c r="KTP101" s="824"/>
      <c r="KTQ101" s="824"/>
      <c r="KTR101" s="824"/>
      <c r="KTS101" s="824"/>
      <c r="KTT101" s="824"/>
      <c r="KTU101" s="824"/>
      <c r="KTV101" s="824"/>
      <c r="KTW101" s="824"/>
      <c r="KTX101" s="824"/>
      <c r="KTY101" s="824"/>
      <c r="KTZ101" s="824"/>
      <c r="KUA101" s="824"/>
      <c r="KUB101" s="824"/>
      <c r="KUC101" s="824"/>
      <c r="KUD101" s="824"/>
      <c r="KUE101" s="824"/>
      <c r="KUF101" s="824"/>
      <c r="KUG101" s="824"/>
      <c r="KUH101" s="824"/>
      <c r="KUI101" s="824"/>
      <c r="KUJ101" s="824"/>
      <c r="KUK101" s="824"/>
      <c r="KUL101" s="824"/>
      <c r="KUM101" s="824"/>
      <c r="KUN101" s="824"/>
      <c r="KUO101" s="824"/>
      <c r="KUP101" s="824"/>
      <c r="KUQ101" s="824"/>
      <c r="KUR101" s="824"/>
      <c r="KUS101" s="824"/>
      <c r="KUT101" s="824"/>
      <c r="KUU101" s="824"/>
      <c r="KUV101" s="824"/>
      <c r="KUW101" s="824"/>
      <c r="KUX101" s="824"/>
      <c r="KUY101" s="824"/>
      <c r="KUZ101" s="824"/>
      <c r="KVA101" s="824"/>
      <c r="KVB101" s="824"/>
      <c r="KVC101" s="824"/>
      <c r="KVD101" s="824"/>
      <c r="KVE101" s="824"/>
      <c r="KVF101" s="824"/>
      <c r="KVG101" s="824"/>
      <c r="KVH101" s="824"/>
      <c r="KVI101" s="824"/>
      <c r="KVJ101" s="824"/>
      <c r="KVK101" s="824"/>
      <c r="KVL101" s="824"/>
      <c r="KVM101" s="824"/>
      <c r="KVN101" s="824"/>
      <c r="KVO101" s="824"/>
      <c r="KVP101" s="824"/>
      <c r="KVQ101" s="824"/>
      <c r="KVR101" s="824"/>
      <c r="KVS101" s="824"/>
      <c r="KVT101" s="824"/>
      <c r="KVU101" s="824"/>
      <c r="KVV101" s="824"/>
      <c r="KVW101" s="824"/>
      <c r="KVX101" s="824"/>
      <c r="KVY101" s="824"/>
      <c r="KVZ101" s="824"/>
      <c r="KWA101" s="824"/>
      <c r="KWB101" s="824"/>
      <c r="KWC101" s="824"/>
      <c r="KWD101" s="824"/>
      <c r="KWE101" s="824"/>
      <c r="KWF101" s="824"/>
      <c r="KWG101" s="824"/>
      <c r="KWH101" s="824"/>
      <c r="KWI101" s="824"/>
      <c r="KWJ101" s="824"/>
      <c r="KWK101" s="824"/>
      <c r="KWL101" s="824"/>
      <c r="KWM101" s="824"/>
      <c r="KWN101" s="824"/>
      <c r="KWO101" s="824"/>
      <c r="KWP101" s="824"/>
      <c r="KWQ101" s="824"/>
      <c r="KWR101" s="824"/>
      <c r="KWS101" s="824"/>
      <c r="KWT101" s="824"/>
      <c r="KWU101" s="824"/>
      <c r="KWV101" s="824"/>
      <c r="KWW101" s="824"/>
      <c r="KWX101" s="824"/>
      <c r="KWY101" s="824"/>
      <c r="KWZ101" s="824"/>
      <c r="KXA101" s="824"/>
      <c r="KXB101" s="824"/>
      <c r="KXC101" s="824"/>
      <c r="KXD101" s="824"/>
      <c r="KXE101" s="824"/>
      <c r="KXF101" s="824"/>
      <c r="KXG101" s="824"/>
      <c r="KXH101" s="824"/>
      <c r="KXI101" s="824"/>
      <c r="KXJ101" s="824"/>
      <c r="KXK101" s="824"/>
      <c r="KXL101" s="824"/>
      <c r="KXM101" s="824"/>
      <c r="KXN101" s="824"/>
      <c r="KXO101" s="824"/>
      <c r="KXP101" s="824"/>
      <c r="KXQ101" s="824"/>
      <c r="KXR101" s="824"/>
      <c r="KXS101" s="824"/>
      <c r="KXT101" s="824"/>
      <c r="KXU101" s="824"/>
      <c r="KXV101" s="824"/>
      <c r="KXW101" s="824"/>
      <c r="KXX101" s="824"/>
      <c r="KXY101" s="824"/>
      <c r="KXZ101" s="824"/>
      <c r="KYA101" s="824"/>
      <c r="KYB101" s="824"/>
      <c r="KYC101" s="824"/>
      <c r="KYD101" s="824"/>
      <c r="KYE101" s="824"/>
      <c r="KYF101" s="824"/>
      <c r="KYG101" s="824"/>
      <c r="KYH101" s="824"/>
      <c r="KYI101" s="824"/>
      <c r="KYJ101" s="824"/>
      <c r="KYK101" s="824"/>
      <c r="KYL101" s="824"/>
      <c r="KYM101" s="824"/>
      <c r="KYN101" s="824"/>
      <c r="KYO101" s="824"/>
      <c r="KYP101" s="824"/>
      <c r="KYQ101" s="824"/>
      <c r="KYR101" s="824"/>
      <c r="KYS101" s="824"/>
      <c r="KYT101" s="824"/>
      <c r="KYU101" s="824"/>
      <c r="KYV101" s="824"/>
      <c r="KYW101" s="824"/>
      <c r="KYX101" s="824"/>
      <c r="KYY101" s="824"/>
      <c r="KYZ101" s="824"/>
      <c r="KZA101" s="824"/>
      <c r="KZB101" s="824"/>
      <c r="KZC101" s="824"/>
      <c r="KZD101" s="824"/>
      <c r="KZE101" s="824"/>
      <c r="KZF101" s="824"/>
      <c r="KZG101" s="824"/>
      <c r="KZH101" s="824"/>
      <c r="KZI101" s="824"/>
      <c r="KZJ101" s="824"/>
      <c r="KZK101" s="824"/>
      <c r="KZL101" s="824"/>
      <c r="KZM101" s="824"/>
      <c r="KZN101" s="824"/>
      <c r="KZO101" s="824"/>
      <c r="KZP101" s="824"/>
      <c r="KZQ101" s="824"/>
      <c r="KZR101" s="824"/>
      <c r="KZS101" s="824"/>
      <c r="KZT101" s="824"/>
      <c r="KZU101" s="824"/>
      <c r="KZV101" s="824"/>
      <c r="KZW101" s="824"/>
      <c r="KZX101" s="824"/>
      <c r="KZY101" s="824"/>
      <c r="KZZ101" s="824"/>
      <c r="LAA101" s="824"/>
      <c r="LAB101" s="824"/>
      <c r="LAC101" s="824"/>
      <c r="LAD101" s="824"/>
      <c r="LAE101" s="824"/>
      <c r="LAF101" s="824"/>
      <c r="LAG101" s="824"/>
      <c r="LAH101" s="824"/>
      <c r="LAI101" s="824"/>
      <c r="LAJ101" s="824"/>
      <c r="LAK101" s="824"/>
      <c r="LAL101" s="824"/>
      <c r="LAM101" s="824"/>
      <c r="LAN101" s="824"/>
      <c r="LAO101" s="824"/>
      <c r="LAP101" s="824"/>
      <c r="LAQ101" s="824"/>
      <c r="LAR101" s="824"/>
      <c r="LAS101" s="824"/>
      <c r="LAT101" s="824"/>
      <c r="LAU101" s="824"/>
      <c r="LAV101" s="824"/>
      <c r="LAW101" s="824"/>
      <c r="LAX101" s="824"/>
      <c r="LAY101" s="824"/>
      <c r="LAZ101" s="824"/>
      <c r="LBA101" s="824"/>
      <c r="LBB101" s="824"/>
      <c r="LBC101" s="824"/>
      <c r="LBD101" s="824"/>
      <c r="LBE101" s="824"/>
      <c r="LBF101" s="824"/>
      <c r="LBG101" s="824"/>
      <c r="LBH101" s="824"/>
      <c r="LBI101" s="824"/>
      <c r="LBJ101" s="824"/>
      <c r="LBK101" s="824"/>
      <c r="LBL101" s="824"/>
      <c r="LBM101" s="824"/>
      <c r="LBN101" s="824"/>
      <c r="LBO101" s="824"/>
      <c r="LBP101" s="824"/>
      <c r="LBQ101" s="824"/>
      <c r="LBR101" s="824"/>
      <c r="LBS101" s="824"/>
      <c r="LBT101" s="824"/>
      <c r="LBU101" s="824"/>
      <c r="LBV101" s="824"/>
      <c r="LBW101" s="824"/>
      <c r="LBX101" s="824"/>
      <c r="LBY101" s="824"/>
      <c r="LBZ101" s="824"/>
      <c r="LCA101" s="824"/>
      <c r="LCB101" s="824"/>
      <c r="LCC101" s="824"/>
      <c r="LCD101" s="824"/>
      <c r="LCE101" s="824"/>
      <c r="LCF101" s="824"/>
      <c r="LCG101" s="824"/>
      <c r="LCH101" s="824"/>
      <c r="LCI101" s="824"/>
      <c r="LCJ101" s="824"/>
      <c r="LCK101" s="824"/>
      <c r="LCL101" s="824"/>
      <c r="LCM101" s="824"/>
      <c r="LCN101" s="824"/>
      <c r="LCO101" s="824"/>
      <c r="LCP101" s="824"/>
      <c r="LCQ101" s="824"/>
      <c r="LCR101" s="824"/>
      <c r="LCS101" s="824"/>
      <c r="LCT101" s="824"/>
      <c r="LCU101" s="824"/>
      <c r="LCV101" s="824"/>
      <c r="LCW101" s="824"/>
      <c r="LCX101" s="824"/>
      <c r="LCY101" s="824"/>
      <c r="LCZ101" s="824"/>
      <c r="LDA101" s="824"/>
      <c r="LDB101" s="824"/>
      <c r="LDC101" s="824"/>
      <c r="LDD101" s="824"/>
      <c r="LDE101" s="824"/>
      <c r="LDF101" s="824"/>
      <c r="LDG101" s="824"/>
      <c r="LDH101" s="824"/>
      <c r="LDI101" s="824"/>
      <c r="LDJ101" s="824"/>
      <c r="LDK101" s="824"/>
      <c r="LDL101" s="824"/>
      <c r="LDM101" s="824"/>
      <c r="LDN101" s="824"/>
      <c r="LDO101" s="824"/>
      <c r="LDP101" s="824"/>
      <c r="LDQ101" s="824"/>
      <c r="LDR101" s="824"/>
      <c r="LDS101" s="824"/>
      <c r="LDT101" s="824"/>
      <c r="LDU101" s="824"/>
      <c r="LDV101" s="824"/>
      <c r="LDW101" s="824"/>
      <c r="LDX101" s="824"/>
      <c r="LDY101" s="824"/>
      <c r="LDZ101" s="824"/>
      <c r="LEA101" s="824"/>
      <c r="LEB101" s="824"/>
      <c r="LEC101" s="824"/>
      <c r="LED101" s="824"/>
      <c r="LEE101" s="824"/>
      <c r="LEF101" s="824"/>
      <c r="LEG101" s="824"/>
      <c r="LEH101" s="824"/>
      <c r="LEI101" s="824"/>
      <c r="LEJ101" s="824"/>
      <c r="LEK101" s="824"/>
      <c r="LEL101" s="824"/>
      <c r="LEM101" s="824"/>
      <c r="LEN101" s="824"/>
      <c r="LEO101" s="824"/>
      <c r="LEP101" s="824"/>
      <c r="LEQ101" s="824"/>
      <c r="LER101" s="824"/>
      <c r="LES101" s="824"/>
      <c r="LET101" s="824"/>
      <c r="LEU101" s="824"/>
      <c r="LEV101" s="824"/>
      <c r="LEW101" s="824"/>
      <c r="LEX101" s="824"/>
      <c r="LEY101" s="824"/>
      <c r="LEZ101" s="824"/>
      <c r="LFA101" s="824"/>
      <c r="LFB101" s="824"/>
      <c r="LFC101" s="824"/>
      <c r="LFD101" s="824"/>
      <c r="LFE101" s="824"/>
      <c r="LFF101" s="824"/>
      <c r="LFG101" s="824"/>
      <c r="LFH101" s="824"/>
      <c r="LFI101" s="824"/>
      <c r="LFJ101" s="824"/>
      <c r="LFK101" s="824"/>
      <c r="LFL101" s="824"/>
      <c r="LFM101" s="824"/>
      <c r="LFN101" s="824"/>
      <c r="LFO101" s="824"/>
      <c r="LFP101" s="824"/>
      <c r="LFQ101" s="824"/>
      <c r="LFR101" s="824"/>
      <c r="LFS101" s="824"/>
      <c r="LFT101" s="824"/>
      <c r="LFU101" s="824"/>
      <c r="LFV101" s="824"/>
      <c r="LFW101" s="824"/>
      <c r="LFX101" s="824"/>
      <c r="LFY101" s="824"/>
      <c r="LFZ101" s="824"/>
      <c r="LGA101" s="824"/>
      <c r="LGB101" s="824"/>
      <c r="LGC101" s="824"/>
      <c r="LGD101" s="824"/>
      <c r="LGE101" s="824"/>
      <c r="LGF101" s="824"/>
      <c r="LGG101" s="824"/>
      <c r="LGH101" s="824"/>
      <c r="LGI101" s="824"/>
      <c r="LGJ101" s="824"/>
      <c r="LGK101" s="824"/>
      <c r="LGL101" s="824"/>
      <c r="LGM101" s="824"/>
      <c r="LGN101" s="824"/>
      <c r="LGO101" s="824"/>
      <c r="LGP101" s="824"/>
      <c r="LGQ101" s="824"/>
      <c r="LGR101" s="824"/>
      <c r="LGS101" s="824"/>
      <c r="LGT101" s="824"/>
      <c r="LGU101" s="824"/>
      <c r="LGV101" s="824"/>
      <c r="LGW101" s="824"/>
      <c r="LGX101" s="824"/>
      <c r="LGY101" s="824"/>
      <c r="LGZ101" s="824"/>
      <c r="LHA101" s="824"/>
      <c r="LHB101" s="824"/>
      <c r="LHC101" s="824"/>
      <c r="LHD101" s="824"/>
      <c r="LHE101" s="824"/>
      <c r="LHF101" s="824"/>
      <c r="LHG101" s="824"/>
      <c r="LHH101" s="824"/>
      <c r="LHI101" s="824"/>
      <c r="LHJ101" s="824"/>
      <c r="LHK101" s="824"/>
      <c r="LHL101" s="824"/>
      <c r="LHM101" s="824"/>
      <c r="LHN101" s="824"/>
      <c r="LHO101" s="824"/>
      <c r="LHP101" s="824"/>
      <c r="LHQ101" s="824"/>
      <c r="LHR101" s="824"/>
      <c r="LHS101" s="824"/>
      <c r="LHT101" s="824"/>
      <c r="LHU101" s="824"/>
      <c r="LHV101" s="824"/>
      <c r="LHW101" s="824"/>
      <c r="LHX101" s="824"/>
      <c r="LHY101" s="824"/>
      <c r="LHZ101" s="824"/>
      <c r="LIA101" s="824"/>
      <c r="LIB101" s="824"/>
      <c r="LIC101" s="824"/>
      <c r="LID101" s="824"/>
      <c r="LIE101" s="824"/>
      <c r="LIF101" s="824"/>
      <c r="LIG101" s="824"/>
      <c r="LIH101" s="824"/>
      <c r="LII101" s="824"/>
      <c r="LIJ101" s="824"/>
      <c r="LIK101" s="824"/>
      <c r="LIL101" s="824"/>
      <c r="LIM101" s="824"/>
      <c r="LIN101" s="824"/>
      <c r="LIO101" s="824"/>
      <c r="LIP101" s="824"/>
      <c r="LIQ101" s="824"/>
      <c r="LIR101" s="824"/>
      <c r="LIS101" s="824"/>
      <c r="LIT101" s="824"/>
      <c r="LIU101" s="824"/>
      <c r="LIV101" s="824"/>
      <c r="LIW101" s="824"/>
      <c r="LIX101" s="824"/>
      <c r="LIY101" s="824"/>
      <c r="LIZ101" s="824"/>
      <c r="LJA101" s="824"/>
      <c r="LJB101" s="824"/>
      <c r="LJC101" s="824"/>
      <c r="LJD101" s="824"/>
      <c r="LJE101" s="824"/>
      <c r="LJF101" s="824"/>
      <c r="LJG101" s="824"/>
      <c r="LJH101" s="824"/>
      <c r="LJI101" s="824"/>
      <c r="LJJ101" s="824"/>
      <c r="LJK101" s="824"/>
      <c r="LJL101" s="824"/>
      <c r="LJM101" s="824"/>
      <c r="LJN101" s="824"/>
      <c r="LJO101" s="824"/>
      <c r="LJP101" s="824"/>
      <c r="LJQ101" s="824"/>
      <c r="LJR101" s="824"/>
      <c r="LJS101" s="824"/>
      <c r="LJT101" s="824"/>
      <c r="LJU101" s="824"/>
      <c r="LJV101" s="824"/>
      <c r="LJW101" s="824"/>
      <c r="LJX101" s="824"/>
      <c r="LJY101" s="824"/>
      <c r="LJZ101" s="824"/>
      <c r="LKA101" s="824"/>
      <c r="LKB101" s="824"/>
      <c r="LKC101" s="824"/>
      <c r="LKD101" s="824"/>
      <c r="LKE101" s="824"/>
      <c r="LKF101" s="824"/>
      <c r="LKG101" s="824"/>
      <c r="LKH101" s="824"/>
      <c r="LKI101" s="824"/>
      <c r="LKJ101" s="824"/>
      <c r="LKK101" s="824"/>
      <c r="LKL101" s="824"/>
      <c r="LKM101" s="824"/>
      <c r="LKN101" s="824"/>
      <c r="LKO101" s="824"/>
      <c r="LKP101" s="824"/>
      <c r="LKQ101" s="824"/>
      <c r="LKR101" s="824"/>
      <c r="LKS101" s="824"/>
      <c r="LKT101" s="824"/>
      <c r="LKU101" s="824"/>
      <c r="LKV101" s="824"/>
      <c r="LKW101" s="824"/>
      <c r="LKX101" s="824"/>
      <c r="LKY101" s="824"/>
      <c r="LKZ101" s="824"/>
      <c r="LLA101" s="824"/>
      <c r="LLB101" s="824"/>
      <c r="LLC101" s="824"/>
      <c r="LLD101" s="824"/>
      <c r="LLE101" s="824"/>
      <c r="LLF101" s="824"/>
      <c r="LLG101" s="824"/>
      <c r="LLH101" s="824"/>
      <c r="LLI101" s="824"/>
      <c r="LLJ101" s="824"/>
      <c r="LLK101" s="824"/>
      <c r="LLL101" s="824"/>
      <c r="LLM101" s="824"/>
      <c r="LLN101" s="824"/>
      <c r="LLO101" s="824"/>
      <c r="LLP101" s="824"/>
      <c r="LLQ101" s="824"/>
      <c r="LLR101" s="824"/>
      <c r="LLS101" s="824"/>
      <c r="LLT101" s="824"/>
      <c r="LLU101" s="824"/>
      <c r="LLV101" s="824"/>
      <c r="LLW101" s="824"/>
      <c r="LLX101" s="824"/>
      <c r="LLY101" s="824"/>
      <c r="LLZ101" s="824"/>
      <c r="LMA101" s="824"/>
      <c r="LMB101" s="824"/>
      <c r="LMC101" s="824"/>
      <c r="LMD101" s="824"/>
      <c r="LME101" s="824"/>
      <c r="LMF101" s="824"/>
      <c r="LMG101" s="824"/>
      <c r="LMH101" s="824"/>
      <c r="LMI101" s="824"/>
      <c r="LMJ101" s="824"/>
      <c r="LMK101" s="824"/>
      <c r="LML101" s="824"/>
      <c r="LMM101" s="824"/>
      <c r="LMN101" s="824"/>
      <c r="LMO101" s="824"/>
      <c r="LMP101" s="824"/>
      <c r="LMQ101" s="824"/>
      <c r="LMR101" s="824"/>
      <c r="LMS101" s="824"/>
      <c r="LMT101" s="824"/>
      <c r="LMU101" s="824"/>
      <c r="LMV101" s="824"/>
      <c r="LMW101" s="824"/>
      <c r="LMX101" s="824"/>
      <c r="LMY101" s="824"/>
      <c r="LMZ101" s="824"/>
      <c r="LNA101" s="824"/>
      <c r="LNB101" s="824"/>
      <c r="LNC101" s="824"/>
      <c r="LND101" s="824"/>
      <c r="LNE101" s="824"/>
      <c r="LNF101" s="824"/>
      <c r="LNG101" s="824"/>
      <c r="LNH101" s="824"/>
      <c r="LNI101" s="824"/>
      <c r="LNJ101" s="824"/>
      <c r="LNK101" s="824"/>
      <c r="LNL101" s="824"/>
      <c r="LNM101" s="824"/>
      <c r="LNN101" s="824"/>
      <c r="LNO101" s="824"/>
      <c r="LNP101" s="824"/>
      <c r="LNQ101" s="824"/>
      <c r="LNR101" s="824"/>
      <c r="LNS101" s="824"/>
      <c r="LNT101" s="824"/>
      <c r="LNU101" s="824"/>
      <c r="LNV101" s="824"/>
      <c r="LNW101" s="824"/>
      <c r="LNX101" s="824"/>
      <c r="LNY101" s="824"/>
      <c r="LNZ101" s="824"/>
      <c r="LOA101" s="824"/>
      <c r="LOB101" s="824"/>
      <c r="LOC101" s="824"/>
      <c r="LOD101" s="824"/>
      <c r="LOE101" s="824"/>
      <c r="LOF101" s="824"/>
      <c r="LOG101" s="824"/>
      <c r="LOH101" s="824"/>
      <c r="LOI101" s="824"/>
      <c r="LOJ101" s="824"/>
      <c r="LOK101" s="824"/>
      <c r="LOL101" s="824"/>
      <c r="LOM101" s="824"/>
      <c r="LON101" s="824"/>
      <c r="LOO101" s="824"/>
      <c r="LOP101" s="824"/>
      <c r="LOQ101" s="824"/>
      <c r="LOR101" s="824"/>
      <c r="LOS101" s="824"/>
      <c r="LOT101" s="824"/>
      <c r="LOU101" s="824"/>
      <c r="LOV101" s="824"/>
      <c r="LOW101" s="824"/>
      <c r="LOX101" s="824"/>
      <c r="LOY101" s="824"/>
      <c r="LOZ101" s="824"/>
      <c r="LPA101" s="824"/>
      <c r="LPB101" s="824"/>
      <c r="LPC101" s="824"/>
      <c r="LPD101" s="824"/>
      <c r="LPE101" s="824"/>
      <c r="LPF101" s="824"/>
      <c r="LPG101" s="824"/>
      <c r="LPH101" s="824"/>
      <c r="LPI101" s="824"/>
      <c r="LPJ101" s="824"/>
      <c r="LPK101" s="824"/>
      <c r="LPL101" s="824"/>
      <c r="LPM101" s="824"/>
      <c r="LPN101" s="824"/>
      <c r="LPO101" s="824"/>
      <c r="LPP101" s="824"/>
      <c r="LPQ101" s="824"/>
      <c r="LPR101" s="824"/>
      <c r="LPS101" s="824"/>
      <c r="LPT101" s="824"/>
      <c r="LPU101" s="824"/>
      <c r="LPV101" s="824"/>
      <c r="LPW101" s="824"/>
      <c r="LPX101" s="824"/>
      <c r="LPY101" s="824"/>
      <c r="LPZ101" s="824"/>
      <c r="LQA101" s="824"/>
      <c r="LQB101" s="824"/>
      <c r="LQC101" s="824"/>
      <c r="LQD101" s="824"/>
      <c r="LQE101" s="824"/>
      <c r="LQF101" s="824"/>
      <c r="LQG101" s="824"/>
      <c r="LQH101" s="824"/>
      <c r="LQI101" s="824"/>
      <c r="LQJ101" s="824"/>
      <c r="LQK101" s="824"/>
      <c r="LQL101" s="824"/>
      <c r="LQM101" s="824"/>
      <c r="LQN101" s="824"/>
      <c r="LQO101" s="824"/>
      <c r="LQP101" s="824"/>
      <c r="LQQ101" s="824"/>
      <c r="LQR101" s="824"/>
      <c r="LQS101" s="824"/>
      <c r="LQT101" s="824"/>
      <c r="LQU101" s="824"/>
      <c r="LQV101" s="824"/>
      <c r="LQW101" s="824"/>
      <c r="LQX101" s="824"/>
      <c r="LQY101" s="824"/>
      <c r="LQZ101" s="824"/>
      <c r="LRA101" s="824"/>
      <c r="LRB101" s="824"/>
      <c r="LRC101" s="824"/>
      <c r="LRD101" s="824"/>
      <c r="LRE101" s="824"/>
      <c r="LRF101" s="824"/>
      <c r="LRG101" s="824"/>
      <c r="LRH101" s="824"/>
      <c r="LRI101" s="824"/>
      <c r="LRJ101" s="824"/>
      <c r="LRK101" s="824"/>
      <c r="LRL101" s="824"/>
      <c r="LRM101" s="824"/>
      <c r="LRN101" s="824"/>
      <c r="LRO101" s="824"/>
      <c r="LRP101" s="824"/>
      <c r="LRQ101" s="824"/>
      <c r="LRR101" s="824"/>
      <c r="LRS101" s="824"/>
      <c r="LRT101" s="824"/>
      <c r="LRU101" s="824"/>
      <c r="LRV101" s="824"/>
      <c r="LRW101" s="824"/>
      <c r="LRX101" s="824"/>
      <c r="LRY101" s="824"/>
      <c r="LRZ101" s="824"/>
      <c r="LSA101" s="824"/>
      <c r="LSB101" s="824"/>
      <c r="LSC101" s="824"/>
      <c r="LSD101" s="824"/>
      <c r="LSE101" s="824"/>
      <c r="LSF101" s="824"/>
      <c r="LSG101" s="824"/>
      <c r="LSH101" s="824"/>
      <c r="LSI101" s="824"/>
      <c r="LSJ101" s="824"/>
      <c r="LSK101" s="824"/>
      <c r="LSL101" s="824"/>
      <c r="LSM101" s="824"/>
      <c r="LSN101" s="824"/>
      <c r="LSO101" s="824"/>
      <c r="LSP101" s="824"/>
      <c r="LSQ101" s="824"/>
      <c r="LSR101" s="824"/>
      <c r="LSS101" s="824"/>
      <c r="LST101" s="824"/>
      <c r="LSU101" s="824"/>
      <c r="LSV101" s="824"/>
      <c r="LSW101" s="824"/>
      <c r="LSX101" s="824"/>
      <c r="LSY101" s="824"/>
      <c r="LSZ101" s="824"/>
      <c r="LTA101" s="824"/>
      <c r="LTB101" s="824"/>
      <c r="LTC101" s="824"/>
      <c r="LTD101" s="824"/>
      <c r="LTE101" s="824"/>
      <c r="LTF101" s="824"/>
      <c r="LTG101" s="824"/>
      <c r="LTH101" s="824"/>
      <c r="LTI101" s="824"/>
      <c r="LTJ101" s="824"/>
      <c r="LTK101" s="824"/>
      <c r="LTL101" s="824"/>
      <c r="LTM101" s="824"/>
      <c r="LTN101" s="824"/>
      <c r="LTO101" s="824"/>
      <c r="LTP101" s="824"/>
      <c r="LTQ101" s="824"/>
      <c r="LTR101" s="824"/>
      <c r="LTS101" s="824"/>
      <c r="LTT101" s="824"/>
      <c r="LTU101" s="824"/>
      <c r="LTV101" s="824"/>
      <c r="LTW101" s="824"/>
      <c r="LTX101" s="824"/>
      <c r="LTY101" s="824"/>
      <c r="LTZ101" s="824"/>
      <c r="LUA101" s="824"/>
      <c r="LUB101" s="824"/>
      <c r="LUC101" s="824"/>
      <c r="LUD101" s="824"/>
      <c r="LUE101" s="824"/>
      <c r="LUF101" s="824"/>
      <c r="LUG101" s="824"/>
      <c r="LUH101" s="824"/>
      <c r="LUI101" s="824"/>
      <c r="LUJ101" s="824"/>
      <c r="LUK101" s="824"/>
      <c r="LUL101" s="824"/>
      <c r="LUM101" s="824"/>
      <c r="LUN101" s="824"/>
      <c r="LUO101" s="824"/>
      <c r="LUP101" s="824"/>
      <c r="LUQ101" s="824"/>
      <c r="LUR101" s="824"/>
      <c r="LUS101" s="824"/>
      <c r="LUT101" s="824"/>
      <c r="LUU101" s="824"/>
      <c r="LUV101" s="824"/>
      <c r="LUW101" s="824"/>
      <c r="LUX101" s="824"/>
      <c r="LUY101" s="824"/>
      <c r="LUZ101" s="824"/>
      <c r="LVA101" s="824"/>
      <c r="LVB101" s="824"/>
      <c r="LVC101" s="824"/>
      <c r="LVD101" s="824"/>
      <c r="LVE101" s="824"/>
      <c r="LVF101" s="824"/>
      <c r="LVG101" s="824"/>
      <c r="LVH101" s="824"/>
      <c r="LVI101" s="824"/>
      <c r="LVJ101" s="824"/>
      <c r="LVK101" s="824"/>
      <c r="LVL101" s="824"/>
      <c r="LVM101" s="824"/>
      <c r="LVN101" s="824"/>
      <c r="LVO101" s="824"/>
      <c r="LVP101" s="824"/>
      <c r="LVQ101" s="824"/>
      <c r="LVR101" s="824"/>
      <c r="LVS101" s="824"/>
      <c r="LVT101" s="824"/>
      <c r="LVU101" s="824"/>
      <c r="LVV101" s="824"/>
      <c r="LVW101" s="824"/>
      <c r="LVX101" s="824"/>
      <c r="LVY101" s="824"/>
      <c r="LVZ101" s="824"/>
      <c r="LWA101" s="824"/>
      <c r="LWB101" s="824"/>
      <c r="LWC101" s="824"/>
      <c r="LWD101" s="824"/>
      <c r="LWE101" s="824"/>
      <c r="LWF101" s="824"/>
      <c r="LWG101" s="824"/>
      <c r="LWH101" s="824"/>
      <c r="LWI101" s="824"/>
      <c r="LWJ101" s="824"/>
      <c r="LWK101" s="824"/>
      <c r="LWL101" s="824"/>
      <c r="LWM101" s="824"/>
      <c r="LWN101" s="824"/>
      <c r="LWO101" s="824"/>
      <c r="LWP101" s="824"/>
      <c r="LWQ101" s="824"/>
      <c r="LWR101" s="824"/>
      <c r="LWS101" s="824"/>
      <c r="LWT101" s="824"/>
      <c r="LWU101" s="824"/>
      <c r="LWV101" s="824"/>
      <c r="LWW101" s="824"/>
      <c r="LWX101" s="824"/>
      <c r="LWY101" s="824"/>
      <c r="LWZ101" s="824"/>
      <c r="LXA101" s="824"/>
      <c r="LXB101" s="824"/>
      <c r="LXC101" s="824"/>
      <c r="LXD101" s="824"/>
      <c r="LXE101" s="824"/>
      <c r="LXF101" s="824"/>
      <c r="LXG101" s="824"/>
      <c r="LXH101" s="824"/>
      <c r="LXI101" s="824"/>
      <c r="LXJ101" s="824"/>
      <c r="LXK101" s="824"/>
      <c r="LXL101" s="824"/>
      <c r="LXM101" s="824"/>
      <c r="LXN101" s="824"/>
      <c r="LXO101" s="824"/>
      <c r="LXP101" s="824"/>
      <c r="LXQ101" s="824"/>
      <c r="LXR101" s="824"/>
      <c r="LXS101" s="824"/>
      <c r="LXT101" s="824"/>
      <c r="LXU101" s="824"/>
      <c r="LXV101" s="824"/>
      <c r="LXW101" s="824"/>
      <c r="LXX101" s="824"/>
      <c r="LXY101" s="824"/>
      <c r="LXZ101" s="824"/>
      <c r="LYA101" s="824"/>
      <c r="LYB101" s="824"/>
      <c r="LYC101" s="824"/>
      <c r="LYD101" s="824"/>
      <c r="LYE101" s="824"/>
      <c r="LYF101" s="824"/>
      <c r="LYG101" s="824"/>
      <c r="LYH101" s="824"/>
      <c r="LYI101" s="824"/>
      <c r="LYJ101" s="824"/>
      <c r="LYK101" s="824"/>
      <c r="LYL101" s="824"/>
      <c r="LYM101" s="824"/>
      <c r="LYN101" s="824"/>
      <c r="LYO101" s="824"/>
      <c r="LYP101" s="824"/>
      <c r="LYQ101" s="824"/>
      <c r="LYR101" s="824"/>
      <c r="LYS101" s="824"/>
      <c r="LYT101" s="824"/>
      <c r="LYU101" s="824"/>
      <c r="LYV101" s="824"/>
      <c r="LYW101" s="824"/>
      <c r="LYX101" s="824"/>
      <c r="LYY101" s="824"/>
      <c r="LYZ101" s="824"/>
      <c r="LZA101" s="824"/>
      <c r="LZB101" s="824"/>
      <c r="LZC101" s="824"/>
      <c r="LZD101" s="824"/>
      <c r="LZE101" s="824"/>
      <c r="LZF101" s="824"/>
      <c r="LZG101" s="824"/>
      <c r="LZH101" s="824"/>
      <c r="LZI101" s="824"/>
      <c r="LZJ101" s="824"/>
      <c r="LZK101" s="824"/>
      <c r="LZL101" s="824"/>
      <c r="LZM101" s="824"/>
      <c r="LZN101" s="824"/>
      <c r="LZO101" s="824"/>
      <c r="LZP101" s="824"/>
      <c r="LZQ101" s="824"/>
      <c r="LZR101" s="824"/>
      <c r="LZS101" s="824"/>
      <c r="LZT101" s="824"/>
      <c r="LZU101" s="824"/>
      <c r="LZV101" s="824"/>
      <c r="LZW101" s="824"/>
      <c r="LZX101" s="824"/>
      <c r="LZY101" s="824"/>
      <c r="LZZ101" s="824"/>
      <c r="MAA101" s="824"/>
      <c r="MAB101" s="824"/>
      <c r="MAC101" s="824"/>
      <c r="MAD101" s="824"/>
      <c r="MAE101" s="824"/>
      <c r="MAF101" s="824"/>
      <c r="MAG101" s="824"/>
      <c r="MAH101" s="824"/>
      <c r="MAI101" s="824"/>
      <c r="MAJ101" s="824"/>
      <c r="MAK101" s="824"/>
      <c r="MAL101" s="824"/>
      <c r="MAM101" s="824"/>
      <c r="MAN101" s="824"/>
      <c r="MAO101" s="824"/>
      <c r="MAP101" s="824"/>
      <c r="MAQ101" s="824"/>
      <c r="MAR101" s="824"/>
      <c r="MAS101" s="824"/>
      <c r="MAT101" s="824"/>
      <c r="MAU101" s="824"/>
      <c r="MAV101" s="824"/>
      <c r="MAW101" s="824"/>
      <c r="MAX101" s="824"/>
      <c r="MAY101" s="824"/>
      <c r="MAZ101" s="824"/>
      <c r="MBA101" s="824"/>
      <c r="MBB101" s="824"/>
      <c r="MBC101" s="824"/>
      <c r="MBD101" s="824"/>
      <c r="MBE101" s="824"/>
      <c r="MBF101" s="824"/>
      <c r="MBG101" s="824"/>
      <c r="MBH101" s="824"/>
      <c r="MBI101" s="824"/>
      <c r="MBJ101" s="824"/>
      <c r="MBK101" s="824"/>
      <c r="MBL101" s="824"/>
      <c r="MBM101" s="824"/>
      <c r="MBN101" s="824"/>
      <c r="MBO101" s="824"/>
      <c r="MBP101" s="824"/>
      <c r="MBQ101" s="824"/>
      <c r="MBR101" s="824"/>
      <c r="MBS101" s="824"/>
      <c r="MBT101" s="824"/>
      <c r="MBU101" s="824"/>
      <c r="MBV101" s="824"/>
      <c r="MBW101" s="824"/>
      <c r="MBX101" s="824"/>
      <c r="MBY101" s="824"/>
      <c r="MBZ101" s="824"/>
      <c r="MCA101" s="824"/>
      <c r="MCB101" s="824"/>
      <c r="MCC101" s="824"/>
      <c r="MCD101" s="824"/>
      <c r="MCE101" s="824"/>
      <c r="MCF101" s="824"/>
      <c r="MCG101" s="824"/>
      <c r="MCH101" s="824"/>
      <c r="MCI101" s="824"/>
      <c r="MCJ101" s="824"/>
      <c r="MCK101" s="824"/>
      <c r="MCL101" s="824"/>
      <c r="MCM101" s="824"/>
      <c r="MCN101" s="824"/>
      <c r="MCO101" s="824"/>
      <c r="MCP101" s="824"/>
      <c r="MCQ101" s="824"/>
      <c r="MCR101" s="824"/>
      <c r="MCS101" s="824"/>
      <c r="MCT101" s="824"/>
      <c r="MCU101" s="824"/>
      <c r="MCV101" s="824"/>
      <c r="MCW101" s="824"/>
      <c r="MCX101" s="824"/>
      <c r="MCY101" s="824"/>
      <c r="MCZ101" s="824"/>
      <c r="MDA101" s="824"/>
      <c r="MDB101" s="824"/>
      <c r="MDC101" s="824"/>
      <c r="MDD101" s="824"/>
      <c r="MDE101" s="824"/>
      <c r="MDF101" s="824"/>
      <c r="MDG101" s="824"/>
      <c r="MDH101" s="824"/>
      <c r="MDI101" s="824"/>
      <c r="MDJ101" s="824"/>
      <c r="MDK101" s="824"/>
      <c r="MDL101" s="824"/>
      <c r="MDM101" s="824"/>
      <c r="MDN101" s="824"/>
      <c r="MDO101" s="824"/>
      <c r="MDP101" s="824"/>
      <c r="MDQ101" s="824"/>
      <c r="MDR101" s="824"/>
      <c r="MDS101" s="824"/>
      <c r="MDT101" s="824"/>
      <c r="MDU101" s="824"/>
      <c r="MDV101" s="824"/>
      <c r="MDW101" s="824"/>
      <c r="MDX101" s="824"/>
      <c r="MDY101" s="824"/>
      <c r="MDZ101" s="824"/>
      <c r="MEA101" s="824"/>
      <c r="MEB101" s="824"/>
      <c r="MEC101" s="824"/>
      <c r="MED101" s="824"/>
      <c r="MEE101" s="824"/>
      <c r="MEF101" s="824"/>
      <c r="MEG101" s="824"/>
      <c r="MEH101" s="824"/>
      <c r="MEI101" s="824"/>
      <c r="MEJ101" s="824"/>
      <c r="MEK101" s="824"/>
      <c r="MEL101" s="824"/>
      <c r="MEM101" s="824"/>
      <c r="MEN101" s="824"/>
      <c r="MEO101" s="824"/>
      <c r="MEP101" s="824"/>
      <c r="MEQ101" s="824"/>
      <c r="MER101" s="824"/>
      <c r="MES101" s="824"/>
      <c r="MET101" s="824"/>
      <c r="MEU101" s="824"/>
      <c r="MEV101" s="824"/>
      <c r="MEW101" s="824"/>
      <c r="MEX101" s="824"/>
      <c r="MEY101" s="824"/>
      <c r="MEZ101" s="824"/>
      <c r="MFA101" s="824"/>
      <c r="MFB101" s="824"/>
      <c r="MFC101" s="824"/>
      <c r="MFD101" s="824"/>
      <c r="MFE101" s="824"/>
      <c r="MFF101" s="824"/>
      <c r="MFG101" s="824"/>
      <c r="MFH101" s="824"/>
      <c r="MFI101" s="824"/>
      <c r="MFJ101" s="824"/>
      <c r="MFK101" s="824"/>
      <c r="MFL101" s="824"/>
      <c r="MFM101" s="824"/>
      <c r="MFN101" s="824"/>
      <c r="MFO101" s="824"/>
      <c r="MFP101" s="824"/>
      <c r="MFQ101" s="824"/>
      <c r="MFR101" s="824"/>
      <c r="MFS101" s="824"/>
      <c r="MFT101" s="824"/>
      <c r="MFU101" s="824"/>
      <c r="MFV101" s="824"/>
      <c r="MFW101" s="824"/>
      <c r="MFX101" s="824"/>
      <c r="MFY101" s="824"/>
      <c r="MFZ101" s="824"/>
      <c r="MGA101" s="824"/>
      <c r="MGB101" s="824"/>
      <c r="MGC101" s="824"/>
      <c r="MGD101" s="824"/>
      <c r="MGE101" s="824"/>
      <c r="MGF101" s="824"/>
      <c r="MGG101" s="824"/>
      <c r="MGH101" s="824"/>
      <c r="MGI101" s="824"/>
      <c r="MGJ101" s="824"/>
      <c r="MGK101" s="824"/>
      <c r="MGL101" s="824"/>
      <c r="MGM101" s="824"/>
      <c r="MGN101" s="824"/>
      <c r="MGO101" s="824"/>
      <c r="MGP101" s="824"/>
      <c r="MGQ101" s="824"/>
      <c r="MGR101" s="824"/>
      <c r="MGS101" s="824"/>
      <c r="MGT101" s="824"/>
      <c r="MGU101" s="824"/>
      <c r="MGV101" s="824"/>
      <c r="MGW101" s="824"/>
      <c r="MGX101" s="824"/>
      <c r="MGY101" s="824"/>
      <c r="MGZ101" s="824"/>
      <c r="MHA101" s="824"/>
      <c r="MHB101" s="824"/>
      <c r="MHC101" s="824"/>
      <c r="MHD101" s="824"/>
      <c r="MHE101" s="824"/>
      <c r="MHF101" s="824"/>
      <c r="MHG101" s="824"/>
      <c r="MHH101" s="824"/>
      <c r="MHI101" s="824"/>
      <c r="MHJ101" s="824"/>
      <c r="MHK101" s="824"/>
      <c r="MHL101" s="824"/>
      <c r="MHM101" s="824"/>
      <c r="MHN101" s="824"/>
      <c r="MHO101" s="824"/>
      <c r="MHP101" s="824"/>
      <c r="MHQ101" s="824"/>
      <c r="MHR101" s="824"/>
      <c r="MHS101" s="824"/>
      <c r="MHT101" s="824"/>
      <c r="MHU101" s="824"/>
      <c r="MHV101" s="824"/>
      <c r="MHW101" s="824"/>
      <c r="MHX101" s="824"/>
      <c r="MHY101" s="824"/>
      <c r="MHZ101" s="824"/>
      <c r="MIA101" s="824"/>
      <c r="MIB101" s="824"/>
      <c r="MIC101" s="824"/>
      <c r="MID101" s="824"/>
      <c r="MIE101" s="824"/>
      <c r="MIF101" s="824"/>
      <c r="MIG101" s="824"/>
      <c r="MIH101" s="824"/>
      <c r="MII101" s="824"/>
      <c r="MIJ101" s="824"/>
      <c r="MIK101" s="824"/>
      <c r="MIL101" s="824"/>
      <c r="MIM101" s="824"/>
      <c r="MIN101" s="824"/>
      <c r="MIO101" s="824"/>
      <c r="MIP101" s="824"/>
      <c r="MIQ101" s="824"/>
      <c r="MIR101" s="824"/>
      <c r="MIS101" s="824"/>
      <c r="MIT101" s="824"/>
      <c r="MIU101" s="824"/>
      <c r="MIV101" s="824"/>
      <c r="MIW101" s="824"/>
      <c r="MIX101" s="824"/>
      <c r="MIY101" s="824"/>
      <c r="MIZ101" s="824"/>
      <c r="MJA101" s="824"/>
      <c r="MJB101" s="824"/>
      <c r="MJC101" s="824"/>
      <c r="MJD101" s="824"/>
      <c r="MJE101" s="824"/>
      <c r="MJF101" s="824"/>
      <c r="MJG101" s="824"/>
      <c r="MJH101" s="824"/>
      <c r="MJI101" s="824"/>
      <c r="MJJ101" s="824"/>
      <c r="MJK101" s="824"/>
      <c r="MJL101" s="824"/>
      <c r="MJM101" s="824"/>
      <c r="MJN101" s="824"/>
      <c r="MJO101" s="824"/>
      <c r="MJP101" s="824"/>
      <c r="MJQ101" s="824"/>
      <c r="MJR101" s="824"/>
      <c r="MJS101" s="824"/>
      <c r="MJT101" s="824"/>
      <c r="MJU101" s="824"/>
      <c r="MJV101" s="824"/>
      <c r="MJW101" s="824"/>
      <c r="MJX101" s="824"/>
      <c r="MJY101" s="824"/>
      <c r="MJZ101" s="824"/>
      <c r="MKA101" s="824"/>
      <c r="MKB101" s="824"/>
      <c r="MKC101" s="824"/>
      <c r="MKD101" s="824"/>
      <c r="MKE101" s="824"/>
      <c r="MKF101" s="824"/>
      <c r="MKG101" s="824"/>
      <c r="MKH101" s="824"/>
      <c r="MKI101" s="824"/>
      <c r="MKJ101" s="824"/>
      <c r="MKK101" s="824"/>
      <c r="MKL101" s="824"/>
      <c r="MKM101" s="824"/>
      <c r="MKN101" s="824"/>
      <c r="MKO101" s="824"/>
      <c r="MKP101" s="824"/>
      <c r="MKQ101" s="824"/>
      <c r="MKR101" s="824"/>
      <c r="MKS101" s="824"/>
      <c r="MKT101" s="824"/>
      <c r="MKU101" s="824"/>
      <c r="MKV101" s="824"/>
      <c r="MKW101" s="824"/>
      <c r="MKX101" s="824"/>
      <c r="MKY101" s="824"/>
      <c r="MKZ101" s="824"/>
      <c r="MLA101" s="824"/>
      <c r="MLB101" s="824"/>
      <c r="MLC101" s="824"/>
      <c r="MLD101" s="824"/>
      <c r="MLE101" s="824"/>
      <c r="MLF101" s="824"/>
      <c r="MLG101" s="824"/>
      <c r="MLH101" s="824"/>
      <c r="MLI101" s="824"/>
      <c r="MLJ101" s="824"/>
      <c r="MLK101" s="824"/>
      <c r="MLL101" s="824"/>
      <c r="MLM101" s="824"/>
      <c r="MLN101" s="824"/>
      <c r="MLO101" s="824"/>
      <c r="MLP101" s="824"/>
      <c r="MLQ101" s="824"/>
      <c r="MLR101" s="824"/>
      <c r="MLS101" s="824"/>
      <c r="MLT101" s="824"/>
      <c r="MLU101" s="824"/>
      <c r="MLV101" s="824"/>
      <c r="MLW101" s="824"/>
      <c r="MLX101" s="824"/>
      <c r="MLY101" s="824"/>
      <c r="MLZ101" s="824"/>
      <c r="MMA101" s="824"/>
      <c r="MMB101" s="824"/>
      <c r="MMC101" s="824"/>
      <c r="MMD101" s="824"/>
      <c r="MME101" s="824"/>
      <c r="MMF101" s="824"/>
      <c r="MMG101" s="824"/>
      <c r="MMH101" s="824"/>
      <c r="MMI101" s="824"/>
      <c r="MMJ101" s="824"/>
      <c r="MMK101" s="824"/>
      <c r="MML101" s="824"/>
      <c r="MMM101" s="824"/>
      <c r="MMN101" s="824"/>
      <c r="MMO101" s="824"/>
      <c r="MMP101" s="824"/>
      <c r="MMQ101" s="824"/>
      <c r="MMR101" s="824"/>
      <c r="MMS101" s="824"/>
      <c r="MMT101" s="824"/>
      <c r="MMU101" s="824"/>
      <c r="MMV101" s="824"/>
      <c r="MMW101" s="824"/>
      <c r="MMX101" s="824"/>
      <c r="MMY101" s="824"/>
      <c r="MMZ101" s="824"/>
      <c r="MNA101" s="824"/>
      <c r="MNB101" s="824"/>
      <c r="MNC101" s="824"/>
      <c r="MND101" s="824"/>
      <c r="MNE101" s="824"/>
      <c r="MNF101" s="824"/>
      <c r="MNG101" s="824"/>
      <c r="MNH101" s="824"/>
      <c r="MNI101" s="824"/>
      <c r="MNJ101" s="824"/>
      <c r="MNK101" s="824"/>
      <c r="MNL101" s="824"/>
      <c r="MNM101" s="824"/>
      <c r="MNN101" s="824"/>
      <c r="MNO101" s="824"/>
      <c r="MNP101" s="824"/>
      <c r="MNQ101" s="824"/>
      <c r="MNR101" s="824"/>
      <c r="MNS101" s="824"/>
      <c r="MNT101" s="824"/>
      <c r="MNU101" s="824"/>
      <c r="MNV101" s="824"/>
      <c r="MNW101" s="824"/>
      <c r="MNX101" s="824"/>
      <c r="MNY101" s="824"/>
      <c r="MNZ101" s="824"/>
      <c r="MOA101" s="824"/>
      <c r="MOB101" s="824"/>
      <c r="MOC101" s="824"/>
      <c r="MOD101" s="824"/>
      <c r="MOE101" s="824"/>
      <c r="MOF101" s="824"/>
      <c r="MOG101" s="824"/>
      <c r="MOH101" s="824"/>
      <c r="MOI101" s="824"/>
      <c r="MOJ101" s="824"/>
      <c r="MOK101" s="824"/>
      <c r="MOL101" s="824"/>
      <c r="MOM101" s="824"/>
      <c r="MON101" s="824"/>
      <c r="MOO101" s="824"/>
      <c r="MOP101" s="824"/>
      <c r="MOQ101" s="824"/>
      <c r="MOR101" s="824"/>
      <c r="MOS101" s="824"/>
      <c r="MOT101" s="824"/>
      <c r="MOU101" s="824"/>
      <c r="MOV101" s="824"/>
      <c r="MOW101" s="824"/>
      <c r="MOX101" s="824"/>
      <c r="MOY101" s="824"/>
      <c r="MOZ101" s="824"/>
      <c r="MPA101" s="824"/>
      <c r="MPB101" s="824"/>
      <c r="MPC101" s="824"/>
      <c r="MPD101" s="824"/>
      <c r="MPE101" s="824"/>
      <c r="MPF101" s="824"/>
      <c r="MPG101" s="824"/>
      <c r="MPH101" s="824"/>
      <c r="MPI101" s="824"/>
      <c r="MPJ101" s="824"/>
      <c r="MPK101" s="824"/>
      <c r="MPL101" s="824"/>
      <c r="MPM101" s="824"/>
      <c r="MPN101" s="824"/>
      <c r="MPO101" s="824"/>
      <c r="MPP101" s="824"/>
      <c r="MPQ101" s="824"/>
      <c r="MPR101" s="824"/>
      <c r="MPS101" s="824"/>
      <c r="MPT101" s="824"/>
      <c r="MPU101" s="824"/>
      <c r="MPV101" s="824"/>
      <c r="MPW101" s="824"/>
      <c r="MPX101" s="824"/>
      <c r="MPY101" s="824"/>
      <c r="MPZ101" s="824"/>
      <c r="MQA101" s="824"/>
      <c r="MQB101" s="824"/>
      <c r="MQC101" s="824"/>
      <c r="MQD101" s="824"/>
      <c r="MQE101" s="824"/>
      <c r="MQF101" s="824"/>
      <c r="MQG101" s="824"/>
      <c r="MQH101" s="824"/>
      <c r="MQI101" s="824"/>
      <c r="MQJ101" s="824"/>
      <c r="MQK101" s="824"/>
      <c r="MQL101" s="824"/>
      <c r="MQM101" s="824"/>
      <c r="MQN101" s="824"/>
      <c r="MQO101" s="824"/>
      <c r="MQP101" s="824"/>
      <c r="MQQ101" s="824"/>
      <c r="MQR101" s="824"/>
      <c r="MQS101" s="824"/>
      <c r="MQT101" s="824"/>
      <c r="MQU101" s="824"/>
      <c r="MQV101" s="824"/>
      <c r="MQW101" s="824"/>
      <c r="MQX101" s="824"/>
      <c r="MQY101" s="824"/>
      <c r="MQZ101" s="824"/>
      <c r="MRA101" s="824"/>
      <c r="MRB101" s="824"/>
      <c r="MRC101" s="824"/>
      <c r="MRD101" s="824"/>
      <c r="MRE101" s="824"/>
      <c r="MRF101" s="824"/>
      <c r="MRG101" s="824"/>
      <c r="MRH101" s="824"/>
      <c r="MRI101" s="824"/>
      <c r="MRJ101" s="824"/>
      <c r="MRK101" s="824"/>
      <c r="MRL101" s="824"/>
      <c r="MRM101" s="824"/>
      <c r="MRN101" s="824"/>
      <c r="MRO101" s="824"/>
      <c r="MRP101" s="824"/>
      <c r="MRQ101" s="824"/>
      <c r="MRR101" s="824"/>
      <c r="MRS101" s="824"/>
      <c r="MRT101" s="824"/>
      <c r="MRU101" s="824"/>
      <c r="MRV101" s="824"/>
      <c r="MRW101" s="824"/>
      <c r="MRX101" s="824"/>
      <c r="MRY101" s="824"/>
      <c r="MRZ101" s="824"/>
      <c r="MSA101" s="824"/>
      <c r="MSB101" s="824"/>
      <c r="MSC101" s="824"/>
      <c r="MSD101" s="824"/>
      <c r="MSE101" s="824"/>
      <c r="MSF101" s="824"/>
      <c r="MSG101" s="824"/>
      <c r="MSH101" s="824"/>
      <c r="MSI101" s="824"/>
      <c r="MSJ101" s="824"/>
      <c r="MSK101" s="824"/>
      <c r="MSL101" s="824"/>
      <c r="MSM101" s="824"/>
      <c r="MSN101" s="824"/>
      <c r="MSO101" s="824"/>
      <c r="MSP101" s="824"/>
      <c r="MSQ101" s="824"/>
      <c r="MSR101" s="824"/>
      <c r="MSS101" s="824"/>
      <c r="MST101" s="824"/>
      <c r="MSU101" s="824"/>
      <c r="MSV101" s="824"/>
      <c r="MSW101" s="824"/>
      <c r="MSX101" s="824"/>
      <c r="MSY101" s="824"/>
      <c r="MSZ101" s="824"/>
      <c r="MTA101" s="824"/>
      <c r="MTB101" s="824"/>
      <c r="MTC101" s="824"/>
      <c r="MTD101" s="824"/>
      <c r="MTE101" s="824"/>
      <c r="MTF101" s="824"/>
      <c r="MTG101" s="824"/>
      <c r="MTH101" s="824"/>
      <c r="MTI101" s="824"/>
      <c r="MTJ101" s="824"/>
      <c r="MTK101" s="824"/>
      <c r="MTL101" s="824"/>
      <c r="MTM101" s="824"/>
      <c r="MTN101" s="824"/>
      <c r="MTO101" s="824"/>
      <c r="MTP101" s="824"/>
      <c r="MTQ101" s="824"/>
      <c r="MTR101" s="824"/>
      <c r="MTS101" s="824"/>
      <c r="MTT101" s="824"/>
      <c r="MTU101" s="824"/>
      <c r="MTV101" s="824"/>
      <c r="MTW101" s="824"/>
      <c r="MTX101" s="824"/>
      <c r="MTY101" s="824"/>
      <c r="MTZ101" s="824"/>
      <c r="MUA101" s="824"/>
      <c r="MUB101" s="824"/>
      <c r="MUC101" s="824"/>
      <c r="MUD101" s="824"/>
      <c r="MUE101" s="824"/>
      <c r="MUF101" s="824"/>
      <c r="MUG101" s="824"/>
      <c r="MUH101" s="824"/>
      <c r="MUI101" s="824"/>
      <c r="MUJ101" s="824"/>
      <c r="MUK101" s="824"/>
      <c r="MUL101" s="824"/>
      <c r="MUM101" s="824"/>
      <c r="MUN101" s="824"/>
      <c r="MUO101" s="824"/>
      <c r="MUP101" s="824"/>
      <c r="MUQ101" s="824"/>
      <c r="MUR101" s="824"/>
      <c r="MUS101" s="824"/>
      <c r="MUT101" s="824"/>
      <c r="MUU101" s="824"/>
      <c r="MUV101" s="824"/>
      <c r="MUW101" s="824"/>
      <c r="MUX101" s="824"/>
      <c r="MUY101" s="824"/>
      <c r="MUZ101" s="824"/>
      <c r="MVA101" s="824"/>
      <c r="MVB101" s="824"/>
      <c r="MVC101" s="824"/>
      <c r="MVD101" s="824"/>
      <c r="MVE101" s="824"/>
      <c r="MVF101" s="824"/>
      <c r="MVG101" s="824"/>
      <c r="MVH101" s="824"/>
      <c r="MVI101" s="824"/>
      <c r="MVJ101" s="824"/>
      <c r="MVK101" s="824"/>
      <c r="MVL101" s="824"/>
      <c r="MVM101" s="824"/>
      <c r="MVN101" s="824"/>
      <c r="MVO101" s="824"/>
      <c r="MVP101" s="824"/>
      <c r="MVQ101" s="824"/>
      <c r="MVR101" s="824"/>
      <c r="MVS101" s="824"/>
      <c r="MVT101" s="824"/>
      <c r="MVU101" s="824"/>
      <c r="MVV101" s="824"/>
      <c r="MVW101" s="824"/>
      <c r="MVX101" s="824"/>
      <c r="MVY101" s="824"/>
      <c r="MVZ101" s="824"/>
      <c r="MWA101" s="824"/>
      <c r="MWB101" s="824"/>
      <c r="MWC101" s="824"/>
      <c r="MWD101" s="824"/>
      <c r="MWE101" s="824"/>
      <c r="MWF101" s="824"/>
      <c r="MWG101" s="824"/>
      <c r="MWH101" s="824"/>
      <c r="MWI101" s="824"/>
      <c r="MWJ101" s="824"/>
      <c r="MWK101" s="824"/>
      <c r="MWL101" s="824"/>
      <c r="MWM101" s="824"/>
      <c r="MWN101" s="824"/>
      <c r="MWO101" s="824"/>
      <c r="MWP101" s="824"/>
      <c r="MWQ101" s="824"/>
      <c r="MWR101" s="824"/>
      <c r="MWS101" s="824"/>
      <c r="MWT101" s="824"/>
      <c r="MWU101" s="824"/>
      <c r="MWV101" s="824"/>
      <c r="MWW101" s="824"/>
      <c r="MWX101" s="824"/>
      <c r="MWY101" s="824"/>
      <c r="MWZ101" s="824"/>
      <c r="MXA101" s="824"/>
      <c r="MXB101" s="824"/>
      <c r="MXC101" s="824"/>
      <c r="MXD101" s="824"/>
      <c r="MXE101" s="824"/>
      <c r="MXF101" s="824"/>
      <c r="MXG101" s="824"/>
      <c r="MXH101" s="824"/>
      <c r="MXI101" s="824"/>
      <c r="MXJ101" s="824"/>
      <c r="MXK101" s="824"/>
      <c r="MXL101" s="824"/>
      <c r="MXM101" s="824"/>
      <c r="MXN101" s="824"/>
      <c r="MXO101" s="824"/>
      <c r="MXP101" s="824"/>
      <c r="MXQ101" s="824"/>
      <c r="MXR101" s="824"/>
      <c r="MXS101" s="824"/>
      <c r="MXT101" s="824"/>
      <c r="MXU101" s="824"/>
      <c r="MXV101" s="824"/>
      <c r="MXW101" s="824"/>
      <c r="MXX101" s="824"/>
      <c r="MXY101" s="824"/>
      <c r="MXZ101" s="824"/>
      <c r="MYA101" s="824"/>
      <c r="MYB101" s="824"/>
      <c r="MYC101" s="824"/>
      <c r="MYD101" s="824"/>
      <c r="MYE101" s="824"/>
      <c r="MYF101" s="824"/>
      <c r="MYG101" s="824"/>
      <c r="MYH101" s="824"/>
      <c r="MYI101" s="824"/>
      <c r="MYJ101" s="824"/>
      <c r="MYK101" s="824"/>
      <c r="MYL101" s="824"/>
      <c r="MYM101" s="824"/>
      <c r="MYN101" s="824"/>
      <c r="MYO101" s="824"/>
      <c r="MYP101" s="824"/>
      <c r="MYQ101" s="824"/>
      <c r="MYR101" s="824"/>
      <c r="MYS101" s="824"/>
      <c r="MYT101" s="824"/>
      <c r="MYU101" s="824"/>
      <c r="MYV101" s="824"/>
      <c r="MYW101" s="824"/>
      <c r="MYX101" s="824"/>
      <c r="MYY101" s="824"/>
      <c r="MYZ101" s="824"/>
      <c r="MZA101" s="824"/>
      <c r="MZB101" s="824"/>
      <c r="MZC101" s="824"/>
      <c r="MZD101" s="824"/>
      <c r="MZE101" s="824"/>
      <c r="MZF101" s="824"/>
      <c r="MZG101" s="824"/>
      <c r="MZH101" s="824"/>
      <c r="MZI101" s="824"/>
      <c r="MZJ101" s="824"/>
      <c r="MZK101" s="824"/>
      <c r="MZL101" s="824"/>
      <c r="MZM101" s="824"/>
      <c r="MZN101" s="824"/>
      <c r="MZO101" s="824"/>
      <c r="MZP101" s="824"/>
      <c r="MZQ101" s="824"/>
      <c r="MZR101" s="824"/>
      <c r="MZS101" s="824"/>
      <c r="MZT101" s="824"/>
      <c r="MZU101" s="824"/>
      <c r="MZV101" s="824"/>
      <c r="MZW101" s="824"/>
      <c r="MZX101" s="824"/>
      <c r="MZY101" s="824"/>
      <c r="MZZ101" s="824"/>
      <c r="NAA101" s="824"/>
      <c r="NAB101" s="824"/>
      <c r="NAC101" s="824"/>
      <c r="NAD101" s="824"/>
      <c r="NAE101" s="824"/>
      <c r="NAF101" s="824"/>
      <c r="NAG101" s="824"/>
      <c r="NAH101" s="824"/>
      <c r="NAI101" s="824"/>
      <c r="NAJ101" s="824"/>
      <c r="NAK101" s="824"/>
      <c r="NAL101" s="824"/>
      <c r="NAM101" s="824"/>
      <c r="NAN101" s="824"/>
      <c r="NAO101" s="824"/>
      <c r="NAP101" s="824"/>
      <c r="NAQ101" s="824"/>
      <c r="NAR101" s="824"/>
      <c r="NAS101" s="824"/>
      <c r="NAT101" s="824"/>
      <c r="NAU101" s="824"/>
      <c r="NAV101" s="824"/>
      <c r="NAW101" s="824"/>
      <c r="NAX101" s="824"/>
      <c r="NAY101" s="824"/>
      <c r="NAZ101" s="824"/>
      <c r="NBA101" s="824"/>
      <c r="NBB101" s="824"/>
      <c r="NBC101" s="824"/>
      <c r="NBD101" s="824"/>
      <c r="NBE101" s="824"/>
      <c r="NBF101" s="824"/>
      <c r="NBG101" s="824"/>
      <c r="NBH101" s="824"/>
      <c r="NBI101" s="824"/>
      <c r="NBJ101" s="824"/>
      <c r="NBK101" s="824"/>
      <c r="NBL101" s="824"/>
      <c r="NBM101" s="824"/>
      <c r="NBN101" s="824"/>
      <c r="NBO101" s="824"/>
      <c r="NBP101" s="824"/>
      <c r="NBQ101" s="824"/>
      <c r="NBR101" s="824"/>
      <c r="NBS101" s="824"/>
      <c r="NBT101" s="824"/>
      <c r="NBU101" s="824"/>
      <c r="NBV101" s="824"/>
      <c r="NBW101" s="824"/>
      <c r="NBX101" s="824"/>
      <c r="NBY101" s="824"/>
      <c r="NBZ101" s="824"/>
      <c r="NCA101" s="824"/>
      <c r="NCB101" s="824"/>
      <c r="NCC101" s="824"/>
      <c r="NCD101" s="824"/>
      <c r="NCE101" s="824"/>
      <c r="NCF101" s="824"/>
      <c r="NCG101" s="824"/>
      <c r="NCH101" s="824"/>
      <c r="NCI101" s="824"/>
      <c r="NCJ101" s="824"/>
      <c r="NCK101" s="824"/>
      <c r="NCL101" s="824"/>
      <c r="NCM101" s="824"/>
      <c r="NCN101" s="824"/>
      <c r="NCO101" s="824"/>
      <c r="NCP101" s="824"/>
      <c r="NCQ101" s="824"/>
      <c r="NCR101" s="824"/>
      <c r="NCS101" s="824"/>
      <c r="NCT101" s="824"/>
      <c r="NCU101" s="824"/>
      <c r="NCV101" s="824"/>
      <c r="NCW101" s="824"/>
      <c r="NCX101" s="824"/>
      <c r="NCY101" s="824"/>
      <c r="NCZ101" s="824"/>
      <c r="NDA101" s="824"/>
      <c r="NDB101" s="824"/>
      <c r="NDC101" s="824"/>
      <c r="NDD101" s="824"/>
      <c r="NDE101" s="824"/>
      <c r="NDF101" s="824"/>
      <c r="NDG101" s="824"/>
      <c r="NDH101" s="824"/>
      <c r="NDI101" s="824"/>
      <c r="NDJ101" s="824"/>
      <c r="NDK101" s="824"/>
      <c r="NDL101" s="824"/>
      <c r="NDM101" s="824"/>
      <c r="NDN101" s="824"/>
      <c r="NDO101" s="824"/>
      <c r="NDP101" s="824"/>
      <c r="NDQ101" s="824"/>
      <c r="NDR101" s="824"/>
      <c r="NDS101" s="824"/>
      <c r="NDT101" s="824"/>
      <c r="NDU101" s="824"/>
      <c r="NDV101" s="824"/>
      <c r="NDW101" s="824"/>
      <c r="NDX101" s="824"/>
      <c r="NDY101" s="824"/>
      <c r="NDZ101" s="824"/>
      <c r="NEA101" s="824"/>
      <c r="NEB101" s="824"/>
      <c r="NEC101" s="824"/>
      <c r="NED101" s="824"/>
      <c r="NEE101" s="824"/>
      <c r="NEF101" s="824"/>
      <c r="NEG101" s="824"/>
      <c r="NEH101" s="824"/>
      <c r="NEI101" s="824"/>
      <c r="NEJ101" s="824"/>
      <c r="NEK101" s="824"/>
      <c r="NEL101" s="824"/>
      <c r="NEM101" s="824"/>
      <c r="NEN101" s="824"/>
      <c r="NEO101" s="824"/>
      <c r="NEP101" s="824"/>
      <c r="NEQ101" s="824"/>
      <c r="NER101" s="824"/>
      <c r="NES101" s="824"/>
      <c r="NET101" s="824"/>
      <c r="NEU101" s="824"/>
      <c r="NEV101" s="824"/>
      <c r="NEW101" s="824"/>
      <c r="NEX101" s="824"/>
      <c r="NEY101" s="824"/>
      <c r="NEZ101" s="824"/>
      <c r="NFA101" s="824"/>
      <c r="NFB101" s="824"/>
      <c r="NFC101" s="824"/>
      <c r="NFD101" s="824"/>
      <c r="NFE101" s="824"/>
      <c r="NFF101" s="824"/>
      <c r="NFG101" s="824"/>
      <c r="NFH101" s="824"/>
      <c r="NFI101" s="824"/>
      <c r="NFJ101" s="824"/>
      <c r="NFK101" s="824"/>
      <c r="NFL101" s="824"/>
      <c r="NFM101" s="824"/>
      <c r="NFN101" s="824"/>
      <c r="NFO101" s="824"/>
      <c r="NFP101" s="824"/>
      <c r="NFQ101" s="824"/>
      <c r="NFR101" s="824"/>
      <c r="NFS101" s="824"/>
      <c r="NFT101" s="824"/>
      <c r="NFU101" s="824"/>
      <c r="NFV101" s="824"/>
      <c r="NFW101" s="824"/>
      <c r="NFX101" s="824"/>
      <c r="NFY101" s="824"/>
      <c r="NFZ101" s="824"/>
      <c r="NGA101" s="824"/>
      <c r="NGB101" s="824"/>
      <c r="NGC101" s="824"/>
      <c r="NGD101" s="824"/>
      <c r="NGE101" s="824"/>
      <c r="NGF101" s="824"/>
      <c r="NGG101" s="824"/>
      <c r="NGH101" s="824"/>
      <c r="NGI101" s="824"/>
      <c r="NGJ101" s="824"/>
      <c r="NGK101" s="824"/>
      <c r="NGL101" s="824"/>
      <c r="NGM101" s="824"/>
      <c r="NGN101" s="824"/>
      <c r="NGO101" s="824"/>
      <c r="NGP101" s="824"/>
      <c r="NGQ101" s="824"/>
      <c r="NGR101" s="824"/>
      <c r="NGS101" s="824"/>
      <c r="NGT101" s="824"/>
      <c r="NGU101" s="824"/>
      <c r="NGV101" s="824"/>
      <c r="NGW101" s="824"/>
      <c r="NGX101" s="824"/>
      <c r="NGY101" s="824"/>
      <c r="NGZ101" s="824"/>
      <c r="NHA101" s="824"/>
      <c r="NHB101" s="824"/>
      <c r="NHC101" s="824"/>
      <c r="NHD101" s="824"/>
      <c r="NHE101" s="824"/>
      <c r="NHF101" s="824"/>
      <c r="NHG101" s="824"/>
      <c r="NHH101" s="824"/>
      <c r="NHI101" s="824"/>
      <c r="NHJ101" s="824"/>
      <c r="NHK101" s="824"/>
      <c r="NHL101" s="824"/>
      <c r="NHM101" s="824"/>
      <c r="NHN101" s="824"/>
      <c r="NHO101" s="824"/>
      <c r="NHP101" s="824"/>
      <c r="NHQ101" s="824"/>
      <c r="NHR101" s="824"/>
      <c r="NHS101" s="824"/>
      <c r="NHT101" s="824"/>
      <c r="NHU101" s="824"/>
      <c r="NHV101" s="824"/>
      <c r="NHW101" s="824"/>
      <c r="NHX101" s="824"/>
      <c r="NHY101" s="824"/>
      <c r="NHZ101" s="824"/>
      <c r="NIA101" s="824"/>
      <c r="NIB101" s="824"/>
      <c r="NIC101" s="824"/>
      <c r="NID101" s="824"/>
      <c r="NIE101" s="824"/>
      <c r="NIF101" s="824"/>
      <c r="NIG101" s="824"/>
      <c r="NIH101" s="824"/>
      <c r="NII101" s="824"/>
      <c r="NIJ101" s="824"/>
      <c r="NIK101" s="824"/>
      <c r="NIL101" s="824"/>
      <c r="NIM101" s="824"/>
      <c r="NIN101" s="824"/>
      <c r="NIO101" s="824"/>
      <c r="NIP101" s="824"/>
      <c r="NIQ101" s="824"/>
      <c r="NIR101" s="824"/>
      <c r="NIS101" s="824"/>
      <c r="NIT101" s="824"/>
      <c r="NIU101" s="824"/>
      <c r="NIV101" s="824"/>
      <c r="NIW101" s="824"/>
      <c r="NIX101" s="824"/>
      <c r="NIY101" s="824"/>
      <c r="NIZ101" s="824"/>
      <c r="NJA101" s="824"/>
      <c r="NJB101" s="824"/>
      <c r="NJC101" s="824"/>
      <c r="NJD101" s="824"/>
      <c r="NJE101" s="824"/>
      <c r="NJF101" s="824"/>
      <c r="NJG101" s="824"/>
      <c r="NJH101" s="824"/>
      <c r="NJI101" s="824"/>
      <c r="NJJ101" s="824"/>
      <c r="NJK101" s="824"/>
      <c r="NJL101" s="824"/>
      <c r="NJM101" s="824"/>
      <c r="NJN101" s="824"/>
      <c r="NJO101" s="824"/>
      <c r="NJP101" s="824"/>
      <c r="NJQ101" s="824"/>
      <c r="NJR101" s="824"/>
      <c r="NJS101" s="824"/>
      <c r="NJT101" s="824"/>
      <c r="NJU101" s="824"/>
      <c r="NJV101" s="824"/>
      <c r="NJW101" s="824"/>
      <c r="NJX101" s="824"/>
      <c r="NJY101" s="824"/>
      <c r="NJZ101" s="824"/>
      <c r="NKA101" s="824"/>
      <c r="NKB101" s="824"/>
      <c r="NKC101" s="824"/>
      <c r="NKD101" s="824"/>
      <c r="NKE101" s="824"/>
      <c r="NKF101" s="824"/>
      <c r="NKG101" s="824"/>
      <c r="NKH101" s="824"/>
      <c r="NKI101" s="824"/>
      <c r="NKJ101" s="824"/>
      <c r="NKK101" s="824"/>
      <c r="NKL101" s="824"/>
      <c r="NKM101" s="824"/>
      <c r="NKN101" s="824"/>
      <c r="NKO101" s="824"/>
      <c r="NKP101" s="824"/>
      <c r="NKQ101" s="824"/>
      <c r="NKR101" s="824"/>
      <c r="NKS101" s="824"/>
      <c r="NKT101" s="824"/>
      <c r="NKU101" s="824"/>
      <c r="NKV101" s="824"/>
      <c r="NKW101" s="824"/>
      <c r="NKX101" s="824"/>
      <c r="NKY101" s="824"/>
      <c r="NKZ101" s="824"/>
      <c r="NLA101" s="824"/>
      <c r="NLB101" s="824"/>
      <c r="NLC101" s="824"/>
      <c r="NLD101" s="824"/>
      <c r="NLE101" s="824"/>
      <c r="NLF101" s="824"/>
      <c r="NLG101" s="824"/>
      <c r="NLH101" s="824"/>
      <c r="NLI101" s="824"/>
      <c r="NLJ101" s="824"/>
      <c r="NLK101" s="824"/>
      <c r="NLL101" s="824"/>
      <c r="NLM101" s="824"/>
      <c r="NLN101" s="824"/>
      <c r="NLO101" s="824"/>
      <c r="NLP101" s="824"/>
      <c r="NLQ101" s="824"/>
      <c r="NLR101" s="824"/>
      <c r="NLS101" s="824"/>
      <c r="NLT101" s="824"/>
      <c r="NLU101" s="824"/>
      <c r="NLV101" s="824"/>
      <c r="NLW101" s="824"/>
      <c r="NLX101" s="824"/>
      <c r="NLY101" s="824"/>
      <c r="NLZ101" s="824"/>
      <c r="NMA101" s="824"/>
      <c r="NMB101" s="824"/>
      <c r="NMC101" s="824"/>
      <c r="NMD101" s="824"/>
      <c r="NME101" s="824"/>
      <c r="NMF101" s="824"/>
      <c r="NMG101" s="824"/>
      <c r="NMH101" s="824"/>
      <c r="NMI101" s="824"/>
      <c r="NMJ101" s="824"/>
      <c r="NMK101" s="824"/>
      <c r="NML101" s="824"/>
      <c r="NMM101" s="824"/>
      <c r="NMN101" s="824"/>
      <c r="NMO101" s="824"/>
      <c r="NMP101" s="824"/>
      <c r="NMQ101" s="824"/>
      <c r="NMR101" s="824"/>
      <c r="NMS101" s="824"/>
      <c r="NMT101" s="824"/>
      <c r="NMU101" s="824"/>
      <c r="NMV101" s="824"/>
      <c r="NMW101" s="824"/>
      <c r="NMX101" s="824"/>
      <c r="NMY101" s="824"/>
      <c r="NMZ101" s="824"/>
      <c r="NNA101" s="824"/>
      <c r="NNB101" s="824"/>
      <c r="NNC101" s="824"/>
      <c r="NND101" s="824"/>
      <c r="NNE101" s="824"/>
      <c r="NNF101" s="824"/>
      <c r="NNG101" s="824"/>
      <c r="NNH101" s="824"/>
      <c r="NNI101" s="824"/>
      <c r="NNJ101" s="824"/>
      <c r="NNK101" s="824"/>
      <c r="NNL101" s="824"/>
      <c r="NNM101" s="824"/>
      <c r="NNN101" s="824"/>
      <c r="NNO101" s="824"/>
      <c r="NNP101" s="824"/>
      <c r="NNQ101" s="824"/>
      <c r="NNR101" s="824"/>
      <c r="NNS101" s="824"/>
      <c r="NNT101" s="824"/>
      <c r="NNU101" s="824"/>
      <c r="NNV101" s="824"/>
      <c r="NNW101" s="824"/>
      <c r="NNX101" s="824"/>
      <c r="NNY101" s="824"/>
      <c r="NNZ101" s="824"/>
      <c r="NOA101" s="824"/>
      <c r="NOB101" s="824"/>
      <c r="NOC101" s="824"/>
      <c r="NOD101" s="824"/>
      <c r="NOE101" s="824"/>
      <c r="NOF101" s="824"/>
      <c r="NOG101" s="824"/>
      <c r="NOH101" s="824"/>
      <c r="NOI101" s="824"/>
      <c r="NOJ101" s="824"/>
      <c r="NOK101" s="824"/>
      <c r="NOL101" s="824"/>
      <c r="NOM101" s="824"/>
      <c r="NON101" s="824"/>
      <c r="NOO101" s="824"/>
      <c r="NOP101" s="824"/>
      <c r="NOQ101" s="824"/>
      <c r="NOR101" s="824"/>
      <c r="NOS101" s="824"/>
      <c r="NOT101" s="824"/>
      <c r="NOU101" s="824"/>
      <c r="NOV101" s="824"/>
      <c r="NOW101" s="824"/>
      <c r="NOX101" s="824"/>
      <c r="NOY101" s="824"/>
      <c r="NOZ101" s="824"/>
      <c r="NPA101" s="824"/>
      <c r="NPB101" s="824"/>
      <c r="NPC101" s="824"/>
      <c r="NPD101" s="824"/>
      <c r="NPE101" s="824"/>
      <c r="NPF101" s="824"/>
      <c r="NPG101" s="824"/>
      <c r="NPH101" s="824"/>
      <c r="NPI101" s="824"/>
      <c r="NPJ101" s="824"/>
      <c r="NPK101" s="824"/>
      <c r="NPL101" s="824"/>
      <c r="NPM101" s="824"/>
      <c r="NPN101" s="824"/>
      <c r="NPO101" s="824"/>
      <c r="NPP101" s="824"/>
      <c r="NPQ101" s="824"/>
      <c r="NPR101" s="824"/>
      <c r="NPS101" s="824"/>
      <c r="NPT101" s="824"/>
      <c r="NPU101" s="824"/>
      <c r="NPV101" s="824"/>
      <c r="NPW101" s="824"/>
      <c r="NPX101" s="824"/>
      <c r="NPY101" s="824"/>
      <c r="NPZ101" s="824"/>
      <c r="NQA101" s="824"/>
      <c r="NQB101" s="824"/>
      <c r="NQC101" s="824"/>
      <c r="NQD101" s="824"/>
      <c r="NQE101" s="824"/>
      <c r="NQF101" s="824"/>
      <c r="NQG101" s="824"/>
      <c r="NQH101" s="824"/>
      <c r="NQI101" s="824"/>
      <c r="NQJ101" s="824"/>
      <c r="NQK101" s="824"/>
      <c r="NQL101" s="824"/>
      <c r="NQM101" s="824"/>
      <c r="NQN101" s="824"/>
      <c r="NQO101" s="824"/>
      <c r="NQP101" s="824"/>
      <c r="NQQ101" s="824"/>
      <c r="NQR101" s="824"/>
      <c r="NQS101" s="824"/>
      <c r="NQT101" s="824"/>
      <c r="NQU101" s="824"/>
      <c r="NQV101" s="824"/>
      <c r="NQW101" s="824"/>
      <c r="NQX101" s="824"/>
      <c r="NQY101" s="824"/>
      <c r="NQZ101" s="824"/>
      <c r="NRA101" s="824"/>
      <c r="NRB101" s="824"/>
      <c r="NRC101" s="824"/>
      <c r="NRD101" s="824"/>
      <c r="NRE101" s="824"/>
      <c r="NRF101" s="824"/>
      <c r="NRG101" s="824"/>
      <c r="NRH101" s="824"/>
      <c r="NRI101" s="824"/>
      <c r="NRJ101" s="824"/>
      <c r="NRK101" s="824"/>
      <c r="NRL101" s="824"/>
      <c r="NRM101" s="824"/>
      <c r="NRN101" s="824"/>
      <c r="NRO101" s="824"/>
      <c r="NRP101" s="824"/>
      <c r="NRQ101" s="824"/>
      <c r="NRR101" s="824"/>
      <c r="NRS101" s="824"/>
      <c r="NRT101" s="824"/>
      <c r="NRU101" s="824"/>
      <c r="NRV101" s="824"/>
      <c r="NRW101" s="824"/>
      <c r="NRX101" s="824"/>
      <c r="NRY101" s="824"/>
      <c r="NRZ101" s="824"/>
      <c r="NSA101" s="824"/>
      <c r="NSB101" s="824"/>
      <c r="NSC101" s="824"/>
      <c r="NSD101" s="824"/>
      <c r="NSE101" s="824"/>
      <c r="NSF101" s="824"/>
      <c r="NSG101" s="824"/>
      <c r="NSH101" s="824"/>
      <c r="NSI101" s="824"/>
      <c r="NSJ101" s="824"/>
      <c r="NSK101" s="824"/>
      <c r="NSL101" s="824"/>
      <c r="NSM101" s="824"/>
      <c r="NSN101" s="824"/>
      <c r="NSO101" s="824"/>
      <c r="NSP101" s="824"/>
      <c r="NSQ101" s="824"/>
      <c r="NSR101" s="824"/>
      <c r="NSS101" s="824"/>
      <c r="NST101" s="824"/>
      <c r="NSU101" s="824"/>
      <c r="NSV101" s="824"/>
      <c r="NSW101" s="824"/>
      <c r="NSX101" s="824"/>
      <c r="NSY101" s="824"/>
      <c r="NSZ101" s="824"/>
      <c r="NTA101" s="824"/>
      <c r="NTB101" s="824"/>
      <c r="NTC101" s="824"/>
      <c r="NTD101" s="824"/>
      <c r="NTE101" s="824"/>
      <c r="NTF101" s="824"/>
      <c r="NTG101" s="824"/>
      <c r="NTH101" s="824"/>
      <c r="NTI101" s="824"/>
      <c r="NTJ101" s="824"/>
      <c r="NTK101" s="824"/>
      <c r="NTL101" s="824"/>
      <c r="NTM101" s="824"/>
      <c r="NTN101" s="824"/>
      <c r="NTO101" s="824"/>
      <c r="NTP101" s="824"/>
      <c r="NTQ101" s="824"/>
      <c r="NTR101" s="824"/>
      <c r="NTS101" s="824"/>
      <c r="NTT101" s="824"/>
      <c r="NTU101" s="824"/>
      <c r="NTV101" s="824"/>
      <c r="NTW101" s="824"/>
      <c r="NTX101" s="824"/>
      <c r="NTY101" s="824"/>
      <c r="NTZ101" s="824"/>
      <c r="NUA101" s="824"/>
      <c r="NUB101" s="824"/>
      <c r="NUC101" s="824"/>
      <c r="NUD101" s="824"/>
      <c r="NUE101" s="824"/>
      <c r="NUF101" s="824"/>
      <c r="NUG101" s="824"/>
      <c r="NUH101" s="824"/>
      <c r="NUI101" s="824"/>
      <c r="NUJ101" s="824"/>
      <c r="NUK101" s="824"/>
      <c r="NUL101" s="824"/>
      <c r="NUM101" s="824"/>
      <c r="NUN101" s="824"/>
      <c r="NUO101" s="824"/>
      <c r="NUP101" s="824"/>
      <c r="NUQ101" s="824"/>
      <c r="NUR101" s="824"/>
      <c r="NUS101" s="824"/>
      <c r="NUT101" s="824"/>
      <c r="NUU101" s="824"/>
      <c r="NUV101" s="824"/>
      <c r="NUW101" s="824"/>
      <c r="NUX101" s="824"/>
      <c r="NUY101" s="824"/>
      <c r="NUZ101" s="824"/>
      <c r="NVA101" s="824"/>
      <c r="NVB101" s="824"/>
      <c r="NVC101" s="824"/>
      <c r="NVD101" s="824"/>
      <c r="NVE101" s="824"/>
      <c r="NVF101" s="824"/>
      <c r="NVG101" s="824"/>
      <c r="NVH101" s="824"/>
      <c r="NVI101" s="824"/>
      <c r="NVJ101" s="824"/>
      <c r="NVK101" s="824"/>
      <c r="NVL101" s="824"/>
      <c r="NVM101" s="824"/>
      <c r="NVN101" s="824"/>
      <c r="NVO101" s="824"/>
      <c r="NVP101" s="824"/>
      <c r="NVQ101" s="824"/>
      <c r="NVR101" s="824"/>
      <c r="NVS101" s="824"/>
      <c r="NVT101" s="824"/>
      <c r="NVU101" s="824"/>
      <c r="NVV101" s="824"/>
      <c r="NVW101" s="824"/>
      <c r="NVX101" s="824"/>
      <c r="NVY101" s="824"/>
      <c r="NVZ101" s="824"/>
      <c r="NWA101" s="824"/>
      <c r="NWB101" s="824"/>
      <c r="NWC101" s="824"/>
      <c r="NWD101" s="824"/>
      <c r="NWE101" s="824"/>
      <c r="NWF101" s="824"/>
      <c r="NWG101" s="824"/>
      <c r="NWH101" s="824"/>
      <c r="NWI101" s="824"/>
      <c r="NWJ101" s="824"/>
      <c r="NWK101" s="824"/>
      <c r="NWL101" s="824"/>
      <c r="NWM101" s="824"/>
      <c r="NWN101" s="824"/>
      <c r="NWO101" s="824"/>
      <c r="NWP101" s="824"/>
      <c r="NWQ101" s="824"/>
      <c r="NWR101" s="824"/>
      <c r="NWS101" s="824"/>
      <c r="NWT101" s="824"/>
      <c r="NWU101" s="824"/>
      <c r="NWV101" s="824"/>
      <c r="NWW101" s="824"/>
      <c r="NWX101" s="824"/>
      <c r="NWY101" s="824"/>
      <c r="NWZ101" s="824"/>
      <c r="NXA101" s="824"/>
      <c r="NXB101" s="824"/>
      <c r="NXC101" s="824"/>
      <c r="NXD101" s="824"/>
      <c r="NXE101" s="824"/>
      <c r="NXF101" s="824"/>
      <c r="NXG101" s="824"/>
      <c r="NXH101" s="824"/>
      <c r="NXI101" s="824"/>
      <c r="NXJ101" s="824"/>
      <c r="NXK101" s="824"/>
      <c r="NXL101" s="824"/>
      <c r="NXM101" s="824"/>
      <c r="NXN101" s="824"/>
      <c r="NXO101" s="824"/>
      <c r="NXP101" s="824"/>
      <c r="NXQ101" s="824"/>
      <c r="NXR101" s="824"/>
      <c r="NXS101" s="824"/>
      <c r="NXT101" s="824"/>
      <c r="NXU101" s="824"/>
      <c r="NXV101" s="824"/>
      <c r="NXW101" s="824"/>
      <c r="NXX101" s="824"/>
      <c r="NXY101" s="824"/>
      <c r="NXZ101" s="824"/>
      <c r="NYA101" s="824"/>
      <c r="NYB101" s="824"/>
      <c r="NYC101" s="824"/>
      <c r="NYD101" s="824"/>
      <c r="NYE101" s="824"/>
      <c r="NYF101" s="824"/>
      <c r="NYG101" s="824"/>
      <c r="NYH101" s="824"/>
      <c r="NYI101" s="824"/>
      <c r="NYJ101" s="824"/>
      <c r="NYK101" s="824"/>
      <c r="NYL101" s="824"/>
      <c r="NYM101" s="824"/>
      <c r="NYN101" s="824"/>
      <c r="NYO101" s="824"/>
      <c r="NYP101" s="824"/>
      <c r="NYQ101" s="824"/>
      <c r="NYR101" s="824"/>
      <c r="NYS101" s="824"/>
      <c r="NYT101" s="824"/>
      <c r="NYU101" s="824"/>
      <c r="NYV101" s="824"/>
      <c r="NYW101" s="824"/>
      <c r="NYX101" s="824"/>
      <c r="NYY101" s="824"/>
      <c r="NYZ101" s="824"/>
      <c r="NZA101" s="824"/>
      <c r="NZB101" s="824"/>
      <c r="NZC101" s="824"/>
      <c r="NZD101" s="824"/>
      <c r="NZE101" s="824"/>
      <c r="NZF101" s="824"/>
      <c r="NZG101" s="824"/>
      <c r="NZH101" s="824"/>
      <c r="NZI101" s="824"/>
      <c r="NZJ101" s="824"/>
      <c r="NZK101" s="824"/>
      <c r="NZL101" s="824"/>
      <c r="NZM101" s="824"/>
      <c r="NZN101" s="824"/>
      <c r="NZO101" s="824"/>
      <c r="NZP101" s="824"/>
      <c r="NZQ101" s="824"/>
      <c r="NZR101" s="824"/>
      <c r="NZS101" s="824"/>
      <c r="NZT101" s="824"/>
      <c r="NZU101" s="824"/>
      <c r="NZV101" s="824"/>
      <c r="NZW101" s="824"/>
      <c r="NZX101" s="824"/>
      <c r="NZY101" s="824"/>
      <c r="NZZ101" s="824"/>
      <c r="OAA101" s="824"/>
      <c r="OAB101" s="824"/>
      <c r="OAC101" s="824"/>
      <c r="OAD101" s="824"/>
      <c r="OAE101" s="824"/>
      <c r="OAF101" s="824"/>
      <c r="OAG101" s="824"/>
      <c r="OAH101" s="824"/>
      <c r="OAI101" s="824"/>
      <c r="OAJ101" s="824"/>
      <c r="OAK101" s="824"/>
      <c r="OAL101" s="824"/>
      <c r="OAM101" s="824"/>
      <c r="OAN101" s="824"/>
      <c r="OAO101" s="824"/>
      <c r="OAP101" s="824"/>
      <c r="OAQ101" s="824"/>
      <c r="OAR101" s="824"/>
      <c r="OAS101" s="824"/>
      <c r="OAT101" s="824"/>
      <c r="OAU101" s="824"/>
      <c r="OAV101" s="824"/>
      <c r="OAW101" s="824"/>
      <c r="OAX101" s="824"/>
      <c r="OAY101" s="824"/>
      <c r="OAZ101" s="824"/>
      <c r="OBA101" s="824"/>
      <c r="OBB101" s="824"/>
      <c r="OBC101" s="824"/>
      <c r="OBD101" s="824"/>
      <c r="OBE101" s="824"/>
      <c r="OBF101" s="824"/>
      <c r="OBG101" s="824"/>
      <c r="OBH101" s="824"/>
      <c r="OBI101" s="824"/>
      <c r="OBJ101" s="824"/>
      <c r="OBK101" s="824"/>
      <c r="OBL101" s="824"/>
      <c r="OBM101" s="824"/>
      <c r="OBN101" s="824"/>
      <c r="OBO101" s="824"/>
      <c r="OBP101" s="824"/>
      <c r="OBQ101" s="824"/>
      <c r="OBR101" s="824"/>
      <c r="OBS101" s="824"/>
      <c r="OBT101" s="824"/>
      <c r="OBU101" s="824"/>
      <c r="OBV101" s="824"/>
      <c r="OBW101" s="824"/>
      <c r="OBX101" s="824"/>
      <c r="OBY101" s="824"/>
      <c r="OBZ101" s="824"/>
      <c r="OCA101" s="824"/>
      <c r="OCB101" s="824"/>
      <c r="OCC101" s="824"/>
      <c r="OCD101" s="824"/>
      <c r="OCE101" s="824"/>
      <c r="OCF101" s="824"/>
      <c r="OCG101" s="824"/>
      <c r="OCH101" s="824"/>
      <c r="OCI101" s="824"/>
      <c r="OCJ101" s="824"/>
      <c r="OCK101" s="824"/>
      <c r="OCL101" s="824"/>
      <c r="OCM101" s="824"/>
      <c r="OCN101" s="824"/>
      <c r="OCO101" s="824"/>
      <c r="OCP101" s="824"/>
      <c r="OCQ101" s="824"/>
      <c r="OCR101" s="824"/>
      <c r="OCS101" s="824"/>
      <c r="OCT101" s="824"/>
      <c r="OCU101" s="824"/>
      <c r="OCV101" s="824"/>
      <c r="OCW101" s="824"/>
      <c r="OCX101" s="824"/>
      <c r="OCY101" s="824"/>
      <c r="OCZ101" s="824"/>
      <c r="ODA101" s="824"/>
      <c r="ODB101" s="824"/>
      <c r="ODC101" s="824"/>
      <c r="ODD101" s="824"/>
      <c r="ODE101" s="824"/>
      <c r="ODF101" s="824"/>
      <c r="ODG101" s="824"/>
      <c r="ODH101" s="824"/>
      <c r="ODI101" s="824"/>
      <c r="ODJ101" s="824"/>
      <c r="ODK101" s="824"/>
      <c r="ODL101" s="824"/>
      <c r="ODM101" s="824"/>
      <c r="ODN101" s="824"/>
      <c r="ODO101" s="824"/>
      <c r="ODP101" s="824"/>
      <c r="ODQ101" s="824"/>
      <c r="ODR101" s="824"/>
      <c r="ODS101" s="824"/>
      <c r="ODT101" s="824"/>
      <c r="ODU101" s="824"/>
      <c r="ODV101" s="824"/>
      <c r="ODW101" s="824"/>
      <c r="ODX101" s="824"/>
      <c r="ODY101" s="824"/>
      <c r="ODZ101" s="824"/>
      <c r="OEA101" s="824"/>
      <c r="OEB101" s="824"/>
      <c r="OEC101" s="824"/>
      <c r="OED101" s="824"/>
      <c r="OEE101" s="824"/>
      <c r="OEF101" s="824"/>
      <c r="OEG101" s="824"/>
      <c r="OEH101" s="824"/>
      <c r="OEI101" s="824"/>
      <c r="OEJ101" s="824"/>
      <c r="OEK101" s="824"/>
      <c r="OEL101" s="824"/>
      <c r="OEM101" s="824"/>
      <c r="OEN101" s="824"/>
      <c r="OEO101" s="824"/>
      <c r="OEP101" s="824"/>
      <c r="OEQ101" s="824"/>
      <c r="OER101" s="824"/>
      <c r="OES101" s="824"/>
      <c r="OET101" s="824"/>
      <c r="OEU101" s="824"/>
      <c r="OEV101" s="824"/>
      <c r="OEW101" s="824"/>
      <c r="OEX101" s="824"/>
      <c r="OEY101" s="824"/>
      <c r="OEZ101" s="824"/>
      <c r="OFA101" s="824"/>
      <c r="OFB101" s="824"/>
      <c r="OFC101" s="824"/>
      <c r="OFD101" s="824"/>
      <c r="OFE101" s="824"/>
      <c r="OFF101" s="824"/>
      <c r="OFG101" s="824"/>
      <c r="OFH101" s="824"/>
      <c r="OFI101" s="824"/>
      <c r="OFJ101" s="824"/>
      <c r="OFK101" s="824"/>
      <c r="OFL101" s="824"/>
      <c r="OFM101" s="824"/>
      <c r="OFN101" s="824"/>
      <c r="OFO101" s="824"/>
      <c r="OFP101" s="824"/>
      <c r="OFQ101" s="824"/>
      <c r="OFR101" s="824"/>
      <c r="OFS101" s="824"/>
      <c r="OFT101" s="824"/>
      <c r="OFU101" s="824"/>
      <c r="OFV101" s="824"/>
      <c r="OFW101" s="824"/>
      <c r="OFX101" s="824"/>
      <c r="OFY101" s="824"/>
      <c r="OFZ101" s="824"/>
      <c r="OGA101" s="824"/>
      <c r="OGB101" s="824"/>
      <c r="OGC101" s="824"/>
      <c r="OGD101" s="824"/>
      <c r="OGE101" s="824"/>
      <c r="OGF101" s="824"/>
      <c r="OGG101" s="824"/>
      <c r="OGH101" s="824"/>
      <c r="OGI101" s="824"/>
      <c r="OGJ101" s="824"/>
      <c r="OGK101" s="824"/>
      <c r="OGL101" s="824"/>
      <c r="OGM101" s="824"/>
      <c r="OGN101" s="824"/>
      <c r="OGO101" s="824"/>
      <c r="OGP101" s="824"/>
      <c r="OGQ101" s="824"/>
      <c r="OGR101" s="824"/>
      <c r="OGS101" s="824"/>
      <c r="OGT101" s="824"/>
      <c r="OGU101" s="824"/>
      <c r="OGV101" s="824"/>
      <c r="OGW101" s="824"/>
      <c r="OGX101" s="824"/>
      <c r="OGY101" s="824"/>
      <c r="OGZ101" s="824"/>
      <c r="OHA101" s="824"/>
      <c r="OHB101" s="824"/>
      <c r="OHC101" s="824"/>
      <c r="OHD101" s="824"/>
      <c r="OHE101" s="824"/>
      <c r="OHF101" s="824"/>
      <c r="OHG101" s="824"/>
      <c r="OHH101" s="824"/>
      <c r="OHI101" s="824"/>
      <c r="OHJ101" s="824"/>
      <c r="OHK101" s="824"/>
      <c r="OHL101" s="824"/>
      <c r="OHM101" s="824"/>
      <c r="OHN101" s="824"/>
      <c r="OHO101" s="824"/>
      <c r="OHP101" s="824"/>
      <c r="OHQ101" s="824"/>
      <c r="OHR101" s="824"/>
      <c r="OHS101" s="824"/>
      <c r="OHT101" s="824"/>
      <c r="OHU101" s="824"/>
      <c r="OHV101" s="824"/>
      <c r="OHW101" s="824"/>
      <c r="OHX101" s="824"/>
      <c r="OHY101" s="824"/>
      <c r="OHZ101" s="824"/>
      <c r="OIA101" s="824"/>
      <c r="OIB101" s="824"/>
      <c r="OIC101" s="824"/>
      <c r="OID101" s="824"/>
      <c r="OIE101" s="824"/>
      <c r="OIF101" s="824"/>
      <c r="OIG101" s="824"/>
      <c r="OIH101" s="824"/>
      <c r="OII101" s="824"/>
      <c r="OIJ101" s="824"/>
      <c r="OIK101" s="824"/>
      <c r="OIL101" s="824"/>
      <c r="OIM101" s="824"/>
      <c r="OIN101" s="824"/>
      <c r="OIO101" s="824"/>
      <c r="OIP101" s="824"/>
      <c r="OIQ101" s="824"/>
      <c r="OIR101" s="824"/>
      <c r="OIS101" s="824"/>
      <c r="OIT101" s="824"/>
      <c r="OIU101" s="824"/>
      <c r="OIV101" s="824"/>
      <c r="OIW101" s="824"/>
      <c r="OIX101" s="824"/>
      <c r="OIY101" s="824"/>
      <c r="OIZ101" s="824"/>
      <c r="OJA101" s="824"/>
      <c r="OJB101" s="824"/>
      <c r="OJC101" s="824"/>
      <c r="OJD101" s="824"/>
      <c r="OJE101" s="824"/>
      <c r="OJF101" s="824"/>
      <c r="OJG101" s="824"/>
      <c r="OJH101" s="824"/>
      <c r="OJI101" s="824"/>
      <c r="OJJ101" s="824"/>
      <c r="OJK101" s="824"/>
      <c r="OJL101" s="824"/>
      <c r="OJM101" s="824"/>
      <c r="OJN101" s="824"/>
      <c r="OJO101" s="824"/>
      <c r="OJP101" s="824"/>
      <c r="OJQ101" s="824"/>
      <c r="OJR101" s="824"/>
      <c r="OJS101" s="824"/>
      <c r="OJT101" s="824"/>
      <c r="OJU101" s="824"/>
      <c r="OJV101" s="824"/>
      <c r="OJW101" s="824"/>
      <c r="OJX101" s="824"/>
      <c r="OJY101" s="824"/>
      <c r="OJZ101" s="824"/>
      <c r="OKA101" s="824"/>
      <c r="OKB101" s="824"/>
      <c r="OKC101" s="824"/>
      <c r="OKD101" s="824"/>
      <c r="OKE101" s="824"/>
      <c r="OKF101" s="824"/>
      <c r="OKG101" s="824"/>
      <c r="OKH101" s="824"/>
      <c r="OKI101" s="824"/>
      <c r="OKJ101" s="824"/>
      <c r="OKK101" s="824"/>
      <c r="OKL101" s="824"/>
      <c r="OKM101" s="824"/>
      <c r="OKN101" s="824"/>
      <c r="OKO101" s="824"/>
      <c r="OKP101" s="824"/>
      <c r="OKQ101" s="824"/>
      <c r="OKR101" s="824"/>
      <c r="OKS101" s="824"/>
      <c r="OKT101" s="824"/>
      <c r="OKU101" s="824"/>
      <c r="OKV101" s="824"/>
      <c r="OKW101" s="824"/>
      <c r="OKX101" s="824"/>
      <c r="OKY101" s="824"/>
      <c r="OKZ101" s="824"/>
      <c r="OLA101" s="824"/>
      <c r="OLB101" s="824"/>
      <c r="OLC101" s="824"/>
      <c r="OLD101" s="824"/>
      <c r="OLE101" s="824"/>
      <c r="OLF101" s="824"/>
      <c r="OLG101" s="824"/>
      <c r="OLH101" s="824"/>
      <c r="OLI101" s="824"/>
      <c r="OLJ101" s="824"/>
      <c r="OLK101" s="824"/>
      <c r="OLL101" s="824"/>
      <c r="OLM101" s="824"/>
      <c r="OLN101" s="824"/>
      <c r="OLO101" s="824"/>
      <c r="OLP101" s="824"/>
      <c r="OLQ101" s="824"/>
      <c r="OLR101" s="824"/>
      <c r="OLS101" s="824"/>
      <c r="OLT101" s="824"/>
      <c r="OLU101" s="824"/>
      <c r="OLV101" s="824"/>
      <c r="OLW101" s="824"/>
      <c r="OLX101" s="824"/>
      <c r="OLY101" s="824"/>
      <c r="OLZ101" s="824"/>
      <c r="OMA101" s="824"/>
      <c r="OMB101" s="824"/>
      <c r="OMC101" s="824"/>
      <c r="OMD101" s="824"/>
      <c r="OME101" s="824"/>
      <c r="OMF101" s="824"/>
      <c r="OMG101" s="824"/>
      <c r="OMH101" s="824"/>
      <c r="OMI101" s="824"/>
      <c r="OMJ101" s="824"/>
      <c r="OMK101" s="824"/>
      <c r="OML101" s="824"/>
      <c r="OMM101" s="824"/>
      <c r="OMN101" s="824"/>
      <c r="OMO101" s="824"/>
      <c r="OMP101" s="824"/>
      <c r="OMQ101" s="824"/>
      <c r="OMR101" s="824"/>
      <c r="OMS101" s="824"/>
      <c r="OMT101" s="824"/>
      <c r="OMU101" s="824"/>
      <c r="OMV101" s="824"/>
      <c r="OMW101" s="824"/>
      <c r="OMX101" s="824"/>
      <c r="OMY101" s="824"/>
      <c r="OMZ101" s="824"/>
      <c r="ONA101" s="824"/>
      <c r="ONB101" s="824"/>
      <c r="ONC101" s="824"/>
      <c r="OND101" s="824"/>
      <c r="ONE101" s="824"/>
      <c r="ONF101" s="824"/>
      <c r="ONG101" s="824"/>
      <c r="ONH101" s="824"/>
      <c r="ONI101" s="824"/>
      <c r="ONJ101" s="824"/>
      <c r="ONK101" s="824"/>
      <c r="ONL101" s="824"/>
      <c r="ONM101" s="824"/>
      <c r="ONN101" s="824"/>
      <c r="ONO101" s="824"/>
      <c r="ONP101" s="824"/>
      <c r="ONQ101" s="824"/>
      <c r="ONR101" s="824"/>
      <c r="ONS101" s="824"/>
      <c r="ONT101" s="824"/>
      <c r="ONU101" s="824"/>
      <c r="ONV101" s="824"/>
      <c r="ONW101" s="824"/>
      <c r="ONX101" s="824"/>
      <c r="ONY101" s="824"/>
      <c r="ONZ101" s="824"/>
      <c r="OOA101" s="824"/>
      <c r="OOB101" s="824"/>
      <c r="OOC101" s="824"/>
      <c r="OOD101" s="824"/>
      <c r="OOE101" s="824"/>
      <c r="OOF101" s="824"/>
      <c r="OOG101" s="824"/>
      <c r="OOH101" s="824"/>
      <c r="OOI101" s="824"/>
      <c r="OOJ101" s="824"/>
      <c r="OOK101" s="824"/>
      <c r="OOL101" s="824"/>
      <c r="OOM101" s="824"/>
      <c r="OON101" s="824"/>
      <c r="OOO101" s="824"/>
      <c r="OOP101" s="824"/>
      <c r="OOQ101" s="824"/>
      <c r="OOR101" s="824"/>
      <c r="OOS101" s="824"/>
      <c r="OOT101" s="824"/>
      <c r="OOU101" s="824"/>
      <c r="OOV101" s="824"/>
      <c r="OOW101" s="824"/>
      <c r="OOX101" s="824"/>
      <c r="OOY101" s="824"/>
      <c r="OOZ101" s="824"/>
      <c r="OPA101" s="824"/>
      <c r="OPB101" s="824"/>
      <c r="OPC101" s="824"/>
      <c r="OPD101" s="824"/>
      <c r="OPE101" s="824"/>
      <c r="OPF101" s="824"/>
      <c r="OPG101" s="824"/>
      <c r="OPH101" s="824"/>
      <c r="OPI101" s="824"/>
      <c r="OPJ101" s="824"/>
      <c r="OPK101" s="824"/>
      <c r="OPL101" s="824"/>
      <c r="OPM101" s="824"/>
      <c r="OPN101" s="824"/>
      <c r="OPO101" s="824"/>
      <c r="OPP101" s="824"/>
      <c r="OPQ101" s="824"/>
      <c r="OPR101" s="824"/>
      <c r="OPS101" s="824"/>
      <c r="OPT101" s="824"/>
      <c r="OPU101" s="824"/>
      <c r="OPV101" s="824"/>
      <c r="OPW101" s="824"/>
      <c r="OPX101" s="824"/>
      <c r="OPY101" s="824"/>
      <c r="OPZ101" s="824"/>
      <c r="OQA101" s="824"/>
      <c r="OQB101" s="824"/>
      <c r="OQC101" s="824"/>
      <c r="OQD101" s="824"/>
      <c r="OQE101" s="824"/>
      <c r="OQF101" s="824"/>
      <c r="OQG101" s="824"/>
      <c r="OQH101" s="824"/>
      <c r="OQI101" s="824"/>
      <c r="OQJ101" s="824"/>
      <c r="OQK101" s="824"/>
      <c r="OQL101" s="824"/>
      <c r="OQM101" s="824"/>
      <c r="OQN101" s="824"/>
      <c r="OQO101" s="824"/>
      <c r="OQP101" s="824"/>
      <c r="OQQ101" s="824"/>
      <c r="OQR101" s="824"/>
      <c r="OQS101" s="824"/>
      <c r="OQT101" s="824"/>
      <c r="OQU101" s="824"/>
      <c r="OQV101" s="824"/>
      <c r="OQW101" s="824"/>
      <c r="OQX101" s="824"/>
      <c r="OQY101" s="824"/>
      <c r="OQZ101" s="824"/>
      <c r="ORA101" s="824"/>
      <c r="ORB101" s="824"/>
      <c r="ORC101" s="824"/>
      <c r="ORD101" s="824"/>
      <c r="ORE101" s="824"/>
      <c r="ORF101" s="824"/>
      <c r="ORG101" s="824"/>
      <c r="ORH101" s="824"/>
      <c r="ORI101" s="824"/>
      <c r="ORJ101" s="824"/>
      <c r="ORK101" s="824"/>
      <c r="ORL101" s="824"/>
      <c r="ORM101" s="824"/>
      <c r="ORN101" s="824"/>
      <c r="ORO101" s="824"/>
      <c r="ORP101" s="824"/>
      <c r="ORQ101" s="824"/>
      <c r="ORR101" s="824"/>
      <c r="ORS101" s="824"/>
      <c r="ORT101" s="824"/>
      <c r="ORU101" s="824"/>
      <c r="ORV101" s="824"/>
      <c r="ORW101" s="824"/>
      <c r="ORX101" s="824"/>
      <c r="ORY101" s="824"/>
      <c r="ORZ101" s="824"/>
      <c r="OSA101" s="824"/>
      <c r="OSB101" s="824"/>
      <c r="OSC101" s="824"/>
      <c r="OSD101" s="824"/>
      <c r="OSE101" s="824"/>
      <c r="OSF101" s="824"/>
      <c r="OSG101" s="824"/>
      <c r="OSH101" s="824"/>
      <c r="OSI101" s="824"/>
      <c r="OSJ101" s="824"/>
      <c r="OSK101" s="824"/>
      <c r="OSL101" s="824"/>
      <c r="OSM101" s="824"/>
      <c r="OSN101" s="824"/>
      <c r="OSO101" s="824"/>
      <c r="OSP101" s="824"/>
      <c r="OSQ101" s="824"/>
      <c r="OSR101" s="824"/>
      <c r="OSS101" s="824"/>
      <c r="OST101" s="824"/>
      <c r="OSU101" s="824"/>
      <c r="OSV101" s="824"/>
      <c r="OSW101" s="824"/>
      <c r="OSX101" s="824"/>
      <c r="OSY101" s="824"/>
      <c r="OSZ101" s="824"/>
      <c r="OTA101" s="824"/>
      <c r="OTB101" s="824"/>
      <c r="OTC101" s="824"/>
      <c r="OTD101" s="824"/>
      <c r="OTE101" s="824"/>
      <c r="OTF101" s="824"/>
      <c r="OTG101" s="824"/>
      <c r="OTH101" s="824"/>
      <c r="OTI101" s="824"/>
      <c r="OTJ101" s="824"/>
      <c r="OTK101" s="824"/>
      <c r="OTL101" s="824"/>
      <c r="OTM101" s="824"/>
      <c r="OTN101" s="824"/>
      <c r="OTO101" s="824"/>
      <c r="OTP101" s="824"/>
      <c r="OTQ101" s="824"/>
      <c r="OTR101" s="824"/>
      <c r="OTS101" s="824"/>
      <c r="OTT101" s="824"/>
      <c r="OTU101" s="824"/>
      <c r="OTV101" s="824"/>
      <c r="OTW101" s="824"/>
      <c r="OTX101" s="824"/>
      <c r="OTY101" s="824"/>
      <c r="OTZ101" s="824"/>
      <c r="OUA101" s="824"/>
      <c r="OUB101" s="824"/>
      <c r="OUC101" s="824"/>
      <c r="OUD101" s="824"/>
      <c r="OUE101" s="824"/>
      <c r="OUF101" s="824"/>
      <c r="OUG101" s="824"/>
      <c r="OUH101" s="824"/>
      <c r="OUI101" s="824"/>
      <c r="OUJ101" s="824"/>
      <c r="OUK101" s="824"/>
      <c r="OUL101" s="824"/>
      <c r="OUM101" s="824"/>
      <c r="OUN101" s="824"/>
      <c r="OUO101" s="824"/>
      <c r="OUP101" s="824"/>
      <c r="OUQ101" s="824"/>
      <c r="OUR101" s="824"/>
      <c r="OUS101" s="824"/>
      <c r="OUT101" s="824"/>
      <c r="OUU101" s="824"/>
      <c r="OUV101" s="824"/>
      <c r="OUW101" s="824"/>
      <c r="OUX101" s="824"/>
      <c r="OUY101" s="824"/>
      <c r="OUZ101" s="824"/>
      <c r="OVA101" s="824"/>
      <c r="OVB101" s="824"/>
      <c r="OVC101" s="824"/>
      <c r="OVD101" s="824"/>
      <c r="OVE101" s="824"/>
      <c r="OVF101" s="824"/>
      <c r="OVG101" s="824"/>
      <c r="OVH101" s="824"/>
      <c r="OVI101" s="824"/>
      <c r="OVJ101" s="824"/>
      <c r="OVK101" s="824"/>
      <c r="OVL101" s="824"/>
      <c r="OVM101" s="824"/>
      <c r="OVN101" s="824"/>
      <c r="OVO101" s="824"/>
      <c r="OVP101" s="824"/>
      <c r="OVQ101" s="824"/>
      <c r="OVR101" s="824"/>
      <c r="OVS101" s="824"/>
      <c r="OVT101" s="824"/>
      <c r="OVU101" s="824"/>
      <c r="OVV101" s="824"/>
      <c r="OVW101" s="824"/>
      <c r="OVX101" s="824"/>
      <c r="OVY101" s="824"/>
      <c r="OVZ101" s="824"/>
      <c r="OWA101" s="824"/>
      <c r="OWB101" s="824"/>
      <c r="OWC101" s="824"/>
      <c r="OWD101" s="824"/>
      <c r="OWE101" s="824"/>
      <c r="OWF101" s="824"/>
      <c r="OWG101" s="824"/>
      <c r="OWH101" s="824"/>
      <c r="OWI101" s="824"/>
      <c r="OWJ101" s="824"/>
      <c r="OWK101" s="824"/>
      <c r="OWL101" s="824"/>
      <c r="OWM101" s="824"/>
      <c r="OWN101" s="824"/>
      <c r="OWO101" s="824"/>
      <c r="OWP101" s="824"/>
      <c r="OWQ101" s="824"/>
      <c r="OWR101" s="824"/>
      <c r="OWS101" s="824"/>
      <c r="OWT101" s="824"/>
      <c r="OWU101" s="824"/>
      <c r="OWV101" s="824"/>
      <c r="OWW101" s="824"/>
      <c r="OWX101" s="824"/>
      <c r="OWY101" s="824"/>
      <c r="OWZ101" s="824"/>
      <c r="OXA101" s="824"/>
      <c r="OXB101" s="824"/>
      <c r="OXC101" s="824"/>
      <c r="OXD101" s="824"/>
      <c r="OXE101" s="824"/>
      <c r="OXF101" s="824"/>
      <c r="OXG101" s="824"/>
      <c r="OXH101" s="824"/>
      <c r="OXI101" s="824"/>
      <c r="OXJ101" s="824"/>
      <c r="OXK101" s="824"/>
      <c r="OXL101" s="824"/>
      <c r="OXM101" s="824"/>
      <c r="OXN101" s="824"/>
      <c r="OXO101" s="824"/>
      <c r="OXP101" s="824"/>
      <c r="OXQ101" s="824"/>
      <c r="OXR101" s="824"/>
      <c r="OXS101" s="824"/>
      <c r="OXT101" s="824"/>
      <c r="OXU101" s="824"/>
      <c r="OXV101" s="824"/>
      <c r="OXW101" s="824"/>
      <c r="OXX101" s="824"/>
      <c r="OXY101" s="824"/>
      <c r="OXZ101" s="824"/>
      <c r="OYA101" s="824"/>
      <c r="OYB101" s="824"/>
      <c r="OYC101" s="824"/>
      <c r="OYD101" s="824"/>
      <c r="OYE101" s="824"/>
      <c r="OYF101" s="824"/>
      <c r="OYG101" s="824"/>
      <c r="OYH101" s="824"/>
      <c r="OYI101" s="824"/>
      <c r="OYJ101" s="824"/>
      <c r="OYK101" s="824"/>
      <c r="OYL101" s="824"/>
      <c r="OYM101" s="824"/>
      <c r="OYN101" s="824"/>
      <c r="OYO101" s="824"/>
      <c r="OYP101" s="824"/>
      <c r="OYQ101" s="824"/>
      <c r="OYR101" s="824"/>
      <c r="OYS101" s="824"/>
      <c r="OYT101" s="824"/>
      <c r="OYU101" s="824"/>
      <c r="OYV101" s="824"/>
      <c r="OYW101" s="824"/>
      <c r="OYX101" s="824"/>
      <c r="OYY101" s="824"/>
      <c r="OYZ101" s="824"/>
      <c r="OZA101" s="824"/>
      <c r="OZB101" s="824"/>
      <c r="OZC101" s="824"/>
      <c r="OZD101" s="824"/>
      <c r="OZE101" s="824"/>
      <c r="OZF101" s="824"/>
      <c r="OZG101" s="824"/>
      <c r="OZH101" s="824"/>
      <c r="OZI101" s="824"/>
      <c r="OZJ101" s="824"/>
      <c r="OZK101" s="824"/>
      <c r="OZL101" s="824"/>
      <c r="OZM101" s="824"/>
      <c r="OZN101" s="824"/>
      <c r="OZO101" s="824"/>
      <c r="OZP101" s="824"/>
      <c r="OZQ101" s="824"/>
      <c r="OZR101" s="824"/>
      <c r="OZS101" s="824"/>
      <c r="OZT101" s="824"/>
      <c r="OZU101" s="824"/>
      <c r="OZV101" s="824"/>
      <c r="OZW101" s="824"/>
      <c r="OZX101" s="824"/>
      <c r="OZY101" s="824"/>
      <c r="OZZ101" s="824"/>
      <c r="PAA101" s="824"/>
      <c r="PAB101" s="824"/>
      <c r="PAC101" s="824"/>
      <c r="PAD101" s="824"/>
      <c r="PAE101" s="824"/>
      <c r="PAF101" s="824"/>
      <c r="PAG101" s="824"/>
      <c r="PAH101" s="824"/>
      <c r="PAI101" s="824"/>
      <c r="PAJ101" s="824"/>
      <c r="PAK101" s="824"/>
      <c r="PAL101" s="824"/>
      <c r="PAM101" s="824"/>
      <c r="PAN101" s="824"/>
      <c r="PAO101" s="824"/>
      <c r="PAP101" s="824"/>
      <c r="PAQ101" s="824"/>
      <c r="PAR101" s="824"/>
      <c r="PAS101" s="824"/>
      <c r="PAT101" s="824"/>
      <c r="PAU101" s="824"/>
      <c r="PAV101" s="824"/>
      <c r="PAW101" s="824"/>
      <c r="PAX101" s="824"/>
      <c r="PAY101" s="824"/>
      <c r="PAZ101" s="824"/>
      <c r="PBA101" s="824"/>
      <c r="PBB101" s="824"/>
      <c r="PBC101" s="824"/>
      <c r="PBD101" s="824"/>
      <c r="PBE101" s="824"/>
      <c r="PBF101" s="824"/>
      <c r="PBG101" s="824"/>
      <c r="PBH101" s="824"/>
      <c r="PBI101" s="824"/>
      <c r="PBJ101" s="824"/>
      <c r="PBK101" s="824"/>
      <c r="PBL101" s="824"/>
      <c r="PBM101" s="824"/>
      <c r="PBN101" s="824"/>
      <c r="PBO101" s="824"/>
      <c r="PBP101" s="824"/>
      <c r="PBQ101" s="824"/>
      <c r="PBR101" s="824"/>
      <c r="PBS101" s="824"/>
      <c r="PBT101" s="824"/>
      <c r="PBU101" s="824"/>
      <c r="PBV101" s="824"/>
      <c r="PBW101" s="824"/>
      <c r="PBX101" s="824"/>
      <c r="PBY101" s="824"/>
      <c r="PBZ101" s="824"/>
      <c r="PCA101" s="824"/>
      <c r="PCB101" s="824"/>
      <c r="PCC101" s="824"/>
      <c r="PCD101" s="824"/>
      <c r="PCE101" s="824"/>
      <c r="PCF101" s="824"/>
      <c r="PCG101" s="824"/>
      <c r="PCH101" s="824"/>
      <c r="PCI101" s="824"/>
      <c r="PCJ101" s="824"/>
      <c r="PCK101" s="824"/>
      <c r="PCL101" s="824"/>
      <c r="PCM101" s="824"/>
      <c r="PCN101" s="824"/>
      <c r="PCO101" s="824"/>
      <c r="PCP101" s="824"/>
      <c r="PCQ101" s="824"/>
      <c r="PCR101" s="824"/>
      <c r="PCS101" s="824"/>
      <c r="PCT101" s="824"/>
      <c r="PCU101" s="824"/>
      <c r="PCV101" s="824"/>
      <c r="PCW101" s="824"/>
      <c r="PCX101" s="824"/>
      <c r="PCY101" s="824"/>
      <c r="PCZ101" s="824"/>
      <c r="PDA101" s="824"/>
      <c r="PDB101" s="824"/>
      <c r="PDC101" s="824"/>
      <c r="PDD101" s="824"/>
      <c r="PDE101" s="824"/>
      <c r="PDF101" s="824"/>
      <c r="PDG101" s="824"/>
      <c r="PDH101" s="824"/>
      <c r="PDI101" s="824"/>
      <c r="PDJ101" s="824"/>
      <c r="PDK101" s="824"/>
      <c r="PDL101" s="824"/>
      <c r="PDM101" s="824"/>
      <c r="PDN101" s="824"/>
      <c r="PDO101" s="824"/>
      <c r="PDP101" s="824"/>
      <c r="PDQ101" s="824"/>
      <c r="PDR101" s="824"/>
      <c r="PDS101" s="824"/>
      <c r="PDT101" s="824"/>
      <c r="PDU101" s="824"/>
      <c r="PDV101" s="824"/>
      <c r="PDW101" s="824"/>
      <c r="PDX101" s="824"/>
      <c r="PDY101" s="824"/>
      <c r="PDZ101" s="824"/>
      <c r="PEA101" s="824"/>
      <c r="PEB101" s="824"/>
      <c r="PEC101" s="824"/>
      <c r="PED101" s="824"/>
      <c r="PEE101" s="824"/>
      <c r="PEF101" s="824"/>
      <c r="PEG101" s="824"/>
      <c r="PEH101" s="824"/>
      <c r="PEI101" s="824"/>
      <c r="PEJ101" s="824"/>
      <c r="PEK101" s="824"/>
      <c r="PEL101" s="824"/>
      <c r="PEM101" s="824"/>
      <c r="PEN101" s="824"/>
      <c r="PEO101" s="824"/>
      <c r="PEP101" s="824"/>
      <c r="PEQ101" s="824"/>
      <c r="PER101" s="824"/>
      <c r="PES101" s="824"/>
      <c r="PET101" s="824"/>
      <c r="PEU101" s="824"/>
      <c r="PEV101" s="824"/>
      <c r="PEW101" s="824"/>
      <c r="PEX101" s="824"/>
      <c r="PEY101" s="824"/>
      <c r="PEZ101" s="824"/>
      <c r="PFA101" s="824"/>
      <c r="PFB101" s="824"/>
      <c r="PFC101" s="824"/>
      <c r="PFD101" s="824"/>
      <c r="PFE101" s="824"/>
      <c r="PFF101" s="824"/>
      <c r="PFG101" s="824"/>
      <c r="PFH101" s="824"/>
      <c r="PFI101" s="824"/>
      <c r="PFJ101" s="824"/>
      <c r="PFK101" s="824"/>
      <c r="PFL101" s="824"/>
      <c r="PFM101" s="824"/>
      <c r="PFN101" s="824"/>
      <c r="PFO101" s="824"/>
      <c r="PFP101" s="824"/>
      <c r="PFQ101" s="824"/>
      <c r="PFR101" s="824"/>
      <c r="PFS101" s="824"/>
      <c r="PFT101" s="824"/>
      <c r="PFU101" s="824"/>
      <c r="PFV101" s="824"/>
      <c r="PFW101" s="824"/>
      <c r="PFX101" s="824"/>
      <c r="PFY101" s="824"/>
      <c r="PFZ101" s="824"/>
      <c r="PGA101" s="824"/>
      <c r="PGB101" s="824"/>
      <c r="PGC101" s="824"/>
      <c r="PGD101" s="824"/>
      <c r="PGE101" s="824"/>
      <c r="PGF101" s="824"/>
      <c r="PGG101" s="824"/>
      <c r="PGH101" s="824"/>
      <c r="PGI101" s="824"/>
      <c r="PGJ101" s="824"/>
      <c r="PGK101" s="824"/>
      <c r="PGL101" s="824"/>
      <c r="PGM101" s="824"/>
      <c r="PGN101" s="824"/>
      <c r="PGO101" s="824"/>
      <c r="PGP101" s="824"/>
      <c r="PGQ101" s="824"/>
      <c r="PGR101" s="824"/>
      <c r="PGS101" s="824"/>
      <c r="PGT101" s="824"/>
      <c r="PGU101" s="824"/>
      <c r="PGV101" s="824"/>
      <c r="PGW101" s="824"/>
      <c r="PGX101" s="824"/>
      <c r="PGY101" s="824"/>
      <c r="PGZ101" s="824"/>
      <c r="PHA101" s="824"/>
      <c r="PHB101" s="824"/>
      <c r="PHC101" s="824"/>
      <c r="PHD101" s="824"/>
      <c r="PHE101" s="824"/>
      <c r="PHF101" s="824"/>
      <c r="PHG101" s="824"/>
      <c r="PHH101" s="824"/>
      <c r="PHI101" s="824"/>
      <c r="PHJ101" s="824"/>
      <c r="PHK101" s="824"/>
      <c r="PHL101" s="824"/>
      <c r="PHM101" s="824"/>
      <c r="PHN101" s="824"/>
      <c r="PHO101" s="824"/>
      <c r="PHP101" s="824"/>
      <c r="PHQ101" s="824"/>
      <c r="PHR101" s="824"/>
      <c r="PHS101" s="824"/>
      <c r="PHT101" s="824"/>
      <c r="PHU101" s="824"/>
      <c r="PHV101" s="824"/>
      <c r="PHW101" s="824"/>
      <c r="PHX101" s="824"/>
      <c r="PHY101" s="824"/>
      <c r="PHZ101" s="824"/>
      <c r="PIA101" s="824"/>
      <c r="PIB101" s="824"/>
      <c r="PIC101" s="824"/>
      <c r="PID101" s="824"/>
      <c r="PIE101" s="824"/>
      <c r="PIF101" s="824"/>
      <c r="PIG101" s="824"/>
      <c r="PIH101" s="824"/>
      <c r="PII101" s="824"/>
      <c r="PIJ101" s="824"/>
      <c r="PIK101" s="824"/>
      <c r="PIL101" s="824"/>
      <c r="PIM101" s="824"/>
      <c r="PIN101" s="824"/>
      <c r="PIO101" s="824"/>
      <c r="PIP101" s="824"/>
      <c r="PIQ101" s="824"/>
      <c r="PIR101" s="824"/>
      <c r="PIS101" s="824"/>
      <c r="PIT101" s="824"/>
      <c r="PIU101" s="824"/>
      <c r="PIV101" s="824"/>
      <c r="PIW101" s="824"/>
      <c r="PIX101" s="824"/>
      <c r="PIY101" s="824"/>
      <c r="PIZ101" s="824"/>
      <c r="PJA101" s="824"/>
      <c r="PJB101" s="824"/>
      <c r="PJC101" s="824"/>
      <c r="PJD101" s="824"/>
      <c r="PJE101" s="824"/>
      <c r="PJF101" s="824"/>
      <c r="PJG101" s="824"/>
      <c r="PJH101" s="824"/>
      <c r="PJI101" s="824"/>
      <c r="PJJ101" s="824"/>
      <c r="PJK101" s="824"/>
      <c r="PJL101" s="824"/>
      <c r="PJM101" s="824"/>
      <c r="PJN101" s="824"/>
      <c r="PJO101" s="824"/>
      <c r="PJP101" s="824"/>
      <c r="PJQ101" s="824"/>
      <c r="PJR101" s="824"/>
      <c r="PJS101" s="824"/>
      <c r="PJT101" s="824"/>
      <c r="PJU101" s="824"/>
      <c r="PJV101" s="824"/>
      <c r="PJW101" s="824"/>
      <c r="PJX101" s="824"/>
      <c r="PJY101" s="824"/>
      <c r="PJZ101" s="824"/>
      <c r="PKA101" s="824"/>
      <c r="PKB101" s="824"/>
      <c r="PKC101" s="824"/>
      <c r="PKD101" s="824"/>
      <c r="PKE101" s="824"/>
      <c r="PKF101" s="824"/>
      <c r="PKG101" s="824"/>
      <c r="PKH101" s="824"/>
      <c r="PKI101" s="824"/>
      <c r="PKJ101" s="824"/>
      <c r="PKK101" s="824"/>
      <c r="PKL101" s="824"/>
      <c r="PKM101" s="824"/>
      <c r="PKN101" s="824"/>
      <c r="PKO101" s="824"/>
      <c r="PKP101" s="824"/>
      <c r="PKQ101" s="824"/>
      <c r="PKR101" s="824"/>
      <c r="PKS101" s="824"/>
      <c r="PKT101" s="824"/>
      <c r="PKU101" s="824"/>
      <c r="PKV101" s="824"/>
      <c r="PKW101" s="824"/>
      <c r="PKX101" s="824"/>
      <c r="PKY101" s="824"/>
      <c r="PKZ101" s="824"/>
      <c r="PLA101" s="824"/>
      <c r="PLB101" s="824"/>
      <c r="PLC101" s="824"/>
      <c r="PLD101" s="824"/>
      <c r="PLE101" s="824"/>
      <c r="PLF101" s="824"/>
      <c r="PLG101" s="824"/>
      <c r="PLH101" s="824"/>
      <c r="PLI101" s="824"/>
      <c r="PLJ101" s="824"/>
      <c r="PLK101" s="824"/>
      <c r="PLL101" s="824"/>
      <c r="PLM101" s="824"/>
      <c r="PLN101" s="824"/>
      <c r="PLO101" s="824"/>
      <c r="PLP101" s="824"/>
      <c r="PLQ101" s="824"/>
      <c r="PLR101" s="824"/>
      <c r="PLS101" s="824"/>
      <c r="PLT101" s="824"/>
      <c r="PLU101" s="824"/>
      <c r="PLV101" s="824"/>
      <c r="PLW101" s="824"/>
      <c r="PLX101" s="824"/>
      <c r="PLY101" s="824"/>
      <c r="PLZ101" s="824"/>
      <c r="PMA101" s="824"/>
      <c r="PMB101" s="824"/>
      <c r="PMC101" s="824"/>
      <c r="PMD101" s="824"/>
      <c r="PME101" s="824"/>
      <c r="PMF101" s="824"/>
      <c r="PMG101" s="824"/>
      <c r="PMH101" s="824"/>
      <c r="PMI101" s="824"/>
      <c r="PMJ101" s="824"/>
      <c r="PMK101" s="824"/>
      <c r="PML101" s="824"/>
      <c r="PMM101" s="824"/>
      <c r="PMN101" s="824"/>
      <c r="PMO101" s="824"/>
      <c r="PMP101" s="824"/>
      <c r="PMQ101" s="824"/>
      <c r="PMR101" s="824"/>
      <c r="PMS101" s="824"/>
      <c r="PMT101" s="824"/>
      <c r="PMU101" s="824"/>
      <c r="PMV101" s="824"/>
      <c r="PMW101" s="824"/>
      <c r="PMX101" s="824"/>
      <c r="PMY101" s="824"/>
      <c r="PMZ101" s="824"/>
      <c r="PNA101" s="824"/>
      <c r="PNB101" s="824"/>
      <c r="PNC101" s="824"/>
      <c r="PND101" s="824"/>
      <c r="PNE101" s="824"/>
      <c r="PNF101" s="824"/>
      <c r="PNG101" s="824"/>
      <c r="PNH101" s="824"/>
      <c r="PNI101" s="824"/>
      <c r="PNJ101" s="824"/>
      <c r="PNK101" s="824"/>
      <c r="PNL101" s="824"/>
      <c r="PNM101" s="824"/>
      <c r="PNN101" s="824"/>
      <c r="PNO101" s="824"/>
      <c r="PNP101" s="824"/>
      <c r="PNQ101" s="824"/>
      <c r="PNR101" s="824"/>
      <c r="PNS101" s="824"/>
      <c r="PNT101" s="824"/>
      <c r="PNU101" s="824"/>
      <c r="PNV101" s="824"/>
      <c r="PNW101" s="824"/>
      <c r="PNX101" s="824"/>
      <c r="PNY101" s="824"/>
      <c r="PNZ101" s="824"/>
      <c r="POA101" s="824"/>
      <c r="POB101" s="824"/>
      <c r="POC101" s="824"/>
      <c r="POD101" s="824"/>
      <c r="POE101" s="824"/>
      <c r="POF101" s="824"/>
      <c r="POG101" s="824"/>
      <c r="POH101" s="824"/>
      <c r="POI101" s="824"/>
      <c r="POJ101" s="824"/>
      <c r="POK101" s="824"/>
      <c r="POL101" s="824"/>
      <c r="POM101" s="824"/>
      <c r="PON101" s="824"/>
      <c r="POO101" s="824"/>
      <c r="POP101" s="824"/>
      <c r="POQ101" s="824"/>
      <c r="POR101" s="824"/>
      <c r="POS101" s="824"/>
      <c r="POT101" s="824"/>
      <c r="POU101" s="824"/>
      <c r="POV101" s="824"/>
      <c r="POW101" s="824"/>
      <c r="POX101" s="824"/>
      <c r="POY101" s="824"/>
      <c r="POZ101" s="824"/>
      <c r="PPA101" s="824"/>
      <c r="PPB101" s="824"/>
      <c r="PPC101" s="824"/>
      <c r="PPD101" s="824"/>
      <c r="PPE101" s="824"/>
      <c r="PPF101" s="824"/>
      <c r="PPG101" s="824"/>
      <c r="PPH101" s="824"/>
      <c r="PPI101" s="824"/>
      <c r="PPJ101" s="824"/>
      <c r="PPK101" s="824"/>
      <c r="PPL101" s="824"/>
      <c r="PPM101" s="824"/>
      <c r="PPN101" s="824"/>
      <c r="PPO101" s="824"/>
      <c r="PPP101" s="824"/>
      <c r="PPQ101" s="824"/>
      <c r="PPR101" s="824"/>
      <c r="PPS101" s="824"/>
      <c r="PPT101" s="824"/>
      <c r="PPU101" s="824"/>
      <c r="PPV101" s="824"/>
      <c r="PPW101" s="824"/>
      <c r="PPX101" s="824"/>
      <c r="PPY101" s="824"/>
      <c r="PPZ101" s="824"/>
      <c r="PQA101" s="824"/>
      <c r="PQB101" s="824"/>
      <c r="PQC101" s="824"/>
      <c r="PQD101" s="824"/>
      <c r="PQE101" s="824"/>
      <c r="PQF101" s="824"/>
      <c r="PQG101" s="824"/>
      <c r="PQH101" s="824"/>
      <c r="PQI101" s="824"/>
      <c r="PQJ101" s="824"/>
      <c r="PQK101" s="824"/>
      <c r="PQL101" s="824"/>
      <c r="PQM101" s="824"/>
      <c r="PQN101" s="824"/>
      <c r="PQO101" s="824"/>
      <c r="PQP101" s="824"/>
      <c r="PQQ101" s="824"/>
      <c r="PQR101" s="824"/>
      <c r="PQS101" s="824"/>
      <c r="PQT101" s="824"/>
      <c r="PQU101" s="824"/>
      <c r="PQV101" s="824"/>
      <c r="PQW101" s="824"/>
      <c r="PQX101" s="824"/>
      <c r="PQY101" s="824"/>
      <c r="PQZ101" s="824"/>
      <c r="PRA101" s="824"/>
      <c r="PRB101" s="824"/>
      <c r="PRC101" s="824"/>
      <c r="PRD101" s="824"/>
      <c r="PRE101" s="824"/>
      <c r="PRF101" s="824"/>
      <c r="PRG101" s="824"/>
      <c r="PRH101" s="824"/>
      <c r="PRI101" s="824"/>
      <c r="PRJ101" s="824"/>
      <c r="PRK101" s="824"/>
      <c r="PRL101" s="824"/>
      <c r="PRM101" s="824"/>
      <c r="PRN101" s="824"/>
      <c r="PRO101" s="824"/>
      <c r="PRP101" s="824"/>
      <c r="PRQ101" s="824"/>
      <c r="PRR101" s="824"/>
      <c r="PRS101" s="824"/>
      <c r="PRT101" s="824"/>
      <c r="PRU101" s="824"/>
      <c r="PRV101" s="824"/>
      <c r="PRW101" s="824"/>
      <c r="PRX101" s="824"/>
      <c r="PRY101" s="824"/>
      <c r="PRZ101" s="824"/>
      <c r="PSA101" s="824"/>
      <c r="PSB101" s="824"/>
      <c r="PSC101" s="824"/>
      <c r="PSD101" s="824"/>
      <c r="PSE101" s="824"/>
      <c r="PSF101" s="824"/>
      <c r="PSG101" s="824"/>
      <c r="PSH101" s="824"/>
      <c r="PSI101" s="824"/>
      <c r="PSJ101" s="824"/>
      <c r="PSK101" s="824"/>
      <c r="PSL101" s="824"/>
      <c r="PSM101" s="824"/>
      <c r="PSN101" s="824"/>
      <c r="PSO101" s="824"/>
      <c r="PSP101" s="824"/>
      <c r="PSQ101" s="824"/>
      <c r="PSR101" s="824"/>
      <c r="PSS101" s="824"/>
      <c r="PST101" s="824"/>
      <c r="PSU101" s="824"/>
      <c r="PSV101" s="824"/>
      <c r="PSW101" s="824"/>
      <c r="PSX101" s="824"/>
      <c r="PSY101" s="824"/>
      <c r="PSZ101" s="824"/>
      <c r="PTA101" s="824"/>
      <c r="PTB101" s="824"/>
      <c r="PTC101" s="824"/>
      <c r="PTD101" s="824"/>
      <c r="PTE101" s="824"/>
      <c r="PTF101" s="824"/>
      <c r="PTG101" s="824"/>
      <c r="PTH101" s="824"/>
      <c r="PTI101" s="824"/>
      <c r="PTJ101" s="824"/>
      <c r="PTK101" s="824"/>
      <c r="PTL101" s="824"/>
      <c r="PTM101" s="824"/>
      <c r="PTN101" s="824"/>
      <c r="PTO101" s="824"/>
      <c r="PTP101" s="824"/>
      <c r="PTQ101" s="824"/>
      <c r="PTR101" s="824"/>
      <c r="PTS101" s="824"/>
      <c r="PTT101" s="824"/>
      <c r="PTU101" s="824"/>
      <c r="PTV101" s="824"/>
      <c r="PTW101" s="824"/>
      <c r="PTX101" s="824"/>
      <c r="PTY101" s="824"/>
      <c r="PTZ101" s="824"/>
      <c r="PUA101" s="824"/>
      <c r="PUB101" s="824"/>
      <c r="PUC101" s="824"/>
      <c r="PUD101" s="824"/>
      <c r="PUE101" s="824"/>
      <c r="PUF101" s="824"/>
      <c r="PUG101" s="824"/>
      <c r="PUH101" s="824"/>
      <c r="PUI101" s="824"/>
      <c r="PUJ101" s="824"/>
      <c r="PUK101" s="824"/>
      <c r="PUL101" s="824"/>
      <c r="PUM101" s="824"/>
      <c r="PUN101" s="824"/>
      <c r="PUO101" s="824"/>
      <c r="PUP101" s="824"/>
      <c r="PUQ101" s="824"/>
      <c r="PUR101" s="824"/>
      <c r="PUS101" s="824"/>
      <c r="PUT101" s="824"/>
      <c r="PUU101" s="824"/>
      <c r="PUV101" s="824"/>
      <c r="PUW101" s="824"/>
      <c r="PUX101" s="824"/>
      <c r="PUY101" s="824"/>
      <c r="PUZ101" s="824"/>
      <c r="PVA101" s="824"/>
      <c r="PVB101" s="824"/>
      <c r="PVC101" s="824"/>
      <c r="PVD101" s="824"/>
      <c r="PVE101" s="824"/>
      <c r="PVF101" s="824"/>
      <c r="PVG101" s="824"/>
      <c r="PVH101" s="824"/>
      <c r="PVI101" s="824"/>
      <c r="PVJ101" s="824"/>
      <c r="PVK101" s="824"/>
      <c r="PVL101" s="824"/>
      <c r="PVM101" s="824"/>
      <c r="PVN101" s="824"/>
      <c r="PVO101" s="824"/>
      <c r="PVP101" s="824"/>
      <c r="PVQ101" s="824"/>
      <c r="PVR101" s="824"/>
      <c r="PVS101" s="824"/>
      <c r="PVT101" s="824"/>
      <c r="PVU101" s="824"/>
      <c r="PVV101" s="824"/>
      <c r="PVW101" s="824"/>
      <c r="PVX101" s="824"/>
      <c r="PVY101" s="824"/>
      <c r="PVZ101" s="824"/>
      <c r="PWA101" s="824"/>
      <c r="PWB101" s="824"/>
      <c r="PWC101" s="824"/>
      <c r="PWD101" s="824"/>
      <c r="PWE101" s="824"/>
      <c r="PWF101" s="824"/>
      <c r="PWG101" s="824"/>
      <c r="PWH101" s="824"/>
      <c r="PWI101" s="824"/>
      <c r="PWJ101" s="824"/>
      <c r="PWK101" s="824"/>
      <c r="PWL101" s="824"/>
      <c r="PWM101" s="824"/>
      <c r="PWN101" s="824"/>
      <c r="PWO101" s="824"/>
      <c r="PWP101" s="824"/>
      <c r="PWQ101" s="824"/>
      <c r="PWR101" s="824"/>
      <c r="PWS101" s="824"/>
      <c r="PWT101" s="824"/>
      <c r="PWU101" s="824"/>
      <c r="PWV101" s="824"/>
      <c r="PWW101" s="824"/>
      <c r="PWX101" s="824"/>
      <c r="PWY101" s="824"/>
      <c r="PWZ101" s="824"/>
      <c r="PXA101" s="824"/>
      <c r="PXB101" s="824"/>
      <c r="PXC101" s="824"/>
      <c r="PXD101" s="824"/>
      <c r="PXE101" s="824"/>
      <c r="PXF101" s="824"/>
      <c r="PXG101" s="824"/>
      <c r="PXH101" s="824"/>
      <c r="PXI101" s="824"/>
      <c r="PXJ101" s="824"/>
      <c r="PXK101" s="824"/>
      <c r="PXL101" s="824"/>
      <c r="PXM101" s="824"/>
      <c r="PXN101" s="824"/>
      <c r="PXO101" s="824"/>
      <c r="PXP101" s="824"/>
      <c r="PXQ101" s="824"/>
      <c r="PXR101" s="824"/>
      <c r="PXS101" s="824"/>
      <c r="PXT101" s="824"/>
      <c r="PXU101" s="824"/>
      <c r="PXV101" s="824"/>
      <c r="PXW101" s="824"/>
      <c r="PXX101" s="824"/>
      <c r="PXY101" s="824"/>
      <c r="PXZ101" s="824"/>
      <c r="PYA101" s="824"/>
      <c r="PYB101" s="824"/>
      <c r="PYC101" s="824"/>
      <c r="PYD101" s="824"/>
      <c r="PYE101" s="824"/>
      <c r="PYF101" s="824"/>
      <c r="PYG101" s="824"/>
      <c r="PYH101" s="824"/>
      <c r="PYI101" s="824"/>
      <c r="PYJ101" s="824"/>
      <c r="PYK101" s="824"/>
      <c r="PYL101" s="824"/>
      <c r="PYM101" s="824"/>
      <c r="PYN101" s="824"/>
      <c r="PYO101" s="824"/>
      <c r="PYP101" s="824"/>
      <c r="PYQ101" s="824"/>
      <c r="PYR101" s="824"/>
      <c r="PYS101" s="824"/>
      <c r="PYT101" s="824"/>
      <c r="PYU101" s="824"/>
      <c r="PYV101" s="824"/>
      <c r="PYW101" s="824"/>
      <c r="PYX101" s="824"/>
      <c r="PYY101" s="824"/>
      <c r="PYZ101" s="824"/>
      <c r="PZA101" s="824"/>
      <c r="PZB101" s="824"/>
      <c r="PZC101" s="824"/>
      <c r="PZD101" s="824"/>
      <c r="PZE101" s="824"/>
      <c r="PZF101" s="824"/>
      <c r="PZG101" s="824"/>
      <c r="PZH101" s="824"/>
      <c r="PZI101" s="824"/>
      <c r="PZJ101" s="824"/>
      <c r="PZK101" s="824"/>
      <c r="PZL101" s="824"/>
      <c r="PZM101" s="824"/>
      <c r="PZN101" s="824"/>
      <c r="PZO101" s="824"/>
      <c r="PZP101" s="824"/>
      <c r="PZQ101" s="824"/>
      <c r="PZR101" s="824"/>
      <c r="PZS101" s="824"/>
      <c r="PZT101" s="824"/>
      <c r="PZU101" s="824"/>
      <c r="PZV101" s="824"/>
      <c r="PZW101" s="824"/>
      <c r="PZX101" s="824"/>
      <c r="PZY101" s="824"/>
      <c r="PZZ101" s="824"/>
      <c r="QAA101" s="824"/>
      <c r="QAB101" s="824"/>
      <c r="QAC101" s="824"/>
      <c r="QAD101" s="824"/>
      <c r="QAE101" s="824"/>
      <c r="QAF101" s="824"/>
      <c r="QAG101" s="824"/>
      <c r="QAH101" s="824"/>
      <c r="QAI101" s="824"/>
      <c r="QAJ101" s="824"/>
      <c r="QAK101" s="824"/>
      <c r="QAL101" s="824"/>
      <c r="QAM101" s="824"/>
      <c r="QAN101" s="824"/>
      <c r="QAO101" s="824"/>
      <c r="QAP101" s="824"/>
      <c r="QAQ101" s="824"/>
      <c r="QAR101" s="824"/>
      <c r="QAS101" s="824"/>
      <c r="QAT101" s="824"/>
      <c r="QAU101" s="824"/>
      <c r="QAV101" s="824"/>
      <c r="QAW101" s="824"/>
      <c r="QAX101" s="824"/>
      <c r="QAY101" s="824"/>
      <c r="QAZ101" s="824"/>
      <c r="QBA101" s="824"/>
      <c r="QBB101" s="824"/>
      <c r="QBC101" s="824"/>
      <c r="QBD101" s="824"/>
      <c r="QBE101" s="824"/>
      <c r="QBF101" s="824"/>
      <c r="QBG101" s="824"/>
      <c r="QBH101" s="824"/>
      <c r="QBI101" s="824"/>
      <c r="QBJ101" s="824"/>
      <c r="QBK101" s="824"/>
      <c r="QBL101" s="824"/>
      <c r="QBM101" s="824"/>
      <c r="QBN101" s="824"/>
      <c r="QBO101" s="824"/>
      <c r="QBP101" s="824"/>
      <c r="QBQ101" s="824"/>
      <c r="QBR101" s="824"/>
      <c r="QBS101" s="824"/>
      <c r="QBT101" s="824"/>
      <c r="QBU101" s="824"/>
      <c r="QBV101" s="824"/>
      <c r="QBW101" s="824"/>
      <c r="QBX101" s="824"/>
      <c r="QBY101" s="824"/>
      <c r="QBZ101" s="824"/>
      <c r="QCA101" s="824"/>
      <c r="QCB101" s="824"/>
      <c r="QCC101" s="824"/>
      <c r="QCD101" s="824"/>
      <c r="QCE101" s="824"/>
      <c r="QCF101" s="824"/>
      <c r="QCG101" s="824"/>
      <c r="QCH101" s="824"/>
      <c r="QCI101" s="824"/>
      <c r="QCJ101" s="824"/>
      <c r="QCK101" s="824"/>
      <c r="QCL101" s="824"/>
      <c r="QCM101" s="824"/>
      <c r="QCN101" s="824"/>
      <c r="QCO101" s="824"/>
      <c r="QCP101" s="824"/>
      <c r="QCQ101" s="824"/>
      <c r="QCR101" s="824"/>
      <c r="QCS101" s="824"/>
      <c r="QCT101" s="824"/>
      <c r="QCU101" s="824"/>
      <c r="QCV101" s="824"/>
      <c r="QCW101" s="824"/>
      <c r="QCX101" s="824"/>
      <c r="QCY101" s="824"/>
      <c r="QCZ101" s="824"/>
      <c r="QDA101" s="824"/>
      <c r="QDB101" s="824"/>
      <c r="QDC101" s="824"/>
      <c r="QDD101" s="824"/>
      <c r="QDE101" s="824"/>
      <c r="QDF101" s="824"/>
      <c r="QDG101" s="824"/>
      <c r="QDH101" s="824"/>
      <c r="QDI101" s="824"/>
      <c r="QDJ101" s="824"/>
      <c r="QDK101" s="824"/>
      <c r="QDL101" s="824"/>
      <c r="QDM101" s="824"/>
      <c r="QDN101" s="824"/>
      <c r="QDO101" s="824"/>
      <c r="QDP101" s="824"/>
      <c r="QDQ101" s="824"/>
      <c r="QDR101" s="824"/>
      <c r="QDS101" s="824"/>
      <c r="QDT101" s="824"/>
      <c r="QDU101" s="824"/>
      <c r="QDV101" s="824"/>
      <c r="QDW101" s="824"/>
      <c r="QDX101" s="824"/>
      <c r="QDY101" s="824"/>
      <c r="QDZ101" s="824"/>
      <c r="QEA101" s="824"/>
      <c r="QEB101" s="824"/>
      <c r="QEC101" s="824"/>
      <c r="QED101" s="824"/>
      <c r="QEE101" s="824"/>
      <c r="QEF101" s="824"/>
      <c r="QEG101" s="824"/>
      <c r="QEH101" s="824"/>
      <c r="QEI101" s="824"/>
      <c r="QEJ101" s="824"/>
      <c r="QEK101" s="824"/>
      <c r="QEL101" s="824"/>
      <c r="QEM101" s="824"/>
      <c r="QEN101" s="824"/>
      <c r="QEO101" s="824"/>
      <c r="QEP101" s="824"/>
      <c r="QEQ101" s="824"/>
      <c r="QER101" s="824"/>
      <c r="QES101" s="824"/>
      <c r="QET101" s="824"/>
      <c r="QEU101" s="824"/>
      <c r="QEV101" s="824"/>
      <c r="QEW101" s="824"/>
      <c r="QEX101" s="824"/>
      <c r="QEY101" s="824"/>
      <c r="QEZ101" s="824"/>
      <c r="QFA101" s="824"/>
      <c r="QFB101" s="824"/>
      <c r="QFC101" s="824"/>
      <c r="QFD101" s="824"/>
      <c r="QFE101" s="824"/>
      <c r="QFF101" s="824"/>
      <c r="QFG101" s="824"/>
      <c r="QFH101" s="824"/>
      <c r="QFI101" s="824"/>
      <c r="QFJ101" s="824"/>
      <c r="QFK101" s="824"/>
      <c r="QFL101" s="824"/>
      <c r="QFM101" s="824"/>
      <c r="QFN101" s="824"/>
      <c r="QFO101" s="824"/>
      <c r="QFP101" s="824"/>
      <c r="QFQ101" s="824"/>
      <c r="QFR101" s="824"/>
      <c r="QFS101" s="824"/>
      <c r="QFT101" s="824"/>
      <c r="QFU101" s="824"/>
      <c r="QFV101" s="824"/>
      <c r="QFW101" s="824"/>
      <c r="QFX101" s="824"/>
      <c r="QFY101" s="824"/>
      <c r="QFZ101" s="824"/>
      <c r="QGA101" s="824"/>
      <c r="QGB101" s="824"/>
      <c r="QGC101" s="824"/>
      <c r="QGD101" s="824"/>
      <c r="QGE101" s="824"/>
      <c r="QGF101" s="824"/>
      <c r="QGG101" s="824"/>
      <c r="QGH101" s="824"/>
      <c r="QGI101" s="824"/>
      <c r="QGJ101" s="824"/>
      <c r="QGK101" s="824"/>
      <c r="QGL101" s="824"/>
      <c r="QGM101" s="824"/>
      <c r="QGN101" s="824"/>
      <c r="QGO101" s="824"/>
      <c r="QGP101" s="824"/>
      <c r="QGQ101" s="824"/>
      <c r="QGR101" s="824"/>
      <c r="QGS101" s="824"/>
      <c r="QGT101" s="824"/>
      <c r="QGU101" s="824"/>
      <c r="QGV101" s="824"/>
      <c r="QGW101" s="824"/>
      <c r="QGX101" s="824"/>
      <c r="QGY101" s="824"/>
      <c r="QGZ101" s="824"/>
      <c r="QHA101" s="824"/>
      <c r="QHB101" s="824"/>
      <c r="QHC101" s="824"/>
      <c r="QHD101" s="824"/>
      <c r="QHE101" s="824"/>
      <c r="QHF101" s="824"/>
      <c r="QHG101" s="824"/>
      <c r="QHH101" s="824"/>
      <c r="QHI101" s="824"/>
      <c r="QHJ101" s="824"/>
      <c r="QHK101" s="824"/>
      <c r="QHL101" s="824"/>
      <c r="QHM101" s="824"/>
      <c r="QHN101" s="824"/>
      <c r="QHO101" s="824"/>
      <c r="QHP101" s="824"/>
      <c r="QHQ101" s="824"/>
      <c r="QHR101" s="824"/>
      <c r="QHS101" s="824"/>
      <c r="QHT101" s="824"/>
      <c r="QHU101" s="824"/>
      <c r="QHV101" s="824"/>
      <c r="QHW101" s="824"/>
      <c r="QHX101" s="824"/>
      <c r="QHY101" s="824"/>
      <c r="QHZ101" s="824"/>
      <c r="QIA101" s="824"/>
      <c r="QIB101" s="824"/>
      <c r="QIC101" s="824"/>
      <c r="QID101" s="824"/>
      <c r="QIE101" s="824"/>
      <c r="QIF101" s="824"/>
      <c r="QIG101" s="824"/>
      <c r="QIH101" s="824"/>
      <c r="QII101" s="824"/>
      <c r="QIJ101" s="824"/>
      <c r="QIK101" s="824"/>
      <c r="QIL101" s="824"/>
      <c r="QIM101" s="824"/>
      <c r="QIN101" s="824"/>
      <c r="QIO101" s="824"/>
      <c r="QIP101" s="824"/>
      <c r="QIQ101" s="824"/>
      <c r="QIR101" s="824"/>
      <c r="QIS101" s="824"/>
      <c r="QIT101" s="824"/>
      <c r="QIU101" s="824"/>
      <c r="QIV101" s="824"/>
      <c r="QIW101" s="824"/>
      <c r="QIX101" s="824"/>
      <c r="QIY101" s="824"/>
      <c r="QIZ101" s="824"/>
      <c r="QJA101" s="824"/>
      <c r="QJB101" s="824"/>
      <c r="QJC101" s="824"/>
      <c r="QJD101" s="824"/>
      <c r="QJE101" s="824"/>
      <c r="QJF101" s="824"/>
      <c r="QJG101" s="824"/>
      <c r="QJH101" s="824"/>
      <c r="QJI101" s="824"/>
      <c r="QJJ101" s="824"/>
      <c r="QJK101" s="824"/>
      <c r="QJL101" s="824"/>
      <c r="QJM101" s="824"/>
      <c r="QJN101" s="824"/>
      <c r="QJO101" s="824"/>
      <c r="QJP101" s="824"/>
      <c r="QJQ101" s="824"/>
      <c r="QJR101" s="824"/>
      <c r="QJS101" s="824"/>
      <c r="QJT101" s="824"/>
      <c r="QJU101" s="824"/>
      <c r="QJV101" s="824"/>
      <c r="QJW101" s="824"/>
      <c r="QJX101" s="824"/>
      <c r="QJY101" s="824"/>
      <c r="QJZ101" s="824"/>
      <c r="QKA101" s="824"/>
      <c r="QKB101" s="824"/>
      <c r="QKC101" s="824"/>
      <c r="QKD101" s="824"/>
      <c r="QKE101" s="824"/>
      <c r="QKF101" s="824"/>
      <c r="QKG101" s="824"/>
      <c r="QKH101" s="824"/>
      <c r="QKI101" s="824"/>
      <c r="QKJ101" s="824"/>
      <c r="QKK101" s="824"/>
      <c r="QKL101" s="824"/>
      <c r="QKM101" s="824"/>
      <c r="QKN101" s="824"/>
      <c r="QKO101" s="824"/>
      <c r="QKP101" s="824"/>
      <c r="QKQ101" s="824"/>
      <c r="QKR101" s="824"/>
      <c r="QKS101" s="824"/>
      <c r="QKT101" s="824"/>
      <c r="QKU101" s="824"/>
      <c r="QKV101" s="824"/>
      <c r="QKW101" s="824"/>
      <c r="QKX101" s="824"/>
      <c r="QKY101" s="824"/>
      <c r="QKZ101" s="824"/>
      <c r="QLA101" s="824"/>
      <c r="QLB101" s="824"/>
      <c r="QLC101" s="824"/>
      <c r="QLD101" s="824"/>
      <c r="QLE101" s="824"/>
      <c r="QLF101" s="824"/>
      <c r="QLG101" s="824"/>
      <c r="QLH101" s="824"/>
      <c r="QLI101" s="824"/>
      <c r="QLJ101" s="824"/>
      <c r="QLK101" s="824"/>
      <c r="QLL101" s="824"/>
      <c r="QLM101" s="824"/>
      <c r="QLN101" s="824"/>
      <c r="QLO101" s="824"/>
      <c r="QLP101" s="824"/>
      <c r="QLQ101" s="824"/>
      <c r="QLR101" s="824"/>
      <c r="QLS101" s="824"/>
      <c r="QLT101" s="824"/>
      <c r="QLU101" s="824"/>
      <c r="QLV101" s="824"/>
      <c r="QLW101" s="824"/>
      <c r="QLX101" s="824"/>
      <c r="QLY101" s="824"/>
      <c r="QLZ101" s="824"/>
      <c r="QMA101" s="824"/>
      <c r="QMB101" s="824"/>
      <c r="QMC101" s="824"/>
      <c r="QMD101" s="824"/>
      <c r="QME101" s="824"/>
      <c r="QMF101" s="824"/>
      <c r="QMG101" s="824"/>
      <c r="QMH101" s="824"/>
      <c r="QMI101" s="824"/>
      <c r="QMJ101" s="824"/>
      <c r="QMK101" s="824"/>
      <c r="QML101" s="824"/>
      <c r="QMM101" s="824"/>
      <c r="QMN101" s="824"/>
      <c r="QMO101" s="824"/>
      <c r="QMP101" s="824"/>
      <c r="QMQ101" s="824"/>
      <c r="QMR101" s="824"/>
      <c r="QMS101" s="824"/>
      <c r="QMT101" s="824"/>
      <c r="QMU101" s="824"/>
      <c r="QMV101" s="824"/>
      <c r="QMW101" s="824"/>
      <c r="QMX101" s="824"/>
      <c r="QMY101" s="824"/>
      <c r="QMZ101" s="824"/>
      <c r="QNA101" s="824"/>
      <c r="QNB101" s="824"/>
      <c r="QNC101" s="824"/>
      <c r="QND101" s="824"/>
      <c r="QNE101" s="824"/>
      <c r="QNF101" s="824"/>
      <c r="QNG101" s="824"/>
      <c r="QNH101" s="824"/>
      <c r="QNI101" s="824"/>
      <c r="QNJ101" s="824"/>
      <c r="QNK101" s="824"/>
      <c r="QNL101" s="824"/>
      <c r="QNM101" s="824"/>
      <c r="QNN101" s="824"/>
      <c r="QNO101" s="824"/>
      <c r="QNP101" s="824"/>
      <c r="QNQ101" s="824"/>
      <c r="QNR101" s="824"/>
      <c r="QNS101" s="824"/>
      <c r="QNT101" s="824"/>
      <c r="QNU101" s="824"/>
      <c r="QNV101" s="824"/>
      <c r="QNW101" s="824"/>
      <c r="QNX101" s="824"/>
      <c r="QNY101" s="824"/>
      <c r="QNZ101" s="824"/>
      <c r="QOA101" s="824"/>
      <c r="QOB101" s="824"/>
      <c r="QOC101" s="824"/>
      <c r="QOD101" s="824"/>
      <c r="QOE101" s="824"/>
      <c r="QOF101" s="824"/>
      <c r="QOG101" s="824"/>
      <c r="QOH101" s="824"/>
      <c r="QOI101" s="824"/>
      <c r="QOJ101" s="824"/>
      <c r="QOK101" s="824"/>
      <c r="QOL101" s="824"/>
      <c r="QOM101" s="824"/>
      <c r="QON101" s="824"/>
      <c r="QOO101" s="824"/>
      <c r="QOP101" s="824"/>
      <c r="QOQ101" s="824"/>
      <c r="QOR101" s="824"/>
      <c r="QOS101" s="824"/>
      <c r="QOT101" s="824"/>
      <c r="QOU101" s="824"/>
      <c r="QOV101" s="824"/>
      <c r="QOW101" s="824"/>
      <c r="QOX101" s="824"/>
      <c r="QOY101" s="824"/>
      <c r="QOZ101" s="824"/>
      <c r="QPA101" s="824"/>
      <c r="QPB101" s="824"/>
      <c r="QPC101" s="824"/>
      <c r="QPD101" s="824"/>
      <c r="QPE101" s="824"/>
      <c r="QPF101" s="824"/>
      <c r="QPG101" s="824"/>
      <c r="QPH101" s="824"/>
      <c r="QPI101" s="824"/>
      <c r="QPJ101" s="824"/>
      <c r="QPK101" s="824"/>
      <c r="QPL101" s="824"/>
      <c r="QPM101" s="824"/>
      <c r="QPN101" s="824"/>
      <c r="QPO101" s="824"/>
      <c r="QPP101" s="824"/>
      <c r="QPQ101" s="824"/>
      <c r="QPR101" s="824"/>
      <c r="QPS101" s="824"/>
      <c r="QPT101" s="824"/>
      <c r="QPU101" s="824"/>
      <c r="QPV101" s="824"/>
      <c r="QPW101" s="824"/>
      <c r="QPX101" s="824"/>
      <c r="QPY101" s="824"/>
      <c r="QPZ101" s="824"/>
      <c r="QQA101" s="824"/>
      <c r="QQB101" s="824"/>
      <c r="QQC101" s="824"/>
      <c r="QQD101" s="824"/>
      <c r="QQE101" s="824"/>
      <c r="QQF101" s="824"/>
      <c r="QQG101" s="824"/>
      <c r="QQH101" s="824"/>
      <c r="QQI101" s="824"/>
      <c r="QQJ101" s="824"/>
      <c r="QQK101" s="824"/>
      <c r="QQL101" s="824"/>
      <c r="QQM101" s="824"/>
      <c r="QQN101" s="824"/>
      <c r="QQO101" s="824"/>
      <c r="QQP101" s="824"/>
      <c r="QQQ101" s="824"/>
      <c r="QQR101" s="824"/>
      <c r="QQS101" s="824"/>
      <c r="QQT101" s="824"/>
      <c r="QQU101" s="824"/>
      <c r="QQV101" s="824"/>
      <c r="QQW101" s="824"/>
      <c r="QQX101" s="824"/>
      <c r="QQY101" s="824"/>
      <c r="QQZ101" s="824"/>
      <c r="QRA101" s="824"/>
      <c r="QRB101" s="824"/>
      <c r="QRC101" s="824"/>
      <c r="QRD101" s="824"/>
      <c r="QRE101" s="824"/>
      <c r="QRF101" s="824"/>
      <c r="QRG101" s="824"/>
      <c r="QRH101" s="824"/>
      <c r="QRI101" s="824"/>
      <c r="QRJ101" s="824"/>
      <c r="QRK101" s="824"/>
      <c r="QRL101" s="824"/>
      <c r="QRM101" s="824"/>
      <c r="QRN101" s="824"/>
      <c r="QRO101" s="824"/>
      <c r="QRP101" s="824"/>
      <c r="QRQ101" s="824"/>
      <c r="QRR101" s="824"/>
      <c r="QRS101" s="824"/>
      <c r="QRT101" s="824"/>
      <c r="QRU101" s="824"/>
      <c r="QRV101" s="824"/>
      <c r="QRW101" s="824"/>
      <c r="QRX101" s="824"/>
      <c r="QRY101" s="824"/>
      <c r="QRZ101" s="824"/>
      <c r="QSA101" s="824"/>
      <c r="QSB101" s="824"/>
      <c r="QSC101" s="824"/>
      <c r="QSD101" s="824"/>
      <c r="QSE101" s="824"/>
      <c r="QSF101" s="824"/>
      <c r="QSG101" s="824"/>
      <c r="QSH101" s="824"/>
      <c r="QSI101" s="824"/>
      <c r="QSJ101" s="824"/>
      <c r="QSK101" s="824"/>
      <c r="QSL101" s="824"/>
      <c r="QSM101" s="824"/>
      <c r="QSN101" s="824"/>
      <c r="QSO101" s="824"/>
      <c r="QSP101" s="824"/>
      <c r="QSQ101" s="824"/>
      <c r="QSR101" s="824"/>
      <c r="QSS101" s="824"/>
      <c r="QST101" s="824"/>
      <c r="QSU101" s="824"/>
      <c r="QSV101" s="824"/>
      <c r="QSW101" s="824"/>
      <c r="QSX101" s="824"/>
      <c r="QSY101" s="824"/>
      <c r="QSZ101" s="824"/>
      <c r="QTA101" s="824"/>
      <c r="QTB101" s="824"/>
      <c r="QTC101" s="824"/>
      <c r="QTD101" s="824"/>
      <c r="QTE101" s="824"/>
      <c r="QTF101" s="824"/>
      <c r="QTG101" s="824"/>
      <c r="QTH101" s="824"/>
      <c r="QTI101" s="824"/>
      <c r="QTJ101" s="824"/>
      <c r="QTK101" s="824"/>
      <c r="QTL101" s="824"/>
      <c r="QTM101" s="824"/>
      <c r="QTN101" s="824"/>
      <c r="QTO101" s="824"/>
      <c r="QTP101" s="824"/>
      <c r="QTQ101" s="824"/>
      <c r="QTR101" s="824"/>
      <c r="QTS101" s="824"/>
      <c r="QTT101" s="824"/>
      <c r="QTU101" s="824"/>
      <c r="QTV101" s="824"/>
      <c r="QTW101" s="824"/>
      <c r="QTX101" s="824"/>
      <c r="QTY101" s="824"/>
      <c r="QTZ101" s="824"/>
      <c r="QUA101" s="824"/>
      <c r="QUB101" s="824"/>
      <c r="QUC101" s="824"/>
      <c r="QUD101" s="824"/>
      <c r="QUE101" s="824"/>
      <c r="QUF101" s="824"/>
      <c r="QUG101" s="824"/>
      <c r="QUH101" s="824"/>
      <c r="QUI101" s="824"/>
      <c r="QUJ101" s="824"/>
      <c r="QUK101" s="824"/>
      <c r="QUL101" s="824"/>
      <c r="QUM101" s="824"/>
      <c r="QUN101" s="824"/>
      <c r="QUO101" s="824"/>
      <c r="QUP101" s="824"/>
      <c r="QUQ101" s="824"/>
      <c r="QUR101" s="824"/>
      <c r="QUS101" s="824"/>
      <c r="QUT101" s="824"/>
      <c r="QUU101" s="824"/>
      <c r="QUV101" s="824"/>
      <c r="QUW101" s="824"/>
      <c r="QUX101" s="824"/>
      <c r="QUY101" s="824"/>
      <c r="QUZ101" s="824"/>
      <c r="QVA101" s="824"/>
      <c r="QVB101" s="824"/>
      <c r="QVC101" s="824"/>
      <c r="QVD101" s="824"/>
      <c r="QVE101" s="824"/>
      <c r="QVF101" s="824"/>
      <c r="QVG101" s="824"/>
      <c r="QVH101" s="824"/>
      <c r="QVI101" s="824"/>
      <c r="QVJ101" s="824"/>
      <c r="QVK101" s="824"/>
      <c r="QVL101" s="824"/>
      <c r="QVM101" s="824"/>
      <c r="QVN101" s="824"/>
      <c r="QVO101" s="824"/>
      <c r="QVP101" s="824"/>
      <c r="QVQ101" s="824"/>
      <c r="QVR101" s="824"/>
      <c r="QVS101" s="824"/>
      <c r="QVT101" s="824"/>
      <c r="QVU101" s="824"/>
      <c r="QVV101" s="824"/>
      <c r="QVW101" s="824"/>
      <c r="QVX101" s="824"/>
      <c r="QVY101" s="824"/>
      <c r="QVZ101" s="824"/>
      <c r="QWA101" s="824"/>
      <c r="QWB101" s="824"/>
      <c r="QWC101" s="824"/>
      <c r="QWD101" s="824"/>
      <c r="QWE101" s="824"/>
      <c r="QWF101" s="824"/>
      <c r="QWG101" s="824"/>
      <c r="QWH101" s="824"/>
      <c r="QWI101" s="824"/>
      <c r="QWJ101" s="824"/>
      <c r="QWK101" s="824"/>
      <c r="QWL101" s="824"/>
      <c r="QWM101" s="824"/>
      <c r="QWN101" s="824"/>
      <c r="QWO101" s="824"/>
      <c r="QWP101" s="824"/>
      <c r="QWQ101" s="824"/>
      <c r="QWR101" s="824"/>
      <c r="QWS101" s="824"/>
      <c r="QWT101" s="824"/>
      <c r="QWU101" s="824"/>
      <c r="QWV101" s="824"/>
      <c r="QWW101" s="824"/>
      <c r="QWX101" s="824"/>
      <c r="QWY101" s="824"/>
      <c r="QWZ101" s="824"/>
      <c r="QXA101" s="824"/>
      <c r="QXB101" s="824"/>
      <c r="QXC101" s="824"/>
      <c r="QXD101" s="824"/>
      <c r="QXE101" s="824"/>
      <c r="QXF101" s="824"/>
      <c r="QXG101" s="824"/>
      <c r="QXH101" s="824"/>
      <c r="QXI101" s="824"/>
      <c r="QXJ101" s="824"/>
      <c r="QXK101" s="824"/>
      <c r="QXL101" s="824"/>
      <c r="QXM101" s="824"/>
      <c r="QXN101" s="824"/>
      <c r="QXO101" s="824"/>
      <c r="QXP101" s="824"/>
      <c r="QXQ101" s="824"/>
      <c r="QXR101" s="824"/>
      <c r="QXS101" s="824"/>
      <c r="QXT101" s="824"/>
      <c r="QXU101" s="824"/>
      <c r="QXV101" s="824"/>
      <c r="QXW101" s="824"/>
      <c r="QXX101" s="824"/>
      <c r="QXY101" s="824"/>
      <c r="QXZ101" s="824"/>
      <c r="QYA101" s="824"/>
      <c r="QYB101" s="824"/>
      <c r="QYC101" s="824"/>
      <c r="QYD101" s="824"/>
      <c r="QYE101" s="824"/>
      <c r="QYF101" s="824"/>
      <c r="QYG101" s="824"/>
      <c r="QYH101" s="824"/>
      <c r="QYI101" s="824"/>
      <c r="QYJ101" s="824"/>
      <c r="QYK101" s="824"/>
      <c r="QYL101" s="824"/>
      <c r="QYM101" s="824"/>
      <c r="QYN101" s="824"/>
      <c r="QYO101" s="824"/>
      <c r="QYP101" s="824"/>
      <c r="QYQ101" s="824"/>
      <c r="QYR101" s="824"/>
      <c r="QYS101" s="824"/>
      <c r="QYT101" s="824"/>
      <c r="QYU101" s="824"/>
      <c r="QYV101" s="824"/>
      <c r="QYW101" s="824"/>
      <c r="QYX101" s="824"/>
      <c r="QYY101" s="824"/>
      <c r="QYZ101" s="824"/>
      <c r="QZA101" s="824"/>
      <c r="QZB101" s="824"/>
      <c r="QZC101" s="824"/>
      <c r="QZD101" s="824"/>
      <c r="QZE101" s="824"/>
      <c r="QZF101" s="824"/>
      <c r="QZG101" s="824"/>
      <c r="QZH101" s="824"/>
      <c r="QZI101" s="824"/>
      <c r="QZJ101" s="824"/>
      <c r="QZK101" s="824"/>
      <c r="QZL101" s="824"/>
      <c r="QZM101" s="824"/>
      <c r="QZN101" s="824"/>
      <c r="QZO101" s="824"/>
      <c r="QZP101" s="824"/>
      <c r="QZQ101" s="824"/>
      <c r="QZR101" s="824"/>
      <c r="QZS101" s="824"/>
      <c r="QZT101" s="824"/>
      <c r="QZU101" s="824"/>
      <c r="QZV101" s="824"/>
      <c r="QZW101" s="824"/>
      <c r="QZX101" s="824"/>
      <c r="QZY101" s="824"/>
      <c r="QZZ101" s="824"/>
      <c r="RAA101" s="824"/>
      <c r="RAB101" s="824"/>
      <c r="RAC101" s="824"/>
      <c r="RAD101" s="824"/>
      <c r="RAE101" s="824"/>
      <c r="RAF101" s="824"/>
      <c r="RAG101" s="824"/>
      <c r="RAH101" s="824"/>
      <c r="RAI101" s="824"/>
      <c r="RAJ101" s="824"/>
      <c r="RAK101" s="824"/>
      <c r="RAL101" s="824"/>
      <c r="RAM101" s="824"/>
      <c r="RAN101" s="824"/>
      <c r="RAO101" s="824"/>
      <c r="RAP101" s="824"/>
      <c r="RAQ101" s="824"/>
      <c r="RAR101" s="824"/>
      <c r="RAS101" s="824"/>
      <c r="RAT101" s="824"/>
      <c r="RAU101" s="824"/>
      <c r="RAV101" s="824"/>
      <c r="RAW101" s="824"/>
      <c r="RAX101" s="824"/>
      <c r="RAY101" s="824"/>
      <c r="RAZ101" s="824"/>
      <c r="RBA101" s="824"/>
      <c r="RBB101" s="824"/>
      <c r="RBC101" s="824"/>
      <c r="RBD101" s="824"/>
      <c r="RBE101" s="824"/>
      <c r="RBF101" s="824"/>
      <c r="RBG101" s="824"/>
      <c r="RBH101" s="824"/>
      <c r="RBI101" s="824"/>
      <c r="RBJ101" s="824"/>
      <c r="RBK101" s="824"/>
      <c r="RBL101" s="824"/>
      <c r="RBM101" s="824"/>
      <c r="RBN101" s="824"/>
      <c r="RBO101" s="824"/>
      <c r="RBP101" s="824"/>
      <c r="RBQ101" s="824"/>
      <c r="RBR101" s="824"/>
      <c r="RBS101" s="824"/>
      <c r="RBT101" s="824"/>
      <c r="RBU101" s="824"/>
      <c r="RBV101" s="824"/>
      <c r="RBW101" s="824"/>
      <c r="RBX101" s="824"/>
      <c r="RBY101" s="824"/>
      <c r="RBZ101" s="824"/>
      <c r="RCA101" s="824"/>
      <c r="RCB101" s="824"/>
      <c r="RCC101" s="824"/>
      <c r="RCD101" s="824"/>
      <c r="RCE101" s="824"/>
      <c r="RCF101" s="824"/>
      <c r="RCG101" s="824"/>
      <c r="RCH101" s="824"/>
      <c r="RCI101" s="824"/>
      <c r="RCJ101" s="824"/>
      <c r="RCK101" s="824"/>
      <c r="RCL101" s="824"/>
      <c r="RCM101" s="824"/>
      <c r="RCN101" s="824"/>
      <c r="RCO101" s="824"/>
      <c r="RCP101" s="824"/>
      <c r="RCQ101" s="824"/>
      <c r="RCR101" s="824"/>
      <c r="RCS101" s="824"/>
      <c r="RCT101" s="824"/>
      <c r="RCU101" s="824"/>
      <c r="RCV101" s="824"/>
      <c r="RCW101" s="824"/>
      <c r="RCX101" s="824"/>
      <c r="RCY101" s="824"/>
      <c r="RCZ101" s="824"/>
      <c r="RDA101" s="824"/>
      <c r="RDB101" s="824"/>
      <c r="RDC101" s="824"/>
      <c r="RDD101" s="824"/>
      <c r="RDE101" s="824"/>
      <c r="RDF101" s="824"/>
      <c r="RDG101" s="824"/>
      <c r="RDH101" s="824"/>
      <c r="RDI101" s="824"/>
      <c r="RDJ101" s="824"/>
      <c r="RDK101" s="824"/>
      <c r="RDL101" s="824"/>
      <c r="RDM101" s="824"/>
      <c r="RDN101" s="824"/>
      <c r="RDO101" s="824"/>
      <c r="RDP101" s="824"/>
      <c r="RDQ101" s="824"/>
      <c r="RDR101" s="824"/>
      <c r="RDS101" s="824"/>
      <c r="RDT101" s="824"/>
      <c r="RDU101" s="824"/>
      <c r="RDV101" s="824"/>
      <c r="RDW101" s="824"/>
      <c r="RDX101" s="824"/>
      <c r="RDY101" s="824"/>
      <c r="RDZ101" s="824"/>
      <c r="REA101" s="824"/>
      <c r="REB101" s="824"/>
      <c r="REC101" s="824"/>
      <c r="RED101" s="824"/>
      <c r="REE101" s="824"/>
      <c r="REF101" s="824"/>
      <c r="REG101" s="824"/>
      <c r="REH101" s="824"/>
      <c r="REI101" s="824"/>
      <c r="REJ101" s="824"/>
      <c r="REK101" s="824"/>
      <c r="REL101" s="824"/>
      <c r="REM101" s="824"/>
      <c r="REN101" s="824"/>
      <c r="REO101" s="824"/>
      <c r="REP101" s="824"/>
      <c r="REQ101" s="824"/>
      <c r="RER101" s="824"/>
      <c r="RES101" s="824"/>
      <c r="RET101" s="824"/>
      <c r="REU101" s="824"/>
      <c r="REV101" s="824"/>
      <c r="REW101" s="824"/>
      <c r="REX101" s="824"/>
      <c r="REY101" s="824"/>
      <c r="REZ101" s="824"/>
      <c r="RFA101" s="824"/>
      <c r="RFB101" s="824"/>
      <c r="RFC101" s="824"/>
      <c r="RFD101" s="824"/>
      <c r="RFE101" s="824"/>
      <c r="RFF101" s="824"/>
      <c r="RFG101" s="824"/>
      <c r="RFH101" s="824"/>
      <c r="RFI101" s="824"/>
      <c r="RFJ101" s="824"/>
      <c r="RFK101" s="824"/>
      <c r="RFL101" s="824"/>
      <c r="RFM101" s="824"/>
      <c r="RFN101" s="824"/>
      <c r="RFO101" s="824"/>
      <c r="RFP101" s="824"/>
      <c r="RFQ101" s="824"/>
      <c r="RFR101" s="824"/>
      <c r="RFS101" s="824"/>
      <c r="RFT101" s="824"/>
      <c r="RFU101" s="824"/>
      <c r="RFV101" s="824"/>
      <c r="RFW101" s="824"/>
      <c r="RFX101" s="824"/>
      <c r="RFY101" s="824"/>
      <c r="RFZ101" s="824"/>
      <c r="RGA101" s="824"/>
      <c r="RGB101" s="824"/>
      <c r="RGC101" s="824"/>
      <c r="RGD101" s="824"/>
      <c r="RGE101" s="824"/>
      <c r="RGF101" s="824"/>
      <c r="RGG101" s="824"/>
      <c r="RGH101" s="824"/>
      <c r="RGI101" s="824"/>
      <c r="RGJ101" s="824"/>
      <c r="RGK101" s="824"/>
      <c r="RGL101" s="824"/>
      <c r="RGM101" s="824"/>
      <c r="RGN101" s="824"/>
      <c r="RGO101" s="824"/>
      <c r="RGP101" s="824"/>
      <c r="RGQ101" s="824"/>
      <c r="RGR101" s="824"/>
      <c r="RGS101" s="824"/>
      <c r="RGT101" s="824"/>
      <c r="RGU101" s="824"/>
      <c r="RGV101" s="824"/>
      <c r="RGW101" s="824"/>
      <c r="RGX101" s="824"/>
      <c r="RGY101" s="824"/>
      <c r="RGZ101" s="824"/>
      <c r="RHA101" s="824"/>
      <c r="RHB101" s="824"/>
      <c r="RHC101" s="824"/>
      <c r="RHD101" s="824"/>
      <c r="RHE101" s="824"/>
      <c r="RHF101" s="824"/>
      <c r="RHG101" s="824"/>
      <c r="RHH101" s="824"/>
      <c r="RHI101" s="824"/>
      <c r="RHJ101" s="824"/>
      <c r="RHK101" s="824"/>
      <c r="RHL101" s="824"/>
      <c r="RHM101" s="824"/>
      <c r="RHN101" s="824"/>
      <c r="RHO101" s="824"/>
      <c r="RHP101" s="824"/>
      <c r="RHQ101" s="824"/>
      <c r="RHR101" s="824"/>
      <c r="RHS101" s="824"/>
      <c r="RHT101" s="824"/>
      <c r="RHU101" s="824"/>
      <c r="RHV101" s="824"/>
      <c r="RHW101" s="824"/>
      <c r="RHX101" s="824"/>
      <c r="RHY101" s="824"/>
      <c r="RHZ101" s="824"/>
      <c r="RIA101" s="824"/>
      <c r="RIB101" s="824"/>
      <c r="RIC101" s="824"/>
      <c r="RID101" s="824"/>
      <c r="RIE101" s="824"/>
      <c r="RIF101" s="824"/>
      <c r="RIG101" s="824"/>
      <c r="RIH101" s="824"/>
      <c r="RII101" s="824"/>
      <c r="RIJ101" s="824"/>
      <c r="RIK101" s="824"/>
      <c r="RIL101" s="824"/>
      <c r="RIM101" s="824"/>
      <c r="RIN101" s="824"/>
      <c r="RIO101" s="824"/>
      <c r="RIP101" s="824"/>
      <c r="RIQ101" s="824"/>
      <c r="RIR101" s="824"/>
      <c r="RIS101" s="824"/>
      <c r="RIT101" s="824"/>
      <c r="RIU101" s="824"/>
      <c r="RIV101" s="824"/>
      <c r="RIW101" s="824"/>
      <c r="RIX101" s="824"/>
      <c r="RIY101" s="824"/>
      <c r="RIZ101" s="824"/>
      <c r="RJA101" s="824"/>
      <c r="RJB101" s="824"/>
      <c r="RJC101" s="824"/>
      <c r="RJD101" s="824"/>
      <c r="RJE101" s="824"/>
      <c r="RJF101" s="824"/>
      <c r="RJG101" s="824"/>
      <c r="RJH101" s="824"/>
      <c r="RJI101" s="824"/>
      <c r="RJJ101" s="824"/>
      <c r="RJK101" s="824"/>
      <c r="RJL101" s="824"/>
      <c r="RJM101" s="824"/>
      <c r="RJN101" s="824"/>
      <c r="RJO101" s="824"/>
      <c r="RJP101" s="824"/>
      <c r="RJQ101" s="824"/>
      <c r="RJR101" s="824"/>
      <c r="RJS101" s="824"/>
      <c r="RJT101" s="824"/>
      <c r="RJU101" s="824"/>
      <c r="RJV101" s="824"/>
      <c r="RJW101" s="824"/>
      <c r="RJX101" s="824"/>
      <c r="RJY101" s="824"/>
      <c r="RJZ101" s="824"/>
      <c r="RKA101" s="824"/>
      <c r="RKB101" s="824"/>
      <c r="RKC101" s="824"/>
      <c r="RKD101" s="824"/>
      <c r="RKE101" s="824"/>
      <c r="RKF101" s="824"/>
      <c r="RKG101" s="824"/>
      <c r="RKH101" s="824"/>
      <c r="RKI101" s="824"/>
      <c r="RKJ101" s="824"/>
      <c r="RKK101" s="824"/>
      <c r="RKL101" s="824"/>
      <c r="RKM101" s="824"/>
      <c r="RKN101" s="824"/>
      <c r="RKO101" s="824"/>
      <c r="RKP101" s="824"/>
      <c r="RKQ101" s="824"/>
      <c r="RKR101" s="824"/>
      <c r="RKS101" s="824"/>
      <c r="RKT101" s="824"/>
      <c r="RKU101" s="824"/>
      <c r="RKV101" s="824"/>
      <c r="RKW101" s="824"/>
      <c r="RKX101" s="824"/>
      <c r="RKY101" s="824"/>
      <c r="RKZ101" s="824"/>
      <c r="RLA101" s="824"/>
      <c r="RLB101" s="824"/>
      <c r="RLC101" s="824"/>
      <c r="RLD101" s="824"/>
      <c r="RLE101" s="824"/>
      <c r="RLF101" s="824"/>
      <c r="RLG101" s="824"/>
      <c r="RLH101" s="824"/>
      <c r="RLI101" s="824"/>
      <c r="RLJ101" s="824"/>
      <c r="RLK101" s="824"/>
      <c r="RLL101" s="824"/>
      <c r="RLM101" s="824"/>
      <c r="RLN101" s="824"/>
      <c r="RLO101" s="824"/>
      <c r="RLP101" s="824"/>
      <c r="RLQ101" s="824"/>
      <c r="RLR101" s="824"/>
      <c r="RLS101" s="824"/>
      <c r="RLT101" s="824"/>
      <c r="RLU101" s="824"/>
      <c r="RLV101" s="824"/>
      <c r="RLW101" s="824"/>
      <c r="RLX101" s="824"/>
      <c r="RLY101" s="824"/>
      <c r="RLZ101" s="824"/>
      <c r="RMA101" s="824"/>
      <c r="RMB101" s="824"/>
      <c r="RMC101" s="824"/>
      <c r="RMD101" s="824"/>
      <c r="RME101" s="824"/>
      <c r="RMF101" s="824"/>
      <c r="RMG101" s="824"/>
      <c r="RMH101" s="824"/>
      <c r="RMI101" s="824"/>
      <c r="RMJ101" s="824"/>
      <c r="RMK101" s="824"/>
      <c r="RML101" s="824"/>
      <c r="RMM101" s="824"/>
      <c r="RMN101" s="824"/>
      <c r="RMO101" s="824"/>
      <c r="RMP101" s="824"/>
      <c r="RMQ101" s="824"/>
      <c r="RMR101" s="824"/>
      <c r="RMS101" s="824"/>
      <c r="RMT101" s="824"/>
      <c r="RMU101" s="824"/>
      <c r="RMV101" s="824"/>
      <c r="RMW101" s="824"/>
      <c r="RMX101" s="824"/>
      <c r="RMY101" s="824"/>
      <c r="RMZ101" s="824"/>
      <c r="RNA101" s="824"/>
      <c r="RNB101" s="824"/>
      <c r="RNC101" s="824"/>
      <c r="RND101" s="824"/>
      <c r="RNE101" s="824"/>
      <c r="RNF101" s="824"/>
      <c r="RNG101" s="824"/>
      <c r="RNH101" s="824"/>
      <c r="RNI101" s="824"/>
      <c r="RNJ101" s="824"/>
      <c r="RNK101" s="824"/>
      <c r="RNL101" s="824"/>
      <c r="RNM101" s="824"/>
      <c r="RNN101" s="824"/>
      <c r="RNO101" s="824"/>
      <c r="RNP101" s="824"/>
      <c r="RNQ101" s="824"/>
      <c r="RNR101" s="824"/>
      <c r="RNS101" s="824"/>
      <c r="RNT101" s="824"/>
      <c r="RNU101" s="824"/>
      <c r="RNV101" s="824"/>
      <c r="RNW101" s="824"/>
      <c r="RNX101" s="824"/>
      <c r="RNY101" s="824"/>
      <c r="RNZ101" s="824"/>
      <c r="ROA101" s="824"/>
      <c r="ROB101" s="824"/>
      <c r="ROC101" s="824"/>
      <c r="ROD101" s="824"/>
      <c r="ROE101" s="824"/>
      <c r="ROF101" s="824"/>
      <c r="ROG101" s="824"/>
      <c r="ROH101" s="824"/>
      <c r="ROI101" s="824"/>
      <c r="ROJ101" s="824"/>
      <c r="ROK101" s="824"/>
      <c r="ROL101" s="824"/>
      <c r="ROM101" s="824"/>
      <c r="RON101" s="824"/>
      <c r="ROO101" s="824"/>
      <c r="ROP101" s="824"/>
      <c r="ROQ101" s="824"/>
      <c r="ROR101" s="824"/>
      <c r="ROS101" s="824"/>
      <c r="ROT101" s="824"/>
      <c r="ROU101" s="824"/>
      <c r="ROV101" s="824"/>
      <c r="ROW101" s="824"/>
      <c r="ROX101" s="824"/>
      <c r="ROY101" s="824"/>
      <c r="ROZ101" s="824"/>
      <c r="RPA101" s="824"/>
      <c r="RPB101" s="824"/>
      <c r="RPC101" s="824"/>
      <c r="RPD101" s="824"/>
      <c r="RPE101" s="824"/>
      <c r="RPF101" s="824"/>
      <c r="RPG101" s="824"/>
      <c r="RPH101" s="824"/>
      <c r="RPI101" s="824"/>
      <c r="RPJ101" s="824"/>
      <c r="RPK101" s="824"/>
      <c r="RPL101" s="824"/>
      <c r="RPM101" s="824"/>
      <c r="RPN101" s="824"/>
      <c r="RPO101" s="824"/>
      <c r="RPP101" s="824"/>
      <c r="RPQ101" s="824"/>
      <c r="RPR101" s="824"/>
      <c r="RPS101" s="824"/>
      <c r="RPT101" s="824"/>
      <c r="RPU101" s="824"/>
      <c r="RPV101" s="824"/>
      <c r="RPW101" s="824"/>
      <c r="RPX101" s="824"/>
      <c r="RPY101" s="824"/>
      <c r="RPZ101" s="824"/>
      <c r="RQA101" s="824"/>
      <c r="RQB101" s="824"/>
      <c r="RQC101" s="824"/>
      <c r="RQD101" s="824"/>
      <c r="RQE101" s="824"/>
      <c r="RQF101" s="824"/>
      <c r="RQG101" s="824"/>
      <c r="RQH101" s="824"/>
      <c r="RQI101" s="824"/>
      <c r="RQJ101" s="824"/>
      <c r="RQK101" s="824"/>
      <c r="RQL101" s="824"/>
      <c r="RQM101" s="824"/>
      <c r="RQN101" s="824"/>
      <c r="RQO101" s="824"/>
      <c r="RQP101" s="824"/>
      <c r="RQQ101" s="824"/>
      <c r="RQR101" s="824"/>
      <c r="RQS101" s="824"/>
      <c r="RQT101" s="824"/>
      <c r="RQU101" s="824"/>
      <c r="RQV101" s="824"/>
      <c r="RQW101" s="824"/>
      <c r="RQX101" s="824"/>
      <c r="RQY101" s="824"/>
      <c r="RQZ101" s="824"/>
      <c r="RRA101" s="824"/>
      <c r="RRB101" s="824"/>
      <c r="RRC101" s="824"/>
      <c r="RRD101" s="824"/>
      <c r="RRE101" s="824"/>
      <c r="RRF101" s="824"/>
      <c r="RRG101" s="824"/>
      <c r="RRH101" s="824"/>
      <c r="RRI101" s="824"/>
      <c r="RRJ101" s="824"/>
      <c r="RRK101" s="824"/>
      <c r="RRL101" s="824"/>
      <c r="RRM101" s="824"/>
      <c r="RRN101" s="824"/>
      <c r="RRO101" s="824"/>
      <c r="RRP101" s="824"/>
      <c r="RRQ101" s="824"/>
      <c r="RRR101" s="824"/>
      <c r="RRS101" s="824"/>
      <c r="RRT101" s="824"/>
      <c r="RRU101" s="824"/>
      <c r="RRV101" s="824"/>
      <c r="RRW101" s="824"/>
      <c r="RRX101" s="824"/>
      <c r="RRY101" s="824"/>
      <c r="RRZ101" s="824"/>
      <c r="RSA101" s="824"/>
      <c r="RSB101" s="824"/>
      <c r="RSC101" s="824"/>
      <c r="RSD101" s="824"/>
      <c r="RSE101" s="824"/>
      <c r="RSF101" s="824"/>
      <c r="RSG101" s="824"/>
      <c r="RSH101" s="824"/>
      <c r="RSI101" s="824"/>
      <c r="RSJ101" s="824"/>
      <c r="RSK101" s="824"/>
      <c r="RSL101" s="824"/>
      <c r="RSM101" s="824"/>
      <c r="RSN101" s="824"/>
      <c r="RSO101" s="824"/>
      <c r="RSP101" s="824"/>
      <c r="RSQ101" s="824"/>
      <c r="RSR101" s="824"/>
      <c r="RSS101" s="824"/>
      <c r="RST101" s="824"/>
      <c r="RSU101" s="824"/>
      <c r="RSV101" s="824"/>
      <c r="RSW101" s="824"/>
      <c r="RSX101" s="824"/>
      <c r="RSY101" s="824"/>
      <c r="RSZ101" s="824"/>
      <c r="RTA101" s="824"/>
      <c r="RTB101" s="824"/>
      <c r="RTC101" s="824"/>
      <c r="RTD101" s="824"/>
      <c r="RTE101" s="824"/>
      <c r="RTF101" s="824"/>
      <c r="RTG101" s="824"/>
      <c r="RTH101" s="824"/>
      <c r="RTI101" s="824"/>
      <c r="RTJ101" s="824"/>
      <c r="RTK101" s="824"/>
      <c r="RTL101" s="824"/>
      <c r="RTM101" s="824"/>
      <c r="RTN101" s="824"/>
      <c r="RTO101" s="824"/>
      <c r="RTP101" s="824"/>
      <c r="RTQ101" s="824"/>
      <c r="RTR101" s="824"/>
      <c r="RTS101" s="824"/>
      <c r="RTT101" s="824"/>
      <c r="RTU101" s="824"/>
      <c r="RTV101" s="824"/>
      <c r="RTW101" s="824"/>
      <c r="RTX101" s="824"/>
      <c r="RTY101" s="824"/>
      <c r="RTZ101" s="824"/>
      <c r="RUA101" s="824"/>
      <c r="RUB101" s="824"/>
      <c r="RUC101" s="824"/>
      <c r="RUD101" s="824"/>
      <c r="RUE101" s="824"/>
      <c r="RUF101" s="824"/>
      <c r="RUG101" s="824"/>
      <c r="RUH101" s="824"/>
      <c r="RUI101" s="824"/>
      <c r="RUJ101" s="824"/>
      <c r="RUK101" s="824"/>
      <c r="RUL101" s="824"/>
      <c r="RUM101" s="824"/>
      <c r="RUN101" s="824"/>
      <c r="RUO101" s="824"/>
      <c r="RUP101" s="824"/>
      <c r="RUQ101" s="824"/>
      <c r="RUR101" s="824"/>
      <c r="RUS101" s="824"/>
      <c r="RUT101" s="824"/>
      <c r="RUU101" s="824"/>
      <c r="RUV101" s="824"/>
      <c r="RUW101" s="824"/>
      <c r="RUX101" s="824"/>
      <c r="RUY101" s="824"/>
      <c r="RUZ101" s="824"/>
      <c r="RVA101" s="824"/>
      <c r="RVB101" s="824"/>
      <c r="RVC101" s="824"/>
      <c r="RVD101" s="824"/>
      <c r="RVE101" s="824"/>
      <c r="RVF101" s="824"/>
      <c r="RVG101" s="824"/>
      <c r="RVH101" s="824"/>
      <c r="RVI101" s="824"/>
      <c r="RVJ101" s="824"/>
      <c r="RVK101" s="824"/>
      <c r="RVL101" s="824"/>
      <c r="RVM101" s="824"/>
      <c r="RVN101" s="824"/>
      <c r="RVO101" s="824"/>
      <c r="RVP101" s="824"/>
      <c r="RVQ101" s="824"/>
      <c r="RVR101" s="824"/>
      <c r="RVS101" s="824"/>
      <c r="RVT101" s="824"/>
      <c r="RVU101" s="824"/>
      <c r="RVV101" s="824"/>
      <c r="RVW101" s="824"/>
      <c r="RVX101" s="824"/>
      <c r="RVY101" s="824"/>
      <c r="RVZ101" s="824"/>
      <c r="RWA101" s="824"/>
      <c r="RWB101" s="824"/>
      <c r="RWC101" s="824"/>
      <c r="RWD101" s="824"/>
      <c r="RWE101" s="824"/>
      <c r="RWF101" s="824"/>
      <c r="RWG101" s="824"/>
      <c r="RWH101" s="824"/>
      <c r="RWI101" s="824"/>
      <c r="RWJ101" s="824"/>
      <c r="RWK101" s="824"/>
      <c r="RWL101" s="824"/>
      <c r="RWM101" s="824"/>
      <c r="RWN101" s="824"/>
      <c r="RWO101" s="824"/>
      <c r="RWP101" s="824"/>
      <c r="RWQ101" s="824"/>
      <c r="RWR101" s="824"/>
      <c r="RWS101" s="824"/>
      <c r="RWT101" s="824"/>
      <c r="RWU101" s="824"/>
      <c r="RWV101" s="824"/>
      <c r="RWW101" s="824"/>
      <c r="RWX101" s="824"/>
      <c r="RWY101" s="824"/>
      <c r="RWZ101" s="824"/>
      <c r="RXA101" s="824"/>
      <c r="RXB101" s="824"/>
      <c r="RXC101" s="824"/>
      <c r="RXD101" s="824"/>
      <c r="RXE101" s="824"/>
      <c r="RXF101" s="824"/>
      <c r="RXG101" s="824"/>
      <c r="RXH101" s="824"/>
      <c r="RXI101" s="824"/>
      <c r="RXJ101" s="824"/>
      <c r="RXK101" s="824"/>
      <c r="RXL101" s="824"/>
      <c r="RXM101" s="824"/>
      <c r="RXN101" s="824"/>
      <c r="RXO101" s="824"/>
      <c r="RXP101" s="824"/>
      <c r="RXQ101" s="824"/>
      <c r="RXR101" s="824"/>
      <c r="RXS101" s="824"/>
      <c r="RXT101" s="824"/>
      <c r="RXU101" s="824"/>
      <c r="RXV101" s="824"/>
      <c r="RXW101" s="824"/>
      <c r="RXX101" s="824"/>
      <c r="RXY101" s="824"/>
      <c r="RXZ101" s="824"/>
      <c r="RYA101" s="824"/>
      <c r="RYB101" s="824"/>
      <c r="RYC101" s="824"/>
      <c r="RYD101" s="824"/>
      <c r="RYE101" s="824"/>
      <c r="RYF101" s="824"/>
      <c r="RYG101" s="824"/>
      <c r="RYH101" s="824"/>
      <c r="RYI101" s="824"/>
      <c r="RYJ101" s="824"/>
      <c r="RYK101" s="824"/>
      <c r="RYL101" s="824"/>
      <c r="RYM101" s="824"/>
      <c r="RYN101" s="824"/>
      <c r="RYO101" s="824"/>
      <c r="RYP101" s="824"/>
      <c r="RYQ101" s="824"/>
      <c r="RYR101" s="824"/>
      <c r="RYS101" s="824"/>
      <c r="RYT101" s="824"/>
      <c r="RYU101" s="824"/>
      <c r="RYV101" s="824"/>
      <c r="RYW101" s="824"/>
      <c r="RYX101" s="824"/>
      <c r="RYY101" s="824"/>
      <c r="RYZ101" s="824"/>
      <c r="RZA101" s="824"/>
      <c r="RZB101" s="824"/>
      <c r="RZC101" s="824"/>
      <c r="RZD101" s="824"/>
      <c r="RZE101" s="824"/>
      <c r="RZF101" s="824"/>
      <c r="RZG101" s="824"/>
      <c r="RZH101" s="824"/>
      <c r="RZI101" s="824"/>
      <c r="RZJ101" s="824"/>
      <c r="RZK101" s="824"/>
      <c r="RZL101" s="824"/>
      <c r="RZM101" s="824"/>
      <c r="RZN101" s="824"/>
      <c r="RZO101" s="824"/>
      <c r="RZP101" s="824"/>
      <c r="RZQ101" s="824"/>
      <c r="RZR101" s="824"/>
      <c r="RZS101" s="824"/>
      <c r="RZT101" s="824"/>
      <c r="RZU101" s="824"/>
      <c r="RZV101" s="824"/>
      <c r="RZW101" s="824"/>
      <c r="RZX101" s="824"/>
      <c r="RZY101" s="824"/>
      <c r="RZZ101" s="824"/>
      <c r="SAA101" s="824"/>
      <c r="SAB101" s="824"/>
      <c r="SAC101" s="824"/>
      <c r="SAD101" s="824"/>
      <c r="SAE101" s="824"/>
      <c r="SAF101" s="824"/>
      <c r="SAG101" s="824"/>
      <c r="SAH101" s="824"/>
      <c r="SAI101" s="824"/>
      <c r="SAJ101" s="824"/>
      <c r="SAK101" s="824"/>
      <c r="SAL101" s="824"/>
      <c r="SAM101" s="824"/>
      <c r="SAN101" s="824"/>
      <c r="SAO101" s="824"/>
      <c r="SAP101" s="824"/>
      <c r="SAQ101" s="824"/>
      <c r="SAR101" s="824"/>
      <c r="SAS101" s="824"/>
      <c r="SAT101" s="824"/>
      <c r="SAU101" s="824"/>
      <c r="SAV101" s="824"/>
      <c r="SAW101" s="824"/>
      <c r="SAX101" s="824"/>
      <c r="SAY101" s="824"/>
      <c r="SAZ101" s="824"/>
      <c r="SBA101" s="824"/>
      <c r="SBB101" s="824"/>
      <c r="SBC101" s="824"/>
      <c r="SBD101" s="824"/>
      <c r="SBE101" s="824"/>
      <c r="SBF101" s="824"/>
      <c r="SBG101" s="824"/>
      <c r="SBH101" s="824"/>
      <c r="SBI101" s="824"/>
      <c r="SBJ101" s="824"/>
      <c r="SBK101" s="824"/>
      <c r="SBL101" s="824"/>
      <c r="SBM101" s="824"/>
      <c r="SBN101" s="824"/>
      <c r="SBO101" s="824"/>
      <c r="SBP101" s="824"/>
      <c r="SBQ101" s="824"/>
      <c r="SBR101" s="824"/>
      <c r="SBS101" s="824"/>
      <c r="SBT101" s="824"/>
      <c r="SBU101" s="824"/>
      <c r="SBV101" s="824"/>
      <c r="SBW101" s="824"/>
      <c r="SBX101" s="824"/>
      <c r="SBY101" s="824"/>
      <c r="SBZ101" s="824"/>
      <c r="SCA101" s="824"/>
      <c r="SCB101" s="824"/>
      <c r="SCC101" s="824"/>
      <c r="SCD101" s="824"/>
      <c r="SCE101" s="824"/>
      <c r="SCF101" s="824"/>
      <c r="SCG101" s="824"/>
      <c r="SCH101" s="824"/>
      <c r="SCI101" s="824"/>
      <c r="SCJ101" s="824"/>
      <c r="SCK101" s="824"/>
      <c r="SCL101" s="824"/>
      <c r="SCM101" s="824"/>
      <c r="SCN101" s="824"/>
      <c r="SCO101" s="824"/>
      <c r="SCP101" s="824"/>
      <c r="SCQ101" s="824"/>
      <c r="SCR101" s="824"/>
      <c r="SCS101" s="824"/>
      <c r="SCT101" s="824"/>
      <c r="SCU101" s="824"/>
      <c r="SCV101" s="824"/>
      <c r="SCW101" s="824"/>
      <c r="SCX101" s="824"/>
      <c r="SCY101" s="824"/>
      <c r="SCZ101" s="824"/>
      <c r="SDA101" s="824"/>
      <c r="SDB101" s="824"/>
      <c r="SDC101" s="824"/>
      <c r="SDD101" s="824"/>
      <c r="SDE101" s="824"/>
      <c r="SDF101" s="824"/>
      <c r="SDG101" s="824"/>
      <c r="SDH101" s="824"/>
      <c r="SDI101" s="824"/>
      <c r="SDJ101" s="824"/>
      <c r="SDK101" s="824"/>
      <c r="SDL101" s="824"/>
      <c r="SDM101" s="824"/>
      <c r="SDN101" s="824"/>
      <c r="SDO101" s="824"/>
      <c r="SDP101" s="824"/>
      <c r="SDQ101" s="824"/>
      <c r="SDR101" s="824"/>
      <c r="SDS101" s="824"/>
      <c r="SDT101" s="824"/>
      <c r="SDU101" s="824"/>
      <c r="SDV101" s="824"/>
      <c r="SDW101" s="824"/>
      <c r="SDX101" s="824"/>
      <c r="SDY101" s="824"/>
      <c r="SDZ101" s="824"/>
      <c r="SEA101" s="824"/>
      <c r="SEB101" s="824"/>
      <c r="SEC101" s="824"/>
      <c r="SED101" s="824"/>
      <c r="SEE101" s="824"/>
      <c r="SEF101" s="824"/>
      <c r="SEG101" s="824"/>
      <c r="SEH101" s="824"/>
      <c r="SEI101" s="824"/>
      <c r="SEJ101" s="824"/>
      <c r="SEK101" s="824"/>
      <c r="SEL101" s="824"/>
      <c r="SEM101" s="824"/>
      <c r="SEN101" s="824"/>
      <c r="SEO101" s="824"/>
      <c r="SEP101" s="824"/>
      <c r="SEQ101" s="824"/>
      <c r="SER101" s="824"/>
      <c r="SES101" s="824"/>
      <c r="SET101" s="824"/>
      <c r="SEU101" s="824"/>
      <c r="SEV101" s="824"/>
      <c r="SEW101" s="824"/>
      <c r="SEX101" s="824"/>
      <c r="SEY101" s="824"/>
      <c r="SEZ101" s="824"/>
      <c r="SFA101" s="824"/>
      <c r="SFB101" s="824"/>
      <c r="SFC101" s="824"/>
      <c r="SFD101" s="824"/>
      <c r="SFE101" s="824"/>
      <c r="SFF101" s="824"/>
      <c r="SFG101" s="824"/>
      <c r="SFH101" s="824"/>
      <c r="SFI101" s="824"/>
      <c r="SFJ101" s="824"/>
      <c r="SFK101" s="824"/>
      <c r="SFL101" s="824"/>
      <c r="SFM101" s="824"/>
      <c r="SFN101" s="824"/>
      <c r="SFO101" s="824"/>
      <c r="SFP101" s="824"/>
      <c r="SFQ101" s="824"/>
      <c r="SFR101" s="824"/>
      <c r="SFS101" s="824"/>
      <c r="SFT101" s="824"/>
      <c r="SFU101" s="824"/>
      <c r="SFV101" s="824"/>
      <c r="SFW101" s="824"/>
      <c r="SFX101" s="824"/>
      <c r="SFY101" s="824"/>
      <c r="SFZ101" s="824"/>
      <c r="SGA101" s="824"/>
      <c r="SGB101" s="824"/>
      <c r="SGC101" s="824"/>
      <c r="SGD101" s="824"/>
      <c r="SGE101" s="824"/>
      <c r="SGF101" s="824"/>
      <c r="SGG101" s="824"/>
      <c r="SGH101" s="824"/>
      <c r="SGI101" s="824"/>
      <c r="SGJ101" s="824"/>
      <c r="SGK101" s="824"/>
      <c r="SGL101" s="824"/>
      <c r="SGM101" s="824"/>
      <c r="SGN101" s="824"/>
      <c r="SGO101" s="824"/>
      <c r="SGP101" s="824"/>
      <c r="SGQ101" s="824"/>
      <c r="SGR101" s="824"/>
      <c r="SGS101" s="824"/>
      <c r="SGT101" s="824"/>
      <c r="SGU101" s="824"/>
      <c r="SGV101" s="824"/>
      <c r="SGW101" s="824"/>
      <c r="SGX101" s="824"/>
      <c r="SGY101" s="824"/>
      <c r="SGZ101" s="824"/>
      <c r="SHA101" s="824"/>
      <c r="SHB101" s="824"/>
      <c r="SHC101" s="824"/>
      <c r="SHD101" s="824"/>
      <c r="SHE101" s="824"/>
      <c r="SHF101" s="824"/>
      <c r="SHG101" s="824"/>
      <c r="SHH101" s="824"/>
      <c r="SHI101" s="824"/>
      <c r="SHJ101" s="824"/>
      <c r="SHK101" s="824"/>
      <c r="SHL101" s="824"/>
      <c r="SHM101" s="824"/>
      <c r="SHN101" s="824"/>
      <c r="SHO101" s="824"/>
      <c r="SHP101" s="824"/>
      <c r="SHQ101" s="824"/>
      <c r="SHR101" s="824"/>
      <c r="SHS101" s="824"/>
      <c r="SHT101" s="824"/>
      <c r="SHU101" s="824"/>
      <c r="SHV101" s="824"/>
      <c r="SHW101" s="824"/>
      <c r="SHX101" s="824"/>
      <c r="SHY101" s="824"/>
      <c r="SHZ101" s="824"/>
      <c r="SIA101" s="824"/>
      <c r="SIB101" s="824"/>
      <c r="SIC101" s="824"/>
      <c r="SID101" s="824"/>
      <c r="SIE101" s="824"/>
      <c r="SIF101" s="824"/>
      <c r="SIG101" s="824"/>
      <c r="SIH101" s="824"/>
      <c r="SII101" s="824"/>
      <c r="SIJ101" s="824"/>
      <c r="SIK101" s="824"/>
      <c r="SIL101" s="824"/>
      <c r="SIM101" s="824"/>
      <c r="SIN101" s="824"/>
      <c r="SIO101" s="824"/>
      <c r="SIP101" s="824"/>
      <c r="SIQ101" s="824"/>
      <c r="SIR101" s="824"/>
      <c r="SIS101" s="824"/>
      <c r="SIT101" s="824"/>
      <c r="SIU101" s="824"/>
      <c r="SIV101" s="824"/>
      <c r="SIW101" s="824"/>
      <c r="SIX101" s="824"/>
      <c r="SIY101" s="824"/>
      <c r="SIZ101" s="824"/>
      <c r="SJA101" s="824"/>
      <c r="SJB101" s="824"/>
      <c r="SJC101" s="824"/>
      <c r="SJD101" s="824"/>
      <c r="SJE101" s="824"/>
      <c r="SJF101" s="824"/>
      <c r="SJG101" s="824"/>
      <c r="SJH101" s="824"/>
      <c r="SJI101" s="824"/>
      <c r="SJJ101" s="824"/>
      <c r="SJK101" s="824"/>
      <c r="SJL101" s="824"/>
      <c r="SJM101" s="824"/>
      <c r="SJN101" s="824"/>
      <c r="SJO101" s="824"/>
      <c r="SJP101" s="824"/>
      <c r="SJQ101" s="824"/>
      <c r="SJR101" s="824"/>
      <c r="SJS101" s="824"/>
      <c r="SJT101" s="824"/>
      <c r="SJU101" s="824"/>
      <c r="SJV101" s="824"/>
      <c r="SJW101" s="824"/>
      <c r="SJX101" s="824"/>
      <c r="SJY101" s="824"/>
      <c r="SJZ101" s="824"/>
      <c r="SKA101" s="824"/>
      <c r="SKB101" s="824"/>
      <c r="SKC101" s="824"/>
      <c r="SKD101" s="824"/>
      <c r="SKE101" s="824"/>
      <c r="SKF101" s="824"/>
      <c r="SKG101" s="824"/>
      <c r="SKH101" s="824"/>
      <c r="SKI101" s="824"/>
      <c r="SKJ101" s="824"/>
      <c r="SKK101" s="824"/>
      <c r="SKL101" s="824"/>
      <c r="SKM101" s="824"/>
      <c r="SKN101" s="824"/>
      <c r="SKO101" s="824"/>
      <c r="SKP101" s="824"/>
      <c r="SKQ101" s="824"/>
      <c r="SKR101" s="824"/>
      <c r="SKS101" s="824"/>
      <c r="SKT101" s="824"/>
      <c r="SKU101" s="824"/>
      <c r="SKV101" s="824"/>
      <c r="SKW101" s="824"/>
      <c r="SKX101" s="824"/>
      <c r="SKY101" s="824"/>
      <c r="SKZ101" s="824"/>
      <c r="SLA101" s="824"/>
      <c r="SLB101" s="824"/>
      <c r="SLC101" s="824"/>
      <c r="SLD101" s="824"/>
      <c r="SLE101" s="824"/>
      <c r="SLF101" s="824"/>
      <c r="SLG101" s="824"/>
      <c r="SLH101" s="824"/>
      <c r="SLI101" s="824"/>
      <c r="SLJ101" s="824"/>
      <c r="SLK101" s="824"/>
      <c r="SLL101" s="824"/>
      <c r="SLM101" s="824"/>
      <c r="SLN101" s="824"/>
      <c r="SLO101" s="824"/>
      <c r="SLP101" s="824"/>
      <c r="SLQ101" s="824"/>
      <c r="SLR101" s="824"/>
      <c r="SLS101" s="824"/>
      <c r="SLT101" s="824"/>
      <c r="SLU101" s="824"/>
      <c r="SLV101" s="824"/>
      <c r="SLW101" s="824"/>
      <c r="SLX101" s="824"/>
      <c r="SLY101" s="824"/>
      <c r="SLZ101" s="824"/>
      <c r="SMA101" s="824"/>
      <c r="SMB101" s="824"/>
      <c r="SMC101" s="824"/>
      <c r="SMD101" s="824"/>
      <c r="SME101" s="824"/>
      <c r="SMF101" s="824"/>
      <c r="SMG101" s="824"/>
      <c r="SMH101" s="824"/>
      <c r="SMI101" s="824"/>
      <c r="SMJ101" s="824"/>
      <c r="SMK101" s="824"/>
      <c r="SML101" s="824"/>
      <c r="SMM101" s="824"/>
      <c r="SMN101" s="824"/>
      <c r="SMO101" s="824"/>
      <c r="SMP101" s="824"/>
      <c r="SMQ101" s="824"/>
      <c r="SMR101" s="824"/>
      <c r="SMS101" s="824"/>
      <c r="SMT101" s="824"/>
      <c r="SMU101" s="824"/>
      <c r="SMV101" s="824"/>
      <c r="SMW101" s="824"/>
      <c r="SMX101" s="824"/>
      <c r="SMY101" s="824"/>
      <c r="SMZ101" s="824"/>
      <c r="SNA101" s="824"/>
      <c r="SNB101" s="824"/>
      <c r="SNC101" s="824"/>
      <c r="SND101" s="824"/>
      <c r="SNE101" s="824"/>
      <c r="SNF101" s="824"/>
      <c r="SNG101" s="824"/>
      <c r="SNH101" s="824"/>
      <c r="SNI101" s="824"/>
      <c r="SNJ101" s="824"/>
      <c r="SNK101" s="824"/>
      <c r="SNL101" s="824"/>
      <c r="SNM101" s="824"/>
      <c r="SNN101" s="824"/>
      <c r="SNO101" s="824"/>
      <c r="SNP101" s="824"/>
      <c r="SNQ101" s="824"/>
      <c r="SNR101" s="824"/>
      <c r="SNS101" s="824"/>
      <c r="SNT101" s="824"/>
      <c r="SNU101" s="824"/>
      <c r="SNV101" s="824"/>
      <c r="SNW101" s="824"/>
      <c r="SNX101" s="824"/>
      <c r="SNY101" s="824"/>
      <c r="SNZ101" s="824"/>
      <c r="SOA101" s="824"/>
      <c r="SOB101" s="824"/>
      <c r="SOC101" s="824"/>
      <c r="SOD101" s="824"/>
      <c r="SOE101" s="824"/>
      <c r="SOF101" s="824"/>
      <c r="SOG101" s="824"/>
      <c r="SOH101" s="824"/>
      <c r="SOI101" s="824"/>
      <c r="SOJ101" s="824"/>
      <c r="SOK101" s="824"/>
      <c r="SOL101" s="824"/>
      <c r="SOM101" s="824"/>
      <c r="SON101" s="824"/>
      <c r="SOO101" s="824"/>
      <c r="SOP101" s="824"/>
      <c r="SOQ101" s="824"/>
      <c r="SOR101" s="824"/>
      <c r="SOS101" s="824"/>
      <c r="SOT101" s="824"/>
      <c r="SOU101" s="824"/>
      <c r="SOV101" s="824"/>
      <c r="SOW101" s="824"/>
      <c r="SOX101" s="824"/>
      <c r="SOY101" s="824"/>
      <c r="SOZ101" s="824"/>
      <c r="SPA101" s="824"/>
      <c r="SPB101" s="824"/>
      <c r="SPC101" s="824"/>
      <c r="SPD101" s="824"/>
      <c r="SPE101" s="824"/>
      <c r="SPF101" s="824"/>
      <c r="SPG101" s="824"/>
      <c r="SPH101" s="824"/>
      <c r="SPI101" s="824"/>
      <c r="SPJ101" s="824"/>
      <c r="SPK101" s="824"/>
      <c r="SPL101" s="824"/>
      <c r="SPM101" s="824"/>
      <c r="SPN101" s="824"/>
      <c r="SPO101" s="824"/>
      <c r="SPP101" s="824"/>
      <c r="SPQ101" s="824"/>
      <c r="SPR101" s="824"/>
      <c r="SPS101" s="824"/>
      <c r="SPT101" s="824"/>
      <c r="SPU101" s="824"/>
      <c r="SPV101" s="824"/>
      <c r="SPW101" s="824"/>
      <c r="SPX101" s="824"/>
      <c r="SPY101" s="824"/>
      <c r="SPZ101" s="824"/>
      <c r="SQA101" s="824"/>
      <c r="SQB101" s="824"/>
      <c r="SQC101" s="824"/>
      <c r="SQD101" s="824"/>
      <c r="SQE101" s="824"/>
      <c r="SQF101" s="824"/>
      <c r="SQG101" s="824"/>
      <c r="SQH101" s="824"/>
      <c r="SQI101" s="824"/>
      <c r="SQJ101" s="824"/>
      <c r="SQK101" s="824"/>
      <c r="SQL101" s="824"/>
      <c r="SQM101" s="824"/>
      <c r="SQN101" s="824"/>
      <c r="SQO101" s="824"/>
      <c r="SQP101" s="824"/>
      <c r="SQQ101" s="824"/>
      <c r="SQR101" s="824"/>
      <c r="SQS101" s="824"/>
      <c r="SQT101" s="824"/>
      <c r="SQU101" s="824"/>
      <c r="SQV101" s="824"/>
      <c r="SQW101" s="824"/>
      <c r="SQX101" s="824"/>
      <c r="SQY101" s="824"/>
      <c r="SQZ101" s="824"/>
      <c r="SRA101" s="824"/>
      <c r="SRB101" s="824"/>
      <c r="SRC101" s="824"/>
      <c r="SRD101" s="824"/>
      <c r="SRE101" s="824"/>
      <c r="SRF101" s="824"/>
      <c r="SRG101" s="824"/>
      <c r="SRH101" s="824"/>
      <c r="SRI101" s="824"/>
      <c r="SRJ101" s="824"/>
      <c r="SRK101" s="824"/>
      <c r="SRL101" s="824"/>
      <c r="SRM101" s="824"/>
      <c r="SRN101" s="824"/>
      <c r="SRO101" s="824"/>
      <c r="SRP101" s="824"/>
      <c r="SRQ101" s="824"/>
      <c r="SRR101" s="824"/>
      <c r="SRS101" s="824"/>
      <c r="SRT101" s="824"/>
      <c r="SRU101" s="824"/>
      <c r="SRV101" s="824"/>
      <c r="SRW101" s="824"/>
      <c r="SRX101" s="824"/>
      <c r="SRY101" s="824"/>
      <c r="SRZ101" s="824"/>
      <c r="SSA101" s="824"/>
      <c r="SSB101" s="824"/>
      <c r="SSC101" s="824"/>
      <c r="SSD101" s="824"/>
      <c r="SSE101" s="824"/>
      <c r="SSF101" s="824"/>
      <c r="SSG101" s="824"/>
      <c r="SSH101" s="824"/>
      <c r="SSI101" s="824"/>
      <c r="SSJ101" s="824"/>
      <c r="SSK101" s="824"/>
      <c r="SSL101" s="824"/>
      <c r="SSM101" s="824"/>
      <c r="SSN101" s="824"/>
      <c r="SSO101" s="824"/>
      <c r="SSP101" s="824"/>
      <c r="SSQ101" s="824"/>
      <c r="SSR101" s="824"/>
      <c r="SSS101" s="824"/>
      <c r="SST101" s="824"/>
      <c r="SSU101" s="824"/>
      <c r="SSV101" s="824"/>
      <c r="SSW101" s="824"/>
      <c r="SSX101" s="824"/>
      <c r="SSY101" s="824"/>
      <c r="SSZ101" s="824"/>
      <c r="STA101" s="824"/>
      <c r="STB101" s="824"/>
      <c r="STC101" s="824"/>
      <c r="STD101" s="824"/>
      <c r="STE101" s="824"/>
      <c r="STF101" s="824"/>
      <c r="STG101" s="824"/>
      <c r="STH101" s="824"/>
      <c r="STI101" s="824"/>
      <c r="STJ101" s="824"/>
      <c r="STK101" s="824"/>
      <c r="STL101" s="824"/>
      <c r="STM101" s="824"/>
      <c r="STN101" s="824"/>
      <c r="STO101" s="824"/>
      <c r="STP101" s="824"/>
      <c r="STQ101" s="824"/>
      <c r="STR101" s="824"/>
      <c r="STS101" s="824"/>
      <c r="STT101" s="824"/>
      <c r="STU101" s="824"/>
      <c r="STV101" s="824"/>
      <c r="STW101" s="824"/>
      <c r="STX101" s="824"/>
      <c r="STY101" s="824"/>
      <c r="STZ101" s="824"/>
      <c r="SUA101" s="824"/>
      <c r="SUB101" s="824"/>
      <c r="SUC101" s="824"/>
      <c r="SUD101" s="824"/>
      <c r="SUE101" s="824"/>
      <c r="SUF101" s="824"/>
      <c r="SUG101" s="824"/>
      <c r="SUH101" s="824"/>
      <c r="SUI101" s="824"/>
      <c r="SUJ101" s="824"/>
      <c r="SUK101" s="824"/>
      <c r="SUL101" s="824"/>
      <c r="SUM101" s="824"/>
      <c r="SUN101" s="824"/>
      <c r="SUO101" s="824"/>
      <c r="SUP101" s="824"/>
      <c r="SUQ101" s="824"/>
      <c r="SUR101" s="824"/>
      <c r="SUS101" s="824"/>
      <c r="SUT101" s="824"/>
      <c r="SUU101" s="824"/>
      <c r="SUV101" s="824"/>
      <c r="SUW101" s="824"/>
      <c r="SUX101" s="824"/>
      <c r="SUY101" s="824"/>
      <c r="SUZ101" s="824"/>
      <c r="SVA101" s="824"/>
      <c r="SVB101" s="824"/>
      <c r="SVC101" s="824"/>
      <c r="SVD101" s="824"/>
      <c r="SVE101" s="824"/>
      <c r="SVF101" s="824"/>
      <c r="SVG101" s="824"/>
      <c r="SVH101" s="824"/>
      <c r="SVI101" s="824"/>
      <c r="SVJ101" s="824"/>
      <c r="SVK101" s="824"/>
      <c r="SVL101" s="824"/>
      <c r="SVM101" s="824"/>
      <c r="SVN101" s="824"/>
      <c r="SVO101" s="824"/>
      <c r="SVP101" s="824"/>
      <c r="SVQ101" s="824"/>
      <c r="SVR101" s="824"/>
      <c r="SVS101" s="824"/>
      <c r="SVT101" s="824"/>
      <c r="SVU101" s="824"/>
      <c r="SVV101" s="824"/>
      <c r="SVW101" s="824"/>
      <c r="SVX101" s="824"/>
      <c r="SVY101" s="824"/>
      <c r="SVZ101" s="824"/>
      <c r="SWA101" s="824"/>
      <c r="SWB101" s="824"/>
      <c r="SWC101" s="824"/>
      <c r="SWD101" s="824"/>
      <c r="SWE101" s="824"/>
      <c r="SWF101" s="824"/>
      <c r="SWG101" s="824"/>
      <c r="SWH101" s="824"/>
      <c r="SWI101" s="824"/>
      <c r="SWJ101" s="824"/>
      <c r="SWK101" s="824"/>
      <c r="SWL101" s="824"/>
      <c r="SWM101" s="824"/>
      <c r="SWN101" s="824"/>
      <c r="SWO101" s="824"/>
      <c r="SWP101" s="824"/>
      <c r="SWQ101" s="824"/>
      <c r="SWR101" s="824"/>
      <c r="SWS101" s="824"/>
      <c r="SWT101" s="824"/>
      <c r="SWU101" s="824"/>
      <c r="SWV101" s="824"/>
      <c r="SWW101" s="824"/>
      <c r="SWX101" s="824"/>
      <c r="SWY101" s="824"/>
      <c r="SWZ101" s="824"/>
      <c r="SXA101" s="824"/>
      <c r="SXB101" s="824"/>
      <c r="SXC101" s="824"/>
      <c r="SXD101" s="824"/>
      <c r="SXE101" s="824"/>
      <c r="SXF101" s="824"/>
      <c r="SXG101" s="824"/>
      <c r="SXH101" s="824"/>
      <c r="SXI101" s="824"/>
      <c r="SXJ101" s="824"/>
      <c r="SXK101" s="824"/>
      <c r="SXL101" s="824"/>
      <c r="SXM101" s="824"/>
      <c r="SXN101" s="824"/>
      <c r="SXO101" s="824"/>
      <c r="SXP101" s="824"/>
      <c r="SXQ101" s="824"/>
      <c r="SXR101" s="824"/>
      <c r="SXS101" s="824"/>
      <c r="SXT101" s="824"/>
      <c r="SXU101" s="824"/>
      <c r="SXV101" s="824"/>
      <c r="SXW101" s="824"/>
      <c r="SXX101" s="824"/>
      <c r="SXY101" s="824"/>
      <c r="SXZ101" s="824"/>
      <c r="SYA101" s="824"/>
      <c r="SYB101" s="824"/>
      <c r="SYC101" s="824"/>
      <c r="SYD101" s="824"/>
      <c r="SYE101" s="824"/>
      <c r="SYF101" s="824"/>
      <c r="SYG101" s="824"/>
      <c r="SYH101" s="824"/>
      <c r="SYI101" s="824"/>
      <c r="SYJ101" s="824"/>
      <c r="SYK101" s="824"/>
      <c r="SYL101" s="824"/>
      <c r="SYM101" s="824"/>
      <c r="SYN101" s="824"/>
      <c r="SYO101" s="824"/>
      <c r="SYP101" s="824"/>
      <c r="SYQ101" s="824"/>
      <c r="SYR101" s="824"/>
      <c r="SYS101" s="824"/>
      <c r="SYT101" s="824"/>
      <c r="SYU101" s="824"/>
      <c r="SYV101" s="824"/>
      <c r="SYW101" s="824"/>
      <c r="SYX101" s="824"/>
      <c r="SYY101" s="824"/>
      <c r="SYZ101" s="824"/>
      <c r="SZA101" s="824"/>
      <c r="SZB101" s="824"/>
      <c r="SZC101" s="824"/>
      <c r="SZD101" s="824"/>
      <c r="SZE101" s="824"/>
      <c r="SZF101" s="824"/>
      <c r="SZG101" s="824"/>
      <c r="SZH101" s="824"/>
      <c r="SZI101" s="824"/>
      <c r="SZJ101" s="824"/>
      <c r="SZK101" s="824"/>
      <c r="SZL101" s="824"/>
      <c r="SZM101" s="824"/>
      <c r="SZN101" s="824"/>
      <c r="SZO101" s="824"/>
      <c r="SZP101" s="824"/>
      <c r="SZQ101" s="824"/>
      <c r="SZR101" s="824"/>
      <c r="SZS101" s="824"/>
      <c r="SZT101" s="824"/>
      <c r="SZU101" s="824"/>
      <c r="SZV101" s="824"/>
      <c r="SZW101" s="824"/>
      <c r="SZX101" s="824"/>
      <c r="SZY101" s="824"/>
      <c r="SZZ101" s="824"/>
      <c r="TAA101" s="824"/>
      <c r="TAB101" s="824"/>
      <c r="TAC101" s="824"/>
      <c r="TAD101" s="824"/>
      <c r="TAE101" s="824"/>
      <c r="TAF101" s="824"/>
      <c r="TAG101" s="824"/>
      <c r="TAH101" s="824"/>
      <c r="TAI101" s="824"/>
      <c r="TAJ101" s="824"/>
      <c r="TAK101" s="824"/>
      <c r="TAL101" s="824"/>
      <c r="TAM101" s="824"/>
      <c r="TAN101" s="824"/>
      <c r="TAO101" s="824"/>
      <c r="TAP101" s="824"/>
      <c r="TAQ101" s="824"/>
      <c r="TAR101" s="824"/>
      <c r="TAS101" s="824"/>
      <c r="TAT101" s="824"/>
      <c r="TAU101" s="824"/>
      <c r="TAV101" s="824"/>
      <c r="TAW101" s="824"/>
      <c r="TAX101" s="824"/>
      <c r="TAY101" s="824"/>
      <c r="TAZ101" s="824"/>
      <c r="TBA101" s="824"/>
      <c r="TBB101" s="824"/>
      <c r="TBC101" s="824"/>
      <c r="TBD101" s="824"/>
      <c r="TBE101" s="824"/>
      <c r="TBF101" s="824"/>
      <c r="TBG101" s="824"/>
      <c r="TBH101" s="824"/>
      <c r="TBI101" s="824"/>
      <c r="TBJ101" s="824"/>
      <c r="TBK101" s="824"/>
      <c r="TBL101" s="824"/>
      <c r="TBM101" s="824"/>
      <c r="TBN101" s="824"/>
      <c r="TBO101" s="824"/>
      <c r="TBP101" s="824"/>
      <c r="TBQ101" s="824"/>
      <c r="TBR101" s="824"/>
      <c r="TBS101" s="824"/>
      <c r="TBT101" s="824"/>
      <c r="TBU101" s="824"/>
      <c r="TBV101" s="824"/>
      <c r="TBW101" s="824"/>
      <c r="TBX101" s="824"/>
      <c r="TBY101" s="824"/>
      <c r="TBZ101" s="824"/>
      <c r="TCA101" s="824"/>
      <c r="TCB101" s="824"/>
      <c r="TCC101" s="824"/>
      <c r="TCD101" s="824"/>
      <c r="TCE101" s="824"/>
      <c r="TCF101" s="824"/>
      <c r="TCG101" s="824"/>
      <c r="TCH101" s="824"/>
      <c r="TCI101" s="824"/>
      <c r="TCJ101" s="824"/>
      <c r="TCK101" s="824"/>
      <c r="TCL101" s="824"/>
      <c r="TCM101" s="824"/>
      <c r="TCN101" s="824"/>
      <c r="TCO101" s="824"/>
      <c r="TCP101" s="824"/>
      <c r="TCQ101" s="824"/>
      <c r="TCR101" s="824"/>
      <c r="TCS101" s="824"/>
      <c r="TCT101" s="824"/>
      <c r="TCU101" s="824"/>
      <c r="TCV101" s="824"/>
      <c r="TCW101" s="824"/>
      <c r="TCX101" s="824"/>
      <c r="TCY101" s="824"/>
      <c r="TCZ101" s="824"/>
      <c r="TDA101" s="824"/>
      <c r="TDB101" s="824"/>
      <c r="TDC101" s="824"/>
      <c r="TDD101" s="824"/>
      <c r="TDE101" s="824"/>
      <c r="TDF101" s="824"/>
      <c r="TDG101" s="824"/>
      <c r="TDH101" s="824"/>
      <c r="TDI101" s="824"/>
      <c r="TDJ101" s="824"/>
      <c r="TDK101" s="824"/>
      <c r="TDL101" s="824"/>
      <c r="TDM101" s="824"/>
      <c r="TDN101" s="824"/>
      <c r="TDO101" s="824"/>
      <c r="TDP101" s="824"/>
      <c r="TDQ101" s="824"/>
      <c r="TDR101" s="824"/>
      <c r="TDS101" s="824"/>
      <c r="TDT101" s="824"/>
      <c r="TDU101" s="824"/>
      <c r="TDV101" s="824"/>
      <c r="TDW101" s="824"/>
      <c r="TDX101" s="824"/>
      <c r="TDY101" s="824"/>
      <c r="TDZ101" s="824"/>
      <c r="TEA101" s="824"/>
      <c r="TEB101" s="824"/>
      <c r="TEC101" s="824"/>
      <c r="TED101" s="824"/>
      <c r="TEE101" s="824"/>
      <c r="TEF101" s="824"/>
      <c r="TEG101" s="824"/>
      <c r="TEH101" s="824"/>
      <c r="TEI101" s="824"/>
      <c r="TEJ101" s="824"/>
      <c r="TEK101" s="824"/>
      <c r="TEL101" s="824"/>
      <c r="TEM101" s="824"/>
      <c r="TEN101" s="824"/>
      <c r="TEO101" s="824"/>
      <c r="TEP101" s="824"/>
      <c r="TEQ101" s="824"/>
      <c r="TER101" s="824"/>
      <c r="TES101" s="824"/>
      <c r="TET101" s="824"/>
      <c r="TEU101" s="824"/>
      <c r="TEV101" s="824"/>
      <c r="TEW101" s="824"/>
      <c r="TEX101" s="824"/>
      <c r="TEY101" s="824"/>
      <c r="TEZ101" s="824"/>
      <c r="TFA101" s="824"/>
      <c r="TFB101" s="824"/>
      <c r="TFC101" s="824"/>
      <c r="TFD101" s="824"/>
      <c r="TFE101" s="824"/>
      <c r="TFF101" s="824"/>
      <c r="TFG101" s="824"/>
      <c r="TFH101" s="824"/>
      <c r="TFI101" s="824"/>
      <c r="TFJ101" s="824"/>
      <c r="TFK101" s="824"/>
      <c r="TFL101" s="824"/>
      <c r="TFM101" s="824"/>
      <c r="TFN101" s="824"/>
      <c r="TFO101" s="824"/>
      <c r="TFP101" s="824"/>
      <c r="TFQ101" s="824"/>
      <c r="TFR101" s="824"/>
      <c r="TFS101" s="824"/>
      <c r="TFT101" s="824"/>
      <c r="TFU101" s="824"/>
      <c r="TFV101" s="824"/>
      <c r="TFW101" s="824"/>
      <c r="TFX101" s="824"/>
      <c r="TFY101" s="824"/>
      <c r="TFZ101" s="824"/>
      <c r="TGA101" s="824"/>
      <c r="TGB101" s="824"/>
      <c r="TGC101" s="824"/>
      <c r="TGD101" s="824"/>
      <c r="TGE101" s="824"/>
      <c r="TGF101" s="824"/>
      <c r="TGG101" s="824"/>
      <c r="TGH101" s="824"/>
      <c r="TGI101" s="824"/>
      <c r="TGJ101" s="824"/>
      <c r="TGK101" s="824"/>
      <c r="TGL101" s="824"/>
      <c r="TGM101" s="824"/>
      <c r="TGN101" s="824"/>
      <c r="TGO101" s="824"/>
      <c r="TGP101" s="824"/>
      <c r="TGQ101" s="824"/>
      <c r="TGR101" s="824"/>
      <c r="TGS101" s="824"/>
      <c r="TGT101" s="824"/>
      <c r="TGU101" s="824"/>
      <c r="TGV101" s="824"/>
      <c r="TGW101" s="824"/>
      <c r="TGX101" s="824"/>
      <c r="TGY101" s="824"/>
      <c r="TGZ101" s="824"/>
      <c r="THA101" s="824"/>
      <c r="THB101" s="824"/>
      <c r="THC101" s="824"/>
      <c r="THD101" s="824"/>
      <c r="THE101" s="824"/>
      <c r="THF101" s="824"/>
      <c r="THG101" s="824"/>
      <c r="THH101" s="824"/>
      <c r="THI101" s="824"/>
      <c r="THJ101" s="824"/>
      <c r="THK101" s="824"/>
      <c r="THL101" s="824"/>
      <c r="THM101" s="824"/>
      <c r="THN101" s="824"/>
      <c r="THO101" s="824"/>
      <c r="THP101" s="824"/>
      <c r="THQ101" s="824"/>
      <c r="THR101" s="824"/>
      <c r="THS101" s="824"/>
      <c r="THT101" s="824"/>
      <c r="THU101" s="824"/>
      <c r="THV101" s="824"/>
      <c r="THW101" s="824"/>
      <c r="THX101" s="824"/>
      <c r="THY101" s="824"/>
      <c r="THZ101" s="824"/>
      <c r="TIA101" s="824"/>
      <c r="TIB101" s="824"/>
      <c r="TIC101" s="824"/>
      <c r="TID101" s="824"/>
      <c r="TIE101" s="824"/>
      <c r="TIF101" s="824"/>
      <c r="TIG101" s="824"/>
      <c r="TIH101" s="824"/>
      <c r="TII101" s="824"/>
      <c r="TIJ101" s="824"/>
      <c r="TIK101" s="824"/>
      <c r="TIL101" s="824"/>
      <c r="TIM101" s="824"/>
      <c r="TIN101" s="824"/>
      <c r="TIO101" s="824"/>
      <c r="TIP101" s="824"/>
      <c r="TIQ101" s="824"/>
      <c r="TIR101" s="824"/>
      <c r="TIS101" s="824"/>
      <c r="TIT101" s="824"/>
      <c r="TIU101" s="824"/>
      <c r="TIV101" s="824"/>
      <c r="TIW101" s="824"/>
      <c r="TIX101" s="824"/>
      <c r="TIY101" s="824"/>
      <c r="TIZ101" s="824"/>
      <c r="TJA101" s="824"/>
      <c r="TJB101" s="824"/>
      <c r="TJC101" s="824"/>
      <c r="TJD101" s="824"/>
      <c r="TJE101" s="824"/>
      <c r="TJF101" s="824"/>
      <c r="TJG101" s="824"/>
      <c r="TJH101" s="824"/>
      <c r="TJI101" s="824"/>
      <c r="TJJ101" s="824"/>
      <c r="TJK101" s="824"/>
      <c r="TJL101" s="824"/>
      <c r="TJM101" s="824"/>
      <c r="TJN101" s="824"/>
      <c r="TJO101" s="824"/>
      <c r="TJP101" s="824"/>
      <c r="TJQ101" s="824"/>
      <c r="TJR101" s="824"/>
      <c r="TJS101" s="824"/>
      <c r="TJT101" s="824"/>
      <c r="TJU101" s="824"/>
      <c r="TJV101" s="824"/>
      <c r="TJW101" s="824"/>
      <c r="TJX101" s="824"/>
      <c r="TJY101" s="824"/>
      <c r="TJZ101" s="824"/>
      <c r="TKA101" s="824"/>
      <c r="TKB101" s="824"/>
      <c r="TKC101" s="824"/>
      <c r="TKD101" s="824"/>
      <c r="TKE101" s="824"/>
      <c r="TKF101" s="824"/>
      <c r="TKG101" s="824"/>
      <c r="TKH101" s="824"/>
      <c r="TKI101" s="824"/>
      <c r="TKJ101" s="824"/>
      <c r="TKK101" s="824"/>
      <c r="TKL101" s="824"/>
      <c r="TKM101" s="824"/>
      <c r="TKN101" s="824"/>
      <c r="TKO101" s="824"/>
      <c r="TKP101" s="824"/>
      <c r="TKQ101" s="824"/>
      <c r="TKR101" s="824"/>
      <c r="TKS101" s="824"/>
      <c r="TKT101" s="824"/>
      <c r="TKU101" s="824"/>
      <c r="TKV101" s="824"/>
      <c r="TKW101" s="824"/>
      <c r="TKX101" s="824"/>
      <c r="TKY101" s="824"/>
      <c r="TKZ101" s="824"/>
      <c r="TLA101" s="824"/>
      <c r="TLB101" s="824"/>
      <c r="TLC101" s="824"/>
      <c r="TLD101" s="824"/>
      <c r="TLE101" s="824"/>
      <c r="TLF101" s="824"/>
      <c r="TLG101" s="824"/>
      <c r="TLH101" s="824"/>
      <c r="TLI101" s="824"/>
      <c r="TLJ101" s="824"/>
      <c r="TLK101" s="824"/>
      <c r="TLL101" s="824"/>
      <c r="TLM101" s="824"/>
      <c r="TLN101" s="824"/>
      <c r="TLO101" s="824"/>
      <c r="TLP101" s="824"/>
      <c r="TLQ101" s="824"/>
      <c r="TLR101" s="824"/>
      <c r="TLS101" s="824"/>
      <c r="TLT101" s="824"/>
      <c r="TLU101" s="824"/>
      <c r="TLV101" s="824"/>
      <c r="TLW101" s="824"/>
      <c r="TLX101" s="824"/>
      <c r="TLY101" s="824"/>
      <c r="TLZ101" s="824"/>
      <c r="TMA101" s="824"/>
      <c r="TMB101" s="824"/>
      <c r="TMC101" s="824"/>
      <c r="TMD101" s="824"/>
      <c r="TME101" s="824"/>
      <c r="TMF101" s="824"/>
      <c r="TMG101" s="824"/>
      <c r="TMH101" s="824"/>
      <c r="TMI101" s="824"/>
      <c r="TMJ101" s="824"/>
      <c r="TMK101" s="824"/>
      <c r="TML101" s="824"/>
      <c r="TMM101" s="824"/>
      <c r="TMN101" s="824"/>
      <c r="TMO101" s="824"/>
      <c r="TMP101" s="824"/>
      <c r="TMQ101" s="824"/>
      <c r="TMR101" s="824"/>
      <c r="TMS101" s="824"/>
      <c r="TMT101" s="824"/>
      <c r="TMU101" s="824"/>
      <c r="TMV101" s="824"/>
      <c r="TMW101" s="824"/>
      <c r="TMX101" s="824"/>
      <c r="TMY101" s="824"/>
      <c r="TMZ101" s="824"/>
      <c r="TNA101" s="824"/>
      <c r="TNB101" s="824"/>
      <c r="TNC101" s="824"/>
      <c r="TND101" s="824"/>
      <c r="TNE101" s="824"/>
      <c r="TNF101" s="824"/>
      <c r="TNG101" s="824"/>
      <c r="TNH101" s="824"/>
      <c r="TNI101" s="824"/>
      <c r="TNJ101" s="824"/>
      <c r="TNK101" s="824"/>
      <c r="TNL101" s="824"/>
      <c r="TNM101" s="824"/>
      <c r="TNN101" s="824"/>
      <c r="TNO101" s="824"/>
      <c r="TNP101" s="824"/>
      <c r="TNQ101" s="824"/>
      <c r="TNR101" s="824"/>
      <c r="TNS101" s="824"/>
      <c r="TNT101" s="824"/>
      <c r="TNU101" s="824"/>
      <c r="TNV101" s="824"/>
      <c r="TNW101" s="824"/>
      <c r="TNX101" s="824"/>
      <c r="TNY101" s="824"/>
      <c r="TNZ101" s="824"/>
      <c r="TOA101" s="824"/>
      <c r="TOB101" s="824"/>
      <c r="TOC101" s="824"/>
      <c r="TOD101" s="824"/>
      <c r="TOE101" s="824"/>
      <c r="TOF101" s="824"/>
      <c r="TOG101" s="824"/>
      <c r="TOH101" s="824"/>
      <c r="TOI101" s="824"/>
      <c r="TOJ101" s="824"/>
      <c r="TOK101" s="824"/>
      <c r="TOL101" s="824"/>
      <c r="TOM101" s="824"/>
      <c r="TON101" s="824"/>
      <c r="TOO101" s="824"/>
      <c r="TOP101" s="824"/>
      <c r="TOQ101" s="824"/>
      <c r="TOR101" s="824"/>
      <c r="TOS101" s="824"/>
      <c r="TOT101" s="824"/>
      <c r="TOU101" s="824"/>
      <c r="TOV101" s="824"/>
      <c r="TOW101" s="824"/>
      <c r="TOX101" s="824"/>
      <c r="TOY101" s="824"/>
      <c r="TOZ101" s="824"/>
      <c r="TPA101" s="824"/>
      <c r="TPB101" s="824"/>
      <c r="TPC101" s="824"/>
      <c r="TPD101" s="824"/>
      <c r="TPE101" s="824"/>
      <c r="TPF101" s="824"/>
      <c r="TPG101" s="824"/>
      <c r="TPH101" s="824"/>
      <c r="TPI101" s="824"/>
      <c r="TPJ101" s="824"/>
      <c r="TPK101" s="824"/>
      <c r="TPL101" s="824"/>
      <c r="TPM101" s="824"/>
      <c r="TPN101" s="824"/>
      <c r="TPO101" s="824"/>
      <c r="TPP101" s="824"/>
      <c r="TPQ101" s="824"/>
      <c r="TPR101" s="824"/>
      <c r="TPS101" s="824"/>
      <c r="TPT101" s="824"/>
      <c r="TPU101" s="824"/>
      <c r="TPV101" s="824"/>
      <c r="TPW101" s="824"/>
      <c r="TPX101" s="824"/>
      <c r="TPY101" s="824"/>
      <c r="TPZ101" s="824"/>
      <c r="TQA101" s="824"/>
      <c r="TQB101" s="824"/>
      <c r="TQC101" s="824"/>
      <c r="TQD101" s="824"/>
      <c r="TQE101" s="824"/>
      <c r="TQF101" s="824"/>
      <c r="TQG101" s="824"/>
      <c r="TQH101" s="824"/>
      <c r="TQI101" s="824"/>
      <c r="TQJ101" s="824"/>
      <c r="TQK101" s="824"/>
      <c r="TQL101" s="824"/>
      <c r="TQM101" s="824"/>
      <c r="TQN101" s="824"/>
      <c r="TQO101" s="824"/>
      <c r="TQP101" s="824"/>
      <c r="TQQ101" s="824"/>
      <c r="TQR101" s="824"/>
      <c r="TQS101" s="824"/>
      <c r="TQT101" s="824"/>
      <c r="TQU101" s="824"/>
      <c r="TQV101" s="824"/>
      <c r="TQW101" s="824"/>
      <c r="TQX101" s="824"/>
      <c r="TQY101" s="824"/>
      <c r="TQZ101" s="824"/>
      <c r="TRA101" s="824"/>
      <c r="TRB101" s="824"/>
      <c r="TRC101" s="824"/>
      <c r="TRD101" s="824"/>
      <c r="TRE101" s="824"/>
      <c r="TRF101" s="824"/>
      <c r="TRG101" s="824"/>
      <c r="TRH101" s="824"/>
      <c r="TRI101" s="824"/>
      <c r="TRJ101" s="824"/>
      <c r="TRK101" s="824"/>
      <c r="TRL101" s="824"/>
      <c r="TRM101" s="824"/>
      <c r="TRN101" s="824"/>
      <c r="TRO101" s="824"/>
      <c r="TRP101" s="824"/>
      <c r="TRQ101" s="824"/>
      <c r="TRR101" s="824"/>
      <c r="TRS101" s="824"/>
      <c r="TRT101" s="824"/>
      <c r="TRU101" s="824"/>
      <c r="TRV101" s="824"/>
      <c r="TRW101" s="824"/>
      <c r="TRX101" s="824"/>
      <c r="TRY101" s="824"/>
      <c r="TRZ101" s="824"/>
      <c r="TSA101" s="824"/>
      <c r="TSB101" s="824"/>
      <c r="TSC101" s="824"/>
      <c r="TSD101" s="824"/>
      <c r="TSE101" s="824"/>
      <c r="TSF101" s="824"/>
      <c r="TSG101" s="824"/>
      <c r="TSH101" s="824"/>
      <c r="TSI101" s="824"/>
      <c r="TSJ101" s="824"/>
      <c r="TSK101" s="824"/>
      <c r="TSL101" s="824"/>
      <c r="TSM101" s="824"/>
      <c r="TSN101" s="824"/>
      <c r="TSO101" s="824"/>
      <c r="TSP101" s="824"/>
      <c r="TSQ101" s="824"/>
      <c r="TSR101" s="824"/>
      <c r="TSS101" s="824"/>
      <c r="TST101" s="824"/>
      <c r="TSU101" s="824"/>
      <c r="TSV101" s="824"/>
      <c r="TSW101" s="824"/>
      <c r="TSX101" s="824"/>
      <c r="TSY101" s="824"/>
      <c r="TSZ101" s="824"/>
      <c r="TTA101" s="824"/>
      <c r="TTB101" s="824"/>
      <c r="TTC101" s="824"/>
      <c r="TTD101" s="824"/>
      <c r="TTE101" s="824"/>
      <c r="TTF101" s="824"/>
      <c r="TTG101" s="824"/>
      <c r="TTH101" s="824"/>
      <c r="TTI101" s="824"/>
      <c r="TTJ101" s="824"/>
      <c r="TTK101" s="824"/>
      <c r="TTL101" s="824"/>
      <c r="TTM101" s="824"/>
      <c r="TTN101" s="824"/>
      <c r="TTO101" s="824"/>
      <c r="TTP101" s="824"/>
      <c r="TTQ101" s="824"/>
      <c r="TTR101" s="824"/>
      <c r="TTS101" s="824"/>
      <c r="TTT101" s="824"/>
      <c r="TTU101" s="824"/>
      <c r="TTV101" s="824"/>
      <c r="TTW101" s="824"/>
      <c r="TTX101" s="824"/>
      <c r="TTY101" s="824"/>
      <c r="TTZ101" s="824"/>
      <c r="TUA101" s="824"/>
      <c r="TUB101" s="824"/>
      <c r="TUC101" s="824"/>
      <c r="TUD101" s="824"/>
      <c r="TUE101" s="824"/>
      <c r="TUF101" s="824"/>
      <c r="TUG101" s="824"/>
      <c r="TUH101" s="824"/>
      <c r="TUI101" s="824"/>
      <c r="TUJ101" s="824"/>
      <c r="TUK101" s="824"/>
      <c r="TUL101" s="824"/>
      <c r="TUM101" s="824"/>
      <c r="TUN101" s="824"/>
      <c r="TUO101" s="824"/>
      <c r="TUP101" s="824"/>
      <c r="TUQ101" s="824"/>
      <c r="TUR101" s="824"/>
      <c r="TUS101" s="824"/>
      <c r="TUT101" s="824"/>
      <c r="TUU101" s="824"/>
      <c r="TUV101" s="824"/>
      <c r="TUW101" s="824"/>
      <c r="TUX101" s="824"/>
      <c r="TUY101" s="824"/>
      <c r="TUZ101" s="824"/>
      <c r="TVA101" s="824"/>
      <c r="TVB101" s="824"/>
      <c r="TVC101" s="824"/>
      <c r="TVD101" s="824"/>
      <c r="TVE101" s="824"/>
      <c r="TVF101" s="824"/>
      <c r="TVG101" s="824"/>
      <c r="TVH101" s="824"/>
      <c r="TVI101" s="824"/>
      <c r="TVJ101" s="824"/>
      <c r="TVK101" s="824"/>
      <c r="TVL101" s="824"/>
      <c r="TVM101" s="824"/>
      <c r="TVN101" s="824"/>
      <c r="TVO101" s="824"/>
      <c r="TVP101" s="824"/>
      <c r="TVQ101" s="824"/>
      <c r="TVR101" s="824"/>
      <c r="TVS101" s="824"/>
      <c r="TVT101" s="824"/>
      <c r="TVU101" s="824"/>
      <c r="TVV101" s="824"/>
      <c r="TVW101" s="824"/>
      <c r="TVX101" s="824"/>
      <c r="TVY101" s="824"/>
      <c r="TVZ101" s="824"/>
      <c r="TWA101" s="824"/>
      <c r="TWB101" s="824"/>
      <c r="TWC101" s="824"/>
      <c r="TWD101" s="824"/>
      <c r="TWE101" s="824"/>
      <c r="TWF101" s="824"/>
      <c r="TWG101" s="824"/>
      <c r="TWH101" s="824"/>
      <c r="TWI101" s="824"/>
      <c r="TWJ101" s="824"/>
      <c r="TWK101" s="824"/>
      <c r="TWL101" s="824"/>
      <c r="TWM101" s="824"/>
      <c r="TWN101" s="824"/>
      <c r="TWO101" s="824"/>
      <c r="TWP101" s="824"/>
      <c r="TWQ101" s="824"/>
      <c r="TWR101" s="824"/>
      <c r="TWS101" s="824"/>
      <c r="TWT101" s="824"/>
      <c r="TWU101" s="824"/>
      <c r="TWV101" s="824"/>
      <c r="TWW101" s="824"/>
      <c r="TWX101" s="824"/>
      <c r="TWY101" s="824"/>
      <c r="TWZ101" s="824"/>
      <c r="TXA101" s="824"/>
      <c r="TXB101" s="824"/>
      <c r="TXC101" s="824"/>
      <c r="TXD101" s="824"/>
      <c r="TXE101" s="824"/>
      <c r="TXF101" s="824"/>
      <c r="TXG101" s="824"/>
      <c r="TXH101" s="824"/>
      <c r="TXI101" s="824"/>
      <c r="TXJ101" s="824"/>
      <c r="TXK101" s="824"/>
      <c r="TXL101" s="824"/>
      <c r="TXM101" s="824"/>
      <c r="TXN101" s="824"/>
      <c r="TXO101" s="824"/>
      <c r="TXP101" s="824"/>
      <c r="TXQ101" s="824"/>
      <c r="TXR101" s="824"/>
      <c r="TXS101" s="824"/>
      <c r="TXT101" s="824"/>
      <c r="TXU101" s="824"/>
      <c r="TXV101" s="824"/>
      <c r="TXW101" s="824"/>
      <c r="TXX101" s="824"/>
      <c r="TXY101" s="824"/>
      <c r="TXZ101" s="824"/>
      <c r="TYA101" s="824"/>
      <c r="TYB101" s="824"/>
      <c r="TYC101" s="824"/>
      <c r="TYD101" s="824"/>
      <c r="TYE101" s="824"/>
      <c r="TYF101" s="824"/>
      <c r="TYG101" s="824"/>
      <c r="TYH101" s="824"/>
      <c r="TYI101" s="824"/>
      <c r="TYJ101" s="824"/>
      <c r="TYK101" s="824"/>
      <c r="TYL101" s="824"/>
      <c r="TYM101" s="824"/>
      <c r="TYN101" s="824"/>
      <c r="TYO101" s="824"/>
      <c r="TYP101" s="824"/>
      <c r="TYQ101" s="824"/>
      <c r="TYR101" s="824"/>
      <c r="TYS101" s="824"/>
      <c r="TYT101" s="824"/>
      <c r="TYU101" s="824"/>
      <c r="TYV101" s="824"/>
      <c r="TYW101" s="824"/>
      <c r="TYX101" s="824"/>
      <c r="TYY101" s="824"/>
      <c r="TYZ101" s="824"/>
      <c r="TZA101" s="824"/>
      <c r="TZB101" s="824"/>
      <c r="TZC101" s="824"/>
      <c r="TZD101" s="824"/>
      <c r="TZE101" s="824"/>
      <c r="TZF101" s="824"/>
      <c r="TZG101" s="824"/>
      <c r="TZH101" s="824"/>
      <c r="TZI101" s="824"/>
      <c r="TZJ101" s="824"/>
      <c r="TZK101" s="824"/>
      <c r="TZL101" s="824"/>
      <c r="TZM101" s="824"/>
      <c r="TZN101" s="824"/>
      <c r="TZO101" s="824"/>
      <c r="TZP101" s="824"/>
      <c r="TZQ101" s="824"/>
      <c r="TZR101" s="824"/>
      <c r="TZS101" s="824"/>
      <c r="TZT101" s="824"/>
      <c r="TZU101" s="824"/>
      <c r="TZV101" s="824"/>
      <c r="TZW101" s="824"/>
      <c r="TZX101" s="824"/>
      <c r="TZY101" s="824"/>
      <c r="TZZ101" s="824"/>
      <c r="UAA101" s="824"/>
      <c r="UAB101" s="824"/>
      <c r="UAC101" s="824"/>
      <c r="UAD101" s="824"/>
      <c r="UAE101" s="824"/>
      <c r="UAF101" s="824"/>
      <c r="UAG101" s="824"/>
      <c r="UAH101" s="824"/>
      <c r="UAI101" s="824"/>
      <c r="UAJ101" s="824"/>
      <c r="UAK101" s="824"/>
      <c r="UAL101" s="824"/>
      <c r="UAM101" s="824"/>
      <c r="UAN101" s="824"/>
      <c r="UAO101" s="824"/>
      <c r="UAP101" s="824"/>
      <c r="UAQ101" s="824"/>
      <c r="UAR101" s="824"/>
      <c r="UAS101" s="824"/>
      <c r="UAT101" s="824"/>
      <c r="UAU101" s="824"/>
      <c r="UAV101" s="824"/>
      <c r="UAW101" s="824"/>
      <c r="UAX101" s="824"/>
      <c r="UAY101" s="824"/>
      <c r="UAZ101" s="824"/>
      <c r="UBA101" s="824"/>
      <c r="UBB101" s="824"/>
      <c r="UBC101" s="824"/>
      <c r="UBD101" s="824"/>
      <c r="UBE101" s="824"/>
      <c r="UBF101" s="824"/>
      <c r="UBG101" s="824"/>
      <c r="UBH101" s="824"/>
      <c r="UBI101" s="824"/>
      <c r="UBJ101" s="824"/>
      <c r="UBK101" s="824"/>
      <c r="UBL101" s="824"/>
      <c r="UBM101" s="824"/>
      <c r="UBN101" s="824"/>
      <c r="UBO101" s="824"/>
      <c r="UBP101" s="824"/>
      <c r="UBQ101" s="824"/>
      <c r="UBR101" s="824"/>
      <c r="UBS101" s="824"/>
      <c r="UBT101" s="824"/>
      <c r="UBU101" s="824"/>
      <c r="UBV101" s="824"/>
      <c r="UBW101" s="824"/>
      <c r="UBX101" s="824"/>
      <c r="UBY101" s="824"/>
      <c r="UBZ101" s="824"/>
      <c r="UCA101" s="824"/>
      <c r="UCB101" s="824"/>
      <c r="UCC101" s="824"/>
      <c r="UCD101" s="824"/>
      <c r="UCE101" s="824"/>
      <c r="UCF101" s="824"/>
      <c r="UCG101" s="824"/>
      <c r="UCH101" s="824"/>
      <c r="UCI101" s="824"/>
      <c r="UCJ101" s="824"/>
      <c r="UCK101" s="824"/>
      <c r="UCL101" s="824"/>
      <c r="UCM101" s="824"/>
      <c r="UCN101" s="824"/>
      <c r="UCO101" s="824"/>
      <c r="UCP101" s="824"/>
      <c r="UCQ101" s="824"/>
      <c r="UCR101" s="824"/>
      <c r="UCS101" s="824"/>
      <c r="UCT101" s="824"/>
      <c r="UCU101" s="824"/>
      <c r="UCV101" s="824"/>
      <c r="UCW101" s="824"/>
      <c r="UCX101" s="824"/>
      <c r="UCY101" s="824"/>
      <c r="UCZ101" s="824"/>
      <c r="UDA101" s="824"/>
      <c r="UDB101" s="824"/>
      <c r="UDC101" s="824"/>
      <c r="UDD101" s="824"/>
      <c r="UDE101" s="824"/>
      <c r="UDF101" s="824"/>
      <c r="UDG101" s="824"/>
      <c r="UDH101" s="824"/>
      <c r="UDI101" s="824"/>
      <c r="UDJ101" s="824"/>
      <c r="UDK101" s="824"/>
      <c r="UDL101" s="824"/>
      <c r="UDM101" s="824"/>
      <c r="UDN101" s="824"/>
      <c r="UDO101" s="824"/>
      <c r="UDP101" s="824"/>
      <c r="UDQ101" s="824"/>
      <c r="UDR101" s="824"/>
      <c r="UDS101" s="824"/>
      <c r="UDT101" s="824"/>
      <c r="UDU101" s="824"/>
      <c r="UDV101" s="824"/>
      <c r="UDW101" s="824"/>
      <c r="UDX101" s="824"/>
      <c r="UDY101" s="824"/>
      <c r="UDZ101" s="824"/>
      <c r="UEA101" s="824"/>
      <c r="UEB101" s="824"/>
      <c r="UEC101" s="824"/>
      <c r="UED101" s="824"/>
      <c r="UEE101" s="824"/>
      <c r="UEF101" s="824"/>
      <c r="UEG101" s="824"/>
      <c r="UEH101" s="824"/>
      <c r="UEI101" s="824"/>
      <c r="UEJ101" s="824"/>
      <c r="UEK101" s="824"/>
      <c r="UEL101" s="824"/>
      <c r="UEM101" s="824"/>
      <c r="UEN101" s="824"/>
      <c r="UEO101" s="824"/>
      <c r="UEP101" s="824"/>
      <c r="UEQ101" s="824"/>
      <c r="UER101" s="824"/>
      <c r="UES101" s="824"/>
      <c r="UET101" s="824"/>
      <c r="UEU101" s="824"/>
      <c r="UEV101" s="824"/>
      <c r="UEW101" s="824"/>
      <c r="UEX101" s="824"/>
      <c r="UEY101" s="824"/>
      <c r="UEZ101" s="824"/>
      <c r="UFA101" s="824"/>
      <c r="UFB101" s="824"/>
      <c r="UFC101" s="824"/>
      <c r="UFD101" s="824"/>
      <c r="UFE101" s="824"/>
      <c r="UFF101" s="824"/>
      <c r="UFG101" s="824"/>
      <c r="UFH101" s="824"/>
      <c r="UFI101" s="824"/>
      <c r="UFJ101" s="824"/>
      <c r="UFK101" s="824"/>
      <c r="UFL101" s="824"/>
      <c r="UFM101" s="824"/>
      <c r="UFN101" s="824"/>
      <c r="UFO101" s="824"/>
      <c r="UFP101" s="824"/>
      <c r="UFQ101" s="824"/>
      <c r="UFR101" s="824"/>
      <c r="UFS101" s="824"/>
      <c r="UFT101" s="824"/>
      <c r="UFU101" s="824"/>
      <c r="UFV101" s="824"/>
      <c r="UFW101" s="824"/>
      <c r="UFX101" s="824"/>
      <c r="UFY101" s="824"/>
      <c r="UFZ101" s="824"/>
      <c r="UGA101" s="824"/>
      <c r="UGB101" s="824"/>
      <c r="UGC101" s="824"/>
      <c r="UGD101" s="824"/>
      <c r="UGE101" s="824"/>
      <c r="UGF101" s="824"/>
      <c r="UGG101" s="824"/>
      <c r="UGH101" s="824"/>
      <c r="UGI101" s="824"/>
      <c r="UGJ101" s="824"/>
      <c r="UGK101" s="824"/>
      <c r="UGL101" s="824"/>
      <c r="UGM101" s="824"/>
      <c r="UGN101" s="824"/>
      <c r="UGO101" s="824"/>
      <c r="UGP101" s="824"/>
      <c r="UGQ101" s="824"/>
      <c r="UGR101" s="824"/>
      <c r="UGS101" s="824"/>
      <c r="UGT101" s="824"/>
      <c r="UGU101" s="824"/>
      <c r="UGV101" s="824"/>
      <c r="UGW101" s="824"/>
      <c r="UGX101" s="824"/>
      <c r="UGY101" s="824"/>
      <c r="UGZ101" s="824"/>
      <c r="UHA101" s="824"/>
      <c r="UHB101" s="824"/>
      <c r="UHC101" s="824"/>
      <c r="UHD101" s="824"/>
      <c r="UHE101" s="824"/>
      <c r="UHF101" s="824"/>
      <c r="UHG101" s="824"/>
      <c r="UHH101" s="824"/>
      <c r="UHI101" s="824"/>
      <c r="UHJ101" s="824"/>
      <c r="UHK101" s="824"/>
      <c r="UHL101" s="824"/>
      <c r="UHM101" s="824"/>
      <c r="UHN101" s="824"/>
      <c r="UHO101" s="824"/>
      <c r="UHP101" s="824"/>
      <c r="UHQ101" s="824"/>
      <c r="UHR101" s="824"/>
      <c r="UHS101" s="824"/>
      <c r="UHT101" s="824"/>
      <c r="UHU101" s="824"/>
      <c r="UHV101" s="824"/>
      <c r="UHW101" s="824"/>
      <c r="UHX101" s="824"/>
      <c r="UHY101" s="824"/>
      <c r="UHZ101" s="824"/>
      <c r="UIA101" s="824"/>
      <c r="UIB101" s="824"/>
      <c r="UIC101" s="824"/>
      <c r="UID101" s="824"/>
      <c r="UIE101" s="824"/>
      <c r="UIF101" s="824"/>
      <c r="UIG101" s="824"/>
      <c r="UIH101" s="824"/>
      <c r="UII101" s="824"/>
      <c r="UIJ101" s="824"/>
      <c r="UIK101" s="824"/>
      <c r="UIL101" s="824"/>
      <c r="UIM101" s="824"/>
      <c r="UIN101" s="824"/>
      <c r="UIO101" s="824"/>
      <c r="UIP101" s="824"/>
      <c r="UIQ101" s="824"/>
      <c r="UIR101" s="824"/>
      <c r="UIS101" s="824"/>
      <c r="UIT101" s="824"/>
      <c r="UIU101" s="824"/>
      <c r="UIV101" s="824"/>
      <c r="UIW101" s="824"/>
      <c r="UIX101" s="824"/>
      <c r="UIY101" s="824"/>
      <c r="UIZ101" s="824"/>
      <c r="UJA101" s="824"/>
      <c r="UJB101" s="824"/>
      <c r="UJC101" s="824"/>
      <c r="UJD101" s="824"/>
      <c r="UJE101" s="824"/>
      <c r="UJF101" s="824"/>
      <c r="UJG101" s="824"/>
      <c r="UJH101" s="824"/>
      <c r="UJI101" s="824"/>
      <c r="UJJ101" s="824"/>
      <c r="UJK101" s="824"/>
      <c r="UJL101" s="824"/>
      <c r="UJM101" s="824"/>
      <c r="UJN101" s="824"/>
      <c r="UJO101" s="824"/>
      <c r="UJP101" s="824"/>
      <c r="UJQ101" s="824"/>
      <c r="UJR101" s="824"/>
      <c r="UJS101" s="824"/>
      <c r="UJT101" s="824"/>
      <c r="UJU101" s="824"/>
      <c r="UJV101" s="824"/>
      <c r="UJW101" s="824"/>
      <c r="UJX101" s="824"/>
      <c r="UJY101" s="824"/>
      <c r="UJZ101" s="824"/>
      <c r="UKA101" s="824"/>
      <c r="UKB101" s="824"/>
      <c r="UKC101" s="824"/>
      <c r="UKD101" s="824"/>
      <c r="UKE101" s="824"/>
      <c r="UKF101" s="824"/>
      <c r="UKG101" s="824"/>
      <c r="UKH101" s="824"/>
      <c r="UKI101" s="824"/>
      <c r="UKJ101" s="824"/>
      <c r="UKK101" s="824"/>
      <c r="UKL101" s="824"/>
      <c r="UKM101" s="824"/>
      <c r="UKN101" s="824"/>
      <c r="UKO101" s="824"/>
      <c r="UKP101" s="824"/>
      <c r="UKQ101" s="824"/>
      <c r="UKR101" s="824"/>
      <c r="UKS101" s="824"/>
      <c r="UKT101" s="824"/>
      <c r="UKU101" s="824"/>
      <c r="UKV101" s="824"/>
      <c r="UKW101" s="824"/>
      <c r="UKX101" s="824"/>
      <c r="UKY101" s="824"/>
      <c r="UKZ101" s="824"/>
      <c r="ULA101" s="824"/>
      <c r="ULB101" s="824"/>
      <c r="ULC101" s="824"/>
      <c r="ULD101" s="824"/>
      <c r="ULE101" s="824"/>
      <c r="ULF101" s="824"/>
      <c r="ULG101" s="824"/>
      <c r="ULH101" s="824"/>
      <c r="ULI101" s="824"/>
      <c r="ULJ101" s="824"/>
      <c r="ULK101" s="824"/>
      <c r="ULL101" s="824"/>
      <c r="ULM101" s="824"/>
      <c r="ULN101" s="824"/>
      <c r="ULO101" s="824"/>
      <c r="ULP101" s="824"/>
      <c r="ULQ101" s="824"/>
      <c r="ULR101" s="824"/>
      <c r="ULS101" s="824"/>
      <c r="ULT101" s="824"/>
      <c r="ULU101" s="824"/>
      <c r="ULV101" s="824"/>
      <c r="ULW101" s="824"/>
      <c r="ULX101" s="824"/>
      <c r="ULY101" s="824"/>
      <c r="ULZ101" s="824"/>
      <c r="UMA101" s="824"/>
      <c r="UMB101" s="824"/>
      <c r="UMC101" s="824"/>
      <c r="UMD101" s="824"/>
      <c r="UME101" s="824"/>
      <c r="UMF101" s="824"/>
      <c r="UMG101" s="824"/>
      <c r="UMH101" s="824"/>
      <c r="UMI101" s="824"/>
      <c r="UMJ101" s="824"/>
      <c r="UMK101" s="824"/>
      <c r="UML101" s="824"/>
      <c r="UMM101" s="824"/>
      <c r="UMN101" s="824"/>
      <c r="UMO101" s="824"/>
      <c r="UMP101" s="824"/>
      <c r="UMQ101" s="824"/>
      <c r="UMR101" s="824"/>
      <c r="UMS101" s="824"/>
      <c r="UMT101" s="824"/>
      <c r="UMU101" s="824"/>
      <c r="UMV101" s="824"/>
      <c r="UMW101" s="824"/>
      <c r="UMX101" s="824"/>
      <c r="UMY101" s="824"/>
      <c r="UMZ101" s="824"/>
      <c r="UNA101" s="824"/>
      <c r="UNB101" s="824"/>
      <c r="UNC101" s="824"/>
      <c r="UND101" s="824"/>
      <c r="UNE101" s="824"/>
      <c r="UNF101" s="824"/>
      <c r="UNG101" s="824"/>
      <c r="UNH101" s="824"/>
      <c r="UNI101" s="824"/>
      <c r="UNJ101" s="824"/>
      <c r="UNK101" s="824"/>
      <c r="UNL101" s="824"/>
      <c r="UNM101" s="824"/>
      <c r="UNN101" s="824"/>
      <c r="UNO101" s="824"/>
      <c r="UNP101" s="824"/>
      <c r="UNQ101" s="824"/>
      <c r="UNR101" s="824"/>
      <c r="UNS101" s="824"/>
      <c r="UNT101" s="824"/>
      <c r="UNU101" s="824"/>
      <c r="UNV101" s="824"/>
      <c r="UNW101" s="824"/>
      <c r="UNX101" s="824"/>
      <c r="UNY101" s="824"/>
      <c r="UNZ101" s="824"/>
      <c r="UOA101" s="824"/>
      <c r="UOB101" s="824"/>
      <c r="UOC101" s="824"/>
      <c r="UOD101" s="824"/>
      <c r="UOE101" s="824"/>
      <c r="UOF101" s="824"/>
      <c r="UOG101" s="824"/>
      <c r="UOH101" s="824"/>
      <c r="UOI101" s="824"/>
      <c r="UOJ101" s="824"/>
      <c r="UOK101" s="824"/>
      <c r="UOL101" s="824"/>
      <c r="UOM101" s="824"/>
      <c r="UON101" s="824"/>
      <c r="UOO101" s="824"/>
      <c r="UOP101" s="824"/>
      <c r="UOQ101" s="824"/>
      <c r="UOR101" s="824"/>
      <c r="UOS101" s="824"/>
      <c r="UOT101" s="824"/>
      <c r="UOU101" s="824"/>
      <c r="UOV101" s="824"/>
      <c r="UOW101" s="824"/>
      <c r="UOX101" s="824"/>
      <c r="UOY101" s="824"/>
      <c r="UOZ101" s="824"/>
      <c r="UPA101" s="824"/>
      <c r="UPB101" s="824"/>
      <c r="UPC101" s="824"/>
      <c r="UPD101" s="824"/>
      <c r="UPE101" s="824"/>
      <c r="UPF101" s="824"/>
      <c r="UPG101" s="824"/>
      <c r="UPH101" s="824"/>
      <c r="UPI101" s="824"/>
      <c r="UPJ101" s="824"/>
      <c r="UPK101" s="824"/>
      <c r="UPL101" s="824"/>
      <c r="UPM101" s="824"/>
      <c r="UPN101" s="824"/>
      <c r="UPO101" s="824"/>
      <c r="UPP101" s="824"/>
      <c r="UPQ101" s="824"/>
      <c r="UPR101" s="824"/>
      <c r="UPS101" s="824"/>
      <c r="UPT101" s="824"/>
      <c r="UPU101" s="824"/>
      <c r="UPV101" s="824"/>
      <c r="UPW101" s="824"/>
      <c r="UPX101" s="824"/>
      <c r="UPY101" s="824"/>
      <c r="UPZ101" s="824"/>
      <c r="UQA101" s="824"/>
      <c r="UQB101" s="824"/>
      <c r="UQC101" s="824"/>
      <c r="UQD101" s="824"/>
      <c r="UQE101" s="824"/>
      <c r="UQF101" s="824"/>
      <c r="UQG101" s="824"/>
      <c r="UQH101" s="824"/>
      <c r="UQI101" s="824"/>
      <c r="UQJ101" s="824"/>
      <c r="UQK101" s="824"/>
      <c r="UQL101" s="824"/>
      <c r="UQM101" s="824"/>
      <c r="UQN101" s="824"/>
      <c r="UQO101" s="824"/>
      <c r="UQP101" s="824"/>
      <c r="UQQ101" s="824"/>
      <c r="UQR101" s="824"/>
      <c r="UQS101" s="824"/>
      <c r="UQT101" s="824"/>
      <c r="UQU101" s="824"/>
      <c r="UQV101" s="824"/>
      <c r="UQW101" s="824"/>
      <c r="UQX101" s="824"/>
      <c r="UQY101" s="824"/>
      <c r="UQZ101" s="824"/>
      <c r="URA101" s="824"/>
      <c r="URB101" s="824"/>
      <c r="URC101" s="824"/>
      <c r="URD101" s="824"/>
      <c r="URE101" s="824"/>
      <c r="URF101" s="824"/>
      <c r="URG101" s="824"/>
      <c r="URH101" s="824"/>
      <c r="URI101" s="824"/>
      <c r="URJ101" s="824"/>
      <c r="URK101" s="824"/>
      <c r="URL101" s="824"/>
      <c r="URM101" s="824"/>
      <c r="URN101" s="824"/>
      <c r="URO101" s="824"/>
      <c r="URP101" s="824"/>
      <c r="URQ101" s="824"/>
      <c r="URR101" s="824"/>
      <c r="URS101" s="824"/>
      <c r="URT101" s="824"/>
      <c r="URU101" s="824"/>
      <c r="URV101" s="824"/>
      <c r="URW101" s="824"/>
      <c r="URX101" s="824"/>
      <c r="URY101" s="824"/>
      <c r="URZ101" s="824"/>
      <c r="USA101" s="824"/>
      <c r="USB101" s="824"/>
      <c r="USC101" s="824"/>
      <c r="USD101" s="824"/>
      <c r="USE101" s="824"/>
      <c r="USF101" s="824"/>
      <c r="USG101" s="824"/>
      <c r="USH101" s="824"/>
      <c r="USI101" s="824"/>
      <c r="USJ101" s="824"/>
      <c r="USK101" s="824"/>
      <c r="USL101" s="824"/>
      <c r="USM101" s="824"/>
      <c r="USN101" s="824"/>
      <c r="USO101" s="824"/>
      <c r="USP101" s="824"/>
      <c r="USQ101" s="824"/>
      <c r="USR101" s="824"/>
      <c r="USS101" s="824"/>
      <c r="UST101" s="824"/>
      <c r="USU101" s="824"/>
      <c r="USV101" s="824"/>
      <c r="USW101" s="824"/>
      <c r="USX101" s="824"/>
      <c r="USY101" s="824"/>
      <c r="USZ101" s="824"/>
      <c r="UTA101" s="824"/>
      <c r="UTB101" s="824"/>
      <c r="UTC101" s="824"/>
      <c r="UTD101" s="824"/>
      <c r="UTE101" s="824"/>
      <c r="UTF101" s="824"/>
      <c r="UTG101" s="824"/>
      <c r="UTH101" s="824"/>
      <c r="UTI101" s="824"/>
      <c r="UTJ101" s="824"/>
      <c r="UTK101" s="824"/>
      <c r="UTL101" s="824"/>
      <c r="UTM101" s="824"/>
      <c r="UTN101" s="824"/>
      <c r="UTO101" s="824"/>
      <c r="UTP101" s="824"/>
      <c r="UTQ101" s="824"/>
      <c r="UTR101" s="824"/>
      <c r="UTS101" s="824"/>
      <c r="UTT101" s="824"/>
      <c r="UTU101" s="824"/>
      <c r="UTV101" s="824"/>
      <c r="UTW101" s="824"/>
      <c r="UTX101" s="824"/>
      <c r="UTY101" s="824"/>
      <c r="UTZ101" s="824"/>
      <c r="UUA101" s="824"/>
      <c r="UUB101" s="824"/>
      <c r="UUC101" s="824"/>
      <c r="UUD101" s="824"/>
      <c r="UUE101" s="824"/>
      <c r="UUF101" s="824"/>
      <c r="UUG101" s="824"/>
      <c r="UUH101" s="824"/>
      <c r="UUI101" s="824"/>
      <c r="UUJ101" s="824"/>
      <c r="UUK101" s="824"/>
      <c r="UUL101" s="824"/>
      <c r="UUM101" s="824"/>
      <c r="UUN101" s="824"/>
      <c r="UUO101" s="824"/>
      <c r="UUP101" s="824"/>
      <c r="UUQ101" s="824"/>
      <c r="UUR101" s="824"/>
      <c r="UUS101" s="824"/>
      <c r="UUT101" s="824"/>
      <c r="UUU101" s="824"/>
      <c r="UUV101" s="824"/>
      <c r="UUW101" s="824"/>
      <c r="UUX101" s="824"/>
      <c r="UUY101" s="824"/>
      <c r="UUZ101" s="824"/>
      <c r="UVA101" s="824"/>
      <c r="UVB101" s="824"/>
      <c r="UVC101" s="824"/>
      <c r="UVD101" s="824"/>
      <c r="UVE101" s="824"/>
      <c r="UVF101" s="824"/>
      <c r="UVG101" s="824"/>
      <c r="UVH101" s="824"/>
      <c r="UVI101" s="824"/>
      <c r="UVJ101" s="824"/>
      <c r="UVK101" s="824"/>
      <c r="UVL101" s="824"/>
      <c r="UVM101" s="824"/>
      <c r="UVN101" s="824"/>
      <c r="UVO101" s="824"/>
      <c r="UVP101" s="824"/>
      <c r="UVQ101" s="824"/>
      <c r="UVR101" s="824"/>
      <c r="UVS101" s="824"/>
      <c r="UVT101" s="824"/>
      <c r="UVU101" s="824"/>
      <c r="UVV101" s="824"/>
      <c r="UVW101" s="824"/>
      <c r="UVX101" s="824"/>
      <c r="UVY101" s="824"/>
      <c r="UVZ101" s="824"/>
      <c r="UWA101" s="824"/>
      <c r="UWB101" s="824"/>
      <c r="UWC101" s="824"/>
      <c r="UWD101" s="824"/>
      <c r="UWE101" s="824"/>
      <c r="UWF101" s="824"/>
      <c r="UWG101" s="824"/>
      <c r="UWH101" s="824"/>
      <c r="UWI101" s="824"/>
      <c r="UWJ101" s="824"/>
      <c r="UWK101" s="824"/>
      <c r="UWL101" s="824"/>
      <c r="UWM101" s="824"/>
      <c r="UWN101" s="824"/>
      <c r="UWO101" s="824"/>
      <c r="UWP101" s="824"/>
      <c r="UWQ101" s="824"/>
      <c r="UWR101" s="824"/>
      <c r="UWS101" s="824"/>
      <c r="UWT101" s="824"/>
      <c r="UWU101" s="824"/>
      <c r="UWV101" s="824"/>
      <c r="UWW101" s="824"/>
      <c r="UWX101" s="824"/>
      <c r="UWY101" s="824"/>
      <c r="UWZ101" s="824"/>
      <c r="UXA101" s="824"/>
      <c r="UXB101" s="824"/>
      <c r="UXC101" s="824"/>
      <c r="UXD101" s="824"/>
      <c r="UXE101" s="824"/>
      <c r="UXF101" s="824"/>
      <c r="UXG101" s="824"/>
      <c r="UXH101" s="824"/>
      <c r="UXI101" s="824"/>
      <c r="UXJ101" s="824"/>
      <c r="UXK101" s="824"/>
      <c r="UXL101" s="824"/>
      <c r="UXM101" s="824"/>
      <c r="UXN101" s="824"/>
      <c r="UXO101" s="824"/>
      <c r="UXP101" s="824"/>
      <c r="UXQ101" s="824"/>
      <c r="UXR101" s="824"/>
      <c r="UXS101" s="824"/>
      <c r="UXT101" s="824"/>
      <c r="UXU101" s="824"/>
      <c r="UXV101" s="824"/>
      <c r="UXW101" s="824"/>
      <c r="UXX101" s="824"/>
      <c r="UXY101" s="824"/>
      <c r="UXZ101" s="824"/>
      <c r="UYA101" s="824"/>
      <c r="UYB101" s="824"/>
      <c r="UYC101" s="824"/>
      <c r="UYD101" s="824"/>
      <c r="UYE101" s="824"/>
      <c r="UYF101" s="824"/>
      <c r="UYG101" s="824"/>
      <c r="UYH101" s="824"/>
      <c r="UYI101" s="824"/>
      <c r="UYJ101" s="824"/>
      <c r="UYK101" s="824"/>
      <c r="UYL101" s="824"/>
      <c r="UYM101" s="824"/>
      <c r="UYN101" s="824"/>
      <c r="UYO101" s="824"/>
      <c r="UYP101" s="824"/>
      <c r="UYQ101" s="824"/>
      <c r="UYR101" s="824"/>
      <c r="UYS101" s="824"/>
      <c r="UYT101" s="824"/>
      <c r="UYU101" s="824"/>
      <c r="UYV101" s="824"/>
      <c r="UYW101" s="824"/>
      <c r="UYX101" s="824"/>
      <c r="UYY101" s="824"/>
      <c r="UYZ101" s="824"/>
      <c r="UZA101" s="824"/>
      <c r="UZB101" s="824"/>
      <c r="UZC101" s="824"/>
      <c r="UZD101" s="824"/>
      <c r="UZE101" s="824"/>
      <c r="UZF101" s="824"/>
      <c r="UZG101" s="824"/>
      <c r="UZH101" s="824"/>
      <c r="UZI101" s="824"/>
      <c r="UZJ101" s="824"/>
      <c r="UZK101" s="824"/>
      <c r="UZL101" s="824"/>
      <c r="UZM101" s="824"/>
      <c r="UZN101" s="824"/>
      <c r="UZO101" s="824"/>
      <c r="UZP101" s="824"/>
      <c r="UZQ101" s="824"/>
      <c r="UZR101" s="824"/>
      <c r="UZS101" s="824"/>
      <c r="UZT101" s="824"/>
      <c r="UZU101" s="824"/>
      <c r="UZV101" s="824"/>
      <c r="UZW101" s="824"/>
      <c r="UZX101" s="824"/>
      <c r="UZY101" s="824"/>
      <c r="UZZ101" s="824"/>
      <c r="VAA101" s="824"/>
      <c r="VAB101" s="824"/>
      <c r="VAC101" s="824"/>
      <c r="VAD101" s="824"/>
      <c r="VAE101" s="824"/>
      <c r="VAF101" s="824"/>
      <c r="VAG101" s="824"/>
      <c r="VAH101" s="824"/>
      <c r="VAI101" s="824"/>
      <c r="VAJ101" s="824"/>
      <c r="VAK101" s="824"/>
      <c r="VAL101" s="824"/>
      <c r="VAM101" s="824"/>
      <c r="VAN101" s="824"/>
      <c r="VAO101" s="824"/>
      <c r="VAP101" s="824"/>
      <c r="VAQ101" s="824"/>
      <c r="VAR101" s="824"/>
      <c r="VAS101" s="824"/>
      <c r="VAT101" s="824"/>
      <c r="VAU101" s="824"/>
      <c r="VAV101" s="824"/>
      <c r="VAW101" s="824"/>
      <c r="VAX101" s="824"/>
      <c r="VAY101" s="824"/>
      <c r="VAZ101" s="824"/>
      <c r="VBA101" s="824"/>
      <c r="VBB101" s="824"/>
      <c r="VBC101" s="824"/>
      <c r="VBD101" s="824"/>
      <c r="VBE101" s="824"/>
      <c r="VBF101" s="824"/>
      <c r="VBG101" s="824"/>
      <c r="VBH101" s="824"/>
      <c r="VBI101" s="824"/>
      <c r="VBJ101" s="824"/>
      <c r="VBK101" s="824"/>
      <c r="VBL101" s="824"/>
      <c r="VBM101" s="824"/>
      <c r="VBN101" s="824"/>
      <c r="VBO101" s="824"/>
      <c r="VBP101" s="824"/>
      <c r="VBQ101" s="824"/>
      <c r="VBR101" s="824"/>
      <c r="VBS101" s="824"/>
      <c r="VBT101" s="824"/>
      <c r="VBU101" s="824"/>
      <c r="VBV101" s="824"/>
      <c r="VBW101" s="824"/>
      <c r="VBX101" s="824"/>
      <c r="VBY101" s="824"/>
      <c r="VBZ101" s="824"/>
      <c r="VCA101" s="824"/>
      <c r="VCB101" s="824"/>
      <c r="VCC101" s="824"/>
      <c r="VCD101" s="824"/>
      <c r="VCE101" s="824"/>
      <c r="VCF101" s="824"/>
      <c r="VCG101" s="824"/>
      <c r="VCH101" s="824"/>
      <c r="VCI101" s="824"/>
      <c r="VCJ101" s="824"/>
      <c r="VCK101" s="824"/>
      <c r="VCL101" s="824"/>
      <c r="VCM101" s="824"/>
      <c r="VCN101" s="824"/>
      <c r="VCO101" s="824"/>
      <c r="VCP101" s="824"/>
      <c r="VCQ101" s="824"/>
      <c r="VCR101" s="824"/>
      <c r="VCS101" s="824"/>
      <c r="VCT101" s="824"/>
      <c r="VCU101" s="824"/>
      <c r="VCV101" s="824"/>
      <c r="VCW101" s="824"/>
      <c r="VCX101" s="824"/>
      <c r="VCY101" s="824"/>
      <c r="VCZ101" s="824"/>
      <c r="VDA101" s="824"/>
      <c r="VDB101" s="824"/>
      <c r="VDC101" s="824"/>
      <c r="VDD101" s="824"/>
      <c r="VDE101" s="824"/>
      <c r="VDF101" s="824"/>
      <c r="VDG101" s="824"/>
      <c r="VDH101" s="824"/>
      <c r="VDI101" s="824"/>
      <c r="VDJ101" s="824"/>
      <c r="VDK101" s="824"/>
      <c r="VDL101" s="824"/>
      <c r="VDM101" s="824"/>
      <c r="VDN101" s="824"/>
      <c r="VDO101" s="824"/>
      <c r="VDP101" s="824"/>
      <c r="VDQ101" s="824"/>
      <c r="VDR101" s="824"/>
      <c r="VDS101" s="824"/>
      <c r="VDT101" s="824"/>
      <c r="VDU101" s="824"/>
      <c r="VDV101" s="824"/>
      <c r="VDW101" s="824"/>
      <c r="VDX101" s="824"/>
      <c r="VDY101" s="824"/>
      <c r="VDZ101" s="824"/>
      <c r="VEA101" s="824"/>
      <c r="VEB101" s="824"/>
      <c r="VEC101" s="824"/>
      <c r="VED101" s="824"/>
      <c r="VEE101" s="824"/>
      <c r="VEF101" s="824"/>
      <c r="VEG101" s="824"/>
      <c r="VEH101" s="824"/>
      <c r="VEI101" s="824"/>
      <c r="VEJ101" s="824"/>
      <c r="VEK101" s="824"/>
      <c r="VEL101" s="824"/>
      <c r="VEM101" s="824"/>
      <c r="VEN101" s="824"/>
      <c r="VEO101" s="824"/>
      <c r="VEP101" s="824"/>
      <c r="VEQ101" s="824"/>
      <c r="VER101" s="824"/>
      <c r="VES101" s="824"/>
      <c r="VET101" s="824"/>
      <c r="VEU101" s="824"/>
      <c r="VEV101" s="824"/>
      <c r="VEW101" s="824"/>
      <c r="VEX101" s="824"/>
      <c r="VEY101" s="824"/>
      <c r="VEZ101" s="824"/>
      <c r="VFA101" s="824"/>
      <c r="VFB101" s="824"/>
      <c r="VFC101" s="824"/>
      <c r="VFD101" s="824"/>
      <c r="VFE101" s="824"/>
      <c r="VFF101" s="824"/>
      <c r="VFG101" s="824"/>
      <c r="VFH101" s="824"/>
      <c r="VFI101" s="824"/>
      <c r="VFJ101" s="824"/>
      <c r="VFK101" s="824"/>
      <c r="VFL101" s="824"/>
      <c r="VFM101" s="824"/>
      <c r="VFN101" s="824"/>
      <c r="VFO101" s="824"/>
      <c r="VFP101" s="824"/>
      <c r="VFQ101" s="824"/>
      <c r="VFR101" s="824"/>
      <c r="VFS101" s="824"/>
      <c r="VFT101" s="824"/>
      <c r="VFU101" s="824"/>
      <c r="VFV101" s="824"/>
      <c r="VFW101" s="824"/>
      <c r="VFX101" s="824"/>
      <c r="VFY101" s="824"/>
      <c r="VFZ101" s="824"/>
      <c r="VGA101" s="824"/>
      <c r="VGB101" s="824"/>
      <c r="VGC101" s="824"/>
      <c r="VGD101" s="824"/>
      <c r="VGE101" s="824"/>
      <c r="VGF101" s="824"/>
      <c r="VGG101" s="824"/>
      <c r="VGH101" s="824"/>
      <c r="VGI101" s="824"/>
      <c r="VGJ101" s="824"/>
      <c r="VGK101" s="824"/>
      <c r="VGL101" s="824"/>
      <c r="VGM101" s="824"/>
      <c r="VGN101" s="824"/>
      <c r="VGO101" s="824"/>
      <c r="VGP101" s="824"/>
      <c r="VGQ101" s="824"/>
      <c r="VGR101" s="824"/>
      <c r="VGS101" s="824"/>
      <c r="VGT101" s="824"/>
      <c r="VGU101" s="824"/>
      <c r="VGV101" s="824"/>
      <c r="VGW101" s="824"/>
      <c r="VGX101" s="824"/>
      <c r="VGY101" s="824"/>
      <c r="VGZ101" s="824"/>
      <c r="VHA101" s="824"/>
      <c r="VHB101" s="824"/>
      <c r="VHC101" s="824"/>
      <c r="VHD101" s="824"/>
      <c r="VHE101" s="824"/>
      <c r="VHF101" s="824"/>
      <c r="VHG101" s="824"/>
      <c r="VHH101" s="824"/>
      <c r="VHI101" s="824"/>
      <c r="VHJ101" s="824"/>
      <c r="VHK101" s="824"/>
      <c r="VHL101" s="824"/>
      <c r="VHM101" s="824"/>
      <c r="VHN101" s="824"/>
      <c r="VHO101" s="824"/>
      <c r="VHP101" s="824"/>
      <c r="VHQ101" s="824"/>
      <c r="VHR101" s="824"/>
      <c r="VHS101" s="824"/>
      <c r="VHT101" s="824"/>
      <c r="VHU101" s="824"/>
      <c r="VHV101" s="824"/>
      <c r="VHW101" s="824"/>
      <c r="VHX101" s="824"/>
      <c r="VHY101" s="824"/>
      <c r="VHZ101" s="824"/>
      <c r="VIA101" s="824"/>
      <c r="VIB101" s="824"/>
      <c r="VIC101" s="824"/>
      <c r="VID101" s="824"/>
      <c r="VIE101" s="824"/>
      <c r="VIF101" s="824"/>
      <c r="VIG101" s="824"/>
      <c r="VIH101" s="824"/>
      <c r="VII101" s="824"/>
      <c r="VIJ101" s="824"/>
      <c r="VIK101" s="824"/>
      <c r="VIL101" s="824"/>
      <c r="VIM101" s="824"/>
      <c r="VIN101" s="824"/>
      <c r="VIO101" s="824"/>
      <c r="VIP101" s="824"/>
      <c r="VIQ101" s="824"/>
      <c r="VIR101" s="824"/>
      <c r="VIS101" s="824"/>
      <c r="VIT101" s="824"/>
      <c r="VIU101" s="824"/>
      <c r="VIV101" s="824"/>
      <c r="VIW101" s="824"/>
      <c r="VIX101" s="824"/>
      <c r="VIY101" s="824"/>
      <c r="VIZ101" s="824"/>
      <c r="VJA101" s="824"/>
      <c r="VJB101" s="824"/>
      <c r="VJC101" s="824"/>
      <c r="VJD101" s="824"/>
      <c r="VJE101" s="824"/>
      <c r="VJF101" s="824"/>
      <c r="VJG101" s="824"/>
      <c r="VJH101" s="824"/>
      <c r="VJI101" s="824"/>
      <c r="VJJ101" s="824"/>
      <c r="VJK101" s="824"/>
      <c r="VJL101" s="824"/>
      <c r="VJM101" s="824"/>
      <c r="VJN101" s="824"/>
      <c r="VJO101" s="824"/>
      <c r="VJP101" s="824"/>
      <c r="VJQ101" s="824"/>
      <c r="VJR101" s="824"/>
      <c r="VJS101" s="824"/>
      <c r="VJT101" s="824"/>
      <c r="VJU101" s="824"/>
      <c r="VJV101" s="824"/>
      <c r="VJW101" s="824"/>
      <c r="VJX101" s="824"/>
      <c r="VJY101" s="824"/>
      <c r="VJZ101" s="824"/>
      <c r="VKA101" s="824"/>
      <c r="VKB101" s="824"/>
      <c r="VKC101" s="824"/>
      <c r="VKD101" s="824"/>
      <c r="VKE101" s="824"/>
      <c r="VKF101" s="824"/>
      <c r="VKG101" s="824"/>
      <c r="VKH101" s="824"/>
      <c r="VKI101" s="824"/>
      <c r="VKJ101" s="824"/>
      <c r="VKK101" s="824"/>
      <c r="VKL101" s="824"/>
      <c r="VKM101" s="824"/>
      <c r="VKN101" s="824"/>
      <c r="VKO101" s="824"/>
      <c r="VKP101" s="824"/>
      <c r="VKQ101" s="824"/>
      <c r="VKR101" s="824"/>
      <c r="VKS101" s="824"/>
      <c r="VKT101" s="824"/>
      <c r="VKU101" s="824"/>
      <c r="VKV101" s="824"/>
      <c r="VKW101" s="824"/>
      <c r="VKX101" s="824"/>
      <c r="VKY101" s="824"/>
      <c r="VKZ101" s="824"/>
      <c r="VLA101" s="824"/>
      <c r="VLB101" s="824"/>
      <c r="VLC101" s="824"/>
      <c r="VLD101" s="824"/>
      <c r="VLE101" s="824"/>
      <c r="VLF101" s="824"/>
      <c r="VLG101" s="824"/>
      <c r="VLH101" s="824"/>
      <c r="VLI101" s="824"/>
      <c r="VLJ101" s="824"/>
      <c r="VLK101" s="824"/>
      <c r="VLL101" s="824"/>
      <c r="VLM101" s="824"/>
      <c r="VLN101" s="824"/>
      <c r="VLO101" s="824"/>
      <c r="VLP101" s="824"/>
      <c r="VLQ101" s="824"/>
      <c r="VLR101" s="824"/>
      <c r="VLS101" s="824"/>
      <c r="VLT101" s="824"/>
      <c r="VLU101" s="824"/>
      <c r="VLV101" s="824"/>
      <c r="VLW101" s="824"/>
      <c r="VLX101" s="824"/>
      <c r="VLY101" s="824"/>
      <c r="VLZ101" s="824"/>
      <c r="VMA101" s="824"/>
      <c r="VMB101" s="824"/>
      <c r="VMC101" s="824"/>
      <c r="VMD101" s="824"/>
      <c r="VME101" s="824"/>
      <c r="VMF101" s="824"/>
      <c r="VMG101" s="824"/>
      <c r="VMH101" s="824"/>
      <c r="VMI101" s="824"/>
      <c r="VMJ101" s="824"/>
      <c r="VMK101" s="824"/>
      <c r="VML101" s="824"/>
      <c r="VMM101" s="824"/>
      <c r="VMN101" s="824"/>
      <c r="VMO101" s="824"/>
      <c r="VMP101" s="824"/>
      <c r="VMQ101" s="824"/>
      <c r="VMR101" s="824"/>
      <c r="VMS101" s="824"/>
      <c r="VMT101" s="824"/>
      <c r="VMU101" s="824"/>
      <c r="VMV101" s="824"/>
      <c r="VMW101" s="824"/>
      <c r="VMX101" s="824"/>
      <c r="VMY101" s="824"/>
      <c r="VMZ101" s="824"/>
      <c r="VNA101" s="824"/>
      <c r="VNB101" s="824"/>
      <c r="VNC101" s="824"/>
      <c r="VND101" s="824"/>
      <c r="VNE101" s="824"/>
      <c r="VNF101" s="824"/>
      <c r="VNG101" s="824"/>
      <c r="VNH101" s="824"/>
      <c r="VNI101" s="824"/>
      <c r="VNJ101" s="824"/>
      <c r="VNK101" s="824"/>
      <c r="VNL101" s="824"/>
      <c r="VNM101" s="824"/>
      <c r="VNN101" s="824"/>
      <c r="VNO101" s="824"/>
      <c r="VNP101" s="824"/>
      <c r="VNQ101" s="824"/>
      <c r="VNR101" s="824"/>
      <c r="VNS101" s="824"/>
      <c r="VNT101" s="824"/>
      <c r="VNU101" s="824"/>
      <c r="VNV101" s="824"/>
      <c r="VNW101" s="824"/>
      <c r="VNX101" s="824"/>
      <c r="VNY101" s="824"/>
      <c r="VNZ101" s="824"/>
      <c r="VOA101" s="824"/>
      <c r="VOB101" s="824"/>
      <c r="VOC101" s="824"/>
      <c r="VOD101" s="824"/>
      <c r="VOE101" s="824"/>
      <c r="VOF101" s="824"/>
      <c r="VOG101" s="824"/>
      <c r="VOH101" s="824"/>
      <c r="VOI101" s="824"/>
      <c r="VOJ101" s="824"/>
      <c r="VOK101" s="824"/>
      <c r="VOL101" s="824"/>
      <c r="VOM101" s="824"/>
      <c r="VON101" s="824"/>
      <c r="VOO101" s="824"/>
      <c r="VOP101" s="824"/>
      <c r="VOQ101" s="824"/>
      <c r="VOR101" s="824"/>
      <c r="VOS101" s="824"/>
      <c r="VOT101" s="824"/>
      <c r="VOU101" s="824"/>
      <c r="VOV101" s="824"/>
      <c r="VOW101" s="824"/>
      <c r="VOX101" s="824"/>
      <c r="VOY101" s="824"/>
      <c r="VOZ101" s="824"/>
      <c r="VPA101" s="824"/>
      <c r="VPB101" s="824"/>
      <c r="VPC101" s="824"/>
      <c r="VPD101" s="824"/>
      <c r="VPE101" s="824"/>
      <c r="VPF101" s="824"/>
      <c r="VPG101" s="824"/>
      <c r="VPH101" s="824"/>
      <c r="VPI101" s="824"/>
      <c r="VPJ101" s="824"/>
      <c r="VPK101" s="824"/>
      <c r="VPL101" s="824"/>
      <c r="VPM101" s="824"/>
      <c r="VPN101" s="824"/>
      <c r="VPO101" s="824"/>
      <c r="VPP101" s="824"/>
      <c r="VPQ101" s="824"/>
      <c r="VPR101" s="824"/>
      <c r="VPS101" s="824"/>
      <c r="VPT101" s="824"/>
      <c r="VPU101" s="824"/>
      <c r="VPV101" s="824"/>
      <c r="VPW101" s="824"/>
      <c r="VPX101" s="824"/>
      <c r="VPY101" s="824"/>
      <c r="VPZ101" s="824"/>
      <c r="VQA101" s="824"/>
      <c r="VQB101" s="824"/>
      <c r="VQC101" s="824"/>
      <c r="VQD101" s="824"/>
      <c r="VQE101" s="824"/>
      <c r="VQF101" s="824"/>
      <c r="VQG101" s="824"/>
      <c r="VQH101" s="824"/>
      <c r="VQI101" s="824"/>
      <c r="VQJ101" s="824"/>
      <c r="VQK101" s="824"/>
      <c r="VQL101" s="824"/>
      <c r="VQM101" s="824"/>
      <c r="VQN101" s="824"/>
      <c r="VQO101" s="824"/>
      <c r="VQP101" s="824"/>
      <c r="VQQ101" s="824"/>
      <c r="VQR101" s="824"/>
      <c r="VQS101" s="824"/>
      <c r="VQT101" s="824"/>
      <c r="VQU101" s="824"/>
      <c r="VQV101" s="824"/>
      <c r="VQW101" s="824"/>
      <c r="VQX101" s="824"/>
      <c r="VQY101" s="824"/>
      <c r="VQZ101" s="824"/>
      <c r="VRA101" s="824"/>
      <c r="VRB101" s="824"/>
      <c r="VRC101" s="824"/>
      <c r="VRD101" s="824"/>
      <c r="VRE101" s="824"/>
      <c r="VRF101" s="824"/>
      <c r="VRG101" s="824"/>
      <c r="VRH101" s="824"/>
      <c r="VRI101" s="824"/>
      <c r="VRJ101" s="824"/>
      <c r="VRK101" s="824"/>
      <c r="VRL101" s="824"/>
      <c r="VRM101" s="824"/>
      <c r="VRN101" s="824"/>
      <c r="VRO101" s="824"/>
      <c r="VRP101" s="824"/>
      <c r="VRQ101" s="824"/>
      <c r="VRR101" s="824"/>
      <c r="VRS101" s="824"/>
      <c r="VRT101" s="824"/>
      <c r="VRU101" s="824"/>
      <c r="VRV101" s="824"/>
      <c r="VRW101" s="824"/>
      <c r="VRX101" s="824"/>
      <c r="VRY101" s="824"/>
      <c r="VRZ101" s="824"/>
      <c r="VSA101" s="824"/>
      <c r="VSB101" s="824"/>
      <c r="VSC101" s="824"/>
      <c r="VSD101" s="824"/>
      <c r="VSE101" s="824"/>
      <c r="VSF101" s="824"/>
      <c r="VSG101" s="824"/>
      <c r="VSH101" s="824"/>
      <c r="VSI101" s="824"/>
      <c r="VSJ101" s="824"/>
      <c r="VSK101" s="824"/>
      <c r="VSL101" s="824"/>
      <c r="VSM101" s="824"/>
      <c r="VSN101" s="824"/>
      <c r="VSO101" s="824"/>
      <c r="VSP101" s="824"/>
      <c r="VSQ101" s="824"/>
      <c r="VSR101" s="824"/>
      <c r="VSS101" s="824"/>
      <c r="VST101" s="824"/>
      <c r="VSU101" s="824"/>
      <c r="VSV101" s="824"/>
      <c r="VSW101" s="824"/>
      <c r="VSX101" s="824"/>
      <c r="VSY101" s="824"/>
      <c r="VSZ101" s="824"/>
      <c r="VTA101" s="824"/>
      <c r="VTB101" s="824"/>
      <c r="VTC101" s="824"/>
      <c r="VTD101" s="824"/>
      <c r="VTE101" s="824"/>
      <c r="VTF101" s="824"/>
      <c r="VTG101" s="824"/>
      <c r="VTH101" s="824"/>
      <c r="VTI101" s="824"/>
      <c r="VTJ101" s="824"/>
      <c r="VTK101" s="824"/>
      <c r="VTL101" s="824"/>
      <c r="VTM101" s="824"/>
      <c r="VTN101" s="824"/>
      <c r="VTO101" s="824"/>
      <c r="VTP101" s="824"/>
      <c r="VTQ101" s="824"/>
      <c r="VTR101" s="824"/>
      <c r="VTS101" s="824"/>
      <c r="VTT101" s="824"/>
      <c r="VTU101" s="824"/>
      <c r="VTV101" s="824"/>
      <c r="VTW101" s="824"/>
      <c r="VTX101" s="824"/>
      <c r="VTY101" s="824"/>
      <c r="VTZ101" s="824"/>
      <c r="VUA101" s="824"/>
      <c r="VUB101" s="824"/>
      <c r="VUC101" s="824"/>
      <c r="VUD101" s="824"/>
      <c r="VUE101" s="824"/>
      <c r="VUF101" s="824"/>
      <c r="VUG101" s="824"/>
      <c r="VUH101" s="824"/>
      <c r="VUI101" s="824"/>
      <c r="VUJ101" s="824"/>
      <c r="VUK101" s="824"/>
      <c r="VUL101" s="824"/>
      <c r="VUM101" s="824"/>
      <c r="VUN101" s="824"/>
      <c r="VUO101" s="824"/>
      <c r="VUP101" s="824"/>
      <c r="VUQ101" s="824"/>
      <c r="VUR101" s="824"/>
      <c r="VUS101" s="824"/>
      <c r="VUT101" s="824"/>
      <c r="VUU101" s="824"/>
      <c r="VUV101" s="824"/>
      <c r="VUW101" s="824"/>
      <c r="VUX101" s="824"/>
      <c r="VUY101" s="824"/>
      <c r="VUZ101" s="824"/>
      <c r="VVA101" s="824"/>
      <c r="VVB101" s="824"/>
      <c r="VVC101" s="824"/>
      <c r="VVD101" s="824"/>
      <c r="VVE101" s="824"/>
      <c r="VVF101" s="824"/>
      <c r="VVG101" s="824"/>
      <c r="VVH101" s="824"/>
      <c r="VVI101" s="824"/>
      <c r="VVJ101" s="824"/>
      <c r="VVK101" s="824"/>
      <c r="VVL101" s="824"/>
      <c r="VVM101" s="824"/>
      <c r="VVN101" s="824"/>
      <c r="VVO101" s="824"/>
      <c r="VVP101" s="824"/>
      <c r="VVQ101" s="824"/>
      <c r="VVR101" s="824"/>
      <c r="VVS101" s="824"/>
      <c r="VVT101" s="824"/>
      <c r="VVU101" s="824"/>
      <c r="VVV101" s="824"/>
      <c r="VVW101" s="824"/>
      <c r="VVX101" s="824"/>
      <c r="VVY101" s="824"/>
      <c r="VVZ101" s="824"/>
      <c r="VWA101" s="824"/>
      <c r="VWB101" s="824"/>
      <c r="VWC101" s="824"/>
      <c r="VWD101" s="824"/>
      <c r="VWE101" s="824"/>
      <c r="VWF101" s="824"/>
      <c r="VWG101" s="824"/>
      <c r="VWH101" s="824"/>
      <c r="VWI101" s="824"/>
      <c r="VWJ101" s="824"/>
      <c r="VWK101" s="824"/>
      <c r="VWL101" s="824"/>
      <c r="VWM101" s="824"/>
      <c r="VWN101" s="824"/>
      <c r="VWO101" s="824"/>
      <c r="VWP101" s="824"/>
      <c r="VWQ101" s="824"/>
      <c r="VWR101" s="824"/>
      <c r="VWS101" s="824"/>
      <c r="VWT101" s="824"/>
      <c r="VWU101" s="824"/>
      <c r="VWV101" s="824"/>
      <c r="VWW101" s="824"/>
      <c r="VWX101" s="824"/>
      <c r="VWY101" s="824"/>
      <c r="VWZ101" s="824"/>
      <c r="VXA101" s="824"/>
      <c r="VXB101" s="824"/>
      <c r="VXC101" s="824"/>
      <c r="VXD101" s="824"/>
      <c r="VXE101" s="824"/>
      <c r="VXF101" s="824"/>
      <c r="VXG101" s="824"/>
      <c r="VXH101" s="824"/>
      <c r="VXI101" s="824"/>
      <c r="VXJ101" s="824"/>
      <c r="VXK101" s="824"/>
      <c r="VXL101" s="824"/>
      <c r="VXM101" s="824"/>
      <c r="VXN101" s="824"/>
      <c r="VXO101" s="824"/>
      <c r="VXP101" s="824"/>
      <c r="VXQ101" s="824"/>
      <c r="VXR101" s="824"/>
      <c r="VXS101" s="824"/>
      <c r="VXT101" s="824"/>
      <c r="VXU101" s="824"/>
      <c r="VXV101" s="824"/>
      <c r="VXW101" s="824"/>
      <c r="VXX101" s="824"/>
      <c r="VXY101" s="824"/>
      <c r="VXZ101" s="824"/>
      <c r="VYA101" s="824"/>
      <c r="VYB101" s="824"/>
      <c r="VYC101" s="824"/>
      <c r="VYD101" s="824"/>
      <c r="VYE101" s="824"/>
      <c r="VYF101" s="824"/>
      <c r="VYG101" s="824"/>
      <c r="VYH101" s="824"/>
      <c r="VYI101" s="824"/>
      <c r="VYJ101" s="824"/>
      <c r="VYK101" s="824"/>
      <c r="VYL101" s="824"/>
      <c r="VYM101" s="824"/>
      <c r="VYN101" s="824"/>
      <c r="VYO101" s="824"/>
      <c r="VYP101" s="824"/>
      <c r="VYQ101" s="824"/>
      <c r="VYR101" s="824"/>
      <c r="VYS101" s="824"/>
      <c r="VYT101" s="824"/>
      <c r="VYU101" s="824"/>
      <c r="VYV101" s="824"/>
      <c r="VYW101" s="824"/>
      <c r="VYX101" s="824"/>
      <c r="VYY101" s="824"/>
      <c r="VYZ101" s="824"/>
      <c r="VZA101" s="824"/>
      <c r="VZB101" s="824"/>
      <c r="VZC101" s="824"/>
      <c r="VZD101" s="824"/>
      <c r="VZE101" s="824"/>
      <c r="VZF101" s="824"/>
      <c r="VZG101" s="824"/>
      <c r="VZH101" s="824"/>
      <c r="VZI101" s="824"/>
      <c r="VZJ101" s="824"/>
      <c r="VZK101" s="824"/>
      <c r="VZL101" s="824"/>
      <c r="VZM101" s="824"/>
      <c r="VZN101" s="824"/>
      <c r="VZO101" s="824"/>
      <c r="VZP101" s="824"/>
      <c r="VZQ101" s="824"/>
      <c r="VZR101" s="824"/>
      <c r="VZS101" s="824"/>
      <c r="VZT101" s="824"/>
      <c r="VZU101" s="824"/>
      <c r="VZV101" s="824"/>
      <c r="VZW101" s="824"/>
      <c r="VZX101" s="824"/>
      <c r="VZY101" s="824"/>
      <c r="VZZ101" s="824"/>
      <c r="WAA101" s="824"/>
      <c r="WAB101" s="824"/>
      <c r="WAC101" s="824"/>
      <c r="WAD101" s="824"/>
      <c r="WAE101" s="824"/>
      <c r="WAF101" s="824"/>
      <c r="WAG101" s="824"/>
      <c r="WAH101" s="824"/>
      <c r="WAI101" s="824"/>
      <c r="WAJ101" s="824"/>
      <c r="WAK101" s="824"/>
      <c r="WAL101" s="824"/>
      <c r="WAM101" s="824"/>
      <c r="WAN101" s="824"/>
      <c r="WAO101" s="824"/>
      <c r="WAP101" s="824"/>
      <c r="WAQ101" s="824"/>
      <c r="WAR101" s="824"/>
      <c r="WAS101" s="824"/>
      <c r="WAT101" s="824"/>
      <c r="WAU101" s="824"/>
      <c r="WAV101" s="824"/>
      <c r="WAW101" s="824"/>
      <c r="WAX101" s="824"/>
      <c r="WAY101" s="824"/>
      <c r="WAZ101" s="824"/>
      <c r="WBA101" s="824"/>
      <c r="WBB101" s="824"/>
      <c r="WBC101" s="824"/>
      <c r="WBD101" s="824"/>
      <c r="WBE101" s="824"/>
      <c r="WBF101" s="824"/>
      <c r="WBG101" s="824"/>
      <c r="WBH101" s="824"/>
      <c r="WBI101" s="824"/>
      <c r="WBJ101" s="824"/>
      <c r="WBK101" s="824"/>
      <c r="WBL101" s="824"/>
      <c r="WBM101" s="824"/>
      <c r="WBN101" s="824"/>
      <c r="WBO101" s="824"/>
      <c r="WBP101" s="824"/>
      <c r="WBQ101" s="824"/>
      <c r="WBR101" s="824"/>
      <c r="WBS101" s="824"/>
      <c r="WBT101" s="824"/>
      <c r="WBU101" s="824"/>
      <c r="WBV101" s="824"/>
      <c r="WBW101" s="824"/>
      <c r="WBX101" s="824"/>
      <c r="WBY101" s="824"/>
      <c r="WBZ101" s="824"/>
      <c r="WCA101" s="824"/>
      <c r="WCB101" s="824"/>
      <c r="WCC101" s="824"/>
      <c r="WCD101" s="824"/>
      <c r="WCE101" s="824"/>
      <c r="WCF101" s="824"/>
      <c r="WCG101" s="824"/>
      <c r="WCH101" s="824"/>
      <c r="WCI101" s="824"/>
      <c r="WCJ101" s="824"/>
      <c r="WCK101" s="824"/>
      <c r="WCL101" s="824"/>
      <c r="WCM101" s="824"/>
      <c r="WCN101" s="824"/>
      <c r="WCO101" s="824"/>
      <c r="WCP101" s="824"/>
      <c r="WCQ101" s="824"/>
      <c r="WCR101" s="824"/>
      <c r="WCS101" s="824"/>
      <c r="WCT101" s="824"/>
      <c r="WCU101" s="824"/>
      <c r="WCV101" s="824"/>
      <c r="WCW101" s="824"/>
      <c r="WCX101" s="824"/>
      <c r="WCY101" s="824"/>
      <c r="WCZ101" s="824"/>
      <c r="WDA101" s="824"/>
      <c r="WDB101" s="824"/>
      <c r="WDC101" s="824"/>
      <c r="WDD101" s="824"/>
      <c r="WDE101" s="824"/>
      <c r="WDF101" s="824"/>
      <c r="WDG101" s="824"/>
      <c r="WDH101" s="824"/>
      <c r="WDI101" s="824"/>
      <c r="WDJ101" s="824"/>
      <c r="WDK101" s="824"/>
      <c r="WDL101" s="824"/>
      <c r="WDM101" s="824"/>
      <c r="WDN101" s="824"/>
      <c r="WDO101" s="824"/>
      <c r="WDP101" s="824"/>
      <c r="WDQ101" s="824"/>
      <c r="WDR101" s="824"/>
      <c r="WDS101" s="824"/>
      <c r="WDT101" s="824"/>
      <c r="WDU101" s="824"/>
      <c r="WDV101" s="824"/>
      <c r="WDW101" s="824"/>
      <c r="WDX101" s="824"/>
      <c r="WDY101" s="824"/>
      <c r="WDZ101" s="824"/>
      <c r="WEA101" s="824"/>
      <c r="WEB101" s="824"/>
      <c r="WEC101" s="824"/>
      <c r="WED101" s="824"/>
      <c r="WEE101" s="824"/>
      <c r="WEF101" s="824"/>
      <c r="WEG101" s="824"/>
      <c r="WEH101" s="824"/>
      <c r="WEI101" s="824"/>
      <c r="WEJ101" s="824"/>
      <c r="WEK101" s="824"/>
      <c r="WEL101" s="824"/>
      <c r="WEM101" s="824"/>
      <c r="WEN101" s="824"/>
      <c r="WEO101" s="824"/>
      <c r="WEP101" s="824"/>
      <c r="WEQ101" s="824"/>
      <c r="WER101" s="824"/>
      <c r="WES101" s="824"/>
      <c r="WET101" s="824"/>
      <c r="WEU101" s="824"/>
      <c r="WEV101" s="824"/>
      <c r="WEW101" s="824"/>
      <c r="WEX101" s="824"/>
      <c r="WEY101" s="824"/>
      <c r="WEZ101" s="824"/>
      <c r="WFA101" s="824"/>
      <c r="WFB101" s="824"/>
      <c r="WFC101" s="824"/>
      <c r="WFD101" s="824"/>
      <c r="WFE101" s="824"/>
      <c r="WFF101" s="824"/>
      <c r="WFG101" s="824"/>
      <c r="WFH101" s="824"/>
      <c r="WFI101" s="824"/>
      <c r="WFJ101" s="824"/>
      <c r="WFK101" s="824"/>
      <c r="WFL101" s="824"/>
      <c r="WFM101" s="824"/>
      <c r="WFN101" s="824"/>
      <c r="WFO101" s="824"/>
      <c r="WFP101" s="824"/>
      <c r="WFQ101" s="824"/>
      <c r="WFR101" s="824"/>
      <c r="WFS101" s="824"/>
      <c r="WFT101" s="824"/>
      <c r="WFU101" s="824"/>
      <c r="WFV101" s="824"/>
      <c r="WFW101" s="824"/>
      <c r="WFX101" s="824"/>
      <c r="WFY101" s="824"/>
      <c r="WFZ101" s="824"/>
      <c r="WGA101" s="824"/>
      <c r="WGB101" s="824"/>
      <c r="WGC101" s="824"/>
      <c r="WGD101" s="824"/>
      <c r="WGE101" s="824"/>
      <c r="WGF101" s="824"/>
      <c r="WGG101" s="824"/>
      <c r="WGH101" s="824"/>
      <c r="WGI101" s="824"/>
      <c r="WGJ101" s="824"/>
      <c r="WGK101" s="824"/>
      <c r="WGL101" s="824"/>
      <c r="WGM101" s="824"/>
      <c r="WGN101" s="824"/>
      <c r="WGO101" s="824"/>
      <c r="WGP101" s="824"/>
      <c r="WGQ101" s="824"/>
      <c r="WGR101" s="824"/>
      <c r="WGS101" s="824"/>
      <c r="WGT101" s="824"/>
      <c r="WGU101" s="824"/>
      <c r="WGV101" s="824"/>
      <c r="WGW101" s="824"/>
      <c r="WGX101" s="824"/>
      <c r="WGY101" s="824"/>
      <c r="WGZ101" s="824"/>
      <c r="WHA101" s="824"/>
      <c r="WHB101" s="824"/>
      <c r="WHC101" s="824"/>
      <c r="WHD101" s="824"/>
      <c r="WHE101" s="824"/>
      <c r="WHF101" s="824"/>
      <c r="WHG101" s="824"/>
      <c r="WHH101" s="824"/>
      <c r="WHI101" s="824"/>
      <c r="WHJ101" s="824"/>
      <c r="WHK101" s="824"/>
      <c r="WHL101" s="824"/>
      <c r="WHM101" s="824"/>
      <c r="WHN101" s="824"/>
      <c r="WHO101" s="824"/>
      <c r="WHP101" s="824"/>
      <c r="WHQ101" s="824"/>
      <c r="WHR101" s="824"/>
      <c r="WHS101" s="824"/>
      <c r="WHT101" s="824"/>
      <c r="WHU101" s="824"/>
      <c r="WHV101" s="824"/>
      <c r="WHW101" s="824"/>
      <c r="WHX101" s="824"/>
      <c r="WHY101" s="824"/>
      <c r="WHZ101" s="824"/>
      <c r="WIA101" s="824"/>
      <c r="WIB101" s="824"/>
      <c r="WIC101" s="824"/>
      <c r="WID101" s="824"/>
      <c r="WIE101" s="824"/>
      <c r="WIF101" s="824"/>
      <c r="WIG101" s="824"/>
      <c r="WIH101" s="824"/>
      <c r="WII101" s="824"/>
      <c r="WIJ101" s="824"/>
      <c r="WIK101" s="824"/>
      <c r="WIL101" s="824"/>
      <c r="WIM101" s="824"/>
      <c r="WIN101" s="824"/>
      <c r="WIO101" s="824"/>
      <c r="WIP101" s="824"/>
      <c r="WIQ101" s="824"/>
      <c r="WIR101" s="824"/>
      <c r="WIS101" s="824"/>
      <c r="WIT101" s="824"/>
      <c r="WIU101" s="824"/>
      <c r="WIV101" s="824"/>
      <c r="WIW101" s="824"/>
      <c r="WIX101" s="824"/>
      <c r="WIY101" s="824"/>
      <c r="WIZ101" s="824"/>
      <c r="WJA101" s="824"/>
      <c r="WJB101" s="824"/>
      <c r="WJC101" s="824"/>
      <c r="WJD101" s="824"/>
      <c r="WJE101" s="824"/>
      <c r="WJF101" s="824"/>
      <c r="WJG101" s="824"/>
      <c r="WJH101" s="824"/>
      <c r="WJI101" s="824"/>
      <c r="WJJ101" s="824"/>
      <c r="WJK101" s="824"/>
      <c r="WJL101" s="824"/>
      <c r="WJM101" s="824"/>
      <c r="WJN101" s="824"/>
      <c r="WJO101" s="824"/>
      <c r="WJP101" s="824"/>
      <c r="WJQ101" s="824"/>
      <c r="WJR101" s="824"/>
      <c r="WJS101" s="824"/>
      <c r="WJT101" s="824"/>
      <c r="WJU101" s="824"/>
      <c r="WJV101" s="824"/>
      <c r="WJW101" s="824"/>
      <c r="WJX101" s="824"/>
      <c r="WJY101" s="824"/>
      <c r="WJZ101" s="824"/>
      <c r="WKA101" s="824"/>
      <c r="WKB101" s="824"/>
      <c r="WKC101" s="824"/>
      <c r="WKD101" s="824"/>
      <c r="WKE101" s="824"/>
      <c r="WKF101" s="824"/>
      <c r="WKG101" s="824"/>
      <c r="WKH101" s="824"/>
      <c r="WKI101" s="824"/>
      <c r="WKJ101" s="824"/>
      <c r="WKK101" s="824"/>
      <c r="WKL101" s="824"/>
      <c r="WKM101" s="824"/>
      <c r="WKN101" s="824"/>
      <c r="WKO101" s="824"/>
      <c r="WKP101" s="824"/>
      <c r="WKQ101" s="824"/>
      <c r="WKR101" s="824"/>
      <c r="WKS101" s="824"/>
      <c r="WKT101" s="824"/>
      <c r="WKU101" s="824"/>
      <c r="WKV101" s="824"/>
      <c r="WKW101" s="824"/>
      <c r="WKX101" s="824"/>
      <c r="WKY101" s="824"/>
      <c r="WKZ101" s="824"/>
      <c r="WLA101" s="824"/>
      <c r="WLB101" s="824"/>
      <c r="WLC101" s="824"/>
      <c r="WLD101" s="824"/>
      <c r="WLE101" s="824"/>
      <c r="WLF101" s="824"/>
      <c r="WLG101" s="824"/>
      <c r="WLH101" s="824"/>
      <c r="WLI101" s="824"/>
      <c r="WLJ101" s="824"/>
      <c r="WLK101" s="824"/>
      <c r="WLL101" s="824"/>
      <c r="WLM101" s="824"/>
      <c r="WLN101" s="824"/>
      <c r="WLO101" s="824"/>
      <c r="WLP101" s="824"/>
      <c r="WLQ101" s="824"/>
      <c r="WLR101" s="824"/>
      <c r="WLS101" s="824"/>
      <c r="WLT101" s="824"/>
      <c r="WLU101" s="824"/>
      <c r="WLV101" s="824"/>
      <c r="WLW101" s="824"/>
      <c r="WLX101" s="824"/>
      <c r="WLY101" s="824"/>
      <c r="WLZ101" s="824"/>
      <c r="WMA101" s="824"/>
      <c r="WMB101" s="824"/>
      <c r="WMC101" s="824"/>
      <c r="WMD101" s="824"/>
      <c r="WME101" s="824"/>
      <c r="WMF101" s="824"/>
      <c r="WMG101" s="824"/>
      <c r="WMH101" s="824"/>
      <c r="WMI101" s="824"/>
      <c r="WMJ101" s="824"/>
      <c r="WMK101" s="824"/>
      <c r="WML101" s="824"/>
      <c r="WMM101" s="824"/>
      <c r="WMN101" s="824"/>
      <c r="WMO101" s="824"/>
      <c r="WMP101" s="824"/>
      <c r="WMQ101" s="824"/>
      <c r="WMR101" s="824"/>
      <c r="WMS101" s="824"/>
      <c r="WMT101" s="824"/>
      <c r="WMU101" s="824"/>
      <c r="WMV101" s="824"/>
      <c r="WMW101" s="824"/>
      <c r="WMX101" s="824"/>
      <c r="WMY101" s="824"/>
      <c r="WMZ101" s="824"/>
      <c r="WNA101" s="824"/>
      <c r="WNB101" s="824"/>
      <c r="WNC101" s="824"/>
      <c r="WND101" s="824"/>
      <c r="WNE101" s="824"/>
      <c r="WNF101" s="824"/>
      <c r="WNG101" s="824"/>
      <c r="WNH101" s="824"/>
      <c r="WNI101" s="824"/>
      <c r="WNJ101" s="824"/>
      <c r="WNK101" s="824"/>
      <c r="WNL101" s="824"/>
      <c r="WNM101" s="824"/>
      <c r="WNN101" s="824"/>
      <c r="WNO101" s="824"/>
      <c r="WNP101" s="824"/>
      <c r="WNQ101" s="824"/>
      <c r="WNR101" s="824"/>
      <c r="WNS101" s="824"/>
      <c r="WNT101" s="824"/>
      <c r="WNU101" s="824"/>
      <c r="WNV101" s="824"/>
      <c r="WNW101" s="824"/>
      <c r="WNX101" s="824"/>
      <c r="WNY101" s="824"/>
      <c r="WNZ101" s="824"/>
      <c r="WOA101" s="824"/>
      <c r="WOB101" s="824"/>
      <c r="WOC101" s="824"/>
      <c r="WOD101" s="824"/>
      <c r="WOE101" s="824"/>
      <c r="WOF101" s="824"/>
      <c r="WOG101" s="824"/>
      <c r="WOH101" s="824"/>
      <c r="WOI101" s="824"/>
      <c r="WOJ101" s="824"/>
      <c r="WOK101" s="824"/>
      <c r="WOL101" s="824"/>
      <c r="WOM101" s="824"/>
      <c r="WON101" s="824"/>
      <c r="WOO101" s="824"/>
      <c r="WOP101" s="824"/>
      <c r="WOQ101" s="824"/>
      <c r="WOR101" s="824"/>
      <c r="WOS101" s="824"/>
      <c r="WOT101" s="824"/>
      <c r="WOU101" s="824"/>
      <c r="WOV101" s="824"/>
      <c r="WOW101" s="824"/>
      <c r="WOX101" s="824"/>
      <c r="WOY101" s="824"/>
      <c r="WOZ101" s="824"/>
      <c r="WPA101" s="824"/>
      <c r="WPB101" s="824"/>
      <c r="WPC101" s="824"/>
      <c r="WPD101" s="824"/>
      <c r="WPE101" s="824"/>
      <c r="WPF101" s="824"/>
      <c r="WPG101" s="824"/>
      <c r="WPH101" s="824"/>
      <c r="WPI101" s="824"/>
      <c r="WPJ101" s="824"/>
      <c r="WPK101" s="824"/>
      <c r="WPL101" s="824"/>
      <c r="WPM101" s="824"/>
      <c r="WPN101" s="824"/>
      <c r="WPO101" s="824"/>
      <c r="WPP101" s="824"/>
      <c r="WPQ101" s="824"/>
      <c r="WPR101" s="824"/>
      <c r="WPS101" s="824"/>
      <c r="WPT101" s="824"/>
      <c r="WPU101" s="824"/>
      <c r="WPV101" s="824"/>
      <c r="WPW101" s="824"/>
      <c r="WPX101" s="824"/>
      <c r="WPY101" s="824"/>
      <c r="WPZ101" s="824"/>
      <c r="WQA101" s="824"/>
      <c r="WQB101" s="824"/>
      <c r="WQC101" s="824"/>
      <c r="WQD101" s="824"/>
      <c r="WQE101" s="824"/>
      <c r="WQF101" s="824"/>
      <c r="WQG101" s="824"/>
      <c r="WQH101" s="824"/>
      <c r="WQI101" s="824"/>
      <c r="WQJ101" s="824"/>
      <c r="WQK101" s="824"/>
      <c r="WQL101" s="824"/>
      <c r="WQM101" s="824"/>
      <c r="WQN101" s="824"/>
      <c r="WQO101" s="824"/>
      <c r="WQP101" s="824"/>
      <c r="WQQ101" s="824"/>
      <c r="WQR101" s="824"/>
      <c r="WQS101" s="824"/>
      <c r="WQT101" s="824"/>
      <c r="WQU101" s="824"/>
      <c r="WQV101" s="824"/>
      <c r="WQW101" s="824"/>
      <c r="WQX101" s="824"/>
      <c r="WQY101" s="824"/>
      <c r="WQZ101" s="824"/>
      <c r="WRA101" s="824"/>
      <c r="WRB101" s="824"/>
      <c r="WRC101" s="824"/>
      <c r="WRD101" s="824"/>
      <c r="WRE101" s="824"/>
      <c r="WRF101" s="824"/>
      <c r="WRG101" s="824"/>
      <c r="WRH101" s="824"/>
      <c r="WRI101" s="824"/>
      <c r="WRJ101" s="824"/>
      <c r="WRK101" s="824"/>
      <c r="WRL101" s="824"/>
      <c r="WRM101" s="824"/>
      <c r="WRN101" s="824"/>
      <c r="WRO101" s="824"/>
      <c r="WRP101" s="824"/>
      <c r="WRQ101" s="824"/>
      <c r="WRR101" s="824"/>
      <c r="WRS101" s="824"/>
      <c r="WRT101" s="824"/>
      <c r="WRU101" s="824"/>
      <c r="WRV101" s="824"/>
      <c r="WRW101" s="824"/>
      <c r="WRX101" s="824"/>
      <c r="WRY101" s="824"/>
      <c r="WRZ101" s="824"/>
      <c r="WSA101" s="824"/>
      <c r="WSB101" s="824"/>
      <c r="WSC101" s="824"/>
      <c r="WSD101" s="824"/>
      <c r="WSE101" s="824"/>
      <c r="WSF101" s="824"/>
      <c r="WSG101" s="824"/>
      <c r="WSH101" s="824"/>
      <c r="WSI101" s="824"/>
      <c r="WSJ101" s="824"/>
      <c r="WSK101" s="824"/>
      <c r="WSL101" s="824"/>
      <c r="WSM101" s="824"/>
      <c r="WSN101" s="824"/>
      <c r="WSO101" s="824"/>
      <c r="WSP101" s="824"/>
      <c r="WSQ101" s="824"/>
      <c r="WSR101" s="824"/>
      <c r="WSS101" s="824"/>
      <c r="WST101" s="824"/>
      <c r="WSU101" s="824"/>
      <c r="WSV101" s="824"/>
      <c r="WSW101" s="824"/>
      <c r="WSX101" s="824"/>
      <c r="WSY101" s="824"/>
      <c r="WSZ101" s="824"/>
      <c r="WTA101" s="824"/>
      <c r="WTB101" s="824"/>
      <c r="WTC101" s="824"/>
      <c r="WTD101" s="824"/>
      <c r="WTE101" s="824"/>
      <c r="WTF101" s="824"/>
      <c r="WTG101" s="824"/>
      <c r="WTH101" s="824"/>
      <c r="WTI101" s="824"/>
      <c r="WTJ101" s="824"/>
      <c r="WTK101" s="824"/>
      <c r="WTL101" s="824"/>
      <c r="WTM101" s="824"/>
      <c r="WTN101" s="824"/>
      <c r="WTO101" s="824"/>
      <c r="WTP101" s="824"/>
      <c r="WTQ101" s="824"/>
      <c r="WTR101" s="824"/>
      <c r="WTS101" s="824"/>
      <c r="WTT101" s="824"/>
      <c r="WTU101" s="824"/>
      <c r="WTV101" s="824"/>
      <c r="WTW101" s="824"/>
      <c r="WTX101" s="824"/>
      <c r="WTY101" s="824"/>
      <c r="WTZ101" s="824"/>
      <c r="WUA101" s="824"/>
      <c r="WUB101" s="824"/>
      <c r="WUC101" s="824"/>
      <c r="WUD101" s="824"/>
      <c r="WUE101" s="824"/>
      <c r="WUF101" s="824"/>
      <c r="WUG101" s="824"/>
      <c r="WUH101" s="824"/>
      <c r="WUI101" s="824"/>
      <c r="WUJ101" s="824"/>
      <c r="WUK101" s="824"/>
      <c r="WUL101" s="824"/>
      <c r="WUM101" s="824"/>
      <c r="WUN101" s="824"/>
      <c r="WUO101" s="824"/>
      <c r="WUP101" s="824"/>
      <c r="WUQ101" s="824"/>
      <c r="WUR101" s="824"/>
      <c r="WUS101" s="824"/>
      <c r="WUT101" s="824"/>
      <c r="WUU101" s="824"/>
      <c r="WUV101" s="824"/>
      <c r="WUW101" s="824"/>
      <c r="WUX101" s="824"/>
      <c r="WUY101" s="824"/>
      <c r="WUZ101" s="824"/>
      <c r="WVA101" s="824"/>
      <c r="WVB101" s="824"/>
      <c r="WVC101" s="824"/>
      <c r="WVD101" s="824"/>
      <c r="WVE101" s="824"/>
      <c r="WVF101" s="824"/>
      <c r="WVG101" s="824"/>
      <c r="WVH101" s="824"/>
      <c r="WVI101" s="824"/>
      <c r="WVJ101" s="824"/>
      <c r="WVK101" s="824"/>
      <c r="WVL101" s="824"/>
      <c r="WVM101" s="824"/>
      <c r="WVN101" s="824"/>
      <c r="WVO101" s="824"/>
      <c r="WVP101" s="824"/>
      <c r="WVQ101" s="824"/>
      <c r="WVR101" s="824"/>
      <c r="WVS101" s="824"/>
      <c r="WVT101" s="824"/>
      <c r="WVU101" s="824"/>
      <c r="WVV101" s="824"/>
      <c r="WVW101" s="824"/>
      <c r="WVX101" s="824"/>
      <c r="WVY101" s="824"/>
      <c r="WVZ101" s="824"/>
      <c r="WWA101" s="824"/>
      <c r="WWB101" s="824"/>
      <c r="WWC101" s="824"/>
      <c r="WWD101" s="824"/>
      <c r="WWE101" s="824"/>
      <c r="WWF101" s="824"/>
      <c r="WWG101" s="824"/>
      <c r="WWH101" s="824"/>
      <c r="WWI101" s="824"/>
      <c r="WWJ101" s="824"/>
      <c r="WWK101" s="824"/>
      <c r="WWL101" s="824"/>
      <c r="WWM101" s="824"/>
      <c r="WWN101" s="824"/>
      <c r="WWO101" s="824"/>
      <c r="WWP101" s="824"/>
      <c r="WWQ101" s="824"/>
      <c r="WWR101" s="824"/>
      <c r="WWS101" s="824"/>
      <c r="WWT101" s="824"/>
      <c r="WWU101" s="824"/>
      <c r="WWV101" s="824"/>
      <c r="WWW101" s="824"/>
      <c r="WWX101" s="824"/>
      <c r="WWY101" s="824"/>
      <c r="WWZ101" s="824"/>
      <c r="WXA101" s="824"/>
      <c r="WXB101" s="824"/>
      <c r="WXC101" s="824"/>
      <c r="WXD101" s="824"/>
      <c r="WXE101" s="824"/>
      <c r="WXF101" s="824"/>
      <c r="WXG101" s="824"/>
      <c r="WXH101" s="824"/>
      <c r="WXI101" s="824"/>
      <c r="WXJ101" s="824"/>
      <c r="WXK101" s="824"/>
      <c r="WXL101" s="824"/>
      <c r="WXM101" s="824"/>
      <c r="WXN101" s="824"/>
      <c r="WXO101" s="824"/>
      <c r="WXP101" s="824"/>
      <c r="WXQ101" s="824"/>
      <c r="WXR101" s="824"/>
      <c r="WXS101" s="824"/>
      <c r="WXT101" s="824"/>
      <c r="WXU101" s="824"/>
      <c r="WXV101" s="824"/>
      <c r="WXW101" s="824"/>
      <c r="WXX101" s="824"/>
      <c r="WXY101" s="824"/>
      <c r="WXZ101" s="824"/>
      <c r="WYA101" s="824"/>
      <c r="WYB101" s="824"/>
      <c r="WYC101" s="824"/>
      <c r="WYD101" s="824"/>
      <c r="WYE101" s="824"/>
      <c r="WYF101" s="824"/>
      <c r="WYG101" s="824"/>
      <c r="WYH101" s="824"/>
      <c r="WYI101" s="824"/>
      <c r="WYJ101" s="824"/>
      <c r="WYK101" s="824"/>
      <c r="WYL101" s="824"/>
      <c r="WYM101" s="824"/>
      <c r="WYN101" s="824"/>
      <c r="WYO101" s="824"/>
      <c r="WYP101" s="824"/>
      <c r="WYQ101" s="824"/>
      <c r="WYR101" s="824"/>
      <c r="WYS101" s="824"/>
      <c r="WYT101" s="824"/>
      <c r="WYU101" s="824"/>
      <c r="WYV101" s="824"/>
      <c r="WYW101" s="824"/>
      <c r="WYX101" s="824"/>
      <c r="WYY101" s="824"/>
      <c r="WYZ101" s="824"/>
      <c r="WZA101" s="824"/>
      <c r="WZB101" s="824"/>
      <c r="WZC101" s="824"/>
      <c r="WZD101" s="824"/>
      <c r="WZE101" s="824"/>
      <c r="WZF101" s="824"/>
      <c r="WZG101" s="824"/>
      <c r="WZH101" s="824"/>
      <c r="WZI101" s="824"/>
      <c r="WZJ101" s="824"/>
      <c r="WZK101" s="824"/>
      <c r="WZL101" s="824"/>
      <c r="WZM101" s="824"/>
      <c r="WZN101" s="824"/>
      <c r="WZO101" s="824"/>
      <c r="WZP101" s="824"/>
      <c r="WZQ101" s="824"/>
      <c r="WZR101" s="824"/>
      <c r="WZS101" s="824"/>
      <c r="WZT101" s="824"/>
      <c r="WZU101" s="824"/>
      <c r="WZV101" s="824"/>
      <c r="WZW101" s="824"/>
      <c r="WZX101" s="824"/>
      <c r="WZY101" s="824"/>
      <c r="WZZ101" s="824"/>
      <c r="XAA101" s="824"/>
      <c r="XAB101" s="824"/>
      <c r="XAC101" s="824"/>
      <c r="XAD101" s="824"/>
      <c r="XAE101" s="824"/>
      <c r="XAF101" s="824"/>
      <c r="XAG101" s="824"/>
      <c r="XAH101" s="824"/>
      <c r="XAI101" s="824"/>
      <c r="XAJ101" s="824"/>
      <c r="XAK101" s="824"/>
      <c r="XAL101" s="824"/>
      <c r="XAM101" s="824"/>
      <c r="XAN101" s="824"/>
      <c r="XAO101" s="824"/>
      <c r="XAP101" s="824"/>
      <c r="XAQ101" s="824"/>
      <c r="XAR101" s="824"/>
      <c r="XAS101" s="824"/>
      <c r="XAT101" s="824"/>
      <c r="XAU101" s="824"/>
      <c r="XAV101" s="824"/>
      <c r="XAW101" s="824"/>
      <c r="XAX101" s="824"/>
      <c r="XAY101" s="824"/>
      <c r="XAZ101" s="824"/>
      <c r="XBA101" s="824"/>
      <c r="XBB101" s="824"/>
      <c r="XBC101" s="824"/>
      <c r="XBD101" s="824"/>
      <c r="XBE101" s="824"/>
      <c r="XBF101" s="824"/>
      <c r="XBG101" s="824"/>
      <c r="XBH101" s="824"/>
      <c r="XBI101" s="824"/>
      <c r="XBJ101" s="824"/>
      <c r="XBK101" s="824"/>
      <c r="XBL101" s="824"/>
      <c r="XBM101" s="824"/>
      <c r="XBN101" s="824"/>
      <c r="XBO101" s="824"/>
      <c r="XBP101" s="824"/>
      <c r="XBQ101" s="824"/>
      <c r="XBR101" s="824"/>
      <c r="XBS101" s="824"/>
      <c r="XBT101" s="824"/>
      <c r="XBU101" s="824"/>
      <c r="XBV101" s="824"/>
      <c r="XBW101" s="824"/>
      <c r="XBX101" s="824"/>
      <c r="XBY101" s="824"/>
      <c r="XBZ101" s="824"/>
      <c r="XCA101" s="824"/>
      <c r="XCB101" s="824"/>
      <c r="XCC101" s="824"/>
      <c r="XCD101" s="824"/>
      <c r="XCE101" s="824"/>
      <c r="XCF101" s="824"/>
      <c r="XCG101" s="824"/>
      <c r="XCH101" s="824"/>
      <c r="XCI101" s="824"/>
      <c r="XCJ101" s="824"/>
      <c r="XCK101" s="824"/>
      <c r="XCL101" s="824"/>
      <c r="XCM101" s="824"/>
      <c r="XCN101" s="824"/>
      <c r="XCO101" s="824"/>
      <c r="XCP101" s="824"/>
      <c r="XCQ101" s="824"/>
      <c r="XCR101" s="824"/>
      <c r="XCS101" s="824"/>
      <c r="XCT101" s="824"/>
      <c r="XCU101" s="824"/>
      <c r="XCV101" s="824"/>
      <c r="XCW101" s="824"/>
      <c r="XCX101" s="824"/>
      <c r="XCY101" s="824"/>
      <c r="XCZ101" s="824"/>
      <c r="XDA101" s="824"/>
      <c r="XDB101" s="824"/>
      <c r="XDC101" s="824"/>
      <c r="XDD101" s="824"/>
      <c r="XDE101" s="824"/>
      <c r="XDF101" s="824"/>
      <c r="XDG101" s="824"/>
      <c r="XDH101" s="824"/>
      <c r="XDI101" s="824"/>
      <c r="XDJ101" s="824"/>
      <c r="XDK101" s="824"/>
      <c r="XDL101" s="824"/>
      <c r="XDM101" s="824"/>
      <c r="XDN101" s="824"/>
      <c r="XDO101" s="824"/>
      <c r="XDP101" s="824"/>
      <c r="XDQ101" s="824"/>
      <c r="XDR101" s="824"/>
      <c r="XDS101" s="824"/>
      <c r="XDT101" s="824"/>
      <c r="XDU101" s="824"/>
      <c r="XDV101" s="824"/>
      <c r="XDW101" s="824"/>
      <c r="XDX101" s="824"/>
      <c r="XDY101" s="824"/>
      <c r="XDZ101" s="824"/>
      <c r="XEA101" s="824"/>
      <c r="XEB101" s="824"/>
      <c r="XEC101" s="824"/>
      <c r="XED101" s="824"/>
      <c r="XEE101" s="824"/>
      <c r="XEF101" s="824"/>
      <c r="XEG101" s="824"/>
      <c r="XEH101" s="824"/>
      <c r="XEI101" s="824"/>
      <c r="XEJ101" s="824"/>
      <c r="XEK101" s="824"/>
      <c r="XEL101" s="824"/>
      <c r="XEM101" s="824"/>
      <c r="XEN101" s="824"/>
      <c r="XEO101" s="824"/>
      <c r="XEP101" s="824"/>
      <c r="XEQ101" s="824"/>
      <c r="XER101" s="824"/>
      <c r="XES101" s="824"/>
      <c r="XET101" s="824"/>
      <c r="XEU101" s="824"/>
      <c r="XEV101" s="824"/>
      <c r="XEW101" s="824"/>
      <c r="XEX101" s="824"/>
      <c r="XEY101" s="824"/>
      <c r="XEZ101" s="824"/>
      <c r="XFA101" s="824"/>
      <c r="XFB101" s="824"/>
      <c r="XFC101" s="824"/>
    </row>
    <row r="102" spans="1:16383" s="79" customFormat="1" ht="20.25" customHeight="1">
      <c r="A102" s="786" t="s">
        <v>1092</v>
      </c>
      <c r="B102" s="786"/>
      <c r="C102" s="686"/>
      <c r="D102" s="82"/>
      <c r="E102" s="82"/>
      <c r="F102" s="82"/>
      <c r="G102" s="82"/>
      <c r="H102" s="82"/>
      <c r="I102" s="82"/>
      <c r="J102" s="82"/>
      <c r="K102" s="82"/>
      <c r="L102" s="82"/>
      <c r="M102" s="82"/>
    </row>
    <row r="103" spans="1:16383" s="79" customFormat="1" ht="20.25" customHeight="1">
      <c r="A103" s="786" t="s">
        <v>1369</v>
      </c>
      <c r="B103" s="786"/>
      <c r="C103" s="823" t="s">
        <v>551</v>
      </c>
      <c r="D103" s="823"/>
      <c r="E103" s="823"/>
      <c r="F103" s="823"/>
      <c r="G103" s="823"/>
      <c r="H103" s="823" t="s">
        <v>1370</v>
      </c>
      <c r="I103" s="823"/>
      <c r="J103" s="823" t="s">
        <v>1057</v>
      </c>
      <c r="K103" s="823"/>
      <c r="L103" s="823"/>
      <c r="M103" s="82"/>
    </row>
    <row r="104" spans="1:16383" s="79" customFormat="1" ht="22.5" customHeight="1">
      <c r="A104" s="786" t="s">
        <v>1518</v>
      </c>
      <c r="B104" s="786"/>
    </row>
    <row r="105" spans="1:16383" s="2" customFormat="1" ht="16.5">
      <c r="B105" s="779"/>
      <c r="C105" s="779"/>
      <c r="D105" s="779"/>
      <c r="E105" s="779"/>
    </row>
  </sheetData>
  <sheetProtection selectLockedCells="1" selectUnlockedCells="1"/>
  <autoFilter ref="A13:XFC104" xr:uid="{1B18A9C0-1CDB-44B4-AA6F-6C66CF31F46C}"/>
  <mergeCells count="8228">
    <mergeCell ref="XEX101:XEY101"/>
    <mergeCell ref="XEZ101:XFA101"/>
    <mergeCell ref="XFB101:XFC101"/>
    <mergeCell ref="A102:B102"/>
    <mergeCell ref="A103:B103"/>
    <mergeCell ref="C103:G103"/>
    <mergeCell ref="H103:I103"/>
    <mergeCell ref="J103:L103"/>
    <mergeCell ref="A104:B104"/>
    <mergeCell ref="B105:E105"/>
    <mergeCell ref="XDP101:XDQ101"/>
    <mergeCell ref="XDR101:XDS101"/>
    <mergeCell ref="XDT101:XDU101"/>
    <mergeCell ref="XDV101:XDW101"/>
    <mergeCell ref="XDX101:XDY101"/>
    <mergeCell ref="XDZ101:XEA101"/>
    <mergeCell ref="XEB101:XEC101"/>
    <mergeCell ref="XED101:XEE101"/>
    <mergeCell ref="XEF101:XEG101"/>
    <mergeCell ref="XEH101:XEI101"/>
    <mergeCell ref="XEJ101:XEK101"/>
    <mergeCell ref="XEL101:XEM101"/>
    <mergeCell ref="XEN101:XEO101"/>
    <mergeCell ref="XEP101:XEQ101"/>
    <mergeCell ref="XER101:XES101"/>
    <mergeCell ref="XET101:XEU101"/>
    <mergeCell ref="XEV101:XEW101"/>
    <mergeCell ref="XCH101:XCI101"/>
    <mergeCell ref="XCJ101:XCK101"/>
    <mergeCell ref="XCL101:XCM101"/>
    <mergeCell ref="XCN101:XCO101"/>
    <mergeCell ref="XCP101:XCQ101"/>
    <mergeCell ref="XCT101:XCU101"/>
    <mergeCell ref="XCV101:XCW101"/>
    <mergeCell ref="XCX101:XCY101"/>
    <mergeCell ref="XCZ101:XDA101"/>
    <mergeCell ref="XDB101:XDC101"/>
    <mergeCell ref="XDD101:XDE101"/>
    <mergeCell ref="XDF101:XDG101"/>
    <mergeCell ref="XDH101:XDI101"/>
    <mergeCell ref="XDJ101:XDK101"/>
    <mergeCell ref="XDL101:XDM101"/>
    <mergeCell ref="XDN101:XDO101"/>
    <mergeCell ref="XAZ101:XBA101"/>
    <mergeCell ref="XBB101:XBC101"/>
    <mergeCell ref="XBD101:XBE101"/>
    <mergeCell ref="XBF101:XBG101"/>
    <mergeCell ref="XBH101:XBI101"/>
    <mergeCell ref="XBJ101:XBK101"/>
    <mergeCell ref="XBL101:XBM101"/>
    <mergeCell ref="XBN101:XBO101"/>
    <mergeCell ref="XBP101:XBQ101"/>
    <mergeCell ref="XBR101:XBS101"/>
    <mergeCell ref="XBT101:XBU101"/>
    <mergeCell ref="XBV101:XBW101"/>
    <mergeCell ref="XBX101:XBY101"/>
    <mergeCell ref="XBZ101:XCA101"/>
    <mergeCell ref="XCB101:XCC101"/>
    <mergeCell ref="XCD101:XCE101"/>
    <mergeCell ref="XCF101:XCG101"/>
    <mergeCell ref="WZT101:WZU101"/>
    <mergeCell ref="WZV101:WZW101"/>
    <mergeCell ref="WZX101:WZY101"/>
    <mergeCell ref="WZZ101:XAA101"/>
    <mergeCell ref="XAB101:XAC101"/>
    <mergeCell ref="XAD101:XAE101"/>
    <mergeCell ref="XAF101:XAG101"/>
    <mergeCell ref="XAH101:XAI101"/>
    <mergeCell ref="XAJ101:XAK101"/>
    <mergeCell ref="XAL101:XAM101"/>
    <mergeCell ref="XAN101:XAO101"/>
    <mergeCell ref="XAP101:XAQ101"/>
    <mergeCell ref="XAR101:XAS101"/>
    <mergeCell ref="XAT101:XAU101"/>
    <mergeCell ref="XAV101:XAW101"/>
    <mergeCell ref="XAX101:XAY101"/>
    <mergeCell ref="XCR101:XCS101"/>
    <mergeCell ref="WYL101:WYM101"/>
    <mergeCell ref="WYN101:WYO101"/>
    <mergeCell ref="WYP101:WYQ101"/>
    <mergeCell ref="WYR101:WYS101"/>
    <mergeCell ref="WYT101:WYU101"/>
    <mergeCell ref="WYV101:WYW101"/>
    <mergeCell ref="WYX101:WYY101"/>
    <mergeCell ref="WYZ101:WZA101"/>
    <mergeCell ref="WZB101:WZC101"/>
    <mergeCell ref="WZD101:WZE101"/>
    <mergeCell ref="WZF101:WZG101"/>
    <mergeCell ref="WZH101:WZI101"/>
    <mergeCell ref="WZJ101:WZK101"/>
    <mergeCell ref="WZL101:WZM101"/>
    <mergeCell ref="WZN101:WZO101"/>
    <mergeCell ref="WZP101:WZQ101"/>
    <mergeCell ref="WZR101:WZS101"/>
    <mergeCell ref="WXD101:WXE101"/>
    <mergeCell ref="WXF101:WXG101"/>
    <mergeCell ref="WXH101:WXI101"/>
    <mergeCell ref="WXJ101:WXK101"/>
    <mergeCell ref="WXL101:WXM101"/>
    <mergeCell ref="WXN101:WXO101"/>
    <mergeCell ref="WXP101:WXQ101"/>
    <mergeCell ref="WXR101:WXS101"/>
    <mergeCell ref="WXT101:WXU101"/>
    <mergeCell ref="WXV101:WXW101"/>
    <mergeCell ref="WXX101:WXY101"/>
    <mergeCell ref="WXZ101:WYA101"/>
    <mergeCell ref="WYB101:WYC101"/>
    <mergeCell ref="WYD101:WYE101"/>
    <mergeCell ref="WYF101:WYG101"/>
    <mergeCell ref="WYH101:WYI101"/>
    <mergeCell ref="WYJ101:WYK101"/>
    <mergeCell ref="WVV101:WVW101"/>
    <mergeCell ref="WVX101:WVY101"/>
    <mergeCell ref="WVZ101:WWA101"/>
    <mergeCell ref="WWB101:WWC101"/>
    <mergeCell ref="WWD101:WWE101"/>
    <mergeCell ref="WWF101:WWG101"/>
    <mergeCell ref="WWH101:WWI101"/>
    <mergeCell ref="WWJ101:WWK101"/>
    <mergeCell ref="WWL101:WWM101"/>
    <mergeCell ref="WWN101:WWO101"/>
    <mergeCell ref="WWP101:WWQ101"/>
    <mergeCell ref="WWR101:WWS101"/>
    <mergeCell ref="WWT101:WWU101"/>
    <mergeCell ref="WWV101:WWW101"/>
    <mergeCell ref="WWX101:WWY101"/>
    <mergeCell ref="WWZ101:WXA101"/>
    <mergeCell ref="WXB101:WXC101"/>
    <mergeCell ref="WUN101:WUO101"/>
    <mergeCell ref="WUP101:WUQ101"/>
    <mergeCell ref="WUR101:WUS101"/>
    <mergeCell ref="WUT101:WUU101"/>
    <mergeCell ref="WUV101:WUW101"/>
    <mergeCell ref="WUX101:WUY101"/>
    <mergeCell ref="WUZ101:WVA101"/>
    <mergeCell ref="WVB101:WVC101"/>
    <mergeCell ref="WVD101:WVE101"/>
    <mergeCell ref="WVF101:WVG101"/>
    <mergeCell ref="WVH101:WVI101"/>
    <mergeCell ref="WVJ101:WVK101"/>
    <mergeCell ref="WVL101:WVM101"/>
    <mergeCell ref="WVN101:WVO101"/>
    <mergeCell ref="WVP101:WVQ101"/>
    <mergeCell ref="WVR101:WVS101"/>
    <mergeCell ref="WVT101:WVU101"/>
    <mergeCell ref="WTF101:WTG101"/>
    <mergeCell ref="WTH101:WTI101"/>
    <mergeCell ref="WTJ101:WTK101"/>
    <mergeCell ref="WTL101:WTM101"/>
    <mergeCell ref="WTN101:WTO101"/>
    <mergeCell ref="WTP101:WTQ101"/>
    <mergeCell ref="WTR101:WTS101"/>
    <mergeCell ref="WTT101:WTU101"/>
    <mergeCell ref="WTV101:WTW101"/>
    <mergeCell ref="WTX101:WTY101"/>
    <mergeCell ref="WTZ101:WUA101"/>
    <mergeCell ref="WUB101:WUC101"/>
    <mergeCell ref="WUD101:WUE101"/>
    <mergeCell ref="WUF101:WUG101"/>
    <mergeCell ref="WUH101:WUI101"/>
    <mergeCell ref="WUJ101:WUK101"/>
    <mergeCell ref="WUL101:WUM101"/>
    <mergeCell ref="WRX101:WRY101"/>
    <mergeCell ref="WRZ101:WSA101"/>
    <mergeCell ref="WSB101:WSC101"/>
    <mergeCell ref="WSD101:WSE101"/>
    <mergeCell ref="WSF101:WSG101"/>
    <mergeCell ref="WSH101:WSI101"/>
    <mergeCell ref="WSJ101:WSK101"/>
    <mergeCell ref="WSL101:WSM101"/>
    <mergeCell ref="WSN101:WSO101"/>
    <mergeCell ref="WSP101:WSQ101"/>
    <mergeCell ref="WSR101:WSS101"/>
    <mergeCell ref="WST101:WSU101"/>
    <mergeCell ref="WSV101:WSW101"/>
    <mergeCell ref="WSX101:WSY101"/>
    <mergeCell ref="WSZ101:WTA101"/>
    <mergeCell ref="WTB101:WTC101"/>
    <mergeCell ref="WTD101:WTE101"/>
    <mergeCell ref="WQP101:WQQ101"/>
    <mergeCell ref="WQR101:WQS101"/>
    <mergeCell ref="WQT101:WQU101"/>
    <mergeCell ref="WQV101:WQW101"/>
    <mergeCell ref="WQX101:WQY101"/>
    <mergeCell ref="WQZ101:WRA101"/>
    <mergeCell ref="WRB101:WRC101"/>
    <mergeCell ref="WRD101:WRE101"/>
    <mergeCell ref="WRF101:WRG101"/>
    <mergeCell ref="WRH101:WRI101"/>
    <mergeCell ref="WRJ101:WRK101"/>
    <mergeCell ref="WRL101:WRM101"/>
    <mergeCell ref="WRN101:WRO101"/>
    <mergeCell ref="WRP101:WRQ101"/>
    <mergeCell ref="WRR101:WRS101"/>
    <mergeCell ref="WRT101:WRU101"/>
    <mergeCell ref="WRV101:WRW101"/>
    <mergeCell ref="WPH101:WPI101"/>
    <mergeCell ref="WPJ101:WPK101"/>
    <mergeCell ref="WPL101:WPM101"/>
    <mergeCell ref="WPN101:WPO101"/>
    <mergeCell ref="WPP101:WPQ101"/>
    <mergeCell ref="WPR101:WPS101"/>
    <mergeCell ref="WPT101:WPU101"/>
    <mergeCell ref="WPV101:WPW101"/>
    <mergeCell ref="WPX101:WPY101"/>
    <mergeCell ref="WPZ101:WQA101"/>
    <mergeCell ref="WQB101:WQC101"/>
    <mergeCell ref="WQD101:WQE101"/>
    <mergeCell ref="WQF101:WQG101"/>
    <mergeCell ref="WQH101:WQI101"/>
    <mergeCell ref="WQJ101:WQK101"/>
    <mergeCell ref="WQL101:WQM101"/>
    <mergeCell ref="WQN101:WQO101"/>
    <mergeCell ref="WNZ101:WOA101"/>
    <mergeCell ref="WOB101:WOC101"/>
    <mergeCell ref="WOD101:WOE101"/>
    <mergeCell ref="WOF101:WOG101"/>
    <mergeCell ref="WOH101:WOI101"/>
    <mergeCell ref="WOJ101:WOK101"/>
    <mergeCell ref="WOL101:WOM101"/>
    <mergeCell ref="WON101:WOO101"/>
    <mergeCell ref="WOP101:WOQ101"/>
    <mergeCell ref="WOR101:WOS101"/>
    <mergeCell ref="WOT101:WOU101"/>
    <mergeCell ref="WOV101:WOW101"/>
    <mergeCell ref="WOX101:WOY101"/>
    <mergeCell ref="WOZ101:WPA101"/>
    <mergeCell ref="WPB101:WPC101"/>
    <mergeCell ref="WPD101:WPE101"/>
    <mergeCell ref="WPF101:WPG101"/>
    <mergeCell ref="WMR101:WMS101"/>
    <mergeCell ref="WMT101:WMU101"/>
    <mergeCell ref="WMV101:WMW101"/>
    <mergeCell ref="WMX101:WMY101"/>
    <mergeCell ref="WMZ101:WNA101"/>
    <mergeCell ref="WNB101:WNC101"/>
    <mergeCell ref="WND101:WNE101"/>
    <mergeCell ref="WNF101:WNG101"/>
    <mergeCell ref="WNH101:WNI101"/>
    <mergeCell ref="WNJ101:WNK101"/>
    <mergeCell ref="WNL101:WNM101"/>
    <mergeCell ref="WNN101:WNO101"/>
    <mergeCell ref="WNP101:WNQ101"/>
    <mergeCell ref="WNR101:WNS101"/>
    <mergeCell ref="WNT101:WNU101"/>
    <mergeCell ref="WNV101:WNW101"/>
    <mergeCell ref="WNX101:WNY101"/>
    <mergeCell ref="WLJ101:WLK101"/>
    <mergeCell ref="WLL101:WLM101"/>
    <mergeCell ref="WLN101:WLO101"/>
    <mergeCell ref="WLP101:WLQ101"/>
    <mergeCell ref="WLR101:WLS101"/>
    <mergeCell ref="WLT101:WLU101"/>
    <mergeCell ref="WLV101:WLW101"/>
    <mergeCell ref="WLX101:WLY101"/>
    <mergeCell ref="WLZ101:WMA101"/>
    <mergeCell ref="WMB101:WMC101"/>
    <mergeCell ref="WMD101:WME101"/>
    <mergeCell ref="WMF101:WMG101"/>
    <mergeCell ref="WMH101:WMI101"/>
    <mergeCell ref="WMJ101:WMK101"/>
    <mergeCell ref="WML101:WMM101"/>
    <mergeCell ref="WMN101:WMO101"/>
    <mergeCell ref="WMP101:WMQ101"/>
    <mergeCell ref="WKB101:WKC101"/>
    <mergeCell ref="WKD101:WKE101"/>
    <mergeCell ref="WKF101:WKG101"/>
    <mergeCell ref="WKH101:WKI101"/>
    <mergeCell ref="WKJ101:WKK101"/>
    <mergeCell ref="WKL101:WKM101"/>
    <mergeCell ref="WKN101:WKO101"/>
    <mergeCell ref="WKP101:WKQ101"/>
    <mergeCell ref="WKR101:WKS101"/>
    <mergeCell ref="WKT101:WKU101"/>
    <mergeCell ref="WKV101:WKW101"/>
    <mergeCell ref="WKX101:WKY101"/>
    <mergeCell ref="WKZ101:WLA101"/>
    <mergeCell ref="WLB101:WLC101"/>
    <mergeCell ref="WLD101:WLE101"/>
    <mergeCell ref="WLF101:WLG101"/>
    <mergeCell ref="WLH101:WLI101"/>
    <mergeCell ref="WIT101:WIU101"/>
    <mergeCell ref="WIV101:WIW101"/>
    <mergeCell ref="WIX101:WIY101"/>
    <mergeCell ref="WIZ101:WJA101"/>
    <mergeCell ref="WJB101:WJC101"/>
    <mergeCell ref="WJD101:WJE101"/>
    <mergeCell ref="WJF101:WJG101"/>
    <mergeCell ref="WJH101:WJI101"/>
    <mergeCell ref="WJJ101:WJK101"/>
    <mergeCell ref="WJL101:WJM101"/>
    <mergeCell ref="WJN101:WJO101"/>
    <mergeCell ref="WJP101:WJQ101"/>
    <mergeCell ref="WJR101:WJS101"/>
    <mergeCell ref="WJT101:WJU101"/>
    <mergeCell ref="WJV101:WJW101"/>
    <mergeCell ref="WJX101:WJY101"/>
    <mergeCell ref="WJZ101:WKA101"/>
    <mergeCell ref="WHL101:WHM101"/>
    <mergeCell ref="WHN101:WHO101"/>
    <mergeCell ref="WHP101:WHQ101"/>
    <mergeCell ref="WHR101:WHS101"/>
    <mergeCell ref="WHT101:WHU101"/>
    <mergeCell ref="WHV101:WHW101"/>
    <mergeCell ref="WHX101:WHY101"/>
    <mergeCell ref="WHZ101:WIA101"/>
    <mergeCell ref="WIB101:WIC101"/>
    <mergeCell ref="WID101:WIE101"/>
    <mergeCell ref="WIF101:WIG101"/>
    <mergeCell ref="WIH101:WII101"/>
    <mergeCell ref="WIJ101:WIK101"/>
    <mergeCell ref="WIL101:WIM101"/>
    <mergeCell ref="WIN101:WIO101"/>
    <mergeCell ref="WIP101:WIQ101"/>
    <mergeCell ref="WIR101:WIS101"/>
    <mergeCell ref="WGD101:WGE101"/>
    <mergeCell ref="WGF101:WGG101"/>
    <mergeCell ref="WGH101:WGI101"/>
    <mergeCell ref="WGJ101:WGK101"/>
    <mergeCell ref="WGL101:WGM101"/>
    <mergeCell ref="WGN101:WGO101"/>
    <mergeCell ref="WGP101:WGQ101"/>
    <mergeCell ref="WGR101:WGS101"/>
    <mergeCell ref="WGT101:WGU101"/>
    <mergeCell ref="WGV101:WGW101"/>
    <mergeCell ref="WGX101:WGY101"/>
    <mergeCell ref="WGZ101:WHA101"/>
    <mergeCell ref="WHB101:WHC101"/>
    <mergeCell ref="WHD101:WHE101"/>
    <mergeCell ref="WHF101:WHG101"/>
    <mergeCell ref="WHH101:WHI101"/>
    <mergeCell ref="WHJ101:WHK101"/>
    <mergeCell ref="WEV101:WEW101"/>
    <mergeCell ref="WEX101:WEY101"/>
    <mergeCell ref="WEZ101:WFA101"/>
    <mergeCell ref="WFB101:WFC101"/>
    <mergeCell ref="WFD101:WFE101"/>
    <mergeCell ref="WFF101:WFG101"/>
    <mergeCell ref="WFH101:WFI101"/>
    <mergeCell ref="WFJ101:WFK101"/>
    <mergeCell ref="WFL101:WFM101"/>
    <mergeCell ref="WFN101:WFO101"/>
    <mergeCell ref="WFP101:WFQ101"/>
    <mergeCell ref="WFR101:WFS101"/>
    <mergeCell ref="WFT101:WFU101"/>
    <mergeCell ref="WFV101:WFW101"/>
    <mergeCell ref="WFX101:WFY101"/>
    <mergeCell ref="WFZ101:WGA101"/>
    <mergeCell ref="WGB101:WGC101"/>
    <mergeCell ref="WDN101:WDO101"/>
    <mergeCell ref="WDP101:WDQ101"/>
    <mergeCell ref="WDR101:WDS101"/>
    <mergeCell ref="WDT101:WDU101"/>
    <mergeCell ref="WDV101:WDW101"/>
    <mergeCell ref="WDX101:WDY101"/>
    <mergeCell ref="WDZ101:WEA101"/>
    <mergeCell ref="WEB101:WEC101"/>
    <mergeCell ref="WED101:WEE101"/>
    <mergeCell ref="WEF101:WEG101"/>
    <mergeCell ref="WEH101:WEI101"/>
    <mergeCell ref="WEJ101:WEK101"/>
    <mergeCell ref="WEL101:WEM101"/>
    <mergeCell ref="WEN101:WEO101"/>
    <mergeCell ref="WEP101:WEQ101"/>
    <mergeCell ref="WER101:WES101"/>
    <mergeCell ref="WET101:WEU101"/>
    <mergeCell ref="WCF101:WCG101"/>
    <mergeCell ref="WCH101:WCI101"/>
    <mergeCell ref="WCJ101:WCK101"/>
    <mergeCell ref="WCL101:WCM101"/>
    <mergeCell ref="WCN101:WCO101"/>
    <mergeCell ref="WCP101:WCQ101"/>
    <mergeCell ref="WCR101:WCS101"/>
    <mergeCell ref="WCT101:WCU101"/>
    <mergeCell ref="WCV101:WCW101"/>
    <mergeCell ref="WCX101:WCY101"/>
    <mergeCell ref="WCZ101:WDA101"/>
    <mergeCell ref="WDB101:WDC101"/>
    <mergeCell ref="WDD101:WDE101"/>
    <mergeCell ref="WDF101:WDG101"/>
    <mergeCell ref="WDH101:WDI101"/>
    <mergeCell ref="WDJ101:WDK101"/>
    <mergeCell ref="WDL101:WDM101"/>
    <mergeCell ref="WAX101:WAY101"/>
    <mergeCell ref="WAZ101:WBA101"/>
    <mergeCell ref="WBB101:WBC101"/>
    <mergeCell ref="WBD101:WBE101"/>
    <mergeCell ref="WBF101:WBG101"/>
    <mergeCell ref="WBH101:WBI101"/>
    <mergeCell ref="WBJ101:WBK101"/>
    <mergeCell ref="WBL101:WBM101"/>
    <mergeCell ref="WBN101:WBO101"/>
    <mergeCell ref="WBP101:WBQ101"/>
    <mergeCell ref="WBR101:WBS101"/>
    <mergeCell ref="WBT101:WBU101"/>
    <mergeCell ref="WBV101:WBW101"/>
    <mergeCell ref="WBX101:WBY101"/>
    <mergeCell ref="WBZ101:WCA101"/>
    <mergeCell ref="WCB101:WCC101"/>
    <mergeCell ref="WCD101:WCE101"/>
    <mergeCell ref="VZP101:VZQ101"/>
    <mergeCell ref="VZR101:VZS101"/>
    <mergeCell ref="VZT101:VZU101"/>
    <mergeCell ref="VZV101:VZW101"/>
    <mergeCell ref="VZX101:VZY101"/>
    <mergeCell ref="VZZ101:WAA101"/>
    <mergeCell ref="WAB101:WAC101"/>
    <mergeCell ref="WAD101:WAE101"/>
    <mergeCell ref="WAF101:WAG101"/>
    <mergeCell ref="WAH101:WAI101"/>
    <mergeCell ref="WAJ101:WAK101"/>
    <mergeCell ref="WAL101:WAM101"/>
    <mergeCell ref="WAN101:WAO101"/>
    <mergeCell ref="WAP101:WAQ101"/>
    <mergeCell ref="WAR101:WAS101"/>
    <mergeCell ref="WAT101:WAU101"/>
    <mergeCell ref="WAV101:WAW101"/>
    <mergeCell ref="VYH101:VYI101"/>
    <mergeCell ref="VYJ101:VYK101"/>
    <mergeCell ref="VYL101:VYM101"/>
    <mergeCell ref="VYN101:VYO101"/>
    <mergeCell ref="VYP101:VYQ101"/>
    <mergeCell ref="VYR101:VYS101"/>
    <mergeCell ref="VYT101:VYU101"/>
    <mergeCell ref="VYV101:VYW101"/>
    <mergeCell ref="VYX101:VYY101"/>
    <mergeCell ref="VYZ101:VZA101"/>
    <mergeCell ref="VZB101:VZC101"/>
    <mergeCell ref="VZD101:VZE101"/>
    <mergeCell ref="VZF101:VZG101"/>
    <mergeCell ref="VZH101:VZI101"/>
    <mergeCell ref="VZJ101:VZK101"/>
    <mergeCell ref="VZL101:VZM101"/>
    <mergeCell ref="VZN101:VZO101"/>
    <mergeCell ref="VWZ101:VXA101"/>
    <mergeCell ref="VXB101:VXC101"/>
    <mergeCell ref="VXD101:VXE101"/>
    <mergeCell ref="VXF101:VXG101"/>
    <mergeCell ref="VXH101:VXI101"/>
    <mergeCell ref="VXJ101:VXK101"/>
    <mergeCell ref="VXL101:VXM101"/>
    <mergeCell ref="VXN101:VXO101"/>
    <mergeCell ref="VXP101:VXQ101"/>
    <mergeCell ref="VXR101:VXS101"/>
    <mergeCell ref="VXT101:VXU101"/>
    <mergeCell ref="VXV101:VXW101"/>
    <mergeCell ref="VXX101:VXY101"/>
    <mergeCell ref="VXZ101:VYA101"/>
    <mergeCell ref="VYB101:VYC101"/>
    <mergeCell ref="VYD101:VYE101"/>
    <mergeCell ref="VYF101:VYG101"/>
    <mergeCell ref="VVR101:VVS101"/>
    <mergeCell ref="VVT101:VVU101"/>
    <mergeCell ref="VVV101:VVW101"/>
    <mergeCell ref="VVX101:VVY101"/>
    <mergeCell ref="VVZ101:VWA101"/>
    <mergeCell ref="VWB101:VWC101"/>
    <mergeCell ref="VWD101:VWE101"/>
    <mergeCell ref="VWF101:VWG101"/>
    <mergeCell ref="VWH101:VWI101"/>
    <mergeCell ref="VWJ101:VWK101"/>
    <mergeCell ref="VWL101:VWM101"/>
    <mergeCell ref="VWN101:VWO101"/>
    <mergeCell ref="VWP101:VWQ101"/>
    <mergeCell ref="VWR101:VWS101"/>
    <mergeCell ref="VWT101:VWU101"/>
    <mergeCell ref="VWV101:VWW101"/>
    <mergeCell ref="VWX101:VWY101"/>
    <mergeCell ref="VUJ101:VUK101"/>
    <mergeCell ref="VUL101:VUM101"/>
    <mergeCell ref="VUN101:VUO101"/>
    <mergeCell ref="VUP101:VUQ101"/>
    <mergeCell ref="VUR101:VUS101"/>
    <mergeCell ref="VUT101:VUU101"/>
    <mergeCell ref="VUV101:VUW101"/>
    <mergeCell ref="VUX101:VUY101"/>
    <mergeCell ref="VUZ101:VVA101"/>
    <mergeCell ref="VVB101:VVC101"/>
    <mergeCell ref="VVD101:VVE101"/>
    <mergeCell ref="VVF101:VVG101"/>
    <mergeCell ref="VVH101:VVI101"/>
    <mergeCell ref="VVJ101:VVK101"/>
    <mergeCell ref="VVL101:VVM101"/>
    <mergeCell ref="VVN101:VVO101"/>
    <mergeCell ref="VVP101:VVQ101"/>
    <mergeCell ref="VTB101:VTC101"/>
    <mergeCell ref="VTD101:VTE101"/>
    <mergeCell ref="VTF101:VTG101"/>
    <mergeCell ref="VTH101:VTI101"/>
    <mergeCell ref="VTJ101:VTK101"/>
    <mergeCell ref="VTL101:VTM101"/>
    <mergeCell ref="VTN101:VTO101"/>
    <mergeCell ref="VTP101:VTQ101"/>
    <mergeCell ref="VTR101:VTS101"/>
    <mergeCell ref="VTT101:VTU101"/>
    <mergeCell ref="VTV101:VTW101"/>
    <mergeCell ref="VTX101:VTY101"/>
    <mergeCell ref="VTZ101:VUA101"/>
    <mergeCell ref="VUB101:VUC101"/>
    <mergeCell ref="VUD101:VUE101"/>
    <mergeCell ref="VUF101:VUG101"/>
    <mergeCell ref="VUH101:VUI101"/>
    <mergeCell ref="VRT101:VRU101"/>
    <mergeCell ref="VRV101:VRW101"/>
    <mergeCell ref="VRX101:VRY101"/>
    <mergeCell ref="VRZ101:VSA101"/>
    <mergeCell ref="VSB101:VSC101"/>
    <mergeCell ref="VSD101:VSE101"/>
    <mergeCell ref="VSF101:VSG101"/>
    <mergeCell ref="VSH101:VSI101"/>
    <mergeCell ref="VSJ101:VSK101"/>
    <mergeCell ref="VSL101:VSM101"/>
    <mergeCell ref="VSN101:VSO101"/>
    <mergeCell ref="VSP101:VSQ101"/>
    <mergeCell ref="VSR101:VSS101"/>
    <mergeCell ref="VST101:VSU101"/>
    <mergeCell ref="VSV101:VSW101"/>
    <mergeCell ref="VSX101:VSY101"/>
    <mergeCell ref="VSZ101:VTA101"/>
    <mergeCell ref="VQL101:VQM101"/>
    <mergeCell ref="VQN101:VQO101"/>
    <mergeCell ref="VQP101:VQQ101"/>
    <mergeCell ref="VQR101:VQS101"/>
    <mergeCell ref="VQT101:VQU101"/>
    <mergeCell ref="VQV101:VQW101"/>
    <mergeCell ref="VQX101:VQY101"/>
    <mergeCell ref="VQZ101:VRA101"/>
    <mergeCell ref="VRB101:VRC101"/>
    <mergeCell ref="VRD101:VRE101"/>
    <mergeCell ref="VRF101:VRG101"/>
    <mergeCell ref="VRH101:VRI101"/>
    <mergeCell ref="VRJ101:VRK101"/>
    <mergeCell ref="VRL101:VRM101"/>
    <mergeCell ref="VRN101:VRO101"/>
    <mergeCell ref="VRP101:VRQ101"/>
    <mergeCell ref="VRR101:VRS101"/>
    <mergeCell ref="VPD101:VPE101"/>
    <mergeCell ref="VPF101:VPG101"/>
    <mergeCell ref="VPH101:VPI101"/>
    <mergeCell ref="VPJ101:VPK101"/>
    <mergeCell ref="VPL101:VPM101"/>
    <mergeCell ref="VPN101:VPO101"/>
    <mergeCell ref="VPP101:VPQ101"/>
    <mergeCell ref="VPR101:VPS101"/>
    <mergeCell ref="VPT101:VPU101"/>
    <mergeCell ref="VPV101:VPW101"/>
    <mergeCell ref="VPX101:VPY101"/>
    <mergeCell ref="VPZ101:VQA101"/>
    <mergeCell ref="VQB101:VQC101"/>
    <mergeCell ref="VQD101:VQE101"/>
    <mergeCell ref="VQF101:VQG101"/>
    <mergeCell ref="VQH101:VQI101"/>
    <mergeCell ref="VQJ101:VQK101"/>
    <mergeCell ref="VNV101:VNW101"/>
    <mergeCell ref="VNX101:VNY101"/>
    <mergeCell ref="VNZ101:VOA101"/>
    <mergeCell ref="VOB101:VOC101"/>
    <mergeCell ref="VOD101:VOE101"/>
    <mergeCell ref="VOF101:VOG101"/>
    <mergeCell ref="VOH101:VOI101"/>
    <mergeCell ref="VOJ101:VOK101"/>
    <mergeCell ref="VOL101:VOM101"/>
    <mergeCell ref="VON101:VOO101"/>
    <mergeCell ref="VOP101:VOQ101"/>
    <mergeCell ref="VOR101:VOS101"/>
    <mergeCell ref="VOT101:VOU101"/>
    <mergeCell ref="VOV101:VOW101"/>
    <mergeCell ref="VOX101:VOY101"/>
    <mergeCell ref="VOZ101:VPA101"/>
    <mergeCell ref="VPB101:VPC101"/>
    <mergeCell ref="VMN101:VMO101"/>
    <mergeCell ref="VMP101:VMQ101"/>
    <mergeCell ref="VMR101:VMS101"/>
    <mergeCell ref="VMT101:VMU101"/>
    <mergeCell ref="VMV101:VMW101"/>
    <mergeCell ref="VMX101:VMY101"/>
    <mergeCell ref="VMZ101:VNA101"/>
    <mergeCell ref="VNB101:VNC101"/>
    <mergeCell ref="VND101:VNE101"/>
    <mergeCell ref="VNF101:VNG101"/>
    <mergeCell ref="VNH101:VNI101"/>
    <mergeCell ref="VNJ101:VNK101"/>
    <mergeCell ref="VNL101:VNM101"/>
    <mergeCell ref="VNN101:VNO101"/>
    <mergeCell ref="VNP101:VNQ101"/>
    <mergeCell ref="VNR101:VNS101"/>
    <mergeCell ref="VNT101:VNU101"/>
    <mergeCell ref="VLF101:VLG101"/>
    <mergeCell ref="VLH101:VLI101"/>
    <mergeCell ref="VLJ101:VLK101"/>
    <mergeCell ref="VLL101:VLM101"/>
    <mergeCell ref="VLN101:VLO101"/>
    <mergeCell ref="VLP101:VLQ101"/>
    <mergeCell ref="VLR101:VLS101"/>
    <mergeCell ref="VLT101:VLU101"/>
    <mergeCell ref="VLV101:VLW101"/>
    <mergeCell ref="VLX101:VLY101"/>
    <mergeCell ref="VLZ101:VMA101"/>
    <mergeCell ref="VMB101:VMC101"/>
    <mergeCell ref="VMD101:VME101"/>
    <mergeCell ref="VMF101:VMG101"/>
    <mergeCell ref="VMH101:VMI101"/>
    <mergeCell ref="VMJ101:VMK101"/>
    <mergeCell ref="VML101:VMM101"/>
    <mergeCell ref="VJX101:VJY101"/>
    <mergeCell ref="VJZ101:VKA101"/>
    <mergeCell ref="VKB101:VKC101"/>
    <mergeCell ref="VKD101:VKE101"/>
    <mergeCell ref="VKF101:VKG101"/>
    <mergeCell ref="VKH101:VKI101"/>
    <mergeCell ref="VKJ101:VKK101"/>
    <mergeCell ref="VKL101:VKM101"/>
    <mergeCell ref="VKN101:VKO101"/>
    <mergeCell ref="VKP101:VKQ101"/>
    <mergeCell ref="VKR101:VKS101"/>
    <mergeCell ref="VKT101:VKU101"/>
    <mergeCell ref="VKV101:VKW101"/>
    <mergeCell ref="VKX101:VKY101"/>
    <mergeCell ref="VKZ101:VLA101"/>
    <mergeCell ref="VLB101:VLC101"/>
    <mergeCell ref="VLD101:VLE101"/>
    <mergeCell ref="VIP101:VIQ101"/>
    <mergeCell ref="VIR101:VIS101"/>
    <mergeCell ref="VIT101:VIU101"/>
    <mergeCell ref="VIV101:VIW101"/>
    <mergeCell ref="VIX101:VIY101"/>
    <mergeCell ref="VIZ101:VJA101"/>
    <mergeCell ref="VJB101:VJC101"/>
    <mergeCell ref="VJD101:VJE101"/>
    <mergeCell ref="VJF101:VJG101"/>
    <mergeCell ref="VJH101:VJI101"/>
    <mergeCell ref="VJJ101:VJK101"/>
    <mergeCell ref="VJL101:VJM101"/>
    <mergeCell ref="VJN101:VJO101"/>
    <mergeCell ref="VJP101:VJQ101"/>
    <mergeCell ref="VJR101:VJS101"/>
    <mergeCell ref="VJT101:VJU101"/>
    <mergeCell ref="VJV101:VJW101"/>
    <mergeCell ref="VHH101:VHI101"/>
    <mergeCell ref="VHJ101:VHK101"/>
    <mergeCell ref="VHL101:VHM101"/>
    <mergeCell ref="VHN101:VHO101"/>
    <mergeCell ref="VHP101:VHQ101"/>
    <mergeCell ref="VHR101:VHS101"/>
    <mergeCell ref="VHT101:VHU101"/>
    <mergeCell ref="VHV101:VHW101"/>
    <mergeCell ref="VHX101:VHY101"/>
    <mergeCell ref="VHZ101:VIA101"/>
    <mergeCell ref="VIB101:VIC101"/>
    <mergeCell ref="VID101:VIE101"/>
    <mergeCell ref="VIF101:VIG101"/>
    <mergeCell ref="VIH101:VII101"/>
    <mergeCell ref="VIJ101:VIK101"/>
    <mergeCell ref="VIL101:VIM101"/>
    <mergeCell ref="VIN101:VIO101"/>
    <mergeCell ref="VFZ101:VGA101"/>
    <mergeCell ref="VGB101:VGC101"/>
    <mergeCell ref="VGD101:VGE101"/>
    <mergeCell ref="VGF101:VGG101"/>
    <mergeCell ref="VGH101:VGI101"/>
    <mergeCell ref="VGJ101:VGK101"/>
    <mergeCell ref="VGL101:VGM101"/>
    <mergeCell ref="VGN101:VGO101"/>
    <mergeCell ref="VGP101:VGQ101"/>
    <mergeCell ref="VGR101:VGS101"/>
    <mergeCell ref="VGT101:VGU101"/>
    <mergeCell ref="VGV101:VGW101"/>
    <mergeCell ref="VGX101:VGY101"/>
    <mergeCell ref="VGZ101:VHA101"/>
    <mergeCell ref="VHB101:VHC101"/>
    <mergeCell ref="VHD101:VHE101"/>
    <mergeCell ref="VHF101:VHG101"/>
    <mergeCell ref="VER101:VES101"/>
    <mergeCell ref="VET101:VEU101"/>
    <mergeCell ref="VEV101:VEW101"/>
    <mergeCell ref="VEX101:VEY101"/>
    <mergeCell ref="VEZ101:VFA101"/>
    <mergeCell ref="VFB101:VFC101"/>
    <mergeCell ref="VFD101:VFE101"/>
    <mergeCell ref="VFF101:VFG101"/>
    <mergeCell ref="VFH101:VFI101"/>
    <mergeCell ref="VFJ101:VFK101"/>
    <mergeCell ref="VFL101:VFM101"/>
    <mergeCell ref="VFN101:VFO101"/>
    <mergeCell ref="VFP101:VFQ101"/>
    <mergeCell ref="VFR101:VFS101"/>
    <mergeCell ref="VFT101:VFU101"/>
    <mergeCell ref="VFV101:VFW101"/>
    <mergeCell ref="VFX101:VFY101"/>
    <mergeCell ref="VDJ101:VDK101"/>
    <mergeCell ref="VDL101:VDM101"/>
    <mergeCell ref="VDN101:VDO101"/>
    <mergeCell ref="VDP101:VDQ101"/>
    <mergeCell ref="VDR101:VDS101"/>
    <mergeCell ref="VDT101:VDU101"/>
    <mergeCell ref="VDV101:VDW101"/>
    <mergeCell ref="VDX101:VDY101"/>
    <mergeCell ref="VDZ101:VEA101"/>
    <mergeCell ref="VEB101:VEC101"/>
    <mergeCell ref="VED101:VEE101"/>
    <mergeCell ref="VEF101:VEG101"/>
    <mergeCell ref="VEH101:VEI101"/>
    <mergeCell ref="VEJ101:VEK101"/>
    <mergeCell ref="VEL101:VEM101"/>
    <mergeCell ref="VEN101:VEO101"/>
    <mergeCell ref="VEP101:VEQ101"/>
    <mergeCell ref="VCB101:VCC101"/>
    <mergeCell ref="VCD101:VCE101"/>
    <mergeCell ref="VCF101:VCG101"/>
    <mergeCell ref="VCH101:VCI101"/>
    <mergeCell ref="VCJ101:VCK101"/>
    <mergeCell ref="VCL101:VCM101"/>
    <mergeCell ref="VCN101:VCO101"/>
    <mergeCell ref="VCP101:VCQ101"/>
    <mergeCell ref="VCR101:VCS101"/>
    <mergeCell ref="VCT101:VCU101"/>
    <mergeCell ref="VCV101:VCW101"/>
    <mergeCell ref="VCX101:VCY101"/>
    <mergeCell ref="VCZ101:VDA101"/>
    <mergeCell ref="VDB101:VDC101"/>
    <mergeCell ref="VDD101:VDE101"/>
    <mergeCell ref="VDF101:VDG101"/>
    <mergeCell ref="VDH101:VDI101"/>
    <mergeCell ref="VAT101:VAU101"/>
    <mergeCell ref="VAV101:VAW101"/>
    <mergeCell ref="VAX101:VAY101"/>
    <mergeCell ref="VAZ101:VBA101"/>
    <mergeCell ref="VBB101:VBC101"/>
    <mergeCell ref="VBD101:VBE101"/>
    <mergeCell ref="VBF101:VBG101"/>
    <mergeCell ref="VBH101:VBI101"/>
    <mergeCell ref="VBJ101:VBK101"/>
    <mergeCell ref="VBL101:VBM101"/>
    <mergeCell ref="VBN101:VBO101"/>
    <mergeCell ref="VBP101:VBQ101"/>
    <mergeCell ref="VBR101:VBS101"/>
    <mergeCell ref="VBT101:VBU101"/>
    <mergeCell ref="VBV101:VBW101"/>
    <mergeCell ref="VBX101:VBY101"/>
    <mergeCell ref="VBZ101:VCA101"/>
    <mergeCell ref="UZL101:UZM101"/>
    <mergeCell ref="UZN101:UZO101"/>
    <mergeCell ref="UZP101:UZQ101"/>
    <mergeCell ref="UZR101:UZS101"/>
    <mergeCell ref="UZT101:UZU101"/>
    <mergeCell ref="UZV101:UZW101"/>
    <mergeCell ref="UZX101:UZY101"/>
    <mergeCell ref="UZZ101:VAA101"/>
    <mergeCell ref="VAB101:VAC101"/>
    <mergeCell ref="VAD101:VAE101"/>
    <mergeCell ref="VAF101:VAG101"/>
    <mergeCell ref="VAH101:VAI101"/>
    <mergeCell ref="VAJ101:VAK101"/>
    <mergeCell ref="VAL101:VAM101"/>
    <mergeCell ref="VAN101:VAO101"/>
    <mergeCell ref="VAP101:VAQ101"/>
    <mergeCell ref="VAR101:VAS101"/>
    <mergeCell ref="UYD101:UYE101"/>
    <mergeCell ref="UYF101:UYG101"/>
    <mergeCell ref="UYH101:UYI101"/>
    <mergeCell ref="UYJ101:UYK101"/>
    <mergeCell ref="UYL101:UYM101"/>
    <mergeCell ref="UYN101:UYO101"/>
    <mergeCell ref="UYP101:UYQ101"/>
    <mergeCell ref="UYR101:UYS101"/>
    <mergeCell ref="UYT101:UYU101"/>
    <mergeCell ref="UYV101:UYW101"/>
    <mergeCell ref="UYX101:UYY101"/>
    <mergeCell ref="UYZ101:UZA101"/>
    <mergeCell ref="UZB101:UZC101"/>
    <mergeCell ref="UZD101:UZE101"/>
    <mergeCell ref="UZF101:UZG101"/>
    <mergeCell ref="UZH101:UZI101"/>
    <mergeCell ref="UZJ101:UZK101"/>
    <mergeCell ref="UWV101:UWW101"/>
    <mergeCell ref="UWX101:UWY101"/>
    <mergeCell ref="UWZ101:UXA101"/>
    <mergeCell ref="UXB101:UXC101"/>
    <mergeCell ref="UXD101:UXE101"/>
    <mergeCell ref="UXF101:UXG101"/>
    <mergeCell ref="UXH101:UXI101"/>
    <mergeCell ref="UXJ101:UXK101"/>
    <mergeCell ref="UXL101:UXM101"/>
    <mergeCell ref="UXN101:UXO101"/>
    <mergeCell ref="UXP101:UXQ101"/>
    <mergeCell ref="UXR101:UXS101"/>
    <mergeCell ref="UXT101:UXU101"/>
    <mergeCell ref="UXV101:UXW101"/>
    <mergeCell ref="UXX101:UXY101"/>
    <mergeCell ref="UXZ101:UYA101"/>
    <mergeCell ref="UYB101:UYC101"/>
    <mergeCell ref="UVN101:UVO101"/>
    <mergeCell ref="UVP101:UVQ101"/>
    <mergeCell ref="UVR101:UVS101"/>
    <mergeCell ref="UVT101:UVU101"/>
    <mergeCell ref="UVV101:UVW101"/>
    <mergeCell ref="UVX101:UVY101"/>
    <mergeCell ref="UVZ101:UWA101"/>
    <mergeCell ref="UWB101:UWC101"/>
    <mergeCell ref="UWD101:UWE101"/>
    <mergeCell ref="UWF101:UWG101"/>
    <mergeCell ref="UWH101:UWI101"/>
    <mergeCell ref="UWJ101:UWK101"/>
    <mergeCell ref="UWL101:UWM101"/>
    <mergeCell ref="UWN101:UWO101"/>
    <mergeCell ref="UWP101:UWQ101"/>
    <mergeCell ref="UWR101:UWS101"/>
    <mergeCell ref="UWT101:UWU101"/>
    <mergeCell ref="UUF101:UUG101"/>
    <mergeCell ref="UUH101:UUI101"/>
    <mergeCell ref="UUJ101:UUK101"/>
    <mergeCell ref="UUL101:UUM101"/>
    <mergeCell ref="UUN101:UUO101"/>
    <mergeCell ref="UUP101:UUQ101"/>
    <mergeCell ref="UUR101:UUS101"/>
    <mergeCell ref="UUT101:UUU101"/>
    <mergeCell ref="UUV101:UUW101"/>
    <mergeCell ref="UUX101:UUY101"/>
    <mergeCell ref="UUZ101:UVA101"/>
    <mergeCell ref="UVB101:UVC101"/>
    <mergeCell ref="UVD101:UVE101"/>
    <mergeCell ref="UVF101:UVG101"/>
    <mergeCell ref="UVH101:UVI101"/>
    <mergeCell ref="UVJ101:UVK101"/>
    <mergeCell ref="UVL101:UVM101"/>
    <mergeCell ref="USX101:USY101"/>
    <mergeCell ref="USZ101:UTA101"/>
    <mergeCell ref="UTB101:UTC101"/>
    <mergeCell ref="UTD101:UTE101"/>
    <mergeCell ref="UTF101:UTG101"/>
    <mergeCell ref="UTH101:UTI101"/>
    <mergeCell ref="UTJ101:UTK101"/>
    <mergeCell ref="UTL101:UTM101"/>
    <mergeCell ref="UTN101:UTO101"/>
    <mergeCell ref="UTP101:UTQ101"/>
    <mergeCell ref="UTR101:UTS101"/>
    <mergeCell ref="UTT101:UTU101"/>
    <mergeCell ref="UTV101:UTW101"/>
    <mergeCell ref="UTX101:UTY101"/>
    <mergeCell ref="UTZ101:UUA101"/>
    <mergeCell ref="UUB101:UUC101"/>
    <mergeCell ref="UUD101:UUE101"/>
    <mergeCell ref="URP101:URQ101"/>
    <mergeCell ref="URR101:URS101"/>
    <mergeCell ref="URT101:URU101"/>
    <mergeCell ref="URV101:URW101"/>
    <mergeCell ref="URX101:URY101"/>
    <mergeCell ref="URZ101:USA101"/>
    <mergeCell ref="USB101:USC101"/>
    <mergeCell ref="USD101:USE101"/>
    <mergeCell ref="USF101:USG101"/>
    <mergeCell ref="USH101:USI101"/>
    <mergeCell ref="USJ101:USK101"/>
    <mergeCell ref="USL101:USM101"/>
    <mergeCell ref="USN101:USO101"/>
    <mergeCell ref="USP101:USQ101"/>
    <mergeCell ref="USR101:USS101"/>
    <mergeCell ref="UST101:USU101"/>
    <mergeCell ref="USV101:USW101"/>
    <mergeCell ref="UQH101:UQI101"/>
    <mergeCell ref="UQJ101:UQK101"/>
    <mergeCell ref="UQL101:UQM101"/>
    <mergeCell ref="UQN101:UQO101"/>
    <mergeCell ref="UQP101:UQQ101"/>
    <mergeCell ref="UQR101:UQS101"/>
    <mergeCell ref="UQT101:UQU101"/>
    <mergeCell ref="UQV101:UQW101"/>
    <mergeCell ref="UQX101:UQY101"/>
    <mergeCell ref="UQZ101:URA101"/>
    <mergeCell ref="URB101:URC101"/>
    <mergeCell ref="URD101:URE101"/>
    <mergeCell ref="URF101:URG101"/>
    <mergeCell ref="URH101:URI101"/>
    <mergeCell ref="URJ101:URK101"/>
    <mergeCell ref="URL101:URM101"/>
    <mergeCell ref="URN101:URO101"/>
    <mergeCell ref="UOZ101:UPA101"/>
    <mergeCell ref="UPB101:UPC101"/>
    <mergeCell ref="UPD101:UPE101"/>
    <mergeCell ref="UPF101:UPG101"/>
    <mergeCell ref="UPH101:UPI101"/>
    <mergeCell ref="UPJ101:UPK101"/>
    <mergeCell ref="UPL101:UPM101"/>
    <mergeCell ref="UPN101:UPO101"/>
    <mergeCell ref="UPP101:UPQ101"/>
    <mergeCell ref="UPR101:UPS101"/>
    <mergeCell ref="UPT101:UPU101"/>
    <mergeCell ref="UPV101:UPW101"/>
    <mergeCell ref="UPX101:UPY101"/>
    <mergeCell ref="UPZ101:UQA101"/>
    <mergeCell ref="UQB101:UQC101"/>
    <mergeCell ref="UQD101:UQE101"/>
    <mergeCell ref="UQF101:UQG101"/>
    <mergeCell ref="UNR101:UNS101"/>
    <mergeCell ref="UNT101:UNU101"/>
    <mergeCell ref="UNV101:UNW101"/>
    <mergeCell ref="UNX101:UNY101"/>
    <mergeCell ref="UNZ101:UOA101"/>
    <mergeCell ref="UOB101:UOC101"/>
    <mergeCell ref="UOD101:UOE101"/>
    <mergeCell ref="UOF101:UOG101"/>
    <mergeCell ref="UOH101:UOI101"/>
    <mergeCell ref="UOJ101:UOK101"/>
    <mergeCell ref="UOL101:UOM101"/>
    <mergeCell ref="UON101:UOO101"/>
    <mergeCell ref="UOP101:UOQ101"/>
    <mergeCell ref="UOR101:UOS101"/>
    <mergeCell ref="UOT101:UOU101"/>
    <mergeCell ref="UOV101:UOW101"/>
    <mergeCell ref="UOX101:UOY101"/>
    <mergeCell ref="UMJ101:UMK101"/>
    <mergeCell ref="UML101:UMM101"/>
    <mergeCell ref="UMN101:UMO101"/>
    <mergeCell ref="UMP101:UMQ101"/>
    <mergeCell ref="UMR101:UMS101"/>
    <mergeCell ref="UMT101:UMU101"/>
    <mergeCell ref="UMV101:UMW101"/>
    <mergeCell ref="UMX101:UMY101"/>
    <mergeCell ref="UMZ101:UNA101"/>
    <mergeCell ref="UNB101:UNC101"/>
    <mergeCell ref="UND101:UNE101"/>
    <mergeCell ref="UNF101:UNG101"/>
    <mergeCell ref="UNH101:UNI101"/>
    <mergeCell ref="UNJ101:UNK101"/>
    <mergeCell ref="UNL101:UNM101"/>
    <mergeCell ref="UNN101:UNO101"/>
    <mergeCell ref="UNP101:UNQ101"/>
    <mergeCell ref="ULB101:ULC101"/>
    <mergeCell ref="ULD101:ULE101"/>
    <mergeCell ref="ULF101:ULG101"/>
    <mergeCell ref="ULH101:ULI101"/>
    <mergeCell ref="ULJ101:ULK101"/>
    <mergeCell ref="ULL101:ULM101"/>
    <mergeCell ref="ULN101:ULO101"/>
    <mergeCell ref="ULP101:ULQ101"/>
    <mergeCell ref="ULR101:ULS101"/>
    <mergeCell ref="ULT101:ULU101"/>
    <mergeCell ref="ULV101:ULW101"/>
    <mergeCell ref="ULX101:ULY101"/>
    <mergeCell ref="ULZ101:UMA101"/>
    <mergeCell ref="UMB101:UMC101"/>
    <mergeCell ref="UMD101:UME101"/>
    <mergeCell ref="UMF101:UMG101"/>
    <mergeCell ref="UMH101:UMI101"/>
    <mergeCell ref="UJT101:UJU101"/>
    <mergeCell ref="UJV101:UJW101"/>
    <mergeCell ref="UJX101:UJY101"/>
    <mergeCell ref="UJZ101:UKA101"/>
    <mergeCell ref="UKB101:UKC101"/>
    <mergeCell ref="UKD101:UKE101"/>
    <mergeCell ref="UKF101:UKG101"/>
    <mergeCell ref="UKH101:UKI101"/>
    <mergeCell ref="UKJ101:UKK101"/>
    <mergeCell ref="UKL101:UKM101"/>
    <mergeCell ref="UKN101:UKO101"/>
    <mergeCell ref="UKP101:UKQ101"/>
    <mergeCell ref="UKR101:UKS101"/>
    <mergeCell ref="UKT101:UKU101"/>
    <mergeCell ref="UKV101:UKW101"/>
    <mergeCell ref="UKX101:UKY101"/>
    <mergeCell ref="UKZ101:ULA101"/>
    <mergeCell ref="UIL101:UIM101"/>
    <mergeCell ref="UIN101:UIO101"/>
    <mergeCell ref="UIP101:UIQ101"/>
    <mergeCell ref="UIR101:UIS101"/>
    <mergeCell ref="UIT101:UIU101"/>
    <mergeCell ref="UIV101:UIW101"/>
    <mergeCell ref="UIX101:UIY101"/>
    <mergeCell ref="UIZ101:UJA101"/>
    <mergeCell ref="UJB101:UJC101"/>
    <mergeCell ref="UJD101:UJE101"/>
    <mergeCell ref="UJF101:UJG101"/>
    <mergeCell ref="UJH101:UJI101"/>
    <mergeCell ref="UJJ101:UJK101"/>
    <mergeCell ref="UJL101:UJM101"/>
    <mergeCell ref="UJN101:UJO101"/>
    <mergeCell ref="UJP101:UJQ101"/>
    <mergeCell ref="UJR101:UJS101"/>
    <mergeCell ref="UHD101:UHE101"/>
    <mergeCell ref="UHF101:UHG101"/>
    <mergeCell ref="UHH101:UHI101"/>
    <mergeCell ref="UHJ101:UHK101"/>
    <mergeCell ref="UHL101:UHM101"/>
    <mergeCell ref="UHN101:UHO101"/>
    <mergeCell ref="UHP101:UHQ101"/>
    <mergeCell ref="UHR101:UHS101"/>
    <mergeCell ref="UHT101:UHU101"/>
    <mergeCell ref="UHV101:UHW101"/>
    <mergeCell ref="UHX101:UHY101"/>
    <mergeCell ref="UHZ101:UIA101"/>
    <mergeCell ref="UIB101:UIC101"/>
    <mergeCell ref="UID101:UIE101"/>
    <mergeCell ref="UIF101:UIG101"/>
    <mergeCell ref="UIH101:UII101"/>
    <mergeCell ref="UIJ101:UIK101"/>
    <mergeCell ref="UFV101:UFW101"/>
    <mergeCell ref="UFX101:UFY101"/>
    <mergeCell ref="UFZ101:UGA101"/>
    <mergeCell ref="UGB101:UGC101"/>
    <mergeCell ref="UGD101:UGE101"/>
    <mergeCell ref="UGF101:UGG101"/>
    <mergeCell ref="UGH101:UGI101"/>
    <mergeCell ref="UGJ101:UGK101"/>
    <mergeCell ref="UGL101:UGM101"/>
    <mergeCell ref="UGN101:UGO101"/>
    <mergeCell ref="UGP101:UGQ101"/>
    <mergeCell ref="UGR101:UGS101"/>
    <mergeCell ref="UGT101:UGU101"/>
    <mergeCell ref="UGV101:UGW101"/>
    <mergeCell ref="UGX101:UGY101"/>
    <mergeCell ref="UGZ101:UHA101"/>
    <mergeCell ref="UHB101:UHC101"/>
    <mergeCell ref="UEN101:UEO101"/>
    <mergeCell ref="UEP101:UEQ101"/>
    <mergeCell ref="UER101:UES101"/>
    <mergeCell ref="UET101:UEU101"/>
    <mergeCell ref="UEV101:UEW101"/>
    <mergeCell ref="UEX101:UEY101"/>
    <mergeCell ref="UEZ101:UFA101"/>
    <mergeCell ref="UFB101:UFC101"/>
    <mergeCell ref="UFD101:UFE101"/>
    <mergeCell ref="UFF101:UFG101"/>
    <mergeCell ref="UFH101:UFI101"/>
    <mergeCell ref="UFJ101:UFK101"/>
    <mergeCell ref="UFL101:UFM101"/>
    <mergeCell ref="UFN101:UFO101"/>
    <mergeCell ref="UFP101:UFQ101"/>
    <mergeCell ref="UFR101:UFS101"/>
    <mergeCell ref="UFT101:UFU101"/>
    <mergeCell ref="UDF101:UDG101"/>
    <mergeCell ref="UDH101:UDI101"/>
    <mergeCell ref="UDJ101:UDK101"/>
    <mergeCell ref="UDL101:UDM101"/>
    <mergeCell ref="UDN101:UDO101"/>
    <mergeCell ref="UDP101:UDQ101"/>
    <mergeCell ref="UDR101:UDS101"/>
    <mergeCell ref="UDT101:UDU101"/>
    <mergeCell ref="UDV101:UDW101"/>
    <mergeCell ref="UDX101:UDY101"/>
    <mergeCell ref="UDZ101:UEA101"/>
    <mergeCell ref="UEB101:UEC101"/>
    <mergeCell ref="UED101:UEE101"/>
    <mergeCell ref="UEF101:UEG101"/>
    <mergeCell ref="UEH101:UEI101"/>
    <mergeCell ref="UEJ101:UEK101"/>
    <mergeCell ref="UEL101:UEM101"/>
    <mergeCell ref="UBX101:UBY101"/>
    <mergeCell ref="UBZ101:UCA101"/>
    <mergeCell ref="UCB101:UCC101"/>
    <mergeCell ref="UCD101:UCE101"/>
    <mergeCell ref="UCF101:UCG101"/>
    <mergeCell ref="UCH101:UCI101"/>
    <mergeCell ref="UCJ101:UCK101"/>
    <mergeCell ref="UCL101:UCM101"/>
    <mergeCell ref="UCN101:UCO101"/>
    <mergeCell ref="UCP101:UCQ101"/>
    <mergeCell ref="UCR101:UCS101"/>
    <mergeCell ref="UCT101:UCU101"/>
    <mergeCell ref="UCV101:UCW101"/>
    <mergeCell ref="UCX101:UCY101"/>
    <mergeCell ref="UCZ101:UDA101"/>
    <mergeCell ref="UDB101:UDC101"/>
    <mergeCell ref="UDD101:UDE101"/>
    <mergeCell ref="UAP101:UAQ101"/>
    <mergeCell ref="UAR101:UAS101"/>
    <mergeCell ref="UAT101:UAU101"/>
    <mergeCell ref="UAV101:UAW101"/>
    <mergeCell ref="UAX101:UAY101"/>
    <mergeCell ref="UAZ101:UBA101"/>
    <mergeCell ref="UBB101:UBC101"/>
    <mergeCell ref="UBD101:UBE101"/>
    <mergeCell ref="UBF101:UBG101"/>
    <mergeCell ref="UBH101:UBI101"/>
    <mergeCell ref="UBJ101:UBK101"/>
    <mergeCell ref="UBL101:UBM101"/>
    <mergeCell ref="UBN101:UBO101"/>
    <mergeCell ref="UBP101:UBQ101"/>
    <mergeCell ref="UBR101:UBS101"/>
    <mergeCell ref="UBT101:UBU101"/>
    <mergeCell ref="UBV101:UBW101"/>
    <mergeCell ref="TZH101:TZI101"/>
    <mergeCell ref="TZJ101:TZK101"/>
    <mergeCell ref="TZL101:TZM101"/>
    <mergeCell ref="TZN101:TZO101"/>
    <mergeCell ref="TZP101:TZQ101"/>
    <mergeCell ref="TZR101:TZS101"/>
    <mergeCell ref="TZT101:TZU101"/>
    <mergeCell ref="TZV101:TZW101"/>
    <mergeCell ref="TZX101:TZY101"/>
    <mergeCell ref="TZZ101:UAA101"/>
    <mergeCell ref="UAB101:UAC101"/>
    <mergeCell ref="UAD101:UAE101"/>
    <mergeCell ref="UAF101:UAG101"/>
    <mergeCell ref="UAH101:UAI101"/>
    <mergeCell ref="UAJ101:UAK101"/>
    <mergeCell ref="UAL101:UAM101"/>
    <mergeCell ref="UAN101:UAO101"/>
    <mergeCell ref="TXZ101:TYA101"/>
    <mergeCell ref="TYB101:TYC101"/>
    <mergeCell ref="TYD101:TYE101"/>
    <mergeCell ref="TYF101:TYG101"/>
    <mergeCell ref="TYH101:TYI101"/>
    <mergeCell ref="TYJ101:TYK101"/>
    <mergeCell ref="TYL101:TYM101"/>
    <mergeCell ref="TYN101:TYO101"/>
    <mergeCell ref="TYP101:TYQ101"/>
    <mergeCell ref="TYR101:TYS101"/>
    <mergeCell ref="TYT101:TYU101"/>
    <mergeCell ref="TYV101:TYW101"/>
    <mergeCell ref="TYX101:TYY101"/>
    <mergeCell ref="TYZ101:TZA101"/>
    <mergeCell ref="TZB101:TZC101"/>
    <mergeCell ref="TZD101:TZE101"/>
    <mergeCell ref="TZF101:TZG101"/>
    <mergeCell ref="TWR101:TWS101"/>
    <mergeCell ref="TWT101:TWU101"/>
    <mergeCell ref="TWV101:TWW101"/>
    <mergeCell ref="TWX101:TWY101"/>
    <mergeCell ref="TWZ101:TXA101"/>
    <mergeCell ref="TXB101:TXC101"/>
    <mergeCell ref="TXD101:TXE101"/>
    <mergeCell ref="TXF101:TXG101"/>
    <mergeCell ref="TXH101:TXI101"/>
    <mergeCell ref="TXJ101:TXK101"/>
    <mergeCell ref="TXL101:TXM101"/>
    <mergeCell ref="TXN101:TXO101"/>
    <mergeCell ref="TXP101:TXQ101"/>
    <mergeCell ref="TXR101:TXS101"/>
    <mergeCell ref="TXT101:TXU101"/>
    <mergeCell ref="TXV101:TXW101"/>
    <mergeCell ref="TXX101:TXY101"/>
    <mergeCell ref="TVJ101:TVK101"/>
    <mergeCell ref="TVL101:TVM101"/>
    <mergeCell ref="TVN101:TVO101"/>
    <mergeCell ref="TVP101:TVQ101"/>
    <mergeCell ref="TVR101:TVS101"/>
    <mergeCell ref="TVT101:TVU101"/>
    <mergeCell ref="TVV101:TVW101"/>
    <mergeCell ref="TVX101:TVY101"/>
    <mergeCell ref="TVZ101:TWA101"/>
    <mergeCell ref="TWB101:TWC101"/>
    <mergeCell ref="TWD101:TWE101"/>
    <mergeCell ref="TWF101:TWG101"/>
    <mergeCell ref="TWH101:TWI101"/>
    <mergeCell ref="TWJ101:TWK101"/>
    <mergeCell ref="TWL101:TWM101"/>
    <mergeCell ref="TWN101:TWO101"/>
    <mergeCell ref="TWP101:TWQ101"/>
    <mergeCell ref="TUB101:TUC101"/>
    <mergeCell ref="TUD101:TUE101"/>
    <mergeCell ref="TUF101:TUG101"/>
    <mergeCell ref="TUH101:TUI101"/>
    <mergeCell ref="TUJ101:TUK101"/>
    <mergeCell ref="TUL101:TUM101"/>
    <mergeCell ref="TUN101:TUO101"/>
    <mergeCell ref="TUP101:TUQ101"/>
    <mergeCell ref="TUR101:TUS101"/>
    <mergeCell ref="TUT101:TUU101"/>
    <mergeCell ref="TUV101:TUW101"/>
    <mergeCell ref="TUX101:TUY101"/>
    <mergeCell ref="TUZ101:TVA101"/>
    <mergeCell ref="TVB101:TVC101"/>
    <mergeCell ref="TVD101:TVE101"/>
    <mergeCell ref="TVF101:TVG101"/>
    <mergeCell ref="TVH101:TVI101"/>
    <mergeCell ref="TST101:TSU101"/>
    <mergeCell ref="TSV101:TSW101"/>
    <mergeCell ref="TSX101:TSY101"/>
    <mergeCell ref="TSZ101:TTA101"/>
    <mergeCell ref="TTB101:TTC101"/>
    <mergeCell ref="TTD101:TTE101"/>
    <mergeCell ref="TTF101:TTG101"/>
    <mergeCell ref="TTH101:TTI101"/>
    <mergeCell ref="TTJ101:TTK101"/>
    <mergeCell ref="TTL101:TTM101"/>
    <mergeCell ref="TTN101:TTO101"/>
    <mergeCell ref="TTP101:TTQ101"/>
    <mergeCell ref="TTR101:TTS101"/>
    <mergeCell ref="TTT101:TTU101"/>
    <mergeCell ref="TTV101:TTW101"/>
    <mergeCell ref="TTX101:TTY101"/>
    <mergeCell ref="TTZ101:TUA101"/>
    <mergeCell ref="TRL101:TRM101"/>
    <mergeCell ref="TRN101:TRO101"/>
    <mergeCell ref="TRP101:TRQ101"/>
    <mergeCell ref="TRR101:TRS101"/>
    <mergeCell ref="TRT101:TRU101"/>
    <mergeCell ref="TRV101:TRW101"/>
    <mergeCell ref="TRX101:TRY101"/>
    <mergeCell ref="TRZ101:TSA101"/>
    <mergeCell ref="TSB101:TSC101"/>
    <mergeCell ref="TSD101:TSE101"/>
    <mergeCell ref="TSF101:TSG101"/>
    <mergeCell ref="TSH101:TSI101"/>
    <mergeCell ref="TSJ101:TSK101"/>
    <mergeCell ref="TSL101:TSM101"/>
    <mergeCell ref="TSN101:TSO101"/>
    <mergeCell ref="TSP101:TSQ101"/>
    <mergeCell ref="TSR101:TSS101"/>
    <mergeCell ref="TQD101:TQE101"/>
    <mergeCell ref="TQF101:TQG101"/>
    <mergeCell ref="TQH101:TQI101"/>
    <mergeCell ref="TQJ101:TQK101"/>
    <mergeCell ref="TQL101:TQM101"/>
    <mergeCell ref="TQN101:TQO101"/>
    <mergeCell ref="TQP101:TQQ101"/>
    <mergeCell ref="TQR101:TQS101"/>
    <mergeCell ref="TQT101:TQU101"/>
    <mergeCell ref="TQV101:TQW101"/>
    <mergeCell ref="TQX101:TQY101"/>
    <mergeCell ref="TQZ101:TRA101"/>
    <mergeCell ref="TRB101:TRC101"/>
    <mergeCell ref="TRD101:TRE101"/>
    <mergeCell ref="TRF101:TRG101"/>
    <mergeCell ref="TRH101:TRI101"/>
    <mergeCell ref="TRJ101:TRK101"/>
    <mergeCell ref="TOV101:TOW101"/>
    <mergeCell ref="TOX101:TOY101"/>
    <mergeCell ref="TOZ101:TPA101"/>
    <mergeCell ref="TPB101:TPC101"/>
    <mergeCell ref="TPD101:TPE101"/>
    <mergeCell ref="TPF101:TPG101"/>
    <mergeCell ref="TPH101:TPI101"/>
    <mergeCell ref="TPJ101:TPK101"/>
    <mergeCell ref="TPL101:TPM101"/>
    <mergeCell ref="TPN101:TPO101"/>
    <mergeCell ref="TPP101:TPQ101"/>
    <mergeCell ref="TPR101:TPS101"/>
    <mergeCell ref="TPT101:TPU101"/>
    <mergeCell ref="TPV101:TPW101"/>
    <mergeCell ref="TPX101:TPY101"/>
    <mergeCell ref="TPZ101:TQA101"/>
    <mergeCell ref="TQB101:TQC101"/>
    <mergeCell ref="TNN101:TNO101"/>
    <mergeCell ref="TNP101:TNQ101"/>
    <mergeCell ref="TNR101:TNS101"/>
    <mergeCell ref="TNT101:TNU101"/>
    <mergeCell ref="TNV101:TNW101"/>
    <mergeCell ref="TNX101:TNY101"/>
    <mergeCell ref="TNZ101:TOA101"/>
    <mergeCell ref="TOB101:TOC101"/>
    <mergeCell ref="TOD101:TOE101"/>
    <mergeCell ref="TOF101:TOG101"/>
    <mergeCell ref="TOH101:TOI101"/>
    <mergeCell ref="TOJ101:TOK101"/>
    <mergeCell ref="TOL101:TOM101"/>
    <mergeCell ref="TON101:TOO101"/>
    <mergeCell ref="TOP101:TOQ101"/>
    <mergeCell ref="TOR101:TOS101"/>
    <mergeCell ref="TOT101:TOU101"/>
    <mergeCell ref="TMF101:TMG101"/>
    <mergeCell ref="TMH101:TMI101"/>
    <mergeCell ref="TMJ101:TMK101"/>
    <mergeCell ref="TML101:TMM101"/>
    <mergeCell ref="TMN101:TMO101"/>
    <mergeCell ref="TMP101:TMQ101"/>
    <mergeCell ref="TMR101:TMS101"/>
    <mergeCell ref="TMT101:TMU101"/>
    <mergeCell ref="TMV101:TMW101"/>
    <mergeCell ref="TMX101:TMY101"/>
    <mergeCell ref="TMZ101:TNA101"/>
    <mergeCell ref="TNB101:TNC101"/>
    <mergeCell ref="TND101:TNE101"/>
    <mergeCell ref="TNF101:TNG101"/>
    <mergeCell ref="TNH101:TNI101"/>
    <mergeCell ref="TNJ101:TNK101"/>
    <mergeCell ref="TNL101:TNM101"/>
    <mergeCell ref="TKX101:TKY101"/>
    <mergeCell ref="TKZ101:TLA101"/>
    <mergeCell ref="TLB101:TLC101"/>
    <mergeCell ref="TLD101:TLE101"/>
    <mergeCell ref="TLF101:TLG101"/>
    <mergeCell ref="TLH101:TLI101"/>
    <mergeCell ref="TLJ101:TLK101"/>
    <mergeCell ref="TLL101:TLM101"/>
    <mergeCell ref="TLN101:TLO101"/>
    <mergeCell ref="TLP101:TLQ101"/>
    <mergeCell ref="TLR101:TLS101"/>
    <mergeCell ref="TLT101:TLU101"/>
    <mergeCell ref="TLV101:TLW101"/>
    <mergeCell ref="TLX101:TLY101"/>
    <mergeCell ref="TLZ101:TMA101"/>
    <mergeCell ref="TMB101:TMC101"/>
    <mergeCell ref="TMD101:TME101"/>
    <mergeCell ref="TJP101:TJQ101"/>
    <mergeCell ref="TJR101:TJS101"/>
    <mergeCell ref="TJT101:TJU101"/>
    <mergeCell ref="TJV101:TJW101"/>
    <mergeCell ref="TJX101:TJY101"/>
    <mergeCell ref="TJZ101:TKA101"/>
    <mergeCell ref="TKB101:TKC101"/>
    <mergeCell ref="TKD101:TKE101"/>
    <mergeCell ref="TKF101:TKG101"/>
    <mergeCell ref="TKH101:TKI101"/>
    <mergeCell ref="TKJ101:TKK101"/>
    <mergeCell ref="TKL101:TKM101"/>
    <mergeCell ref="TKN101:TKO101"/>
    <mergeCell ref="TKP101:TKQ101"/>
    <mergeCell ref="TKR101:TKS101"/>
    <mergeCell ref="TKT101:TKU101"/>
    <mergeCell ref="TKV101:TKW101"/>
    <mergeCell ref="TIH101:TII101"/>
    <mergeCell ref="TIJ101:TIK101"/>
    <mergeCell ref="TIL101:TIM101"/>
    <mergeCell ref="TIN101:TIO101"/>
    <mergeCell ref="TIP101:TIQ101"/>
    <mergeCell ref="TIR101:TIS101"/>
    <mergeCell ref="TIT101:TIU101"/>
    <mergeCell ref="TIV101:TIW101"/>
    <mergeCell ref="TIX101:TIY101"/>
    <mergeCell ref="TIZ101:TJA101"/>
    <mergeCell ref="TJB101:TJC101"/>
    <mergeCell ref="TJD101:TJE101"/>
    <mergeCell ref="TJF101:TJG101"/>
    <mergeCell ref="TJH101:TJI101"/>
    <mergeCell ref="TJJ101:TJK101"/>
    <mergeCell ref="TJL101:TJM101"/>
    <mergeCell ref="TJN101:TJO101"/>
    <mergeCell ref="TGZ101:THA101"/>
    <mergeCell ref="THB101:THC101"/>
    <mergeCell ref="THD101:THE101"/>
    <mergeCell ref="THF101:THG101"/>
    <mergeCell ref="THH101:THI101"/>
    <mergeCell ref="THJ101:THK101"/>
    <mergeCell ref="THL101:THM101"/>
    <mergeCell ref="THN101:THO101"/>
    <mergeCell ref="THP101:THQ101"/>
    <mergeCell ref="THR101:THS101"/>
    <mergeCell ref="THT101:THU101"/>
    <mergeCell ref="THV101:THW101"/>
    <mergeCell ref="THX101:THY101"/>
    <mergeCell ref="THZ101:TIA101"/>
    <mergeCell ref="TIB101:TIC101"/>
    <mergeCell ref="TID101:TIE101"/>
    <mergeCell ref="TIF101:TIG101"/>
    <mergeCell ref="TFR101:TFS101"/>
    <mergeCell ref="TFT101:TFU101"/>
    <mergeCell ref="TFV101:TFW101"/>
    <mergeCell ref="TFX101:TFY101"/>
    <mergeCell ref="TFZ101:TGA101"/>
    <mergeCell ref="TGB101:TGC101"/>
    <mergeCell ref="TGD101:TGE101"/>
    <mergeCell ref="TGF101:TGG101"/>
    <mergeCell ref="TGH101:TGI101"/>
    <mergeCell ref="TGJ101:TGK101"/>
    <mergeCell ref="TGL101:TGM101"/>
    <mergeCell ref="TGN101:TGO101"/>
    <mergeCell ref="TGP101:TGQ101"/>
    <mergeCell ref="TGR101:TGS101"/>
    <mergeCell ref="TGT101:TGU101"/>
    <mergeCell ref="TGV101:TGW101"/>
    <mergeCell ref="TGX101:TGY101"/>
    <mergeCell ref="TEJ101:TEK101"/>
    <mergeCell ref="TEL101:TEM101"/>
    <mergeCell ref="TEN101:TEO101"/>
    <mergeCell ref="TEP101:TEQ101"/>
    <mergeCell ref="TER101:TES101"/>
    <mergeCell ref="TET101:TEU101"/>
    <mergeCell ref="TEV101:TEW101"/>
    <mergeCell ref="TEX101:TEY101"/>
    <mergeCell ref="TEZ101:TFA101"/>
    <mergeCell ref="TFB101:TFC101"/>
    <mergeCell ref="TFD101:TFE101"/>
    <mergeCell ref="TFF101:TFG101"/>
    <mergeCell ref="TFH101:TFI101"/>
    <mergeCell ref="TFJ101:TFK101"/>
    <mergeCell ref="TFL101:TFM101"/>
    <mergeCell ref="TFN101:TFO101"/>
    <mergeCell ref="TFP101:TFQ101"/>
    <mergeCell ref="TDB101:TDC101"/>
    <mergeCell ref="TDD101:TDE101"/>
    <mergeCell ref="TDF101:TDG101"/>
    <mergeCell ref="TDH101:TDI101"/>
    <mergeCell ref="TDJ101:TDK101"/>
    <mergeCell ref="TDL101:TDM101"/>
    <mergeCell ref="TDN101:TDO101"/>
    <mergeCell ref="TDP101:TDQ101"/>
    <mergeCell ref="TDR101:TDS101"/>
    <mergeCell ref="TDT101:TDU101"/>
    <mergeCell ref="TDV101:TDW101"/>
    <mergeCell ref="TDX101:TDY101"/>
    <mergeCell ref="TDZ101:TEA101"/>
    <mergeCell ref="TEB101:TEC101"/>
    <mergeCell ref="TED101:TEE101"/>
    <mergeCell ref="TEF101:TEG101"/>
    <mergeCell ref="TEH101:TEI101"/>
    <mergeCell ref="TBT101:TBU101"/>
    <mergeCell ref="TBV101:TBW101"/>
    <mergeCell ref="TBX101:TBY101"/>
    <mergeCell ref="TBZ101:TCA101"/>
    <mergeCell ref="TCB101:TCC101"/>
    <mergeCell ref="TCD101:TCE101"/>
    <mergeCell ref="TCF101:TCG101"/>
    <mergeCell ref="TCH101:TCI101"/>
    <mergeCell ref="TCJ101:TCK101"/>
    <mergeCell ref="TCL101:TCM101"/>
    <mergeCell ref="TCN101:TCO101"/>
    <mergeCell ref="TCP101:TCQ101"/>
    <mergeCell ref="TCR101:TCS101"/>
    <mergeCell ref="TCT101:TCU101"/>
    <mergeCell ref="TCV101:TCW101"/>
    <mergeCell ref="TCX101:TCY101"/>
    <mergeCell ref="TCZ101:TDA101"/>
    <mergeCell ref="TAL101:TAM101"/>
    <mergeCell ref="TAN101:TAO101"/>
    <mergeCell ref="TAP101:TAQ101"/>
    <mergeCell ref="TAR101:TAS101"/>
    <mergeCell ref="TAT101:TAU101"/>
    <mergeCell ref="TAV101:TAW101"/>
    <mergeCell ref="TAX101:TAY101"/>
    <mergeCell ref="TAZ101:TBA101"/>
    <mergeCell ref="TBB101:TBC101"/>
    <mergeCell ref="TBD101:TBE101"/>
    <mergeCell ref="TBF101:TBG101"/>
    <mergeCell ref="TBH101:TBI101"/>
    <mergeCell ref="TBJ101:TBK101"/>
    <mergeCell ref="TBL101:TBM101"/>
    <mergeCell ref="TBN101:TBO101"/>
    <mergeCell ref="TBP101:TBQ101"/>
    <mergeCell ref="TBR101:TBS101"/>
    <mergeCell ref="SZD101:SZE101"/>
    <mergeCell ref="SZF101:SZG101"/>
    <mergeCell ref="SZH101:SZI101"/>
    <mergeCell ref="SZJ101:SZK101"/>
    <mergeCell ref="SZL101:SZM101"/>
    <mergeCell ref="SZN101:SZO101"/>
    <mergeCell ref="SZP101:SZQ101"/>
    <mergeCell ref="SZR101:SZS101"/>
    <mergeCell ref="SZT101:SZU101"/>
    <mergeCell ref="SZV101:SZW101"/>
    <mergeCell ref="SZX101:SZY101"/>
    <mergeCell ref="SZZ101:TAA101"/>
    <mergeCell ref="TAB101:TAC101"/>
    <mergeCell ref="TAD101:TAE101"/>
    <mergeCell ref="TAF101:TAG101"/>
    <mergeCell ref="TAH101:TAI101"/>
    <mergeCell ref="TAJ101:TAK101"/>
    <mergeCell ref="SXV101:SXW101"/>
    <mergeCell ref="SXX101:SXY101"/>
    <mergeCell ref="SXZ101:SYA101"/>
    <mergeCell ref="SYB101:SYC101"/>
    <mergeCell ref="SYD101:SYE101"/>
    <mergeCell ref="SYF101:SYG101"/>
    <mergeCell ref="SYH101:SYI101"/>
    <mergeCell ref="SYJ101:SYK101"/>
    <mergeCell ref="SYL101:SYM101"/>
    <mergeCell ref="SYN101:SYO101"/>
    <mergeCell ref="SYP101:SYQ101"/>
    <mergeCell ref="SYR101:SYS101"/>
    <mergeCell ref="SYT101:SYU101"/>
    <mergeCell ref="SYV101:SYW101"/>
    <mergeCell ref="SYX101:SYY101"/>
    <mergeCell ref="SYZ101:SZA101"/>
    <mergeCell ref="SZB101:SZC101"/>
    <mergeCell ref="SWN101:SWO101"/>
    <mergeCell ref="SWP101:SWQ101"/>
    <mergeCell ref="SWR101:SWS101"/>
    <mergeCell ref="SWT101:SWU101"/>
    <mergeCell ref="SWV101:SWW101"/>
    <mergeCell ref="SWX101:SWY101"/>
    <mergeCell ref="SWZ101:SXA101"/>
    <mergeCell ref="SXB101:SXC101"/>
    <mergeCell ref="SXD101:SXE101"/>
    <mergeCell ref="SXF101:SXG101"/>
    <mergeCell ref="SXH101:SXI101"/>
    <mergeCell ref="SXJ101:SXK101"/>
    <mergeCell ref="SXL101:SXM101"/>
    <mergeCell ref="SXN101:SXO101"/>
    <mergeCell ref="SXP101:SXQ101"/>
    <mergeCell ref="SXR101:SXS101"/>
    <mergeCell ref="SXT101:SXU101"/>
    <mergeCell ref="SVF101:SVG101"/>
    <mergeCell ref="SVH101:SVI101"/>
    <mergeCell ref="SVJ101:SVK101"/>
    <mergeCell ref="SVL101:SVM101"/>
    <mergeCell ref="SVN101:SVO101"/>
    <mergeCell ref="SVP101:SVQ101"/>
    <mergeCell ref="SVR101:SVS101"/>
    <mergeCell ref="SVT101:SVU101"/>
    <mergeCell ref="SVV101:SVW101"/>
    <mergeCell ref="SVX101:SVY101"/>
    <mergeCell ref="SVZ101:SWA101"/>
    <mergeCell ref="SWB101:SWC101"/>
    <mergeCell ref="SWD101:SWE101"/>
    <mergeCell ref="SWF101:SWG101"/>
    <mergeCell ref="SWH101:SWI101"/>
    <mergeCell ref="SWJ101:SWK101"/>
    <mergeCell ref="SWL101:SWM101"/>
    <mergeCell ref="STX101:STY101"/>
    <mergeCell ref="STZ101:SUA101"/>
    <mergeCell ref="SUB101:SUC101"/>
    <mergeCell ref="SUD101:SUE101"/>
    <mergeCell ref="SUF101:SUG101"/>
    <mergeCell ref="SUH101:SUI101"/>
    <mergeCell ref="SUJ101:SUK101"/>
    <mergeCell ref="SUL101:SUM101"/>
    <mergeCell ref="SUN101:SUO101"/>
    <mergeCell ref="SUP101:SUQ101"/>
    <mergeCell ref="SUR101:SUS101"/>
    <mergeCell ref="SUT101:SUU101"/>
    <mergeCell ref="SUV101:SUW101"/>
    <mergeCell ref="SUX101:SUY101"/>
    <mergeCell ref="SUZ101:SVA101"/>
    <mergeCell ref="SVB101:SVC101"/>
    <mergeCell ref="SVD101:SVE101"/>
    <mergeCell ref="SSP101:SSQ101"/>
    <mergeCell ref="SSR101:SSS101"/>
    <mergeCell ref="SST101:SSU101"/>
    <mergeCell ref="SSV101:SSW101"/>
    <mergeCell ref="SSX101:SSY101"/>
    <mergeCell ref="SSZ101:STA101"/>
    <mergeCell ref="STB101:STC101"/>
    <mergeCell ref="STD101:STE101"/>
    <mergeCell ref="STF101:STG101"/>
    <mergeCell ref="STH101:STI101"/>
    <mergeCell ref="STJ101:STK101"/>
    <mergeCell ref="STL101:STM101"/>
    <mergeCell ref="STN101:STO101"/>
    <mergeCell ref="STP101:STQ101"/>
    <mergeCell ref="STR101:STS101"/>
    <mergeCell ref="STT101:STU101"/>
    <mergeCell ref="STV101:STW101"/>
    <mergeCell ref="SRH101:SRI101"/>
    <mergeCell ref="SRJ101:SRK101"/>
    <mergeCell ref="SRL101:SRM101"/>
    <mergeCell ref="SRN101:SRO101"/>
    <mergeCell ref="SRP101:SRQ101"/>
    <mergeCell ref="SRR101:SRS101"/>
    <mergeCell ref="SRT101:SRU101"/>
    <mergeCell ref="SRV101:SRW101"/>
    <mergeCell ref="SRX101:SRY101"/>
    <mergeCell ref="SRZ101:SSA101"/>
    <mergeCell ref="SSB101:SSC101"/>
    <mergeCell ref="SSD101:SSE101"/>
    <mergeCell ref="SSF101:SSG101"/>
    <mergeCell ref="SSH101:SSI101"/>
    <mergeCell ref="SSJ101:SSK101"/>
    <mergeCell ref="SSL101:SSM101"/>
    <mergeCell ref="SSN101:SSO101"/>
    <mergeCell ref="SPZ101:SQA101"/>
    <mergeCell ref="SQB101:SQC101"/>
    <mergeCell ref="SQD101:SQE101"/>
    <mergeCell ref="SQF101:SQG101"/>
    <mergeCell ref="SQH101:SQI101"/>
    <mergeCell ref="SQJ101:SQK101"/>
    <mergeCell ref="SQL101:SQM101"/>
    <mergeCell ref="SQN101:SQO101"/>
    <mergeCell ref="SQP101:SQQ101"/>
    <mergeCell ref="SQR101:SQS101"/>
    <mergeCell ref="SQT101:SQU101"/>
    <mergeCell ref="SQV101:SQW101"/>
    <mergeCell ref="SQX101:SQY101"/>
    <mergeCell ref="SQZ101:SRA101"/>
    <mergeCell ref="SRB101:SRC101"/>
    <mergeCell ref="SRD101:SRE101"/>
    <mergeCell ref="SRF101:SRG101"/>
    <mergeCell ref="SOR101:SOS101"/>
    <mergeCell ref="SOT101:SOU101"/>
    <mergeCell ref="SOV101:SOW101"/>
    <mergeCell ref="SOX101:SOY101"/>
    <mergeCell ref="SOZ101:SPA101"/>
    <mergeCell ref="SPB101:SPC101"/>
    <mergeCell ref="SPD101:SPE101"/>
    <mergeCell ref="SPF101:SPG101"/>
    <mergeCell ref="SPH101:SPI101"/>
    <mergeCell ref="SPJ101:SPK101"/>
    <mergeCell ref="SPL101:SPM101"/>
    <mergeCell ref="SPN101:SPO101"/>
    <mergeCell ref="SPP101:SPQ101"/>
    <mergeCell ref="SPR101:SPS101"/>
    <mergeCell ref="SPT101:SPU101"/>
    <mergeCell ref="SPV101:SPW101"/>
    <mergeCell ref="SPX101:SPY101"/>
    <mergeCell ref="SNJ101:SNK101"/>
    <mergeCell ref="SNL101:SNM101"/>
    <mergeCell ref="SNN101:SNO101"/>
    <mergeCell ref="SNP101:SNQ101"/>
    <mergeCell ref="SNR101:SNS101"/>
    <mergeCell ref="SNT101:SNU101"/>
    <mergeCell ref="SNV101:SNW101"/>
    <mergeCell ref="SNX101:SNY101"/>
    <mergeCell ref="SNZ101:SOA101"/>
    <mergeCell ref="SOB101:SOC101"/>
    <mergeCell ref="SOD101:SOE101"/>
    <mergeCell ref="SOF101:SOG101"/>
    <mergeCell ref="SOH101:SOI101"/>
    <mergeCell ref="SOJ101:SOK101"/>
    <mergeCell ref="SOL101:SOM101"/>
    <mergeCell ref="SON101:SOO101"/>
    <mergeCell ref="SOP101:SOQ101"/>
    <mergeCell ref="SMB101:SMC101"/>
    <mergeCell ref="SMD101:SME101"/>
    <mergeCell ref="SMF101:SMG101"/>
    <mergeCell ref="SMH101:SMI101"/>
    <mergeCell ref="SMJ101:SMK101"/>
    <mergeCell ref="SML101:SMM101"/>
    <mergeCell ref="SMN101:SMO101"/>
    <mergeCell ref="SMP101:SMQ101"/>
    <mergeCell ref="SMR101:SMS101"/>
    <mergeCell ref="SMT101:SMU101"/>
    <mergeCell ref="SMV101:SMW101"/>
    <mergeCell ref="SMX101:SMY101"/>
    <mergeCell ref="SMZ101:SNA101"/>
    <mergeCell ref="SNB101:SNC101"/>
    <mergeCell ref="SND101:SNE101"/>
    <mergeCell ref="SNF101:SNG101"/>
    <mergeCell ref="SNH101:SNI101"/>
    <mergeCell ref="SKT101:SKU101"/>
    <mergeCell ref="SKV101:SKW101"/>
    <mergeCell ref="SKX101:SKY101"/>
    <mergeCell ref="SKZ101:SLA101"/>
    <mergeCell ref="SLB101:SLC101"/>
    <mergeCell ref="SLD101:SLE101"/>
    <mergeCell ref="SLF101:SLG101"/>
    <mergeCell ref="SLH101:SLI101"/>
    <mergeCell ref="SLJ101:SLK101"/>
    <mergeCell ref="SLL101:SLM101"/>
    <mergeCell ref="SLN101:SLO101"/>
    <mergeCell ref="SLP101:SLQ101"/>
    <mergeCell ref="SLR101:SLS101"/>
    <mergeCell ref="SLT101:SLU101"/>
    <mergeCell ref="SLV101:SLW101"/>
    <mergeCell ref="SLX101:SLY101"/>
    <mergeCell ref="SLZ101:SMA101"/>
    <mergeCell ref="SJL101:SJM101"/>
    <mergeCell ref="SJN101:SJO101"/>
    <mergeCell ref="SJP101:SJQ101"/>
    <mergeCell ref="SJR101:SJS101"/>
    <mergeCell ref="SJT101:SJU101"/>
    <mergeCell ref="SJV101:SJW101"/>
    <mergeCell ref="SJX101:SJY101"/>
    <mergeCell ref="SJZ101:SKA101"/>
    <mergeCell ref="SKB101:SKC101"/>
    <mergeCell ref="SKD101:SKE101"/>
    <mergeCell ref="SKF101:SKG101"/>
    <mergeCell ref="SKH101:SKI101"/>
    <mergeCell ref="SKJ101:SKK101"/>
    <mergeCell ref="SKL101:SKM101"/>
    <mergeCell ref="SKN101:SKO101"/>
    <mergeCell ref="SKP101:SKQ101"/>
    <mergeCell ref="SKR101:SKS101"/>
    <mergeCell ref="SID101:SIE101"/>
    <mergeCell ref="SIF101:SIG101"/>
    <mergeCell ref="SIH101:SII101"/>
    <mergeCell ref="SIJ101:SIK101"/>
    <mergeCell ref="SIL101:SIM101"/>
    <mergeCell ref="SIN101:SIO101"/>
    <mergeCell ref="SIP101:SIQ101"/>
    <mergeCell ref="SIR101:SIS101"/>
    <mergeCell ref="SIT101:SIU101"/>
    <mergeCell ref="SIV101:SIW101"/>
    <mergeCell ref="SIX101:SIY101"/>
    <mergeCell ref="SIZ101:SJA101"/>
    <mergeCell ref="SJB101:SJC101"/>
    <mergeCell ref="SJD101:SJE101"/>
    <mergeCell ref="SJF101:SJG101"/>
    <mergeCell ref="SJH101:SJI101"/>
    <mergeCell ref="SJJ101:SJK101"/>
    <mergeCell ref="SGV101:SGW101"/>
    <mergeCell ref="SGX101:SGY101"/>
    <mergeCell ref="SGZ101:SHA101"/>
    <mergeCell ref="SHB101:SHC101"/>
    <mergeCell ref="SHD101:SHE101"/>
    <mergeCell ref="SHF101:SHG101"/>
    <mergeCell ref="SHH101:SHI101"/>
    <mergeCell ref="SHJ101:SHK101"/>
    <mergeCell ref="SHL101:SHM101"/>
    <mergeCell ref="SHN101:SHO101"/>
    <mergeCell ref="SHP101:SHQ101"/>
    <mergeCell ref="SHR101:SHS101"/>
    <mergeCell ref="SHT101:SHU101"/>
    <mergeCell ref="SHV101:SHW101"/>
    <mergeCell ref="SHX101:SHY101"/>
    <mergeCell ref="SHZ101:SIA101"/>
    <mergeCell ref="SIB101:SIC101"/>
    <mergeCell ref="SFN101:SFO101"/>
    <mergeCell ref="SFP101:SFQ101"/>
    <mergeCell ref="SFR101:SFS101"/>
    <mergeCell ref="SFT101:SFU101"/>
    <mergeCell ref="SFV101:SFW101"/>
    <mergeCell ref="SFX101:SFY101"/>
    <mergeCell ref="SFZ101:SGA101"/>
    <mergeCell ref="SGB101:SGC101"/>
    <mergeCell ref="SGD101:SGE101"/>
    <mergeCell ref="SGF101:SGG101"/>
    <mergeCell ref="SGH101:SGI101"/>
    <mergeCell ref="SGJ101:SGK101"/>
    <mergeCell ref="SGL101:SGM101"/>
    <mergeCell ref="SGN101:SGO101"/>
    <mergeCell ref="SGP101:SGQ101"/>
    <mergeCell ref="SGR101:SGS101"/>
    <mergeCell ref="SGT101:SGU101"/>
    <mergeCell ref="SEF101:SEG101"/>
    <mergeCell ref="SEH101:SEI101"/>
    <mergeCell ref="SEJ101:SEK101"/>
    <mergeCell ref="SEL101:SEM101"/>
    <mergeCell ref="SEN101:SEO101"/>
    <mergeCell ref="SEP101:SEQ101"/>
    <mergeCell ref="SER101:SES101"/>
    <mergeCell ref="SET101:SEU101"/>
    <mergeCell ref="SEV101:SEW101"/>
    <mergeCell ref="SEX101:SEY101"/>
    <mergeCell ref="SEZ101:SFA101"/>
    <mergeCell ref="SFB101:SFC101"/>
    <mergeCell ref="SFD101:SFE101"/>
    <mergeCell ref="SFF101:SFG101"/>
    <mergeCell ref="SFH101:SFI101"/>
    <mergeCell ref="SFJ101:SFK101"/>
    <mergeCell ref="SFL101:SFM101"/>
    <mergeCell ref="SCX101:SCY101"/>
    <mergeCell ref="SCZ101:SDA101"/>
    <mergeCell ref="SDB101:SDC101"/>
    <mergeCell ref="SDD101:SDE101"/>
    <mergeCell ref="SDF101:SDG101"/>
    <mergeCell ref="SDH101:SDI101"/>
    <mergeCell ref="SDJ101:SDK101"/>
    <mergeCell ref="SDL101:SDM101"/>
    <mergeCell ref="SDN101:SDO101"/>
    <mergeCell ref="SDP101:SDQ101"/>
    <mergeCell ref="SDR101:SDS101"/>
    <mergeCell ref="SDT101:SDU101"/>
    <mergeCell ref="SDV101:SDW101"/>
    <mergeCell ref="SDX101:SDY101"/>
    <mergeCell ref="SDZ101:SEA101"/>
    <mergeCell ref="SEB101:SEC101"/>
    <mergeCell ref="SED101:SEE101"/>
    <mergeCell ref="SBP101:SBQ101"/>
    <mergeCell ref="SBR101:SBS101"/>
    <mergeCell ref="SBT101:SBU101"/>
    <mergeCell ref="SBV101:SBW101"/>
    <mergeCell ref="SBX101:SBY101"/>
    <mergeCell ref="SBZ101:SCA101"/>
    <mergeCell ref="SCB101:SCC101"/>
    <mergeCell ref="SCD101:SCE101"/>
    <mergeCell ref="SCF101:SCG101"/>
    <mergeCell ref="SCH101:SCI101"/>
    <mergeCell ref="SCJ101:SCK101"/>
    <mergeCell ref="SCL101:SCM101"/>
    <mergeCell ref="SCN101:SCO101"/>
    <mergeCell ref="SCP101:SCQ101"/>
    <mergeCell ref="SCR101:SCS101"/>
    <mergeCell ref="SCT101:SCU101"/>
    <mergeCell ref="SCV101:SCW101"/>
    <mergeCell ref="SAH101:SAI101"/>
    <mergeCell ref="SAJ101:SAK101"/>
    <mergeCell ref="SAL101:SAM101"/>
    <mergeCell ref="SAN101:SAO101"/>
    <mergeCell ref="SAP101:SAQ101"/>
    <mergeCell ref="SAR101:SAS101"/>
    <mergeCell ref="SAT101:SAU101"/>
    <mergeCell ref="SAV101:SAW101"/>
    <mergeCell ref="SAX101:SAY101"/>
    <mergeCell ref="SAZ101:SBA101"/>
    <mergeCell ref="SBB101:SBC101"/>
    <mergeCell ref="SBD101:SBE101"/>
    <mergeCell ref="SBF101:SBG101"/>
    <mergeCell ref="SBH101:SBI101"/>
    <mergeCell ref="SBJ101:SBK101"/>
    <mergeCell ref="SBL101:SBM101"/>
    <mergeCell ref="SBN101:SBO101"/>
    <mergeCell ref="RYZ101:RZA101"/>
    <mergeCell ref="RZB101:RZC101"/>
    <mergeCell ref="RZD101:RZE101"/>
    <mergeCell ref="RZF101:RZG101"/>
    <mergeCell ref="RZH101:RZI101"/>
    <mergeCell ref="RZJ101:RZK101"/>
    <mergeCell ref="RZL101:RZM101"/>
    <mergeCell ref="RZN101:RZO101"/>
    <mergeCell ref="RZP101:RZQ101"/>
    <mergeCell ref="RZR101:RZS101"/>
    <mergeCell ref="RZT101:RZU101"/>
    <mergeCell ref="RZV101:RZW101"/>
    <mergeCell ref="RZX101:RZY101"/>
    <mergeCell ref="RZZ101:SAA101"/>
    <mergeCell ref="SAB101:SAC101"/>
    <mergeCell ref="SAD101:SAE101"/>
    <mergeCell ref="SAF101:SAG101"/>
    <mergeCell ref="RXR101:RXS101"/>
    <mergeCell ref="RXT101:RXU101"/>
    <mergeCell ref="RXV101:RXW101"/>
    <mergeCell ref="RXX101:RXY101"/>
    <mergeCell ref="RXZ101:RYA101"/>
    <mergeCell ref="RYB101:RYC101"/>
    <mergeCell ref="RYD101:RYE101"/>
    <mergeCell ref="RYF101:RYG101"/>
    <mergeCell ref="RYH101:RYI101"/>
    <mergeCell ref="RYJ101:RYK101"/>
    <mergeCell ref="RYL101:RYM101"/>
    <mergeCell ref="RYN101:RYO101"/>
    <mergeCell ref="RYP101:RYQ101"/>
    <mergeCell ref="RYR101:RYS101"/>
    <mergeCell ref="RYT101:RYU101"/>
    <mergeCell ref="RYV101:RYW101"/>
    <mergeCell ref="RYX101:RYY101"/>
    <mergeCell ref="RWJ101:RWK101"/>
    <mergeCell ref="RWL101:RWM101"/>
    <mergeCell ref="RWN101:RWO101"/>
    <mergeCell ref="RWP101:RWQ101"/>
    <mergeCell ref="RWR101:RWS101"/>
    <mergeCell ref="RWT101:RWU101"/>
    <mergeCell ref="RWV101:RWW101"/>
    <mergeCell ref="RWX101:RWY101"/>
    <mergeCell ref="RWZ101:RXA101"/>
    <mergeCell ref="RXB101:RXC101"/>
    <mergeCell ref="RXD101:RXE101"/>
    <mergeCell ref="RXF101:RXG101"/>
    <mergeCell ref="RXH101:RXI101"/>
    <mergeCell ref="RXJ101:RXK101"/>
    <mergeCell ref="RXL101:RXM101"/>
    <mergeCell ref="RXN101:RXO101"/>
    <mergeCell ref="RXP101:RXQ101"/>
    <mergeCell ref="RVB101:RVC101"/>
    <mergeCell ref="RVD101:RVE101"/>
    <mergeCell ref="RVF101:RVG101"/>
    <mergeCell ref="RVH101:RVI101"/>
    <mergeCell ref="RVJ101:RVK101"/>
    <mergeCell ref="RVL101:RVM101"/>
    <mergeCell ref="RVN101:RVO101"/>
    <mergeCell ref="RVP101:RVQ101"/>
    <mergeCell ref="RVR101:RVS101"/>
    <mergeCell ref="RVT101:RVU101"/>
    <mergeCell ref="RVV101:RVW101"/>
    <mergeCell ref="RVX101:RVY101"/>
    <mergeCell ref="RVZ101:RWA101"/>
    <mergeCell ref="RWB101:RWC101"/>
    <mergeCell ref="RWD101:RWE101"/>
    <mergeCell ref="RWF101:RWG101"/>
    <mergeCell ref="RWH101:RWI101"/>
    <mergeCell ref="RTT101:RTU101"/>
    <mergeCell ref="RTV101:RTW101"/>
    <mergeCell ref="RTX101:RTY101"/>
    <mergeCell ref="RTZ101:RUA101"/>
    <mergeCell ref="RUB101:RUC101"/>
    <mergeCell ref="RUD101:RUE101"/>
    <mergeCell ref="RUF101:RUG101"/>
    <mergeCell ref="RUH101:RUI101"/>
    <mergeCell ref="RUJ101:RUK101"/>
    <mergeCell ref="RUL101:RUM101"/>
    <mergeCell ref="RUN101:RUO101"/>
    <mergeCell ref="RUP101:RUQ101"/>
    <mergeCell ref="RUR101:RUS101"/>
    <mergeCell ref="RUT101:RUU101"/>
    <mergeCell ref="RUV101:RUW101"/>
    <mergeCell ref="RUX101:RUY101"/>
    <mergeCell ref="RUZ101:RVA101"/>
    <mergeCell ref="RSL101:RSM101"/>
    <mergeCell ref="RSN101:RSO101"/>
    <mergeCell ref="RSP101:RSQ101"/>
    <mergeCell ref="RSR101:RSS101"/>
    <mergeCell ref="RST101:RSU101"/>
    <mergeCell ref="RSV101:RSW101"/>
    <mergeCell ref="RSX101:RSY101"/>
    <mergeCell ref="RSZ101:RTA101"/>
    <mergeCell ref="RTB101:RTC101"/>
    <mergeCell ref="RTD101:RTE101"/>
    <mergeCell ref="RTF101:RTG101"/>
    <mergeCell ref="RTH101:RTI101"/>
    <mergeCell ref="RTJ101:RTK101"/>
    <mergeCell ref="RTL101:RTM101"/>
    <mergeCell ref="RTN101:RTO101"/>
    <mergeCell ref="RTP101:RTQ101"/>
    <mergeCell ref="RTR101:RTS101"/>
    <mergeCell ref="RRD101:RRE101"/>
    <mergeCell ref="RRF101:RRG101"/>
    <mergeCell ref="RRH101:RRI101"/>
    <mergeCell ref="RRJ101:RRK101"/>
    <mergeCell ref="RRL101:RRM101"/>
    <mergeCell ref="RRN101:RRO101"/>
    <mergeCell ref="RRP101:RRQ101"/>
    <mergeCell ref="RRR101:RRS101"/>
    <mergeCell ref="RRT101:RRU101"/>
    <mergeCell ref="RRV101:RRW101"/>
    <mergeCell ref="RRX101:RRY101"/>
    <mergeCell ref="RRZ101:RSA101"/>
    <mergeCell ref="RSB101:RSC101"/>
    <mergeCell ref="RSD101:RSE101"/>
    <mergeCell ref="RSF101:RSG101"/>
    <mergeCell ref="RSH101:RSI101"/>
    <mergeCell ref="RSJ101:RSK101"/>
    <mergeCell ref="RPV101:RPW101"/>
    <mergeCell ref="RPX101:RPY101"/>
    <mergeCell ref="RPZ101:RQA101"/>
    <mergeCell ref="RQB101:RQC101"/>
    <mergeCell ref="RQD101:RQE101"/>
    <mergeCell ref="RQF101:RQG101"/>
    <mergeCell ref="RQH101:RQI101"/>
    <mergeCell ref="RQJ101:RQK101"/>
    <mergeCell ref="RQL101:RQM101"/>
    <mergeCell ref="RQN101:RQO101"/>
    <mergeCell ref="RQP101:RQQ101"/>
    <mergeCell ref="RQR101:RQS101"/>
    <mergeCell ref="RQT101:RQU101"/>
    <mergeCell ref="RQV101:RQW101"/>
    <mergeCell ref="RQX101:RQY101"/>
    <mergeCell ref="RQZ101:RRA101"/>
    <mergeCell ref="RRB101:RRC101"/>
    <mergeCell ref="RON101:ROO101"/>
    <mergeCell ref="ROP101:ROQ101"/>
    <mergeCell ref="ROR101:ROS101"/>
    <mergeCell ref="ROT101:ROU101"/>
    <mergeCell ref="ROV101:ROW101"/>
    <mergeCell ref="ROX101:ROY101"/>
    <mergeCell ref="ROZ101:RPA101"/>
    <mergeCell ref="RPB101:RPC101"/>
    <mergeCell ref="RPD101:RPE101"/>
    <mergeCell ref="RPF101:RPG101"/>
    <mergeCell ref="RPH101:RPI101"/>
    <mergeCell ref="RPJ101:RPK101"/>
    <mergeCell ref="RPL101:RPM101"/>
    <mergeCell ref="RPN101:RPO101"/>
    <mergeCell ref="RPP101:RPQ101"/>
    <mergeCell ref="RPR101:RPS101"/>
    <mergeCell ref="RPT101:RPU101"/>
    <mergeCell ref="RNF101:RNG101"/>
    <mergeCell ref="RNH101:RNI101"/>
    <mergeCell ref="RNJ101:RNK101"/>
    <mergeCell ref="RNL101:RNM101"/>
    <mergeCell ref="RNN101:RNO101"/>
    <mergeCell ref="RNP101:RNQ101"/>
    <mergeCell ref="RNR101:RNS101"/>
    <mergeCell ref="RNT101:RNU101"/>
    <mergeCell ref="RNV101:RNW101"/>
    <mergeCell ref="RNX101:RNY101"/>
    <mergeCell ref="RNZ101:ROA101"/>
    <mergeCell ref="ROB101:ROC101"/>
    <mergeCell ref="ROD101:ROE101"/>
    <mergeCell ref="ROF101:ROG101"/>
    <mergeCell ref="ROH101:ROI101"/>
    <mergeCell ref="ROJ101:ROK101"/>
    <mergeCell ref="ROL101:ROM101"/>
    <mergeCell ref="RLX101:RLY101"/>
    <mergeCell ref="RLZ101:RMA101"/>
    <mergeCell ref="RMB101:RMC101"/>
    <mergeCell ref="RMD101:RME101"/>
    <mergeCell ref="RMF101:RMG101"/>
    <mergeCell ref="RMH101:RMI101"/>
    <mergeCell ref="RMJ101:RMK101"/>
    <mergeCell ref="RML101:RMM101"/>
    <mergeCell ref="RMN101:RMO101"/>
    <mergeCell ref="RMP101:RMQ101"/>
    <mergeCell ref="RMR101:RMS101"/>
    <mergeCell ref="RMT101:RMU101"/>
    <mergeCell ref="RMV101:RMW101"/>
    <mergeCell ref="RMX101:RMY101"/>
    <mergeCell ref="RMZ101:RNA101"/>
    <mergeCell ref="RNB101:RNC101"/>
    <mergeCell ref="RND101:RNE101"/>
    <mergeCell ref="RKP101:RKQ101"/>
    <mergeCell ref="RKR101:RKS101"/>
    <mergeCell ref="RKT101:RKU101"/>
    <mergeCell ref="RKV101:RKW101"/>
    <mergeCell ref="RKX101:RKY101"/>
    <mergeCell ref="RKZ101:RLA101"/>
    <mergeCell ref="RLB101:RLC101"/>
    <mergeCell ref="RLD101:RLE101"/>
    <mergeCell ref="RLF101:RLG101"/>
    <mergeCell ref="RLH101:RLI101"/>
    <mergeCell ref="RLJ101:RLK101"/>
    <mergeCell ref="RLL101:RLM101"/>
    <mergeCell ref="RLN101:RLO101"/>
    <mergeCell ref="RLP101:RLQ101"/>
    <mergeCell ref="RLR101:RLS101"/>
    <mergeCell ref="RLT101:RLU101"/>
    <mergeCell ref="RLV101:RLW101"/>
    <mergeCell ref="RJH101:RJI101"/>
    <mergeCell ref="RJJ101:RJK101"/>
    <mergeCell ref="RJL101:RJM101"/>
    <mergeCell ref="RJN101:RJO101"/>
    <mergeCell ref="RJP101:RJQ101"/>
    <mergeCell ref="RJR101:RJS101"/>
    <mergeCell ref="RJT101:RJU101"/>
    <mergeCell ref="RJV101:RJW101"/>
    <mergeCell ref="RJX101:RJY101"/>
    <mergeCell ref="RJZ101:RKA101"/>
    <mergeCell ref="RKB101:RKC101"/>
    <mergeCell ref="RKD101:RKE101"/>
    <mergeCell ref="RKF101:RKG101"/>
    <mergeCell ref="RKH101:RKI101"/>
    <mergeCell ref="RKJ101:RKK101"/>
    <mergeCell ref="RKL101:RKM101"/>
    <mergeCell ref="RKN101:RKO101"/>
    <mergeCell ref="RHZ101:RIA101"/>
    <mergeCell ref="RIB101:RIC101"/>
    <mergeCell ref="RID101:RIE101"/>
    <mergeCell ref="RIF101:RIG101"/>
    <mergeCell ref="RIH101:RII101"/>
    <mergeCell ref="RIJ101:RIK101"/>
    <mergeCell ref="RIL101:RIM101"/>
    <mergeCell ref="RIN101:RIO101"/>
    <mergeCell ref="RIP101:RIQ101"/>
    <mergeCell ref="RIR101:RIS101"/>
    <mergeCell ref="RIT101:RIU101"/>
    <mergeCell ref="RIV101:RIW101"/>
    <mergeCell ref="RIX101:RIY101"/>
    <mergeCell ref="RIZ101:RJA101"/>
    <mergeCell ref="RJB101:RJC101"/>
    <mergeCell ref="RJD101:RJE101"/>
    <mergeCell ref="RJF101:RJG101"/>
    <mergeCell ref="RGR101:RGS101"/>
    <mergeCell ref="RGT101:RGU101"/>
    <mergeCell ref="RGV101:RGW101"/>
    <mergeCell ref="RGX101:RGY101"/>
    <mergeCell ref="RGZ101:RHA101"/>
    <mergeCell ref="RHB101:RHC101"/>
    <mergeCell ref="RHD101:RHE101"/>
    <mergeCell ref="RHF101:RHG101"/>
    <mergeCell ref="RHH101:RHI101"/>
    <mergeCell ref="RHJ101:RHK101"/>
    <mergeCell ref="RHL101:RHM101"/>
    <mergeCell ref="RHN101:RHO101"/>
    <mergeCell ref="RHP101:RHQ101"/>
    <mergeCell ref="RHR101:RHS101"/>
    <mergeCell ref="RHT101:RHU101"/>
    <mergeCell ref="RHV101:RHW101"/>
    <mergeCell ref="RHX101:RHY101"/>
    <mergeCell ref="RFJ101:RFK101"/>
    <mergeCell ref="RFL101:RFM101"/>
    <mergeCell ref="RFN101:RFO101"/>
    <mergeCell ref="RFP101:RFQ101"/>
    <mergeCell ref="RFR101:RFS101"/>
    <mergeCell ref="RFT101:RFU101"/>
    <mergeCell ref="RFV101:RFW101"/>
    <mergeCell ref="RFX101:RFY101"/>
    <mergeCell ref="RFZ101:RGA101"/>
    <mergeCell ref="RGB101:RGC101"/>
    <mergeCell ref="RGD101:RGE101"/>
    <mergeCell ref="RGF101:RGG101"/>
    <mergeCell ref="RGH101:RGI101"/>
    <mergeCell ref="RGJ101:RGK101"/>
    <mergeCell ref="RGL101:RGM101"/>
    <mergeCell ref="RGN101:RGO101"/>
    <mergeCell ref="RGP101:RGQ101"/>
    <mergeCell ref="REB101:REC101"/>
    <mergeCell ref="RED101:REE101"/>
    <mergeCell ref="REF101:REG101"/>
    <mergeCell ref="REH101:REI101"/>
    <mergeCell ref="REJ101:REK101"/>
    <mergeCell ref="REL101:REM101"/>
    <mergeCell ref="REN101:REO101"/>
    <mergeCell ref="REP101:REQ101"/>
    <mergeCell ref="RER101:RES101"/>
    <mergeCell ref="RET101:REU101"/>
    <mergeCell ref="REV101:REW101"/>
    <mergeCell ref="REX101:REY101"/>
    <mergeCell ref="REZ101:RFA101"/>
    <mergeCell ref="RFB101:RFC101"/>
    <mergeCell ref="RFD101:RFE101"/>
    <mergeCell ref="RFF101:RFG101"/>
    <mergeCell ref="RFH101:RFI101"/>
    <mergeCell ref="RCT101:RCU101"/>
    <mergeCell ref="RCV101:RCW101"/>
    <mergeCell ref="RCX101:RCY101"/>
    <mergeCell ref="RCZ101:RDA101"/>
    <mergeCell ref="RDB101:RDC101"/>
    <mergeCell ref="RDD101:RDE101"/>
    <mergeCell ref="RDF101:RDG101"/>
    <mergeCell ref="RDH101:RDI101"/>
    <mergeCell ref="RDJ101:RDK101"/>
    <mergeCell ref="RDL101:RDM101"/>
    <mergeCell ref="RDN101:RDO101"/>
    <mergeCell ref="RDP101:RDQ101"/>
    <mergeCell ref="RDR101:RDS101"/>
    <mergeCell ref="RDT101:RDU101"/>
    <mergeCell ref="RDV101:RDW101"/>
    <mergeCell ref="RDX101:RDY101"/>
    <mergeCell ref="RDZ101:REA101"/>
    <mergeCell ref="RBL101:RBM101"/>
    <mergeCell ref="RBN101:RBO101"/>
    <mergeCell ref="RBP101:RBQ101"/>
    <mergeCell ref="RBR101:RBS101"/>
    <mergeCell ref="RBT101:RBU101"/>
    <mergeCell ref="RBV101:RBW101"/>
    <mergeCell ref="RBX101:RBY101"/>
    <mergeCell ref="RBZ101:RCA101"/>
    <mergeCell ref="RCB101:RCC101"/>
    <mergeCell ref="RCD101:RCE101"/>
    <mergeCell ref="RCF101:RCG101"/>
    <mergeCell ref="RCH101:RCI101"/>
    <mergeCell ref="RCJ101:RCK101"/>
    <mergeCell ref="RCL101:RCM101"/>
    <mergeCell ref="RCN101:RCO101"/>
    <mergeCell ref="RCP101:RCQ101"/>
    <mergeCell ref="RCR101:RCS101"/>
    <mergeCell ref="RAD101:RAE101"/>
    <mergeCell ref="RAF101:RAG101"/>
    <mergeCell ref="RAH101:RAI101"/>
    <mergeCell ref="RAJ101:RAK101"/>
    <mergeCell ref="RAL101:RAM101"/>
    <mergeCell ref="RAN101:RAO101"/>
    <mergeCell ref="RAP101:RAQ101"/>
    <mergeCell ref="RAR101:RAS101"/>
    <mergeCell ref="RAT101:RAU101"/>
    <mergeCell ref="RAV101:RAW101"/>
    <mergeCell ref="RAX101:RAY101"/>
    <mergeCell ref="RAZ101:RBA101"/>
    <mergeCell ref="RBB101:RBC101"/>
    <mergeCell ref="RBD101:RBE101"/>
    <mergeCell ref="RBF101:RBG101"/>
    <mergeCell ref="RBH101:RBI101"/>
    <mergeCell ref="RBJ101:RBK101"/>
    <mergeCell ref="QYV101:QYW101"/>
    <mergeCell ref="QYX101:QYY101"/>
    <mergeCell ref="QYZ101:QZA101"/>
    <mergeCell ref="QZB101:QZC101"/>
    <mergeCell ref="QZD101:QZE101"/>
    <mergeCell ref="QZF101:QZG101"/>
    <mergeCell ref="QZH101:QZI101"/>
    <mergeCell ref="QZJ101:QZK101"/>
    <mergeCell ref="QZL101:QZM101"/>
    <mergeCell ref="QZN101:QZO101"/>
    <mergeCell ref="QZP101:QZQ101"/>
    <mergeCell ref="QZR101:QZS101"/>
    <mergeCell ref="QZT101:QZU101"/>
    <mergeCell ref="QZV101:QZW101"/>
    <mergeCell ref="QZX101:QZY101"/>
    <mergeCell ref="QZZ101:RAA101"/>
    <mergeCell ref="RAB101:RAC101"/>
    <mergeCell ref="QXN101:QXO101"/>
    <mergeCell ref="QXP101:QXQ101"/>
    <mergeCell ref="QXR101:QXS101"/>
    <mergeCell ref="QXT101:QXU101"/>
    <mergeCell ref="QXV101:QXW101"/>
    <mergeCell ref="QXX101:QXY101"/>
    <mergeCell ref="QXZ101:QYA101"/>
    <mergeCell ref="QYB101:QYC101"/>
    <mergeCell ref="QYD101:QYE101"/>
    <mergeCell ref="QYF101:QYG101"/>
    <mergeCell ref="QYH101:QYI101"/>
    <mergeCell ref="QYJ101:QYK101"/>
    <mergeCell ref="QYL101:QYM101"/>
    <mergeCell ref="QYN101:QYO101"/>
    <mergeCell ref="QYP101:QYQ101"/>
    <mergeCell ref="QYR101:QYS101"/>
    <mergeCell ref="QYT101:QYU101"/>
    <mergeCell ref="QWF101:QWG101"/>
    <mergeCell ref="QWH101:QWI101"/>
    <mergeCell ref="QWJ101:QWK101"/>
    <mergeCell ref="QWL101:QWM101"/>
    <mergeCell ref="QWN101:QWO101"/>
    <mergeCell ref="QWP101:QWQ101"/>
    <mergeCell ref="QWR101:QWS101"/>
    <mergeCell ref="QWT101:QWU101"/>
    <mergeCell ref="QWV101:QWW101"/>
    <mergeCell ref="QWX101:QWY101"/>
    <mergeCell ref="QWZ101:QXA101"/>
    <mergeCell ref="QXB101:QXC101"/>
    <mergeCell ref="QXD101:QXE101"/>
    <mergeCell ref="QXF101:QXG101"/>
    <mergeCell ref="QXH101:QXI101"/>
    <mergeCell ref="QXJ101:QXK101"/>
    <mergeCell ref="QXL101:QXM101"/>
    <mergeCell ref="QUX101:QUY101"/>
    <mergeCell ref="QUZ101:QVA101"/>
    <mergeCell ref="QVB101:QVC101"/>
    <mergeCell ref="QVD101:QVE101"/>
    <mergeCell ref="QVF101:QVG101"/>
    <mergeCell ref="QVH101:QVI101"/>
    <mergeCell ref="QVJ101:QVK101"/>
    <mergeCell ref="QVL101:QVM101"/>
    <mergeCell ref="QVN101:QVO101"/>
    <mergeCell ref="QVP101:QVQ101"/>
    <mergeCell ref="QVR101:QVS101"/>
    <mergeCell ref="QVT101:QVU101"/>
    <mergeCell ref="QVV101:QVW101"/>
    <mergeCell ref="QVX101:QVY101"/>
    <mergeCell ref="QVZ101:QWA101"/>
    <mergeCell ref="QWB101:QWC101"/>
    <mergeCell ref="QWD101:QWE101"/>
    <mergeCell ref="QTP101:QTQ101"/>
    <mergeCell ref="QTR101:QTS101"/>
    <mergeCell ref="QTT101:QTU101"/>
    <mergeCell ref="QTV101:QTW101"/>
    <mergeCell ref="QTX101:QTY101"/>
    <mergeCell ref="QTZ101:QUA101"/>
    <mergeCell ref="QUB101:QUC101"/>
    <mergeCell ref="QUD101:QUE101"/>
    <mergeCell ref="QUF101:QUG101"/>
    <mergeCell ref="QUH101:QUI101"/>
    <mergeCell ref="QUJ101:QUK101"/>
    <mergeCell ref="QUL101:QUM101"/>
    <mergeCell ref="QUN101:QUO101"/>
    <mergeCell ref="QUP101:QUQ101"/>
    <mergeCell ref="QUR101:QUS101"/>
    <mergeCell ref="QUT101:QUU101"/>
    <mergeCell ref="QUV101:QUW101"/>
    <mergeCell ref="QSH101:QSI101"/>
    <mergeCell ref="QSJ101:QSK101"/>
    <mergeCell ref="QSL101:QSM101"/>
    <mergeCell ref="QSN101:QSO101"/>
    <mergeCell ref="QSP101:QSQ101"/>
    <mergeCell ref="QSR101:QSS101"/>
    <mergeCell ref="QST101:QSU101"/>
    <mergeCell ref="QSV101:QSW101"/>
    <mergeCell ref="QSX101:QSY101"/>
    <mergeCell ref="QSZ101:QTA101"/>
    <mergeCell ref="QTB101:QTC101"/>
    <mergeCell ref="QTD101:QTE101"/>
    <mergeCell ref="QTF101:QTG101"/>
    <mergeCell ref="QTH101:QTI101"/>
    <mergeCell ref="QTJ101:QTK101"/>
    <mergeCell ref="QTL101:QTM101"/>
    <mergeCell ref="QTN101:QTO101"/>
    <mergeCell ref="QQZ101:QRA101"/>
    <mergeCell ref="QRB101:QRC101"/>
    <mergeCell ref="QRD101:QRE101"/>
    <mergeCell ref="QRF101:QRG101"/>
    <mergeCell ref="QRH101:QRI101"/>
    <mergeCell ref="QRJ101:QRK101"/>
    <mergeCell ref="QRL101:QRM101"/>
    <mergeCell ref="QRN101:QRO101"/>
    <mergeCell ref="QRP101:QRQ101"/>
    <mergeCell ref="QRR101:QRS101"/>
    <mergeCell ref="QRT101:QRU101"/>
    <mergeCell ref="QRV101:QRW101"/>
    <mergeCell ref="QRX101:QRY101"/>
    <mergeCell ref="QRZ101:QSA101"/>
    <mergeCell ref="QSB101:QSC101"/>
    <mergeCell ref="QSD101:QSE101"/>
    <mergeCell ref="QSF101:QSG101"/>
    <mergeCell ref="QPR101:QPS101"/>
    <mergeCell ref="QPT101:QPU101"/>
    <mergeCell ref="QPV101:QPW101"/>
    <mergeCell ref="QPX101:QPY101"/>
    <mergeCell ref="QPZ101:QQA101"/>
    <mergeCell ref="QQB101:QQC101"/>
    <mergeCell ref="QQD101:QQE101"/>
    <mergeCell ref="QQF101:QQG101"/>
    <mergeCell ref="QQH101:QQI101"/>
    <mergeCell ref="QQJ101:QQK101"/>
    <mergeCell ref="QQL101:QQM101"/>
    <mergeCell ref="QQN101:QQO101"/>
    <mergeCell ref="QQP101:QQQ101"/>
    <mergeCell ref="QQR101:QQS101"/>
    <mergeCell ref="QQT101:QQU101"/>
    <mergeCell ref="QQV101:QQW101"/>
    <mergeCell ref="QQX101:QQY101"/>
    <mergeCell ref="QOJ101:QOK101"/>
    <mergeCell ref="QOL101:QOM101"/>
    <mergeCell ref="QON101:QOO101"/>
    <mergeCell ref="QOP101:QOQ101"/>
    <mergeCell ref="QOR101:QOS101"/>
    <mergeCell ref="QOT101:QOU101"/>
    <mergeCell ref="QOV101:QOW101"/>
    <mergeCell ref="QOX101:QOY101"/>
    <mergeCell ref="QOZ101:QPA101"/>
    <mergeCell ref="QPB101:QPC101"/>
    <mergeCell ref="QPD101:QPE101"/>
    <mergeCell ref="QPF101:QPG101"/>
    <mergeCell ref="QPH101:QPI101"/>
    <mergeCell ref="QPJ101:QPK101"/>
    <mergeCell ref="QPL101:QPM101"/>
    <mergeCell ref="QPN101:QPO101"/>
    <mergeCell ref="QPP101:QPQ101"/>
    <mergeCell ref="QNB101:QNC101"/>
    <mergeCell ref="QND101:QNE101"/>
    <mergeCell ref="QNF101:QNG101"/>
    <mergeCell ref="QNH101:QNI101"/>
    <mergeCell ref="QNJ101:QNK101"/>
    <mergeCell ref="QNL101:QNM101"/>
    <mergeCell ref="QNN101:QNO101"/>
    <mergeCell ref="QNP101:QNQ101"/>
    <mergeCell ref="QNR101:QNS101"/>
    <mergeCell ref="QNT101:QNU101"/>
    <mergeCell ref="QNV101:QNW101"/>
    <mergeCell ref="QNX101:QNY101"/>
    <mergeCell ref="QNZ101:QOA101"/>
    <mergeCell ref="QOB101:QOC101"/>
    <mergeCell ref="QOD101:QOE101"/>
    <mergeCell ref="QOF101:QOG101"/>
    <mergeCell ref="QOH101:QOI101"/>
    <mergeCell ref="QLT101:QLU101"/>
    <mergeCell ref="QLV101:QLW101"/>
    <mergeCell ref="QLX101:QLY101"/>
    <mergeCell ref="QLZ101:QMA101"/>
    <mergeCell ref="QMB101:QMC101"/>
    <mergeCell ref="QMD101:QME101"/>
    <mergeCell ref="QMF101:QMG101"/>
    <mergeCell ref="QMH101:QMI101"/>
    <mergeCell ref="QMJ101:QMK101"/>
    <mergeCell ref="QML101:QMM101"/>
    <mergeCell ref="QMN101:QMO101"/>
    <mergeCell ref="QMP101:QMQ101"/>
    <mergeCell ref="QMR101:QMS101"/>
    <mergeCell ref="QMT101:QMU101"/>
    <mergeCell ref="QMV101:QMW101"/>
    <mergeCell ref="QMX101:QMY101"/>
    <mergeCell ref="QMZ101:QNA101"/>
    <mergeCell ref="QKL101:QKM101"/>
    <mergeCell ref="QKN101:QKO101"/>
    <mergeCell ref="QKP101:QKQ101"/>
    <mergeCell ref="QKR101:QKS101"/>
    <mergeCell ref="QKT101:QKU101"/>
    <mergeCell ref="QKV101:QKW101"/>
    <mergeCell ref="QKX101:QKY101"/>
    <mergeCell ref="QKZ101:QLA101"/>
    <mergeCell ref="QLB101:QLC101"/>
    <mergeCell ref="QLD101:QLE101"/>
    <mergeCell ref="QLF101:QLG101"/>
    <mergeCell ref="QLH101:QLI101"/>
    <mergeCell ref="QLJ101:QLK101"/>
    <mergeCell ref="QLL101:QLM101"/>
    <mergeCell ref="QLN101:QLO101"/>
    <mergeCell ref="QLP101:QLQ101"/>
    <mergeCell ref="QLR101:QLS101"/>
    <mergeCell ref="QJD101:QJE101"/>
    <mergeCell ref="QJF101:QJG101"/>
    <mergeCell ref="QJH101:QJI101"/>
    <mergeCell ref="QJJ101:QJK101"/>
    <mergeCell ref="QJL101:QJM101"/>
    <mergeCell ref="QJN101:QJO101"/>
    <mergeCell ref="QJP101:QJQ101"/>
    <mergeCell ref="QJR101:QJS101"/>
    <mergeCell ref="QJT101:QJU101"/>
    <mergeCell ref="QJV101:QJW101"/>
    <mergeCell ref="QJX101:QJY101"/>
    <mergeCell ref="QJZ101:QKA101"/>
    <mergeCell ref="QKB101:QKC101"/>
    <mergeCell ref="QKD101:QKE101"/>
    <mergeCell ref="QKF101:QKG101"/>
    <mergeCell ref="QKH101:QKI101"/>
    <mergeCell ref="QKJ101:QKK101"/>
    <mergeCell ref="QHV101:QHW101"/>
    <mergeCell ref="QHX101:QHY101"/>
    <mergeCell ref="QHZ101:QIA101"/>
    <mergeCell ref="QIB101:QIC101"/>
    <mergeCell ref="QID101:QIE101"/>
    <mergeCell ref="QIF101:QIG101"/>
    <mergeCell ref="QIH101:QII101"/>
    <mergeCell ref="QIJ101:QIK101"/>
    <mergeCell ref="QIL101:QIM101"/>
    <mergeCell ref="QIN101:QIO101"/>
    <mergeCell ref="QIP101:QIQ101"/>
    <mergeCell ref="QIR101:QIS101"/>
    <mergeCell ref="QIT101:QIU101"/>
    <mergeCell ref="QIV101:QIW101"/>
    <mergeCell ref="QIX101:QIY101"/>
    <mergeCell ref="QIZ101:QJA101"/>
    <mergeCell ref="QJB101:QJC101"/>
    <mergeCell ref="QGN101:QGO101"/>
    <mergeCell ref="QGP101:QGQ101"/>
    <mergeCell ref="QGR101:QGS101"/>
    <mergeCell ref="QGT101:QGU101"/>
    <mergeCell ref="QGV101:QGW101"/>
    <mergeCell ref="QGX101:QGY101"/>
    <mergeCell ref="QGZ101:QHA101"/>
    <mergeCell ref="QHB101:QHC101"/>
    <mergeCell ref="QHD101:QHE101"/>
    <mergeCell ref="QHF101:QHG101"/>
    <mergeCell ref="QHH101:QHI101"/>
    <mergeCell ref="QHJ101:QHK101"/>
    <mergeCell ref="QHL101:QHM101"/>
    <mergeCell ref="QHN101:QHO101"/>
    <mergeCell ref="QHP101:QHQ101"/>
    <mergeCell ref="QHR101:QHS101"/>
    <mergeCell ref="QHT101:QHU101"/>
    <mergeCell ref="QFF101:QFG101"/>
    <mergeCell ref="QFH101:QFI101"/>
    <mergeCell ref="QFJ101:QFK101"/>
    <mergeCell ref="QFL101:QFM101"/>
    <mergeCell ref="QFN101:QFO101"/>
    <mergeCell ref="QFP101:QFQ101"/>
    <mergeCell ref="QFR101:QFS101"/>
    <mergeCell ref="QFT101:QFU101"/>
    <mergeCell ref="QFV101:QFW101"/>
    <mergeCell ref="QFX101:QFY101"/>
    <mergeCell ref="QFZ101:QGA101"/>
    <mergeCell ref="QGB101:QGC101"/>
    <mergeCell ref="QGD101:QGE101"/>
    <mergeCell ref="QGF101:QGG101"/>
    <mergeCell ref="QGH101:QGI101"/>
    <mergeCell ref="QGJ101:QGK101"/>
    <mergeCell ref="QGL101:QGM101"/>
    <mergeCell ref="QDX101:QDY101"/>
    <mergeCell ref="QDZ101:QEA101"/>
    <mergeCell ref="QEB101:QEC101"/>
    <mergeCell ref="QED101:QEE101"/>
    <mergeCell ref="QEF101:QEG101"/>
    <mergeCell ref="QEH101:QEI101"/>
    <mergeCell ref="QEJ101:QEK101"/>
    <mergeCell ref="QEL101:QEM101"/>
    <mergeCell ref="QEN101:QEO101"/>
    <mergeCell ref="QEP101:QEQ101"/>
    <mergeCell ref="QER101:QES101"/>
    <mergeCell ref="QET101:QEU101"/>
    <mergeCell ref="QEV101:QEW101"/>
    <mergeCell ref="QEX101:QEY101"/>
    <mergeCell ref="QEZ101:QFA101"/>
    <mergeCell ref="QFB101:QFC101"/>
    <mergeCell ref="QFD101:QFE101"/>
    <mergeCell ref="QCP101:QCQ101"/>
    <mergeCell ref="QCR101:QCS101"/>
    <mergeCell ref="QCT101:QCU101"/>
    <mergeCell ref="QCV101:QCW101"/>
    <mergeCell ref="QCX101:QCY101"/>
    <mergeCell ref="QCZ101:QDA101"/>
    <mergeCell ref="QDB101:QDC101"/>
    <mergeCell ref="QDD101:QDE101"/>
    <mergeCell ref="QDF101:QDG101"/>
    <mergeCell ref="QDH101:QDI101"/>
    <mergeCell ref="QDJ101:QDK101"/>
    <mergeCell ref="QDL101:QDM101"/>
    <mergeCell ref="QDN101:QDO101"/>
    <mergeCell ref="QDP101:QDQ101"/>
    <mergeCell ref="QDR101:QDS101"/>
    <mergeCell ref="QDT101:QDU101"/>
    <mergeCell ref="QDV101:QDW101"/>
    <mergeCell ref="QBH101:QBI101"/>
    <mergeCell ref="QBJ101:QBK101"/>
    <mergeCell ref="QBL101:QBM101"/>
    <mergeCell ref="QBN101:QBO101"/>
    <mergeCell ref="QBP101:QBQ101"/>
    <mergeCell ref="QBR101:QBS101"/>
    <mergeCell ref="QBT101:QBU101"/>
    <mergeCell ref="QBV101:QBW101"/>
    <mergeCell ref="QBX101:QBY101"/>
    <mergeCell ref="QBZ101:QCA101"/>
    <mergeCell ref="QCB101:QCC101"/>
    <mergeCell ref="QCD101:QCE101"/>
    <mergeCell ref="QCF101:QCG101"/>
    <mergeCell ref="QCH101:QCI101"/>
    <mergeCell ref="QCJ101:QCK101"/>
    <mergeCell ref="QCL101:QCM101"/>
    <mergeCell ref="QCN101:QCO101"/>
    <mergeCell ref="PZZ101:QAA101"/>
    <mergeCell ref="QAB101:QAC101"/>
    <mergeCell ref="QAD101:QAE101"/>
    <mergeCell ref="QAF101:QAG101"/>
    <mergeCell ref="QAH101:QAI101"/>
    <mergeCell ref="QAJ101:QAK101"/>
    <mergeCell ref="QAL101:QAM101"/>
    <mergeCell ref="QAN101:QAO101"/>
    <mergeCell ref="QAP101:QAQ101"/>
    <mergeCell ref="QAR101:QAS101"/>
    <mergeCell ref="QAT101:QAU101"/>
    <mergeCell ref="QAV101:QAW101"/>
    <mergeCell ref="QAX101:QAY101"/>
    <mergeCell ref="QAZ101:QBA101"/>
    <mergeCell ref="QBB101:QBC101"/>
    <mergeCell ref="QBD101:QBE101"/>
    <mergeCell ref="QBF101:QBG101"/>
    <mergeCell ref="PYR101:PYS101"/>
    <mergeCell ref="PYT101:PYU101"/>
    <mergeCell ref="PYV101:PYW101"/>
    <mergeCell ref="PYX101:PYY101"/>
    <mergeCell ref="PYZ101:PZA101"/>
    <mergeCell ref="PZB101:PZC101"/>
    <mergeCell ref="PZD101:PZE101"/>
    <mergeCell ref="PZF101:PZG101"/>
    <mergeCell ref="PZH101:PZI101"/>
    <mergeCell ref="PZJ101:PZK101"/>
    <mergeCell ref="PZL101:PZM101"/>
    <mergeCell ref="PZN101:PZO101"/>
    <mergeCell ref="PZP101:PZQ101"/>
    <mergeCell ref="PZR101:PZS101"/>
    <mergeCell ref="PZT101:PZU101"/>
    <mergeCell ref="PZV101:PZW101"/>
    <mergeCell ref="PZX101:PZY101"/>
    <mergeCell ref="PXJ101:PXK101"/>
    <mergeCell ref="PXL101:PXM101"/>
    <mergeCell ref="PXN101:PXO101"/>
    <mergeCell ref="PXP101:PXQ101"/>
    <mergeCell ref="PXR101:PXS101"/>
    <mergeCell ref="PXT101:PXU101"/>
    <mergeCell ref="PXV101:PXW101"/>
    <mergeCell ref="PXX101:PXY101"/>
    <mergeCell ref="PXZ101:PYA101"/>
    <mergeCell ref="PYB101:PYC101"/>
    <mergeCell ref="PYD101:PYE101"/>
    <mergeCell ref="PYF101:PYG101"/>
    <mergeCell ref="PYH101:PYI101"/>
    <mergeCell ref="PYJ101:PYK101"/>
    <mergeCell ref="PYL101:PYM101"/>
    <mergeCell ref="PYN101:PYO101"/>
    <mergeCell ref="PYP101:PYQ101"/>
    <mergeCell ref="PWB101:PWC101"/>
    <mergeCell ref="PWD101:PWE101"/>
    <mergeCell ref="PWF101:PWG101"/>
    <mergeCell ref="PWH101:PWI101"/>
    <mergeCell ref="PWJ101:PWK101"/>
    <mergeCell ref="PWL101:PWM101"/>
    <mergeCell ref="PWN101:PWO101"/>
    <mergeCell ref="PWP101:PWQ101"/>
    <mergeCell ref="PWR101:PWS101"/>
    <mergeCell ref="PWT101:PWU101"/>
    <mergeCell ref="PWV101:PWW101"/>
    <mergeCell ref="PWX101:PWY101"/>
    <mergeCell ref="PWZ101:PXA101"/>
    <mergeCell ref="PXB101:PXC101"/>
    <mergeCell ref="PXD101:PXE101"/>
    <mergeCell ref="PXF101:PXG101"/>
    <mergeCell ref="PXH101:PXI101"/>
    <mergeCell ref="PUT101:PUU101"/>
    <mergeCell ref="PUV101:PUW101"/>
    <mergeCell ref="PUX101:PUY101"/>
    <mergeCell ref="PUZ101:PVA101"/>
    <mergeCell ref="PVB101:PVC101"/>
    <mergeCell ref="PVD101:PVE101"/>
    <mergeCell ref="PVF101:PVG101"/>
    <mergeCell ref="PVH101:PVI101"/>
    <mergeCell ref="PVJ101:PVK101"/>
    <mergeCell ref="PVL101:PVM101"/>
    <mergeCell ref="PVN101:PVO101"/>
    <mergeCell ref="PVP101:PVQ101"/>
    <mergeCell ref="PVR101:PVS101"/>
    <mergeCell ref="PVT101:PVU101"/>
    <mergeCell ref="PVV101:PVW101"/>
    <mergeCell ref="PVX101:PVY101"/>
    <mergeCell ref="PVZ101:PWA101"/>
    <mergeCell ref="PTL101:PTM101"/>
    <mergeCell ref="PTN101:PTO101"/>
    <mergeCell ref="PTP101:PTQ101"/>
    <mergeCell ref="PTR101:PTS101"/>
    <mergeCell ref="PTT101:PTU101"/>
    <mergeCell ref="PTV101:PTW101"/>
    <mergeCell ref="PTX101:PTY101"/>
    <mergeCell ref="PTZ101:PUA101"/>
    <mergeCell ref="PUB101:PUC101"/>
    <mergeCell ref="PUD101:PUE101"/>
    <mergeCell ref="PUF101:PUG101"/>
    <mergeCell ref="PUH101:PUI101"/>
    <mergeCell ref="PUJ101:PUK101"/>
    <mergeCell ref="PUL101:PUM101"/>
    <mergeCell ref="PUN101:PUO101"/>
    <mergeCell ref="PUP101:PUQ101"/>
    <mergeCell ref="PUR101:PUS101"/>
    <mergeCell ref="PSD101:PSE101"/>
    <mergeCell ref="PSF101:PSG101"/>
    <mergeCell ref="PSH101:PSI101"/>
    <mergeCell ref="PSJ101:PSK101"/>
    <mergeCell ref="PSL101:PSM101"/>
    <mergeCell ref="PSN101:PSO101"/>
    <mergeCell ref="PSP101:PSQ101"/>
    <mergeCell ref="PSR101:PSS101"/>
    <mergeCell ref="PST101:PSU101"/>
    <mergeCell ref="PSV101:PSW101"/>
    <mergeCell ref="PSX101:PSY101"/>
    <mergeCell ref="PSZ101:PTA101"/>
    <mergeCell ref="PTB101:PTC101"/>
    <mergeCell ref="PTD101:PTE101"/>
    <mergeCell ref="PTF101:PTG101"/>
    <mergeCell ref="PTH101:PTI101"/>
    <mergeCell ref="PTJ101:PTK101"/>
    <mergeCell ref="PQV101:PQW101"/>
    <mergeCell ref="PQX101:PQY101"/>
    <mergeCell ref="PQZ101:PRA101"/>
    <mergeCell ref="PRB101:PRC101"/>
    <mergeCell ref="PRD101:PRE101"/>
    <mergeCell ref="PRF101:PRG101"/>
    <mergeCell ref="PRH101:PRI101"/>
    <mergeCell ref="PRJ101:PRK101"/>
    <mergeCell ref="PRL101:PRM101"/>
    <mergeCell ref="PRN101:PRO101"/>
    <mergeCell ref="PRP101:PRQ101"/>
    <mergeCell ref="PRR101:PRS101"/>
    <mergeCell ref="PRT101:PRU101"/>
    <mergeCell ref="PRV101:PRW101"/>
    <mergeCell ref="PRX101:PRY101"/>
    <mergeCell ref="PRZ101:PSA101"/>
    <mergeCell ref="PSB101:PSC101"/>
    <mergeCell ref="PPN101:PPO101"/>
    <mergeCell ref="PPP101:PPQ101"/>
    <mergeCell ref="PPR101:PPS101"/>
    <mergeCell ref="PPT101:PPU101"/>
    <mergeCell ref="PPV101:PPW101"/>
    <mergeCell ref="PPX101:PPY101"/>
    <mergeCell ref="PPZ101:PQA101"/>
    <mergeCell ref="PQB101:PQC101"/>
    <mergeCell ref="PQD101:PQE101"/>
    <mergeCell ref="PQF101:PQG101"/>
    <mergeCell ref="PQH101:PQI101"/>
    <mergeCell ref="PQJ101:PQK101"/>
    <mergeCell ref="PQL101:PQM101"/>
    <mergeCell ref="PQN101:PQO101"/>
    <mergeCell ref="PQP101:PQQ101"/>
    <mergeCell ref="PQR101:PQS101"/>
    <mergeCell ref="PQT101:PQU101"/>
    <mergeCell ref="POF101:POG101"/>
    <mergeCell ref="POH101:POI101"/>
    <mergeCell ref="POJ101:POK101"/>
    <mergeCell ref="POL101:POM101"/>
    <mergeCell ref="PON101:POO101"/>
    <mergeCell ref="POP101:POQ101"/>
    <mergeCell ref="POR101:POS101"/>
    <mergeCell ref="POT101:POU101"/>
    <mergeCell ref="POV101:POW101"/>
    <mergeCell ref="POX101:POY101"/>
    <mergeCell ref="POZ101:PPA101"/>
    <mergeCell ref="PPB101:PPC101"/>
    <mergeCell ref="PPD101:PPE101"/>
    <mergeCell ref="PPF101:PPG101"/>
    <mergeCell ref="PPH101:PPI101"/>
    <mergeCell ref="PPJ101:PPK101"/>
    <mergeCell ref="PPL101:PPM101"/>
    <mergeCell ref="PMX101:PMY101"/>
    <mergeCell ref="PMZ101:PNA101"/>
    <mergeCell ref="PNB101:PNC101"/>
    <mergeCell ref="PND101:PNE101"/>
    <mergeCell ref="PNF101:PNG101"/>
    <mergeCell ref="PNH101:PNI101"/>
    <mergeCell ref="PNJ101:PNK101"/>
    <mergeCell ref="PNL101:PNM101"/>
    <mergeCell ref="PNN101:PNO101"/>
    <mergeCell ref="PNP101:PNQ101"/>
    <mergeCell ref="PNR101:PNS101"/>
    <mergeCell ref="PNT101:PNU101"/>
    <mergeCell ref="PNV101:PNW101"/>
    <mergeCell ref="PNX101:PNY101"/>
    <mergeCell ref="PNZ101:POA101"/>
    <mergeCell ref="POB101:POC101"/>
    <mergeCell ref="POD101:POE101"/>
    <mergeCell ref="PLP101:PLQ101"/>
    <mergeCell ref="PLR101:PLS101"/>
    <mergeCell ref="PLT101:PLU101"/>
    <mergeCell ref="PLV101:PLW101"/>
    <mergeCell ref="PLX101:PLY101"/>
    <mergeCell ref="PLZ101:PMA101"/>
    <mergeCell ref="PMB101:PMC101"/>
    <mergeCell ref="PMD101:PME101"/>
    <mergeCell ref="PMF101:PMG101"/>
    <mergeCell ref="PMH101:PMI101"/>
    <mergeCell ref="PMJ101:PMK101"/>
    <mergeCell ref="PML101:PMM101"/>
    <mergeCell ref="PMN101:PMO101"/>
    <mergeCell ref="PMP101:PMQ101"/>
    <mergeCell ref="PMR101:PMS101"/>
    <mergeCell ref="PMT101:PMU101"/>
    <mergeCell ref="PMV101:PMW101"/>
    <mergeCell ref="PKH101:PKI101"/>
    <mergeCell ref="PKJ101:PKK101"/>
    <mergeCell ref="PKL101:PKM101"/>
    <mergeCell ref="PKN101:PKO101"/>
    <mergeCell ref="PKP101:PKQ101"/>
    <mergeCell ref="PKR101:PKS101"/>
    <mergeCell ref="PKT101:PKU101"/>
    <mergeCell ref="PKV101:PKW101"/>
    <mergeCell ref="PKX101:PKY101"/>
    <mergeCell ref="PKZ101:PLA101"/>
    <mergeCell ref="PLB101:PLC101"/>
    <mergeCell ref="PLD101:PLE101"/>
    <mergeCell ref="PLF101:PLG101"/>
    <mergeCell ref="PLH101:PLI101"/>
    <mergeCell ref="PLJ101:PLK101"/>
    <mergeCell ref="PLL101:PLM101"/>
    <mergeCell ref="PLN101:PLO101"/>
    <mergeCell ref="PIZ101:PJA101"/>
    <mergeCell ref="PJB101:PJC101"/>
    <mergeCell ref="PJD101:PJE101"/>
    <mergeCell ref="PJF101:PJG101"/>
    <mergeCell ref="PJH101:PJI101"/>
    <mergeCell ref="PJJ101:PJK101"/>
    <mergeCell ref="PJL101:PJM101"/>
    <mergeCell ref="PJN101:PJO101"/>
    <mergeCell ref="PJP101:PJQ101"/>
    <mergeCell ref="PJR101:PJS101"/>
    <mergeCell ref="PJT101:PJU101"/>
    <mergeCell ref="PJV101:PJW101"/>
    <mergeCell ref="PJX101:PJY101"/>
    <mergeCell ref="PJZ101:PKA101"/>
    <mergeCell ref="PKB101:PKC101"/>
    <mergeCell ref="PKD101:PKE101"/>
    <mergeCell ref="PKF101:PKG101"/>
    <mergeCell ref="PHR101:PHS101"/>
    <mergeCell ref="PHT101:PHU101"/>
    <mergeCell ref="PHV101:PHW101"/>
    <mergeCell ref="PHX101:PHY101"/>
    <mergeCell ref="PHZ101:PIA101"/>
    <mergeCell ref="PIB101:PIC101"/>
    <mergeCell ref="PID101:PIE101"/>
    <mergeCell ref="PIF101:PIG101"/>
    <mergeCell ref="PIH101:PII101"/>
    <mergeCell ref="PIJ101:PIK101"/>
    <mergeCell ref="PIL101:PIM101"/>
    <mergeCell ref="PIN101:PIO101"/>
    <mergeCell ref="PIP101:PIQ101"/>
    <mergeCell ref="PIR101:PIS101"/>
    <mergeCell ref="PIT101:PIU101"/>
    <mergeCell ref="PIV101:PIW101"/>
    <mergeCell ref="PIX101:PIY101"/>
    <mergeCell ref="PGJ101:PGK101"/>
    <mergeCell ref="PGL101:PGM101"/>
    <mergeCell ref="PGN101:PGO101"/>
    <mergeCell ref="PGP101:PGQ101"/>
    <mergeCell ref="PGR101:PGS101"/>
    <mergeCell ref="PGT101:PGU101"/>
    <mergeCell ref="PGV101:PGW101"/>
    <mergeCell ref="PGX101:PGY101"/>
    <mergeCell ref="PGZ101:PHA101"/>
    <mergeCell ref="PHB101:PHC101"/>
    <mergeCell ref="PHD101:PHE101"/>
    <mergeCell ref="PHF101:PHG101"/>
    <mergeCell ref="PHH101:PHI101"/>
    <mergeCell ref="PHJ101:PHK101"/>
    <mergeCell ref="PHL101:PHM101"/>
    <mergeCell ref="PHN101:PHO101"/>
    <mergeCell ref="PHP101:PHQ101"/>
    <mergeCell ref="PFB101:PFC101"/>
    <mergeCell ref="PFD101:PFE101"/>
    <mergeCell ref="PFF101:PFG101"/>
    <mergeCell ref="PFH101:PFI101"/>
    <mergeCell ref="PFJ101:PFK101"/>
    <mergeCell ref="PFL101:PFM101"/>
    <mergeCell ref="PFN101:PFO101"/>
    <mergeCell ref="PFP101:PFQ101"/>
    <mergeCell ref="PFR101:PFS101"/>
    <mergeCell ref="PFT101:PFU101"/>
    <mergeCell ref="PFV101:PFW101"/>
    <mergeCell ref="PFX101:PFY101"/>
    <mergeCell ref="PFZ101:PGA101"/>
    <mergeCell ref="PGB101:PGC101"/>
    <mergeCell ref="PGD101:PGE101"/>
    <mergeCell ref="PGF101:PGG101"/>
    <mergeCell ref="PGH101:PGI101"/>
    <mergeCell ref="PDT101:PDU101"/>
    <mergeCell ref="PDV101:PDW101"/>
    <mergeCell ref="PDX101:PDY101"/>
    <mergeCell ref="PDZ101:PEA101"/>
    <mergeCell ref="PEB101:PEC101"/>
    <mergeCell ref="PED101:PEE101"/>
    <mergeCell ref="PEF101:PEG101"/>
    <mergeCell ref="PEH101:PEI101"/>
    <mergeCell ref="PEJ101:PEK101"/>
    <mergeCell ref="PEL101:PEM101"/>
    <mergeCell ref="PEN101:PEO101"/>
    <mergeCell ref="PEP101:PEQ101"/>
    <mergeCell ref="PER101:PES101"/>
    <mergeCell ref="PET101:PEU101"/>
    <mergeCell ref="PEV101:PEW101"/>
    <mergeCell ref="PEX101:PEY101"/>
    <mergeCell ref="PEZ101:PFA101"/>
    <mergeCell ref="PCL101:PCM101"/>
    <mergeCell ref="PCN101:PCO101"/>
    <mergeCell ref="PCP101:PCQ101"/>
    <mergeCell ref="PCR101:PCS101"/>
    <mergeCell ref="PCT101:PCU101"/>
    <mergeCell ref="PCV101:PCW101"/>
    <mergeCell ref="PCX101:PCY101"/>
    <mergeCell ref="PCZ101:PDA101"/>
    <mergeCell ref="PDB101:PDC101"/>
    <mergeCell ref="PDD101:PDE101"/>
    <mergeCell ref="PDF101:PDG101"/>
    <mergeCell ref="PDH101:PDI101"/>
    <mergeCell ref="PDJ101:PDK101"/>
    <mergeCell ref="PDL101:PDM101"/>
    <mergeCell ref="PDN101:PDO101"/>
    <mergeCell ref="PDP101:PDQ101"/>
    <mergeCell ref="PDR101:PDS101"/>
    <mergeCell ref="PBD101:PBE101"/>
    <mergeCell ref="PBF101:PBG101"/>
    <mergeCell ref="PBH101:PBI101"/>
    <mergeCell ref="PBJ101:PBK101"/>
    <mergeCell ref="PBL101:PBM101"/>
    <mergeCell ref="PBN101:PBO101"/>
    <mergeCell ref="PBP101:PBQ101"/>
    <mergeCell ref="PBR101:PBS101"/>
    <mergeCell ref="PBT101:PBU101"/>
    <mergeCell ref="PBV101:PBW101"/>
    <mergeCell ref="PBX101:PBY101"/>
    <mergeCell ref="PBZ101:PCA101"/>
    <mergeCell ref="PCB101:PCC101"/>
    <mergeCell ref="PCD101:PCE101"/>
    <mergeCell ref="PCF101:PCG101"/>
    <mergeCell ref="PCH101:PCI101"/>
    <mergeCell ref="PCJ101:PCK101"/>
    <mergeCell ref="OZV101:OZW101"/>
    <mergeCell ref="OZX101:OZY101"/>
    <mergeCell ref="OZZ101:PAA101"/>
    <mergeCell ref="PAB101:PAC101"/>
    <mergeCell ref="PAD101:PAE101"/>
    <mergeCell ref="PAF101:PAG101"/>
    <mergeCell ref="PAH101:PAI101"/>
    <mergeCell ref="PAJ101:PAK101"/>
    <mergeCell ref="PAL101:PAM101"/>
    <mergeCell ref="PAN101:PAO101"/>
    <mergeCell ref="PAP101:PAQ101"/>
    <mergeCell ref="PAR101:PAS101"/>
    <mergeCell ref="PAT101:PAU101"/>
    <mergeCell ref="PAV101:PAW101"/>
    <mergeCell ref="PAX101:PAY101"/>
    <mergeCell ref="PAZ101:PBA101"/>
    <mergeCell ref="PBB101:PBC101"/>
    <mergeCell ref="OYN101:OYO101"/>
    <mergeCell ref="OYP101:OYQ101"/>
    <mergeCell ref="OYR101:OYS101"/>
    <mergeCell ref="OYT101:OYU101"/>
    <mergeCell ref="OYV101:OYW101"/>
    <mergeCell ref="OYX101:OYY101"/>
    <mergeCell ref="OYZ101:OZA101"/>
    <mergeCell ref="OZB101:OZC101"/>
    <mergeCell ref="OZD101:OZE101"/>
    <mergeCell ref="OZF101:OZG101"/>
    <mergeCell ref="OZH101:OZI101"/>
    <mergeCell ref="OZJ101:OZK101"/>
    <mergeCell ref="OZL101:OZM101"/>
    <mergeCell ref="OZN101:OZO101"/>
    <mergeCell ref="OZP101:OZQ101"/>
    <mergeCell ref="OZR101:OZS101"/>
    <mergeCell ref="OZT101:OZU101"/>
    <mergeCell ref="OXF101:OXG101"/>
    <mergeCell ref="OXH101:OXI101"/>
    <mergeCell ref="OXJ101:OXK101"/>
    <mergeCell ref="OXL101:OXM101"/>
    <mergeCell ref="OXN101:OXO101"/>
    <mergeCell ref="OXP101:OXQ101"/>
    <mergeCell ref="OXR101:OXS101"/>
    <mergeCell ref="OXT101:OXU101"/>
    <mergeCell ref="OXV101:OXW101"/>
    <mergeCell ref="OXX101:OXY101"/>
    <mergeCell ref="OXZ101:OYA101"/>
    <mergeCell ref="OYB101:OYC101"/>
    <mergeCell ref="OYD101:OYE101"/>
    <mergeCell ref="OYF101:OYG101"/>
    <mergeCell ref="OYH101:OYI101"/>
    <mergeCell ref="OYJ101:OYK101"/>
    <mergeCell ref="OYL101:OYM101"/>
    <mergeCell ref="OVX101:OVY101"/>
    <mergeCell ref="OVZ101:OWA101"/>
    <mergeCell ref="OWB101:OWC101"/>
    <mergeCell ref="OWD101:OWE101"/>
    <mergeCell ref="OWF101:OWG101"/>
    <mergeCell ref="OWH101:OWI101"/>
    <mergeCell ref="OWJ101:OWK101"/>
    <mergeCell ref="OWL101:OWM101"/>
    <mergeCell ref="OWN101:OWO101"/>
    <mergeCell ref="OWP101:OWQ101"/>
    <mergeCell ref="OWR101:OWS101"/>
    <mergeCell ref="OWT101:OWU101"/>
    <mergeCell ref="OWV101:OWW101"/>
    <mergeCell ref="OWX101:OWY101"/>
    <mergeCell ref="OWZ101:OXA101"/>
    <mergeCell ref="OXB101:OXC101"/>
    <mergeCell ref="OXD101:OXE101"/>
    <mergeCell ref="OUP101:OUQ101"/>
    <mergeCell ref="OUR101:OUS101"/>
    <mergeCell ref="OUT101:OUU101"/>
    <mergeCell ref="OUV101:OUW101"/>
    <mergeCell ref="OUX101:OUY101"/>
    <mergeCell ref="OUZ101:OVA101"/>
    <mergeCell ref="OVB101:OVC101"/>
    <mergeCell ref="OVD101:OVE101"/>
    <mergeCell ref="OVF101:OVG101"/>
    <mergeCell ref="OVH101:OVI101"/>
    <mergeCell ref="OVJ101:OVK101"/>
    <mergeCell ref="OVL101:OVM101"/>
    <mergeCell ref="OVN101:OVO101"/>
    <mergeCell ref="OVP101:OVQ101"/>
    <mergeCell ref="OVR101:OVS101"/>
    <mergeCell ref="OVT101:OVU101"/>
    <mergeCell ref="OVV101:OVW101"/>
    <mergeCell ref="OTH101:OTI101"/>
    <mergeCell ref="OTJ101:OTK101"/>
    <mergeCell ref="OTL101:OTM101"/>
    <mergeCell ref="OTN101:OTO101"/>
    <mergeCell ref="OTP101:OTQ101"/>
    <mergeCell ref="OTR101:OTS101"/>
    <mergeCell ref="OTT101:OTU101"/>
    <mergeCell ref="OTV101:OTW101"/>
    <mergeCell ref="OTX101:OTY101"/>
    <mergeCell ref="OTZ101:OUA101"/>
    <mergeCell ref="OUB101:OUC101"/>
    <mergeCell ref="OUD101:OUE101"/>
    <mergeCell ref="OUF101:OUG101"/>
    <mergeCell ref="OUH101:OUI101"/>
    <mergeCell ref="OUJ101:OUK101"/>
    <mergeCell ref="OUL101:OUM101"/>
    <mergeCell ref="OUN101:OUO101"/>
    <mergeCell ref="ORZ101:OSA101"/>
    <mergeCell ref="OSB101:OSC101"/>
    <mergeCell ref="OSD101:OSE101"/>
    <mergeCell ref="OSF101:OSG101"/>
    <mergeCell ref="OSH101:OSI101"/>
    <mergeCell ref="OSJ101:OSK101"/>
    <mergeCell ref="OSL101:OSM101"/>
    <mergeCell ref="OSN101:OSO101"/>
    <mergeCell ref="OSP101:OSQ101"/>
    <mergeCell ref="OSR101:OSS101"/>
    <mergeCell ref="OST101:OSU101"/>
    <mergeCell ref="OSV101:OSW101"/>
    <mergeCell ref="OSX101:OSY101"/>
    <mergeCell ref="OSZ101:OTA101"/>
    <mergeCell ref="OTB101:OTC101"/>
    <mergeCell ref="OTD101:OTE101"/>
    <mergeCell ref="OTF101:OTG101"/>
    <mergeCell ref="OQR101:OQS101"/>
    <mergeCell ref="OQT101:OQU101"/>
    <mergeCell ref="OQV101:OQW101"/>
    <mergeCell ref="OQX101:OQY101"/>
    <mergeCell ref="OQZ101:ORA101"/>
    <mergeCell ref="ORB101:ORC101"/>
    <mergeCell ref="ORD101:ORE101"/>
    <mergeCell ref="ORF101:ORG101"/>
    <mergeCell ref="ORH101:ORI101"/>
    <mergeCell ref="ORJ101:ORK101"/>
    <mergeCell ref="ORL101:ORM101"/>
    <mergeCell ref="ORN101:ORO101"/>
    <mergeCell ref="ORP101:ORQ101"/>
    <mergeCell ref="ORR101:ORS101"/>
    <mergeCell ref="ORT101:ORU101"/>
    <mergeCell ref="ORV101:ORW101"/>
    <mergeCell ref="ORX101:ORY101"/>
    <mergeCell ref="OPJ101:OPK101"/>
    <mergeCell ref="OPL101:OPM101"/>
    <mergeCell ref="OPN101:OPO101"/>
    <mergeCell ref="OPP101:OPQ101"/>
    <mergeCell ref="OPR101:OPS101"/>
    <mergeCell ref="OPT101:OPU101"/>
    <mergeCell ref="OPV101:OPW101"/>
    <mergeCell ref="OPX101:OPY101"/>
    <mergeCell ref="OPZ101:OQA101"/>
    <mergeCell ref="OQB101:OQC101"/>
    <mergeCell ref="OQD101:OQE101"/>
    <mergeCell ref="OQF101:OQG101"/>
    <mergeCell ref="OQH101:OQI101"/>
    <mergeCell ref="OQJ101:OQK101"/>
    <mergeCell ref="OQL101:OQM101"/>
    <mergeCell ref="OQN101:OQO101"/>
    <mergeCell ref="OQP101:OQQ101"/>
    <mergeCell ref="OOB101:OOC101"/>
    <mergeCell ref="OOD101:OOE101"/>
    <mergeCell ref="OOF101:OOG101"/>
    <mergeCell ref="OOH101:OOI101"/>
    <mergeCell ref="OOJ101:OOK101"/>
    <mergeCell ref="OOL101:OOM101"/>
    <mergeCell ref="OON101:OOO101"/>
    <mergeCell ref="OOP101:OOQ101"/>
    <mergeCell ref="OOR101:OOS101"/>
    <mergeCell ref="OOT101:OOU101"/>
    <mergeCell ref="OOV101:OOW101"/>
    <mergeCell ref="OOX101:OOY101"/>
    <mergeCell ref="OOZ101:OPA101"/>
    <mergeCell ref="OPB101:OPC101"/>
    <mergeCell ref="OPD101:OPE101"/>
    <mergeCell ref="OPF101:OPG101"/>
    <mergeCell ref="OPH101:OPI101"/>
    <mergeCell ref="OMT101:OMU101"/>
    <mergeCell ref="OMV101:OMW101"/>
    <mergeCell ref="OMX101:OMY101"/>
    <mergeCell ref="OMZ101:ONA101"/>
    <mergeCell ref="ONB101:ONC101"/>
    <mergeCell ref="OND101:ONE101"/>
    <mergeCell ref="ONF101:ONG101"/>
    <mergeCell ref="ONH101:ONI101"/>
    <mergeCell ref="ONJ101:ONK101"/>
    <mergeCell ref="ONL101:ONM101"/>
    <mergeCell ref="ONN101:ONO101"/>
    <mergeCell ref="ONP101:ONQ101"/>
    <mergeCell ref="ONR101:ONS101"/>
    <mergeCell ref="ONT101:ONU101"/>
    <mergeCell ref="ONV101:ONW101"/>
    <mergeCell ref="ONX101:ONY101"/>
    <mergeCell ref="ONZ101:OOA101"/>
    <mergeCell ref="OLL101:OLM101"/>
    <mergeCell ref="OLN101:OLO101"/>
    <mergeCell ref="OLP101:OLQ101"/>
    <mergeCell ref="OLR101:OLS101"/>
    <mergeCell ref="OLT101:OLU101"/>
    <mergeCell ref="OLV101:OLW101"/>
    <mergeCell ref="OLX101:OLY101"/>
    <mergeCell ref="OLZ101:OMA101"/>
    <mergeCell ref="OMB101:OMC101"/>
    <mergeCell ref="OMD101:OME101"/>
    <mergeCell ref="OMF101:OMG101"/>
    <mergeCell ref="OMH101:OMI101"/>
    <mergeCell ref="OMJ101:OMK101"/>
    <mergeCell ref="OML101:OMM101"/>
    <mergeCell ref="OMN101:OMO101"/>
    <mergeCell ref="OMP101:OMQ101"/>
    <mergeCell ref="OMR101:OMS101"/>
    <mergeCell ref="OKD101:OKE101"/>
    <mergeCell ref="OKF101:OKG101"/>
    <mergeCell ref="OKH101:OKI101"/>
    <mergeCell ref="OKJ101:OKK101"/>
    <mergeCell ref="OKL101:OKM101"/>
    <mergeCell ref="OKN101:OKO101"/>
    <mergeCell ref="OKP101:OKQ101"/>
    <mergeCell ref="OKR101:OKS101"/>
    <mergeCell ref="OKT101:OKU101"/>
    <mergeCell ref="OKV101:OKW101"/>
    <mergeCell ref="OKX101:OKY101"/>
    <mergeCell ref="OKZ101:OLA101"/>
    <mergeCell ref="OLB101:OLC101"/>
    <mergeCell ref="OLD101:OLE101"/>
    <mergeCell ref="OLF101:OLG101"/>
    <mergeCell ref="OLH101:OLI101"/>
    <mergeCell ref="OLJ101:OLK101"/>
    <mergeCell ref="OIV101:OIW101"/>
    <mergeCell ref="OIX101:OIY101"/>
    <mergeCell ref="OIZ101:OJA101"/>
    <mergeCell ref="OJB101:OJC101"/>
    <mergeCell ref="OJD101:OJE101"/>
    <mergeCell ref="OJF101:OJG101"/>
    <mergeCell ref="OJH101:OJI101"/>
    <mergeCell ref="OJJ101:OJK101"/>
    <mergeCell ref="OJL101:OJM101"/>
    <mergeCell ref="OJN101:OJO101"/>
    <mergeCell ref="OJP101:OJQ101"/>
    <mergeCell ref="OJR101:OJS101"/>
    <mergeCell ref="OJT101:OJU101"/>
    <mergeCell ref="OJV101:OJW101"/>
    <mergeCell ref="OJX101:OJY101"/>
    <mergeCell ref="OJZ101:OKA101"/>
    <mergeCell ref="OKB101:OKC101"/>
    <mergeCell ref="OHN101:OHO101"/>
    <mergeCell ref="OHP101:OHQ101"/>
    <mergeCell ref="OHR101:OHS101"/>
    <mergeCell ref="OHT101:OHU101"/>
    <mergeCell ref="OHV101:OHW101"/>
    <mergeCell ref="OHX101:OHY101"/>
    <mergeCell ref="OHZ101:OIA101"/>
    <mergeCell ref="OIB101:OIC101"/>
    <mergeCell ref="OID101:OIE101"/>
    <mergeCell ref="OIF101:OIG101"/>
    <mergeCell ref="OIH101:OII101"/>
    <mergeCell ref="OIJ101:OIK101"/>
    <mergeCell ref="OIL101:OIM101"/>
    <mergeCell ref="OIN101:OIO101"/>
    <mergeCell ref="OIP101:OIQ101"/>
    <mergeCell ref="OIR101:OIS101"/>
    <mergeCell ref="OIT101:OIU101"/>
    <mergeCell ref="OGF101:OGG101"/>
    <mergeCell ref="OGH101:OGI101"/>
    <mergeCell ref="OGJ101:OGK101"/>
    <mergeCell ref="OGL101:OGM101"/>
    <mergeCell ref="OGN101:OGO101"/>
    <mergeCell ref="OGP101:OGQ101"/>
    <mergeCell ref="OGR101:OGS101"/>
    <mergeCell ref="OGT101:OGU101"/>
    <mergeCell ref="OGV101:OGW101"/>
    <mergeCell ref="OGX101:OGY101"/>
    <mergeCell ref="OGZ101:OHA101"/>
    <mergeCell ref="OHB101:OHC101"/>
    <mergeCell ref="OHD101:OHE101"/>
    <mergeCell ref="OHF101:OHG101"/>
    <mergeCell ref="OHH101:OHI101"/>
    <mergeCell ref="OHJ101:OHK101"/>
    <mergeCell ref="OHL101:OHM101"/>
    <mergeCell ref="OEX101:OEY101"/>
    <mergeCell ref="OEZ101:OFA101"/>
    <mergeCell ref="OFB101:OFC101"/>
    <mergeCell ref="OFD101:OFE101"/>
    <mergeCell ref="OFF101:OFG101"/>
    <mergeCell ref="OFH101:OFI101"/>
    <mergeCell ref="OFJ101:OFK101"/>
    <mergeCell ref="OFL101:OFM101"/>
    <mergeCell ref="OFN101:OFO101"/>
    <mergeCell ref="OFP101:OFQ101"/>
    <mergeCell ref="OFR101:OFS101"/>
    <mergeCell ref="OFT101:OFU101"/>
    <mergeCell ref="OFV101:OFW101"/>
    <mergeCell ref="OFX101:OFY101"/>
    <mergeCell ref="OFZ101:OGA101"/>
    <mergeCell ref="OGB101:OGC101"/>
    <mergeCell ref="OGD101:OGE101"/>
    <mergeCell ref="ODP101:ODQ101"/>
    <mergeCell ref="ODR101:ODS101"/>
    <mergeCell ref="ODT101:ODU101"/>
    <mergeCell ref="ODV101:ODW101"/>
    <mergeCell ref="ODX101:ODY101"/>
    <mergeCell ref="ODZ101:OEA101"/>
    <mergeCell ref="OEB101:OEC101"/>
    <mergeCell ref="OED101:OEE101"/>
    <mergeCell ref="OEF101:OEG101"/>
    <mergeCell ref="OEH101:OEI101"/>
    <mergeCell ref="OEJ101:OEK101"/>
    <mergeCell ref="OEL101:OEM101"/>
    <mergeCell ref="OEN101:OEO101"/>
    <mergeCell ref="OEP101:OEQ101"/>
    <mergeCell ref="OER101:OES101"/>
    <mergeCell ref="OET101:OEU101"/>
    <mergeCell ref="OEV101:OEW101"/>
    <mergeCell ref="OCH101:OCI101"/>
    <mergeCell ref="OCJ101:OCK101"/>
    <mergeCell ref="OCL101:OCM101"/>
    <mergeCell ref="OCN101:OCO101"/>
    <mergeCell ref="OCP101:OCQ101"/>
    <mergeCell ref="OCR101:OCS101"/>
    <mergeCell ref="OCT101:OCU101"/>
    <mergeCell ref="OCV101:OCW101"/>
    <mergeCell ref="OCX101:OCY101"/>
    <mergeCell ref="OCZ101:ODA101"/>
    <mergeCell ref="ODB101:ODC101"/>
    <mergeCell ref="ODD101:ODE101"/>
    <mergeCell ref="ODF101:ODG101"/>
    <mergeCell ref="ODH101:ODI101"/>
    <mergeCell ref="ODJ101:ODK101"/>
    <mergeCell ref="ODL101:ODM101"/>
    <mergeCell ref="ODN101:ODO101"/>
    <mergeCell ref="OAZ101:OBA101"/>
    <mergeCell ref="OBB101:OBC101"/>
    <mergeCell ref="OBD101:OBE101"/>
    <mergeCell ref="OBF101:OBG101"/>
    <mergeCell ref="OBH101:OBI101"/>
    <mergeCell ref="OBJ101:OBK101"/>
    <mergeCell ref="OBL101:OBM101"/>
    <mergeCell ref="OBN101:OBO101"/>
    <mergeCell ref="OBP101:OBQ101"/>
    <mergeCell ref="OBR101:OBS101"/>
    <mergeCell ref="OBT101:OBU101"/>
    <mergeCell ref="OBV101:OBW101"/>
    <mergeCell ref="OBX101:OBY101"/>
    <mergeCell ref="OBZ101:OCA101"/>
    <mergeCell ref="OCB101:OCC101"/>
    <mergeCell ref="OCD101:OCE101"/>
    <mergeCell ref="OCF101:OCG101"/>
    <mergeCell ref="NZR101:NZS101"/>
    <mergeCell ref="NZT101:NZU101"/>
    <mergeCell ref="NZV101:NZW101"/>
    <mergeCell ref="NZX101:NZY101"/>
    <mergeCell ref="NZZ101:OAA101"/>
    <mergeCell ref="OAB101:OAC101"/>
    <mergeCell ref="OAD101:OAE101"/>
    <mergeCell ref="OAF101:OAG101"/>
    <mergeCell ref="OAH101:OAI101"/>
    <mergeCell ref="OAJ101:OAK101"/>
    <mergeCell ref="OAL101:OAM101"/>
    <mergeCell ref="OAN101:OAO101"/>
    <mergeCell ref="OAP101:OAQ101"/>
    <mergeCell ref="OAR101:OAS101"/>
    <mergeCell ref="OAT101:OAU101"/>
    <mergeCell ref="OAV101:OAW101"/>
    <mergeCell ref="OAX101:OAY101"/>
    <mergeCell ref="NYJ101:NYK101"/>
    <mergeCell ref="NYL101:NYM101"/>
    <mergeCell ref="NYN101:NYO101"/>
    <mergeCell ref="NYP101:NYQ101"/>
    <mergeCell ref="NYR101:NYS101"/>
    <mergeCell ref="NYT101:NYU101"/>
    <mergeCell ref="NYV101:NYW101"/>
    <mergeCell ref="NYX101:NYY101"/>
    <mergeCell ref="NYZ101:NZA101"/>
    <mergeCell ref="NZB101:NZC101"/>
    <mergeCell ref="NZD101:NZE101"/>
    <mergeCell ref="NZF101:NZG101"/>
    <mergeCell ref="NZH101:NZI101"/>
    <mergeCell ref="NZJ101:NZK101"/>
    <mergeCell ref="NZL101:NZM101"/>
    <mergeCell ref="NZN101:NZO101"/>
    <mergeCell ref="NZP101:NZQ101"/>
    <mergeCell ref="NXB101:NXC101"/>
    <mergeCell ref="NXD101:NXE101"/>
    <mergeCell ref="NXF101:NXG101"/>
    <mergeCell ref="NXH101:NXI101"/>
    <mergeCell ref="NXJ101:NXK101"/>
    <mergeCell ref="NXL101:NXM101"/>
    <mergeCell ref="NXN101:NXO101"/>
    <mergeCell ref="NXP101:NXQ101"/>
    <mergeCell ref="NXR101:NXS101"/>
    <mergeCell ref="NXT101:NXU101"/>
    <mergeCell ref="NXV101:NXW101"/>
    <mergeCell ref="NXX101:NXY101"/>
    <mergeCell ref="NXZ101:NYA101"/>
    <mergeCell ref="NYB101:NYC101"/>
    <mergeCell ref="NYD101:NYE101"/>
    <mergeCell ref="NYF101:NYG101"/>
    <mergeCell ref="NYH101:NYI101"/>
    <mergeCell ref="NVT101:NVU101"/>
    <mergeCell ref="NVV101:NVW101"/>
    <mergeCell ref="NVX101:NVY101"/>
    <mergeCell ref="NVZ101:NWA101"/>
    <mergeCell ref="NWB101:NWC101"/>
    <mergeCell ref="NWD101:NWE101"/>
    <mergeCell ref="NWF101:NWG101"/>
    <mergeCell ref="NWH101:NWI101"/>
    <mergeCell ref="NWJ101:NWK101"/>
    <mergeCell ref="NWL101:NWM101"/>
    <mergeCell ref="NWN101:NWO101"/>
    <mergeCell ref="NWP101:NWQ101"/>
    <mergeCell ref="NWR101:NWS101"/>
    <mergeCell ref="NWT101:NWU101"/>
    <mergeCell ref="NWV101:NWW101"/>
    <mergeCell ref="NWX101:NWY101"/>
    <mergeCell ref="NWZ101:NXA101"/>
    <mergeCell ref="NUL101:NUM101"/>
    <mergeCell ref="NUN101:NUO101"/>
    <mergeCell ref="NUP101:NUQ101"/>
    <mergeCell ref="NUR101:NUS101"/>
    <mergeCell ref="NUT101:NUU101"/>
    <mergeCell ref="NUV101:NUW101"/>
    <mergeCell ref="NUX101:NUY101"/>
    <mergeCell ref="NUZ101:NVA101"/>
    <mergeCell ref="NVB101:NVC101"/>
    <mergeCell ref="NVD101:NVE101"/>
    <mergeCell ref="NVF101:NVG101"/>
    <mergeCell ref="NVH101:NVI101"/>
    <mergeCell ref="NVJ101:NVK101"/>
    <mergeCell ref="NVL101:NVM101"/>
    <mergeCell ref="NVN101:NVO101"/>
    <mergeCell ref="NVP101:NVQ101"/>
    <mergeCell ref="NVR101:NVS101"/>
    <mergeCell ref="NTD101:NTE101"/>
    <mergeCell ref="NTF101:NTG101"/>
    <mergeCell ref="NTH101:NTI101"/>
    <mergeCell ref="NTJ101:NTK101"/>
    <mergeCell ref="NTL101:NTM101"/>
    <mergeCell ref="NTN101:NTO101"/>
    <mergeCell ref="NTP101:NTQ101"/>
    <mergeCell ref="NTR101:NTS101"/>
    <mergeCell ref="NTT101:NTU101"/>
    <mergeCell ref="NTV101:NTW101"/>
    <mergeCell ref="NTX101:NTY101"/>
    <mergeCell ref="NTZ101:NUA101"/>
    <mergeCell ref="NUB101:NUC101"/>
    <mergeCell ref="NUD101:NUE101"/>
    <mergeCell ref="NUF101:NUG101"/>
    <mergeCell ref="NUH101:NUI101"/>
    <mergeCell ref="NUJ101:NUK101"/>
    <mergeCell ref="NRV101:NRW101"/>
    <mergeCell ref="NRX101:NRY101"/>
    <mergeCell ref="NRZ101:NSA101"/>
    <mergeCell ref="NSB101:NSC101"/>
    <mergeCell ref="NSD101:NSE101"/>
    <mergeCell ref="NSF101:NSG101"/>
    <mergeCell ref="NSH101:NSI101"/>
    <mergeCell ref="NSJ101:NSK101"/>
    <mergeCell ref="NSL101:NSM101"/>
    <mergeCell ref="NSN101:NSO101"/>
    <mergeCell ref="NSP101:NSQ101"/>
    <mergeCell ref="NSR101:NSS101"/>
    <mergeCell ref="NST101:NSU101"/>
    <mergeCell ref="NSV101:NSW101"/>
    <mergeCell ref="NSX101:NSY101"/>
    <mergeCell ref="NSZ101:NTA101"/>
    <mergeCell ref="NTB101:NTC101"/>
    <mergeCell ref="NQN101:NQO101"/>
    <mergeCell ref="NQP101:NQQ101"/>
    <mergeCell ref="NQR101:NQS101"/>
    <mergeCell ref="NQT101:NQU101"/>
    <mergeCell ref="NQV101:NQW101"/>
    <mergeCell ref="NQX101:NQY101"/>
    <mergeCell ref="NQZ101:NRA101"/>
    <mergeCell ref="NRB101:NRC101"/>
    <mergeCell ref="NRD101:NRE101"/>
    <mergeCell ref="NRF101:NRG101"/>
    <mergeCell ref="NRH101:NRI101"/>
    <mergeCell ref="NRJ101:NRK101"/>
    <mergeCell ref="NRL101:NRM101"/>
    <mergeCell ref="NRN101:NRO101"/>
    <mergeCell ref="NRP101:NRQ101"/>
    <mergeCell ref="NRR101:NRS101"/>
    <mergeCell ref="NRT101:NRU101"/>
    <mergeCell ref="NPF101:NPG101"/>
    <mergeCell ref="NPH101:NPI101"/>
    <mergeCell ref="NPJ101:NPK101"/>
    <mergeCell ref="NPL101:NPM101"/>
    <mergeCell ref="NPN101:NPO101"/>
    <mergeCell ref="NPP101:NPQ101"/>
    <mergeCell ref="NPR101:NPS101"/>
    <mergeCell ref="NPT101:NPU101"/>
    <mergeCell ref="NPV101:NPW101"/>
    <mergeCell ref="NPX101:NPY101"/>
    <mergeCell ref="NPZ101:NQA101"/>
    <mergeCell ref="NQB101:NQC101"/>
    <mergeCell ref="NQD101:NQE101"/>
    <mergeCell ref="NQF101:NQG101"/>
    <mergeCell ref="NQH101:NQI101"/>
    <mergeCell ref="NQJ101:NQK101"/>
    <mergeCell ref="NQL101:NQM101"/>
    <mergeCell ref="NNX101:NNY101"/>
    <mergeCell ref="NNZ101:NOA101"/>
    <mergeCell ref="NOB101:NOC101"/>
    <mergeCell ref="NOD101:NOE101"/>
    <mergeCell ref="NOF101:NOG101"/>
    <mergeCell ref="NOH101:NOI101"/>
    <mergeCell ref="NOJ101:NOK101"/>
    <mergeCell ref="NOL101:NOM101"/>
    <mergeCell ref="NON101:NOO101"/>
    <mergeCell ref="NOP101:NOQ101"/>
    <mergeCell ref="NOR101:NOS101"/>
    <mergeCell ref="NOT101:NOU101"/>
    <mergeCell ref="NOV101:NOW101"/>
    <mergeCell ref="NOX101:NOY101"/>
    <mergeCell ref="NOZ101:NPA101"/>
    <mergeCell ref="NPB101:NPC101"/>
    <mergeCell ref="NPD101:NPE101"/>
    <mergeCell ref="NMP101:NMQ101"/>
    <mergeCell ref="NMR101:NMS101"/>
    <mergeCell ref="NMT101:NMU101"/>
    <mergeCell ref="NMV101:NMW101"/>
    <mergeCell ref="NMX101:NMY101"/>
    <mergeCell ref="NMZ101:NNA101"/>
    <mergeCell ref="NNB101:NNC101"/>
    <mergeCell ref="NND101:NNE101"/>
    <mergeCell ref="NNF101:NNG101"/>
    <mergeCell ref="NNH101:NNI101"/>
    <mergeCell ref="NNJ101:NNK101"/>
    <mergeCell ref="NNL101:NNM101"/>
    <mergeCell ref="NNN101:NNO101"/>
    <mergeCell ref="NNP101:NNQ101"/>
    <mergeCell ref="NNR101:NNS101"/>
    <mergeCell ref="NNT101:NNU101"/>
    <mergeCell ref="NNV101:NNW101"/>
    <mergeCell ref="NLH101:NLI101"/>
    <mergeCell ref="NLJ101:NLK101"/>
    <mergeCell ref="NLL101:NLM101"/>
    <mergeCell ref="NLN101:NLO101"/>
    <mergeCell ref="NLP101:NLQ101"/>
    <mergeCell ref="NLR101:NLS101"/>
    <mergeCell ref="NLT101:NLU101"/>
    <mergeCell ref="NLV101:NLW101"/>
    <mergeCell ref="NLX101:NLY101"/>
    <mergeCell ref="NLZ101:NMA101"/>
    <mergeCell ref="NMB101:NMC101"/>
    <mergeCell ref="NMD101:NME101"/>
    <mergeCell ref="NMF101:NMG101"/>
    <mergeCell ref="NMH101:NMI101"/>
    <mergeCell ref="NMJ101:NMK101"/>
    <mergeCell ref="NML101:NMM101"/>
    <mergeCell ref="NMN101:NMO101"/>
    <mergeCell ref="NJZ101:NKA101"/>
    <mergeCell ref="NKB101:NKC101"/>
    <mergeCell ref="NKD101:NKE101"/>
    <mergeCell ref="NKF101:NKG101"/>
    <mergeCell ref="NKH101:NKI101"/>
    <mergeCell ref="NKJ101:NKK101"/>
    <mergeCell ref="NKL101:NKM101"/>
    <mergeCell ref="NKN101:NKO101"/>
    <mergeCell ref="NKP101:NKQ101"/>
    <mergeCell ref="NKR101:NKS101"/>
    <mergeCell ref="NKT101:NKU101"/>
    <mergeCell ref="NKV101:NKW101"/>
    <mergeCell ref="NKX101:NKY101"/>
    <mergeCell ref="NKZ101:NLA101"/>
    <mergeCell ref="NLB101:NLC101"/>
    <mergeCell ref="NLD101:NLE101"/>
    <mergeCell ref="NLF101:NLG101"/>
    <mergeCell ref="NIR101:NIS101"/>
    <mergeCell ref="NIT101:NIU101"/>
    <mergeCell ref="NIV101:NIW101"/>
    <mergeCell ref="NIX101:NIY101"/>
    <mergeCell ref="NIZ101:NJA101"/>
    <mergeCell ref="NJB101:NJC101"/>
    <mergeCell ref="NJD101:NJE101"/>
    <mergeCell ref="NJF101:NJG101"/>
    <mergeCell ref="NJH101:NJI101"/>
    <mergeCell ref="NJJ101:NJK101"/>
    <mergeCell ref="NJL101:NJM101"/>
    <mergeCell ref="NJN101:NJO101"/>
    <mergeCell ref="NJP101:NJQ101"/>
    <mergeCell ref="NJR101:NJS101"/>
    <mergeCell ref="NJT101:NJU101"/>
    <mergeCell ref="NJV101:NJW101"/>
    <mergeCell ref="NJX101:NJY101"/>
    <mergeCell ref="NHJ101:NHK101"/>
    <mergeCell ref="NHL101:NHM101"/>
    <mergeCell ref="NHN101:NHO101"/>
    <mergeCell ref="NHP101:NHQ101"/>
    <mergeCell ref="NHR101:NHS101"/>
    <mergeCell ref="NHT101:NHU101"/>
    <mergeCell ref="NHV101:NHW101"/>
    <mergeCell ref="NHX101:NHY101"/>
    <mergeCell ref="NHZ101:NIA101"/>
    <mergeCell ref="NIB101:NIC101"/>
    <mergeCell ref="NID101:NIE101"/>
    <mergeCell ref="NIF101:NIG101"/>
    <mergeCell ref="NIH101:NII101"/>
    <mergeCell ref="NIJ101:NIK101"/>
    <mergeCell ref="NIL101:NIM101"/>
    <mergeCell ref="NIN101:NIO101"/>
    <mergeCell ref="NIP101:NIQ101"/>
    <mergeCell ref="NGB101:NGC101"/>
    <mergeCell ref="NGD101:NGE101"/>
    <mergeCell ref="NGF101:NGG101"/>
    <mergeCell ref="NGH101:NGI101"/>
    <mergeCell ref="NGJ101:NGK101"/>
    <mergeCell ref="NGL101:NGM101"/>
    <mergeCell ref="NGN101:NGO101"/>
    <mergeCell ref="NGP101:NGQ101"/>
    <mergeCell ref="NGR101:NGS101"/>
    <mergeCell ref="NGT101:NGU101"/>
    <mergeCell ref="NGV101:NGW101"/>
    <mergeCell ref="NGX101:NGY101"/>
    <mergeCell ref="NGZ101:NHA101"/>
    <mergeCell ref="NHB101:NHC101"/>
    <mergeCell ref="NHD101:NHE101"/>
    <mergeCell ref="NHF101:NHG101"/>
    <mergeCell ref="NHH101:NHI101"/>
    <mergeCell ref="NET101:NEU101"/>
    <mergeCell ref="NEV101:NEW101"/>
    <mergeCell ref="NEX101:NEY101"/>
    <mergeCell ref="NEZ101:NFA101"/>
    <mergeCell ref="NFB101:NFC101"/>
    <mergeCell ref="NFD101:NFE101"/>
    <mergeCell ref="NFF101:NFG101"/>
    <mergeCell ref="NFH101:NFI101"/>
    <mergeCell ref="NFJ101:NFK101"/>
    <mergeCell ref="NFL101:NFM101"/>
    <mergeCell ref="NFN101:NFO101"/>
    <mergeCell ref="NFP101:NFQ101"/>
    <mergeCell ref="NFR101:NFS101"/>
    <mergeCell ref="NFT101:NFU101"/>
    <mergeCell ref="NFV101:NFW101"/>
    <mergeCell ref="NFX101:NFY101"/>
    <mergeCell ref="NFZ101:NGA101"/>
    <mergeCell ref="NDL101:NDM101"/>
    <mergeCell ref="NDN101:NDO101"/>
    <mergeCell ref="NDP101:NDQ101"/>
    <mergeCell ref="NDR101:NDS101"/>
    <mergeCell ref="NDT101:NDU101"/>
    <mergeCell ref="NDV101:NDW101"/>
    <mergeCell ref="NDX101:NDY101"/>
    <mergeCell ref="NDZ101:NEA101"/>
    <mergeCell ref="NEB101:NEC101"/>
    <mergeCell ref="NED101:NEE101"/>
    <mergeCell ref="NEF101:NEG101"/>
    <mergeCell ref="NEH101:NEI101"/>
    <mergeCell ref="NEJ101:NEK101"/>
    <mergeCell ref="NEL101:NEM101"/>
    <mergeCell ref="NEN101:NEO101"/>
    <mergeCell ref="NEP101:NEQ101"/>
    <mergeCell ref="NER101:NES101"/>
    <mergeCell ref="NCD101:NCE101"/>
    <mergeCell ref="NCF101:NCG101"/>
    <mergeCell ref="NCH101:NCI101"/>
    <mergeCell ref="NCJ101:NCK101"/>
    <mergeCell ref="NCL101:NCM101"/>
    <mergeCell ref="NCN101:NCO101"/>
    <mergeCell ref="NCP101:NCQ101"/>
    <mergeCell ref="NCR101:NCS101"/>
    <mergeCell ref="NCT101:NCU101"/>
    <mergeCell ref="NCV101:NCW101"/>
    <mergeCell ref="NCX101:NCY101"/>
    <mergeCell ref="NCZ101:NDA101"/>
    <mergeCell ref="NDB101:NDC101"/>
    <mergeCell ref="NDD101:NDE101"/>
    <mergeCell ref="NDF101:NDG101"/>
    <mergeCell ref="NDH101:NDI101"/>
    <mergeCell ref="NDJ101:NDK101"/>
    <mergeCell ref="NAV101:NAW101"/>
    <mergeCell ref="NAX101:NAY101"/>
    <mergeCell ref="NAZ101:NBA101"/>
    <mergeCell ref="NBB101:NBC101"/>
    <mergeCell ref="NBD101:NBE101"/>
    <mergeCell ref="NBF101:NBG101"/>
    <mergeCell ref="NBH101:NBI101"/>
    <mergeCell ref="NBJ101:NBK101"/>
    <mergeCell ref="NBL101:NBM101"/>
    <mergeCell ref="NBN101:NBO101"/>
    <mergeCell ref="NBP101:NBQ101"/>
    <mergeCell ref="NBR101:NBS101"/>
    <mergeCell ref="NBT101:NBU101"/>
    <mergeCell ref="NBV101:NBW101"/>
    <mergeCell ref="NBX101:NBY101"/>
    <mergeCell ref="NBZ101:NCA101"/>
    <mergeCell ref="NCB101:NCC101"/>
    <mergeCell ref="MZN101:MZO101"/>
    <mergeCell ref="MZP101:MZQ101"/>
    <mergeCell ref="MZR101:MZS101"/>
    <mergeCell ref="MZT101:MZU101"/>
    <mergeCell ref="MZV101:MZW101"/>
    <mergeCell ref="MZX101:MZY101"/>
    <mergeCell ref="MZZ101:NAA101"/>
    <mergeCell ref="NAB101:NAC101"/>
    <mergeCell ref="NAD101:NAE101"/>
    <mergeCell ref="NAF101:NAG101"/>
    <mergeCell ref="NAH101:NAI101"/>
    <mergeCell ref="NAJ101:NAK101"/>
    <mergeCell ref="NAL101:NAM101"/>
    <mergeCell ref="NAN101:NAO101"/>
    <mergeCell ref="NAP101:NAQ101"/>
    <mergeCell ref="NAR101:NAS101"/>
    <mergeCell ref="NAT101:NAU101"/>
    <mergeCell ref="MYF101:MYG101"/>
    <mergeCell ref="MYH101:MYI101"/>
    <mergeCell ref="MYJ101:MYK101"/>
    <mergeCell ref="MYL101:MYM101"/>
    <mergeCell ref="MYN101:MYO101"/>
    <mergeCell ref="MYP101:MYQ101"/>
    <mergeCell ref="MYR101:MYS101"/>
    <mergeCell ref="MYT101:MYU101"/>
    <mergeCell ref="MYV101:MYW101"/>
    <mergeCell ref="MYX101:MYY101"/>
    <mergeCell ref="MYZ101:MZA101"/>
    <mergeCell ref="MZB101:MZC101"/>
    <mergeCell ref="MZD101:MZE101"/>
    <mergeCell ref="MZF101:MZG101"/>
    <mergeCell ref="MZH101:MZI101"/>
    <mergeCell ref="MZJ101:MZK101"/>
    <mergeCell ref="MZL101:MZM101"/>
    <mergeCell ref="MWX101:MWY101"/>
    <mergeCell ref="MWZ101:MXA101"/>
    <mergeCell ref="MXB101:MXC101"/>
    <mergeCell ref="MXD101:MXE101"/>
    <mergeCell ref="MXF101:MXG101"/>
    <mergeCell ref="MXH101:MXI101"/>
    <mergeCell ref="MXJ101:MXK101"/>
    <mergeCell ref="MXL101:MXM101"/>
    <mergeCell ref="MXN101:MXO101"/>
    <mergeCell ref="MXP101:MXQ101"/>
    <mergeCell ref="MXR101:MXS101"/>
    <mergeCell ref="MXT101:MXU101"/>
    <mergeCell ref="MXV101:MXW101"/>
    <mergeCell ref="MXX101:MXY101"/>
    <mergeCell ref="MXZ101:MYA101"/>
    <mergeCell ref="MYB101:MYC101"/>
    <mergeCell ref="MYD101:MYE101"/>
    <mergeCell ref="MVP101:MVQ101"/>
    <mergeCell ref="MVR101:MVS101"/>
    <mergeCell ref="MVT101:MVU101"/>
    <mergeCell ref="MVV101:MVW101"/>
    <mergeCell ref="MVX101:MVY101"/>
    <mergeCell ref="MVZ101:MWA101"/>
    <mergeCell ref="MWB101:MWC101"/>
    <mergeCell ref="MWD101:MWE101"/>
    <mergeCell ref="MWF101:MWG101"/>
    <mergeCell ref="MWH101:MWI101"/>
    <mergeCell ref="MWJ101:MWK101"/>
    <mergeCell ref="MWL101:MWM101"/>
    <mergeCell ref="MWN101:MWO101"/>
    <mergeCell ref="MWP101:MWQ101"/>
    <mergeCell ref="MWR101:MWS101"/>
    <mergeCell ref="MWT101:MWU101"/>
    <mergeCell ref="MWV101:MWW101"/>
    <mergeCell ref="MUH101:MUI101"/>
    <mergeCell ref="MUJ101:MUK101"/>
    <mergeCell ref="MUL101:MUM101"/>
    <mergeCell ref="MUN101:MUO101"/>
    <mergeCell ref="MUP101:MUQ101"/>
    <mergeCell ref="MUR101:MUS101"/>
    <mergeCell ref="MUT101:MUU101"/>
    <mergeCell ref="MUV101:MUW101"/>
    <mergeCell ref="MUX101:MUY101"/>
    <mergeCell ref="MUZ101:MVA101"/>
    <mergeCell ref="MVB101:MVC101"/>
    <mergeCell ref="MVD101:MVE101"/>
    <mergeCell ref="MVF101:MVG101"/>
    <mergeCell ref="MVH101:MVI101"/>
    <mergeCell ref="MVJ101:MVK101"/>
    <mergeCell ref="MVL101:MVM101"/>
    <mergeCell ref="MVN101:MVO101"/>
    <mergeCell ref="MSZ101:MTA101"/>
    <mergeCell ref="MTB101:MTC101"/>
    <mergeCell ref="MTD101:MTE101"/>
    <mergeCell ref="MTF101:MTG101"/>
    <mergeCell ref="MTH101:MTI101"/>
    <mergeCell ref="MTJ101:MTK101"/>
    <mergeCell ref="MTL101:MTM101"/>
    <mergeCell ref="MTN101:MTO101"/>
    <mergeCell ref="MTP101:MTQ101"/>
    <mergeCell ref="MTR101:MTS101"/>
    <mergeCell ref="MTT101:MTU101"/>
    <mergeCell ref="MTV101:MTW101"/>
    <mergeCell ref="MTX101:MTY101"/>
    <mergeCell ref="MTZ101:MUA101"/>
    <mergeCell ref="MUB101:MUC101"/>
    <mergeCell ref="MUD101:MUE101"/>
    <mergeCell ref="MUF101:MUG101"/>
    <mergeCell ref="MRR101:MRS101"/>
    <mergeCell ref="MRT101:MRU101"/>
    <mergeCell ref="MRV101:MRW101"/>
    <mergeCell ref="MRX101:MRY101"/>
    <mergeCell ref="MRZ101:MSA101"/>
    <mergeCell ref="MSB101:MSC101"/>
    <mergeCell ref="MSD101:MSE101"/>
    <mergeCell ref="MSF101:MSG101"/>
    <mergeCell ref="MSH101:MSI101"/>
    <mergeCell ref="MSJ101:MSK101"/>
    <mergeCell ref="MSL101:MSM101"/>
    <mergeCell ref="MSN101:MSO101"/>
    <mergeCell ref="MSP101:MSQ101"/>
    <mergeCell ref="MSR101:MSS101"/>
    <mergeCell ref="MST101:MSU101"/>
    <mergeCell ref="MSV101:MSW101"/>
    <mergeCell ref="MSX101:MSY101"/>
    <mergeCell ref="MQJ101:MQK101"/>
    <mergeCell ref="MQL101:MQM101"/>
    <mergeCell ref="MQN101:MQO101"/>
    <mergeCell ref="MQP101:MQQ101"/>
    <mergeCell ref="MQR101:MQS101"/>
    <mergeCell ref="MQT101:MQU101"/>
    <mergeCell ref="MQV101:MQW101"/>
    <mergeCell ref="MQX101:MQY101"/>
    <mergeCell ref="MQZ101:MRA101"/>
    <mergeCell ref="MRB101:MRC101"/>
    <mergeCell ref="MRD101:MRE101"/>
    <mergeCell ref="MRF101:MRG101"/>
    <mergeCell ref="MRH101:MRI101"/>
    <mergeCell ref="MRJ101:MRK101"/>
    <mergeCell ref="MRL101:MRM101"/>
    <mergeCell ref="MRN101:MRO101"/>
    <mergeCell ref="MRP101:MRQ101"/>
    <mergeCell ref="MPB101:MPC101"/>
    <mergeCell ref="MPD101:MPE101"/>
    <mergeCell ref="MPF101:MPG101"/>
    <mergeCell ref="MPH101:MPI101"/>
    <mergeCell ref="MPJ101:MPK101"/>
    <mergeCell ref="MPL101:MPM101"/>
    <mergeCell ref="MPN101:MPO101"/>
    <mergeCell ref="MPP101:MPQ101"/>
    <mergeCell ref="MPR101:MPS101"/>
    <mergeCell ref="MPT101:MPU101"/>
    <mergeCell ref="MPV101:MPW101"/>
    <mergeCell ref="MPX101:MPY101"/>
    <mergeCell ref="MPZ101:MQA101"/>
    <mergeCell ref="MQB101:MQC101"/>
    <mergeCell ref="MQD101:MQE101"/>
    <mergeCell ref="MQF101:MQG101"/>
    <mergeCell ref="MQH101:MQI101"/>
    <mergeCell ref="MNT101:MNU101"/>
    <mergeCell ref="MNV101:MNW101"/>
    <mergeCell ref="MNX101:MNY101"/>
    <mergeCell ref="MNZ101:MOA101"/>
    <mergeCell ref="MOB101:MOC101"/>
    <mergeCell ref="MOD101:MOE101"/>
    <mergeCell ref="MOF101:MOG101"/>
    <mergeCell ref="MOH101:MOI101"/>
    <mergeCell ref="MOJ101:MOK101"/>
    <mergeCell ref="MOL101:MOM101"/>
    <mergeCell ref="MON101:MOO101"/>
    <mergeCell ref="MOP101:MOQ101"/>
    <mergeCell ref="MOR101:MOS101"/>
    <mergeCell ref="MOT101:MOU101"/>
    <mergeCell ref="MOV101:MOW101"/>
    <mergeCell ref="MOX101:MOY101"/>
    <mergeCell ref="MOZ101:MPA101"/>
    <mergeCell ref="MML101:MMM101"/>
    <mergeCell ref="MMN101:MMO101"/>
    <mergeCell ref="MMP101:MMQ101"/>
    <mergeCell ref="MMR101:MMS101"/>
    <mergeCell ref="MMT101:MMU101"/>
    <mergeCell ref="MMV101:MMW101"/>
    <mergeCell ref="MMX101:MMY101"/>
    <mergeCell ref="MMZ101:MNA101"/>
    <mergeCell ref="MNB101:MNC101"/>
    <mergeCell ref="MND101:MNE101"/>
    <mergeCell ref="MNF101:MNG101"/>
    <mergeCell ref="MNH101:MNI101"/>
    <mergeCell ref="MNJ101:MNK101"/>
    <mergeCell ref="MNL101:MNM101"/>
    <mergeCell ref="MNN101:MNO101"/>
    <mergeCell ref="MNP101:MNQ101"/>
    <mergeCell ref="MNR101:MNS101"/>
    <mergeCell ref="MLD101:MLE101"/>
    <mergeCell ref="MLF101:MLG101"/>
    <mergeCell ref="MLH101:MLI101"/>
    <mergeCell ref="MLJ101:MLK101"/>
    <mergeCell ref="MLL101:MLM101"/>
    <mergeCell ref="MLN101:MLO101"/>
    <mergeCell ref="MLP101:MLQ101"/>
    <mergeCell ref="MLR101:MLS101"/>
    <mergeCell ref="MLT101:MLU101"/>
    <mergeCell ref="MLV101:MLW101"/>
    <mergeCell ref="MLX101:MLY101"/>
    <mergeCell ref="MLZ101:MMA101"/>
    <mergeCell ref="MMB101:MMC101"/>
    <mergeCell ref="MMD101:MME101"/>
    <mergeCell ref="MMF101:MMG101"/>
    <mergeCell ref="MMH101:MMI101"/>
    <mergeCell ref="MMJ101:MMK101"/>
    <mergeCell ref="MJV101:MJW101"/>
    <mergeCell ref="MJX101:MJY101"/>
    <mergeCell ref="MJZ101:MKA101"/>
    <mergeCell ref="MKB101:MKC101"/>
    <mergeCell ref="MKD101:MKE101"/>
    <mergeCell ref="MKF101:MKG101"/>
    <mergeCell ref="MKH101:MKI101"/>
    <mergeCell ref="MKJ101:MKK101"/>
    <mergeCell ref="MKL101:MKM101"/>
    <mergeCell ref="MKN101:MKO101"/>
    <mergeCell ref="MKP101:MKQ101"/>
    <mergeCell ref="MKR101:MKS101"/>
    <mergeCell ref="MKT101:MKU101"/>
    <mergeCell ref="MKV101:MKW101"/>
    <mergeCell ref="MKX101:MKY101"/>
    <mergeCell ref="MKZ101:MLA101"/>
    <mergeCell ref="MLB101:MLC101"/>
    <mergeCell ref="MIN101:MIO101"/>
    <mergeCell ref="MIP101:MIQ101"/>
    <mergeCell ref="MIR101:MIS101"/>
    <mergeCell ref="MIT101:MIU101"/>
    <mergeCell ref="MIV101:MIW101"/>
    <mergeCell ref="MIX101:MIY101"/>
    <mergeCell ref="MIZ101:MJA101"/>
    <mergeCell ref="MJB101:MJC101"/>
    <mergeCell ref="MJD101:MJE101"/>
    <mergeCell ref="MJF101:MJG101"/>
    <mergeCell ref="MJH101:MJI101"/>
    <mergeCell ref="MJJ101:MJK101"/>
    <mergeCell ref="MJL101:MJM101"/>
    <mergeCell ref="MJN101:MJO101"/>
    <mergeCell ref="MJP101:MJQ101"/>
    <mergeCell ref="MJR101:MJS101"/>
    <mergeCell ref="MJT101:MJU101"/>
    <mergeCell ref="MHF101:MHG101"/>
    <mergeCell ref="MHH101:MHI101"/>
    <mergeCell ref="MHJ101:MHK101"/>
    <mergeCell ref="MHL101:MHM101"/>
    <mergeCell ref="MHN101:MHO101"/>
    <mergeCell ref="MHP101:MHQ101"/>
    <mergeCell ref="MHR101:MHS101"/>
    <mergeCell ref="MHT101:MHU101"/>
    <mergeCell ref="MHV101:MHW101"/>
    <mergeCell ref="MHX101:MHY101"/>
    <mergeCell ref="MHZ101:MIA101"/>
    <mergeCell ref="MIB101:MIC101"/>
    <mergeCell ref="MID101:MIE101"/>
    <mergeCell ref="MIF101:MIG101"/>
    <mergeCell ref="MIH101:MII101"/>
    <mergeCell ref="MIJ101:MIK101"/>
    <mergeCell ref="MIL101:MIM101"/>
    <mergeCell ref="MFX101:MFY101"/>
    <mergeCell ref="MFZ101:MGA101"/>
    <mergeCell ref="MGB101:MGC101"/>
    <mergeCell ref="MGD101:MGE101"/>
    <mergeCell ref="MGF101:MGG101"/>
    <mergeCell ref="MGH101:MGI101"/>
    <mergeCell ref="MGJ101:MGK101"/>
    <mergeCell ref="MGL101:MGM101"/>
    <mergeCell ref="MGN101:MGO101"/>
    <mergeCell ref="MGP101:MGQ101"/>
    <mergeCell ref="MGR101:MGS101"/>
    <mergeCell ref="MGT101:MGU101"/>
    <mergeCell ref="MGV101:MGW101"/>
    <mergeCell ref="MGX101:MGY101"/>
    <mergeCell ref="MGZ101:MHA101"/>
    <mergeCell ref="MHB101:MHC101"/>
    <mergeCell ref="MHD101:MHE101"/>
    <mergeCell ref="MEP101:MEQ101"/>
    <mergeCell ref="MER101:MES101"/>
    <mergeCell ref="MET101:MEU101"/>
    <mergeCell ref="MEV101:MEW101"/>
    <mergeCell ref="MEX101:MEY101"/>
    <mergeCell ref="MEZ101:MFA101"/>
    <mergeCell ref="MFB101:MFC101"/>
    <mergeCell ref="MFD101:MFE101"/>
    <mergeCell ref="MFF101:MFG101"/>
    <mergeCell ref="MFH101:MFI101"/>
    <mergeCell ref="MFJ101:MFK101"/>
    <mergeCell ref="MFL101:MFM101"/>
    <mergeCell ref="MFN101:MFO101"/>
    <mergeCell ref="MFP101:MFQ101"/>
    <mergeCell ref="MFR101:MFS101"/>
    <mergeCell ref="MFT101:MFU101"/>
    <mergeCell ref="MFV101:MFW101"/>
    <mergeCell ref="MDH101:MDI101"/>
    <mergeCell ref="MDJ101:MDK101"/>
    <mergeCell ref="MDL101:MDM101"/>
    <mergeCell ref="MDN101:MDO101"/>
    <mergeCell ref="MDP101:MDQ101"/>
    <mergeCell ref="MDR101:MDS101"/>
    <mergeCell ref="MDT101:MDU101"/>
    <mergeCell ref="MDV101:MDW101"/>
    <mergeCell ref="MDX101:MDY101"/>
    <mergeCell ref="MDZ101:MEA101"/>
    <mergeCell ref="MEB101:MEC101"/>
    <mergeCell ref="MED101:MEE101"/>
    <mergeCell ref="MEF101:MEG101"/>
    <mergeCell ref="MEH101:MEI101"/>
    <mergeCell ref="MEJ101:MEK101"/>
    <mergeCell ref="MEL101:MEM101"/>
    <mergeCell ref="MEN101:MEO101"/>
    <mergeCell ref="MBZ101:MCA101"/>
    <mergeCell ref="MCB101:MCC101"/>
    <mergeCell ref="MCD101:MCE101"/>
    <mergeCell ref="MCF101:MCG101"/>
    <mergeCell ref="MCH101:MCI101"/>
    <mergeCell ref="MCJ101:MCK101"/>
    <mergeCell ref="MCL101:MCM101"/>
    <mergeCell ref="MCN101:MCO101"/>
    <mergeCell ref="MCP101:MCQ101"/>
    <mergeCell ref="MCR101:MCS101"/>
    <mergeCell ref="MCT101:MCU101"/>
    <mergeCell ref="MCV101:MCW101"/>
    <mergeCell ref="MCX101:MCY101"/>
    <mergeCell ref="MCZ101:MDA101"/>
    <mergeCell ref="MDB101:MDC101"/>
    <mergeCell ref="MDD101:MDE101"/>
    <mergeCell ref="MDF101:MDG101"/>
    <mergeCell ref="MAR101:MAS101"/>
    <mergeCell ref="MAT101:MAU101"/>
    <mergeCell ref="MAV101:MAW101"/>
    <mergeCell ref="MAX101:MAY101"/>
    <mergeCell ref="MAZ101:MBA101"/>
    <mergeCell ref="MBB101:MBC101"/>
    <mergeCell ref="MBD101:MBE101"/>
    <mergeCell ref="MBF101:MBG101"/>
    <mergeCell ref="MBH101:MBI101"/>
    <mergeCell ref="MBJ101:MBK101"/>
    <mergeCell ref="MBL101:MBM101"/>
    <mergeCell ref="MBN101:MBO101"/>
    <mergeCell ref="MBP101:MBQ101"/>
    <mergeCell ref="MBR101:MBS101"/>
    <mergeCell ref="MBT101:MBU101"/>
    <mergeCell ref="MBV101:MBW101"/>
    <mergeCell ref="MBX101:MBY101"/>
    <mergeCell ref="LZJ101:LZK101"/>
    <mergeCell ref="LZL101:LZM101"/>
    <mergeCell ref="LZN101:LZO101"/>
    <mergeCell ref="LZP101:LZQ101"/>
    <mergeCell ref="LZR101:LZS101"/>
    <mergeCell ref="LZT101:LZU101"/>
    <mergeCell ref="LZV101:LZW101"/>
    <mergeCell ref="LZX101:LZY101"/>
    <mergeCell ref="LZZ101:MAA101"/>
    <mergeCell ref="MAB101:MAC101"/>
    <mergeCell ref="MAD101:MAE101"/>
    <mergeCell ref="MAF101:MAG101"/>
    <mergeCell ref="MAH101:MAI101"/>
    <mergeCell ref="MAJ101:MAK101"/>
    <mergeCell ref="MAL101:MAM101"/>
    <mergeCell ref="MAN101:MAO101"/>
    <mergeCell ref="MAP101:MAQ101"/>
    <mergeCell ref="LYB101:LYC101"/>
    <mergeCell ref="LYD101:LYE101"/>
    <mergeCell ref="LYF101:LYG101"/>
    <mergeCell ref="LYH101:LYI101"/>
    <mergeCell ref="LYJ101:LYK101"/>
    <mergeCell ref="LYL101:LYM101"/>
    <mergeCell ref="LYN101:LYO101"/>
    <mergeCell ref="LYP101:LYQ101"/>
    <mergeCell ref="LYR101:LYS101"/>
    <mergeCell ref="LYT101:LYU101"/>
    <mergeCell ref="LYV101:LYW101"/>
    <mergeCell ref="LYX101:LYY101"/>
    <mergeCell ref="LYZ101:LZA101"/>
    <mergeCell ref="LZB101:LZC101"/>
    <mergeCell ref="LZD101:LZE101"/>
    <mergeCell ref="LZF101:LZG101"/>
    <mergeCell ref="LZH101:LZI101"/>
    <mergeCell ref="LWT101:LWU101"/>
    <mergeCell ref="LWV101:LWW101"/>
    <mergeCell ref="LWX101:LWY101"/>
    <mergeCell ref="LWZ101:LXA101"/>
    <mergeCell ref="LXB101:LXC101"/>
    <mergeCell ref="LXD101:LXE101"/>
    <mergeCell ref="LXF101:LXG101"/>
    <mergeCell ref="LXH101:LXI101"/>
    <mergeCell ref="LXJ101:LXK101"/>
    <mergeCell ref="LXL101:LXM101"/>
    <mergeCell ref="LXN101:LXO101"/>
    <mergeCell ref="LXP101:LXQ101"/>
    <mergeCell ref="LXR101:LXS101"/>
    <mergeCell ref="LXT101:LXU101"/>
    <mergeCell ref="LXV101:LXW101"/>
    <mergeCell ref="LXX101:LXY101"/>
    <mergeCell ref="LXZ101:LYA101"/>
    <mergeCell ref="LVL101:LVM101"/>
    <mergeCell ref="LVN101:LVO101"/>
    <mergeCell ref="LVP101:LVQ101"/>
    <mergeCell ref="LVR101:LVS101"/>
    <mergeCell ref="LVT101:LVU101"/>
    <mergeCell ref="LVV101:LVW101"/>
    <mergeCell ref="LVX101:LVY101"/>
    <mergeCell ref="LVZ101:LWA101"/>
    <mergeCell ref="LWB101:LWC101"/>
    <mergeCell ref="LWD101:LWE101"/>
    <mergeCell ref="LWF101:LWG101"/>
    <mergeCell ref="LWH101:LWI101"/>
    <mergeCell ref="LWJ101:LWK101"/>
    <mergeCell ref="LWL101:LWM101"/>
    <mergeCell ref="LWN101:LWO101"/>
    <mergeCell ref="LWP101:LWQ101"/>
    <mergeCell ref="LWR101:LWS101"/>
    <mergeCell ref="LUD101:LUE101"/>
    <mergeCell ref="LUF101:LUG101"/>
    <mergeCell ref="LUH101:LUI101"/>
    <mergeCell ref="LUJ101:LUK101"/>
    <mergeCell ref="LUL101:LUM101"/>
    <mergeCell ref="LUN101:LUO101"/>
    <mergeCell ref="LUP101:LUQ101"/>
    <mergeCell ref="LUR101:LUS101"/>
    <mergeCell ref="LUT101:LUU101"/>
    <mergeCell ref="LUV101:LUW101"/>
    <mergeCell ref="LUX101:LUY101"/>
    <mergeCell ref="LUZ101:LVA101"/>
    <mergeCell ref="LVB101:LVC101"/>
    <mergeCell ref="LVD101:LVE101"/>
    <mergeCell ref="LVF101:LVG101"/>
    <mergeCell ref="LVH101:LVI101"/>
    <mergeCell ref="LVJ101:LVK101"/>
    <mergeCell ref="LSV101:LSW101"/>
    <mergeCell ref="LSX101:LSY101"/>
    <mergeCell ref="LSZ101:LTA101"/>
    <mergeCell ref="LTB101:LTC101"/>
    <mergeCell ref="LTD101:LTE101"/>
    <mergeCell ref="LTF101:LTG101"/>
    <mergeCell ref="LTH101:LTI101"/>
    <mergeCell ref="LTJ101:LTK101"/>
    <mergeCell ref="LTL101:LTM101"/>
    <mergeCell ref="LTN101:LTO101"/>
    <mergeCell ref="LTP101:LTQ101"/>
    <mergeCell ref="LTR101:LTS101"/>
    <mergeCell ref="LTT101:LTU101"/>
    <mergeCell ref="LTV101:LTW101"/>
    <mergeCell ref="LTX101:LTY101"/>
    <mergeCell ref="LTZ101:LUA101"/>
    <mergeCell ref="LUB101:LUC101"/>
    <mergeCell ref="LRN101:LRO101"/>
    <mergeCell ref="LRP101:LRQ101"/>
    <mergeCell ref="LRR101:LRS101"/>
    <mergeCell ref="LRT101:LRU101"/>
    <mergeCell ref="LRV101:LRW101"/>
    <mergeCell ref="LRX101:LRY101"/>
    <mergeCell ref="LRZ101:LSA101"/>
    <mergeCell ref="LSB101:LSC101"/>
    <mergeCell ref="LSD101:LSE101"/>
    <mergeCell ref="LSF101:LSG101"/>
    <mergeCell ref="LSH101:LSI101"/>
    <mergeCell ref="LSJ101:LSK101"/>
    <mergeCell ref="LSL101:LSM101"/>
    <mergeCell ref="LSN101:LSO101"/>
    <mergeCell ref="LSP101:LSQ101"/>
    <mergeCell ref="LSR101:LSS101"/>
    <mergeCell ref="LST101:LSU101"/>
    <mergeCell ref="LQF101:LQG101"/>
    <mergeCell ref="LQH101:LQI101"/>
    <mergeCell ref="LQJ101:LQK101"/>
    <mergeCell ref="LQL101:LQM101"/>
    <mergeCell ref="LQN101:LQO101"/>
    <mergeCell ref="LQP101:LQQ101"/>
    <mergeCell ref="LQR101:LQS101"/>
    <mergeCell ref="LQT101:LQU101"/>
    <mergeCell ref="LQV101:LQW101"/>
    <mergeCell ref="LQX101:LQY101"/>
    <mergeCell ref="LQZ101:LRA101"/>
    <mergeCell ref="LRB101:LRC101"/>
    <mergeCell ref="LRD101:LRE101"/>
    <mergeCell ref="LRF101:LRG101"/>
    <mergeCell ref="LRH101:LRI101"/>
    <mergeCell ref="LRJ101:LRK101"/>
    <mergeCell ref="LRL101:LRM101"/>
    <mergeCell ref="LOX101:LOY101"/>
    <mergeCell ref="LOZ101:LPA101"/>
    <mergeCell ref="LPB101:LPC101"/>
    <mergeCell ref="LPD101:LPE101"/>
    <mergeCell ref="LPF101:LPG101"/>
    <mergeCell ref="LPH101:LPI101"/>
    <mergeCell ref="LPJ101:LPK101"/>
    <mergeCell ref="LPL101:LPM101"/>
    <mergeCell ref="LPN101:LPO101"/>
    <mergeCell ref="LPP101:LPQ101"/>
    <mergeCell ref="LPR101:LPS101"/>
    <mergeCell ref="LPT101:LPU101"/>
    <mergeCell ref="LPV101:LPW101"/>
    <mergeCell ref="LPX101:LPY101"/>
    <mergeCell ref="LPZ101:LQA101"/>
    <mergeCell ref="LQB101:LQC101"/>
    <mergeCell ref="LQD101:LQE101"/>
    <mergeCell ref="LNP101:LNQ101"/>
    <mergeCell ref="LNR101:LNS101"/>
    <mergeCell ref="LNT101:LNU101"/>
    <mergeCell ref="LNV101:LNW101"/>
    <mergeCell ref="LNX101:LNY101"/>
    <mergeCell ref="LNZ101:LOA101"/>
    <mergeCell ref="LOB101:LOC101"/>
    <mergeCell ref="LOD101:LOE101"/>
    <mergeCell ref="LOF101:LOG101"/>
    <mergeCell ref="LOH101:LOI101"/>
    <mergeCell ref="LOJ101:LOK101"/>
    <mergeCell ref="LOL101:LOM101"/>
    <mergeCell ref="LON101:LOO101"/>
    <mergeCell ref="LOP101:LOQ101"/>
    <mergeCell ref="LOR101:LOS101"/>
    <mergeCell ref="LOT101:LOU101"/>
    <mergeCell ref="LOV101:LOW101"/>
    <mergeCell ref="LMH101:LMI101"/>
    <mergeCell ref="LMJ101:LMK101"/>
    <mergeCell ref="LML101:LMM101"/>
    <mergeCell ref="LMN101:LMO101"/>
    <mergeCell ref="LMP101:LMQ101"/>
    <mergeCell ref="LMR101:LMS101"/>
    <mergeCell ref="LMT101:LMU101"/>
    <mergeCell ref="LMV101:LMW101"/>
    <mergeCell ref="LMX101:LMY101"/>
    <mergeCell ref="LMZ101:LNA101"/>
    <mergeCell ref="LNB101:LNC101"/>
    <mergeCell ref="LND101:LNE101"/>
    <mergeCell ref="LNF101:LNG101"/>
    <mergeCell ref="LNH101:LNI101"/>
    <mergeCell ref="LNJ101:LNK101"/>
    <mergeCell ref="LNL101:LNM101"/>
    <mergeCell ref="LNN101:LNO101"/>
    <mergeCell ref="LKZ101:LLA101"/>
    <mergeCell ref="LLB101:LLC101"/>
    <mergeCell ref="LLD101:LLE101"/>
    <mergeCell ref="LLF101:LLG101"/>
    <mergeCell ref="LLH101:LLI101"/>
    <mergeCell ref="LLJ101:LLK101"/>
    <mergeCell ref="LLL101:LLM101"/>
    <mergeCell ref="LLN101:LLO101"/>
    <mergeCell ref="LLP101:LLQ101"/>
    <mergeCell ref="LLR101:LLS101"/>
    <mergeCell ref="LLT101:LLU101"/>
    <mergeCell ref="LLV101:LLW101"/>
    <mergeCell ref="LLX101:LLY101"/>
    <mergeCell ref="LLZ101:LMA101"/>
    <mergeCell ref="LMB101:LMC101"/>
    <mergeCell ref="LMD101:LME101"/>
    <mergeCell ref="LMF101:LMG101"/>
    <mergeCell ref="LJR101:LJS101"/>
    <mergeCell ref="LJT101:LJU101"/>
    <mergeCell ref="LJV101:LJW101"/>
    <mergeCell ref="LJX101:LJY101"/>
    <mergeCell ref="LJZ101:LKA101"/>
    <mergeCell ref="LKB101:LKC101"/>
    <mergeCell ref="LKD101:LKE101"/>
    <mergeCell ref="LKF101:LKG101"/>
    <mergeCell ref="LKH101:LKI101"/>
    <mergeCell ref="LKJ101:LKK101"/>
    <mergeCell ref="LKL101:LKM101"/>
    <mergeCell ref="LKN101:LKO101"/>
    <mergeCell ref="LKP101:LKQ101"/>
    <mergeCell ref="LKR101:LKS101"/>
    <mergeCell ref="LKT101:LKU101"/>
    <mergeCell ref="LKV101:LKW101"/>
    <mergeCell ref="LKX101:LKY101"/>
    <mergeCell ref="LIJ101:LIK101"/>
    <mergeCell ref="LIL101:LIM101"/>
    <mergeCell ref="LIN101:LIO101"/>
    <mergeCell ref="LIP101:LIQ101"/>
    <mergeCell ref="LIR101:LIS101"/>
    <mergeCell ref="LIT101:LIU101"/>
    <mergeCell ref="LIV101:LIW101"/>
    <mergeCell ref="LIX101:LIY101"/>
    <mergeCell ref="LIZ101:LJA101"/>
    <mergeCell ref="LJB101:LJC101"/>
    <mergeCell ref="LJD101:LJE101"/>
    <mergeCell ref="LJF101:LJG101"/>
    <mergeCell ref="LJH101:LJI101"/>
    <mergeCell ref="LJJ101:LJK101"/>
    <mergeCell ref="LJL101:LJM101"/>
    <mergeCell ref="LJN101:LJO101"/>
    <mergeCell ref="LJP101:LJQ101"/>
    <mergeCell ref="LHB101:LHC101"/>
    <mergeCell ref="LHD101:LHE101"/>
    <mergeCell ref="LHF101:LHG101"/>
    <mergeCell ref="LHH101:LHI101"/>
    <mergeCell ref="LHJ101:LHK101"/>
    <mergeCell ref="LHL101:LHM101"/>
    <mergeCell ref="LHN101:LHO101"/>
    <mergeCell ref="LHP101:LHQ101"/>
    <mergeCell ref="LHR101:LHS101"/>
    <mergeCell ref="LHT101:LHU101"/>
    <mergeCell ref="LHV101:LHW101"/>
    <mergeCell ref="LHX101:LHY101"/>
    <mergeCell ref="LHZ101:LIA101"/>
    <mergeCell ref="LIB101:LIC101"/>
    <mergeCell ref="LID101:LIE101"/>
    <mergeCell ref="LIF101:LIG101"/>
    <mergeCell ref="LIH101:LII101"/>
    <mergeCell ref="LFT101:LFU101"/>
    <mergeCell ref="LFV101:LFW101"/>
    <mergeCell ref="LFX101:LFY101"/>
    <mergeCell ref="LFZ101:LGA101"/>
    <mergeCell ref="LGB101:LGC101"/>
    <mergeCell ref="LGD101:LGE101"/>
    <mergeCell ref="LGF101:LGG101"/>
    <mergeCell ref="LGH101:LGI101"/>
    <mergeCell ref="LGJ101:LGK101"/>
    <mergeCell ref="LGL101:LGM101"/>
    <mergeCell ref="LGN101:LGO101"/>
    <mergeCell ref="LGP101:LGQ101"/>
    <mergeCell ref="LGR101:LGS101"/>
    <mergeCell ref="LGT101:LGU101"/>
    <mergeCell ref="LGV101:LGW101"/>
    <mergeCell ref="LGX101:LGY101"/>
    <mergeCell ref="LGZ101:LHA101"/>
    <mergeCell ref="LEL101:LEM101"/>
    <mergeCell ref="LEN101:LEO101"/>
    <mergeCell ref="LEP101:LEQ101"/>
    <mergeCell ref="LER101:LES101"/>
    <mergeCell ref="LET101:LEU101"/>
    <mergeCell ref="LEV101:LEW101"/>
    <mergeCell ref="LEX101:LEY101"/>
    <mergeCell ref="LEZ101:LFA101"/>
    <mergeCell ref="LFB101:LFC101"/>
    <mergeCell ref="LFD101:LFE101"/>
    <mergeCell ref="LFF101:LFG101"/>
    <mergeCell ref="LFH101:LFI101"/>
    <mergeCell ref="LFJ101:LFK101"/>
    <mergeCell ref="LFL101:LFM101"/>
    <mergeCell ref="LFN101:LFO101"/>
    <mergeCell ref="LFP101:LFQ101"/>
    <mergeCell ref="LFR101:LFS101"/>
    <mergeCell ref="LDD101:LDE101"/>
    <mergeCell ref="LDF101:LDG101"/>
    <mergeCell ref="LDH101:LDI101"/>
    <mergeCell ref="LDJ101:LDK101"/>
    <mergeCell ref="LDL101:LDM101"/>
    <mergeCell ref="LDN101:LDO101"/>
    <mergeCell ref="LDP101:LDQ101"/>
    <mergeCell ref="LDR101:LDS101"/>
    <mergeCell ref="LDT101:LDU101"/>
    <mergeCell ref="LDV101:LDW101"/>
    <mergeCell ref="LDX101:LDY101"/>
    <mergeCell ref="LDZ101:LEA101"/>
    <mergeCell ref="LEB101:LEC101"/>
    <mergeCell ref="LED101:LEE101"/>
    <mergeCell ref="LEF101:LEG101"/>
    <mergeCell ref="LEH101:LEI101"/>
    <mergeCell ref="LEJ101:LEK101"/>
    <mergeCell ref="LBV101:LBW101"/>
    <mergeCell ref="LBX101:LBY101"/>
    <mergeCell ref="LBZ101:LCA101"/>
    <mergeCell ref="LCB101:LCC101"/>
    <mergeCell ref="LCD101:LCE101"/>
    <mergeCell ref="LCF101:LCG101"/>
    <mergeCell ref="LCH101:LCI101"/>
    <mergeCell ref="LCJ101:LCK101"/>
    <mergeCell ref="LCL101:LCM101"/>
    <mergeCell ref="LCN101:LCO101"/>
    <mergeCell ref="LCP101:LCQ101"/>
    <mergeCell ref="LCR101:LCS101"/>
    <mergeCell ref="LCT101:LCU101"/>
    <mergeCell ref="LCV101:LCW101"/>
    <mergeCell ref="LCX101:LCY101"/>
    <mergeCell ref="LCZ101:LDA101"/>
    <mergeCell ref="LDB101:LDC101"/>
    <mergeCell ref="LAN101:LAO101"/>
    <mergeCell ref="LAP101:LAQ101"/>
    <mergeCell ref="LAR101:LAS101"/>
    <mergeCell ref="LAT101:LAU101"/>
    <mergeCell ref="LAV101:LAW101"/>
    <mergeCell ref="LAX101:LAY101"/>
    <mergeCell ref="LAZ101:LBA101"/>
    <mergeCell ref="LBB101:LBC101"/>
    <mergeCell ref="LBD101:LBE101"/>
    <mergeCell ref="LBF101:LBG101"/>
    <mergeCell ref="LBH101:LBI101"/>
    <mergeCell ref="LBJ101:LBK101"/>
    <mergeCell ref="LBL101:LBM101"/>
    <mergeCell ref="LBN101:LBO101"/>
    <mergeCell ref="LBP101:LBQ101"/>
    <mergeCell ref="LBR101:LBS101"/>
    <mergeCell ref="LBT101:LBU101"/>
    <mergeCell ref="KZF101:KZG101"/>
    <mergeCell ref="KZH101:KZI101"/>
    <mergeCell ref="KZJ101:KZK101"/>
    <mergeCell ref="KZL101:KZM101"/>
    <mergeCell ref="KZN101:KZO101"/>
    <mergeCell ref="KZP101:KZQ101"/>
    <mergeCell ref="KZR101:KZS101"/>
    <mergeCell ref="KZT101:KZU101"/>
    <mergeCell ref="KZV101:KZW101"/>
    <mergeCell ref="KZX101:KZY101"/>
    <mergeCell ref="KZZ101:LAA101"/>
    <mergeCell ref="LAB101:LAC101"/>
    <mergeCell ref="LAD101:LAE101"/>
    <mergeCell ref="LAF101:LAG101"/>
    <mergeCell ref="LAH101:LAI101"/>
    <mergeCell ref="LAJ101:LAK101"/>
    <mergeCell ref="LAL101:LAM101"/>
    <mergeCell ref="KXX101:KXY101"/>
    <mergeCell ref="KXZ101:KYA101"/>
    <mergeCell ref="KYB101:KYC101"/>
    <mergeCell ref="KYD101:KYE101"/>
    <mergeCell ref="KYF101:KYG101"/>
    <mergeCell ref="KYH101:KYI101"/>
    <mergeCell ref="KYJ101:KYK101"/>
    <mergeCell ref="KYL101:KYM101"/>
    <mergeCell ref="KYN101:KYO101"/>
    <mergeCell ref="KYP101:KYQ101"/>
    <mergeCell ref="KYR101:KYS101"/>
    <mergeCell ref="KYT101:KYU101"/>
    <mergeCell ref="KYV101:KYW101"/>
    <mergeCell ref="KYX101:KYY101"/>
    <mergeCell ref="KYZ101:KZA101"/>
    <mergeCell ref="KZB101:KZC101"/>
    <mergeCell ref="KZD101:KZE101"/>
    <mergeCell ref="KWP101:KWQ101"/>
    <mergeCell ref="KWR101:KWS101"/>
    <mergeCell ref="KWT101:KWU101"/>
    <mergeCell ref="KWV101:KWW101"/>
    <mergeCell ref="KWX101:KWY101"/>
    <mergeCell ref="KWZ101:KXA101"/>
    <mergeCell ref="KXB101:KXC101"/>
    <mergeCell ref="KXD101:KXE101"/>
    <mergeCell ref="KXF101:KXG101"/>
    <mergeCell ref="KXH101:KXI101"/>
    <mergeCell ref="KXJ101:KXK101"/>
    <mergeCell ref="KXL101:KXM101"/>
    <mergeCell ref="KXN101:KXO101"/>
    <mergeCell ref="KXP101:KXQ101"/>
    <mergeCell ref="KXR101:KXS101"/>
    <mergeCell ref="KXT101:KXU101"/>
    <mergeCell ref="KXV101:KXW101"/>
    <mergeCell ref="KVH101:KVI101"/>
    <mergeCell ref="KVJ101:KVK101"/>
    <mergeCell ref="KVL101:KVM101"/>
    <mergeCell ref="KVN101:KVO101"/>
    <mergeCell ref="KVP101:KVQ101"/>
    <mergeCell ref="KVR101:KVS101"/>
    <mergeCell ref="KVT101:KVU101"/>
    <mergeCell ref="KVV101:KVW101"/>
    <mergeCell ref="KVX101:KVY101"/>
    <mergeCell ref="KVZ101:KWA101"/>
    <mergeCell ref="KWB101:KWC101"/>
    <mergeCell ref="KWD101:KWE101"/>
    <mergeCell ref="KWF101:KWG101"/>
    <mergeCell ref="KWH101:KWI101"/>
    <mergeCell ref="KWJ101:KWK101"/>
    <mergeCell ref="KWL101:KWM101"/>
    <mergeCell ref="KWN101:KWO101"/>
    <mergeCell ref="KTZ101:KUA101"/>
    <mergeCell ref="KUB101:KUC101"/>
    <mergeCell ref="KUD101:KUE101"/>
    <mergeCell ref="KUF101:KUG101"/>
    <mergeCell ref="KUH101:KUI101"/>
    <mergeCell ref="KUJ101:KUK101"/>
    <mergeCell ref="KUL101:KUM101"/>
    <mergeCell ref="KUN101:KUO101"/>
    <mergeCell ref="KUP101:KUQ101"/>
    <mergeCell ref="KUR101:KUS101"/>
    <mergeCell ref="KUT101:KUU101"/>
    <mergeCell ref="KUV101:KUW101"/>
    <mergeCell ref="KUX101:KUY101"/>
    <mergeCell ref="KUZ101:KVA101"/>
    <mergeCell ref="KVB101:KVC101"/>
    <mergeCell ref="KVD101:KVE101"/>
    <mergeCell ref="KVF101:KVG101"/>
    <mergeCell ref="KSR101:KSS101"/>
    <mergeCell ref="KST101:KSU101"/>
    <mergeCell ref="KSV101:KSW101"/>
    <mergeCell ref="KSX101:KSY101"/>
    <mergeCell ref="KSZ101:KTA101"/>
    <mergeCell ref="KTB101:KTC101"/>
    <mergeCell ref="KTD101:KTE101"/>
    <mergeCell ref="KTF101:KTG101"/>
    <mergeCell ref="KTH101:KTI101"/>
    <mergeCell ref="KTJ101:KTK101"/>
    <mergeCell ref="KTL101:KTM101"/>
    <mergeCell ref="KTN101:KTO101"/>
    <mergeCell ref="KTP101:KTQ101"/>
    <mergeCell ref="KTR101:KTS101"/>
    <mergeCell ref="KTT101:KTU101"/>
    <mergeCell ref="KTV101:KTW101"/>
    <mergeCell ref="KTX101:KTY101"/>
    <mergeCell ref="KRJ101:KRK101"/>
    <mergeCell ref="KRL101:KRM101"/>
    <mergeCell ref="KRN101:KRO101"/>
    <mergeCell ref="KRP101:KRQ101"/>
    <mergeCell ref="KRR101:KRS101"/>
    <mergeCell ref="KRT101:KRU101"/>
    <mergeCell ref="KRV101:KRW101"/>
    <mergeCell ref="KRX101:KRY101"/>
    <mergeCell ref="KRZ101:KSA101"/>
    <mergeCell ref="KSB101:KSC101"/>
    <mergeCell ref="KSD101:KSE101"/>
    <mergeCell ref="KSF101:KSG101"/>
    <mergeCell ref="KSH101:KSI101"/>
    <mergeCell ref="KSJ101:KSK101"/>
    <mergeCell ref="KSL101:KSM101"/>
    <mergeCell ref="KSN101:KSO101"/>
    <mergeCell ref="KSP101:KSQ101"/>
    <mergeCell ref="KQB101:KQC101"/>
    <mergeCell ref="KQD101:KQE101"/>
    <mergeCell ref="KQF101:KQG101"/>
    <mergeCell ref="KQH101:KQI101"/>
    <mergeCell ref="KQJ101:KQK101"/>
    <mergeCell ref="KQL101:KQM101"/>
    <mergeCell ref="KQN101:KQO101"/>
    <mergeCell ref="KQP101:KQQ101"/>
    <mergeCell ref="KQR101:KQS101"/>
    <mergeCell ref="KQT101:KQU101"/>
    <mergeCell ref="KQV101:KQW101"/>
    <mergeCell ref="KQX101:KQY101"/>
    <mergeCell ref="KQZ101:KRA101"/>
    <mergeCell ref="KRB101:KRC101"/>
    <mergeCell ref="KRD101:KRE101"/>
    <mergeCell ref="KRF101:KRG101"/>
    <mergeCell ref="KRH101:KRI101"/>
    <mergeCell ref="KOT101:KOU101"/>
    <mergeCell ref="KOV101:KOW101"/>
    <mergeCell ref="KOX101:KOY101"/>
    <mergeCell ref="KOZ101:KPA101"/>
    <mergeCell ref="KPB101:KPC101"/>
    <mergeCell ref="KPD101:KPE101"/>
    <mergeCell ref="KPF101:KPG101"/>
    <mergeCell ref="KPH101:KPI101"/>
    <mergeCell ref="KPJ101:KPK101"/>
    <mergeCell ref="KPL101:KPM101"/>
    <mergeCell ref="KPN101:KPO101"/>
    <mergeCell ref="KPP101:KPQ101"/>
    <mergeCell ref="KPR101:KPS101"/>
    <mergeCell ref="KPT101:KPU101"/>
    <mergeCell ref="KPV101:KPW101"/>
    <mergeCell ref="KPX101:KPY101"/>
    <mergeCell ref="KPZ101:KQA101"/>
    <mergeCell ref="KNL101:KNM101"/>
    <mergeCell ref="KNN101:KNO101"/>
    <mergeCell ref="KNP101:KNQ101"/>
    <mergeCell ref="KNR101:KNS101"/>
    <mergeCell ref="KNT101:KNU101"/>
    <mergeCell ref="KNV101:KNW101"/>
    <mergeCell ref="KNX101:KNY101"/>
    <mergeCell ref="KNZ101:KOA101"/>
    <mergeCell ref="KOB101:KOC101"/>
    <mergeCell ref="KOD101:KOE101"/>
    <mergeCell ref="KOF101:KOG101"/>
    <mergeCell ref="KOH101:KOI101"/>
    <mergeCell ref="KOJ101:KOK101"/>
    <mergeCell ref="KOL101:KOM101"/>
    <mergeCell ref="KON101:KOO101"/>
    <mergeCell ref="KOP101:KOQ101"/>
    <mergeCell ref="KOR101:KOS101"/>
    <mergeCell ref="KMD101:KME101"/>
    <mergeCell ref="KMF101:KMG101"/>
    <mergeCell ref="KMH101:KMI101"/>
    <mergeCell ref="KMJ101:KMK101"/>
    <mergeCell ref="KML101:KMM101"/>
    <mergeCell ref="KMN101:KMO101"/>
    <mergeCell ref="KMP101:KMQ101"/>
    <mergeCell ref="KMR101:KMS101"/>
    <mergeCell ref="KMT101:KMU101"/>
    <mergeCell ref="KMV101:KMW101"/>
    <mergeCell ref="KMX101:KMY101"/>
    <mergeCell ref="KMZ101:KNA101"/>
    <mergeCell ref="KNB101:KNC101"/>
    <mergeCell ref="KND101:KNE101"/>
    <mergeCell ref="KNF101:KNG101"/>
    <mergeCell ref="KNH101:KNI101"/>
    <mergeCell ref="KNJ101:KNK101"/>
    <mergeCell ref="KKV101:KKW101"/>
    <mergeCell ref="KKX101:KKY101"/>
    <mergeCell ref="KKZ101:KLA101"/>
    <mergeCell ref="KLB101:KLC101"/>
    <mergeCell ref="KLD101:KLE101"/>
    <mergeCell ref="KLF101:KLG101"/>
    <mergeCell ref="KLH101:KLI101"/>
    <mergeCell ref="KLJ101:KLK101"/>
    <mergeCell ref="KLL101:KLM101"/>
    <mergeCell ref="KLN101:KLO101"/>
    <mergeCell ref="KLP101:KLQ101"/>
    <mergeCell ref="KLR101:KLS101"/>
    <mergeCell ref="KLT101:KLU101"/>
    <mergeCell ref="KLV101:KLW101"/>
    <mergeCell ref="KLX101:KLY101"/>
    <mergeCell ref="KLZ101:KMA101"/>
    <mergeCell ref="KMB101:KMC101"/>
    <mergeCell ref="KJN101:KJO101"/>
    <mergeCell ref="KJP101:KJQ101"/>
    <mergeCell ref="KJR101:KJS101"/>
    <mergeCell ref="KJT101:KJU101"/>
    <mergeCell ref="KJV101:KJW101"/>
    <mergeCell ref="KJX101:KJY101"/>
    <mergeCell ref="KJZ101:KKA101"/>
    <mergeCell ref="KKB101:KKC101"/>
    <mergeCell ref="KKD101:KKE101"/>
    <mergeCell ref="KKF101:KKG101"/>
    <mergeCell ref="KKH101:KKI101"/>
    <mergeCell ref="KKJ101:KKK101"/>
    <mergeCell ref="KKL101:KKM101"/>
    <mergeCell ref="KKN101:KKO101"/>
    <mergeCell ref="KKP101:KKQ101"/>
    <mergeCell ref="KKR101:KKS101"/>
    <mergeCell ref="KKT101:KKU101"/>
    <mergeCell ref="KIF101:KIG101"/>
    <mergeCell ref="KIH101:KII101"/>
    <mergeCell ref="KIJ101:KIK101"/>
    <mergeCell ref="KIL101:KIM101"/>
    <mergeCell ref="KIN101:KIO101"/>
    <mergeCell ref="KIP101:KIQ101"/>
    <mergeCell ref="KIR101:KIS101"/>
    <mergeCell ref="KIT101:KIU101"/>
    <mergeCell ref="KIV101:KIW101"/>
    <mergeCell ref="KIX101:KIY101"/>
    <mergeCell ref="KIZ101:KJA101"/>
    <mergeCell ref="KJB101:KJC101"/>
    <mergeCell ref="KJD101:KJE101"/>
    <mergeCell ref="KJF101:KJG101"/>
    <mergeCell ref="KJH101:KJI101"/>
    <mergeCell ref="KJJ101:KJK101"/>
    <mergeCell ref="KJL101:KJM101"/>
    <mergeCell ref="KGX101:KGY101"/>
    <mergeCell ref="KGZ101:KHA101"/>
    <mergeCell ref="KHB101:KHC101"/>
    <mergeCell ref="KHD101:KHE101"/>
    <mergeCell ref="KHF101:KHG101"/>
    <mergeCell ref="KHH101:KHI101"/>
    <mergeCell ref="KHJ101:KHK101"/>
    <mergeCell ref="KHL101:KHM101"/>
    <mergeCell ref="KHN101:KHO101"/>
    <mergeCell ref="KHP101:KHQ101"/>
    <mergeCell ref="KHR101:KHS101"/>
    <mergeCell ref="KHT101:KHU101"/>
    <mergeCell ref="KHV101:KHW101"/>
    <mergeCell ref="KHX101:KHY101"/>
    <mergeCell ref="KHZ101:KIA101"/>
    <mergeCell ref="KIB101:KIC101"/>
    <mergeCell ref="KID101:KIE101"/>
    <mergeCell ref="KFP101:KFQ101"/>
    <mergeCell ref="KFR101:KFS101"/>
    <mergeCell ref="KFT101:KFU101"/>
    <mergeCell ref="KFV101:KFW101"/>
    <mergeCell ref="KFX101:KFY101"/>
    <mergeCell ref="KFZ101:KGA101"/>
    <mergeCell ref="KGB101:KGC101"/>
    <mergeCell ref="KGD101:KGE101"/>
    <mergeCell ref="KGF101:KGG101"/>
    <mergeCell ref="KGH101:KGI101"/>
    <mergeCell ref="KGJ101:KGK101"/>
    <mergeCell ref="KGL101:KGM101"/>
    <mergeCell ref="KGN101:KGO101"/>
    <mergeCell ref="KGP101:KGQ101"/>
    <mergeCell ref="KGR101:KGS101"/>
    <mergeCell ref="KGT101:KGU101"/>
    <mergeCell ref="KGV101:KGW101"/>
    <mergeCell ref="KEH101:KEI101"/>
    <mergeCell ref="KEJ101:KEK101"/>
    <mergeCell ref="KEL101:KEM101"/>
    <mergeCell ref="KEN101:KEO101"/>
    <mergeCell ref="KEP101:KEQ101"/>
    <mergeCell ref="KER101:KES101"/>
    <mergeCell ref="KET101:KEU101"/>
    <mergeCell ref="KEV101:KEW101"/>
    <mergeCell ref="KEX101:KEY101"/>
    <mergeCell ref="KEZ101:KFA101"/>
    <mergeCell ref="KFB101:KFC101"/>
    <mergeCell ref="KFD101:KFE101"/>
    <mergeCell ref="KFF101:KFG101"/>
    <mergeCell ref="KFH101:KFI101"/>
    <mergeCell ref="KFJ101:KFK101"/>
    <mergeCell ref="KFL101:KFM101"/>
    <mergeCell ref="KFN101:KFO101"/>
    <mergeCell ref="KCZ101:KDA101"/>
    <mergeCell ref="KDB101:KDC101"/>
    <mergeCell ref="KDD101:KDE101"/>
    <mergeCell ref="KDF101:KDG101"/>
    <mergeCell ref="KDH101:KDI101"/>
    <mergeCell ref="KDJ101:KDK101"/>
    <mergeCell ref="KDL101:KDM101"/>
    <mergeCell ref="KDN101:KDO101"/>
    <mergeCell ref="KDP101:KDQ101"/>
    <mergeCell ref="KDR101:KDS101"/>
    <mergeCell ref="KDT101:KDU101"/>
    <mergeCell ref="KDV101:KDW101"/>
    <mergeCell ref="KDX101:KDY101"/>
    <mergeCell ref="KDZ101:KEA101"/>
    <mergeCell ref="KEB101:KEC101"/>
    <mergeCell ref="KED101:KEE101"/>
    <mergeCell ref="KEF101:KEG101"/>
    <mergeCell ref="KBR101:KBS101"/>
    <mergeCell ref="KBT101:KBU101"/>
    <mergeCell ref="KBV101:KBW101"/>
    <mergeCell ref="KBX101:KBY101"/>
    <mergeCell ref="KBZ101:KCA101"/>
    <mergeCell ref="KCB101:KCC101"/>
    <mergeCell ref="KCD101:KCE101"/>
    <mergeCell ref="KCF101:KCG101"/>
    <mergeCell ref="KCH101:KCI101"/>
    <mergeCell ref="KCJ101:KCK101"/>
    <mergeCell ref="KCL101:KCM101"/>
    <mergeCell ref="KCN101:KCO101"/>
    <mergeCell ref="KCP101:KCQ101"/>
    <mergeCell ref="KCR101:KCS101"/>
    <mergeCell ref="KCT101:KCU101"/>
    <mergeCell ref="KCV101:KCW101"/>
    <mergeCell ref="KCX101:KCY101"/>
    <mergeCell ref="KAJ101:KAK101"/>
    <mergeCell ref="KAL101:KAM101"/>
    <mergeCell ref="KAN101:KAO101"/>
    <mergeCell ref="KAP101:KAQ101"/>
    <mergeCell ref="KAR101:KAS101"/>
    <mergeCell ref="KAT101:KAU101"/>
    <mergeCell ref="KAV101:KAW101"/>
    <mergeCell ref="KAX101:KAY101"/>
    <mergeCell ref="KAZ101:KBA101"/>
    <mergeCell ref="KBB101:KBC101"/>
    <mergeCell ref="KBD101:KBE101"/>
    <mergeCell ref="KBF101:KBG101"/>
    <mergeCell ref="KBH101:KBI101"/>
    <mergeCell ref="KBJ101:KBK101"/>
    <mergeCell ref="KBL101:KBM101"/>
    <mergeCell ref="KBN101:KBO101"/>
    <mergeCell ref="KBP101:KBQ101"/>
    <mergeCell ref="JZB101:JZC101"/>
    <mergeCell ref="JZD101:JZE101"/>
    <mergeCell ref="JZF101:JZG101"/>
    <mergeCell ref="JZH101:JZI101"/>
    <mergeCell ref="JZJ101:JZK101"/>
    <mergeCell ref="JZL101:JZM101"/>
    <mergeCell ref="JZN101:JZO101"/>
    <mergeCell ref="JZP101:JZQ101"/>
    <mergeCell ref="JZR101:JZS101"/>
    <mergeCell ref="JZT101:JZU101"/>
    <mergeCell ref="JZV101:JZW101"/>
    <mergeCell ref="JZX101:JZY101"/>
    <mergeCell ref="JZZ101:KAA101"/>
    <mergeCell ref="KAB101:KAC101"/>
    <mergeCell ref="KAD101:KAE101"/>
    <mergeCell ref="KAF101:KAG101"/>
    <mergeCell ref="KAH101:KAI101"/>
    <mergeCell ref="JXT101:JXU101"/>
    <mergeCell ref="JXV101:JXW101"/>
    <mergeCell ref="JXX101:JXY101"/>
    <mergeCell ref="JXZ101:JYA101"/>
    <mergeCell ref="JYB101:JYC101"/>
    <mergeCell ref="JYD101:JYE101"/>
    <mergeCell ref="JYF101:JYG101"/>
    <mergeCell ref="JYH101:JYI101"/>
    <mergeCell ref="JYJ101:JYK101"/>
    <mergeCell ref="JYL101:JYM101"/>
    <mergeCell ref="JYN101:JYO101"/>
    <mergeCell ref="JYP101:JYQ101"/>
    <mergeCell ref="JYR101:JYS101"/>
    <mergeCell ref="JYT101:JYU101"/>
    <mergeCell ref="JYV101:JYW101"/>
    <mergeCell ref="JYX101:JYY101"/>
    <mergeCell ref="JYZ101:JZA101"/>
    <mergeCell ref="JWL101:JWM101"/>
    <mergeCell ref="JWN101:JWO101"/>
    <mergeCell ref="JWP101:JWQ101"/>
    <mergeCell ref="JWR101:JWS101"/>
    <mergeCell ref="JWT101:JWU101"/>
    <mergeCell ref="JWV101:JWW101"/>
    <mergeCell ref="JWX101:JWY101"/>
    <mergeCell ref="JWZ101:JXA101"/>
    <mergeCell ref="JXB101:JXC101"/>
    <mergeCell ref="JXD101:JXE101"/>
    <mergeCell ref="JXF101:JXG101"/>
    <mergeCell ref="JXH101:JXI101"/>
    <mergeCell ref="JXJ101:JXK101"/>
    <mergeCell ref="JXL101:JXM101"/>
    <mergeCell ref="JXN101:JXO101"/>
    <mergeCell ref="JXP101:JXQ101"/>
    <mergeCell ref="JXR101:JXS101"/>
    <mergeCell ref="JVD101:JVE101"/>
    <mergeCell ref="JVF101:JVG101"/>
    <mergeCell ref="JVH101:JVI101"/>
    <mergeCell ref="JVJ101:JVK101"/>
    <mergeCell ref="JVL101:JVM101"/>
    <mergeCell ref="JVN101:JVO101"/>
    <mergeCell ref="JVP101:JVQ101"/>
    <mergeCell ref="JVR101:JVS101"/>
    <mergeCell ref="JVT101:JVU101"/>
    <mergeCell ref="JVV101:JVW101"/>
    <mergeCell ref="JVX101:JVY101"/>
    <mergeCell ref="JVZ101:JWA101"/>
    <mergeCell ref="JWB101:JWC101"/>
    <mergeCell ref="JWD101:JWE101"/>
    <mergeCell ref="JWF101:JWG101"/>
    <mergeCell ref="JWH101:JWI101"/>
    <mergeCell ref="JWJ101:JWK101"/>
    <mergeCell ref="JTV101:JTW101"/>
    <mergeCell ref="JTX101:JTY101"/>
    <mergeCell ref="JTZ101:JUA101"/>
    <mergeCell ref="JUB101:JUC101"/>
    <mergeCell ref="JUD101:JUE101"/>
    <mergeCell ref="JUF101:JUG101"/>
    <mergeCell ref="JUH101:JUI101"/>
    <mergeCell ref="JUJ101:JUK101"/>
    <mergeCell ref="JUL101:JUM101"/>
    <mergeCell ref="JUN101:JUO101"/>
    <mergeCell ref="JUP101:JUQ101"/>
    <mergeCell ref="JUR101:JUS101"/>
    <mergeCell ref="JUT101:JUU101"/>
    <mergeCell ref="JUV101:JUW101"/>
    <mergeCell ref="JUX101:JUY101"/>
    <mergeCell ref="JUZ101:JVA101"/>
    <mergeCell ref="JVB101:JVC101"/>
    <mergeCell ref="JSN101:JSO101"/>
    <mergeCell ref="JSP101:JSQ101"/>
    <mergeCell ref="JSR101:JSS101"/>
    <mergeCell ref="JST101:JSU101"/>
    <mergeCell ref="JSV101:JSW101"/>
    <mergeCell ref="JSX101:JSY101"/>
    <mergeCell ref="JSZ101:JTA101"/>
    <mergeCell ref="JTB101:JTC101"/>
    <mergeCell ref="JTD101:JTE101"/>
    <mergeCell ref="JTF101:JTG101"/>
    <mergeCell ref="JTH101:JTI101"/>
    <mergeCell ref="JTJ101:JTK101"/>
    <mergeCell ref="JTL101:JTM101"/>
    <mergeCell ref="JTN101:JTO101"/>
    <mergeCell ref="JTP101:JTQ101"/>
    <mergeCell ref="JTR101:JTS101"/>
    <mergeCell ref="JTT101:JTU101"/>
    <mergeCell ref="JRF101:JRG101"/>
    <mergeCell ref="JRH101:JRI101"/>
    <mergeCell ref="JRJ101:JRK101"/>
    <mergeCell ref="JRL101:JRM101"/>
    <mergeCell ref="JRN101:JRO101"/>
    <mergeCell ref="JRP101:JRQ101"/>
    <mergeCell ref="JRR101:JRS101"/>
    <mergeCell ref="JRT101:JRU101"/>
    <mergeCell ref="JRV101:JRW101"/>
    <mergeCell ref="JRX101:JRY101"/>
    <mergeCell ref="JRZ101:JSA101"/>
    <mergeCell ref="JSB101:JSC101"/>
    <mergeCell ref="JSD101:JSE101"/>
    <mergeCell ref="JSF101:JSG101"/>
    <mergeCell ref="JSH101:JSI101"/>
    <mergeCell ref="JSJ101:JSK101"/>
    <mergeCell ref="JSL101:JSM101"/>
    <mergeCell ref="JPX101:JPY101"/>
    <mergeCell ref="JPZ101:JQA101"/>
    <mergeCell ref="JQB101:JQC101"/>
    <mergeCell ref="JQD101:JQE101"/>
    <mergeCell ref="JQF101:JQG101"/>
    <mergeCell ref="JQH101:JQI101"/>
    <mergeCell ref="JQJ101:JQK101"/>
    <mergeCell ref="JQL101:JQM101"/>
    <mergeCell ref="JQN101:JQO101"/>
    <mergeCell ref="JQP101:JQQ101"/>
    <mergeCell ref="JQR101:JQS101"/>
    <mergeCell ref="JQT101:JQU101"/>
    <mergeCell ref="JQV101:JQW101"/>
    <mergeCell ref="JQX101:JQY101"/>
    <mergeCell ref="JQZ101:JRA101"/>
    <mergeCell ref="JRB101:JRC101"/>
    <mergeCell ref="JRD101:JRE101"/>
    <mergeCell ref="JOP101:JOQ101"/>
    <mergeCell ref="JOR101:JOS101"/>
    <mergeCell ref="JOT101:JOU101"/>
    <mergeCell ref="JOV101:JOW101"/>
    <mergeCell ref="JOX101:JOY101"/>
    <mergeCell ref="JOZ101:JPA101"/>
    <mergeCell ref="JPB101:JPC101"/>
    <mergeCell ref="JPD101:JPE101"/>
    <mergeCell ref="JPF101:JPG101"/>
    <mergeCell ref="JPH101:JPI101"/>
    <mergeCell ref="JPJ101:JPK101"/>
    <mergeCell ref="JPL101:JPM101"/>
    <mergeCell ref="JPN101:JPO101"/>
    <mergeCell ref="JPP101:JPQ101"/>
    <mergeCell ref="JPR101:JPS101"/>
    <mergeCell ref="JPT101:JPU101"/>
    <mergeCell ref="JPV101:JPW101"/>
    <mergeCell ref="JNH101:JNI101"/>
    <mergeCell ref="JNJ101:JNK101"/>
    <mergeCell ref="JNL101:JNM101"/>
    <mergeCell ref="JNN101:JNO101"/>
    <mergeCell ref="JNP101:JNQ101"/>
    <mergeCell ref="JNR101:JNS101"/>
    <mergeCell ref="JNT101:JNU101"/>
    <mergeCell ref="JNV101:JNW101"/>
    <mergeCell ref="JNX101:JNY101"/>
    <mergeCell ref="JNZ101:JOA101"/>
    <mergeCell ref="JOB101:JOC101"/>
    <mergeCell ref="JOD101:JOE101"/>
    <mergeCell ref="JOF101:JOG101"/>
    <mergeCell ref="JOH101:JOI101"/>
    <mergeCell ref="JOJ101:JOK101"/>
    <mergeCell ref="JOL101:JOM101"/>
    <mergeCell ref="JON101:JOO101"/>
    <mergeCell ref="JLZ101:JMA101"/>
    <mergeCell ref="JMB101:JMC101"/>
    <mergeCell ref="JMD101:JME101"/>
    <mergeCell ref="JMF101:JMG101"/>
    <mergeCell ref="JMH101:JMI101"/>
    <mergeCell ref="JMJ101:JMK101"/>
    <mergeCell ref="JML101:JMM101"/>
    <mergeCell ref="JMN101:JMO101"/>
    <mergeCell ref="JMP101:JMQ101"/>
    <mergeCell ref="JMR101:JMS101"/>
    <mergeCell ref="JMT101:JMU101"/>
    <mergeCell ref="JMV101:JMW101"/>
    <mergeCell ref="JMX101:JMY101"/>
    <mergeCell ref="JMZ101:JNA101"/>
    <mergeCell ref="JNB101:JNC101"/>
    <mergeCell ref="JND101:JNE101"/>
    <mergeCell ref="JNF101:JNG101"/>
    <mergeCell ref="JKR101:JKS101"/>
    <mergeCell ref="JKT101:JKU101"/>
    <mergeCell ref="JKV101:JKW101"/>
    <mergeCell ref="JKX101:JKY101"/>
    <mergeCell ref="JKZ101:JLA101"/>
    <mergeCell ref="JLB101:JLC101"/>
    <mergeCell ref="JLD101:JLE101"/>
    <mergeCell ref="JLF101:JLG101"/>
    <mergeCell ref="JLH101:JLI101"/>
    <mergeCell ref="JLJ101:JLK101"/>
    <mergeCell ref="JLL101:JLM101"/>
    <mergeCell ref="JLN101:JLO101"/>
    <mergeCell ref="JLP101:JLQ101"/>
    <mergeCell ref="JLR101:JLS101"/>
    <mergeCell ref="JLT101:JLU101"/>
    <mergeCell ref="JLV101:JLW101"/>
    <mergeCell ref="JLX101:JLY101"/>
    <mergeCell ref="JJJ101:JJK101"/>
    <mergeCell ref="JJL101:JJM101"/>
    <mergeCell ref="JJN101:JJO101"/>
    <mergeCell ref="JJP101:JJQ101"/>
    <mergeCell ref="JJR101:JJS101"/>
    <mergeCell ref="JJT101:JJU101"/>
    <mergeCell ref="JJV101:JJW101"/>
    <mergeCell ref="JJX101:JJY101"/>
    <mergeCell ref="JJZ101:JKA101"/>
    <mergeCell ref="JKB101:JKC101"/>
    <mergeCell ref="JKD101:JKE101"/>
    <mergeCell ref="JKF101:JKG101"/>
    <mergeCell ref="JKH101:JKI101"/>
    <mergeCell ref="JKJ101:JKK101"/>
    <mergeCell ref="JKL101:JKM101"/>
    <mergeCell ref="JKN101:JKO101"/>
    <mergeCell ref="JKP101:JKQ101"/>
    <mergeCell ref="JIB101:JIC101"/>
    <mergeCell ref="JID101:JIE101"/>
    <mergeCell ref="JIF101:JIG101"/>
    <mergeCell ref="JIH101:JII101"/>
    <mergeCell ref="JIJ101:JIK101"/>
    <mergeCell ref="JIL101:JIM101"/>
    <mergeCell ref="JIN101:JIO101"/>
    <mergeCell ref="JIP101:JIQ101"/>
    <mergeCell ref="JIR101:JIS101"/>
    <mergeCell ref="JIT101:JIU101"/>
    <mergeCell ref="JIV101:JIW101"/>
    <mergeCell ref="JIX101:JIY101"/>
    <mergeCell ref="JIZ101:JJA101"/>
    <mergeCell ref="JJB101:JJC101"/>
    <mergeCell ref="JJD101:JJE101"/>
    <mergeCell ref="JJF101:JJG101"/>
    <mergeCell ref="JJH101:JJI101"/>
    <mergeCell ref="JGT101:JGU101"/>
    <mergeCell ref="JGV101:JGW101"/>
    <mergeCell ref="JGX101:JGY101"/>
    <mergeCell ref="JGZ101:JHA101"/>
    <mergeCell ref="JHB101:JHC101"/>
    <mergeCell ref="JHD101:JHE101"/>
    <mergeCell ref="JHF101:JHG101"/>
    <mergeCell ref="JHH101:JHI101"/>
    <mergeCell ref="JHJ101:JHK101"/>
    <mergeCell ref="JHL101:JHM101"/>
    <mergeCell ref="JHN101:JHO101"/>
    <mergeCell ref="JHP101:JHQ101"/>
    <mergeCell ref="JHR101:JHS101"/>
    <mergeCell ref="JHT101:JHU101"/>
    <mergeCell ref="JHV101:JHW101"/>
    <mergeCell ref="JHX101:JHY101"/>
    <mergeCell ref="JHZ101:JIA101"/>
    <mergeCell ref="JFL101:JFM101"/>
    <mergeCell ref="JFN101:JFO101"/>
    <mergeCell ref="JFP101:JFQ101"/>
    <mergeCell ref="JFR101:JFS101"/>
    <mergeCell ref="JFT101:JFU101"/>
    <mergeCell ref="JFV101:JFW101"/>
    <mergeCell ref="JFX101:JFY101"/>
    <mergeCell ref="JFZ101:JGA101"/>
    <mergeCell ref="JGB101:JGC101"/>
    <mergeCell ref="JGD101:JGE101"/>
    <mergeCell ref="JGF101:JGG101"/>
    <mergeCell ref="JGH101:JGI101"/>
    <mergeCell ref="JGJ101:JGK101"/>
    <mergeCell ref="JGL101:JGM101"/>
    <mergeCell ref="JGN101:JGO101"/>
    <mergeCell ref="JGP101:JGQ101"/>
    <mergeCell ref="JGR101:JGS101"/>
    <mergeCell ref="JED101:JEE101"/>
    <mergeCell ref="JEF101:JEG101"/>
    <mergeCell ref="JEH101:JEI101"/>
    <mergeCell ref="JEJ101:JEK101"/>
    <mergeCell ref="JEL101:JEM101"/>
    <mergeCell ref="JEN101:JEO101"/>
    <mergeCell ref="JEP101:JEQ101"/>
    <mergeCell ref="JER101:JES101"/>
    <mergeCell ref="JET101:JEU101"/>
    <mergeCell ref="JEV101:JEW101"/>
    <mergeCell ref="JEX101:JEY101"/>
    <mergeCell ref="JEZ101:JFA101"/>
    <mergeCell ref="JFB101:JFC101"/>
    <mergeCell ref="JFD101:JFE101"/>
    <mergeCell ref="JFF101:JFG101"/>
    <mergeCell ref="JFH101:JFI101"/>
    <mergeCell ref="JFJ101:JFK101"/>
    <mergeCell ref="JCV101:JCW101"/>
    <mergeCell ref="JCX101:JCY101"/>
    <mergeCell ref="JCZ101:JDA101"/>
    <mergeCell ref="JDB101:JDC101"/>
    <mergeCell ref="JDD101:JDE101"/>
    <mergeCell ref="JDF101:JDG101"/>
    <mergeCell ref="JDH101:JDI101"/>
    <mergeCell ref="JDJ101:JDK101"/>
    <mergeCell ref="JDL101:JDM101"/>
    <mergeCell ref="JDN101:JDO101"/>
    <mergeCell ref="JDP101:JDQ101"/>
    <mergeCell ref="JDR101:JDS101"/>
    <mergeCell ref="JDT101:JDU101"/>
    <mergeCell ref="JDV101:JDW101"/>
    <mergeCell ref="JDX101:JDY101"/>
    <mergeCell ref="JDZ101:JEA101"/>
    <mergeCell ref="JEB101:JEC101"/>
    <mergeCell ref="JBN101:JBO101"/>
    <mergeCell ref="JBP101:JBQ101"/>
    <mergeCell ref="JBR101:JBS101"/>
    <mergeCell ref="JBT101:JBU101"/>
    <mergeCell ref="JBV101:JBW101"/>
    <mergeCell ref="JBX101:JBY101"/>
    <mergeCell ref="JBZ101:JCA101"/>
    <mergeCell ref="JCB101:JCC101"/>
    <mergeCell ref="JCD101:JCE101"/>
    <mergeCell ref="JCF101:JCG101"/>
    <mergeCell ref="JCH101:JCI101"/>
    <mergeCell ref="JCJ101:JCK101"/>
    <mergeCell ref="JCL101:JCM101"/>
    <mergeCell ref="JCN101:JCO101"/>
    <mergeCell ref="JCP101:JCQ101"/>
    <mergeCell ref="JCR101:JCS101"/>
    <mergeCell ref="JCT101:JCU101"/>
    <mergeCell ref="JAF101:JAG101"/>
    <mergeCell ref="JAH101:JAI101"/>
    <mergeCell ref="JAJ101:JAK101"/>
    <mergeCell ref="JAL101:JAM101"/>
    <mergeCell ref="JAN101:JAO101"/>
    <mergeCell ref="JAP101:JAQ101"/>
    <mergeCell ref="JAR101:JAS101"/>
    <mergeCell ref="JAT101:JAU101"/>
    <mergeCell ref="JAV101:JAW101"/>
    <mergeCell ref="JAX101:JAY101"/>
    <mergeCell ref="JAZ101:JBA101"/>
    <mergeCell ref="JBB101:JBC101"/>
    <mergeCell ref="JBD101:JBE101"/>
    <mergeCell ref="JBF101:JBG101"/>
    <mergeCell ref="JBH101:JBI101"/>
    <mergeCell ref="JBJ101:JBK101"/>
    <mergeCell ref="JBL101:JBM101"/>
    <mergeCell ref="IYX101:IYY101"/>
    <mergeCell ref="IYZ101:IZA101"/>
    <mergeCell ref="IZB101:IZC101"/>
    <mergeCell ref="IZD101:IZE101"/>
    <mergeCell ref="IZF101:IZG101"/>
    <mergeCell ref="IZH101:IZI101"/>
    <mergeCell ref="IZJ101:IZK101"/>
    <mergeCell ref="IZL101:IZM101"/>
    <mergeCell ref="IZN101:IZO101"/>
    <mergeCell ref="IZP101:IZQ101"/>
    <mergeCell ref="IZR101:IZS101"/>
    <mergeCell ref="IZT101:IZU101"/>
    <mergeCell ref="IZV101:IZW101"/>
    <mergeCell ref="IZX101:IZY101"/>
    <mergeCell ref="IZZ101:JAA101"/>
    <mergeCell ref="JAB101:JAC101"/>
    <mergeCell ref="JAD101:JAE101"/>
    <mergeCell ref="IXP101:IXQ101"/>
    <mergeCell ref="IXR101:IXS101"/>
    <mergeCell ref="IXT101:IXU101"/>
    <mergeCell ref="IXV101:IXW101"/>
    <mergeCell ref="IXX101:IXY101"/>
    <mergeCell ref="IXZ101:IYA101"/>
    <mergeCell ref="IYB101:IYC101"/>
    <mergeCell ref="IYD101:IYE101"/>
    <mergeCell ref="IYF101:IYG101"/>
    <mergeCell ref="IYH101:IYI101"/>
    <mergeCell ref="IYJ101:IYK101"/>
    <mergeCell ref="IYL101:IYM101"/>
    <mergeCell ref="IYN101:IYO101"/>
    <mergeCell ref="IYP101:IYQ101"/>
    <mergeCell ref="IYR101:IYS101"/>
    <mergeCell ref="IYT101:IYU101"/>
    <mergeCell ref="IYV101:IYW101"/>
    <mergeCell ref="IWH101:IWI101"/>
    <mergeCell ref="IWJ101:IWK101"/>
    <mergeCell ref="IWL101:IWM101"/>
    <mergeCell ref="IWN101:IWO101"/>
    <mergeCell ref="IWP101:IWQ101"/>
    <mergeCell ref="IWR101:IWS101"/>
    <mergeCell ref="IWT101:IWU101"/>
    <mergeCell ref="IWV101:IWW101"/>
    <mergeCell ref="IWX101:IWY101"/>
    <mergeCell ref="IWZ101:IXA101"/>
    <mergeCell ref="IXB101:IXC101"/>
    <mergeCell ref="IXD101:IXE101"/>
    <mergeCell ref="IXF101:IXG101"/>
    <mergeCell ref="IXH101:IXI101"/>
    <mergeCell ref="IXJ101:IXK101"/>
    <mergeCell ref="IXL101:IXM101"/>
    <mergeCell ref="IXN101:IXO101"/>
    <mergeCell ref="IUZ101:IVA101"/>
    <mergeCell ref="IVB101:IVC101"/>
    <mergeCell ref="IVD101:IVE101"/>
    <mergeCell ref="IVF101:IVG101"/>
    <mergeCell ref="IVH101:IVI101"/>
    <mergeCell ref="IVJ101:IVK101"/>
    <mergeCell ref="IVL101:IVM101"/>
    <mergeCell ref="IVN101:IVO101"/>
    <mergeCell ref="IVP101:IVQ101"/>
    <mergeCell ref="IVR101:IVS101"/>
    <mergeCell ref="IVT101:IVU101"/>
    <mergeCell ref="IVV101:IVW101"/>
    <mergeCell ref="IVX101:IVY101"/>
    <mergeCell ref="IVZ101:IWA101"/>
    <mergeCell ref="IWB101:IWC101"/>
    <mergeCell ref="IWD101:IWE101"/>
    <mergeCell ref="IWF101:IWG101"/>
    <mergeCell ref="ITR101:ITS101"/>
    <mergeCell ref="ITT101:ITU101"/>
    <mergeCell ref="ITV101:ITW101"/>
    <mergeCell ref="ITX101:ITY101"/>
    <mergeCell ref="ITZ101:IUA101"/>
    <mergeCell ref="IUB101:IUC101"/>
    <mergeCell ref="IUD101:IUE101"/>
    <mergeCell ref="IUF101:IUG101"/>
    <mergeCell ref="IUH101:IUI101"/>
    <mergeCell ref="IUJ101:IUK101"/>
    <mergeCell ref="IUL101:IUM101"/>
    <mergeCell ref="IUN101:IUO101"/>
    <mergeCell ref="IUP101:IUQ101"/>
    <mergeCell ref="IUR101:IUS101"/>
    <mergeCell ref="IUT101:IUU101"/>
    <mergeCell ref="IUV101:IUW101"/>
    <mergeCell ref="IUX101:IUY101"/>
    <mergeCell ref="ISJ101:ISK101"/>
    <mergeCell ref="ISL101:ISM101"/>
    <mergeCell ref="ISN101:ISO101"/>
    <mergeCell ref="ISP101:ISQ101"/>
    <mergeCell ref="ISR101:ISS101"/>
    <mergeCell ref="IST101:ISU101"/>
    <mergeCell ref="ISV101:ISW101"/>
    <mergeCell ref="ISX101:ISY101"/>
    <mergeCell ref="ISZ101:ITA101"/>
    <mergeCell ref="ITB101:ITC101"/>
    <mergeCell ref="ITD101:ITE101"/>
    <mergeCell ref="ITF101:ITG101"/>
    <mergeCell ref="ITH101:ITI101"/>
    <mergeCell ref="ITJ101:ITK101"/>
    <mergeCell ref="ITL101:ITM101"/>
    <mergeCell ref="ITN101:ITO101"/>
    <mergeCell ref="ITP101:ITQ101"/>
    <mergeCell ref="IRB101:IRC101"/>
    <mergeCell ref="IRD101:IRE101"/>
    <mergeCell ref="IRF101:IRG101"/>
    <mergeCell ref="IRH101:IRI101"/>
    <mergeCell ref="IRJ101:IRK101"/>
    <mergeCell ref="IRL101:IRM101"/>
    <mergeCell ref="IRN101:IRO101"/>
    <mergeCell ref="IRP101:IRQ101"/>
    <mergeCell ref="IRR101:IRS101"/>
    <mergeCell ref="IRT101:IRU101"/>
    <mergeCell ref="IRV101:IRW101"/>
    <mergeCell ref="IRX101:IRY101"/>
    <mergeCell ref="IRZ101:ISA101"/>
    <mergeCell ref="ISB101:ISC101"/>
    <mergeCell ref="ISD101:ISE101"/>
    <mergeCell ref="ISF101:ISG101"/>
    <mergeCell ref="ISH101:ISI101"/>
    <mergeCell ref="IPT101:IPU101"/>
    <mergeCell ref="IPV101:IPW101"/>
    <mergeCell ref="IPX101:IPY101"/>
    <mergeCell ref="IPZ101:IQA101"/>
    <mergeCell ref="IQB101:IQC101"/>
    <mergeCell ref="IQD101:IQE101"/>
    <mergeCell ref="IQF101:IQG101"/>
    <mergeCell ref="IQH101:IQI101"/>
    <mergeCell ref="IQJ101:IQK101"/>
    <mergeCell ref="IQL101:IQM101"/>
    <mergeCell ref="IQN101:IQO101"/>
    <mergeCell ref="IQP101:IQQ101"/>
    <mergeCell ref="IQR101:IQS101"/>
    <mergeCell ref="IQT101:IQU101"/>
    <mergeCell ref="IQV101:IQW101"/>
    <mergeCell ref="IQX101:IQY101"/>
    <mergeCell ref="IQZ101:IRA101"/>
    <mergeCell ref="IOL101:IOM101"/>
    <mergeCell ref="ION101:IOO101"/>
    <mergeCell ref="IOP101:IOQ101"/>
    <mergeCell ref="IOR101:IOS101"/>
    <mergeCell ref="IOT101:IOU101"/>
    <mergeCell ref="IOV101:IOW101"/>
    <mergeCell ref="IOX101:IOY101"/>
    <mergeCell ref="IOZ101:IPA101"/>
    <mergeCell ref="IPB101:IPC101"/>
    <mergeCell ref="IPD101:IPE101"/>
    <mergeCell ref="IPF101:IPG101"/>
    <mergeCell ref="IPH101:IPI101"/>
    <mergeCell ref="IPJ101:IPK101"/>
    <mergeCell ref="IPL101:IPM101"/>
    <mergeCell ref="IPN101:IPO101"/>
    <mergeCell ref="IPP101:IPQ101"/>
    <mergeCell ref="IPR101:IPS101"/>
    <mergeCell ref="IND101:INE101"/>
    <mergeCell ref="INF101:ING101"/>
    <mergeCell ref="INH101:INI101"/>
    <mergeCell ref="INJ101:INK101"/>
    <mergeCell ref="INL101:INM101"/>
    <mergeCell ref="INN101:INO101"/>
    <mergeCell ref="INP101:INQ101"/>
    <mergeCell ref="INR101:INS101"/>
    <mergeCell ref="INT101:INU101"/>
    <mergeCell ref="INV101:INW101"/>
    <mergeCell ref="INX101:INY101"/>
    <mergeCell ref="INZ101:IOA101"/>
    <mergeCell ref="IOB101:IOC101"/>
    <mergeCell ref="IOD101:IOE101"/>
    <mergeCell ref="IOF101:IOG101"/>
    <mergeCell ref="IOH101:IOI101"/>
    <mergeCell ref="IOJ101:IOK101"/>
    <mergeCell ref="ILV101:ILW101"/>
    <mergeCell ref="ILX101:ILY101"/>
    <mergeCell ref="ILZ101:IMA101"/>
    <mergeCell ref="IMB101:IMC101"/>
    <mergeCell ref="IMD101:IME101"/>
    <mergeCell ref="IMF101:IMG101"/>
    <mergeCell ref="IMH101:IMI101"/>
    <mergeCell ref="IMJ101:IMK101"/>
    <mergeCell ref="IML101:IMM101"/>
    <mergeCell ref="IMN101:IMO101"/>
    <mergeCell ref="IMP101:IMQ101"/>
    <mergeCell ref="IMR101:IMS101"/>
    <mergeCell ref="IMT101:IMU101"/>
    <mergeCell ref="IMV101:IMW101"/>
    <mergeCell ref="IMX101:IMY101"/>
    <mergeCell ref="IMZ101:INA101"/>
    <mergeCell ref="INB101:INC101"/>
    <mergeCell ref="IKN101:IKO101"/>
    <mergeCell ref="IKP101:IKQ101"/>
    <mergeCell ref="IKR101:IKS101"/>
    <mergeCell ref="IKT101:IKU101"/>
    <mergeCell ref="IKV101:IKW101"/>
    <mergeCell ref="IKX101:IKY101"/>
    <mergeCell ref="IKZ101:ILA101"/>
    <mergeCell ref="ILB101:ILC101"/>
    <mergeCell ref="ILD101:ILE101"/>
    <mergeCell ref="ILF101:ILG101"/>
    <mergeCell ref="ILH101:ILI101"/>
    <mergeCell ref="ILJ101:ILK101"/>
    <mergeCell ref="ILL101:ILM101"/>
    <mergeCell ref="ILN101:ILO101"/>
    <mergeCell ref="ILP101:ILQ101"/>
    <mergeCell ref="ILR101:ILS101"/>
    <mergeCell ref="ILT101:ILU101"/>
    <mergeCell ref="IJF101:IJG101"/>
    <mergeCell ref="IJH101:IJI101"/>
    <mergeCell ref="IJJ101:IJK101"/>
    <mergeCell ref="IJL101:IJM101"/>
    <mergeCell ref="IJN101:IJO101"/>
    <mergeCell ref="IJP101:IJQ101"/>
    <mergeCell ref="IJR101:IJS101"/>
    <mergeCell ref="IJT101:IJU101"/>
    <mergeCell ref="IJV101:IJW101"/>
    <mergeCell ref="IJX101:IJY101"/>
    <mergeCell ref="IJZ101:IKA101"/>
    <mergeCell ref="IKB101:IKC101"/>
    <mergeCell ref="IKD101:IKE101"/>
    <mergeCell ref="IKF101:IKG101"/>
    <mergeCell ref="IKH101:IKI101"/>
    <mergeCell ref="IKJ101:IKK101"/>
    <mergeCell ref="IKL101:IKM101"/>
    <mergeCell ref="IHX101:IHY101"/>
    <mergeCell ref="IHZ101:IIA101"/>
    <mergeCell ref="IIB101:IIC101"/>
    <mergeCell ref="IID101:IIE101"/>
    <mergeCell ref="IIF101:IIG101"/>
    <mergeCell ref="IIH101:III101"/>
    <mergeCell ref="IIJ101:IIK101"/>
    <mergeCell ref="IIL101:IIM101"/>
    <mergeCell ref="IIN101:IIO101"/>
    <mergeCell ref="IIP101:IIQ101"/>
    <mergeCell ref="IIR101:IIS101"/>
    <mergeCell ref="IIT101:IIU101"/>
    <mergeCell ref="IIV101:IIW101"/>
    <mergeCell ref="IIX101:IIY101"/>
    <mergeCell ref="IIZ101:IJA101"/>
    <mergeCell ref="IJB101:IJC101"/>
    <mergeCell ref="IJD101:IJE101"/>
    <mergeCell ref="IGP101:IGQ101"/>
    <mergeCell ref="IGR101:IGS101"/>
    <mergeCell ref="IGT101:IGU101"/>
    <mergeCell ref="IGV101:IGW101"/>
    <mergeCell ref="IGX101:IGY101"/>
    <mergeCell ref="IGZ101:IHA101"/>
    <mergeCell ref="IHB101:IHC101"/>
    <mergeCell ref="IHD101:IHE101"/>
    <mergeCell ref="IHF101:IHG101"/>
    <mergeCell ref="IHH101:IHI101"/>
    <mergeCell ref="IHJ101:IHK101"/>
    <mergeCell ref="IHL101:IHM101"/>
    <mergeCell ref="IHN101:IHO101"/>
    <mergeCell ref="IHP101:IHQ101"/>
    <mergeCell ref="IHR101:IHS101"/>
    <mergeCell ref="IHT101:IHU101"/>
    <mergeCell ref="IHV101:IHW101"/>
    <mergeCell ref="IFH101:IFI101"/>
    <mergeCell ref="IFJ101:IFK101"/>
    <mergeCell ref="IFL101:IFM101"/>
    <mergeCell ref="IFN101:IFO101"/>
    <mergeCell ref="IFP101:IFQ101"/>
    <mergeCell ref="IFR101:IFS101"/>
    <mergeCell ref="IFT101:IFU101"/>
    <mergeCell ref="IFV101:IFW101"/>
    <mergeCell ref="IFX101:IFY101"/>
    <mergeCell ref="IFZ101:IGA101"/>
    <mergeCell ref="IGB101:IGC101"/>
    <mergeCell ref="IGD101:IGE101"/>
    <mergeCell ref="IGF101:IGG101"/>
    <mergeCell ref="IGH101:IGI101"/>
    <mergeCell ref="IGJ101:IGK101"/>
    <mergeCell ref="IGL101:IGM101"/>
    <mergeCell ref="IGN101:IGO101"/>
    <mergeCell ref="IDZ101:IEA101"/>
    <mergeCell ref="IEB101:IEC101"/>
    <mergeCell ref="IED101:IEE101"/>
    <mergeCell ref="IEF101:IEG101"/>
    <mergeCell ref="IEH101:IEI101"/>
    <mergeCell ref="IEJ101:IEK101"/>
    <mergeCell ref="IEL101:IEM101"/>
    <mergeCell ref="IEN101:IEO101"/>
    <mergeCell ref="IEP101:IEQ101"/>
    <mergeCell ref="IER101:IES101"/>
    <mergeCell ref="IET101:IEU101"/>
    <mergeCell ref="IEV101:IEW101"/>
    <mergeCell ref="IEX101:IEY101"/>
    <mergeCell ref="IEZ101:IFA101"/>
    <mergeCell ref="IFB101:IFC101"/>
    <mergeCell ref="IFD101:IFE101"/>
    <mergeCell ref="IFF101:IFG101"/>
    <mergeCell ref="ICR101:ICS101"/>
    <mergeCell ref="ICT101:ICU101"/>
    <mergeCell ref="ICV101:ICW101"/>
    <mergeCell ref="ICX101:ICY101"/>
    <mergeCell ref="ICZ101:IDA101"/>
    <mergeCell ref="IDB101:IDC101"/>
    <mergeCell ref="IDD101:IDE101"/>
    <mergeCell ref="IDF101:IDG101"/>
    <mergeCell ref="IDH101:IDI101"/>
    <mergeCell ref="IDJ101:IDK101"/>
    <mergeCell ref="IDL101:IDM101"/>
    <mergeCell ref="IDN101:IDO101"/>
    <mergeCell ref="IDP101:IDQ101"/>
    <mergeCell ref="IDR101:IDS101"/>
    <mergeCell ref="IDT101:IDU101"/>
    <mergeCell ref="IDV101:IDW101"/>
    <mergeCell ref="IDX101:IDY101"/>
    <mergeCell ref="IBJ101:IBK101"/>
    <mergeCell ref="IBL101:IBM101"/>
    <mergeCell ref="IBN101:IBO101"/>
    <mergeCell ref="IBP101:IBQ101"/>
    <mergeCell ref="IBR101:IBS101"/>
    <mergeCell ref="IBT101:IBU101"/>
    <mergeCell ref="IBV101:IBW101"/>
    <mergeCell ref="IBX101:IBY101"/>
    <mergeCell ref="IBZ101:ICA101"/>
    <mergeCell ref="ICB101:ICC101"/>
    <mergeCell ref="ICD101:ICE101"/>
    <mergeCell ref="ICF101:ICG101"/>
    <mergeCell ref="ICH101:ICI101"/>
    <mergeCell ref="ICJ101:ICK101"/>
    <mergeCell ref="ICL101:ICM101"/>
    <mergeCell ref="ICN101:ICO101"/>
    <mergeCell ref="ICP101:ICQ101"/>
    <mergeCell ref="IAB101:IAC101"/>
    <mergeCell ref="IAD101:IAE101"/>
    <mergeCell ref="IAF101:IAG101"/>
    <mergeCell ref="IAH101:IAI101"/>
    <mergeCell ref="IAJ101:IAK101"/>
    <mergeCell ref="IAL101:IAM101"/>
    <mergeCell ref="IAN101:IAO101"/>
    <mergeCell ref="IAP101:IAQ101"/>
    <mergeCell ref="IAR101:IAS101"/>
    <mergeCell ref="IAT101:IAU101"/>
    <mergeCell ref="IAV101:IAW101"/>
    <mergeCell ref="IAX101:IAY101"/>
    <mergeCell ref="IAZ101:IBA101"/>
    <mergeCell ref="IBB101:IBC101"/>
    <mergeCell ref="IBD101:IBE101"/>
    <mergeCell ref="IBF101:IBG101"/>
    <mergeCell ref="IBH101:IBI101"/>
    <mergeCell ref="HYT101:HYU101"/>
    <mergeCell ref="HYV101:HYW101"/>
    <mergeCell ref="HYX101:HYY101"/>
    <mergeCell ref="HYZ101:HZA101"/>
    <mergeCell ref="HZB101:HZC101"/>
    <mergeCell ref="HZD101:HZE101"/>
    <mergeCell ref="HZF101:HZG101"/>
    <mergeCell ref="HZH101:HZI101"/>
    <mergeCell ref="HZJ101:HZK101"/>
    <mergeCell ref="HZL101:HZM101"/>
    <mergeCell ref="HZN101:HZO101"/>
    <mergeCell ref="HZP101:HZQ101"/>
    <mergeCell ref="HZR101:HZS101"/>
    <mergeCell ref="HZT101:HZU101"/>
    <mergeCell ref="HZV101:HZW101"/>
    <mergeCell ref="HZX101:HZY101"/>
    <mergeCell ref="HZZ101:IAA101"/>
    <mergeCell ref="HXL101:HXM101"/>
    <mergeCell ref="HXN101:HXO101"/>
    <mergeCell ref="HXP101:HXQ101"/>
    <mergeCell ref="HXR101:HXS101"/>
    <mergeCell ref="HXT101:HXU101"/>
    <mergeCell ref="HXV101:HXW101"/>
    <mergeCell ref="HXX101:HXY101"/>
    <mergeCell ref="HXZ101:HYA101"/>
    <mergeCell ref="HYB101:HYC101"/>
    <mergeCell ref="HYD101:HYE101"/>
    <mergeCell ref="HYF101:HYG101"/>
    <mergeCell ref="HYH101:HYI101"/>
    <mergeCell ref="HYJ101:HYK101"/>
    <mergeCell ref="HYL101:HYM101"/>
    <mergeCell ref="HYN101:HYO101"/>
    <mergeCell ref="HYP101:HYQ101"/>
    <mergeCell ref="HYR101:HYS101"/>
    <mergeCell ref="HWD101:HWE101"/>
    <mergeCell ref="HWF101:HWG101"/>
    <mergeCell ref="HWH101:HWI101"/>
    <mergeCell ref="HWJ101:HWK101"/>
    <mergeCell ref="HWL101:HWM101"/>
    <mergeCell ref="HWN101:HWO101"/>
    <mergeCell ref="HWP101:HWQ101"/>
    <mergeCell ref="HWR101:HWS101"/>
    <mergeCell ref="HWT101:HWU101"/>
    <mergeCell ref="HWV101:HWW101"/>
    <mergeCell ref="HWX101:HWY101"/>
    <mergeCell ref="HWZ101:HXA101"/>
    <mergeCell ref="HXB101:HXC101"/>
    <mergeCell ref="HXD101:HXE101"/>
    <mergeCell ref="HXF101:HXG101"/>
    <mergeCell ref="HXH101:HXI101"/>
    <mergeCell ref="HXJ101:HXK101"/>
    <mergeCell ref="HUV101:HUW101"/>
    <mergeCell ref="HUX101:HUY101"/>
    <mergeCell ref="HUZ101:HVA101"/>
    <mergeCell ref="HVB101:HVC101"/>
    <mergeCell ref="HVD101:HVE101"/>
    <mergeCell ref="HVF101:HVG101"/>
    <mergeCell ref="HVH101:HVI101"/>
    <mergeCell ref="HVJ101:HVK101"/>
    <mergeCell ref="HVL101:HVM101"/>
    <mergeCell ref="HVN101:HVO101"/>
    <mergeCell ref="HVP101:HVQ101"/>
    <mergeCell ref="HVR101:HVS101"/>
    <mergeCell ref="HVT101:HVU101"/>
    <mergeCell ref="HVV101:HVW101"/>
    <mergeCell ref="HVX101:HVY101"/>
    <mergeCell ref="HVZ101:HWA101"/>
    <mergeCell ref="HWB101:HWC101"/>
    <mergeCell ref="HTN101:HTO101"/>
    <mergeCell ref="HTP101:HTQ101"/>
    <mergeCell ref="HTR101:HTS101"/>
    <mergeCell ref="HTT101:HTU101"/>
    <mergeCell ref="HTV101:HTW101"/>
    <mergeCell ref="HTX101:HTY101"/>
    <mergeCell ref="HTZ101:HUA101"/>
    <mergeCell ref="HUB101:HUC101"/>
    <mergeCell ref="HUD101:HUE101"/>
    <mergeCell ref="HUF101:HUG101"/>
    <mergeCell ref="HUH101:HUI101"/>
    <mergeCell ref="HUJ101:HUK101"/>
    <mergeCell ref="HUL101:HUM101"/>
    <mergeCell ref="HUN101:HUO101"/>
    <mergeCell ref="HUP101:HUQ101"/>
    <mergeCell ref="HUR101:HUS101"/>
    <mergeCell ref="HUT101:HUU101"/>
    <mergeCell ref="HSF101:HSG101"/>
    <mergeCell ref="HSH101:HSI101"/>
    <mergeCell ref="HSJ101:HSK101"/>
    <mergeCell ref="HSL101:HSM101"/>
    <mergeCell ref="HSN101:HSO101"/>
    <mergeCell ref="HSP101:HSQ101"/>
    <mergeCell ref="HSR101:HSS101"/>
    <mergeCell ref="HST101:HSU101"/>
    <mergeCell ref="HSV101:HSW101"/>
    <mergeCell ref="HSX101:HSY101"/>
    <mergeCell ref="HSZ101:HTA101"/>
    <mergeCell ref="HTB101:HTC101"/>
    <mergeCell ref="HTD101:HTE101"/>
    <mergeCell ref="HTF101:HTG101"/>
    <mergeCell ref="HTH101:HTI101"/>
    <mergeCell ref="HTJ101:HTK101"/>
    <mergeCell ref="HTL101:HTM101"/>
    <mergeCell ref="HQX101:HQY101"/>
    <mergeCell ref="HQZ101:HRA101"/>
    <mergeCell ref="HRB101:HRC101"/>
    <mergeCell ref="HRD101:HRE101"/>
    <mergeCell ref="HRF101:HRG101"/>
    <mergeCell ref="HRH101:HRI101"/>
    <mergeCell ref="HRJ101:HRK101"/>
    <mergeCell ref="HRL101:HRM101"/>
    <mergeCell ref="HRN101:HRO101"/>
    <mergeCell ref="HRP101:HRQ101"/>
    <mergeCell ref="HRR101:HRS101"/>
    <mergeCell ref="HRT101:HRU101"/>
    <mergeCell ref="HRV101:HRW101"/>
    <mergeCell ref="HRX101:HRY101"/>
    <mergeCell ref="HRZ101:HSA101"/>
    <mergeCell ref="HSB101:HSC101"/>
    <mergeCell ref="HSD101:HSE101"/>
    <mergeCell ref="HPP101:HPQ101"/>
    <mergeCell ref="HPR101:HPS101"/>
    <mergeCell ref="HPT101:HPU101"/>
    <mergeCell ref="HPV101:HPW101"/>
    <mergeCell ref="HPX101:HPY101"/>
    <mergeCell ref="HPZ101:HQA101"/>
    <mergeCell ref="HQB101:HQC101"/>
    <mergeCell ref="HQD101:HQE101"/>
    <mergeCell ref="HQF101:HQG101"/>
    <mergeCell ref="HQH101:HQI101"/>
    <mergeCell ref="HQJ101:HQK101"/>
    <mergeCell ref="HQL101:HQM101"/>
    <mergeCell ref="HQN101:HQO101"/>
    <mergeCell ref="HQP101:HQQ101"/>
    <mergeCell ref="HQR101:HQS101"/>
    <mergeCell ref="HQT101:HQU101"/>
    <mergeCell ref="HQV101:HQW101"/>
    <mergeCell ref="HOH101:HOI101"/>
    <mergeCell ref="HOJ101:HOK101"/>
    <mergeCell ref="HOL101:HOM101"/>
    <mergeCell ref="HON101:HOO101"/>
    <mergeCell ref="HOP101:HOQ101"/>
    <mergeCell ref="HOR101:HOS101"/>
    <mergeCell ref="HOT101:HOU101"/>
    <mergeCell ref="HOV101:HOW101"/>
    <mergeCell ref="HOX101:HOY101"/>
    <mergeCell ref="HOZ101:HPA101"/>
    <mergeCell ref="HPB101:HPC101"/>
    <mergeCell ref="HPD101:HPE101"/>
    <mergeCell ref="HPF101:HPG101"/>
    <mergeCell ref="HPH101:HPI101"/>
    <mergeCell ref="HPJ101:HPK101"/>
    <mergeCell ref="HPL101:HPM101"/>
    <mergeCell ref="HPN101:HPO101"/>
    <mergeCell ref="HMZ101:HNA101"/>
    <mergeCell ref="HNB101:HNC101"/>
    <mergeCell ref="HND101:HNE101"/>
    <mergeCell ref="HNF101:HNG101"/>
    <mergeCell ref="HNH101:HNI101"/>
    <mergeCell ref="HNJ101:HNK101"/>
    <mergeCell ref="HNL101:HNM101"/>
    <mergeCell ref="HNN101:HNO101"/>
    <mergeCell ref="HNP101:HNQ101"/>
    <mergeCell ref="HNR101:HNS101"/>
    <mergeCell ref="HNT101:HNU101"/>
    <mergeCell ref="HNV101:HNW101"/>
    <mergeCell ref="HNX101:HNY101"/>
    <mergeCell ref="HNZ101:HOA101"/>
    <mergeCell ref="HOB101:HOC101"/>
    <mergeCell ref="HOD101:HOE101"/>
    <mergeCell ref="HOF101:HOG101"/>
    <mergeCell ref="HLR101:HLS101"/>
    <mergeCell ref="HLT101:HLU101"/>
    <mergeCell ref="HLV101:HLW101"/>
    <mergeCell ref="HLX101:HLY101"/>
    <mergeCell ref="HLZ101:HMA101"/>
    <mergeCell ref="HMB101:HMC101"/>
    <mergeCell ref="HMD101:HME101"/>
    <mergeCell ref="HMF101:HMG101"/>
    <mergeCell ref="HMH101:HMI101"/>
    <mergeCell ref="HMJ101:HMK101"/>
    <mergeCell ref="HML101:HMM101"/>
    <mergeCell ref="HMN101:HMO101"/>
    <mergeCell ref="HMP101:HMQ101"/>
    <mergeCell ref="HMR101:HMS101"/>
    <mergeCell ref="HMT101:HMU101"/>
    <mergeCell ref="HMV101:HMW101"/>
    <mergeCell ref="HMX101:HMY101"/>
    <mergeCell ref="HKJ101:HKK101"/>
    <mergeCell ref="HKL101:HKM101"/>
    <mergeCell ref="HKN101:HKO101"/>
    <mergeCell ref="HKP101:HKQ101"/>
    <mergeCell ref="HKR101:HKS101"/>
    <mergeCell ref="HKT101:HKU101"/>
    <mergeCell ref="HKV101:HKW101"/>
    <mergeCell ref="HKX101:HKY101"/>
    <mergeCell ref="HKZ101:HLA101"/>
    <mergeCell ref="HLB101:HLC101"/>
    <mergeCell ref="HLD101:HLE101"/>
    <mergeCell ref="HLF101:HLG101"/>
    <mergeCell ref="HLH101:HLI101"/>
    <mergeCell ref="HLJ101:HLK101"/>
    <mergeCell ref="HLL101:HLM101"/>
    <mergeCell ref="HLN101:HLO101"/>
    <mergeCell ref="HLP101:HLQ101"/>
    <mergeCell ref="HJB101:HJC101"/>
    <mergeCell ref="HJD101:HJE101"/>
    <mergeCell ref="HJF101:HJG101"/>
    <mergeCell ref="HJH101:HJI101"/>
    <mergeCell ref="HJJ101:HJK101"/>
    <mergeCell ref="HJL101:HJM101"/>
    <mergeCell ref="HJN101:HJO101"/>
    <mergeCell ref="HJP101:HJQ101"/>
    <mergeCell ref="HJR101:HJS101"/>
    <mergeCell ref="HJT101:HJU101"/>
    <mergeCell ref="HJV101:HJW101"/>
    <mergeCell ref="HJX101:HJY101"/>
    <mergeCell ref="HJZ101:HKA101"/>
    <mergeCell ref="HKB101:HKC101"/>
    <mergeCell ref="HKD101:HKE101"/>
    <mergeCell ref="HKF101:HKG101"/>
    <mergeCell ref="HKH101:HKI101"/>
    <mergeCell ref="HHT101:HHU101"/>
    <mergeCell ref="HHV101:HHW101"/>
    <mergeCell ref="HHX101:HHY101"/>
    <mergeCell ref="HHZ101:HIA101"/>
    <mergeCell ref="HIB101:HIC101"/>
    <mergeCell ref="HID101:HIE101"/>
    <mergeCell ref="HIF101:HIG101"/>
    <mergeCell ref="HIH101:HII101"/>
    <mergeCell ref="HIJ101:HIK101"/>
    <mergeCell ref="HIL101:HIM101"/>
    <mergeCell ref="HIN101:HIO101"/>
    <mergeCell ref="HIP101:HIQ101"/>
    <mergeCell ref="HIR101:HIS101"/>
    <mergeCell ref="HIT101:HIU101"/>
    <mergeCell ref="HIV101:HIW101"/>
    <mergeCell ref="HIX101:HIY101"/>
    <mergeCell ref="HIZ101:HJA101"/>
    <mergeCell ref="HGL101:HGM101"/>
    <mergeCell ref="HGN101:HGO101"/>
    <mergeCell ref="HGP101:HGQ101"/>
    <mergeCell ref="HGR101:HGS101"/>
    <mergeCell ref="HGT101:HGU101"/>
    <mergeCell ref="HGV101:HGW101"/>
    <mergeCell ref="HGX101:HGY101"/>
    <mergeCell ref="HGZ101:HHA101"/>
    <mergeCell ref="HHB101:HHC101"/>
    <mergeCell ref="HHD101:HHE101"/>
    <mergeCell ref="HHF101:HHG101"/>
    <mergeCell ref="HHH101:HHI101"/>
    <mergeCell ref="HHJ101:HHK101"/>
    <mergeCell ref="HHL101:HHM101"/>
    <mergeCell ref="HHN101:HHO101"/>
    <mergeCell ref="HHP101:HHQ101"/>
    <mergeCell ref="HHR101:HHS101"/>
    <mergeCell ref="HFD101:HFE101"/>
    <mergeCell ref="HFF101:HFG101"/>
    <mergeCell ref="HFH101:HFI101"/>
    <mergeCell ref="HFJ101:HFK101"/>
    <mergeCell ref="HFL101:HFM101"/>
    <mergeCell ref="HFN101:HFO101"/>
    <mergeCell ref="HFP101:HFQ101"/>
    <mergeCell ref="HFR101:HFS101"/>
    <mergeCell ref="HFT101:HFU101"/>
    <mergeCell ref="HFV101:HFW101"/>
    <mergeCell ref="HFX101:HFY101"/>
    <mergeCell ref="HFZ101:HGA101"/>
    <mergeCell ref="HGB101:HGC101"/>
    <mergeCell ref="HGD101:HGE101"/>
    <mergeCell ref="HGF101:HGG101"/>
    <mergeCell ref="HGH101:HGI101"/>
    <mergeCell ref="HGJ101:HGK101"/>
    <mergeCell ref="HDV101:HDW101"/>
    <mergeCell ref="HDX101:HDY101"/>
    <mergeCell ref="HDZ101:HEA101"/>
    <mergeCell ref="HEB101:HEC101"/>
    <mergeCell ref="HED101:HEE101"/>
    <mergeCell ref="HEF101:HEG101"/>
    <mergeCell ref="HEH101:HEI101"/>
    <mergeCell ref="HEJ101:HEK101"/>
    <mergeCell ref="HEL101:HEM101"/>
    <mergeCell ref="HEN101:HEO101"/>
    <mergeCell ref="HEP101:HEQ101"/>
    <mergeCell ref="HER101:HES101"/>
    <mergeCell ref="HET101:HEU101"/>
    <mergeCell ref="HEV101:HEW101"/>
    <mergeCell ref="HEX101:HEY101"/>
    <mergeCell ref="HEZ101:HFA101"/>
    <mergeCell ref="HFB101:HFC101"/>
    <mergeCell ref="HCN101:HCO101"/>
    <mergeCell ref="HCP101:HCQ101"/>
    <mergeCell ref="HCR101:HCS101"/>
    <mergeCell ref="HCT101:HCU101"/>
    <mergeCell ref="HCV101:HCW101"/>
    <mergeCell ref="HCX101:HCY101"/>
    <mergeCell ref="HCZ101:HDA101"/>
    <mergeCell ref="HDB101:HDC101"/>
    <mergeCell ref="HDD101:HDE101"/>
    <mergeCell ref="HDF101:HDG101"/>
    <mergeCell ref="HDH101:HDI101"/>
    <mergeCell ref="HDJ101:HDK101"/>
    <mergeCell ref="HDL101:HDM101"/>
    <mergeCell ref="HDN101:HDO101"/>
    <mergeCell ref="HDP101:HDQ101"/>
    <mergeCell ref="HDR101:HDS101"/>
    <mergeCell ref="HDT101:HDU101"/>
    <mergeCell ref="HBF101:HBG101"/>
    <mergeCell ref="HBH101:HBI101"/>
    <mergeCell ref="HBJ101:HBK101"/>
    <mergeCell ref="HBL101:HBM101"/>
    <mergeCell ref="HBN101:HBO101"/>
    <mergeCell ref="HBP101:HBQ101"/>
    <mergeCell ref="HBR101:HBS101"/>
    <mergeCell ref="HBT101:HBU101"/>
    <mergeCell ref="HBV101:HBW101"/>
    <mergeCell ref="HBX101:HBY101"/>
    <mergeCell ref="HBZ101:HCA101"/>
    <mergeCell ref="HCB101:HCC101"/>
    <mergeCell ref="HCD101:HCE101"/>
    <mergeCell ref="HCF101:HCG101"/>
    <mergeCell ref="HCH101:HCI101"/>
    <mergeCell ref="HCJ101:HCK101"/>
    <mergeCell ref="HCL101:HCM101"/>
    <mergeCell ref="GZX101:GZY101"/>
    <mergeCell ref="GZZ101:HAA101"/>
    <mergeCell ref="HAB101:HAC101"/>
    <mergeCell ref="HAD101:HAE101"/>
    <mergeCell ref="HAF101:HAG101"/>
    <mergeCell ref="HAH101:HAI101"/>
    <mergeCell ref="HAJ101:HAK101"/>
    <mergeCell ref="HAL101:HAM101"/>
    <mergeCell ref="HAN101:HAO101"/>
    <mergeCell ref="HAP101:HAQ101"/>
    <mergeCell ref="HAR101:HAS101"/>
    <mergeCell ref="HAT101:HAU101"/>
    <mergeCell ref="HAV101:HAW101"/>
    <mergeCell ref="HAX101:HAY101"/>
    <mergeCell ref="HAZ101:HBA101"/>
    <mergeCell ref="HBB101:HBC101"/>
    <mergeCell ref="HBD101:HBE101"/>
    <mergeCell ref="GYP101:GYQ101"/>
    <mergeCell ref="GYR101:GYS101"/>
    <mergeCell ref="GYT101:GYU101"/>
    <mergeCell ref="GYV101:GYW101"/>
    <mergeCell ref="GYX101:GYY101"/>
    <mergeCell ref="GYZ101:GZA101"/>
    <mergeCell ref="GZB101:GZC101"/>
    <mergeCell ref="GZD101:GZE101"/>
    <mergeCell ref="GZF101:GZG101"/>
    <mergeCell ref="GZH101:GZI101"/>
    <mergeCell ref="GZJ101:GZK101"/>
    <mergeCell ref="GZL101:GZM101"/>
    <mergeCell ref="GZN101:GZO101"/>
    <mergeCell ref="GZP101:GZQ101"/>
    <mergeCell ref="GZR101:GZS101"/>
    <mergeCell ref="GZT101:GZU101"/>
    <mergeCell ref="GZV101:GZW101"/>
    <mergeCell ref="GXH101:GXI101"/>
    <mergeCell ref="GXJ101:GXK101"/>
    <mergeCell ref="GXL101:GXM101"/>
    <mergeCell ref="GXN101:GXO101"/>
    <mergeCell ref="GXP101:GXQ101"/>
    <mergeCell ref="GXR101:GXS101"/>
    <mergeCell ref="GXT101:GXU101"/>
    <mergeCell ref="GXV101:GXW101"/>
    <mergeCell ref="GXX101:GXY101"/>
    <mergeCell ref="GXZ101:GYA101"/>
    <mergeCell ref="GYB101:GYC101"/>
    <mergeCell ref="GYD101:GYE101"/>
    <mergeCell ref="GYF101:GYG101"/>
    <mergeCell ref="GYH101:GYI101"/>
    <mergeCell ref="GYJ101:GYK101"/>
    <mergeCell ref="GYL101:GYM101"/>
    <mergeCell ref="GYN101:GYO101"/>
    <mergeCell ref="GVZ101:GWA101"/>
    <mergeCell ref="GWB101:GWC101"/>
    <mergeCell ref="GWD101:GWE101"/>
    <mergeCell ref="GWF101:GWG101"/>
    <mergeCell ref="GWH101:GWI101"/>
    <mergeCell ref="GWJ101:GWK101"/>
    <mergeCell ref="GWL101:GWM101"/>
    <mergeCell ref="GWN101:GWO101"/>
    <mergeCell ref="GWP101:GWQ101"/>
    <mergeCell ref="GWR101:GWS101"/>
    <mergeCell ref="GWT101:GWU101"/>
    <mergeCell ref="GWV101:GWW101"/>
    <mergeCell ref="GWX101:GWY101"/>
    <mergeCell ref="GWZ101:GXA101"/>
    <mergeCell ref="GXB101:GXC101"/>
    <mergeCell ref="GXD101:GXE101"/>
    <mergeCell ref="GXF101:GXG101"/>
    <mergeCell ref="GUR101:GUS101"/>
    <mergeCell ref="GUT101:GUU101"/>
    <mergeCell ref="GUV101:GUW101"/>
    <mergeCell ref="GUX101:GUY101"/>
    <mergeCell ref="GUZ101:GVA101"/>
    <mergeCell ref="GVB101:GVC101"/>
    <mergeCell ref="GVD101:GVE101"/>
    <mergeCell ref="GVF101:GVG101"/>
    <mergeCell ref="GVH101:GVI101"/>
    <mergeCell ref="GVJ101:GVK101"/>
    <mergeCell ref="GVL101:GVM101"/>
    <mergeCell ref="GVN101:GVO101"/>
    <mergeCell ref="GVP101:GVQ101"/>
    <mergeCell ref="GVR101:GVS101"/>
    <mergeCell ref="GVT101:GVU101"/>
    <mergeCell ref="GVV101:GVW101"/>
    <mergeCell ref="GVX101:GVY101"/>
    <mergeCell ref="GTJ101:GTK101"/>
    <mergeCell ref="GTL101:GTM101"/>
    <mergeCell ref="GTN101:GTO101"/>
    <mergeCell ref="GTP101:GTQ101"/>
    <mergeCell ref="GTR101:GTS101"/>
    <mergeCell ref="GTT101:GTU101"/>
    <mergeCell ref="GTV101:GTW101"/>
    <mergeCell ref="GTX101:GTY101"/>
    <mergeCell ref="GTZ101:GUA101"/>
    <mergeCell ref="GUB101:GUC101"/>
    <mergeCell ref="GUD101:GUE101"/>
    <mergeCell ref="GUF101:GUG101"/>
    <mergeCell ref="GUH101:GUI101"/>
    <mergeCell ref="GUJ101:GUK101"/>
    <mergeCell ref="GUL101:GUM101"/>
    <mergeCell ref="GUN101:GUO101"/>
    <mergeCell ref="GUP101:GUQ101"/>
    <mergeCell ref="GSB101:GSC101"/>
    <mergeCell ref="GSD101:GSE101"/>
    <mergeCell ref="GSF101:GSG101"/>
    <mergeCell ref="GSH101:GSI101"/>
    <mergeCell ref="GSJ101:GSK101"/>
    <mergeCell ref="GSL101:GSM101"/>
    <mergeCell ref="GSN101:GSO101"/>
    <mergeCell ref="GSP101:GSQ101"/>
    <mergeCell ref="GSR101:GSS101"/>
    <mergeCell ref="GST101:GSU101"/>
    <mergeCell ref="GSV101:GSW101"/>
    <mergeCell ref="GSX101:GSY101"/>
    <mergeCell ref="GSZ101:GTA101"/>
    <mergeCell ref="GTB101:GTC101"/>
    <mergeCell ref="GTD101:GTE101"/>
    <mergeCell ref="GTF101:GTG101"/>
    <mergeCell ref="GTH101:GTI101"/>
    <mergeCell ref="GQT101:GQU101"/>
    <mergeCell ref="GQV101:GQW101"/>
    <mergeCell ref="GQX101:GQY101"/>
    <mergeCell ref="GQZ101:GRA101"/>
    <mergeCell ref="GRB101:GRC101"/>
    <mergeCell ref="GRD101:GRE101"/>
    <mergeCell ref="GRF101:GRG101"/>
    <mergeCell ref="GRH101:GRI101"/>
    <mergeCell ref="GRJ101:GRK101"/>
    <mergeCell ref="GRL101:GRM101"/>
    <mergeCell ref="GRN101:GRO101"/>
    <mergeCell ref="GRP101:GRQ101"/>
    <mergeCell ref="GRR101:GRS101"/>
    <mergeCell ref="GRT101:GRU101"/>
    <mergeCell ref="GRV101:GRW101"/>
    <mergeCell ref="GRX101:GRY101"/>
    <mergeCell ref="GRZ101:GSA101"/>
    <mergeCell ref="GPL101:GPM101"/>
    <mergeCell ref="GPN101:GPO101"/>
    <mergeCell ref="GPP101:GPQ101"/>
    <mergeCell ref="GPR101:GPS101"/>
    <mergeCell ref="GPT101:GPU101"/>
    <mergeCell ref="GPV101:GPW101"/>
    <mergeCell ref="GPX101:GPY101"/>
    <mergeCell ref="GPZ101:GQA101"/>
    <mergeCell ref="GQB101:GQC101"/>
    <mergeCell ref="GQD101:GQE101"/>
    <mergeCell ref="GQF101:GQG101"/>
    <mergeCell ref="GQH101:GQI101"/>
    <mergeCell ref="GQJ101:GQK101"/>
    <mergeCell ref="GQL101:GQM101"/>
    <mergeCell ref="GQN101:GQO101"/>
    <mergeCell ref="GQP101:GQQ101"/>
    <mergeCell ref="GQR101:GQS101"/>
    <mergeCell ref="GOD101:GOE101"/>
    <mergeCell ref="GOF101:GOG101"/>
    <mergeCell ref="GOH101:GOI101"/>
    <mergeCell ref="GOJ101:GOK101"/>
    <mergeCell ref="GOL101:GOM101"/>
    <mergeCell ref="GON101:GOO101"/>
    <mergeCell ref="GOP101:GOQ101"/>
    <mergeCell ref="GOR101:GOS101"/>
    <mergeCell ref="GOT101:GOU101"/>
    <mergeCell ref="GOV101:GOW101"/>
    <mergeCell ref="GOX101:GOY101"/>
    <mergeCell ref="GOZ101:GPA101"/>
    <mergeCell ref="GPB101:GPC101"/>
    <mergeCell ref="GPD101:GPE101"/>
    <mergeCell ref="GPF101:GPG101"/>
    <mergeCell ref="GPH101:GPI101"/>
    <mergeCell ref="GPJ101:GPK101"/>
    <mergeCell ref="GMV101:GMW101"/>
    <mergeCell ref="GMX101:GMY101"/>
    <mergeCell ref="GMZ101:GNA101"/>
    <mergeCell ref="GNB101:GNC101"/>
    <mergeCell ref="GND101:GNE101"/>
    <mergeCell ref="GNF101:GNG101"/>
    <mergeCell ref="GNH101:GNI101"/>
    <mergeCell ref="GNJ101:GNK101"/>
    <mergeCell ref="GNL101:GNM101"/>
    <mergeCell ref="GNN101:GNO101"/>
    <mergeCell ref="GNP101:GNQ101"/>
    <mergeCell ref="GNR101:GNS101"/>
    <mergeCell ref="GNT101:GNU101"/>
    <mergeCell ref="GNV101:GNW101"/>
    <mergeCell ref="GNX101:GNY101"/>
    <mergeCell ref="GNZ101:GOA101"/>
    <mergeCell ref="GOB101:GOC101"/>
    <mergeCell ref="GLN101:GLO101"/>
    <mergeCell ref="GLP101:GLQ101"/>
    <mergeCell ref="GLR101:GLS101"/>
    <mergeCell ref="GLT101:GLU101"/>
    <mergeCell ref="GLV101:GLW101"/>
    <mergeCell ref="GLX101:GLY101"/>
    <mergeCell ref="GLZ101:GMA101"/>
    <mergeCell ref="GMB101:GMC101"/>
    <mergeCell ref="GMD101:GME101"/>
    <mergeCell ref="GMF101:GMG101"/>
    <mergeCell ref="GMH101:GMI101"/>
    <mergeCell ref="GMJ101:GMK101"/>
    <mergeCell ref="GML101:GMM101"/>
    <mergeCell ref="GMN101:GMO101"/>
    <mergeCell ref="GMP101:GMQ101"/>
    <mergeCell ref="GMR101:GMS101"/>
    <mergeCell ref="GMT101:GMU101"/>
    <mergeCell ref="GKF101:GKG101"/>
    <mergeCell ref="GKH101:GKI101"/>
    <mergeCell ref="GKJ101:GKK101"/>
    <mergeCell ref="GKL101:GKM101"/>
    <mergeCell ref="GKN101:GKO101"/>
    <mergeCell ref="GKP101:GKQ101"/>
    <mergeCell ref="GKR101:GKS101"/>
    <mergeCell ref="GKT101:GKU101"/>
    <mergeCell ref="GKV101:GKW101"/>
    <mergeCell ref="GKX101:GKY101"/>
    <mergeCell ref="GKZ101:GLA101"/>
    <mergeCell ref="GLB101:GLC101"/>
    <mergeCell ref="GLD101:GLE101"/>
    <mergeCell ref="GLF101:GLG101"/>
    <mergeCell ref="GLH101:GLI101"/>
    <mergeCell ref="GLJ101:GLK101"/>
    <mergeCell ref="GLL101:GLM101"/>
    <mergeCell ref="GIX101:GIY101"/>
    <mergeCell ref="GIZ101:GJA101"/>
    <mergeCell ref="GJB101:GJC101"/>
    <mergeCell ref="GJD101:GJE101"/>
    <mergeCell ref="GJF101:GJG101"/>
    <mergeCell ref="GJH101:GJI101"/>
    <mergeCell ref="GJJ101:GJK101"/>
    <mergeCell ref="GJL101:GJM101"/>
    <mergeCell ref="GJN101:GJO101"/>
    <mergeCell ref="GJP101:GJQ101"/>
    <mergeCell ref="GJR101:GJS101"/>
    <mergeCell ref="GJT101:GJU101"/>
    <mergeCell ref="GJV101:GJW101"/>
    <mergeCell ref="GJX101:GJY101"/>
    <mergeCell ref="GJZ101:GKA101"/>
    <mergeCell ref="GKB101:GKC101"/>
    <mergeCell ref="GKD101:GKE101"/>
    <mergeCell ref="GHP101:GHQ101"/>
    <mergeCell ref="GHR101:GHS101"/>
    <mergeCell ref="GHT101:GHU101"/>
    <mergeCell ref="GHV101:GHW101"/>
    <mergeCell ref="GHX101:GHY101"/>
    <mergeCell ref="GHZ101:GIA101"/>
    <mergeCell ref="GIB101:GIC101"/>
    <mergeCell ref="GID101:GIE101"/>
    <mergeCell ref="GIF101:GIG101"/>
    <mergeCell ref="GIH101:GII101"/>
    <mergeCell ref="GIJ101:GIK101"/>
    <mergeCell ref="GIL101:GIM101"/>
    <mergeCell ref="GIN101:GIO101"/>
    <mergeCell ref="GIP101:GIQ101"/>
    <mergeCell ref="GIR101:GIS101"/>
    <mergeCell ref="GIT101:GIU101"/>
    <mergeCell ref="GIV101:GIW101"/>
    <mergeCell ref="GGH101:GGI101"/>
    <mergeCell ref="GGJ101:GGK101"/>
    <mergeCell ref="GGL101:GGM101"/>
    <mergeCell ref="GGN101:GGO101"/>
    <mergeCell ref="GGP101:GGQ101"/>
    <mergeCell ref="GGR101:GGS101"/>
    <mergeCell ref="GGT101:GGU101"/>
    <mergeCell ref="GGV101:GGW101"/>
    <mergeCell ref="GGX101:GGY101"/>
    <mergeCell ref="GGZ101:GHA101"/>
    <mergeCell ref="GHB101:GHC101"/>
    <mergeCell ref="GHD101:GHE101"/>
    <mergeCell ref="GHF101:GHG101"/>
    <mergeCell ref="GHH101:GHI101"/>
    <mergeCell ref="GHJ101:GHK101"/>
    <mergeCell ref="GHL101:GHM101"/>
    <mergeCell ref="GHN101:GHO101"/>
    <mergeCell ref="GEZ101:GFA101"/>
    <mergeCell ref="GFB101:GFC101"/>
    <mergeCell ref="GFD101:GFE101"/>
    <mergeCell ref="GFF101:GFG101"/>
    <mergeCell ref="GFH101:GFI101"/>
    <mergeCell ref="GFJ101:GFK101"/>
    <mergeCell ref="GFL101:GFM101"/>
    <mergeCell ref="GFN101:GFO101"/>
    <mergeCell ref="GFP101:GFQ101"/>
    <mergeCell ref="GFR101:GFS101"/>
    <mergeCell ref="GFT101:GFU101"/>
    <mergeCell ref="GFV101:GFW101"/>
    <mergeCell ref="GFX101:GFY101"/>
    <mergeCell ref="GFZ101:GGA101"/>
    <mergeCell ref="GGB101:GGC101"/>
    <mergeCell ref="GGD101:GGE101"/>
    <mergeCell ref="GGF101:GGG101"/>
    <mergeCell ref="GDR101:GDS101"/>
    <mergeCell ref="GDT101:GDU101"/>
    <mergeCell ref="GDV101:GDW101"/>
    <mergeCell ref="GDX101:GDY101"/>
    <mergeCell ref="GDZ101:GEA101"/>
    <mergeCell ref="GEB101:GEC101"/>
    <mergeCell ref="GED101:GEE101"/>
    <mergeCell ref="GEF101:GEG101"/>
    <mergeCell ref="GEH101:GEI101"/>
    <mergeCell ref="GEJ101:GEK101"/>
    <mergeCell ref="GEL101:GEM101"/>
    <mergeCell ref="GEN101:GEO101"/>
    <mergeCell ref="GEP101:GEQ101"/>
    <mergeCell ref="GER101:GES101"/>
    <mergeCell ref="GET101:GEU101"/>
    <mergeCell ref="GEV101:GEW101"/>
    <mergeCell ref="GEX101:GEY101"/>
    <mergeCell ref="GCJ101:GCK101"/>
    <mergeCell ref="GCL101:GCM101"/>
    <mergeCell ref="GCN101:GCO101"/>
    <mergeCell ref="GCP101:GCQ101"/>
    <mergeCell ref="GCR101:GCS101"/>
    <mergeCell ref="GCT101:GCU101"/>
    <mergeCell ref="GCV101:GCW101"/>
    <mergeCell ref="GCX101:GCY101"/>
    <mergeCell ref="GCZ101:GDA101"/>
    <mergeCell ref="GDB101:GDC101"/>
    <mergeCell ref="GDD101:GDE101"/>
    <mergeCell ref="GDF101:GDG101"/>
    <mergeCell ref="GDH101:GDI101"/>
    <mergeCell ref="GDJ101:GDK101"/>
    <mergeCell ref="GDL101:GDM101"/>
    <mergeCell ref="GDN101:GDO101"/>
    <mergeCell ref="GDP101:GDQ101"/>
    <mergeCell ref="GBB101:GBC101"/>
    <mergeCell ref="GBD101:GBE101"/>
    <mergeCell ref="GBF101:GBG101"/>
    <mergeCell ref="GBH101:GBI101"/>
    <mergeCell ref="GBJ101:GBK101"/>
    <mergeCell ref="GBL101:GBM101"/>
    <mergeCell ref="GBN101:GBO101"/>
    <mergeCell ref="GBP101:GBQ101"/>
    <mergeCell ref="GBR101:GBS101"/>
    <mergeCell ref="GBT101:GBU101"/>
    <mergeCell ref="GBV101:GBW101"/>
    <mergeCell ref="GBX101:GBY101"/>
    <mergeCell ref="GBZ101:GCA101"/>
    <mergeCell ref="GCB101:GCC101"/>
    <mergeCell ref="GCD101:GCE101"/>
    <mergeCell ref="GCF101:GCG101"/>
    <mergeCell ref="GCH101:GCI101"/>
    <mergeCell ref="FZT101:FZU101"/>
    <mergeCell ref="FZV101:FZW101"/>
    <mergeCell ref="FZX101:FZY101"/>
    <mergeCell ref="FZZ101:GAA101"/>
    <mergeCell ref="GAB101:GAC101"/>
    <mergeCell ref="GAD101:GAE101"/>
    <mergeCell ref="GAF101:GAG101"/>
    <mergeCell ref="GAH101:GAI101"/>
    <mergeCell ref="GAJ101:GAK101"/>
    <mergeCell ref="GAL101:GAM101"/>
    <mergeCell ref="GAN101:GAO101"/>
    <mergeCell ref="GAP101:GAQ101"/>
    <mergeCell ref="GAR101:GAS101"/>
    <mergeCell ref="GAT101:GAU101"/>
    <mergeCell ref="GAV101:GAW101"/>
    <mergeCell ref="GAX101:GAY101"/>
    <mergeCell ref="GAZ101:GBA101"/>
    <mergeCell ref="FYL101:FYM101"/>
    <mergeCell ref="FYN101:FYO101"/>
    <mergeCell ref="FYP101:FYQ101"/>
    <mergeCell ref="FYR101:FYS101"/>
    <mergeCell ref="FYT101:FYU101"/>
    <mergeCell ref="FYV101:FYW101"/>
    <mergeCell ref="FYX101:FYY101"/>
    <mergeCell ref="FYZ101:FZA101"/>
    <mergeCell ref="FZB101:FZC101"/>
    <mergeCell ref="FZD101:FZE101"/>
    <mergeCell ref="FZF101:FZG101"/>
    <mergeCell ref="FZH101:FZI101"/>
    <mergeCell ref="FZJ101:FZK101"/>
    <mergeCell ref="FZL101:FZM101"/>
    <mergeCell ref="FZN101:FZO101"/>
    <mergeCell ref="FZP101:FZQ101"/>
    <mergeCell ref="FZR101:FZS101"/>
    <mergeCell ref="FXD101:FXE101"/>
    <mergeCell ref="FXF101:FXG101"/>
    <mergeCell ref="FXH101:FXI101"/>
    <mergeCell ref="FXJ101:FXK101"/>
    <mergeCell ref="FXL101:FXM101"/>
    <mergeCell ref="FXN101:FXO101"/>
    <mergeCell ref="FXP101:FXQ101"/>
    <mergeCell ref="FXR101:FXS101"/>
    <mergeCell ref="FXT101:FXU101"/>
    <mergeCell ref="FXV101:FXW101"/>
    <mergeCell ref="FXX101:FXY101"/>
    <mergeCell ref="FXZ101:FYA101"/>
    <mergeCell ref="FYB101:FYC101"/>
    <mergeCell ref="FYD101:FYE101"/>
    <mergeCell ref="FYF101:FYG101"/>
    <mergeCell ref="FYH101:FYI101"/>
    <mergeCell ref="FYJ101:FYK101"/>
    <mergeCell ref="FVV101:FVW101"/>
    <mergeCell ref="FVX101:FVY101"/>
    <mergeCell ref="FVZ101:FWA101"/>
    <mergeCell ref="FWB101:FWC101"/>
    <mergeCell ref="FWD101:FWE101"/>
    <mergeCell ref="FWF101:FWG101"/>
    <mergeCell ref="FWH101:FWI101"/>
    <mergeCell ref="FWJ101:FWK101"/>
    <mergeCell ref="FWL101:FWM101"/>
    <mergeCell ref="FWN101:FWO101"/>
    <mergeCell ref="FWP101:FWQ101"/>
    <mergeCell ref="FWR101:FWS101"/>
    <mergeCell ref="FWT101:FWU101"/>
    <mergeCell ref="FWV101:FWW101"/>
    <mergeCell ref="FWX101:FWY101"/>
    <mergeCell ref="FWZ101:FXA101"/>
    <mergeCell ref="FXB101:FXC101"/>
    <mergeCell ref="FUN101:FUO101"/>
    <mergeCell ref="FUP101:FUQ101"/>
    <mergeCell ref="FUR101:FUS101"/>
    <mergeCell ref="FUT101:FUU101"/>
    <mergeCell ref="FUV101:FUW101"/>
    <mergeCell ref="FUX101:FUY101"/>
    <mergeCell ref="FUZ101:FVA101"/>
    <mergeCell ref="FVB101:FVC101"/>
    <mergeCell ref="FVD101:FVE101"/>
    <mergeCell ref="FVF101:FVG101"/>
    <mergeCell ref="FVH101:FVI101"/>
    <mergeCell ref="FVJ101:FVK101"/>
    <mergeCell ref="FVL101:FVM101"/>
    <mergeCell ref="FVN101:FVO101"/>
    <mergeCell ref="FVP101:FVQ101"/>
    <mergeCell ref="FVR101:FVS101"/>
    <mergeCell ref="FVT101:FVU101"/>
    <mergeCell ref="FTF101:FTG101"/>
    <mergeCell ref="FTH101:FTI101"/>
    <mergeCell ref="FTJ101:FTK101"/>
    <mergeCell ref="FTL101:FTM101"/>
    <mergeCell ref="FTN101:FTO101"/>
    <mergeCell ref="FTP101:FTQ101"/>
    <mergeCell ref="FTR101:FTS101"/>
    <mergeCell ref="FTT101:FTU101"/>
    <mergeCell ref="FTV101:FTW101"/>
    <mergeCell ref="FTX101:FTY101"/>
    <mergeCell ref="FTZ101:FUA101"/>
    <mergeCell ref="FUB101:FUC101"/>
    <mergeCell ref="FUD101:FUE101"/>
    <mergeCell ref="FUF101:FUG101"/>
    <mergeCell ref="FUH101:FUI101"/>
    <mergeCell ref="FUJ101:FUK101"/>
    <mergeCell ref="FUL101:FUM101"/>
    <mergeCell ref="FRX101:FRY101"/>
    <mergeCell ref="FRZ101:FSA101"/>
    <mergeCell ref="FSB101:FSC101"/>
    <mergeCell ref="FSD101:FSE101"/>
    <mergeCell ref="FSF101:FSG101"/>
    <mergeCell ref="FSH101:FSI101"/>
    <mergeCell ref="FSJ101:FSK101"/>
    <mergeCell ref="FSL101:FSM101"/>
    <mergeCell ref="FSN101:FSO101"/>
    <mergeCell ref="FSP101:FSQ101"/>
    <mergeCell ref="FSR101:FSS101"/>
    <mergeCell ref="FST101:FSU101"/>
    <mergeCell ref="FSV101:FSW101"/>
    <mergeCell ref="FSX101:FSY101"/>
    <mergeCell ref="FSZ101:FTA101"/>
    <mergeCell ref="FTB101:FTC101"/>
    <mergeCell ref="FTD101:FTE101"/>
    <mergeCell ref="FQP101:FQQ101"/>
    <mergeCell ref="FQR101:FQS101"/>
    <mergeCell ref="FQT101:FQU101"/>
    <mergeCell ref="FQV101:FQW101"/>
    <mergeCell ref="FQX101:FQY101"/>
    <mergeCell ref="FQZ101:FRA101"/>
    <mergeCell ref="FRB101:FRC101"/>
    <mergeCell ref="FRD101:FRE101"/>
    <mergeCell ref="FRF101:FRG101"/>
    <mergeCell ref="FRH101:FRI101"/>
    <mergeCell ref="FRJ101:FRK101"/>
    <mergeCell ref="FRL101:FRM101"/>
    <mergeCell ref="FRN101:FRO101"/>
    <mergeCell ref="FRP101:FRQ101"/>
    <mergeCell ref="FRR101:FRS101"/>
    <mergeCell ref="FRT101:FRU101"/>
    <mergeCell ref="FRV101:FRW101"/>
    <mergeCell ref="FPH101:FPI101"/>
    <mergeCell ref="FPJ101:FPK101"/>
    <mergeCell ref="FPL101:FPM101"/>
    <mergeCell ref="FPN101:FPO101"/>
    <mergeCell ref="FPP101:FPQ101"/>
    <mergeCell ref="FPR101:FPS101"/>
    <mergeCell ref="FPT101:FPU101"/>
    <mergeCell ref="FPV101:FPW101"/>
    <mergeCell ref="FPX101:FPY101"/>
    <mergeCell ref="FPZ101:FQA101"/>
    <mergeCell ref="FQB101:FQC101"/>
    <mergeCell ref="FQD101:FQE101"/>
    <mergeCell ref="FQF101:FQG101"/>
    <mergeCell ref="FQH101:FQI101"/>
    <mergeCell ref="FQJ101:FQK101"/>
    <mergeCell ref="FQL101:FQM101"/>
    <mergeCell ref="FQN101:FQO101"/>
    <mergeCell ref="FNZ101:FOA101"/>
    <mergeCell ref="FOB101:FOC101"/>
    <mergeCell ref="FOD101:FOE101"/>
    <mergeCell ref="FOF101:FOG101"/>
    <mergeCell ref="FOH101:FOI101"/>
    <mergeCell ref="FOJ101:FOK101"/>
    <mergeCell ref="FOL101:FOM101"/>
    <mergeCell ref="FON101:FOO101"/>
    <mergeCell ref="FOP101:FOQ101"/>
    <mergeCell ref="FOR101:FOS101"/>
    <mergeCell ref="FOT101:FOU101"/>
    <mergeCell ref="FOV101:FOW101"/>
    <mergeCell ref="FOX101:FOY101"/>
    <mergeCell ref="FOZ101:FPA101"/>
    <mergeCell ref="FPB101:FPC101"/>
    <mergeCell ref="FPD101:FPE101"/>
    <mergeCell ref="FPF101:FPG101"/>
    <mergeCell ref="FMR101:FMS101"/>
    <mergeCell ref="FMT101:FMU101"/>
    <mergeCell ref="FMV101:FMW101"/>
    <mergeCell ref="FMX101:FMY101"/>
    <mergeCell ref="FMZ101:FNA101"/>
    <mergeCell ref="FNB101:FNC101"/>
    <mergeCell ref="FND101:FNE101"/>
    <mergeCell ref="FNF101:FNG101"/>
    <mergeCell ref="FNH101:FNI101"/>
    <mergeCell ref="FNJ101:FNK101"/>
    <mergeCell ref="FNL101:FNM101"/>
    <mergeCell ref="FNN101:FNO101"/>
    <mergeCell ref="FNP101:FNQ101"/>
    <mergeCell ref="FNR101:FNS101"/>
    <mergeCell ref="FNT101:FNU101"/>
    <mergeCell ref="FNV101:FNW101"/>
    <mergeCell ref="FNX101:FNY101"/>
    <mergeCell ref="FLJ101:FLK101"/>
    <mergeCell ref="FLL101:FLM101"/>
    <mergeCell ref="FLN101:FLO101"/>
    <mergeCell ref="FLP101:FLQ101"/>
    <mergeCell ref="FLR101:FLS101"/>
    <mergeCell ref="FLT101:FLU101"/>
    <mergeCell ref="FLV101:FLW101"/>
    <mergeCell ref="FLX101:FLY101"/>
    <mergeCell ref="FLZ101:FMA101"/>
    <mergeCell ref="FMB101:FMC101"/>
    <mergeCell ref="FMD101:FME101"/>
    <mergeCell ref="FMF101:FMG101"/>
    <mergeCell ref="FMH101:FMI101"/>
    <mergeCell ref="FMJ101:FMK101"/>
    <mergeCell ref="FML101:FMM101"/>
    <mergeCell ref="FMN101:FMO101"/>
    <mergeCell ref="FMP101:FMQ101"/>
    <mergeCell ref="FKB101:FKC101"/>
    <mergeCell ref="FKD101:FKE101"/>
    <mergeCell ref="FKF101:FKG101"/>
    <mergeCell ref="FKH101:FKI101"/>
    <mergeCell ref="FKJ101:FKK101"/>
    <mergeCell ref="FKL101:FKM101"/>
    <mergeCell ref="FKN101:FKO101"/>
    <mergeCell ref="FKP101:FKQ101"/>
    <mergeCell ref="FKR101:FKS101"/>
    <mergeCell ref="FKT101:FKU101"/>
    <mergeCell ref="FKV101:FKW101"/>
    <mergeCell ref="FKX101:FKY101"/>
    <mergeCell ref="FKZ101:FLA101"/>
    <mergeCell ref="FLB101:FLC101"/>
    <mergeCell ref="FLD101:FLE101"/>
    <mergeCell ref="FLF101:FLG101"/>
    <mergeCell ref="FLH101:FLI101"/>
    <mergeCell ref="FIT101:FIU101"/>
    <mergeCell ref="FIV101:FIW101"/>
    <mergeCell ref="FIX101:FIY101"/>
    <mergeCell ref="FIZ101:FJA101"/>
    <mergeCell ref="FJB101:FJC101"/>
    <mergeCell ref="FJD101:FJE101"/>
    <mergeCell ref="FJF101:FJG101"/>
    <mergeCell ref="FJH101:FJI101"/>
    <mergeCell ref="FJJ101:FJK101"/>
    <mergeCell ref="FJL101:FJM101"/>
    <mergeCell ref="FJN101:FJO101"/>
    <mergeCell ref="FJP101:FJQ101"/>
    <mergeCell ref="FJR101:FJS101"/>
    <mergeCell ref="FJT101:FJU101"/>
    <mergeCell ref="FJV101:FJW101"/>
    <mergeCell ref="FJX101:FJY101"/>
    <mergeCell ref="FJZ101:FKA101"/>
    <mergeCell ref="FHL101:FHM101"/>
    <mergeCell ref="FHN101:FHO101"/>
    <mergeCell ref="FHP101:FHQ101"/>
    <mergeCell ref="FHR101:FHS101"/>
    <mergeCell ref="FHT101:FHU101"/>
    <mergeCell ref="FHV101:FHW101"/>
    <mergeCell ref="FHX101:FHY101"/>
    <mergeCell ref="FHZ101:FIA101"/>
    <mergeCell ref="FIB101:FIC101"/>
    <mergeCell ref="FID101:FIE101"/>
    <mergeCell ref="FIF101:FIG101"/>
    <mergeCell ref="FIH101:FII101"/>
    <mergeCell ref="FIJ101:FIK101"/>
    <mergeCell ref="FIL101:FIM101"/>
    <mergeCell ref="FIN101:FIO101"/>
    <mergeCell ref="FIP101:FIQ101"/>
    <mergeCell ref="FIR101:FIS101"/>
    <mergeCell ref="FGD101:FGE101"/>
    <mergeCell ref="FGF101:FGG101"/>
    <mergeCell ref="FGH101:FGI101"/>
    <mergeCell ref="FGJ101:FGK101"/>
    <mergeCell ref="FGL101:FGM101"/>
    <mergeCell ref="FGN101:FGO101"/>
    <mergeCell ref="FGP101:FGQ101"/>
    <mergeCell ref="FGR101:FGS101"/>
    <mergeCell ref="FGT101:FGU101"/>
    <mergeCell ref="FGV101:FGW101"/>
    <mergeCell ref="FGX101:FGY101"/>
    <mergeCell ref="FGZ101:FHA101"/>
    <mergeCell ref="FHB101:FHC101"/>
    <mergeCell ref="FHD101:FHE101"/>
    <mergeCell ref="FHF101:FHG101"/>
    <mergeCell ref="FHH101:FHI101"/>
    <mergeCell ref="FHJ101:FHK101"/>
    <mergeCell ref="FEV101:FEW101"/>
    <mergeCell ref="FEX101:FEY101"/>
    <mergeCell ref="FEZ101:FFA101"/>
    <mergeCell ref="FFB101:FFC101"/>
    <mergeCell ref="FFD101:FFE101"/>
    <mergeCell ref="FFF101:FFG101"/>
    <mergeCell ref="FFH101:FFI101"/>
    <mergeCell ref="FFJ101:FFK101"/>
    <mergeCell ref="FFL101:FFM101"/>
    <mergeCell ref="FFN101:FFO101"/>
    <mergeCell ref="FFP101:FFQ101"/>
    <mergeCell ref="FFR101:FFS101"/>
    <mergeCell ref="FFT101:FFU101"/>
    <mergeCell ref="FFV101:FFW101"/>
    <mergeCell ref="FFX101:FFY101"/>
    <mergeCell ref="FFZ101:FGA101"/>
    <mergeCell ref="FGB101:FGC101"/>
    <mergeCell ref="FDN101:FDO101"/>
    <mergeCell ref="FDP101:FDQ101"/>
    <mergeCell ref="FDR101:FDS101"/>
    <mergeCell ref="FDT101:FDU101"/>
    <mergeCell ref="FDV101:FDW101"/>
    <mergeCell ref="FDX101:FDY101"/>
    <mergeCell ref="FDZ101:FEA101"/>
    <mergeCell ref="FEB101:FEC101"/>
    <mergeCell ref="FED101:FEE101"/>
    <mergeCell ref="FEF101:FEG101"/>
    <mergeCell ref="FEH101:FEI101"/>
    <mergeCell ref="FEJ101:FEK101"/>
    <mergeCell ref="FEL101:FEM101"/>
    <mergeCell ref="FEN101:FEO101"/>
    <mergeCell ref="FEP101:FEQ101"/>
    <mergeCell ref="FER101:FES101"/>
    <mergeCell ref="FET101:FEU101"/>
    <mergeCell ref="FCF101:FCG101"/>
    <mergeCell ref="FCH101:FCI101"/>
    <mergeCell ref="FCJ101:FCK101"/>
    <mergeCell ref="FCL101:FCM101"/>
    <mergeCell ref="FCN101:FCO101"/>
    <mergeCell ref="FCP101:FCQ101"/>
    <mergeCell ref="FCR101:FCS101"/>
    <mergeCell ref="FCT101:FCU101"/>
    <mergeCell ref="FCV101:FCW101"/>
    <mergeCell ref="FCX101:FCY101"/>
    <mergeCell ref="FCZ101:FDA101"/>
    <mergeCell ref="FDB101:FDC101"/>
    <mergeCell ref="FDD101:FDE101"/>
    <mergeCell ref="FDF101:FDG101"/>
    <mergeCell ref="FDH101:FDI101"/>
    <mergeCell ref="FDJ101:FDK101"/>
    <mergeCell ref="FDL101:FDM101"/>
    <mergeCell ref="FAX101:FAY101"/>
    <mergeCell ref="FAZ101:FBA101"/>
    <mergeCell ref="FBB101:FBC101"/>
    <mergeCell ref="FBD101:FBE101"/>
    <mergeCell ref="FBF101:FBG101"/>
    <mergeCell ref="FBH101:FBI101"/>
    <mergeCell ref="FBJ101:FBK101"/>
    <mergeCell ref="FBL101:FBM101"/>
    <mergeCell ref="FBN101:FBO101"/>
    <mergeCell ref="FBP101:FBQ101"/>
    <mergeCell ref="FBR101:FBS101"/>
    <mergeCell ref="FBT101:FBU101"/>
    <mergeCell ref="FBV101:FBW101"/>
    <mergeCell ref="FBX101:FBY101"/>
    <mergeCell ref="FBZ101:FCA101"/>
    <mergeCell ref="FCB101:FCC101"/>
    <mergeCell ref="FCD101:FCE101"/>
    <mergeCell ref="EZP101:EZQ101"/>
    <mergeCell ref="EZR101:EZS101"/>
    <mergeCell ref="EZT101:EZU101"/>
    <mergeCell ref="EZV101:EZW101"/>
    <mergeCell ref="EZX101:EZY101"/>
    <mergeCell ref="EZZ101:FAA101"/>
    <mergeCell ref="FAB101:FAC101"/>
    <mergeCell ref="FAD101:FAE101"/>
    <mergeCell ref="FAF101:FAG101"/>
    <mergeCell ref="FAH101:FAI101"/>
    <mergeCell ref="FAJ101:FAK101"/>
    <mergeCell ref="FAL101:FAM101"/>
    <mergeCell ref="FAN101:FAO101"/>
    <mergeCell ref="FAP101:FAQ101"/>
    <mergeCell ref="FAR101:FAS101"/>
    <mergeCell ref="FAT101:FAU101"/>
    <mergeCell ref="FAV101:FAW101"/>
    <mergeCell ref="EYH101:EYI101"/>
    <mergeCell ref="EYJ101:EYK101"/>
    <mergeCell ref="EYL101:EYM101"/>
    <mergeCell ref="EYN101:EYO101"/>
    <mergeCell ref="EYP101:EYQ101"/>
    <mergeCell ref="EYR101:EYS101"/>
    <mergeCell ref="EYT101:EYU101"/>
    <mergeCell ref="EYV101:EYW101"/>
    <mergeCell ref="EYX101:EYY101"/>
    <mergeCell ref="EYZ101:EZA101"/>
    <mergeCell ref="EZB101:EZC101"/>
    <mergeCell ref="EZD101:EZE101"/>
    <mergeCell ref="EZF101:EZG101"/>
    <mergeCell ref="EZH101:EZI101"/>
    <mergeCell ref="EZJ101:EZK101"/>
    <mergeCell ref="EZL101:EZM101"/>
    <mergeCell ref="EZN101:EZO101"/>
    <mergeCell ref="EWZ101:EXA101"/>
    <mergeCell ref="EXB101:EXC101"/>
    <mergeCell ref="EXD101:EXE101"/>
    <mergeCell ref="EXF101:EXG101"/>
    <mergeCell ref="EXH101:EXI101"/>
    <mergeCell ref="EXJ101:EXK101"/>
    <mergeCell ref="EXL101:EXM101"/>
    <mergeCell ref="EXN101:EXO101"/>
    <mergeCell ref="EXP101:EXQ101"/>
    <mergeCell ref="EXR101:EXS101"/>
    <mergeCell ref="EXT101:EXU101"/>
    <mergeCell ref="EXV101:EXW101"/>
    <mergeCell ref="EXX101:EXY101"/>
    <mergeCell ref="EXZ101:EYA101"/>
    <mergeCell ref="EYB101:EYC101"/>
    <mergeCell ref="EYD101:EYE101"/>
    <mergeCell ref="EYF101:EYG101"/>
    <mergeCell ref="EVR101:EVS101"/>
    <mergeCell ref="EVT101:EVU101"/>
    <mergeCell ref="EVV101:EVW101"/>
    <mergeCell ref="EVX101:EVY101"/>
    <mergeCell ref="EVZ101:EWA101"/>
    <mergeCell ref="EWB101:EWC101"/>
    <mergeCell ref="EWD101:EWE101"/>
    <mergeCell ref="EWF101:EWG101"/>
    <mergeCell ref="EWH101:EWI101"/>
    <mergeCell ref="EWJ101:EWK101"/>
    <mergeCell ref="EWL101:EWM101"/>
    <mergeCell ref="EWN101:EWO101"/>
    <mergeCell ref="EWP101:EWQ101"/>
    <mergeCell ref="EWR101:EWS101"/>
    <mergeCell ref="EWT101:EWU101"/>
    <mergeCell ref="EWV101:EWW101"/>
    <mergeCell ref="EWX101:EWY101"/>
    <mergeCell ref="EUJ101:EUK101"/>
    <mergeCell ref="EUL101:EUM101"/>
    <mergeCell ref="EUN101:EUO101"/>
    <mergeCell ref="EUP101:EUQ101"/>
    <mergeCell ref="EUR101:EUS101"/>
    <mergeCell ref="EUT101:EUU101"/>
    <mergeCell ref="EUV101:EUW101"/>
    <mergeCell ref="EUX101:EUY101"/>
    <mergeCell ref="EUZ101:EVA101"/>
    <mergeCell ref="EVB101:EVC101"/>
    <mergeCell ref="EVD101:EVE101"/>
    <mergeCell ref="EVF101:EVG101"/>
    <mergeCell ref="EVH101:EVI101"/>
    <mergeCell ref="EVJ101:EVK101"/>
    <mergeCell ref="EVL101:EVM101"/>
    <mergeCell ref="EVN101:EVO101"/>
    <mergeCell ref="EVP101:EVQ101"/>
    <mergeCell ref="ETB101:ETC101"/>
    <mergeCell ref="ETD101:ETE101"/>
    <mergeCell ref="ETF101:ETG101"/>
    <mergeCell ref="ETH101:ETI101"/>
    <mergeCell ref="ETJ101:ETK101"/>
    <mergeCell ref="ETL101:ETM101"/>
    <mergeCell ref="ETN101:ETO101"/>
    <mergeCell ref="ETP101:ETQ101"/>
    <mergeCell ref="ETR101:ETS101"/>
    <mergeCell ref="ETT101:ETU101"/>
    <mergeCell ref="ETV101:ETW101"/>
    <mergeCell ref="ETX101:ETY101"/>
    <mergeCell ref="ETZ101:EUA101"/>
    <mergeCell ref="EUB101:EUC101"/>
    <mergeCell ref="EUD101:EUE101"/>
    <mergeCell ref="EUF101:EUG101"/>
    <mergeCell ref="EUH101:EUI101"/>
    <mergeCell ref="ERT101:ERU101"/>
    <mergeCell ref="ERV101:ERW101"/>
    <mergeCell ref="ERX101:ERY101"/>
    <mergeCell ref="ERZ101:ESA101"/>
    <mergeCell ref="ESB101:ESC101"/>
    <mergeCell ref="ESD101:ESE101"/>
    <mergeCell ref="ESF101:ESG101"/>
    <mergeCell ref="ESH101:ESI101"/>
    <mergeCell ref="ESJ101:ESK101"/>
    <mergeCell ref="ESL101:ESM101"/>
    <mergeCell ref="ESN101:ESO101"/>
    <mergeCell ref="ESP101:ESQ101"/>
    <mergeCell ref="ESR101:ESS101"/>
    <mergeCell ref="EST101:ESU101"/>
    <mergeCell ref="ESV101:ESW101"/>
    <mergeCell ref="ESX101:ESY101"/>
    <mergeCell ref="ESZ101:ETA101"/>
    <mergeCell ref="EQL101:EQM101"/>
    <mergeCell ref="EQN101:EQO101"/>
    <mergeCell ref="EQP101:EQQ101"/>
    <mergeCell ref="EQR101:EQS101"/>
    <mergeCell ref="EQT101:EQU101"/>
    <mergeCell ref="EQV101:EQW101"/>
    <mergeCell ref="EQX101:EQY101"/>
    <mergeCell ref="EQZ101:ERA101"/>
    <mergeCell ref="ERB101:ERC101"/>
    <mergeCell ref="ERD101:ERE101"/>
    <mergeCell ref="ERF101:ERG101"/>
    <mergeCell ref="ERH101:ERI101"/>
    <mergeCell ref="ERJ101:ERK101"/>
    <mergeCell ref="ERL101:ERM101"/>
    <mergeCell ref="ERN101:ERO101"/>
    <mergeCell ref="ERP101:ERQ101"/>
    <mergeCell ref="ERR101:ERS101"/>
    <mergeCell ref="EPD101:EPE101"/>
    <mergeCell ref="EPF101:EPG101"/>
    <mergeCell ref="EPH101:EPI101"/>
    <mergeCell ref="EPJ101:EPK101"/>
    <mergeCell ref="EPL101:EPM101"/>
    <mergeCell ref="EPN101:EPO101"/>
    <mergeCell ref="EPP101:EPQ101"/>
    <mergeCell ref="EPR101:EPS101"/>
    <mergeCell ref="EPT101:EPU101"/>
    <mergeCell ref="EPV101:EPW101"/>
    <mergeCell ref="EPX101:EPY101"/>
    <mergeCell ref="EPZ101:EQA101"/>
    <mergeCell ref="EQB101:EQC101"/>
    <mergeCell ref="EQD101:EQE101"/>
    <mergeCell ref="EQF101:EQG101"/>
    <mergeCell ref="EQH101:EQI101"/>
    <mergeCell ref="EQJ101:EQK101"/>
    <mergeCell ref="ENV101:ENW101"/>
    <mergeCell ref="ENX101:ENY101"/>
    <mergeCell ref="ENZ101:EOA101"/>
    <mergeCell ref="EOB101:EOC101"/>
    <mergeCell ref="EOD101:EOE101"/>
    <mergeCell ref="EOF101:EOG101"/>
    <mergeCell ref="EOH101:EOI101"/>
    <mergeCell ref="EOJ101:EOK101"/>
    <mergeCell ref="EOL101:EOM101"/>
    <mergeCell ref="EON101:EOO101"/>
    <mergeCell ref="EOP101:EOQ101"/>
    <mergeCell ref="EOR101:EOS101"/>
    <mergeCell ref="EOT101:EOU101"/>
    <mergeCell ref="EOV101:EOW101"/>
    <mergeCell ref="EOX101:EOY101"/>
    <mergeCell ref="EOZ101:EPA101"/>
    <mergeCell ref="EPB101:EPC101"/>
    <mergeCell ref="EMN101:EMO101"/>
    <mergeCell ref="EMP101:EMQ101"/>
    <mergeCell ref="EMR101:EMS101"/>
    <mergeCell ref="EMT101:EMU101"/>
    <mergeCell ref="EMV101:EMW101"/>
    <mergeCell ref="EMX101:EMY101"/>
    <mergeCell ref="EMZ101:ENA101"/>
    <mergeCell ref="ENB101:ENC101"/>
    <mergeCell ref="END101:ENE101"/>
    <mergeCell ref="ENF101:ENG101"/>
    <mergeCell ref="ENH101:ENI101"/>
    <mergeCell ref="ENJ101:ENK101"/>
    <mergeCell ref="ENL101:ENM101"/>
    <mergeCell ref="ENN101:ENO101"/>
    <mergeCell ref="ENP101:ENQ101"/>
    <mergeCell ref="ENR101:ENS101"/>
    <mergeCell ref="ENT101:ENU101"/>
    <mergeCell ref="ELF101:ELG101"/>
    <mergeCell ref="ELH101:ELI101"/>
    <mergeCell ref="ELJ101:ELK101"/>
    <mergeCell ref="ELL101:ELM101"/>
    <mergeCell ref="ELN101:ELO101"/>
    <mergeCell ref="ELP101:ELQ101"/>
    <mergeCell ref="ELR101:ELS101"/>
    <mergeCell ref="ELT101:ELU101"/>
    <mergeCell ref="ELV101:ELW101"/>
    <mergeCell ref="ELX101:ELY101"/>
    <mergeCell ref="ELZ101:EMA101"/>
    <mergeCell ref="EMB101:EMC101"/>
    <mergeCell ref="EMD101:EME101"/>
    <mergeCell ref="EMF101:EMG101"/>
    <mergeCell ref="EMH101:EMI101"/>
    <mergeCell ref="EMJ101:EMK101"/>
    <mergeCell ref="EML101:EMM101"/>
    <mergeCell ref="EJX101:EJY101"/>
    <mergeCell ref="EJZ101:EKA101"/>
    <mergeCell ref="EKB101:EKC101"/>
    <mergeCell ref="EKD101:EKE101"/>
    <mergeCell ref="EKF101:EKG101"/>
    <mergeCell ref="EKH101:EKI101"/>
    <mergeCell ref="EKJ101:EKK101"/>
    <mergeCell ref="EKL101:EKM101"/>
    <mergeCell ref="EKN101:EKO101"/>
    <mergeCell ref="EKP101:EKQ101"/>
    <mergeCell ref="EKR101:EKS101"/>
    <mergeCell ref="EKT101:EKU101"/>
    <mergeCell ref="EKV101:EKW101"/>
    <mergeCell ref="EKX101:EKY101"/>
    <mergeCell ref="EKZ101:ELA101"/>
    <mergeCell ref="ELB101:ELC101"/>
    <mergeCell ref="ELD101:ELE101"/>
    <mergeCell ref="EIP101:EIQ101"/>
    <mergeCell ref="EIR101:EIS101"/>
    <mergeCell ref="EIT101:EIU101"/>
    <mergeCell ref="EIV101:EIW101"/>
    <mergeCell ref="EIX101:EIY101"/>
    <mergeCell ref="EIZ101:EJA101"/>
    <mergeCell ref="EJB101:EJC101"/>
    <mergeCell ref="EJD101:EJE101"/>
    <mergeCell ref="EJF101:EJG101"/>
    <mergeCell ref="EJH101:EJI101"/>
    <mergeCell ref="EJJ101:EJK101"/>
    <mergeCell ref="EJL101:EJM101"/>
    <mergeCell ref="EJN101:EJO101"/>
    <mergeCell ref="EJP101:EJQ101"/>
    <mergeCell ref="EJR101:EJS101"/>
    <mergeCell ref="EJT101:EJU101"/>
    <mergeCell ref="EJV101:EJW101"/>
    <mergeCell ref="EHH101:EHI101"/>
    <mergeCell ref="EHJ101:EHK101"/>
    <mergeCell ref="EHL101:EHM101"/>
    <mergeCell ref="EHN101:EHO101"/>
    <mergeCell ref="EHP101:EHQ101"/>
    <mergeCell ref="EHR101:EHS101"/>
    <mergeCell ref="EHT101:EHU101"/>
    <mergeCell ref="EHV101:EHW101"/>
    <mergeCell ref="EHX101:EHY101"/>
    <mergeCell ref="EHZ101:EIA101"/>
    <mergeCell ref="EIB101:EIC101"/>
    <mergeCell ref="EID101:EIE101"/>
    <mergeCell ref="EIF101:EIG101"/>
    <mergeCell ref="EIH101:EII101"/>
    <mergeCell ref="EIJ101:EIK101"/>
    <mergeCell ref="EIL101:EIM101"/>
    <mergeCell ref="EIN101:EIO101"/>
    <mergeCell ref="EFZ101:EGA101"/>
    <mergeCell ref="EGB101:EGC101"/>
    <mergeCell ref="EGD101:EGE101"/>
    <mergeCell ref="EGF101:EGG101"/>
    <mergeCell ref="EGH101:EGI101"/>
    <mergeCell ref="EGJ101:EGK101"/>
    <mergeCell ref="EGL101:EGM101"/>
    <mergeCell ref="EGN101:EGO101"/>
    <mergeCell ref="EGP101:EGQ101"/>
    <mergeCell ref="EGR101:EGS101"/>
    <mergeCell ref="EGT101:EGU101"/>
    <mergeCell ref="EGV101:EGW101"/>
    <mergeCell ref="EGX101:EGY101"/>
    <mergeCell ref="EGZ101:EHA101"/>
    <mergeCell ref="EHB101:EHC101"/>
    <mergeCell ref="EHD101:EHE101"/>
    <mergeCell ref="EHF101:EHG101"/>
    <mergeCell ref="EER101:EES101"/>
    <mergeCell ref="EET101:EEU101"/>
    <mergeCell ref="EEV101:EEW101"/>
    <mergeCell ref="EEX101:EEY101"/>
    <mergeCell ref="EEZ101:EFA101"/>
    <mergeCell ref="EFB101:EFC101"/>
    <mergeCell ref="EFD101:EFE101"/>
    <mergeCell ref="EFF101:EFG101"/>
    <mergeCell ref="EFH101:EFI101"/>
    <mergeCell ref="EFJ101:EFK101"/>
    <mergeCell ref="EFL101:EFM101"/>
    <mergeCell ref="EFN101:EFO101"/>
    <mergeCell ref="EFP101:EFQ101"/>
    <mergeCell ref="EFR101:EFS101"/>
    <mergeCell ref="EFT101:EFU101"/>
    <mergeCell ref="EFV101:EFW101"/>
    <mergeCell ref="EFX101:EFY101"/>
    <mergeCell ref="EDJ101:EDK101"/>
    <mergeCell ref="EDL101:EDM101"/>
    <mergeCell ref="EDN101:EDO101"/>
    <mergeCell ref="EDP101:EDQ101"/>
    <mergeCell ref="EDR101:EDS101"/>
    <mergeCell ref="EDT101:EDU101"/>
    <mergeCell ref="EDV101:EDW101"/>
    <mergeCell ref="EDX101:EDY101"/>
    <mergeCell ref="EDZ101:EEA101"/>
    <mergeCell ref="EEB101:EEC101"/>
    <mergeCell ref="EED101:EEE101"/>
    <mergeCell ref="EEF101:EEG101"/>
    <mergeCell ref="EEH101:EEI101"/>
    <mergeCell ref="EEJ101:EEK101"/>
    <mergeCell ref="EEL101:EEM101"/>
    <mergeCell ref="EEN101:EEO101"/>
    <mergeCell ref="EEP101:EEQ101"/>
    <mergeCell ref="ECB101:ECC101"/>
    <mergeCell ref="ECD101:ECE101"/>
    <mergeCell ref="ECF101:ECG101"/>
    <mergeCell ref="ECH101:ECI101"/>
    <mergeCell ref="ECJ101:ECK101"/>
    <mergeCell ref="ECL101:ECM101"/>
    <mergeCell ref="ECN101:ECO101"/>
    <mergeCell ref="ECP101:ECQ101"/>
    <mergeCell ref="ECR101:ECS101"/>
    <mergeCell ref="ECT101:ECU101"/>
    <mergeCell ref="ECV101:ECW101"/>
    <mergeCell ref="ECX101:ECY101"/>
    <mergeCell ref="ECZ101:EDA101"/>
    <mergeCell ref="EDB101:EDC101"/>
    <mergeCell ref="EDD101:EDE101"/>
    <mergeCell ref="EDF101:EDG101"/>
    <mergeCell ref="EDH101:EDI101"/>
    <mergeCell ref="EAT101:EAU101"/>
    <mergeCell ref="EAV101:EAW101"/>
    <mergeCell ref="EAX101:EAY101"/>
    <mergeCell ref="EAZ101:EBA101"/>
    <mergeCell ref="EBB101:EBC101"/>
    <mergeCell ref="EBD101:EBE101"/>
    <mergeCell ref="EBF101:EBG101"/>
    <mergeCell ref="EBH101:EBI101"/>
    <mergeCell ref="EBJ101:EBK101"/>
    <mergeCell ref="EBL101:EBM101"/>
    <mergeCell ref="EBN101:EBO101"/>
    <mergeCell ref="EBP101:EBQ101"/>
    <mergeCell ref="EBR101:EBS101"/>
    <mergeCell ref="EBT101:EBU101"/>
    <mergeCell ref="EBV101:EBW101"/>
    <mergeCell ref="EBX101:EBY101"/>
    <mergeCell ref="EBZ101:ECA101"/>
    <mergeCell ref="DZL101:DZM101"/>
    <mergeCell ref="DZN101:DZO101"/>
    <mergeCell ref="DZP101:DZQ101"/>
    <mergeCell ref="DZR101:DZS101"/>
    <mergeCell ref="DZT101:DZU101"/>
    <mergeCell ref="DZV101:DZW101"/>
    <mergeCell ref="DZX101:DZY101"/>
    <mergeCell ref="DZZ101:EAA101"/>
    <mergeCell ref="EAB101:EAC101"/>
    <mergeCell ref="EAD101:EAE101"/>
    <mergeCell ref="EAF101:EAG101"/>
    <mergeCell ref="EAH101:EAI101"/>
    <mergeCell ref="EAJ101:EAK101"/>
    <mergeCell ref="EAL101:EAM101"/>
    <mergeCell ref="EAN101:EAO101"/>
    <mergeCell ref="EAP101:EAQ101"/>
    <mergeCell ref="EAR101:EAS101"/>
    <mergeCell ref="DYD101:DYE101"/>
    <mergeCell ref="DYF101:DYG101"/>
    <mergeCell ref="DYH101:DYI101"/>
    <mergeCell ref="DYJ101:DYK101"/>
    <mergeCell ref="DYL101:DYM101"/>
    <mergeCell ref="DYN101:DYO101"/>
    <mergeCell ref="DYP101:DYQ101"/>
    <mergeCell ref="DYR101:DYS101"/>
    <mergeCell ref="DYT101:DYU101"/>
    <mergeCell ref="DYV101:DYW101"/>
    <mergeCell ref="DYX101:DYY101"/>
    <mergeCell ref="DYZ101:DZA101"/>
    <mergeCell ref="DZB101:DZC101"/>
    <mergeCell ref="DZD101:DZE101"/>
    <mergeCell ref="DZF101:DZG101"/>
    <mergeCell ref="DZH101:DZI101"/>
    <mergeCell ref="DZJ101:DZK101"/>
    <mergeCell ref="DWV101:DWW101"/>
    <mergeCell ref="DWX101:DWY101"/>
    <mergeCell ref="DWZ101:DXA101"/>
    <mergeCell ref="DXB101:DXC101"/>
    <mergeCell ref="DXD101:DXE101"/>
    <mergeCell ref="DXF101:DXG101"/>
    <mergeCell ref="DXH101:DXI101"/>
    <mergeCell ref="DXJ101:DXK101"/>
    <mergeCell ref="DXL101:DXM101"/>
    <mergeCell ref="DXN101:DXO101"/>
    <mergeCell ref="DXP101:DXQ101"/>
    <mergeCell ref="DXR101:DXS101"/>
    <mergeCell ref="DXT101:DXU101"/>
    <mergeCell ref="DXV101:DXW101"/>
    <mergeCell ref="DXX101:DXY101"/>
    <mergeCell ref="DXZ101:DYA101"/>
    <mergeCell ref="DYB101:DYC101"/>
    <mergeCell ref="DVN101:DVO101"/>
    <mergeCell ref="DVP101:DVQ101"/>
    <mergeCell ref="DVR101:DVS101"/>
    <mergeCell ref="DVT101:DVU101"/>
    <mergeCell ref="DVV101:DVW101"/>
    <mergeCell ref="DVX101:DVY101"/>
    <mergeCell ref="DVZ101:DWA101"/>
    <mergeCell ref="DWB101:DWC101"/>
    <mergeCell ref="DWD101:DWE101"/>
    <mergeCell ref="DWF101:DWG101"/>
    <mergeCell ref="DWH101:DWI101"/>
    <mergeCell ref="DWJ101:DWK101"/>
    <mergeCell ref="DWL101:DWM101"/>
    <mergeCell ref="DWN101:DWO101"/>
    <mergeCell ref="DWP101:DWQ101"/>
    <mergeCell ref="DWR101:DWS101"/>
    <mergeCell ref="DWT101:DWU101"/>
    <mergeCell ref="DUF101:DUG101"/>
    <mergeCell ref="DUH101:DUI101"/>
    <mergeCell ref="DUJ101:DUK101"/>
    <mergeCell ref="DUL101:DUM101"/>
    <mergeCell ref="DUN101:DUO101"/>
    <mergeCell ref="DUP101:DUQ101"/>
    <mergeCell ref="DUR101:DUS101"/>
    <mergeCell ref="DUT101:DUU101"/>
    <mergeCell ref="DUV101:DUW101"/>
    <mergeCell ref="DUX101:DUY101"/>
    <mergeCell ref="DUZ101:DVA101"/>
    <mergeCell ref="DVB101:DVC101"/>
    <mergeCell ref="DVD101:DVE101"/>
    <mergeCell ref="DVF101:DVG101"/>
    <mergeCell ref="DVH101:DVI101"/>
    <mergeCell ref="DVJ101:DVK101"/>
    <mergeCell ref="DVL101:DVM101"/>
    <mergeCell ref="DSX101:DSY101"/>
    <mergeCell ref="DSZ101:DTA101"/>
    <mergeCell ref="DTB101:DTC101"/>
    <mergeCell ref="DTD101:DTE101"/>
    <mergeCell ref="DTF101:DTG101"/>
    <mergeCell ref="DTH101:DTI101"/>
    <mergeCell ref="DTJ101:DTK101"/>
    <mergeCell ref="DTL101:DTM101"/>
    <mergeCell ref="DTN101:DTO101"/>
    <mergeCell ref="DTP101:DTQ101"/>
    <mergeCell ref="DTR101:DTS101"/>
    <mergeCell ref="DTT101:DTU101"/>
    <mergeCell ref="DTV101:DTW101"/>
    <mergeCell ref="DTX101:DTY101"/>
    <mergeCell ref="DTZ101:DUA101"/>
    <mergeCell ref="DUB101:DUC101"/>
    <mergeCell ref="DUD101:DUE101"/>
    <mergeCell ref="DRP101:DRQ101"/>
    <mergeCell ref="DRR101:DRS101"/>
    <mergeCell ref="DRT101:DRU101"/>
    <mergeCell ref="DRV101:DRW101"/>
    <mergeCell ref="DRX101:DRY101"/>
    <mergeCell ref="DRZ101:DSA101"/>
    <mergeCell ref="DSB101:DSC101"/>
    <mergeCell ref="DSD101:DSE101"/>
    <mergeCell ref="DSF101:DSG101"/>
    <mergeCell ref="DSH101:DSI101"/>
    <mergeCell ref="DSJ101:DSK101"/>
    <mergeCell ref="DSL101:DSM101"/>
    <mergeCell ref="DSN101:DSO101"/>
    <mergeCell ref="DSP101:DSQ101"/>
    <mergeCell ref="DSR101:DSS101"/>
    <mergeCell ref="DST101:DSU101"/>
    <mergeCell ref="DSV101:DSW101"/>
    <mergeCell ref="DQH101:DQI101"/>
    <mergeCell ref="DQJ101:DQK101"/>
    <mergeCell ref="DQL101:DQM101"/>
    <mergeCell ref="DQN101:DQO101"/>
    <mergeCell ref="DQP101:DQQ101"/>
    <mergeCell ref="DQR101:DQS101"/>
    <mergeCell ref="DQT101:DQU101"/>
    <mergeCell ref="DQV101:DQW101"/>
    <mergeCell ref="DQX101:DQY101"/>
    <mergeCell ref="DQZ101:DRA101"/>
    <mergeCell ref="DRB101:DRC101"/>
    <mergeCell ref="DRD101:DRE101"/>
    <mergeCell ref="DRF101:DRG101"/>
    <mergeCell ref="DRH101:DRI101"/>
    <mergeCell ref="DRJ101:DRK101"/>
    <mergeCell ref="DRL101:DRM101"/>
    <mergeCell ref="DRN101:DRO101"/>
    <mergeCell ref="DOZ101:DPA101"/>
    <mergeCell ref="DPB101:DPC101"/>
    <mergeCell ref="DPD101:DPE101"/>
    <mergeCell ref="DPF101:DPG101"/>
    <mergeCell ref="DPH101:DPI101"/>
    <mergeCell ref="DPJ101:DPK101"/>
    <mergeCell ref="DPL101:DPM101"/>
    <mergeCell ref="DPN101:DPO101"/>
    <mergeCell ref="DPP101:DPQ101"/>
    <mergeCell ref="DPR101:DPS101"/>
    <mergeCell ref="DPT101:DPU101"/>
    <mergeCell ref="DPV101:DPW101"/>
    <mergeCell ref="DPX101:DPY101"/>
    <mergeCell ref="DPZ101:DQA101"/>
    <mergeCell ref="DQB101:DQC101"/>
    <mergeCell ref="DQD101:DQE101"/>
    <mergeCell ref="DQF101:DQG101"/>
    <mergeCell ref="DNR101:DNS101"/>
    <mergeCell ref="DNT101:DNU101"/>
    <mergeCell ref="DNV101:DNW101"/>
    <mergeCell ref="DNX101:DNY101"/>
    <mergeCell ref="DNZ101:DOA101"/>
    <mergeCell ref="DOB101:DOC101"/>
    <mergeCell ref="DOD101:DOE101"/>
    <mergeCell ref="DOF101:DOG101"/>
    <mergeCell ref="DOH101:DOI101"/>
    <mergeCell ref="DOJ101:DOK101"/>
    <mergeCell ref="DOL101:DOM101"/>
    <mergeCell ref="DON101:DOO101"/>
    <mergeCell ref="DOP101:DOQ101"/>
    <mergeCell ref="DOR101:DOS101"/>
    <mergeCell ref="DOT101:DOU101"/>
    <mergeCell ref="DOV101:DOW101"/>
    <mergeCell ref="DOX101:DOY101"/>
    <mergeCell ref="DMJ101:DMK101"/>
    <mergeCell ref="DML101:DMM101"/>
    <mergeCell ref="DMN101:DMO101"/>
    <mergeCell ref="DMP101:DMQ101"/>
    <mergeCell ref="DMR101:DMS101"/>
    <mergeCell ref="DMT101:DMU101"/>
    <mergeCell ref="DMV101:DMW101"/>
    <mergeCell ref="DMX101:DMY101"/>
    <mergeCell ref="DMZ101:DNA101"/>
    <mergeCell ref="DNB101:DNC101"/>
    <mergeCell ref="DND101:DNE101"/>
    <mergeCell ref="DNF101:DNG101"/>
    <mergeCell ref="DNH101:DNI101"/>
    <mergeCell ref="DNJ101:DNK101"/>
    <mergeCell ref="DNL101:DNM101"/>
    <mergeCell ref="DNN101:DNO101"/>
    <mergeCell ref="DNP101:DNQ101"/>
    <mergeCell ref="DLB101:DLC101"/>
    <mergeCell ref="DLD101:DLE101"/>
    <mergeCell ref="DLF101:DLG101"/>
    <mergeCell ref="DLH101:DLI101"/>
    <mergeCell ref="DLJ101:DLK101"/>
    <mergeCell ref="DLL101:DLM101"/>
    <mergeCell ref="DLN101:DLO101"/>
    <mergeCell ref="DLP101:DLQ101"/>
    <mergeCell ref="DLR101:DLS101"/>
    <mergeCell ref="DLT101:DLU101"/>
    <mergeCell ref="DLV101:DLW101"/>
    <mergeCell ref="DLX101:DLY101"/>
    <mergeCell ref="DLZ101:DMA101"/>
    <mergeCell ref="DMB101:DMC101"/>
    <mergeCell ref="DMD101:DME101"/>
    <mergeCell ref="DMF101:DMG101"/>
    <mergeCell ref="DMH101:DMI101"/>
    <mergeCell ref="DJT101:DJU101"/>
    <mergeCell ref="DJV101:DJW101"/>
    <mergeCell ref="DJX101:DJY101"/>
    <mergeCell ref="DJZ101:DKA101"/>
    <mergeCell ref="DKB101:DKC101"/>
    <mergeCell ref="DKD101:DKE101"/>
    <mergeCell ref="DKF101:DKG101"/>
    <mergeCell ref="DKH101:DKI101"/>
    <mergeCell ref="DKJ101:DKK101"/>
    <mergeCell ref="DKL101:DKM101"/>
    <mergeCell ref="DKN101:DKO101"/>
    <mergeCell ref="DKP101:DKQ101"/>
    <mergeCell ref="DKR101:DKS101"/>
    <mergeCell ref="DKT101:DKU101"/>
    <mergeCell ref="DKV101:DKW101"/>
    <mergeCell ref="DKX101:DKY101"/>
    <mergeCell ref="DKZ101:DLA101"/>
    <mergeCell ref="DIL101:DIM101"/>
    <mergeCell ref="DIN101:DIO101"/>
    <mergeCell ref="DIP101:DIQ101"/>
    <mergeCell ref="DIR101:DIS101"/>
    <mergeCell ref="DIT101:DIU101"/>
    <mergeCell ref="DIV101:DIW101"/>
    <mergeCell ref="DIX101:DIY101"/>
    <mergeCell ref="DIZ101:DJA101"/>
    <mergeCell ref="DJB101:DJC101"/>
    <mergeCell ref="DJD101:DJE101"/>
    <mergeCell ref="DJF101:DJG101"/>
    <mergeCell ref="DJH101:DJI101"/>
    <mergeCell ref="DJJ101:DJK101"/>
    <mergeCell ref="DJL101:DJM101"/>
    <mergeCell ref="DJN101:DJO101"/>
    <mergeCell ref="DJP101:DJQ101"/>
    <mergeCell ref="DJR101:DJS101"/>
    <mergeCell ref="DHD101:DHE101"/>
    <mergeCell ref="DHF101:DHG101"/>
    <mergeCell ref="DHH101:DHI101"/>
    <mergeCell ref="DHJ101:DHK101"/>
    <mergeCell ref="DHL101:DHM101"/>
    <mergeCell ref="DHN101:DHO101"/>
    <mergeCell ref="DHP101:DHQ101"/>
    <mergeCell ref="DHR101:DHS101"/>
    <mergeCell ref="DHT101:DHU101"/>
    <mergeCell ref="DHV101:DHW101"/>
    <mergeCell ref="DHX101:DHY101"/>
    <mergeCell ref="DHZ101:DIA101"/>
    <mergeCell ref="DIB101:DIC101"/>
    <mergeCell ref="DID101:DIE101"/>
    <mergeCell ref="DIF101:DIG101"/>
    <mergeCell ref="DIH101:DII101"/>
    <mergeCell ref="DIJ101:DIK101"/>
    <mergeCell ref="DFV101:DFW101"/>
    <mergeCell ref="DFX101:DFY101"/>
    <mergeCell ref="DFZ101:DGA101"/>
    <mergeCell ref="DGB101:DGC101"/>
    <mergeCell ref="DGD101:DGE101"/>
    <mergeCell ref="DGF101:DGG101"/>
    <mergeCell ref="DGH101:DGI101"/>
    <mergeCell ref="DGJ101:DGK101"/>
    <mergeCell ref="DGL101:DGM101"/>
    <mergeCell ref="DGN101:DGO101"/>
    <mergeCell ref="DGP101:DGQ101"/>
    <mergeCell ref="DGR101:DGS101"/>
    <mergeCell ref="DGT101:DGU101"/>
    <mergeCell ref="DGV101:DGW101"/>
    <mergeCell ref="DGX101:DGY101"/>
    <mergeCell ref="DGZ101:DHA101"/>
    <mergeCell ref="DHB101:DHC101"/>
    <mergeCell ref="DEN101:DEO101"/>
    <mergeCell ref="DEP101:DEQ101"/>
    <mergeCell ref="DER101:DES101"/>
    <mergeCell ref="DET101:DEU101"/>
    <mergeCell ref="DEV101:DEW101"/>
    <mergeCell ref="DEX101:DEY101"/>
    <mergeCell ref="DEZ101:DFA101"/>
    <mergeCell ref="DFB101:DFC101"/>
    <mergeCell ref="DFD101:DFE101"/>
    <mergeCell ref="DFF101:DFG101"/>
    <mergeCell ref="DFH101:DFI101"/>
    <mergeCell ref="DFJ101:DFK101"/>
    <mergeCell ref="DFL101:DFM101"/>
    <mergeCell ref="DFN101:DFO101"/>
    <mergeCell ref="DFP101:DFQ101"/>
    <mergeCell ref="DFR101:DFS101"/>
    <mergeCell ref="DFT101:DFU101"/>
    <mergeCell ref="DDF101:DDG101"/>
    <mergeCell ref="DDH101:DDI101"/>
    <mergeCell ref="DDJ101:DDK101"/>
    <mergeCell ref="DDL101:DDM101"/>
    <mergeCell ref="DDN101:DDO101"/>
    <mergeCell ref="DDP101:DDQ101"/>
    <mergeCell ref="DDR101:DDS101"/>
    <mergeCell ref="DDT101:DDU101"/>
    <mergeCell ref="DDV101:DDW101"/>
    <mergeCell ref="DDX101:DDY101"/>
    <mergeCell ref="DDZ101:DEA101"/>
    <mergeCell ref="DEB101:DEC101"/>
    <mergeCell ref="DED101:DEE101"/>
    <mergeCell ref="DEF101:DEG101"/>
    <mergeCell ref="DEH101:DEI101"/>
    <mergeCell ref="DEJ101:DEK101"/>
    <mergeCell ref="DEL101:DEM101"/>
    <mergeCell ref="DBX101:DBY101"/>
    <mergeCell ref="DBZ101:DCA101"/>
    <mergeCell ref="DCB101:DCC101"/>
    <mergeCell ref="DCD101:DCE101"/>
    <mergeCell ref="DCF101:DCG101"/>
    <mergeCell ref="DCH101:DCI101"/>
    <mergeCell ref="DCJ101:DCK101"/>
    <mergeCell ref="DCL101:DCM101"/>
    <mergeCell ref="DCN101:DCO101"/>
    <mergeCell ref="DCP101:DCQ101"/>
    <mergeCell ref="DCR101:DCS101"/>
    <mergeCell ref="DCT101:DCU101"/>
    <mergeCell ref="DCV101:DCW101"/>
    <mergeCell ref="DCX101:DCY101"/>
    <mergeCell ref="DCZ101:DDA101"/>
    <mergeCell ref="DDB101:DDC101"/>
    <mergeCell ref="DDD101:DDE101"/>
    <mergeCell ref="DAP101:DAQ101"/>
    <mergeCell ref="DAR101:DAS101"/>
    <mergeCell ref="DAT101:DAU101"/>
    <mergeCell ref="DAV101:DAW101"/>
    <mergeCell ref="DAX101:DAY101"/>
    <mergeCell ref="DAZ101:DBA101"/>
    <mergeCell ref="DBB101:DBC101"/>
    <mergeCell ref="DBD101:DBE101"/>
    <mergeCell ref="DBF101:DBG101"/>
    <mergeCell ref="DBH101:DBI101"/>
    <mergeCell ref="DBJ101:DBK101"/>
    <mergeCell ref="DBL101:DBM101"/>
    <mergeCell ref="DBN101:DBO101"/>
    <mergeCell ref="DBP101:DBQ101"/>
    <mergeCell ref="DBR101:DBS101"/>
    <mergeCell ref="DBT101:DBU101"/>
    <mergeCell ref="DBV101:DBW101"/>
    <mergeCell ref="CZH101:CZI101"/>
    <mergeCell ref="CZJ101:CZK101"/>
    <mergeCell ref="CZL101:CZM101"/>
    <mergeCell ref="CZN101:CZO101"/>
    <mergeCell ref="CZP101:CZQ101"/>
    <mergeCell ref="CZR101:CZS101"/>
    <mergeCell ref="CZT101:CZU101"/>
    <mergeCell ref="CZV101:CZW101"/>
    <mergeCell ref="CZX101:CZY101"/>
    <mergeCell ref="CZZ101:DAA101"/>
    <mergeCell ref="DAB101:DAC101"/>
    <mergeCell ref="DAD101:DAE101"/>
    <mergeCell ref="DAF101:DAG101"/>
    <mergeCell ref="DAH101:DAI101"/>
    <mergeCell ref="DAJ101:DAK101"/>
    <mergeCell ref="DAL101:DAM101"/>
    <mergeCell ref="DAN101:DAO101"/>
    <mergeCell ref="CXZ101:CYA101"/>
    <mergeCell ref="CYB101:CYC101"/>
    <mergeCell ref="CYD101:CYE101"/>
    <mergeCell ref="CYF101:CYG101"/>
    <mergeCell ref="CYH101:CYI101"/>
    <mergeCell ref="CYJ101:CYK101"/>
    <mergeCell ref="CYL101:CYM101"/>
    <mergeCell ref="CYN101:CYO101"/>
    <mergeCell ref="CYP101:CYQ101"/>
    <mergeCell ref="CYR101:CYS101"/>
    <mergeCell ref="CYT101:CYU101"/>
    <mergeCell ref="CYV101:CYW101"/>
    <mergeCell ref="CYX101:CYY101"/>
    <mergeCell ref="CYZ101:CZA101"/>
    <mergeCell ref="CZB101:CZC101"/>
    <mergeCell ref="CZD101:CZE101"/>
    <mergeCell ref="CZF101:CZG101"/>
    <mergeCell ref="CWR101:CWS101"/>
    <mergeCell ref="CWT101:CWU101"/>
    <mergeCell ref="CWV101:CWW101"/>
    <mergeCell ref="CWX101:CWY101"/>
    <mergeCell ref="CWZ101:CXA101"/>
    <mergeCell ref="CXB101:CXC101"/>
    <mergeCell ref="CXD101:CXE101"/>
    <mergeCell ref="CXF101:CXG101"/>
    <mergeCell ref="CXH101:CXI101"/>
    <mergeCell ref="CXJ101:CXK101"/>
    <mergeCell ref="CXL101:CXM101"/>
    <mergeCell ref="CXN101:CXO101"/>
    <mergeCell ref="CXP101:CXQ101"/>
    <mergeCell ref="CXR101:CXS101"/>
    <mergeCell ref="CXT101:CXU101"/>
    <mergeCell ref="CXV101:CXW101"/>
    <mergeCell ref="CXX101:CXY101"/>
    <mergeCell ref="CVJ101:CVK101"/>
    <mergeCell ref="CVL101:CVM101"/>
    <mergeCell ref="CVN101:CVO101"/>
    <mergeCell ref="CVP101:CVQ101"/>
    <mergeCell ref="CVR101:CVS101"/>
    <mergeCell ref="CVT101:CVU101"/>
    <mergeCell ref="CVV101:CVW101"/>
    <mergeCell ref="CVX101:CVY101"/>
    <mergeCell ref="CVZ101:CWA101"/>
    <mergeCell ref="CWB101:CWC101"/>
    <mergeCell ref="CWD101:CWE101"/>
    <mergeCell ref="CWF101:CWG101"/>
    <mergeCell ref="CWH101:CWI101"/>
    <mergeCell ref="CWJ101:CWK101"/>
    <mergeCell ref="CWL101:CWM101"/>
    <mergeCell ref="CWN101:CWO101"/>
    <mergeCell ref="CWP101:CWQ101"/>
    <mergeCell ref="CUB101:CUC101"/>
    <mergeCell ref="CUD101:CUE101"/>
    <mergeCell ref="CUF101:CUG101"/>
    <mergeCell ref="CUH101:CUI101"/>
    <mergeCell ref="CUJ101:CUK101"/>
    <mergeCell ref="CUL101:CUM101"/>
    <mergeCell ref="CUN101:CUO101"/>
    <mergeCell ref="CUP101:CUQ101"/>
    <mergeCell ref="CUR101:CUS101"/>
    <mergeCell ref="CUT101:CUU101"/>
    <mergeCell ref="CUV101:CUW101"/>
    <mergeCell ref="CUX101:CUY101"/>
    <mergeCell ref="CUZ101:CVA101"/>
    <mergeCell ref="CVB101:CVC101"/>
    <mergeCell ref="CVD101:CVE101"/>
    <mergeCell ref="CVF101:CVG101"/>
    <mergeCell ref="CVH101:CVI101"/>
    <mergeCell ref="CST101:CSU101"/>
    <mergeCell ref="CSV101:CSW101"/>
    <mergeCell ref="CSX101:CSY101"/>
    <mergeCell ref="CSZ101:CTA101"/>
    <mergeCell ref="CTB101:CTC101"/>
    <mergeCell ref="CTD101:CTE101"/>
    <mergeCell ref="CTF101:CTG101"/>
    <mergeCell ref="CTH101:CTI101"/>
    <mergeCell ref="CTJ101:CTK101"/>
    <mergeCell ref="CTL101:CTM101"/>
    <mergeCell ref="CTN101:CTO101"/>
    <mergeCell ref="CTP101:CTQ101"/>
    <mergeCell ref="CTR101:CTS101"/>
    <mergeCell ref="CTT101:CTU101"/>
    <mergeCell ref="CTV101:CTW101"/>
    <mergeCell ref="CTX101:CTY101"/>
    <mergeCell ref="CTZ101:CUA101"/>
    <mergeCell ref="CRL101:CRM101"/>
    <mergeCell ref="CRN101:CRO101"/>
    <mergeCell ref="CRP101:CRQ101"/>
    <mergeCell ref="CRR101:CRS101"/>
    <mergeCell ref="CRT101:CRU101"/>
    <mergeCell ref="CRV101:CRW101"/>
    <mergeCell ref="CRX101:CRY101"/>
    <mergeCell ref="CRZ101:CSA101"/>
    <mergeCell ref="CSB101:CSC101"/>
    <mergeCell ref="CSD101:CSE101"/>
    <mergeCell ref="CSF101:CSG101"/>
    <mergeCell ref="CSH101:CSI101"/>
    <mergeCell ref="CSJ101:CSK101"/>
    <mergeCell ref="CSL101:CSM101"/>
    <mergeCell ref="CSN101:CSO101"/>
    <mergeCell ref="CSP101:CSQ101"/>
    <mergeCell ref="CSR101:CSS101"/>
    <mergeCell ref="CQD101:CQE101"/>
    <mergeCell ref="CQF101:CQG101"/>
    <mergeCell ref="CQH101:CQI101"/>
    <mergeCell ref="CQJ101:CQK101"/>
    <mergeCell ref="CQL101:CQM101"/>
    <mergeCell ref="CQN101:CQO101"/>
    <mergeCell ref="CQP101:CQQ101"/>
    <mergeCell ref="CQR101:CQS101"/>
    <mergeCell ref="CQT101:CQU101"/>
    <mergeCell ref="CQV101:CQW101"/>
    <mergeCell ref="CQX101:CQY101"/>
    <mergeCell ref="CQZ101:CRA101"/>
    <mergeCell ref="CRB101:CRC101"/>
    <mergeCell ref="CRD101:CRE101"/>
    <mergeCell ref="CRF101:CRG101"/>
    <mergeCell ref="CRH101:CRI101"/>
    <mergeCell ref="CRJ101:CRK101"/>
    <mergeCell ref="COV101:COW101"/>
    <mergeCell ref="COX101:COY101"/>
    <mergeCell ref="COZ101:CPA101"/>
    <mergeCell ref="CPB101:CPC101"/>
    <mergeCell ref="CPD101:CPE101"/>
    <mergeCell ref="CPF101:CPG101"/>
    <mergeCell ref="CPH101:CPI101"/>
    <mergeCell ref="CPJ101:CPK101"/>
    <mergeCell ref="CPL101:CPM101"/>
    <mergeCell ref="CPN101:CPO101"/>
    <mergeCell ref="CPP101:CPQ101"/>
    <mergeCell ref="CPR101:CPS101"/>
    <mergeCell ref="CPT101:CPU101"/>
    <mergeCell ref="CPV101:CPW101"/>
    <mergeCell ref="CPX101:CPY101"/>
    <mergeCell ref="CPZ101:CQA101"/>
    <mergeCell ref="CQB101:CQC101"/>
    <mergeCell ref="CNN101:CNO101"/>
    <mergeCell ref="CNP101:CNQ101"/>
    <mergeCell ref="CNR101:CNS101"/>
    <mergeCell ref="CNT101:CNU101"/>
    <mergeCell ref="CNV101:CNW101"/>
    <mergeCell ref="CNX101:CNY101"/>
    <mergeCell ref="CNZ101:COA101"/>
    <mergeCell ref="COB101:COC101"/>
    <mergeCell ref="COD101:COE101"/>
    <mergeCell ref="COF101:COG101"/>
    <mergeCell ref="COH101:COI101"/>
    <mergeCell ref="COJ101:COK101"/>
    <mergeCell ref="COL101:COM101"/>
    <mergeCell ref="CON101:COO101"/>
    <mergeCell ref="COP101:COQ101"/>
    <mergeCell ref="COR101:COS101"/>
    <mergeCell ref="COT101:COU101"/>
    <mergeCell ref="CMF101:CMG101"/>
    <mergeCell ref="CMH101:CMI101"/>
    <mergeCell ref="CMJ101:CMK101"/>
    <mergeCell ref="CML101:CMM101"/>
    <mergeCell ref="CMN101:CMO101"/>
    <mergeCell ref="CMP101:CMQ101"/>
    <mergeCell ref="CMR101:CMS101"/>
    <mergeCell ref="CMT101:CMU101"/>
    <mergeCell ref="CMV101:CMW101"/>
    <mergeCell ref="CMX101:CMY101"/>
    <mergeCell ref="CMZ101:CNA101"/>
    <mergeCell ref="CNB101:CNC101"/>
    <mergeCell ref="CND101:CNE101"/>
    <mergeCell ref="CNF101:CNG101"/>
    <mergeCell ref="CNH101:CNI101"/>
    <mergeCell ref="CNJ101:CNK101"/>
    <mergeCell ref="CNL101:CNM101"/>
    <mergeCell ref="CKX101:CKY101"/>
    <mergeCell ref="CKZ101:CLA101"/>
    <mergeCell ref="CLB101:CLC101"/>
    <mergeCell ref="CLD101:CLE101"/>
    <mergeCell ref="CLF101:CLG101"/>
    <mergeCell ref="CLH101:CLI101"/>
    <mergeCell ref="CLJ101:CLK101"/>
    <mergeCell ref="CLL101:CLM101"/>
    <mergeCell ref="CLN101:CLO101"/>
    <mergeCell ref="CLP101:CLQ101"/>
    <mergeCell ref="CLR101:CLS101"/>
    <mergeCell ref="CLT101:CLU101"/>
    <mergeCell ref="CLV101:CLW101"/>
    <mergeCell ref="CLX101:CLY101"/>
    <mergeCell ref="CLZ101:CMA101"/>
    <mergeCell ref="CMB101:CMC101"/>
    <mergeCell ref="CMD101:CME101"/>
    <mergeCell ref="CJP101:CJQ101"/>
    <mergeCell ref="CJR101:CJS101"/>
    <mergeCell ref="CJT101:CJU101"/>
    <mergeCell ref="CJV101:CJW101"/>
    <mergeCell ref="CJX101:CJY101"/>
    <mergeCell ref="CJZ101:CKA101"/>
    <mergeCell ref="CKB101:CKC101"/>
    <mergeCell ref="CKD101:CKE101"/>
    <mergeCell ref="CKF101:CKG101"/>
    <mergeCell ref="CKH101:CKI101"/>
    <mergeCell ref="CKJ101:CKK101"/>
    <mergeCell ref="CKL101:CKM101"/>
    <mergeCell ref="CKN101:CKO101"/>
    <mergeCell ref="CKP101:CKQ101"/>
    <mergeCell ref="CKR101:CKS101"/>
    <mergeCell ref="CKT101:CKU101"/>
    <mergeCell ref="CKV101:CKW101"/>
    <mergeCell ref="CIH101:CII101"/>
    <mergeCell ref="CIJ101:CIK101"/>
    <mergeCell ref="CIL101:CIM101"/>
    <mergeCell ref="CIN101:CIO101"/>
    <mergeCell ref="CIP101:CIQ101"/>
    <mergeCell ref="CIR101:CIS101"/>
    <mergeCell ref="CIT101:CIU101"/>
    <mergeCell ref="CIV101:CIW101"/>
    <mergeCell ref="CIX101:CIY101"/>
    <mergeCell ref="CIZ101:CJA101"/>
    <mergeCell ref="CJB101:CJC101"/>
    <mergeCell ref="CJD101:CJE101"/>
    <mergeCell ref="CJF101:CJG101"/>
    <mergeCell ref="CJH101:CJI101"/>
    <mergeCell ref="CJJ101:CJK101"/>
    <mergeCell ref="CJL101:CJM101"/>
    <mergeCell ref="CJN101:CJO101"/>
    <mergeCell ref="CGZ101:CHA101"/>
    <mergeCell ref="CHB101:CHC101"/>
    <mergeCell ref="CHD101:CHE101"/>
    <mergeCell ref="CHF101:CHG101"/>
    <mergeCell ref="CHH101:CHI101"/>
    <mergeCell ref="CHJ101:CHK101"/>
    <mergeCell ref="CHL101:CHM101"/>
    <mergeCell ref="CHN101:CHO101"/>
    <mergeCell ref="CHP101:CHQ101"/>
    <mergeCell ref="CHR101:CHS101"/>
    <mergeCell ref="CHT101:CHU101"/>
    <mergeCell ref="CHV101:CHW101"/>
    <mergeCell ref="CHX101:CHY101"/>
    <mergeCell ref="CHZ101:CIA101"/>
    <mergeCell ref="CIB101:CIC101"/>
    <mergeCell ref="CID101:CIE101"/>
    <mergeCell ref="CIF101:CIG101"/>
    <mergeCell ref="CFR101:CFS101"/>
    <mergeCell ref="CFT101:CFU101"/>
    <mergeCell ref="CFV101:CFW101"/>
    <mergeCell ref="CFX101:CFY101"/>
    <mergeCell ref="CFZ101:CGA101"/>
    <mergeCell ref="CGB101:CGC101"/>
    <mergeCell ref="CGD101:CGE101"/>
    <mergeCell ref="CGF101:CGG101"/>
    <mergeCell ref="CGH101:CGI101"/>
    <mergeCell ref="CGJ101:CGK101"/>
    <mergeCell ref="CGL101:CGM101"/>
    <mergeCell ref="CGN101:CGO101"/>
    <mergeCell ref="CGP101:CGQ101"/>
    <mergeCell ref="CGR101:CGS101"/>
    <mergeCell ref="CGT101:CGU101"/>
    <mergeCell ref="CGV101:CGW101"/>
    <mergeCell ref="CGX101:CGY101"/>
    <mergeCell ref="CEJ101:CEK101"/>
    <mergeCell ref="CEL101:CEM101"/>
    <mergeCell ref="CEN101:CEO101"/>
    <mergeCell ref="CEP101:CEQ101"/>
    <mergeCell ref="CER101:CES101"/>
    <mergeCell ref="CET101:CEU101"/>
    <mergeCell ref="CEV101:CEW101"/>
    <mergeCell ref="CEX101:CEY101"/>
    <mergeCell ref="CEZ101:CFA101"/>
    <mergeCell ref="CFB101:CFC101"/>
    <mergeCell ref="CFD101:CFE101"/>
    <mergeCell ref="CFF101:CFG101"/>
    <mergeCell ref="CFH101:CFI101"/>
    <mergeCell ref="CFJ101:CFK101"/>
    <mergeCell ref="CFL101:CFM101"/>
    <mergeCell ref="CFN101:CFO101"/>
    <mergeCell ref="CFP101:CFQ101"/>
    <mergeCell ref="CDB101:CDC101"/>
    <mergeCell ref="CDD101:CDE101"/>
    <mergeCell ref="CDF101:CDG101"/>
    <mergeCell ref="CDH101:CDI101"/>
    <mergeCell ref="CDJ101:CDK101"/>
    <mergeCell ref="CDL101:CDM101"/>
    <mergeCell ref="CDN101:CDO101"/>
    <mergeCell ref="CDP101:CDQ101"/>
    <mergeCell ref="CDR101:CDS101"/>
    <mergeCell ref="CDT101:CDU101"/>
    <mergeCell ref="CDV101:CDW101"/>
    <mergeCell ref="CDX101:CDY101"/>
    <mergeCell ref="CDZ101:CEA101"/>
    <mergeCell ref="CEB101:CEC101"/>
    <mergeCell ref="CED101:CEE101"/>
    <mergeCell ref="CEF101:CEG101"/>
    <mergeCell ref="CEH101:CEI101"/>
    <mergeCell ref="CBT101:CBU101"/>
    <mergeCell ref="CBV101:CBW101"/>
    <mergeCell ref="CBX101:CBY101"/>
    <mergeCell ref="CBZ101:CCA101"/>
    <mergeCell ref="CCB101:CCC101"/>
    <mergeCell ref="CCD101:CCE101"/>
    <mergeCell ref="CCF101:CCG101"/>
    <mergeCell ref="CCH101:CCI101"/>
    <mergeCell ref="CCJ101:CCK101"/>
    <mergeCell ref="CCL101:CCM101"/>
    <mergeCell ref="CCN101:CCO101"/>
    <mergeCell ref="CCP101:CCQ101"/>
    <mergeCell ref="CCR101:CCS101"/>
    <mergeCell ref="CCT101:CCU101"/>
    <mergeCell ref="CCV101:CCW101"/>
    <mergeCell ref="CCX101:CCY101"/>
    <mergeCell ref="CCZ101:CDA101"/>
    <mergeCell ref="CAL101:CAM101"/>
    <mergeCell ref="CAN101:CAO101"/>
    <mergeCell ref="CAP101:CAQ101"/>
    <mergeCell ref="CAR101:CAS101"/>
    <mergeCell ref="CAT101:CAU101"/>
    <mergeCell ref="CAV101:CAW101"/>
    <mergeCell ref="CAX101:CAY101"/>
    <mergeCell ref="CAZ101:CBA101"/>
    <mergeCell ref="CBB101:CBC101"/>
    <mergeCell ref="CBD101:CBE101"/>
    <mergeCell ref="CBF101:CBG101"/>
    <mergeCell ref="CBH101:CBI101"/>
    <mergeCell ref="CBJ101:CBK101"/>
    <mergeCell ref="CBL101:CBM101"/>
    <mergeCell ref="CBN101:CBO101"/>
    <mergeCell ref="CBP101:CBQ101"/>
    <mergeCell ref="CBR101:CBS101"/>
    <mergeCell ref="BZD101:BZE101"/>
    <mergeCell ref="BZF101:BZG101"/>
    <mergeCell ref="BZH101:BZI101"/>
    <mergeCell ref="BZJ101:BZK101"/>
    <mergeCell ref="BZL101:BZM101"/>
    <mergeCell ref="BZN101:BZO101"/>
    <mergeCell ref="BZP101:BZQ101"/>
    <mergeCell ref="BZR101:BZS101"/>
    <mergeCell ref="BZT101:BZU101"/>
    <mergeCell ref="BZV101:BZW101"/>
    <mergeCell ref="BZX101:BZY101"/>
    <mergeCell ref="BZZ101:CAA101"/>
    <mergeCell ref="CAB101:CAC101"/>
    <mergeCell ref="CAD101:CAE101"/>
    <mergeCell ref="CAF101:CAG101"/>
    <mergeCell ref="CAH101:CAI101"/>
    <mergeCell ref="CAJ101:CAK101"/>
    <mergeCell ref="BXV101:BXW101"/>
    <mergeCell ref="BXX101:BXY101"/>
    <mergeCell ref="BXZ101:BYA101"/>
    <mergeCell ref="BYB101:BYC101"/>
    <mergeCell ref="BYD101:BYE101"/>
    <mergeCell ref="BYF101:BYG101"/>
    <mergeCell ref="BYH101:BYI101"/>
    <mergeCell ref="BYJ101:BYK101"/>
    <mergeCell ref="BYL101:BYM101"/>
    <mergeCell ref="BYN101:BYO101"/>
    <mergeCell ref="BYP101:BYQ101"/>
    <mergeCell ref="BYR101:BYS101"/>
    <mergeCell ref="BYT101:BYU101"/>
    <mergeCell ref="BYV101:BYW101"/>
    <mergeCell ref="BYX101:BYY101"/>
    <mergeCell ref="BYZ101:BZA101"/>
    <mergeCell ref="BZB101:BZC101"/>
    <mergeCell ref="BWN101:BWO101"/>
    <mergeCell ref="BWP101:BWQ101"/>
    <mergeCell ref="BWR101:BWS101"/>
    <mergeCell ref="BWT101:BWU101"/>
    <mergeCell ref="BWV101:BWW101"/>
    <mergeCell ref="BWX101:BWY101"/>
    <mergeCell ref="BWZ101:BXA101"/>
    <mergeCell ref="BXB101:BXC101"/>
    <mergeCell ref="BXD101:BXE101"/>
    <mergeCell ref="BXF101:BXG101"/>
    <mergeCell ref="BXH101:BXI101"/>
    <mergeCell ref="BXJ101:BXK101"/>
    <mergeCell ref="BXL101:BXM101"/>
    <mergeCell ref="BXN101:BXO101"/>
    <mergeCell ref="BXP101:BXQ101"/>
    <mergeCell ref="BXR101:BXS101"/>
    <mergeCell ref="BXT101:BXU101"/>
    <mergeCell ref="BVF101:BVG101"/>
    <mergeCell ref="BVH101:BVI101"/>
    <mergeCell ref="BVJ101:BVK101"/>
    <mergeCell ref="BVL101:BVM101"/>
    <mergeCell ref="BVN101:BVO101"/>
    <mergeCell ref="BVP101:BVQ101"/>
    <mergeCell ref="BVR101:BVS101"/>
    <mergeCell ref="BVT101:BVU101"/>
    <mergeCell ref="BVV101:BVW101"/>
    <mergeCell ref="BVX101:BVY101"/>
    <mergeCell ref="BVZ101:BWA101"/>
    <mergeCell ref="BWB101:BWC101"/>
    <mergeCell ref="BWD101:BWE101"/>
    <mergeCell ref="BWF101:BWG101"/>
    <mergeCell ref="BWH101:BWI101"/>
    <mergeCell ref="BWJ101:BWK101"/>
    <mergeCell ref="BWL101:BWM101"/>
    <mergeCell ref="BTX101:BTY101"/>
    <mergeCell ref="BTZ101:BUA101"/>
    <mergeCell ref="BUB101:BUC101"/>
    <mergeCell ref="BUD101:BUE101"/>
    <mergeCell ref="BUF101:BUG101"/>
    <mergeCell ref="BUH101:BUI101"/>
    <mergeCell ref="BUJ101:BUK101"/>
    <mergeCell ref="BUL101:BUM101"/>
    <mergeCell ref="BUN101:BUO101"/>
    <mergeCell ref="BUP101:BUQ101"/>
    <mergeCell ref="BUR101:BUS101"/>
    <mergeCell ref="BUT101:BUU101"/>
    <mergeCell ref="BUV101:BUW101"/>
    <mergeCell ref="BUX101:BUY101"/>
    <mergeCell ref="BUZ101:BVA101"/>
    <mergeCell ref="BVB101:BVC101"/>
    <mergeCell ref="BVD101:BVE101"/>
    <mergeCell ref="BSP101:BSQ101"/>
    <mergeCell ref="BSR101:BSS101"/>
    <mergeCell ref="BST101:BSU101"/>
    <mergeCell ref="BSV101:BSW101"/>
    <mergeCell ref="BSX101:BSY101"/>
    <mergeCell ref="BSZ101:BTA101"/>
    <mergeCell ref="BTB101:BTC101"/>
    <mergeCell ref="BTD101:BTE101"/>
    <mergeCell ref="BTF101:BTG101"/>
    <mergeCell ref="BTH101:BTI101"/>
    <mergeCell ref="BTJ101:BTK101"/>
    <mergeCell ref="BTL101:BTM101"/>
    <mergeCell ref="BTN101:BTO101"/>
    <mergeCell ref="BTP101:BTQ101"/>
    <mergeCell ref="BTR101:BTS101"/>
    <mergeCell ref="BTT101:BTU101"/>
    <mergeCell ref="BTV101:BTW101"/>
    <mergeCell ref="BRH101:BRI101"/>
    <mergeCell ref="BRJ101:BRK101"/>
    <mergeCell ref="BRL101:BRM101"/>
    <mergeCell ref="BRN101:BRO101"/>
    <mergeCell ref="BRP101:BRQ101"/>
    <mergeCell ref="BRR101:BRS101"/>
    <mergeCell ref="BRT101:BRU101"/>
    <mergeCell ref="BRV101:BRW101"/>
    <mergeCell ref="BRX101:BRY101"/>
    <mergeCell ref="BRZ101:BSA101"/>
    <mergeCell ref="BSB101:BSC101"/>
    <mergeCell ref="BSD101:BSE101"/>
    <mergeCell ref="BSF101:BSG101"/>
    <mergeCell ref="BSH101:BSI101"/>
    <mergeCell ref="BSJ101:BSK101"/>
    <mergeCell ref="BSL101:BSM101"/>
    <mergeCell ref="BSN101:BSO101"/>
    <mergeCell ref="BPZ101:BQA101"/>
    <mergeCell ref="BQB101:BQC101"/>
    <mergeCell ref="BQD101:BQE101"/>
    <mergeCell ref="BQF101:BQG101"/>
    <mergeCell ref="BQH101:BQI101"/>
    <mergeCell ref="BQJ101:BQK101"/>
    <mergeCell ref="BQL101:BQM101"/>
    <mergeCell ref="BQN101:BQO101"/>
    <mergeCell ref="BQP101:BQQ101"/>
    <mergeCell ref="BQR101:BQS101"/>
    <mergeCell ref="BQT101:BQU101"/>
    <mergeCell ref="BQV101:BQW101"/>
    <mergeCell ref="BQX101:BQY101"/>
    <mergeCell ref="BQZ101:BRA101"/>
    <mergeCell ref="BRB101:BRC101"/>
    <mergeCell ref="BRD101:BRE101"/>
    <mergeCell ref="BRF101:BRG101"/>
    <mergeCell ref="BOR101:BOS101"/>
    <mergeCell ref="BOT101:BOU101"/>
    <mergeCell ref="BOV101:BOW101"/>
    <mergeCell ref="BOX101:BOY101"/>
    <mergeCell ref="BOZ101:BPA101"/>
    <mergeCell ref="BPB101:BPC101"/>
    <mergeCell ref="BPD101:BPE101"/>
    <mergeCell ref="BPF101:BPG101"/>
    <mergeCell ref="BPH101:BPI101"/>
    <mergeCell ref="BPJ101:BPK101"/>
    <mergeCell ref="BPL101:BPM101"/>
    <mergeCell ref="BPN101:BPO101"/>
    <mergeCell ref="BPP101:BPQ101"/>
    <mergeCell ref="BPR101:BPS101"/>
    <mergeCell ref="BPT101:BPU101"/>
    <mergeCell ref="BPV101:BPW101"/>
    <mergeCell ref="BPX101:BPY101"/>
    <mergeCell ref="BNJ101:BNK101"/>
    <mergeCell ref="BNL101:BNM101"/>
    <mergeCell ref="BNN101:BNO101"/>
    <mergeCell ref="BNP101:BNQ101"/>
    <mergeCell ref="BNR101:BNS101"/>
    <mergeCell ref="BNT101:BNU101"/>
    <mergeCell ref="BNV101:BNW101"/>
    <mergeCell ref="BNX101:BNY101"/>
    <mergeCell ref="BNZ101:BOA101"/>
    <mergeCell ref="BOB101:BOC101"/>
    <mergeCell ref="BOD101:BOE101"/>
    <mergeCell ref="BOF101:BOG101"/>
    <mergeCell ref="BOH101:BOI101"/>
    <mergeCell ref="BOJ101:BOK101"/>
    <mergeCell ref="BOL101:BOM101"/>
    <mergeCell ref="BON101:BOO101"/>
    <mergeCell ref="BOP101:BOQ101"/>
    <mergeCell ref="BMB101:BMC101"/>
    <mergeCell ref="BMD101:BME101"/>
    <mergeCell ref="BMF101:BMG101"/>
    <mergeCell ref="BMH101:BMI101"/>
    <mergeCell ref="BMJ101:BMK101"/>
    <mergeCell ref="BML101:BMM101"/>
    <mergeCell ref="BMN101:BMO101"/>
    <mergeCell ref="BMP101:BMQ101"/>
    <mergeCell ref="BMR101:BMS101"/>
    <mergeCell ref="BMT101:BMU101"/>
    <mergeCell ref="BMV101:BMW101"/>
    <mergeCell ref="BMX101:BMY101"/>
    <mergeCell ref="BMZ101:BNA101"/>
    <mergeCell ref="BNB101:BNC101"/>
    <mergeCell ref="BND101:BNE101"/>
    <mergeCell ref="BNF101:BNG101"/>
    <mergeCell ref="BNH101:BNI101"/>
    <mergeCell ref="BKT101:BKU101"/>
    <mergeCell ref="BKV101:BKW101"/>
    <mergeCell ref="BKX101:BKY101"/>
    <mergeCell ref="BKZ101:BLA101"/>
    <mergeCell ref="BLB101:BLC101"/>
    <mergeCell ref="BLD101:BLE101"/>
    <mergeCell ref="BLF101:BLG101"/>
    <mergeCell ref="BLH101:BLI101"/>
    <mergeCell ref="BLJ101:BLK101"/>
    <mergeCell ref="BLL101:BLM101"/>
    <mergeCell ref="BLN101:BLO101"/>
    <mergeCell ref="BLP101:BLQ101"/>
    <mergeCell ref="BLR101:BLS101"/>
    <mergeCell ref="BLT101:BLU101"/>
    <mergeCell ref="BLV101:BLW101"/>
    <mergeCell ref="BLX101:BLY101"/>
    <mergeCell ref="BLZ101:BMA101"/>
    <mergeCell ref="BJL101:BJM101"/>
    <mergeCell ref="BJN101:BJO101"/>
    <mergeCell ref="BJP101:BJQ101"/>
    <mergeCell ref="BJR101:BJS101"/>
    <mergeCell ref="BJT101:BJU101"/>
    <mergeCell ref="BJV101:BJW101"/>
    <mergeCell ref="BJX101:BJY101"/>
    <mergeCell ref="BJZ101:BKA101"/>
    <mergeCell ref="BKB101:BKC101"/>
    <mergeCell ref="BKD101:BKE101"/>
    <mergeCell ref="BKF101:BKG101"/>
    <mergeCell ref="BKH101:BKI101"/>
    <mergeCell ref="BKJ101:BKK101"/>
    <mergeCell ref="BKL101:BKM101"/>
    <mergeCell ref="BKN101:BKO101"/>
    <mergeCell ref="BKP101:BKQ101"/>
    <mergeCell ref="BKR101:BKS101"/>
    <mergeCell ref="BID101:BIE101"/>
    <mergeCell ref="BIF101:BIG101"/>
    <mergeCell ref="BIH101:BII101"/>
    <mergeCell ref="BIJ101:BIK101"/>
    <mergeCell ref="BIL101:BIM101"/>
    <mergeCell ref="BIN101:BIO101"/>
    <mergeCell ref="BIP101:BIQ101"/>
    <mergeCell ref="BIR101:BIS101"/>
    <mergeCell ref="BIT101:BIU101"/>
    <mergeCell ref="BIV101:BIW101"/>
    <mergeCell ref="BIX101:BIY101"/>
    <mergeCell ref="BIZ101:BJA101"/>
    <mergeCell ref="BJB101:BJC101"/>
    <mergeCell ref="BJD101:BJE101"/>
    <mergeCell ref="BJF101:BJG101"/>
    <mergeCell ref="BJH101:BJI101"/>
    <mergeCell ref="BJJ101:BJK101"/>
    <mergeCell ref="BGV101:BGW101"/>
    <mergeCell ref="BGX101:BGY101"/>
    <mergeCell ref="BGZ101:BHA101"/>
    <mergeCell ref="BHB101:BHC101"/>
    <mergeCell ref="BHD101:BHE101"/>
    <mergeCell ref="BHF101:BHG101"/>
    <mergeCell ref="BHH101:BHI101"/>
    <mergeCell ref="BHJ101:BHK101"/>
    <mergeCell ref="BHL101:BHM101"/>
    <mergeCell ref="BHN101:BHO101"/>
    <mergeCell ref="BHP101:BHQ101"/>
    <mergeCell ref="BHR101:BHS101"/>
    <mergeCell ref="BHT101:BHU101"/>
    <mergeCell ref="BHV101:BHW101"/>
    <mergeCell ref="BHX101:BHY101"/>
    <mergeCell ref="BHZ101:BIA101"/>
    <mergeCell ref="BIB101:BIC101"/>
    <mergeCell ref="BFN101:BFO101"/>
    <mergeCell ref="BFP101:BFQ101"/>
    <mergeCell ref="BFR101:BFS101"/>
    <mergeCell ref="BFT101:BFU101"/>
    <mergeCell ref="BFV101:BFW101"/>
    <mergeCell ref="BFX101:BFY101"/>
    <mergeCell ref="BFZ101:BGA101"/>
    <mergeCell ref="BGB101:BGC101"/>
    <mergeCell ref="BGD101:BGE101"/>
    <mergeCell ref="BGF101:BGG101"/>
    <mergeCell ref="BGH101:BGI101"/>
    <mergeCell ref="BGJ101:BGK101"/>
    <mergeCell ref="BGL101:BGM101"/>
    <mergeCell ref="BGN101:BGO101"/>
    <mergeCell ref="BGP101:BGQ101"/>
    <mergeCell ref="BGR101:BGS101"/>
    <mergeCell ref="BGT101:BGU101"/>
    <mergeCell ref="BEF101:BEG101"/>
    <mergeCell ref="BEH101:BEI101"/>
    <mergeCell ref="BEJ101:BEK101"/>
    <mergeCell ref="BEL101:BEM101"/>
    <mergeCell ref="BEN101:BEO101"/>
    <mergeCell ref="BEP101:BEQ101"/>
    <mergeCell ref="BER101:BES101"/>
    <mergeCell ref="BET101:BEU101"/>
    <mergeCell ref="BEV101:BEW101"/>
    <mergeCell ref="BEX101:BEY101"/>
    <mergeCell ref="BEZ101:BFA101"/>
    <mergeCell ref="BFB101:BFC101"/>
    <mergeCell ref="BFD101:BFE101"/>
    <mergeCell ref="BFF101:BFG101"/>
    <mergeCell ref="BFH101:BFI101"/>
    <mergeCell ref="BFJ101:BFK101"/>
    <mergeCell ref="BFL101:BFM101"/>
    <mergeCell ref="BCX101:BCY101"/>
    <mergeCell ref="BCZ101:BDA101"/>
    <mergeCell ref="BDB101:BDC101"/>
    <mergeCell ref="BDD101:BDE101"/>
    <mergeCell ref="BDF101:BDG101"/>
    <mergeCell ref="BDH101:BDI101"/>
    <mergeCell ref="BDJ101:BDK101"/>
    <mergeCell ref="BDL101:BDM101"/>
    <mergeCell ref="BDN101:BDO101"/>
    <mergeCell ref="BDP101:BDQ101"/>
    <mergeCell ref="BDR101:BDS101"/>
    <mergeCell ref="BDT101:BDU101"/>
    <mergeCell ref="BDV101:BDW101"/>
    <mergeCell ref="BDX101:BDY101"/>
    <mergeCell ref="BDZ101:BEA101"/>
    <mergeCell ref="BEB101:BEC101"/>
    <mergeCell ref="BED101:BEE101"/>
    <mergeCell ref="BBP101:BBQ101"/>
    <mergeCell ref="BBR101:BBS101"/>
    <mergeCell ref="BBT101:BBU101"/>
    <mergeCell ref="BBV101:BBW101"/>
    <mergeCell ref="BBX101:BBY101"/>
    <mergeCell ref="BBZ101:BCA101"/>
    <mergeCell ref="BCB101:BCC101"/>
    <mergeCell ref="BCD101:BCE101"/>
    <mergeCell ref="BCF101:BCG101"/>
    <mergeCell ref="BCH101:BCI101"/>
    <mergeCell ref="BCJ101:BCK101"/>
    <mergeCell ref="BCL101:BCM101"/>
    <mergeCell ref="BCN101:BCO101"/>
    <mergeCell ref="BCP101:BCQ101"/>
    <mergeCell ref="BCR101:BCS101"/>
    <mergeCell ref="BCT101:BCU101"/>
    <mergeCell ref="BCV101:BCW101"/>
    <mergeCell ref="BAH101:BAI101"/>
    <mergeCell ref="BAJ101:BAK101"/>
    <mergeCell ref="BAL101:BAM101"/>
    <mergeCell ref="BAN101:BAO101"/>
    <mergeCell ref="BAP101:BAQ101"/>
    <mergeCell ref="BAR101:BAS101"/>
    <mergeCell ref="BAT101:BAU101"/>
    <mergeCell ref="BAV101:BAW101"/>
    <mergeCell ref="BAX101:BAY101"/>
    <mergeCell ref="BAZ101:BBA101"/>
    <mergeCell ref="BBB101:BBC101"/>
    <mergeCell ref="BBD101:BBE101"/>
    <mergeCell ref="BBF101:BBG101"/>
    <mergeCell ref="BBH101:BBI101"/>
    <mergeCell ref="BBJ101:BBK101"/>
    <mergeCell ref="BBL101:BBM101"/>
    <mergeCell ref="BBN101:BBO101"/>
    <mergeCell ref="AYZ101:AZA101"/>
    <mergeCell ref="AZB101:AZC101"/>
    <mergeCell ref="AZD101:AZE101"/>
    <mergeCell ref="AZF101:AZG101"/>
    <mergeCell ref="AZH101:AZI101"/>
    <mergeCell ref="AZJ101:AZK101"/>
    <mergeCell ref="AZL101:AZM101"/>
    <mergeCell ref="AZN101:AZO101"/>
    <mergeCell ref="AZP101:AZQ101"/>
    <mergeCell ref="AZR101:AZS101"/>
    <mergeCell ref="AZT101:AZU101"/>
    <mergeCell ref="AZV101:AZW101"/>
    <mergeCell ref="AZX101:AZY101"/>
    <mergeCell ref="AZZ101:BAA101"/>
    <mergeCell ref="BAB101:BAC101"/>
    <mergeCell ref="BAD101:BAE101"/>
    <mergeCell ref="BAF101:BAG101"/>
    <mergeCell ref="AXR101:AXS101"/>
    <mergeCell ref="AXT101:AXU101"/>
    <mergeCell ref="AXV101:AXW101"/>
    <mergeCell ref="AXX101:AXY101"/>
    <mergeCell ref="AXZ101:AYA101"/>
    <mergeCell ref="AYB101:AYC101"/>
    <mergeCell ref="AYD101:AYE101"/>
    <mergeCell ref="AYF101:AYG101"/>
    <mergeCell ref="AYH101:AYI101"/>
    <mergeCell ref="AYJ101:AYK101"/>
    <mergeCell ref="AYL101:AYM101"/>
    <mergeCell ref="AYN101:AYO101"/>
    <mergeCell ref="AYP101:AYQ101"/>
    <mergeCell ref="AYR101:AYS101"/>
    <mergeCell ref="AYT101:AYU101"/>
    <mergeCell ref="AYV101:AYW101"/>
    <mergeCell ref="AYX101:AYY101"/>
    <mergeCell ref="AWJ101:AWK101"/>
    <mergeCell ref="AWL101:AWM101"/>
    <mergeCell ref="AWN101:AWO101"/>
    <mergeCell ref="AWP101:AWQ101"/>
    <mergeCell ref="AWR101:AWS101"/>
    <mergeCell ref="AWT101:AWU101"/>
    <mergeCell ref="AWV101:AWW101"/>
    <mergeCell ref="AWX101:AWY101"/>
    <mergeCell ref="AWZ101:AXA101"/>
    <mergeCell ref="AXB101:AXC101"/>
    <mergeCell ref="AXD101:AXE101"/>
    <mergeCell ref="AXF101:AXG101"/>
    <mergeCell ref="AXH101:AXI101"/>
    <mergeCell ref="AXJ101:AXK101"/>
    <mergeCell ref="AXL101:AXM101"/>
    <mergeCell ref="AXN101:AXO101"/>
    <mergeCell ref="AXP101:AXQ101"/>
    <mergeCell ref="AVB101:AVC101"/>
    <mergeCell ref="AVD101:AVE101"/>
    <mergeCell ref="AVF101:AVG101"/>
    <mergeCell ref="AVH101:AVI101"/>
    <mergeCell ref="AVJ101:AVK101"/>
    <mergeCell ref="AVL101:AVM101"/>
    <mergeCell ref="AVN101:AVO101"/>
    <mergeCell ref="AVP101:AVQ101"/>
    <mergeCell ref="AVR101:AVS101"/>
    <mergeCell ref="AVT101:AVU101"/>
    <mergeCell ref="AVV101:AVW101"/>
    <mergeCell ref="AVX101:AVY101"/>
    <mergeCell ref="AVZ101:AWA101"/>
    <mergeCell ref="AWB101:AWC101"/>
    <mergeCell ref="AWD101:AWE101"/>
    <mergeCell ref="AWF101:AWG101"/>
    <mergeCell ref="AWH101:AWI101"/>
    <mergeCell ref="ATT101:ATU101"/>
    <mergeCell ref="ATV101:ATW101"/>
    <mergeCell ref="ATX101:ATY101"/>
    <mergeCell ref="ATZ101:AUA101"/>
    <mergeCell ref="AUB101:AUC101"/>
    <mergeCell ref="AUD101:AUE101"/>
    <mergeCell ref="AUF101:AUG101"/>
    <mergeCell ref="AUH101:AUI101"/>
    <mergeCell ref="AUJ101:AUK101"/>
    <mergeCell ref="AUL101:AUM101"/>
    <mergeCell ref="AUN101:AUO101"/>
    <mergeCell ref="AUP101:AUQ101"/>
    <mergeCell ref="AUR101:AUS101"/>
    <mergeCell ref="AUT101:AUU101"/>
    <mergeCell ref="AUV101:AUW101"/>
    <mergeCell ref="AUX101:AUY101"/>
    <mergeCell ref="AUZ101:AVA101"/>
    <mergeCell ref="ASL101:ASM101"/>
    <mergeCell ref="ASN101:ASO101"/>
    <mergeCell ref="ASP101:ASQ101"/>
    <mergeCell ref="ASR101:ASS101"/>
    <mergeCell ref="AST101:ASU101"/>
    <mergeCell ref="ASV101:ASW101"/>
    <mergeCell ref="ASX101:ASY101"/>
    <mergeCell ref="ASZ101:ATA101"/>
    <mergeCell ref="ATB101:ATC101"/>
    <mergeCell ref="ATD101:ATE101"/>
    <mergeCell ref="ATF101:ATG101"/>
    <mergeCell ref="ATH101:ATI101"/>
    <mergeCell ref="ATJ101:ATK101"/>
    <mergeCell ref="ATL101:ATM101"/>
    <mergeCell ref="ATN101:ATO101"/>
    <mergeCell ref="ATP101:ATQ101"/>
    <mergeCell ref="ATR101:ATS101"/>
    <mergeCell ref="ARD101:ARE101"/>
    <mergeCell ref="ARF101:ARG101"/>
    <mergeCell ref="ARH101:ARI101"/>
    <mergeCell ref="ARJ101:ARK101"/>
    <mergeCell ref="ARL101:ARM101"/>
    <mergeCell ref="ARN101:ARO101"/>
    <mergeCell ref="ARP101:ARQ101"/>
    <mergeCell ref="ARR101:ARS101"/>
    <mergeCell ref="ART101:ARU101"/>
    <mergeCell ref="ARV101:ARW101"/>
    <mergeCell ref="ARX101:ARY101"/>
    <mergeCell ref="ARZ101:ASA101"/>
    <mergeCell ref="ASB101:ASC101"/>
    <mergeCell ref="ASD101:ASE101"/>
    <mergeCell ref="ASF101:ASG101"/>
    <mergeCell ref="ASH101:ASI101"/>
    <mergeCell ref="ASJ101:ASK101"/>
    <mergeCell ref="APV101:APW101"/>
    <mergeCell ref="APX101:APY101"/>
    <mergeCell ref="APZ101:AQA101"/>
    <mergeCell ref="AQB101:AQC101"/>
    <mergeCell ref="AQD101:AQE101"/>
    <mergeCell ref="AQF101:AQG101"/>
    <mergeCell ref="AQH101:AQI101"/>
    <mergeCell ref="AQJ101:AQK101"/>
    <mergeCell ref="AQL101:AQM101"/>
    <mergeCell ref="AQN101:AQO101"/>
    <mergeCell ref="AQP101:AQQ101"/>
    <mergeCell ref="AQR101:AQS101"/>
    <mergeCell ref="AQT101:AQU101"/>
    <mergeCell ref="AQV101:AQW101"/>
    <mergeCell ref="AQX101:AQY101"/>
    <mergeCell ref="AQZ101:ARA101"/>
    <mergeCell ref="ARB101:ARC101"/>
    <mergeCell ref="AON101:AOO101"/>
    <mergeCell ref="AOP101:AOQ101"/>
    <mergeCell ref="AOR101:AOS101"/>
    <mergeCell ref="AOT101:AOU101"/>
    <mergeCell ref="AOV101:AOW101"/>
    <mergeCell ref="AOX101:AOY101"/>
    <mergeCell ref="AOZ101:APA101"/>
    <mergeCell ref="APB101:APC101"/>
    <mergeCell ref="APD101:APE101"/>
    <mergeCell ref="APF101:APG101"/>
    <mergeCell ref="APH101:API101"/>
    <mergeCell ref="APJ101:APK101"/>
    <mergeCell ref="APL101:APM101"/>
    <mergeCell ref="APN101:APO101"/>
    <mergeCell ref="APP101:APQ101"/>
    <mergeCell ref="APR101:APS101"/>
    <mergeCell ref="APT101:APU101"/>
    <mergeCell ref="ANF101:ANG101"/>
    <mergeCell ref="ANH101:ANI101"/>
    <mergeCell ref="ANJ101:ANK101"/>
    <mergeCell ref="ANL101:ANM101"/>
    <mergeCell ref="ANN101:ANO101"/>
    <mergeCell ref="ANP101:ANQ101"/>
    <mergeCell ref="ANR101:ANS101"/>
    <mergeCell ref="ANT101:ANU101"/>
    <mergeCell ref="ANV101:ANW101"/>
    <mergeCell ref="ANX101:ANY101"/>
    <mergeCell ref="ANZ101:AOA101"/>
    <mergeCell ref="AOB101:AOC101"/>
    <mergeCell ref="AOD101:AOE101"/>
    <mergeCell ref="AOF101:AOG101"/>
    <mergeCell ref="AOH101:AOI101"/>
    <mergeCell ref="AOJ101:AOK101"/>
    <mergeCell ref="AOL101:AOM101"/>
    <mergeCell ref="ALX101:ALY101"/>
    <mergeCell ref="ALZ101:AMA101"/>
    <mergeCell ref="AMB101:AMC101"/>
    <mergeCell ref="AMD101:AME101"/>
    <mergeCell ref="AMF101:AMG101"/>
    <mergeCell ref="AMH101:AMI101"/>
    <mergeCell ref="AMJ101:AMK101"/>
    <mergeCell ref="AML101:AMM101"/>
    <mergeCell ref="AMN101:AMO101"/>
    <mergeCell ref="AMP101:AMQ101"/>
    <mergeCell ref="AMR101:AMS101"/>
    <mergeCell ref="AMT101:AMU101"/>
    <mergeCell ref="AMV101:AMW101"/>
    <mergeCell ref="AMX101:AMY101"/>
    <mergeCell ref="AMZ101:ANA101"/>
    <mergeCell ref="ANB101:ANC101"/>
    <mergeCell ref="AND101:ANE101"/>
    <mergeCell ref="AKP101:AKQ101"/>
    <mergeCell ref="AKR101:AKS101"/>
    <mergeCell ref="AKT101:AKU101"/>
    <mergeCell ref="AKV101:AKW101"/>
    <mergeCell ref="AKX101:AKY101"/>
    <mergeCell ref="AKZ101:ALA101"/>
    <mergeCell ref="ALB101:ALC101"/>
    <mergeCell ref="ALD101:ALE101"/>
    <mergeCell ref="ALF101:ALG101"/>
    <mergeCell ref="ALH101:ALI101"/>
    <mergeCell ref="ALJ101:ALK101"/>
    <mergeCell ref="ALL101:ALM101"/>
    <mergeCell ref="ALN101:ALO101"/>
    <mergeCell ref="ALP101:ALQ101"/>
    <mergeCell ref="ALR101:ALS101"/>
    <mergeCell ref="ALT101:ALU101"/>
    <mergeCell ref="ALV101:ALW101"/>
    <mergeCell ref="AJH101:AJI101"/>
    <mergeCell ref="AJJ101:AJK101"/>
    <mergeCell ref="AJL101:AJM101"/>
    <mergeCell ref="AJN101:AJO101"/>
    <mergeCell ref="AJP101:AJQ101"/>
    <mergeCell ref="AJR101:AJS101"/>
    <mergeCell ref="AJT101:AJU101"/>
    <mergeCell ref="AJV101:AJW101"/>
    <mergeCell ref="AJX101:AJY101"/>
    <mergeCell ref="AJZ101:AKA101"/>
    <mergeCell ref="AKB101:AKC101"/>
    <mergeCell ref="AKD101:AKE101"/>
    <mergeCell ref="AKF101:AKG101"/>
    <mergeCell ref="AKH101:AKI101"/>
    <mergeCell ref="AKJ101:AKK101"/>
    <mergeCell ref="AKL101:AKM101"/>
    <mergeCell ref="AKN101:AKO101"/>
    <mergeCell ref="AHZ101:AIA101"/>
    <mergeCell ref="AIB101:AIC101"/>
    <mergeCell ref="AID101:AIE101"/>
    <mergeCell ref="AIF101:AIG101"/>
    <mergeCell ref="AIH101:AII101"/>
    <mergeCell ref="AIJ101:AIK101"/>
    <mergeCell ref="AIL101:AIM101"/>
    <mergeCell ref="AIN101:AIO101"/>
    <mergeCell ref="AIP101:AIQ101"/>
    <mergeCell ref="AIR101:AIS101"/>
    <mergeCell ref="AIT101:AIU101"/>
    <mergeCell ref="AIV101:AIW101"/>
    <mergeCell ref="AIX101:AIY101"/>
    <mergeCell ref="AIZ101:AJA101"/>
    <mergeCell ref="AJB101:AJC101"/>
    <mergeCell ref="AJD101:AJE101"/>
    <mergeCell ref="AJF101:AJG101"/>
    <mergeCell ref="AGR101:AGS101"/>
    <mergeCell ref="AGT101:AGU101"/>
    <mergeCell ref="AGV101:AGW101"/>
    <mergeCell ref="AGX101:AGY101"/>
    <mergeCell ref="AGZ101:AHA101"/>
    <mergeCell ref="AHB101:AHC101"/>
    <mergeCell ref="AHD101:AHE101"/>
    <mergeCell ref="AHF101:AHG101"/>
    <mergeCell ref="AHH101:AHI101"/>
    <mergeCell ref="AHJ101:AHK101"/>
    <mergeCell ref="AHL101:AHM101"/>
    <mergeCell ref="AHN101:AHO101"/>
    <mergeCell ref="AHP101:AHQ101"/>
    <mergeCell ref="AHR101:AHS101"/>
    <mergeCell ref="AHT101:AHU101"/>
    <mergeCell ref="AHV101:AHW101"/>
    <mergeCell ref="AHX101:AHY101"/>
    <mergeCell ref="AFJ101:AFK101"/>
    <mergeCell ref="AFL101:AFM101"/>
    <mergeCell ref="AFN101:AFO101"/>
    <mergeCell ref="AFP101:AFQ101"/>
    <mergeCell ref="AFR101:AFS101"/>
    <mergeCell ref="AFT101:AFU101"/>
    <mergeCell ref="AFV101:AFW101"/>
    <mergeCell ref="AFX101:AFY101"/>
    <mergeCell ref="AFZ101:AGA101"/>
    <mergeCell ref="AGB101:AGC101"/>
    <mergeCell ref="AGD101:AGE101"/>
    <mergeCell ref="AGF101:AGG101"/>
    <mergeCell ref="AGH101:AGI101"/>
    <mergeCell ref="AGJ101:AGK101"/>
    <mergeCell ref="AGL101:AGM101"/>
    <mergeCell ref="AGN101:AGO101"/>
    <mergeCell ref="AGP101:AGQ101"/>
    <mergeCell ref="AEB101:AEC101"/>
    <mergeCell ref="AED101:AEE101"/>
    <mergeCell ref="AEF101:AEG101"/>
    <mergeCell ref="AEH101:AEI101"/>
    <mergeCell ref="AEJ101:AEK101"/>
    <mergeCell ref="AEL101:AEM101"/>
    <mergeCell ref="AEN101:AEO101"/>
    <mergeCell ref="AEP101:AEQ101"/>
    <mergeCell ref="AER101:AES101"/>
    <mergeCell ref="AET101:AEU101"/>
    <mergeCell ref="AEV101:AEW101"/>
    <mergeCell ref="AEX101:AEY101"/>
    <mergeCell ref="AEZ101:AFA101"/>
    <mergeCell ref="AFB101:AFC101"/>
    <mergeCell ref="AFD101:AFE101"/>
    <mergeCell ref="AFF101:AFG101"/>
    <mergeCell ref="AFH101:AFI101"/>
    <mergeCell ref="ACT101:ACU101"/>
    <mergeCell ref="ACV101:ACW101"/>
    <mergeCell ref="ACX101:ACY101"/>
    <mergeCell ref="ACZ101:ADA101"/>
    <mergeCell ref="ADB101:ADC101"/>
    <mergeCell ref="ADD101:ADE101"/>
    <mergeCell ref="ADF101:ADG101"/>
    <mergeCell ref="ADH101:ADI101"/>
    <mergeCell ref="ADJ101:ADK101"/>
    <mergeCell ref="ADL101:ADM101"/>
    <mergeCell ref="ADN101:ADO101"/>
    <mergeCell ref="ADP101:ADQ101"/>
    <mergeCell ref="ADR101:ADS101"/>
    <mergeCell ref="ADT101:ADU101"/>
    <mergeCell ref="ADV101:ADW101"/>
    <mergeCell ref="ADX101:ADY101"/>
    <mergeCell ref="ADZ101:AEA101"/>
    <mergeCell ref="ABL101:ABM101"/>
    <mergeCell ref="ABN101:ABO101"/>
    <mergeCell ref="ABP101:ABQ101"/>
    <mergeCell ref="ABR101:ABS101"/>
    <mergeCell ref="ABT101:ABU101"/>
    <mergeCell ref="ABV101:ABW101"/>
    <mergeCell ref="ABX101:ABY101"/>
    <mergeCell ref="ABZ101:ACA101"/>
    <mergeCell ref="ACB101:ACC101"/>
    <mergeCell ref="ACD101:ACE101"/>
    <mergeCell ref="ACF101:ACG101"/>
    <mergeCell ref="ACH101:ACI101"/>
    <mergeCell ref="ACJ101:ACK101"/>
    <mergeCell ref="ACL101:ACM101"/>
    <mergeCell ref="ACN101:ACO101"/>
    <mergeCell ref="ACP101:ACQ101"/>
    <mergeCell ref="ACR101:ACS101"/>
    <mergeCell ref="AAD101:AAE101"/>
    <mergeCell ref="AAF101:AAG101"/>
    <mergeCell ref="AAH101:AAI101"/>
    <mergeCell ref="AAJ101:AAK101"/>
    <mergeCell ref="AAL101:AAM101"/>
    <mergeCell ref="AAN101:AAO101"/>
    <mergeCell ref="AAP101:AAQ101"/>
    <mergeCell ref="AAR101:AAS101"/>
    <mergeCell ref="AAT101:AAU101"/>
    <mergeCell ref="AAV101:AAW101"/>
    <mergeCell ref="AAX101:AAY101"/>
    <mergeCell ref="AAZ101:ABA101"/>
    <mergeCell ref="ABB101:ABC101"/>
    <mergeCell ref="ABD101:ABE101"/>
    <mergeCell ref="ABF101:ABG101"/>
    <mergeCell ref="ABH101:ABI101"/>
    <mergeCell ref="ABJ101:ABK101"/>
    <mergeCell ref="YV101:YW101"/>
    <mergeCell ref="YX101:YY101"/>
    <mergeCell ref="YZ101:ZA101"/>
    <mergeCell ref="ZB101:ZC101"/>
    <mergeCell ref="ZD101:ZE101"/>
    <mergeCell ref="ZF101:ZG101"/>
    <mergeCell ref="ZH101:ZI101"/>
    <mergeCell ref="ZJ101:ZK101"/>
    <mergeCell ref="ZL101:ZM101"/>
    <mergeCell ref="ZN101:ZO101"/>
    <mergeCell ref="ZP101:ZQ101"/>
    <mergeCell ref="ZR101:ZS101"/>
    <mergeCell ref="ZT101:ZU101"/>
    <mergeCell ref="ZV101:ZW101"/>
    <mergeCell ref="ZX101:ZY101"/>
    <mergeCell ref="ZZ101:AAA101"/>
    <mergeCell ref="AAB101:AAC101"/>
    <mergeCell ref="XN101:XO101"/>
    <mergeCell ref="XP101:XQ101"/>
    <mergeCell ref="XR101:XS101"/>
    <mergeCell ref="XT101:XU101"/>
    <mergeCell ref="XV101:XW101"/>
    <mergeCell ref="XX101:XY101"/>
    <mergeCell ref="XZ101:YA101"/>
    <mergeCell ref="YB101:YC101"/>
    <mergeCell ref="YD101:YE101"/>
    <mergeCell ref="YF101:YG101"/>
    <mergeCell ref="YH101:YI101"/>
    <mergeCell ref="YJ101:YK101"/>
    <mergeCell ref="YL101:YM101"/>
    <mergeCell ref="YN101:YO101"/>
    <mergeCell ref="YP101:YQ101"/>
    <mergeCell ref="YR101:YS101"/>
    <mergeCell ref="YT101:YU101"/>
    <mergeCell ref="WF101:WG101"/>
    <mergeCell ref="WH101:WI101"/>
    <mergeCell ref="WJ101:WK101"/>
    <mergeCell ref="WL101:WM101"/>
    <mergeCell ref="WN101:WO101"/>
    <mergeCell ref="WP101:WQ101"/>
    <mergeCell ref="WR101:WS101"/>
    <mergeCell ref="WT101:WU101"/>
    <mergeCell ref="WV101:WW101"/>
    <mergeCell ref="WX101:WY101"/>
    <mergeCell ref="WZ101:XA101"/>
    <mergeCell ref="XB101:XC101"/>
    <mergeCell ref="XD101:XE101"/>
    <mergeCell ref="XF101:XG101"/>
    <mergeCell ref="XH101:XI101"/>
    <mergeCell ref="XJ101:XK101"/>
    <mergeCell ref="XL101:XM101"/>
    <mergeCell ref="UX101:UY101"/>
    <mergeCell ref="UZ101:VA101"/>
    <mergeCell ref="VB101:VC101"/>
    <mergeCell ref="VD101:VE101"/>
    <mergeCell ref="VF101:VG101"/>
    <mergeCell ref="VH101:VI101"/>
    <mergeCell ref="VJ101:VK101"/>
    <mergeCell ref="VL101:VM101"/>
    <mergeCell ref="VN101:VO101"/>
    <mergeCell ref="VP101:VQ101"/>
    <mergeCell ref="VR101:VS101"/>
    <mergeCell ref="VT101:VU101"/>
    <mergeCell ref="VV101:VW101"/>
    <mergeCell ref="VX101:VY101"/>
    <mergeCell ref="VZ101:WA101"/>
    <mergeCell ref="WB101:WC101"/>
    <mergeCell ref="WD101:WE101"/>
    <mergeCell ref="TP101:TQ101"/>
    <mergeCell ref="TR101:TS101"/>
    <mergeCell ref="TT101:TU101"/>
    <mergeCell ref="TV101:TW101"/>
    <mergeCell ref="TX101:TY101"/>
    <mergeCell ref="TZ101:UA101"/>
    <mergeCell ref="UB101:UC101"/>
    <mergeCell ref="UD101:UE101"/>
    <mergeCell ref="UF101:UG101"/>
    <mergeCell ref="UH101:UI101"/>
    <mergeCell ref="UJ101:UK101"/>
    <mergeCell ref="UL101:UM101"/>
    <mergeCell ref="UN101:UO101"/>
    <mergeCell ref="UP101:UQ101"/>
    <mergeCell ref="UR101:US101"/>
    <mergeCell ref="UT101:UU101"/>
    <mergeCell ref="UV101:UW101"/>
    <mergeCell ref="SH101:SI101"/>
    <mergeCell ref="SJ101:SK101"/>
    <mergeCell ref="SL101:SM101"/>
    <mergeCell ref="SN101:SO101"/>
    <mergeCell ref="SP101:SQ101"/>
    <mergeCell ref="SR101:SS101"/>
    <mergeCell ref="ST101:SU101"/>
    <mergeCell ref="SV101:SW101"/>
    <mergeCell ref="SX101:SY101"/>
    <mergeCell ref="SZ101:TA101"/>
    <mergeCell ref="TB101:TC101"/>
    <mergeCell ref="TD101:TE101"/>
    <mergeCell ref="TF101:TG101"/>
    <mergeCell ref="TH101:TI101"/>
    <mergeCell ref="TJ101:TK101"/>
    <mergeCell ref="TL101:TM101"/>
    <mergeCell ref="TN101:TO101"/>
    <mergeCell ref="QZ101:RA101"/>
    <mergeCell ref="RB101:RC101"/>
    <mergeCell ref="RD101:RE101"/>
    <mergeCell ref="RF101:RG101"/>
    <mergeCell ref="RH101:RI101"/>
    <mergeCell ref="RJ101:RK101"/>
    <mergeCell ref="RL101:RM101"/>
    <mergeCell ref="RN101:RO101"/>
    <mergeCell ref="RP101:RQ101"/>
    <mergeCell ref="RR101:RS101"/>
    <mergeCell ref="RT101:RU101"/>
    <mergeCell ref="RV101:RW101"/>
    <mergeCell ref="RX101:RY101"/>
    <mergeCell ref="RZ101:SA101"/>
    <mergeCell ref="SB101:SC101"/>
    <mergeCell ref="SD101:SE101"/>
    <mergeCell ref="SF101:SG101"/>
    <mergeCell ref="PR101:PS101"/>
    <mergeCell ref="PT101:PU101"/>
    <mergeCell ref="PV101:PW101"/>
    <mergeCell ref="PX101:PY101"/>
    <mergeCell ref="PZ101:QA101"/>
    <mergeCell ref="QB101:QC101"/>
    <mergeCell ref="QD101:QE101"/>
    <mergeCell ref="QF101:QG101"/>
    <mergeCell ref="QH101:QI101"/>
    <mergeCell ref="QJ101:QK101"/>
    <mergeCell ref="QL101:QM101"/>
    <mergeCell ref="QN101:QO101"/>
    <mergeCell ref="QP101:QQ101"/>
    <mergeCell ref="QR101:QS101"/>
    <mergeCell ref="QT101:QU101"/>
    <mergeCell ref="QV101:QW101"/>
    <mergeCell ref="QX101:QY101"/>
    <mergeCell ref="OJ101:OK101"/>
    <mergeCell ref="OL101:OM101"/>
    <mergeCell ref="ON101:OO101"/>
    <mergeCell ref="OP101:OQ101"/>
    <mergeCell ref="OR101:OS101"/>
    <mergeCell ref="OT101:OU101"/>
    <mergeCell ref="OV101:OW101"/>
    <mergeCell ref="OX101:OY101"/>
    <mergeCell ref="OZ101:PA101"/>
    <mergeCell ref="PB101:PC101"/>
    <mergeCell ref="PD101:PE101"/>
    <mergeCell ref="PF101:PG101"/>
    <mergeCell ref="PH101:PI101"/>
    <mergeCell ref="PJ101:PK101"/>
    <mergeCell ref="PL101:PM101"/>
    <mergeCell ref="PN101:PO101"/>
    <mergeCell ref="PP101:PQ101"/>
    <mergeCell ref="NB101:NC101"/>
    <mergeCell ref="ND101:NE101"/>
    <mergeCell ref="NF101:NG101"/>
    <mergeCell ref="NH101:NI101"/>
    <mergeCell ref="NJ101:NK101"/>
    <mergeCell ref="NL101:NM101"/>
    <mergeCell ref="NN101:NO101"/>
    <mergeCell ref="NP101:NQ101"/>
    <mergeCell ref="NR101:NS101"/>
    <mergeCell ref="NT101:NU101"/>
    <mergeCell ref="NV101:NW101"/>
    <mergeCell ref="NX101:NY101"/>
    <mergeCell ref="NZ101:OA101"/>
    <mergeCell ref="OB101:OC101"/>
    <mergeCell ref="OD101:OE101"/>
    <mergeCell ref="OF101:OG101"/>
    <mergeCell ref="OH101:OI101"/>
    <mergeCell ref="LT101:LU101"/>
    <mergeCell ref="LV101:LW101"/>
    <mergeCell ref="LX101:LY101"/>
    <mergeCell ref="LZ101:MA101"/>
    <mergeCell ref="MB101:MC101"/>
    <mergeCell ref="MD101:ME101"/>
    <mergeCell ref="MF101:MG101"/>
    <mergeCell ref="MH101:MI101"/>
    <mergeCell ref="MJ101:MK101"/>
    <mergeCell ref="ML101:MM101"/>
    <mergeCell ref="MN101:MO101"/>
    <mergeCell ref="MP101:MQ101"/>
    <mergeCell ref="MR101:MS101"/>
    <mergeCell ref="MT101:MU101"/>
    <mergeCell ref="MV101:MW101"/>
    <mergeCell ref="MX101:MY101"/>
    <mergeCell ref="MZ101:NA101"/>
    <mergeCell ref="KL101:KM101"/>
    <mergeCell ref="KN101:KO101"/>
    <mergeCell ref="KP101:KQ101"/>
    <mergeCell ref="KR101:KS101"/>
    <mergeCell ref="KT101:KU101"/>
    <mergeCell ref="KV101:KW101"/>
    <mergeCell ref="KX101:KY101"/>
    <mergeCell ref="KZ101:LA101"/>
    <mergeCell ref="LB101:LC101"/>
    <mergeCell ref="LD101:LE101"/>
    <mergeCell ref="LF101:LG101"/>
    <mergeCell ref="LH101:LI101"/>
    <mergeCell ref="LJ101:LK101"/>
    <mergeCell ref="LL101:LM101"/>
    <mergeCell ref="LN101:LO101"/>
    <mergeCell ref="LP101:LQ101"/>
    <mergeCell ref="LR101:LS101"/>
    <mergeCell ref="JD101:JE101"/>
    <mergeCell ref="JF101:JG101"/>
    <mergeCell ref="JH101:JI101"/>
    <mergeCell ref="JJ101:JK101"/>
    <mergeCell ref="JL101:JM101"/>
    <mergeCell ref="JN101:JO101"/>
    <mergeCell ref="JP101:JQ101"/>
    <mergeCell ref="JR101:JS101"/>
    <mergeCell ref="JT101:JU101"/>
    <mergeCell ref="JV101:JW101"/>
    <mergeCell ref="JX101:JY101"/>
    <mergeCell ref="JZ101:KA101"/>
    <mergeCell ref="KB101:KC101"/>
    <mergeCell ref="KD101:KE101"/>
    <mergeCell ref="KF101:KG101"/>
    <mergeCell ref="KH101:KI101"/>
    <mergeCell ref="KJ101:KK101"/>
    <mergeCell ref="HV101:HW101"/>
    <mergeCell ref="HX101:HY101"/>
    <mergeCell ref="HZ101:IA101"/>
    <mergeCell ref="IB101:IC101"/>
    <mergeCell ref="ID101:IE101"/>
    <mergeCell ref="IF101:IG101"/>
    <mergeCell ref="IH101:II101"/>
    <mergeCell ref="IJ101:IK101"/>
    <mergeCell ref="IL101:IM101"/>
    <mergeCell ref="IN101:IO101"/>
    <mergeCell ref="IP101:IQ101"/>
    <mergeCell ref="IR101:IS101"/>
    <mergeCell ref="IT101:IU101"/>
    <mergeCell ref="IV101:IW101"/>
    <mergeCell ref="IX101:IY101"/>
    <mergeCell ref="IZ101:JA101"/>
    <mergeCell ref="JB101:JC101"/>
    <mergeCell ref="GN101:GO101"/>
    <mergeCell ref="GP101:GQ101"/>
    <mergeCell ref="GR101:GS101"/>
    <mergeCell ref="GT101:GU101"/>
    <mergeCell ref="GV101:GW101"/>
    <mergeCell ref="GX101:GY101"/>
    <mergeCell ref="GZ101:HA101"/>
    <mergeCell ref="HB101:HC101"/>
    <mergeCell ref="HD101:HE101"/>
    <mergeCell ref="HF101:HG101"/>
    <mergeCell ref="HH101:HI101"/>
    <mergeCell ref="HJ101:HK101"/>
    <mergeCell ref="HL101:HM101"/>
    <mergeCell ref="HN101:HO101"/>
    <mergeCell ref="HP101:HQ101"/>
    <mergeCell ref="HR101:HS101"/>
    <mergeCell ref="HT101:HU101"/>
    <mergeCell ref="FF101:FG101"/>
    <mergeCell ref="FH101:FI101"/>
    <mergeCell ref="FJ101:FK101"/>
    <mergeCell ref="FL101:FM101"/>
    <mergeCell ref="FN101:FO101"/>
    <mergeCell ref="FP101:FQ101"/>
    <mergeCell ref="FR101:FS101"/>
    <mergeCell ref="FT101:FU101"/>
    <mergeCell ref="FV101:FW101"/>
    <mergeCell ref="FX101:FY101"/>
    <mergeCell ref="FZ101:GA101"/>
    <mergeCell ref="GB101:GC101"/>
    <mergeCell ref="GD101:GE101"/>
    <mergeCell ref="GF101:GG101"/>
    <mergeCell ref="GH101:GI101"/>
    <mergeCell ref="GJ101:GK101"/>
    <mergeCell ref="GL101:GM101"/>
    <mergeCell ref="DX101:DY101"/>
    <mergeCell ref="DZ101:EA101"/>
    <mergeCell ref="EB101:EC101"/>
    <mergeCell ref="ED101:EE101"/>
    <mergeCell ref="EF101:EG101"/>
    <mergeCell ref="EH101:EI101"/>
    <mergeCell ref="EJ101:EK101"/>
    <mergeCell ref="EL101:EM101"/>
    <mergeCell ref="EN101:EO101"/>
    <mergeCell ref="EP101:EQ101"/>
    <mergeCell ref="ER101:ES101"/>
    <mergeCell ref="ET101:EU101"/>
    <mergeCell ref="EV101:EW101"/>
    <mergeCell ref="EX101:EY101"/>
    <mergeCell ref="EZ101:FA101"/>
    <mergeCell ref="FB101:FC101"/>
    <mergeCell ref="FD101:FE101"/>
    <mergeCell ref="CP101:CQ101"/>
    <mergeCell ref="CR101:CS101"/>
    <mergeCell ref="CT101:CU101"/>
    <mergeCell ref="CV101:CW101"/>
    <mergeCell ref="CX101:CY101"/>
    <mergeCell ref="CZ101:DA101"/>
    <mergeCell ref="DB101:DC101"/>
    <mergeCell ref="DD101:DE101"/>
    <mergeCell ref="DF101:DG101"/>
    <mergeCell ref="DH101:DI101"/>
    <mergeCell ref="DJ101:DK101"/>
    <mergeCell ref="DL101:DM101"/>
    <mergeCell ref="DN101:DO101"/>
    <mergeCell ref="DP101:DQ101"/>
    <mergeCell ref="DR101:DS101"/>
    <mergeCell ref="DT101:DU101"/>
    <mergeCell ref="DV101:DW101"/>
    <mergeCell ref="BH101:BI101"/>
    <mergeCell ref="BJ101:BK101"/>
    <mergeCell ref="BL101:BM101"/>
    <mergeCell ref="BN101:BO101"/>
    <mergeCell ref="BP101:BQ101"/>
    <mergeCell ref="BR101:BS101"/>
    <mergeCell ref="BT101:BU101"/>
    <mergeCell ref="BV101:BW101"/>
    <mergeCell ref="BX101:BY101"/>
    <mergeCell ref="BZ101:CA101"/>
    <mergeCell ref="CB101:CC101"/>
    <mergeCell ref="CD101:CE101"/>
    <mergeCell ref="CF101:CG101"/>
    <mergeCell ref="CH101:CI101"/>
    <mergeCell ref="CJ101:CK101"/>
    <mergeCell ref="CL101:CM101"/>
    <mergeCell ref="CN101:CO101"/>
    <mergeCell ref="Z101:AA101"/>
    <mergeCell ref="AB101:AC101"/>
    <mergeCell ref="AD101:AE101"/>
    <mergeCell ref="AF101:AG101"/>
    <mergeCell ref="AH101:AI101"/>
    <mergeCell ref="AJ101:AK101"/>
    <mergeCell ref="AL101:AM101"/>
    <mergeCell ref="AN101:AO101"/>
    <mergeCell ref="AP101:AQ101"/>
    <mergeCell ref="AR101:AS101"/>
    <mergeCell ref="AT101:AU101"/>
    <mergeCell ref="AV101:AW101"/>
    <mergeCell ref="AX101:AY101"/>
    <mergeCell ref="AZ101:BA101"/>
    <mergeCell ref="BB101:BC101"/>
    <mergeCell ref="BD101:BE101"/>
    <mergeCell ref="BF101:BG101"/>
    <mergeCell ref="I98:M98"/>
    <mergeCell ref="C99:G99"/>
    <mergeCell ref="H99:I99"/>
    <mergeCell ref="J99:L99"/>
    <mergeCell ref="A100:B100"/>
    <mergeCell ref="A101:B101"/>
    <mergeCell ref="C101:D101"/>
    <mergeCell ref="E101:F101"/>
    <mergeCell ref="G101:H101"/>
    <mergeCell ref="I101:J101"/>
    <mergeCell ref="L101:M101"/>
    <mergeCell ref="N101:O101"/>
    <mergeCell ref="P101:Q101"/>
    <mergeCell ref="R101:S101"/>
    <mergeCell ref="T101:U101"/>
    <mergeCell ref="V101:W101"/>
    <mergeCell ref="X101:Y101"/>
    <mergeCell ref="A1:D1"/>
    <mergeCell ref="F1:L1"/>
    <mergeCell ref="A2:D2"/>
    <mergeCell ref="F2:L2"/>
    <mergeCell ref="A3:L3"/>
    <mergeCell ref="A4:L4"/>
    <mergeCell ref="A6:L6"/>
    <mergeCell ref="A7:B7"/>
    <mergeCell ref="C7:E7"/>
    <mergeCell ref="A8:B8"/>
    <mergeCell ref="C8:E8"/>
    <mergeCell ref="B15:C15"/>
    <mergeCell ref="A12:K12"/>
    <mergeCell ref="A10:L10"/>
    <mergeCell ref="A11:L11"/>
    <mergeCell ref="A13:A14"/>
    <mergeCell ref="B13:B14"/>
    <mergeCell ref="C13:C14"/>
    <mergeCell ref="D13:D14"/>
    <mergeCell ref="I13:I14"/>
    <mergeCell ref="J13:J14"/>
    <mergeCell ref="K13:K14"/>
    <mergeCell ref="H13:H14"/>
    <mergeCell ref="A9:B9"/>
    <mergeCell ref="C9:E9"/>
  </mergeCells>
  <pageMargins left="0.2" right="0.2" top="0.5" bottom="0.25" header="0.3" footer="0.3"/>
  <pageSetup scale="9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FD81"/>
  <sheetViews>
    <sheetView topLeftCell="A7" workbookViewId="0">
      <selection activeCell="E13" sqref="A13:XFD14"/>
    </sheetView>
  </sheetViews>
  <sheetFormatPr defaultRowHeight="15"/>
  <cols>
    <col min="1" max="1" width="5.5703125" customWidth="1"/>
    <col min="2" max="2" width="40.42578125" customWidth="1"/>
    <col min="3" max="3" width="7.140625" customWidth="1"/>
    <col min="4" max="4" width="7.7109375" customWidth="1"/>
    <col min="5" max="7" width="6.85546875" customWidth="1"/>
    <col min="8" max="8" width="10.7109375" customWidth="1"/>
    <col min="9" max="9" width="20.85546875" customWidth="1"/>
    <col min="10" max="10" width="9.85546875" customWidth="1"/>
    <col min="11" max="11" width="9.7109375" customWidth="1"/>
    <col min="12" max="12" width="0" hidden="1" customWidth="1"/>
    <col min="13" max="13" width="13.7109375" customWidth="1"/>
  </cols>
  <sheetData>
    <row r="1" spans="1:13" s="61" customFormat="1" ht="19.5" customHeight="1">
      <c r="A1" s="809" t="s">
        <v>535</v>
      </c>
      <c r="B1" s="809"/>
      <c r="C1" s="809"/>
      <c r="D1" s="809"/>
      <c r="E1" s="685"/>
      <c r="F1" s="810" t="s">
        <v>537</v>
      </c>
      <c r="G1" s="810"/>
      <c r="H1" s="810"/>
      <c r="I1" s="810"/>
      <c r="J1" s="810"/>
      <c r="K1" s="810"/>
      <c r="L1" s="810"/>
      <c r="M1" s="810"/>
    </row>
    <row r="2" spans="1:13" s="61" customFormat="1" ht="39" customHeight="1">
      <c r="A2" s="809" t="s">
        <v>536</v>
      </c>
      <c r="B2" s="809"/>
      <c r="C2" s="809"/>
      <c r="D2" s="809"/>
      <c r="E2" s="685"/>
      <c r="F2" s="811"/>
      <c r="G2" s="811"/>
      <c r="H2" s="811"/>
      <c r="I2" s="811"/>
      <c r="J2" s="811"/>
      <c r="K2" s="811"/>
      <c r="L2" s="811"/>
      <c r="M2" s="811"/>
    </row>
    <row r="3" spans="1:13" s="61" customFormat="1" ht="19.5" customHeight="1">
      <c r="A3" s="810" t="s">
        <v>1515</v>
      </c>
      <c r="B3" s="810"/>
      <c r="C3" s="810"/>
      <c r="D3" s="810"/>
      <c r="E3" s="810"/>
      <c r="F3" s="810"/>
      <c r="G3" s="810"/>
      <c r="H3" s="810"/>
      <c r="I3" s="810"/>
      <c r="J3" s="810"/>
      <c r="K3" s="810"/>
      <c r="L3" s="810"/>
      <c r="M3" s="810"/>
    </row>
    <row r="4" spans="1:13" s="61" customFormat="1" ht="19.5" customHeight="1">
      <c r="A4" s="810" t="s">
        <v>870</v>
      </c>
      <c r="B4" s="810"/>
      <c r="C4" s="810"/>
      <c r="D4" s="810"/>
      <c r="E4" s="810"/>
      <c r="F4" s="810"/>
      <c r="G4" s="810"/>
      <c r="H4" s="810"/>
      <c r="I4" s="810"/>
      <c r="J4" s="810"/>
      <c r="K4" s="810"/>
      <c r="L4" s="810"/>
      <c r="M4" s="810"/>
    </row>
    <row r="5" spans="1:13" s="61" customFormat="1" ht="19.5" customHeight="1">
      <c r="A5" s="685"/>
      <c r="B5" s="685"/>
      <c r="C5" s="685"/>
      <c r="D5" s="685"/>
      <c r="E5" s="685"/>
      <c r="F5" s="685"/>
      <c r="G5" s="685"/>
      <c r="H5" s="685"/>
      <c r="I5" s="685"/>
      <c r="J5" s="685"/>
      <c r="K5" s="685"/>
      <c r="L5" s="685"/>
      <c r="M5" s="685"/>
    </row>
    <row r="6" spans="1:13" s="61" customFormat="1" ht="18.75" customHeight="1">
      <c r="A6" s="812" t="s">
        <v>1519</v>
      </c>
      <c r="B6" s="812"/>
      <c r="C6" s="812"/>
      <c r="D6" s="812"/>
      <c r="E6" s="812"/>
      <c r="F6" s="812"/>
      <c r="G6" s="812"/>
      <c r="H6" s="812"/>
      <c r="I6" s="812"/>
      <c r="J6" s="812"/>
      <c r="K6" s="812"/>
      <c r="L6" s="812"/>
      <c r="M6" s="812"/>
    </row>
    <row r="7" spans="1:13" s="61" customFormat="1" ht="18.75" customHeight="1">
      <c r="A7" s="812" t="s">
        <v>1054</v>
      </c>
      <c r="B7" s="812"/>
      <c r="C7" s="812" t="s">
        <v>810</v>
      </c>
      <c r="D7" s="812"/>
      <c r="E7" s="812"/>
      <c r="F7" s="85" t="s">
        <v>735</v>
      </c>
      <c r="G7" s="684"/>
      <c r="H7" s="684"/>
      <c r="I7" s="684"/>
      <c r="J7" s="684"/>
      <c r="K7" s="684"/>
      <c r="L7" s="684"/>
      <c r="M7" s="684"/>
    </row>
    <row r="8" spans="1:13" s="61" customFormat="1" ht="18.75" customHeight="1">
      <c r="A8" s="812" t="s">
        <v>1275</v>
      </c>
      <c r="B8" s="812"/>
      <c r="C8" s="812" t="s">
        <v>541</v>
      </c>
      <c r="D8" s="812"/>
      <c r="E8" s="812"/>
      <c r="F8" s="85" t="s">
        <v>736</v>
      </c>
      <c r="G8" s="684"/>
      <c r="H8" s="684"/>
      <c r="I8" s="684"/>
      <c r="J8" s="684"/>
      <c r="K8" s="684"/>
      <c r="L8" s="684"/>
      <c r="M8" s="684"/>
    </row>
    <row r="9" spans="1:13" s="61" customFormat="1" ht="18.75" customHeight="1">
      <c r="A9" s="812" t="s">
        <v>540</v>
      </c>
      <c r="B9" s="812"/>
      <c r="C9" s="812" t="s">
        <v>542</v>
      </c>
      <c r="D9" s="812"/>
      <c r="E9" s="812"/>
      <c r="F9" s="85" t="s">
        <v>737</v>
      </c>
      <c r="G9" s="684"/>
      <c r="H9" s="684"/>
      <c r="I9" s="684"/>
      <c r="J9" s="684"/>
      <c r="K9" s="684"/>
      <c r="L9" s="684"/>
      <c r="M9" s="684"/>
    </row>
    <row r="10" spans="1:13" s="61" customFormat="1" ht="18.75" customHeight="1">
      <c r="A10" s="812" t="s">
        <v>543</v>
      </c>
      <c r="B10" s="812"/>
      <c r="C10" s="812"/>
      <c r="D10" s="812"/>
      <c r="E10" s="812"/>
      <c r="F10" s="812"/>
      <c r="G10" s="812"/>
      <c r="H10" s="812"/>
      <c r="I10" s="812"/>
      <c r="J10" s="812"/>
      <c r="K10" s="812"/>
      <c r="L10" s="812"/>
      <c r="M10" s="812"/>
    </row>
    <row r="11" spans="1:13" s="61" customFormat="1" ht="18.75" customHeight="1">
      <c r="A11" s="812" t="s">
        <v>544</v>
      </c>
      <c r="B11" s="812"/>
      <c r="C11" s="812"/>
      <c r="D11" s="812"/>
      <c r="E11" s="812"/>
      <c r="F11" s="812"/>
      <c r="G11" s="812"/>
      <c r="H11" s="812"/>
      <c r="I11" s="812"/>
      <c r="J11" s="812"/>
      <c r="K11" s="812"/>
      <c r="L11" s="812"/>
      <c r="M11" s="812"/>
    </row>
    <row r="12" spans="1:13" s="61" customFormat="1" ht="21.75" hidden="1" customHeight="1">
      <c r="A12" s="815" t="s">
        <v>3</v>
      </c>
      <c r="B12" s="815"/>
      <c r="C12" s="815"/>
      <c r="D12" s="815"/>
      <c r="E12" s="815"/>
      <c r="F12" s="815"/>
      <c r="G12" s="815"/>
      <c r="H12" s="815"/>
      <c r="I12" s="815"/>
      <c r="J12" s="815"/>
      <c r="K12" s="815"/>
      <c r="L12" s="78"/>
      <c r="M12" s="78"/>
    </row>
    <row r="13" spans="1:13" s="61" customFormat="1" ht="42" customHeight="1">
      <c r="A13" s="816" t="s">
        <v>4</v>
      </c>
      <c r="B13" s="816" t="s">
        <v>5</v>
      </c>
      <c r="C13" s="818" t="s">
        <v>837</v>
      </c>
      <c r="D13" s="818" t="s">
        <v>526</v>
      </c>
      <c r="E13" s="687" t="s">
        <v>527</v>
      </c>
      <c r="F13" s="687" t="s">
        <v>528</v>
      </c>
      <c r="G13" s="687" t="s">
        <v>529</v>
      </c>
      <c r="H13" s="818" t="s">
        <v>530</v>
      </c>
      <c r="I13" s="818" t="s">
        <v>531</v>
      </c>
      <c r="J13" s="818" t="s">
        <v>532</v>
      </c>
      <c r="K13" s="818" t="s">
        <v>533</v>
      </c>
      <c r="L13" s="818" t="s">
        <v>8</v>
      </c>
      <c r="M13" s="818" t="s">
        <v>9</v>
      </c>
    </row>
    <row r="14" spans="1:13" s="61" customFormat="1" ht="42" customHeight="1">
      <c r="A14" s="817"/>
      <c r="B14" s="817"/>
      <c r="C14" s="819"/>
      <c r="D14" s="820"/>
      <c r="E14" s="101" t="s">
        <v>7</v>
      </c>
      <c r="F14" s="101" t="s">
        <v>7</v>
      </c>
      <c r="G14" s="101" t="s">
        <v>7</v>
      </c>
      <c r="H14" s="820"/>
      <c r="I14" s="820"/>
      <c r="J14" s="820"/>
      <c r="K14" s="819"/>
      <c r="L14" s="819"/>
      <c r="M14" s="819"/>
    </row>
    <row r="15" spans="1:13" s="95" customFormat="1" ht="23.25" customHeight="1">
      <c r="A15" s="110" t="s">
        <v>10</v>
      </c>
      <c r="B15" s="111" t="s">
        <v>110</v>
      </c>
      <c r="C15" s="146"/>
      <c r="D15" s="146"/>
      <c r="E15" s="104"/>
      <c r="F15" s="104"/>
      <c r="G15" s="104"/>
      <c r="H15" s="103"/>
      <c r="I15" s="103"/>
      <c r="J15" s="103"/>
      <c r="K15" s="102"/>
      <c r="L15" s="102"/>
      <c r="M15" s="102"/>
    </row>
    <row r="16" spans="1:13" s="95" customFormat="1" ht="23.25" customHeight="1">
      <c r="A16" s="107">
        <v>1</v>
      </c>
      <c r="B16" s="136" t="s">
        <v>108</v>
      </c>
      <c r="C16" s="107" t="s">
        <v>71</v>
      </c>
      <c r="D16" s="107">
        <v>2022</v>
      </c>
      <c r="E16" s="107">
        <v>3</v>
      </c>
      <c r="F16" s="107">
        <v>3</v>
      </c>
      <c r="G16" s="109">
        <v>0</v>
      </c>
      <c r="H16" s="116" t="s">
        <v>534</v>
      </c>
      <c r="I16" s="116" t="s">
        <v>860</v>
      </c>
      <c r="J16" s="116" t="s">
        <v>555</v>
      </c>
      <c r="K16" s="688"/>
      <c r="L16" s="688"/>
      <c r="M16" s="688"/>
    </row>
    <row r="17" spans="1:13" s="95" customFormat="1" ht="23.25" customHeight="1">
      <c r="A17" s="107">
        <f t="shared" ref="A17:A72" si="0">A16+1</f>
        <v>2</v>
      </c>
      <c r="B17" s="136" t="s">
        <v>100</v>
      </c>
      <c r="C17" s="107" t="s">
        <v>71</v>
      </c>
      <c r="D17" s="107">
        <v>2022</v>
      </c>
      <c r="E17" s="107">
        <v>2</v>
      </c>
      <c r="F17" s="107">
        <v>2</v>
      </c>
      <c r="G17" s="109">
        <v>0</v>
      </c>
      <c r="H17" s="116" t="s">
        <v>534</v>
      </c>
      <c r="I17" s="116" t="s">
        <v>860</v>
      </c>
      <c r="J17" s="116" t="s">
        <v>555</v>
      </c>
      <c r="K17" s="688"/>
      <c r="L17" s="688"/>
      <c r="M17" s="688"/>
    </row>
    <row r="18" spans="1:13" s="95" customFormat="1" ht="23.25" customHeight="1">
      <c r="A18" s="107">
        <f t="shared" si="0"/>
        <v>3</v>
      </c>
      <c r="B18" s="149" t="s">
        <v>274</v>
      </c>
      <c r="C18" s="150" t="s">
        <v>71</v>
      </c>
      <c r="D18" s="107">
        <v>2022</v>
      </c>
      <c r="E18" s="107">
        <v>2</v>
      </c>
      <c r="F18" s="107">
        <v>2</v>
      </c>
      <c r="G18" s="109">
        <v>0</v>
      </c>
      <c r="H18" s="116" t="s">
        <v>534</v>
      </c>
      <c r="I18" s="116" t="s">
        <v>860</v>
      </c>
      <c r="J18" s="116" t="s">
        <v>555</v>
      </c>
      <c r="K18" s="688"/>
      <c r="L18" s="688"/>
      <c r="M18" s="688"/>
    </row>
    <row r="19" spans="1:13" s="95" customFormat="1" ht="23.25" customHeight="1">
      <c r="A19" s="107">
        <f t="shared" si="0"/>
        <v>4</v>
      </c>
      <c r="B19" s="136" t="s">
        <v>325</v>
      </c>
      <c r="C19" s="107" t="s">
        <v>326</v>
      </c>
      <c r="D19" s="107">
        <v>2022</v>
      </c>
      <c r="E19" s="107">
        <v>2</v>
      </c>
      <c r="F19" s="107">
        <v>2</v>
      </c>
      <c r="G19" s="109">
        <v>0</v>
      </c>
      <c r="H19" s="116" t="s">
        <v>534</v>
      </c>
      <c r="I19" s="116" t="s">
        <v>860</v>
      </c>
      <c r="J19" s="116" t="s">
        <v>555</v>
      </c>
      <c r="K19" s="688"/>
      <c r="L19" s="688"/>
      <c r="M19" s="688"/>
    </row>
    <row r="20" spans="1:13" s="95" customFormat="1" ht="30" customHeight="1">
      <c r="A20" s="107">
        <f t="shared" si="0"/>
        <v>5</v>
      </c>
      <c r="B20" s="120" t="s">
        <v>871</v>
      </c>
      <c r="C20" s="107" t="s">
        <v>328</v>
      </c>
      <c r="D20" s="107">
        <v>2022</v>
      </c>
      <c r="E20" s="107">
        <v>2</v>
      </c>
      <c r="F20" s="107">
        <v>2</v>
      </c>
      <c r="G20" s="109">
        <v>0</v>
      </c>
      <c r="H20" s="116" t="s">
        <v>534</v>
      </c>
      <c r="I20" s="116" t="s">
        <v>860</v>
      </c>
      <c r="J20" s="116" t="s">
        <v>555</v>
      </c>
      <c r="K20" s="688"/>
      <c r="L20" s="688"/>
      <c r="M20" s="688"/>
    </row>
    <row r="21" spans="1:13" s="95" customFormat="1" ht="22.5" customHeight="1">
      <c r="A21" s="107">
        <f t="shared" si="0"/>
        <v>6</v>
      </c>
      <c r="B21" s="136" t="s">
        <v>349</v>
      </c>
      <c r="C21" s="107" t="s">
        <v>191</v>
      </c>
      <c r="D21" s="107">
        <v>2022</v>
      </c>
      <c r="E21" s="107">
        <v>2</v>
      </c>
      <c r="F21" s="107">
        <v>2</v>
      </c>
      <c r="G21" s="109">
        <v>0</v>
      </c>
      <c r="H21" s="116" t="s">
        <v>534</v>
      </c>
      <c r="I21" s="116" t="s">
        <v>860</v>
      </c>
      <c r="J21" s="116" t="s">
        <v>555</v>
      </c>
      <c r="K21" s="688"/>
      <c r="L21" s="688"/>
      <c r="M21" s="688"/>
    </row>
    <row r="22" spans="1:13" s="95" customFormat="1" ht="22.5" customHeight="1">
      <c r="A22" s="107">
        <f t="shared" si="0"/>
        <v>7</v>
      </c>
      <c r="B22" s="136" t="s">
        <v>350</v>
      </c>
      <c r="C22" s="107" t="s">
        <v>191</v>
      </c>
      <c r="D22" s="107">
        <v>2022</v>
      </c>
      <c r="E22" s="107">
        <v>2</v>
      </c>
      <c r="F22" s="107">
        <v>2</v>
      </c>
      <c r="G22" s="109">
        <v>0</v>
      </c>
      <c r="H22" s="116" t="s">
        <v>534</v>
      </c>
      <c r="I22" s="116" t="s">
        <v>860</v>
      </c>
      <c r="J22" s="116" t="s">
        <v>555</v>
      </c>
      <c r="K22" s="688"/>
      <c r="L22" s="688"/>
      <c r="M22" s="688"/>
    </row>
    <row r="23" spans="1:13" s="95" customFormat="1" ht="22.5" customHeight="1">
      <c r="A23" s="107">
        <f t="shared" si="0"/>
        <v>8</v>
      </c>
      <c r="B23" s="136" t="s">
        <v>351</v>
      </c>
      <c r="C23" s="107" t="s">
        <v>191</v>
      </c>
      <c r="D23" s="107">
        <v>2022</v>
      </c>
      <c r="E23" s="107">
        <v>2</v>
      </c>
      <c r="F23" s="107">
        <v>2</v>
      </c>
      <c r="G23" s="109">
        <v>0</v>
      </c>
      <c r="H23" s="116" t="s">
        <v>534</v>
      </c>
      <c r="I23" s="116" t="s">
        <v>860</v>
      </c>
      <c r="J23" s="116" t="s">
        <v>555</v>
      </c>
      <c r="K23" s="688"/>
      <c r="L23" s="688"/>
      <c r="M23" s="688"/>
    </row>
    <row r="24" spans="1:13" s="95" customFormat="1" ht="22.5" customHeight="1">
      <c r="A24" s="107">
        <f t="shared" si="0"/>
        <v>9</v>
      </c>
      <c r="B24" s="136" t="s">
        <v>352</v>
      </c>
      <c r="C24" s="107" t="s">
        <v>191</v>
      </c>
      <c r="D24" s="107">
        <v>2022</v>
      </c>
      <c r="E24" s="107">
        <v>2</v>
      </c>
      <c r="F24" s="107">
        <v>2</v>
      </c>
      <c r="G24" s="109">
        <v>0</v>
      </c>
      <c r="H24" s="116" t="s">
        <v>534</v>
      </c>
      <c r="I24" s="116" t="s">
        <v>860</v>
      </c>
      <c r="J24" s="116" t="s">
        <v>555</v>
      </c>
      <c r="K24" s="688"/>
      <c r="L24" s="688"/>
      <c r="M24" s="688"/>
    </row>
    <row r="25" spans="1:13" s="95" customFormat="1" ht="22.5" customHeight="1">
      <c r="A25" s="107">
        <f t="shared" si="0"/>
        <v>10</v>
      </c>
      <c r="B25" s="136" t="s">
        <v>353</v>
      </c>
      <c r="C25" s="107" t="s">
        <v>191</v>
      </c>
      <c r="D25" s="107">
        <v>2022</v>
      </c>
      <c r="E25" s="107">
        <v>2</v>
      </c>
      <c r="F25" s="107">
        <v>2</v>
      </c>
      <c r="G25" s="109">
        <v>0</v>
      </c>
      <c r="H25" s="116" t="s">
        <v>534</v>
      </c>
      <c r="I25" s="116" t="s">
        <v>860</v>
      </c>
      <c r="J25" s="116" t="s">
        <v>555</v>
      </c>
      <c r="K25" s="688"/>
      <c r="L25" s="688"/>
      <c r="M25" s="688"/>
    </row>
    <row r="26" spans="1:13" s="95" customFormat="1" ht="22.5" customHeight="1">
      <c r="A26" s="107">
        <f t="shared" si="0"/>
        <v>11</v>
      </c>
      <c r="B26" s="108" t="s">
        <v>354</v>
      </c>
      <c r="C26" s="107" t="s">
        <v>191</v>
      </c>
      <c r="D26" s="107">
        <v>2022</v>
      </c>
      <c r="E26" s="107">
        <v>2</v>
      </c>
      <c r="F26" s="107">
        <v>2</v>
      </c>
      <c r="G26" s="109">
        <v>0</v>
      </c>
      <c r="H26" s="116" t="s">
        <v>534</v>
      </c>
      <c r="I26" s="116" t="s">
        <v>860</v>
      </c>
      <c r="J26" s="116" t="s">
        <v>555</v>
      </c>
      <c r="K26" s="688"/>
      <c r="L26" s="688"/>
      <c r="M26" s="688"/>
    </row>
    <row r="27" spans="1:13" s="95" customFormat="1" ht="22.5" customHeight="1">
      <c r="A27" s="110" t="s">
        <v>193</v>
      </c>
      <c r="B27" s="111" t="s">
        <v>109</v>
      </c>
      <c r="C27" s="146"/>
      <c r="D27" s="146"/>
      <c r="E27" s="104"/>
      <c r="F27" s="104"/>
      <c r="G27" s="104"/>
      <c r="H27" s="103"/>
      <c r="I27" s="103"/>
      <c r="J27" s="103"/>
      <c r="K27" s="102"/>
      <c r="L27" s="102"/>
      <c r="M27" s="102"/>
    </row>
    <row r="28" spans="1:13" s="95" customFormat="1" ht="22.5" customHeight="1">
      <c r="A28" s="107">
        <v>1</v>
      </c>
      <c r="B28" s="136" t="s">
        <v>108</v>
      </c>
      <c r="C28" s="107" t="s">
        <v>71</v>
      </c>
      <c r="D28" s="107">
        <v>2022</v>
      </c>
      <c r="E28" s="107">
        <v>1</v>
      </c>
      <c r="F28" s="107">
        <v>1</v>
      </c>
      <c r="G28" s="109">
        <v>0</v>
      </c>
      <c r="H28" s="116" t="s">
        <v>534</v>
      </c>
      <c r="I28" s="116" t="s">
        <v>861</v>
      </c>
      <c r="J28" s="116" t="s">
        <v>555</v>
      </c>
      <c r="K28" s="688"/>
      <c r="L28" s="688"/>
      <c r="M28" s="688"/>
    </row>
    <row r="29" spans="1:13" s="95" customFormat="1" ht="22.5" customHeight="1">
      <c r="A29" s="107">
        <f t="shared" si="0"/>
        <v>2</v>
      </c>
      <c r="B29" s="136" t="s">
        <v>100</v>
      </c>
      <c r="C29" s="107" t="s">
        <v>71</v>
      </c>
      <c r="D29" s="107">
        <v>2022</v>
      </c>
      <c r="E29" s="107">
        <v>1</v>
      </c>
      <c r="F29" s="107">
        <v>1</v>
      </c>
      <c r="G29" s="109">
        <v>0</v>
      </c>
      <c r="H29" s="116" t="s">
        <v>534</v>
      </c>
      <c r="I29" s="116" t="s">
        <v>861</v>
      </c>
      <c r="J29" s="116" t="s">
        <v>555</v>
      </c>
      <c r="K29" s="688"/>
      <c r="L29" s="688"/>
      <c r="M29" s="688"/>
    </row>
    <row r="30" spans="1:13" s="95" customFormat="1" ht="22.5" customHeight="1">
      <c r="A30" s="110" t="s">
        <v>199</v>
      </c>
      <c r="B30" s="111" t="s">
        <v>107</v>
      </c>
      <c r="C30" s="146"/>
      <c r="D30" s="146"/>
      <c r="E30" s="104"/>
      <c r="F30" s="104"/>
      <c r="G30" s="104"/>
      <c r="H30" s="103"/>
      <c r="I30" s="103"/>
      <c r="J30" s="103"/>
      <c r="K30" s="102"/>
      <c r="L30" s="102"/>
      <c r="M30" s="102"/>
    </row>
    <row r="31" spans="1:13" s="95" customFormat="1" ht="22.5" customHeight="1">
      <c r="A31" s="107">
        <v>1</v>
      </c>
      <c r="B31" s="136" t="s">
        <v>75</v>
      </c>
      <c r="C31" s="107" t="s">
        <v>71</v>
      </c>
      <c r="D31" s="107">
        <v>2022</v>
      </c>
      <c r="E31" s="107">
        <v>143</v>
      </c>
      <c r="F31" s="107">
        <v>143</v>
      </c>
      <c r="G31" s="109">
        <v>0</v>
      </c>
      <c r="H31" s="116" t="s">
        <v>534</v>
      </c>
      <c r="I31" s="106" t="s">
        <v>840</v>
      </c>
      <c r="J31" s="116" t="s">
        <v>555</v>
      </c>
      <c r="K31" s="688"/>
      <c r="L31" s="688"/>
      <c r="M31" s="688"/>
    </row>
    <row r="32" spans="1:13" s="95" customFormat="1" ht="22.5" customHeight="1">
      <c r="A32" s="107">
        <f t="shared" si="0"/>
        <v>2</v>
      </c>
      <c r="B32" s="136" t="s">
        <v>76</v>
      </c>
      <c r="C32" s="107" t="s">
        <v>71</v>
      </c>
      <c r="D32" s="107">
        <v>2022</v>
      </c>
      <c r="E32" s="107">
        <v>2</v>
      </c>
      <c r="F32" s="107">
        <v>2</v>
      </c>
      <c r="G32" s="109">
        <v>0</v>
      </c>
      <c r="H32" s="116" t="s">
        <v>534</v>
      </c>
      <c r="I32" s="106" t="s">
        <v>840</v>
      </c>
      <c r="J32" s="116" t="s">
        <v>555</v>
      </c>
      <c r="K32" s="688"/>
      <c r="L32" s="688"/>
      <c r="M32" s="688"/>
    </row>
    <row r="33" spans="1:13" s="95" customFormat="1" ht="22.5" customHeight="1">
      <c r="A33" s="107">
        <f t="shared" si="0"/>
        <v>3</v>
      </c>
      <c r="B33" s="136" t="s">
        <v>69</v>
      </c>
      <c r="C33" s="107" t="s">
        <v>71</v>
      </c>
      <c r="D33" s="107">
        <v>2022</v>
      </c>
      <c r="E33" s="107">
        <v>7</v>
      </c>
      <c r="F33" s="107">
        <v>7</v>
      </c>
      <c r="G33" s="109">
        <v>0</v>
      </c>
      <c r="H33" s="116" t="s">
        <v>534</v>
      </c>
      <c r="I33" s="106" t="s">
        <v>840</v>
      </c>
      <c r="J33" s="116" t="s">
        <v>555</v>
      </c>
      <c r="K33" s="688"/>
      <c r="L33" s="688"/>
      <c r="M33" s="688"/>
    </row>
    <row r="34" spans="1:13" s="95" customFormat="1" ht="22.5" customHeight="1">
      <c r="A34" s="107">
        <f t="shared" si="0"/>
        <v>4</v>
      </c>
      <c r="B34" s="136" t="s">
        <v>186</v>
      </c>
      <c r="C34" s="107" t="s">
        <v>71</v>
      </c>
      <c r="D34" s="107">
        <v>2022</v>
      </c>
      <c r="E34" s="107">
        <v>1</v>
      </c>
      <c r="F34" s="107">
        <v>1</v>
      </c>
      <c r="G34" s="109">
        <v>0</v>
      </c>
      <c r="H34" s="116" t="s">
        <v>534</v>
      </c>
      <c r="I34" s="106" t="s">
        <v>840</v>
      </c>
      <c r="J34" s="116" t="s">
        <v>555</v>
      </c>
      <c r="K34" s="688"/>
      <c r="L34" s="688"/>
      <c r="M34" s="688"/>
    </row>
    <row r="35" spans="1:13" s="95" customFormat="1" ht="22.5" customHeight="1">
      <c r="A35" s="107">
        <f t="shared" si="0"/>
        <v>5</v>
      </c>
      <c r="B35" s="136" t="s">
        <v>72</v>
      </c>
      <c r="C35" s="107" t="s">
        <v>71</v>
      </c>
      <c r="D35" s="107">
        <v>2022</v>
      </c>
      <c r="E35" s="107">
        <v>13</v>
      </c>
      <c r="F35" s="107">
        <v>13</v>
      </c>
      <c r="G35" s="109">
        <v>0</v>
      </c>
      <c r="H35" s="116" t="s">
        <v>534</v>
      </c>
      <c r="I35" s="106" t="s">
        <v>840</v>
      </c>
      <c r="J35" s="116" t="s">
        <v>555</v>
      </c>
      <c r="K35" s="688"/>
      <c r="L35" s="688"/>
      <c r="M35" s="688"/>
    </row>
    <row r="36" spans="1:13" s="95" customFormat="1" ht="22.5" customHeight="1">
      <c r="A36" s="107">
        <f t="shared" si="0"/>
        <v>6</v>
      </c>
      <c r="B36" s="136" t="s">
        <v>70</v>
      </c>
      <c r="C36" s="107" t="s">
        <v>71</v>
      </c>
      <c r="D36" s="107">
        <v>2022</v>
      </c>
      <c r="E36" s="107">
        <v>2</v>
      </c>
      <c r="F36" s="107">
        <v>2</v>
      </c>
      <c r="G36" s="109">
        <v>0</v>
      </c>
      <c r="H36" s="116" t="s">
        <v>534</v>
      </c>
      <c r="I36" s="106" t="s">
        <v>840</v>
      </c>
      <c r="J36" s="116" t="s">
        <v>555</v>
      </c>
      <c r="K36" s="688"/>
      <c r="L36" s="688"/>
      <c r="M36" s="688"/>
    </row>
    <row r="37" spans="1:13" s="95" customFormat="1" ht="22.5" customHeight="1">
      <c r="A37" s="107">
        <f t="shared" si="0"/>
        <v>7</v>
      </c>
      <c r="B37" s="136" t="s">
        <v>81</v>
      </c>
      <c r="C37" s="107" t="s">
        <v>71</v>
      </c>
      <c r="D37" s="107">
        <v>2022</v>
      </c>
      <c r="E37" s="107">
        <v>5</v>
      </c>
      <c r="F37" s="107">
        <v>5</v>
      </c>
      <c r="G37" s="109">
        <v>0</v>
      </c>
      <c r="H37" s="116" t="s">
        <v>534</v>
      </c>
      <c r="I37" s="106" t="s">
        <v>840</v>
      </c>
      <c r="J37" s="116" t="s">
        <v>555</v>
      </c>
      <c r="K37" s="688"/>
      <c r="L37" s="688"/>
      <c r="M37" s="688"/>
    </row>
    <row r="38" spans="1:13" s="95" customFormat="1" ht="22.5" customHeight="1">
      <c r="A38" s="107">
        <f t="shared" si="0"/>
        <v>8</v>
      </c>
      <c r="B38" s="136" t="s">
        <v>67</v>
      </c>
      <c r="C38" s="107" t="s">
        <v>71</v>
      </c>
      <c r="D38" s="107">
        <v>2022</v>
      </c>
      <c r="E38" s="107">
        <v>1</v>
      </c>
      <c r="F38" s="107">
        <v>1</v>
      </c>
      <c r="G38" s="109">
        <v>0</v>
      </c>
      <c r="H38" s="116" t="s">
        <v>534</v>
      </c>
      <c r="I38" s="106" t="s">
        <v>840</v>
      </c>
      <c r="J38" s="116" t="s">
        <v>555</v>
      </c>
      <c r="K38" s="688"/>
      <c r="L38" s="688"/>
      <c r="M38" s="688"/>
    </row>
    <row r="39" spans="1:13" s="95" customFormat="1" ht="22.5" customHeight="1">
      <c r="A39" s="107">
        <f t="shared" si="0"/>
        <v>9</v>
      </c>
      <c r="B39" s="136" t="s">
        <v>78</v>
      </c>
      <c r="C39" s="107" t="s">
        <v>71</v>
      </c>
      <c r="D39" s="107">
        <v>2022</v>
      </c>
      <c r="E39" s="107">
        <v>1</v>
      </c>
      <c r="F39" s="107">
        <v>1</v>
      </c>
      <c r="G39" s="109">
        <v>0</v>
      </c>
      <c r="H39" s="116" t="s">
        <v>534</v>
      </c>
      <c r="I39" s="106" t="s">
        <v>840</v>
      </c>
      <c r="J39" s="116" t="s">
        <v>555</v>
      </c>
      <c r="K39" s="688"/>
      <c r="L39" s="688"/>
      <c r="M39" s="688"/>
    </row>
    <row r="40" spans="1:13" s="95" customFormat="1" ht="22.5" customHeight="1">
      <c r="A40" s="107">
        <f t="shared" si="0"/>
        <v>10</v>
      </c>
      <c r="B40" s="136" t="s">
        <v>73</v>
      </c>
      <c r="C40" s="107" t="s">
        <v>71</v>
      </c>
      <c r="D40" s="107">
        <v>2022</v>
      </c>
      <c r="E40" s="107">
        <v>5</v>
      </c>
      <c r="F40" s="107">
        <v>5</v>
      </c>
      <c r="G40" s="109">
        <v>0</v>
      </c>
      <c r="H40" s="116" t="s">
        <v>534</v>
      </c>
      <c r="I40" s="106" t="s">
        <v>840</v>
      </c>
      <c r="J40" s="116" t="s">
        <v>555</v>
      </c>
      <c r="K40" s="688"/>
      <c r="L40" s="688"/>
      <c r="M40" s="688"/>
    </row>
    <row r="41" spans="1:13" s="95" customFormat="1" ht="22.5" customHeight="1">
      <c r="A41" s="107">
        <f t="shared" si="0"/>
        <v>11</v>
      </c>
      <c r="B41" s="136" t="s">
        <v>105</v>
      </c>
      <c r="C41" s="107" t="s">
        <v>71</v>
      </c>
      <c r="D41" s="107">
        <v>2022</v>
      </c>
      <c r="E41" s="107">
        <v>12</v>
      </c>
      <c r="F41" s="107">
        <v>12</v>
      </c>
      <c r="G41" s="109">
        <v>0</v>
      </c>
      <c r="H41" s="116" t="s">
        <v>534</v>
      </c>
      <c r="I41" s="106" t="s">
        <v>840</v>
      </c>
      <c r="J41" s="116" t="s">
        <v>555</v>
      </c>
      <c r="K41" s="688"/>
      <c r="L41" s="688"/>
      <c r="M41" s="688"/>
    </row>
    <row r="42" spans="1:13" s="95" customFormat="1" ht="22.5" customHeight="1">
      <c r="A42" s="107">
        <f t="shared" si="0"/>
        <v>12</v>
      </c>
      <c r="B42" s="136" t="s">
        <v>106</v>
      </c>
      <c r="C42" s="107" t="s">
        <v>71</v>
      </c>
      <c r="D42" s="107">
        <v>2022</v>
      </c>
      <c r="E42" s="107">
        <v>13</v>
      </c>
      <c r="F42" s="107">
        <v>13</v>
      </c>
      <c r="G42" s="109">
        <v>0</v>
      </c>
      <c r="H42" s="116" t="s">
        <v>534</v>
      </c>
      <c r="I42" s="106" t="s">
        <v>840</v>
      </c>
      <c r="J42" s="116" t="s">
        <v>555</v>
      </c>
      <c r="K42" s="688"/>
      <c r="L42" s="688"/>
      <c r="M42" s="688"/>
    </row>
    <row r="43" spans="1:13" s="95" customFormat="1" ht="22.5" customHeight="1">
      <c r="A43" s="107">
        <f t="shared" si="0"/>
        <v>13</v>
      </c>
      <c r="B43" s="136" t="s">
        <v>382</v>
      </c>
      <c r="C43" s="107" t="s">
        <v>71</v>
      </c>
      <c r="D43" s="107">
        <v>2022</v>
      </c>
      <c r="E43" s="107">
        <v>6</v>
      </c>
      <c r="F43" s="107">
        <v>6</v>
      </c>
      <c r="G43" s="109">
        <v>0</v>
      </c>
      <c r="H43" s="116" t="s">
        <v>534</v>
      </c>
      <c r="I43" s="106" t="s">
        <v>840</v>
      </c>
      <c r="J43" s="116" t="s">
        <v>555</v>
      </c>
      <c r="K43" s="688"/>
      <c r="L43" s="688"/>
      <c r="M43" s="688"/>
    </row>
    <row r="44" spans="1:13" s="95" customFormat="1" ht="22.5" customHeight="1">
      <c r="A44" s="107">
        <f t="shared" si="0"/>
        <v>14</v>
      </c>
      <c r="B44" s="136" t="s">
        <v>382</v>
      </c>
      <c r="C44" s="107" t="s">
        <v>71</v>
      </c>
      <c r="D44" s="107">
        <v>2022</v>
      </c>
      <c r="E44" s="107">
        <v>1</v>
      </c>
      <c r="F44" s="107">
        <v>1</v>
      </c>
      <c r="G44" s="109">
        <v>0</v>
      </c>
      <c r="H44" s="116" t="s">
        <v>534</v>
      </c>
      <c r="I44" s="106" t="s">
        <v>840</v>
      </c>
      <c r="J44" s="116" t="s">
        <v>555</v>
      </c>
      <c r="K44" s="688"/>
      <c r="L44" s="688"/>
      <c r="M44" s="688"/>
    </row>
    <row r="45" spans="1:13" s="95" customFormat="1" ht="22.5" customHeight="1">
      <c r="A45" s="107">
        <f t="shared" si="0"/>
        <v>15</v>
      </c>
      <c r="B45" s="136" t="s">
        <v>400</v>
      </c>
      <c r="C45" s="107" t="s">
        <v>71</v>
      </c>
      <c r="D45" s="107">
        <v>2022</v>
      </c>
      <c r="E45" s="107">
        <v>8</v>
      </c>
      <c r="F45" s="107">
        <v>8</v>
      </c>
      <c r="G45" s="109">
        <v>0</v>
      </c>
      <c r="H45" s="116" t="s">
        <v>534</v>
      </c>
      <c r="I45" s="106" t="s">
        <v>840</v>
      </c>
      <c r="J45" s="116" t="s">
        <v>555</v>
      </c>
      <c r="K45" s="688"/>
      <c r="L45" s="688"/>
      <c r="M45" s="688"/>
    </row>
    <row r="46" spans="1:13" s="95" customFormat="1" ht="22.5" customHeight="1">
      <c r="A46" s="107">
        <f t="shared" si="0"/>
        <v>16</v>
      </c>
      <c r="B46" s="136" t="s">
        <v>828</v>
      </c>
      <c r="C46" s="107" t="s">
        <v>71</v>
      </c>
      <c r="D46" s="107">
        <v>2022</v>
      </c>
      <c r="E46" s="107">
        <v>1</v>
      </c>
      <c r="F46" s="107">
        <v>1</v>
      </c>
      <c r="G46" s="109">
        <v>0</v>
      </c>
      <c r="H46" s="116" t="s">
        <v>534</v>
      </c>
      <c r="I46" s="106" t="s">
        <v>840</v>
      </c>
      <c r="J46" s="116" t="s">
        <v>555</v>
      </c>
      <c r="K46" s="688"/>
      <c r="L46" s="688"/>
      <c r="M46" s="688"/>
    </row>
    <row r="47" spans="1:13" s="95" customFormat="1" ht="22.5" customHeight="1">
      <c r="A47" s="107">
        <f t="shared" si="0"/>
        <v>17</v>
      </c>
      <c r="B47" s="136" t="s">
        <v>401</v>
      </c>
      <c r="C47" s="107" t="s">
        <v>71</v>
      </c>
      <c r="D47" s="107">
        <v>2022</v>
      </c>
      <c r="E47" s="107">
        <v>2</v>
      </c>
      <c r="F47" s="107">
        <v>2</v>
      </c>
      <c r="G47" s="109">
        <v>0</v>
      </c>
      <c r="H47" s="116" t="s">
        <v>534</v>
      </c>
      <c r="I47" s="106" t="s">
        <v>840</v>
      </c>
      <c r="J47" s="116" t="s">
        <v>555</v>
      </c>
      <c r="K47" s="688"/>
      <c r="L47" s="688"/>
      <c r="M47" s="688"/>
    </row>
    <row r="48" spans="1:13" s="95" customFormat="1" ht="22.5" customHeight="1">
      <c r="A48" s="107">
        <f t="shared" si="0"/>
        <v>18</v>
      </c>
      <c r="B48" s="136" t="s">
        <v>407</v>
      </c>
      <c r="C48" s="107" t="s">
        <v>71</v>
      </c>
      <c r="D48" s="107">
        <v>2022</v>
      </c>
      <c r="E48" s="107">
        <v>1</v>
      </c>
      <c r="F48" s="107">
        <v>1</v>
      </c>
      <c r="G48" s="109">
        <v>0</v>
      </c>
      <c r="H48" s="116" t="s">
        <v>534</v>
      </c>
      <c r="I48" s="106" t="s">
        <v>840</v>
      </c>
      <c r="J48" s="116" t="s">
        <v>555</v>
      </c>
      <c r="K48" s="688"/>
      <c r="L48" s="688"/>
      <c r="M48" s="688"/>
    </row>
    <row r="49" spans="1:13" s="95" customFormat="1" ht="22.5" customHeight="1">
      <c r="A49" s="107">
        <f t="shared" si="0"/>
        <v>19</v>
      </c>
      <c r="B49" s="136" t="s">
        <v>402</v>
      </c>
      <c r="C49" s="107" t="s">
        <v>71</v>
      </c>
      <c r="D49" s="107">
        <v>2022</v>
      </c>
      <c r="E49" s="107">
        <v>1</v>
      </c>
      <c r="F49" s="107">
        <v>1</v>
      </c>
      <c r="G49" s="109">
        <v>0</v>
      </c>
      <c r="H49" s="116" t="s">
        <v>534</v>
      </c>
      <c r="I49" s="106" t="s">
        <v>840</v>
      </c>
      <c r="J49" s="116" t="s">
        <v>555</v>
      </c>
      <c r="K49" s="688"/>
      <c r="L49" s="688"/>
      <c r="M49" s="688"/>
    </row>
    <row r="50" spans="1:13" s="95" customFormat="1" ht="22.5" customHeight="1">
      <c r="A50" s="107">
        <f t="shared" si="0"/>
        <v>20</v>
      </c>
      <c r="B50" s="136" t="s">
        <v>872</v>
      </c>
      <c r="C50" s="107" t="s">
        <v>71</v>
      </c>
      <c r="D50" s="107">
        <v>2022</v>
      </c>
      <c r="E50" s="107">
        <v>1</v>
      </c>
      <c r="F50" s="107">
        <v>1</v>
      </c>
      <c r="G50" s="109">
        <v>0</v>
      </c>
      <c r="H50" s="116" t="s">
        <v>534</v>
      </c>
      <c r="I50" s="106" t="s">
        <v>840</v>
      </c>
      <c r="J50" s="116" t="s">
        <v>555</v>
      </c>
      <c r="K50" s="688"/>
      <c r="L50" s="688"/>
      <c r="M50" s="688"/>
    </row>
    <row r="51" spans="1:13" s="95" customFormat="1" ht="22.5" customHeight="1">
      <c r="A51" s="107">
        <f t="shared" si="0"/>
        <v>21</v>
      </c>
      <c r="B51" s="136" t="s">
        <v>408</v>
      </c>
      <c r="C51" s="107" t="s">
        <v>71</v>
      </c>
      <c r="D51" s="107">
        <v>2022</v>
      </c>
      <c r="E51" s="107">
        <v>1</v>
      </c>
      <c r="F51" s="107">
        <v>1</v>
      </c>
      <c r="G51" s="109">
        <v>0</v>
      </c>
      <c r="H51" s="116" t="s">
        <v>534</v>
      </c>
      <c r="I51" s="106" t="s">
        <v>840</v>
      </c>
      <c r="J51" s="116" t="s">
        <v>555</v>
      </c>
      <c r="K51" s="688"/>
      <c r="L51" s="688"/>
      <c r="M51" s="688"/>
    </row>
    <row r="52" spans="1:13" s="95" customFormat="1" ht="22.5" customHeight="1">
      <c r="A52" s="107">
        <f t="shared" si="0"/>
        <v>22</v>
      </c>
      <c r="B52" s="136" t="s">
        <v>404</v>
      </c>
      <c r="C52" s="107" t="s">
        <v>71</v>
      </c>
      <c r="D52" s="107">
        <v>2022</v>
      </c>
      <c r="E52" s="107">
        <v>1</v>
      </c>
      <c r="F52" s="107">
        <v>1</v>
      </c>
      <c r="G52" s="109">
        <v>0</v>
      </c>
      <c r="H52" s="116" t="s">
        <v>534</v>
      </c>
      <c r="I52" s="106" t="s">
        <v>840</v>
      </c>
      <c r="J52" s="116" t="s">
        <v>555</v>
      </c>
      <c r="K52" s="688"/>
      <c r="L52" s="688"/>
      <c r="M52" s="688"/>
    </row>
    <row r="53" spans="1:13" s="95" customFormat="1" ht="22.5" customHeight="1">
      <c r="A53" s="107">
        <f t="shared" si="0"/>
        <v>23</v>
      </c>
      <c r="B53" s="136" t="s">
        <v>439</v>
      </c>
      <c r="C53" s="107" t="s">
        <v>71</v>
      </c>
      <c r="D53" s="107">
        <v>2022</v>
      </c>
      <c r="E53" s="107">
        <v>1</v>
      </c>
      <c r="F53" s="107">
        <v>1</v>
      </c>
      <c r="G53" s="109">
        <v>0</v>
      </c>
      <c r="H53" s="116" t="s">
        <v>534</v>
      </c>
      <c r="I53" s="106" t="s">
        <v>840</v>
      </c>
      <c r="J53" s="116" t="s">
        <v>555</v>
      </c>
      <c r="K53" s="688"/>
      <c r="L53" s="688"/>
      <c r="M53" s="688"/>
    </row>
    <row r="54" spans="1:13" s="95" customFormat="1" ht="22.5" customHeight="1">
      <c r="A54" s="107">
        <f t="shared" si="0"/>
        <v>24</v>
      </c>
      <c r="B54" s="136" t="s">
        <v>405</v>
      </c>
      <c r="C54" s="107" t="s">
        <v>71</v>
      </c>
      <c r="D54" s="107">
        <v>2022</v>
      </c>
      <c r="E54" s="107">
        <v>2</v>
      </c>
      <c r="F54" s="107">
        <v>2</v>
      </c>
      <c r="G54" s="109">
        <v>0</v>
      </c>
      <c r="H54" s="116" t="s">
        <v>534</v>
      </c>
      <c r="I54" s="106" t="s">
        <v>840</v>
      </c>
      <c r="J54" s="116" t="s">
        <v>555</v>
      </c>
      <c r="K54" s="688"/>
      <c r="L54" s="688"/>
      <c r="M54" s="688"/>
    </row>
    <row r="55" spans="1:13" s="95" customFormat="1" ht="22.5" customHeight="1">
      <c r="A55" s="107">
        <f t="shared" si="0"/>
        <v>25</v>
      </c>
      <c r="B55" s="136" t="s">
        <v>401</v>
      </c>
      <c r="C55" s="107" t="s">
        <v>71</v>
      </c>
      <c r="D55" s="107">
        <v>2022</v>
      </c>
      <c r="E55" s="107">
        <v>3</v>
      </c>
      <c r="F55" s="107">
        <v>3</v>
      </c>
      <c r="G55" s="109">
        <v>0</v>
      </c>
      <c r="H55" s="116" t="s">
        <v>534</v>
      </c>
      <c r="I55" s="106" t="s">
        <v>840</v>
      </c>
      <c r="J55" s="116" t="s">
        <v>555</v>
      </c>
      <c r="K55" s="688"/>
      <c r="L55" s="688"/>
      <c r="M55" s="688"/>
    </row>
    <row r="56" spans="1:13" s="95" customFormat="1" ht="22.5" customHeight="1">
      <c r="A56" s="107">
        <f t="shared" si="0"/>
        <v>26</v>
      </c>
      <c r="B56" s="136" t="s">
        <v>407</v>
      </c>
      <c r="C56" s="107" t="s">
        <v>71</v>
      </c>
      <c r="D56" s="107">
        <v>2022</v>
      </c>
      <c r="E56" s="107">
        <v>1</v>
      </c>
      <c r="F56" s="107">
        <v>1</v>
      </c>
      <c r="G56" s="109">
        <v>0</v>
      </c>
      <c r="H56" s="116" t="s">
        <v>534</v>
      </c>
      <c r="I56" s="106" t="s">
        <v>840</v>
      </c>
      <c r="J56" s="116" t="s">
        <v>555</v>
      </c>
      <c r="K56" s="688"/>
      <c r="L56" s="688"/>
      <c r="M56" s="688"/>
    </row>
    <row r="57" spans="1:13" s="95" customFormat="1" ht="22.5" customHeight="1">
      <c r="A57" s="107">
        <f t="shared" si="0"/>
        <v>27</v>
      </c>
      <c r="B57" s="136" t="s">
        <v>873</v>
      </c>
      <c r="C57" s="107" t="s">
        <v>71</v>
      </c>
      <c r="D57" s="107">
        <v>2022</v>
      </c>
      <c r="E57" s="107">
        <v>1</v>
      </c>
      <c r="F57" s="107">
        <v>1</v>
      </c>
      <c r="G57" s="109">
        <v>0</v>
      </c>
      <c r="H57" s="116" t="s">
        <v>534</v>
      </c>
      <c r="I57" s="106" t="s">
        <v>840</v>
      </c>
      <c r="J57" s="116" t="s">
        <v>555</v>
      </c>
      <c r="K57" s="688"/>
      <c r="L57" s="688"/>
      <c r="M57" s="688"/>
    </row>
    <row r="58" spans="1:13" s="95" customFormat="1" ht="22.5" customHeight="1">
      <c r="A58" s="107">
        <f t="shared" si="0"/>
        <v>28</v>
      </c>
      <c r="B58" s="136" t="s">
        <v>452</v>
      </c>
      <c r="C58" s="107" t="s">
        <v>71</v>
      </c>
      <c r="D58" s="107">
        <v>2022</v>
      </c>
      <c r="E58" s="107">
        <v>1</v>
      </c>
      <c r="F58" s="107">
        <v>1</v>
      </c>
      <c r="G58" s="109">
        <v>0</v>
      </c>
      <c r="H58" s="116" t="s">
        <v>534</v>
      </c>
      <c r="I58" s="106" t="s">
        <v>840</v>
      </c>
      <c r="J58" s="116" t="s">
        <v>555</v>
      </c>
      <c r="K58" s="688"/>
      <c r="L58" s="688"/>
      <c r="M58" s="688"/>
    </row>
    <row r="59" spans="1:13" s="95" customFormat="1" ht="22.5" customHeight="1">
      <c r="A59" s="107">
        <f t="shared" si="0"/>
        <v>29</v>
      </c>
      <c r="B59" s="136" t="s">
        <v>405</v>
      </c>
      <c r="C59" s="107" t="s">
        <v>71</v>
      </c>
      <c r="D59" s="107">
        <v>2022</v>
      </c>
      <c r="E59" s="107">
        <v>2</v>
      </c>
      <c r="F59" s="107">
        <v>2</v>
      </c>
      <c r="G59" s="109">
        <v>0</v>
      </c>
      <c r="H59" s="116" t="s">
        <v>534</v>
      </c>
      <c r="I59" s="106" t="s">
        <v>840</v>
      </c>
      <c r="J59" s="116" t="s">
        <v>555</v>
      </c>
      <c r="K59" s="688"/>
      <c r="L59" s="688"/>
      <c r="M59" s="688"/>
    </row>
    <row r="60" spans="1:13" s="95" customFormat="1" ht="22.5" customHeight="1">
      <c r="A60" s="107">
        <f t="shared" si="0"/>
        <v>30</v>
      </c>
      <c r="B60" s="136" t="s">
        <v>439</v>
      </c>
      <c r="C60" s="107" t="s">
        <v>71</v>
      </c>
      <c r="D60" s="107">
        <v>2022</v>
      </c>
      <c r="E60" s="107">
        <v>1</v>
      </c>
      <c r="F60" s="107">
        <v>1</v>
      </c>
      <c r="G60" s="109">
        <v>0</v>
      </c>
      <c r="H60" s="116" t="s">
        <v>534</v>
      </c>
      <c r="I60" s="106" t="s">
        <v>840</v>
      </c>
      <c r="J60" s="116" t="s">
        <v>555</v>
      </c>
      <c r="K60" s="688"/>
      <c r="L60" s="688"/>
      <c r="M60" s="688"/>
    </row>
    <row r="61" spans="1:13" s="95" customFormat="1" ht="22.5" customHeight="1">
      <c r="A61" s="107">
        <f t="shared" si="0"/>
        <v>31</v>
      </c>
      <c r="B61" s="136" t="s">
        <v>355</v>
      </c>
      <c r="C61" s="107" t="s">
        <v>191</v>
      </c>
      <c r="D61" s="107">
        <v>2022</v>
      </c>
      <c r="E61" s="107">
        <v>3</v>
      </c>
      <c r="F61" s="107">
        <v>3</v>
      </c>
      <c r="G61" s="109">
        <v>0</v>
      </c>
      <c r="H61" s="116" t="s">
        <v>534</v>
      </c>
      <c r="I61" s="106" t="s">
        <v>840</v>
      </c>
      <c r="J61" s="116" t="s">
        <v>555</v>
      </c>
      <c r="K61" s="688"/>
      <c r="L61" s="688"/>
      <c r="M61" s="688"/>
    </row>
    <row r="62" spans="1:13" s="95" customFormat="1" ht="22.5" customHeight="1">
      <c r="A62" s="107">
        <f t="shared" si="0"/>
        <v>32</v>
      </c>
      <c r="B62" s="148" t="s">
        <v>356</v>
      </c>
      <c r="C62" s="107" t="s">
        <v>191</v>
      </c>
      <c r="D62" s="107">
        <v>2022</v>
      </c>
      <c r="E62" s="107">
        <v>3</v>
      </c>
      <c r="F62" s="107">
        <v>3</v>
      </c>
      <c r="G62" s="109">
        <v>0</v>
      </c>
      <c r="H62" s="116" t="s">
        <v>534</v>
      </c>
      <c r="I62" s="106" t="s">
        <v>840</v>
      </c>
      <c r="J62" s="116" t="s">
        <v>555</v>
      </c>
      <c r="K62" s="688"/>
      <c r="L62" s="688"/>
      <c r="M62" s="688"/>
    </row>
    <row r="63" spans="1:13" s="95" customFormat="1" ht="22.5" customHeight="1">
      <c r="A63" s="107">
        <f t="shared" si="0"/>
        <v>33</v>
      </c>
      <c r="B63" s="148" t="s">
        <v>358</v>
      </c>
      <c r="C63" s="107" t="s">
        <v>191</v>
      </c>
      <c r="D63" s="107">
        <v>2022</v>
      </c>
      <c r="E63" s="107">
        <v>3</v>
      </c>
      <c r="F63" s="107">
        <v>3</v>
      </c>
      <c r="G63" s="109">
        <v>0</v>
      </c>
      <c r="H63" s="116" t="s">
        <v>534</v>
      </c>
      <c r="I63" s="106" t="s">
        <v>840</v>
      </c>
      <c r="J63" s="116" t="s">
        <v>555</v>
      </c>
      <c r="K63" s="688"/>
      <c r="L63" s="688"/>
      <c r="M63" s="688"/>
    </row>
    <row r="64" spans="1:13" s="95" customFormat="1" ht="22.5" customHeight="1">
      <c r="A64" s="107">
        <f t="shared" si="0"/>
        <v>34</v>
      </c>
      <c r="B64" s="148" t="s">
        <v>357</v>
      </c>
      <c r="C64" s="107" t="s">
        <v>191</v>
      </c>
      <c r="D64" s="107">
        <v>2022</v>
      </c>
      <c r="E64" s="107">
        <v>1</v>
      </c>
      <c r="F64" s="107">
        <v>1</v>
      </c>
      <c r="G64" s="109">
        <v>0</v>
      </c>
      <c r="H64" s="116" t="s">
        <v>534</v>
      </c>
      <c r="I64" s="106" t="s">
        <v>840</v>
      </c>
      <c r="J64" s="116" t="s">
        <v>555</v>
      </c>
      <c r="K64" s="688"/>
      <c r="L64" s="688"/>
      <c r="M64" s="688"/>
    </row>
    <row r="65" spans="1:16384" s="95" customFormat="1" ht="22.5" customHeight="1">
      <c r="A65" s="107">
        <f t="shared" si="0"/>
        <v>35</v>
      </c>
      <c r="B65" s="148" t="s">
        <v>359</v>
      </c>
      <c r="C65" s="107" t="s">
        <v>191</v>
      </c>
      <c r="D65" s="107">
        <v>2022</v>
      </c>
      <c r="E65" s="107">
        <v>2</v>
      </c>
      <c r="F65" s="107">
        <v>2</v>
      </c>
      <c r="G65" s="109">
        <v>0</v>
      </c>
      <c r="H65" s="116" t="s">
        <v>534</v>
      </c>
      <c r="I65" s="106" t="s">
        <v>840</v>
      </c>
      <c r="J65" s="116" t="s">
        <v>555</v>
      </c>
      <c r="K65" s="688"/>
      <c r="L65" s="688"/>
      <c r="M65" s="688"/>
    </row>
    <row r="66" spans="1:16384" s="95" customFormat="1" ht="22.5" customHeight="1">
      <c r="A66" s="107">
        <f t="shared" si="0"/>
        <v>36</v>
      </c>
      <c r="B66" s="108" t="s">
        <v>331</v>
      </c>
      <c r="C66" s="107" t="s">
        <v>191</v>
      </c>
      <c r="D66" s="107">
        <v>2022</v>
      </c>
      <c r="E66" s="107">
        <v>2</v>
      </c>
      <c r="F66" s="107">
        <v>2</v>
      </c>
      <c r="G66" s="109">
        <v>0</v>
      </c>
      <c r="H66" s="116" t="s">
        <v>534</v>
      </c>
      <c r="I66" s="106" t="s">
        <v>840</v>
      </c>
      <c r="J66" s="116" t="s">
        <v>555</v>
      </c>
      <c r="K66" s="688"/>
      <c r="L66" s="688"/>
      <c r="M66" s="688"/>
    </row>
    <row r="67" spans="1:16384" s="95" customFormat="1" ht="22.5" customHeight="1">
      <c r="A67" s="107">
        <f t="shared" si="0"/>
        <v>37</v>
      </c>
      <c r="B67" s="136" t="s">
        <v>336</v>
      </c>
      <c r="C67" s="107" t="s">
        <v>191</v>
      </c>
      <c r="D67" s="107">
        <v>2022</v>
      </c>
      <c r="E67" s="107">
        <v>2</v>
      </c>
      <c r="F67" s="107">
        <v>2</v>
      </c>
      <c r="G67" s="109">
        <v>0</v>
      </c>
      <c r="H67" s="116" t="s">
        <v>534</v>
      </c>
      <c r="I67" s="106" t="s">
        <v>840</v>
      </c>
      <c r="J67" s="116" t="s">
        <v>555</v>
      </c>
      <c r="K67" s="688"/>
      <c r="L67" s="688"/>
      <c r="M67" s="688"/>
    </row>
    <row r="68" spans="1:16384" s="95" customFormat="1" ht="22.5" customHeight="1">
      <c r="A68" s="107">
        <f t="shared" si="0"/>
        <v>38</v>
      </c>
      <c r="B68" s="136" t="s">
        <v>332</v>
      </c>
      <c r="C68" s="107" t="s">
        <v>191</v>
      </c>
      <c r="D68" s="107">
        <v>2022</v>
      </c>
      <c r="E68" s="107">
        <v>2</v>
      </c>
      <c r="F68" s="107">
        <v>2</v>
      </c>
      <c r="G68" s="109">
        <v>0</v>
      </c>
      <c r="H68" s="116" t="s">
        <v>534</v>
      </c>
      <c r="I68" s="106" t="s">
        <v>840</v>
      </c>
      <c r="J68" s="116" t="s">
        <v>555</v>
      </c>
      <c r="K68" s="688"/>
      <c r="L68" s="688"/>
      <c r="M68" s="688"/>
    </row>
    <row r="69" spans="1:16384" s="95" customFormat="1" ht="22.5" customHeight="1">
      <c r="A69" s="107">
        <f t="shared" si="0"/>
        <v>39</v>
      </c>
      <c r="B69" s="136" t="s">
        <v>333</v>
      </c>
      <c r="C69" s="107" t="s">
        <v>191</v>
      </c>
      <c r="D69" s="107">
        <v>2022</v>
      </c>
      <c r="E69" s="107">
        <v>4</v>
      </c>
      <c r="F69" s="107">
        <v>4</v>
      </c>
      <c r="G69" s="109">
        <v>0</v>
      </c>
      <c r="H69" s="116" t="s">
        <v>534</v>
      </c>
      <c r="I69" s="106" t="s">
        <v>840</v>
      </c>
      <c r="J69" s="116" t="s">
        <v>555</v>
      </c>
      <c r="K69" s="688"/>
      <c r="L69" s="688"/>
      <c r="M69" s="688"/>
    </row>
    <row r="70" spans="1:16384" s="95" customFormat="1" ht="22.5" customHeight="1">
      <c r="A70" s="107">
        <f t="shared" si="0"/>
        <v>40</v>
      </c>
      <c r="B70" s="136" t="s">
        <v>334</v>
      </c>
      <c r="C70" s="107" t="s">
        <v>191</v>
      </c>
      <c r="D70" s="107">
        <v>2022</v>
      </c>
      <c r="E70" s="107">
        <v>22</v>
      </c>
      <c r="F70" s="107">
        <v>22</v>
      </c>
      <c r="G70" s="109">
        <v>0</v>
      </c>
      <c r="H70" s="116" t="s">
        <v>534</v>
      </c>
      <c r="I70" s="106" t="s">
        <v>840</v>
      </c>
      <c r="J70" s="116" t="s">
        <v>555</v>
      </c>
      <c r="K70" s="688"/>
      <c r="L70" s="688"/>
      <c r="M70" s="688"/>
    </row>
    <row r="71" spans="1:16384" s="95" customFormat="1" ht="30" customHeight="1">
      <c r="A71" s="107">
        <f t="shared" si="0"/>
        <v>41</v>
      </c>
      <c r="B71" s="130" t="s">
        <v>829</v>
      </c>
      <c r="C71" s="107" t="s">
        <v>328</v>
      </c>
      <c r="D71" s="107">
        <v>2022</v>
      </c>
      <c r="E71" s="107">
        <v>3</v>
      </c>
      <c r="F71" s="107">
        <v>3</v>
      </c>
      <c r="G71" s="109">
        <v>0</v>
      </c>
      <c r="H71" s="116" t="s">
        <v>534</v>
      </c>
      <c r="I71" s="106" t="s">
        <v>840</v>
      </c>
      <c r="J71" s="116" t="s">
        <v>555</v>
      </c>
      <c r="K71" s="688"/>
      <c r="L71" s="688"/>
      <c r="M71" s="688"/>
    </row>
    <row r="72" spans="1:16384" s="95" customFormat="1" ht="30" customHeight="1">
      <c r="A72" s="107">
        <f t="shared" si="0"/>
        <v>42</v>
      </c>
      <c r="B72" s="108" t="s">
        <v>342</v>
      </c>
      <c r="C72" s="107" t="s">
        <v>191</v>
      </c>
      <c r="D72" s="107">
        <v>2022</v>
      </c>
      <c r="E72" s="107">
        <v>58</v>
      </c>
      <c r="F72" s="107">
        <v>58</v>
      </c>
      <c r="G72" s="109">
        <v>0</v>
      </c>
      <c r="H72" s="116" t="s">
        <v>534</v>
      </c>
      <c r="I72" s="106" t="s">
        <v>840</v>
      </c>
      <c r="J72" s="116" t="s">
        <v>555</v>
      </c>
      <c r="K72" s="688"/>
      <c r="L72" s="688"/>
      <c r="M72" s="688"/>
    </row>
    <row r="73" spans="1:16384" s="79" customFormat="1" ht="9.75" customHeight="1">
      <c r="C73" s="80"/>
      <c r="D73" s="80"/>
      <c r="E73" s="80"/>
      <c r="F73" s="80"/>
      <c r="G73" s="80"/>
      <c r="H73" s="80"/>
      <c r="I73" s="80"/>
      <c r="J73" s="80"/>
      <c r="K73" s="81"/>
      <c r="L73" s="80"/>
      <c r="M73" s="80"/>
    </row>
    <row r="74" spans="1:16384" s="79" customFormat="1" ht="16.5" customHeight="1">
      <c r="C74" s="80"/>
      <c r="D74" s="80"/>
      <c r="E74" s="80"/>
      <c r="F74" s="80"/>
      <c r="G74" s="80"/>
      <c r="H74" s="80"/>
      <c r="I74" s="823" t="s">
        <v>1520</v>
      </c>
      <c r="J74" s="823"/>
      <c r="K74" s="823"/>
      <c r="L74" s="823"/>
      <c r="M74" s="823"/>
      <c r="N74" s="823"/>
    </row>
    <row r="75" spans="1:16384" s="79" customFormat="1" ht="15.75">
      <c r="A75" s="82" t="s">
        <v>543</v>
      </c>
      <c r="B75" s="82"/>
      <c r="C75" s="823" t="s">
        <v>542</v>
      </c>
      <c r="D75" s="823"/>
      <c r="E75" s="823"/>
      <c r="F75" s="823"/>
      <c r="G75" s="823"/>
      <c r="H75" s="823" t="s">
        <v>541</v>
      </c>
      <c r="I75" s="823"/>
      <c r="J75" s="823" t="s">
        <v>550</v>
      </c>
      <c r="K75" s="823"/>
      <c r="L75" s="823"/>
      <c r="M75" s="823"/>
      <c r="N75" s="82"/>
    </row>
    <row r="76" spans="1:16384" s="79" customFormat="1" ht="20.25" customHeight="1">
      <c r="A76" s="786" t="s">
        <v>977</v>
      </c>
      <c r="B76" s="786"/>
      <c r="C76" s="686"/>
      <c r="D76" s="686"/>
      <c r="E76" s="686"/>
      <c r="F76" s="686"/>
      <c r="G76" s="686"/>
      <c r="H76" s="686"/>
      <c r="I76" s="686"/>
      <c r="J76" s="686"/>
      <c r="K76" s="686"/>
      <c r="L76" s="686"/>
      <c r="M76" s="686"/>
    </row>
    <row r="77" spans="1:16384" s="79" customFormat="1" ht="20.25" customHeight="1">
      <c r="A77" s="786" t="s">
        <v>979</v>
      </c>
      <c r="B77" s="786"/>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c r="CI77" s="824"/>
      <c r="CJ77" s="824"/>
      <c r="CK77" s="824"/>
      <c r="CL77" s="824"/>
      <c r="CM77" s="824"/>
      <c r="CN77" s="824"/>
      <c r="CO77" s="824"/>
      <c r="CP77" s="824"/>
      <c r="CQ77" s="824"/>
      <c r="CR77" s="824"/>
      <c r="CS77" s="824"/>
      <c r="CT77" s="824"/>
      <c r="CU77" s="824"/>
      <c r="CV77" s="824"/>
      <c r="CW77" s="824"/>
      <c r="CX77" s="824"/>
      <c r="CY77" s="824"/>
      <c r="CZ77" s="824"/>
      <c r="DA77" s="824"/>
      <c r="DB77" s="824"/>
      <c r="DC77" s="824"/>
      <c r="DD77" s="824"/>
      <c r="DE77" s="824"/>
      <c r="DF77" s="824"/>
      <c r="DG77" s="824"/>
      <c r="DH77" s="824"/>
      <c r="DI77" s="824"/>
      <c r="DJ77" s="824"/>
      <c r="DK77" s="824"/>
      <c r="DL77" s="824"/>
      <c r="DM77" s="824"/>
      <c r="DN77" s="824"/>
      <c r="DO77" s="824"/>
      <c r="DP77" s="824"/>
      <c r="DQ77" s="824"/>
      <c r="DR77" s="824"/>
      <c r="DS77" s="824"/>
      <c r="DT77" s="824"/>
      <c r="DU77" s="824"/>
      <c r="DV77" s="824"/>
      <c r="DW77" s="824"/>
      <c r="DX77" s="824"/>
      <c r="DY77" s="824"/>
      <c r="DZ77" s="824"/>
      <c r="EA77" s="824"/>
      <c r="EB77" s="824"/>
      <c r="EC77" s="824"/>
      <c r="ED77" s="824"/>
      <c r="EE77" s="824"/>
      <c r="EF77" s="824"/>
      <c r="EG77" s="824"/>
      <c r="EH77" s="824"/>
      <c r="EI77" s="824"/>
      <c r="EJ77" s="824"/>
      <c r="EK77" s="824"/>
      <c r="EL77" s="824"/>
      <c r="EM77" s="824"/>
      <c r="EN77" s="824"/>
      <c r="EO77" s="824"/>
      <c r="EP77" s="824"/>
      <c r="EQ77" s="824"/>
      <c r="ER77" s="824"/>
      <c r="ES77" s="824"/>
      <c r="ET77" s="824"/>
      <c r="EU77" s="824"/>
      <c r="EV77" s="824"/>
      <c r="EW77" s="824"/>
      <c r="EX77" s="824"/>
      <c r="EY77" s="824"/>
      <c r="EZ77" s="824"/>
      <c r="FA77" s="824"/>
      <c r="FB77" s="824"/>
      <c r="FC77" s="824"/>
      <c r="FD77" s="824"/>
      <c r="FE77" s="824"/>
      <c r="FF77" s="824"/>
      <c r="FG77" s="824"/>
      <c r="FH77" s="824"/>
      <c r="FI77" s="824"/>
      <c r="FJ77" s="824"/>
      <c r="FK77" s="824"/>
      <c r="FL77" s="824"/>
      <c r="FM77" s="824"/>
      <c r="FN77" s="824"/>
      <c r="FO77" s="824"/>
      <c r="FP77" s="824"/>
      <c r="FQ77" s="824"/>
      <c r="FR77" s="824"/>
      <c r="FS77" s="824"/>
      <c r="FT77" s="824"/>
      <c r="FU77" s="824"/>
      <c r="FV77" s="824"/>
      <c r="FW77" s="824"/>
      <c r="FX77" s="824"/>
      <c r="FY77" s="824"/>
      <c r="FZ77" s="824"/>
      <c r="GA77" s="824"/>
      <c r="GB77" s="824"/>
      <c r="GC77" s="824"/>
      <c r="GD77" s="824"/>
      <c r="GE77" s="824"/>
      <c r="GF77" s="824"/>
      <c r="GG77" s="824"/>
      <c r="GH77" s="824"/>
      <c r="GI77" s="824"/>
      <c r="GJ77" s="824"/>
      <c r="GK77" s="824"/>
      <c r="GL77" s="824"/>
      <c r="GM77" s="824"/>
      <c r="GN77" s="824"/>
      <c r="GO77" s="824"/>
      <c r="GP77" s="824"/>
      <c r="GQ77" s="824"/>
      <c r="GR77" s="824"/>
      <c r="GS77" s="824"/>
      <c r="GT77" s="824"/>
      <c r="GU77" s="824"/>
      <c r="GV77" s="824"/>
      <c r="GW77" s="824"/>
      <c r="GX77" s="824"/>
      <c r="GY77" s="824"/>
      <c r="GZ77" s="824"/>
      <c r="HA77" s="824"/>
      <c r="HB77" s="824"/>
      <c r="HC77" s="824"/>
      <c r="HD77" s="824"/>
      <c r="HE77" s="824"/>
      <c r="HF77" s="824"/>
      <c r="HG77" s="824"/>
      <c r="HH77" s="824"/>
      <c r="HI77" s="824"/>
      <c r="HJ77" s="824"/>
      <c r="HK77" s="824"/>
      <c r="HL77" s="824"/>
      <c r="HM77" s="824"/>
      <c r="HN77" s="824"/>
      <c r="HO77" s="824"/>
      <c r="HP77" s="824"/>
      <c r="HQ77" s="824"/>
      <c r="HR77" s="824"/>
      <c r="HS77" s="824"/>
      <c r="HT77" s="824"/>
      <c r="HU77" s="824"/>
      <c r="HV77" s="824"/>
      <c r="HW77" s="824"/>
      <c r="HX77" s="824"/>
      <c r="HY77" s="824"/>
      <c r="HZ77" s="824"/>
      <c r="IA77" s="824"/>
      <c r="IB77" s="824"/>
      <c r="IC77" s="824"/>
      <c r="ID77" s="824"/>
      <c r="IE77" s="824"/>
      <c r="IF77" s="824"/>
      <c r="IG77" s="824"/>
      <c r="IH77" s="824"/>
      <c r="II77" s="824"/>
      <c r="IJ77" s="824"/>
      <c r="IK77" s="824"/>
      <c r="IL77" s="824"/>
      <c r="IM77" s="824"/>
      <c r="IN77" s="824"/>
      <c r="IO77" s="824"/>
      <c r="IP77" s="824"/>
      <c r="IQ77" s="824"/>
      <c r="IR77" s="824"/>
      <c r="IS77" s="824"/>
      <c r="IT77" s="824"/>
      <c r="IU77" s="824"/>
      <c r="IV77" s="824"/>
      <c r="IW77" s="824"/>
      <c r="IX77" s="824"/>
      <c r="IY77" s="824"/>
      <c r="IZ77" s="824"/>
      <c r="JA77" s="824"/>
      <c r="JB77" s="824"/>
      <c r="JC77" s="824"/>
      <c r="JD77" s="824"/>
      <c r="JE77" s="824"/>
      <c r="JF77" s="824"/>
      <c r="JG77" s="824"/>
      <c r="JH77" s="824"/>
      <c r="JI77" s="824"/>
      <c r="JJ77" s="824"/>
      <c r="JK77" s="824"/>
      <c r="JL77" s="824"/>
      <c r="JM77" s="824"/>
      <c r="JN77" s="824"/>
      <c r="JO77" s="824"/>
      <c r="JP77" s="824"/>
      <c r="JQ77" s="824"/>
      <c r="JR77" s="824"/>
      <c r="JS77" s="824"/>
      <c r="JT77" s="824"/>
      <c r="JU77" s="824"/>
      <c r="JV77" s="824"/>
      <c r="JW77" s="824"/>
      <c r="JX77" s="824"/>
      <c r="JY77" s="824"/>
      <c r="JZ77" s="824"/>
      <c r="KA77" s="824"/>
      <c r="KB77" s="824"/>
      <c r="KC77" s="824"/>
      <c r="KD77" s="824"/>
      <c r="KE77" s="824"/>
      <c r="KF77" s="824"/>
      <c r="KG77" s="824"/>
      <c r="KH77" s="824"/>
      <c r="KI77" s="824"/>
      <c r="KJ77" s="824"/>
      <c r="KK77" s="824"/>
      <c r="KL77" s="824"/>
      <c r="KM77" s="824"/>
      <c r="KN77" s="824"/>
      <c r="KO77" s="824"/>
      <c r="KP77" s="824"/>
      <c r="KQ77" s="824"/>
      <c r="KR77" s="824"/>
      <c r="KS77" s="824"/>
      <c r="KT77" s="824"/>
      <c r="KU77" s="824"/>
      <c r="KV77" s="824"/>
      <c r="KW77" s="824"/>
      <c r="KX77" s="824"/>
      <c r="KY77" s="824"/>
      <c r="KZ77" s="824"/>
      <c r="LA77" s="824"/>
      <c r="LB77" s="824"/>
      <c r="LC77" s="824"/>
      <c r="LD77" s="824"/>
      <c r="LE77" s="824"/>
      <c r="LF77" s="824"/>
      <c r="LG77" s="824"/>
      <c r="LH77" s="824"/>
      <c r="LI77" s="824"/>
      <c r="LJ77" s="824"/>
      <c r="LK77" s="824"/>
      <c r="LL77" s="824"/>
      <c r="LM77" s="824"/>
      <c r="LN77" s="824"/>
      <c r="LO77" s="824"/>
      <c r="LP77" s="824"/>
      <c r="LQ77" s="824"/>
      <c r="LR77" s="824"/>
      <c r="LS77" s="824"/>
      <c r="LT77" s="824"/>
      <c r="LU77" s="824"/>
      <c r="LV77" s="824"/>
      <c r="LW77" s="824"/>
      <c r="LX77" s="824"/>
      <c r="LY77" s="824"/>
      <c r="LZ77" s="824"/>
      <c r="MA77" s="824"/>
      <c r="MB77" s="824"/>
      <c r="MC77" s="824"/>
      <c r="MD77" s="824"/>
      <c r="ME77" s="824"/>
      <c r="MF77" s="824"/>
      <c r="MG77" s="824"/>
      <c r="MH77" s="824"/>
      <c r="MI77" s="824"/>
      <c r="MJ77" s="824"/>
      <c r="MK77" s="824"/>
      <c r="ML77" s="824"/>
      <c r="MM77" s="824"/>
      <c r="MN77" s="824"/>
      <c r="MO77" s="824"/>
      <c r="MP77" s="824"/>
      <c r="MQ77" s="824"/>
      <c r="MR77" s="824"/>
      <c r="MS77" s="824"/>
      <c r="MT77" s="824"/>
      <c r="MU77" s="824"/>
      <c r="MV77" s="824"/>
      <c r="MW77" s="824"/>
      <c r="MX77" s="824"/>
      <c r="MY77" s="824"/>
      <c r="MZ77" s="824"/>
      <c r="NA77" s="824"/>
      <c r="NB77" s="824"/>
      <c r="NC77" s="824"/>
      <c r="ND77" s="824"/>
      <c r="NE77" s="824"/>
      <c r="NF77" s="824"/>
      <c r="NG77" s="824"/>
      <c r="NH77" s="824"/>
      <c r="NI77" s="824"/>
      <c r="NJ77" s="824"/>
      <c r="NK77" s="824"/>
      <c r="NL77" s="824"/>
      <c r="NM77" s="824"/>
      <c r="NN77" s="824"/>
      <c r="NO77" s="824"/>
      <c r="NP77" s="824"/>
      <c r="NQ77" s="824"/>
      <c r="NR77" s="824"/>
      <c r="NS77" s="824"/>
      <c r="NT77" s="824"/>
      <c r="NU77" s="824"/>
      <c r="NV77" s="824"/>
      <c r="NW77" s="824"/>
      <c r="NX77" s="824"/>
      <c r="NY77" s="824"/>
      <c r="NZ77" s="824"/>
      <c r="OA77" s="824"/>
      <c r="OB77" s="824"/>
      <c r="OC77" s="824"/>
      <c r="OD77" s="824"/>
      <c r="OE77" s="824"/>
      <c r="OF77" s="824"/>
      <c r="OG77" s="824"/>
      <c r="OH77" s="824"/>
      <c r="OI77" s="824"/>
      <c r="OJ77" s="824"/>
      <c r="OK77" s="824"/>
      <c r="OL77" s="824"/>
      <c r="OM77" s="824"/>
      <c r="ON77" s="824"/>
      <c r="OO77" s="824"/>
      <c r="OP77" s="824"/>
      <c r="OQ77" s="824"/>
      <c r="OR77" s="824"/>
      <c r="OS77" s="824"/>
      <c r="OT77" s="824"/>
      <c r="OU77" s="824"/>
      <c r="OV77" s="824"/>
      <c r="OW77" s="824"/>
      <c r="OX77" s="824"/>
      <c r="OY77" s="824"/>
      <c r="OZ77" s="824"/>
      <c r="PA77" s="824"/>
      <c r="PB77" s="824"/>
      <c r="PC77" s="824"/>
      <c r="PD77" s="824"/>
      <c r="PE77" s="824"/>
      <c r="PF77" s="824"/>
      <c r="PG77" s="824"/>
      <c r="PH77" s="824"/>
      <c r="PI77" s="824"/>
      <c r="PJ77" s="824"/>
      <c r="PK77" s="824"/>
      <c r="PL77" s="824"/>
      <c r="PM77" s="824"/>
      <c r="PN77" s="824"/>
      <c r="PO77" s="824"/>
      <c r="PP77" s="824"/>
      <c r="PQ77" s="824"/>
      <c r="PR77" s="824"/>
      <c r="PS77" s="824"/>
      <c r="PT77" s="824"/>
      <c r="PU77" s="824"/>
      <c r="PV77" s="824"/>
      <c r="PW77" s="824"/>
      <c r="PX77" s="824"/>
      <c r="PY77" s="824"/>
      <c r="PZ77" s="824"/>
      <c r="QA77" s="824"/>
      <c r="QB77" s="824"/>
      <c r="QC77" s="824"/>
      <c r="QD77" s="824"/>
      <c r="QE77" s="824"/>
      <c r="QF77" s="824"/>
      <c r="QG77" s="824"/>
      <c r="QH77" s="824"/>
      <c r="QI77" s="824"/>
      <c r="QJ77" s="824"/>
      <c r="QK77" s="824"/>
      <c r="QL77" s="824"/>
      <c r="QM77" s="824"/>
      <c r="QN77" s="824"/>
      <c r="QO77" s="824"/>
      <c r="QP77" s="824"/>
      <c r="QQ77" s="824"/>
      <c r="QR77" s="824"/>
      <c r="QS77" s="824"/>
      <c r="QT77" s="824"/>
      <c r="QU77" s="824"/>
      <c r="QV77" s="824"/>
      <c r="QW77" s="824"/>
      <c r="QX77" s="824"/>
      <c r="QY77" s="824"/>
      <c r="QZ77" s="824"/>
      <c r="RA77" s="824"/>
      <c r="RB77" s="824"/>
      <c r="RC77" s="824"/>
      <c r="RD77" s="824"/>
      <c r="RE77" s="824"/>
      <c r="RF77" s="824"/>
      <c r="RG77" s="824"/>
      <c r="RH77" s="824"/>
      <c r="RI77" s="824"/>
      <c r="RJ77" s="824"/>
      <c r="RK77" s="824"/>
      <c r="RL77" s="824"/>
      <c r="RM77" s="824"/>
      <c r="RN77" s="824"/>
      <c r="RO77" s="824"/>
      <c r="RP77" s="824"/>
      <c r="RQ77" s="824"/>
      <c r="RR77" s="824"/>
      <c r="RS77" s="824"/>
      <c r="RT77" s="824"/>
      <c r="RU77" s="824"/>
      <c r="RV77" s="824"/>
      <c r="RW77" s="824"/>
      <c r="RX77" s="824"/>
      <c r="RY77" s="824"/>
      <c r="RZ77" s="824"/>
      <c r="SA77" s="824"/>
      <c r="SB77" s="824"/>
      <c r="SC77" s="824"/>
      <c r="SD77" s="824"/>
      <c r="SE77" s="824"/>
      <c r="SF77" s="824"/>
      <c r="SG77" s="824"/>
      <c r="SH77" s="824"/>
      <c r="SI77" s="824"/>
      <c r="SJ77" s="824"/>
      <c r="SK77" s="824"/>
      <c r="SL77" s="824"/>
      <c r="SM77" s="824"/>
      <c r="SN77" s="824"/>
      <c r="SO77" s="824"/>
      <c r="SP77" s="824"/>
      <c r="SQ77" s="824"/>
      <c r="SR77" s="824"/>
      <c r="SS77" s="824"/>
      <c r="ST77" s="824"/>
      <c r="SU77" s="824"/>
      <c r="SV77" s="824"/>
      <c r="SW77" s="824"/>
      <c r="SX77" s="824"/>
      <c r="SY77" s="824"/>
      <c r="SZ77" s="824"/>
      <c r="TA77" s="824"/>
      <c r="TB77" s="824"/>
      <c r="TC77" s="824"/>
      <c r="TD77" s="824"/>
      <c r="TE77" s="824"/>
      <c r="TF77" s="824"/>
      <c r="TG77" s="824"/>
      <c r="TH77" s="824"/>
      <c r="TI77" s="824"/>
      <c r="TJ77" s="824"/>
      <c r="TK77" s="824"/>
      <c r="TL77" s="824"/>
      <c r="TM77" s="824"/>
      <c r="TN77" s="824"/>
      <c r="TO77" s="824"/>
      <c r="TP77" s="824"/>
      <c r="TQ77" s="824"/>
      <c r="TR77" s="824"/>
      <c r="TS77" s="824"/>
      <c r="TT77" s="824"/>
      <c r="TU77" s="824"/>
      <c r="TV77" s="824"/>
      <c r="TW77" s="824"/>
      <c r="TX77" s="824"/>
      <c r="TY77" s="824"/>
      <c r="TZ77" s="824"/>
      <c r="UA77" s="824"/>
      <c r="UB77" s="824"/>
      <c r="UC77" s="824"/>
      <c r="UD77" s="824"/>
      <c r="UE77" s="824"/>
      <c r="UF77" s="824"/>
      <c r="UG77" s="824"/>
      <c r="UH77" s="824"/>
      <c r="UI77" s="824"/>
      <c r="UJ77" s="824"/>
      <c r="UK77" s="824"/>
      <c r="UL77" s="824"/>
      <c r="UM77" s="824"/>
      <c r="UN77" s="824"/>
      <c r="UO77" s="824"/>
      <c r="UP77" s="824"/>
      <c r="UQ77" s="824"/>
      <c r="UR77" s="824"/>
      <c r="US77" s="824"/>
      <c r="UT77" s="824"/>
      <c r="UU77" s="824"/>
      <c r="UV77" s="824"/>
      <c r="UW77" s="824"/>
      <c r="UX77" s="824"/>
      <c r="UY77" s="824"/>
      <c r="UZ77" s="824"/>
      <c r="VA77" s="824"/>
      <c r="VB77" s="824"/>
      <c r="VC77" s="824"/>
      <c r="VD77" s="824"/>
      <c r="VE77" s="824"/>
      <c r="VF77" s="824"/>
      <c r="VG77" s="824"/>
      <c r="VH77" s="824"/>
      <c r="VI77" s="824"/>
      <c r="VJ77" s="824"/>
      <c r="VK77" s="824"/>
      <c r="VL77" s="824"/>
      <c r="VM77" s="824"/>
      <c r="VN77" s="824"/>
      <c r="VO77" s="824"/>
      <c r="VP77" s="824"/>
      <c r="VQ77" s="824"/>
      <c r="VR77" s="824"/>
      <c r="VS77" s="824"/>
      <c r="VT77" s="824"/>
      <c r="VU77" s="824"/>
      <c r="VV77" s="824"/>
      <c r="VW77" s="824"/>
      <c r="VX77" s="824"/>
      <c r="VY77" s="824"/>
      <c r="VZ77" s="824"/>
      <c r="WA77" s="824"/>
      <c r="WB77" s="824"/>
      <c r="WC77" s="824"/>
      <c r="WD77" s="824"/>
      <c r="WE77" s="824"/>
      <c r="WF77" s="824"/>
      <c r="WG77" s="824"/>
      <c r="WH77" s="824"/>
      <c r="WI77" s="824"/>
      <c r="WJ77" s="824"/>
      <c r="WK77" s="824"/>
      <c r="WL77" s="824"/>
      <c r="WM77" s="824"/>
      <c r="WN77" s="824"/>
      <c r="WO77" s="824"/>
      <c r="WP77" s="824"/>
      <c r="WQ77" s="824"/>
      <c r="WR77" s="824"/>
      <c r="WS77" s="824"/>
      <c r="WT77" s="824"/>
      <c r="WU77" s="824"/>
      <c r="WV77" s="824"/>
      <c r="WW77" s="824"/>
      <c r="WX77" s="824"/>
      <c r="WY77" s="824"/>
      <c r="WZ77" s="824"/>
      <c r="XA77" s="824"/>
      <c r="XB77" s="824"/>
      <c r="XC77" s="824"/>
      <c r="XD77" s="824"/>
      <c r="XE77" s="824"/>
      <c r="XF77" s="824"/>
      <c r="XG77" s="824"/>
      <c r="XH77" s="824"/>
      <c r="XI77" s="824"/>
      <c r="XJ77" s="824"/>
      <c r="XK77" s="824"/>
      <c r="XL77" s="824"/>
      <c r="XM77" s="824"/>
      <c r="XN77" s="824"/>
      <c r="XO77" s="824"/>
      <c r="XP77" s="824"/>
      <c r="XQ77" s="824"/>
      <c r="XR77" s="824"/>
      <c r="XS77" s="824"/>
      <c r="XT77" s="824"/>
      <c r="XU77" s="824"/>
      <c r="XV77" s="824"/>
      <c r="XW77" s="824"/>
      <c r="XX77" s="824"/>
      <c r="XY77" s="824"/>
      <c r="XZ77" s="824"/>
      <c r="YA77" s="824"/>
      <c r="YB77" s="824"/>
      <c r="YC77" s="824"/>
      <c r="YD77" s="824"/>
      <c r="YE77" s="824"/>
      <c r="YF77" s="824"/>
      <c r="YG77" s="824"/>
      <c r="YH77" s="824"/>
      <c r="YI77" s="824"/>
      <c r="YJ77" s="824"/>
      <c r="YK77" s="824"/>
      <c r="YL77" s="824"/>
      <c r="YM77" s="824"/>
      <c r="YN77" s="824"/>
      <c r="YO77" s="824"/>
      <c r="YP77" s="824"/>
      <c r="YQ77" s="824"/>
      <c r="YR77" s="824"/>
      <c r="YS77" s="824"/>
      <c r="YT77" s="824"/>
      <c r="YU77" s="824"/>
      <c r="YV77" s="824"/>
      <c r="YW77" s="824"/>
      <c r="YX77" s="824"/>
      <c r="YY77" s="824"/>
      <c r="YZ77" s="824"/>
      <c r="ZA77" s="824"/>
      <c r="ZB77" s="824"/>
      <c r="ZC77" s="824"/>
      <c r="ZD77" s="824"/>
      <c r="ZE77" s="824"/>
      <c r="ZF77" s="824"/>
      <c r="ZG77" s="824"/>
      <c r="ZH77" s="824"/>
      <c r="ZI77" s="824"/>
      <c r="ZJ77" s="824"/>
      <c r="ZK77" s="824"/>
      <c r="ZL77" s="824"/>
      <c r="ZM77" s="824"/>
      <c r="ZN77" s="824"/>
      <c r="ZO77" s="824"/>
      <c r="ZP77" s="824"/>
      <c r="ZQ77" s="824"/>
      <c r="ZR77" s="824"/>
      <c r="ZS77" s="824"/>
      <c r="ZT77" s="824"/>
      <c r="ZU77" s="824"/>
      <c r="ZV77" s="824"/>
      <c r="ZW77" s="824"/>
      <c r="ZX77" s="824"/>
      <c r="ZY77" s="824"/>
      <c r="ZZ77" s="824"/>
      <c r="AAA77" s="824"/>
      <c r="AAB77" s="824"/>
      <c r="AAC77" s="824"/>
      <c r="AAD77" s="824"/>
      <c r="AAE77" s="824"/>
      <c r="AAF77" s="824"/>
      <c r="AAG77" s="824"/>
      <c r="AAH77" s="824"/>
      <c r="AAI77" s="824"/>
      <c r="AAJ77" s="824"/>
      <c r="AAK77" s="824"/>
      <c r="AAL77" s="824"/>
      <c r="AAM77" s="824"/>
      <c r="AAN77" s="824"/>
      <c r="AAO77" s="824"/>
      <c r="AAP77" s="824"/>
      <c r="AAQ77" s="824"/>
      <c r="AAR77" s="824"/>
      <c r="AAS77" s="824"/>
      <c r="AAT77" s="824"/>
      <c r="AAU77" s="824"/>
      <c r="AAV77" s="824"/>
      <c r="AAW77" s="824"/>
      <c r="AAX77" s="824"/>
      <c r="AAY77" s="824"/>
      <c r="AAZ77" s="824"/>
      <c r="ABA77" s="824"/>
      <c r="ABB77" s="824"/>
      <c r="ABC77" s="824"/>
      <c r="ABD77" s="824"/>
      <c r="ABE77" s="824"/>
      <c r="ABF77" s="824"/>
      <c r="ABG77" s="824"/>
      <c r="ABH77" s="824"/>
      <c r="ABI77" s="824"/>
      <c r="ABJ77" s="824"/>
      <c r="ABK77" s="824"/>
      <c r="ABL77" s="824"/>
      <c r="ABM77" s="824"/>
      <c r="ABN77" s="824"/>
      <c r="ABO77" s="824"/>
      <c r="ABP77" s="824"/>
      <c r="ABQ77" s="824"/>
      <c r="ABR77" s="824"/>
      <c r="ABS77" s="824"/>
      <c r="ABT77" s="824"/>
      <c r="ABU77" s="824"/>
      <c r="ABV77" s="824"/>
      <c r="ABW77" s="824"/>
      <c r="ABX77" s="824"/>
      <c r="ABY77" s="824"/>
      <c r="ABZ77" s="824"/>
      <c r="ACA77" s="824"/>
      <c r="ACB77" s="824"/>
      <c r="ACC77" s="824"/>
      <c r="ACD77" s="824"/>
      <c r="ACE77" s="824"/>
      <c r="ACF77" s="824"/>
      <c r="ACG77" s="824"/>
      <c r="ACH77" s="824"/>
      <c r="ACI77" s="824"/>
      <c r="ACJ77" s="824"/>
      <c r="ACK77" s="824"/>
      <c r="ACL77" s="824"/>
      <c r="ACM77" s="824"/>
      <c r="ACN77" s="824"/>
      <c r="ACO77" s="824"/>
      <c r="ACP77" s="824"/>
      <c r="ACQ77" s="824"/>
      <c r="ACR77" s="824"/>
      <c r="ACS77" s="824"/>
      <c r="ACT77" s="824"/>
      <c r="ACU77" s="824"/>
      <c r="ACV77" s="824"/>
      <c r="ACW77" s="824"/>
      <c r="ACX77" s="824"/>
      <c r="ACY77" s="824"/>
      <c r="ACZ77" s="824"/>
      <c r="ADA77" s="824"/>
      <c r="ADB77" s="824"/>
      <c r="ADC77" s="824"/>
      <c r="ADD77" s="824"/>
      <c r="ADE77" s="824"/>
      <c r="ADF77" s="824"/>
      <c r="ADG77" s="824"/>
      <c r="ADH77" s="824"/>
      <c r="ADI77" s="824"/>
      <c r="ADJ77" s="824"/>
      <c r="ADK77" s="824"/>
      <c r="ADL77" s="824"/>
      <c r="ADM77" s="824"/>
      <c r="ADN77" s="824"/>
      <c r="ADO77" s="824"/>
      <c r="ADP77" s="824"/>
      <c r="ADQ77" s="824"/>
      <c r="ADR77" s="824"/>
      <c r="ADS77" s="824"/>
      <c r="ADT77" s="824"/>
      <c r="ADU77" s="824"/>
      <c r="ADV77" s="824"/>
      <c r="ADW77" s="824"/>
      <c r="ADX77" s="824"/>
      <c r="ADY77" s="824"/>
      <c r="ADZ77" s="824"/>
      <c r="AEA77" s="824"/>
      <c r="AEB77" s="824"/>
      <c r="AEC77" s="824"/>
      <c r="AED77" s="824"/>
      <c r="AEE77" s="824"/>
      <c r="AEF77" s="824"/>
      <c r="AEG77" s="824"/>
      <c r="AEH77" s="824"/>
      <c r="AEI77" s="824"/>
      <c r="AEJ77" s="824"/>
      <c r="AEK77" s="824"/>
      <c r="AEL77" s="824"/>
      <c r="AEM77" s="824"/>
      <c r="AEN77" s="824"/>
      <c r="AEO77" s="824"/>
      <c r="AEP77" s="824"/>
      <c r="AEQ77" s="824"/>
      <c r="AER77" s="824"/>
      <c r="AES77" s="824"/>
      <c r="AET77" s="824"/>
      <c r="AEU77" s="824"/>
      <c r="AEV77" s="824"/>
      <c r="AEW77" s="824"/>
      <c r="AEX77" s="824"/>
      <c r="AEY77" s="824"/>
      <c r="AEZ77" s="824"/>
      <c r="AFA77" s="824"/>
      <c r="AFB77" s="824"/>
      <c r="AFC77" s="824"/>
      <c r="AFD77" s="824"/>
      <c r="AFE77" s="824"/>
      <c r="AFF77" s="824"/>
      <c r="AFG77" s="824"/>
      <c r="AFH77" s="824"/>
      <c r="AFI77" s="824"/>
      <c r="AFJ77" s="824"/>
      <c r="AFK77" s="824"/>
      <c r="AFL77" s="824"/>
      <c r="AFM77" s="824"/>
      <c r="AFN77" s="824"/>
      <c r="AFO77" s="824"/>
      <c r="AFP77" s="824"/>
      <c r="AFQ77" s="824"/>
      <c r="AFR77" s="824"/>
      <c r="AFS77" s="824"/>
      <c r="AFT77" s="824"/>
      <c r="AFU77" s="824"/>
      <c r="AFV77" s="824"/>
      <c r="AFW77" s="824"/>
      <c r="AFX77" s="824"/>
      <c r="AFY77" s="824"/>
      <c r="AFZ77" s="824"/>
      <c r="AGA77" s="824"/>
      <c r="AGB77" s="824"/>
      <c r="AGC77" s="824"/>
      <c r="AGD77" s="824"/>
      <c r="AGE77" s="824"/>
      <c r="AGF77" s="824"/>
      <c r="AGG77" s="824"/>
      <c r="AGH77" s="824"/>
      <c r="AGI77" s="824"/>
      <c r="AGJ77" s="824"/>
      <c r="AGK77" s="824"/>
      <c r="AGL77" s="824"/>
      <c r="AGM77" s="824"/>
      <c r="AGN77" s="824"/>
      <c r="AGO77" s="824"/>
      <c r="AGP77" s="824"/>
      <c r="AGQ77" s="824"/>
      <c r="AGR77" s="824"/>
      <c r="AGS77" s="824"/>
      <c r="AGT77" s="824"/>
      <c r="AGU77" s="824"/>
      <c r="AGV77" s="824"/>
      <c r="AGW77" s="824"/>
      <c r="AGX77" s="824"/>
      <c r="AGY77" s="824"/>
      <c r="AGZ77" s="824"/>
      <c r="AHA77" s="824"/>
      <c r="AHB77" s="824"/>
      <c r="AHC77" s="824"/>
      <c r="AHD77" s="824"/>
      <c r="AHE77" s="824"/>
      <c r="AHF77" s="824"/>
      <c r="AHG77" s="824"/>
      <c r="AHH77" s="824"/>
      <c r="AHI77" s="824"/>
      <c r="AHJ77" s="824"/>
      <c r="AHK77" s="824"/>
      <c r="AHL77" s="824"/>
      <c r="AHM77" s="824"/>
      <c r="AHN77" s="824"/>
      <c r="AHO77" s="824"/>
      <c r="AHP77" s="824"/>
      <c r="AHQ77" s="824"/>
      <c r="AHR77" s="824"/>
      <c r="AHS77" s="824"/>
      <c r="AHT77" s="824"/>
      <c r="AHU77" s="824"/>
      <c r="AHV77" s="824"/>
      <c r="AHW77" s="824"/>
      <c r="AHX77" s="824"/>
      <c r="AHY77" s="824"/>
      <c r="AHZ77" s="824"/>
      <c r="AIA77" s="824"/>
      <c r="AIB77" s="824"/>
      <c r="AIC77" s="824"/>
      <c r="AID77" s="824"/>
      <c r="AIE77" s="824"/>
      <c r="AIF77" s="824"/>
      <c r="AIG77" s="824"/>
      <c r="AIH77" s="824"/>
      <c r="AII77" s="824"/>
      <c r="AIJ77" s="824"/>
      <c r="AIK77" s="824"/>
      <c r="AIL77" s="824"/>
      <c r="AIM77" s="824"/>
      <c r="AIN77" s="824"/>
      <c r="AIO77" s="824"/>
      <c r="AIP77" s="824"/>
      <c r="AIQ77" s="824"/>
      <c r="AIR77" s="824"/>
      <c r="AIS77" s="824"/>
      <c r="AIT77" s="824"/>
      <c r="AIU77" s="824"/>
      <c r="AIV77" s="824"/>
      <c r="AIW77" s="824"/>
      <c r="AIX77" s="824"/>
      <c r="AIY77" s="824"/>
      <c r="AIZ77" s="824"/>
      <c r="AJA77" s="824"/>
      <c r="AJB77" s="824"/>
      <c r="AJC77" s="824"/>
      <c r="AJD77" s="824"/>
      <c r="AJE77" s="824"/>
      <c r="AJF77" s="824"/>
      <c r="AJG77" s="824"/>
      <c r="AJH77" s="824"/>
      <c r="AJI77" s="824"/>
      <c r="AJJ77" s="824"/>
      <c r="AJK77" s="824"/>
      <c r="AJL77" s="824"/>
      <c r="AJM77" s="824"/>
      <c r="AJN77" s="824"/>
      <c r="AJO77" s="824"/>
      <c r="AJP77" s="824"/>
      <c r="AJQ77" s="824"/>
      <c r="AJR77" s="824"/>
      <c r="AJS77" s="824"/>
      <c r="AJT77" s="824"/>
      <c r="AJU77" s="824"/>
      <c r="AJV77" s="824"/>
      <c r="AJW77" s="824"/>
      <c r="AJX77" s="824"/>
      <c r="AJY77" s="824"/>
      <c r="AJZ77" s="824"/>
      <c r="AKA77" s="824"/>
      <c r="AKB77" s="824"/>
      <c r="AKC77" s="824"/>
      <c r="AKD77" s="824"/>
      <c r="AKE77" s="824"/>
      <c r="AKF77" s="824"/>
      <c r="AKG77" s="824"/>
      <c r="AKH77" s="824"/>
      <c r="AKI77" s="824"/>
      <c r="AKJ77" s="824"/>
      <c r="AKK77" s="824"/>
      <c r="AKL77" s="824"/>
      <c r="AKM77" s="824"/>
      <c r="AKN77" s="824"/>
      <c r="AKO77" s="824"/>
      <c r="AKP77" s="824"/>
      <c r="AKQ77" s="824"/>
      <c r="AKR77" s="824"/>
      <c r="AKS77" s="824"/>
      <c r="AKT77" s="824"/>
      <c r="AKU77" s="824"/>
      <c r="AKV77" s="824"/>
      <c r="AKW77" s="824"/>
      <c r="AKX77" s="824"/>
      <c r="AKY77" s="824"/>
      <c r="AKZ77" s="824"/>
      <c r="ALA77" s="824"/>
      <c r="ALB77" s="824"/>
      <c r="ALC77" s="824"/>
      <c r="ALD77" s="824"/>
      <c r="ALE77" s="824"/>
      <c r="ALF77" s="824"/>
      <c r="ALG77" s="824"/>
      <c r="ALH77" s="824"/>
      <c r="ALI77" s="824"/>
      <c r="ALJ77" s="824"/>
      <c r="ALK77" s="824"/>
      <c r="ALL77" s="824"/>
      <c r="ALM77" s="824"/>
      <c r="ALN77" s="824"/>
      <c r="ALO77" s="824"/>
      <c r="ALP77" s="824"/>
      <c r="ALQ77" s="824"/>
      <c r="ALR77" s="824"/>
      <c r="ALS77" s="824"/>
      <c r="ALT77" s="824"/>
      <c r="ALU77" s="824"/>
      <c r="ALV77" s="824"/>
      <c r="ALW77" s="824"/>
      <c r="ALX77" s="824"/>
      <c r="ALY77" s="824"/>
      <c r="ALZ77" s="824"/>
      <c r="AMA77" s="824"/>
      <c r="AMB77" s="824"/>
      <c r="AMC77" s="824"/>
      <c r="AMD77" s="824"/>
      <c r="AME77" s="824"/>
      <c r="AMF77" s="824"/>
      <c r="AMG77" s="824"/>
      <c r="AMH77" s="824"/>
      <c r="AMI77" s="824"/>
      <c r="AMJ77" s="824"/>
      <c r="AMK77" s="824"/>
      <c r="AML77" s="824"/>
      <c r="AMM77" s="824"/>
      <c r="AMN77" s="824"/>
      <c r="AMO77" s="824"/>
      <c r="AMP77" s="824"/>
      <c r="AMQ77" s="824"/>
      <c r="AMR77" s="824"/>
      <c r="AMS77" s="824"/>
      <c r="AMT77" s="824"/>
      <c r="AMU77" s="824"/>
      <c r="AMV77" s="824"/>
      <c r="AMW77" s="824"/>
      <c r="AMX77" s="824"/>
      <c r="AMY77" s="824"/>
      <c r="AMZ77" s="824"/>
      <c r="ANA77" s="824"/>
      <c r="ANB77" s="824"/>
      <c r="ANC77" s="824"/>
      <c r="AND77" s="824"/>
      <c r="ANE77" s="824"/>
      <c r="ANF77" s="824"/>
      <c r="ANG77" s="824"/>
      <c r="ANH77" s="824"/>
      <c r="ANI77" s="824"/>
      <c r="ANJ77" s="824"/>
      <c r="ANK77" s="824"/>
      <c r="ANL77" s="824"/>
      <c r="ANM77" s="824"/>
      <c r="ANN77" s="824"/>
      <c r="ANO77" s="824"/>
      <c r="ANP77" s="824"/>
      <c r="ANQ77" s="824"/>
      <c r="ANR77" s="824"/>
      <c r="ANS77" s="824"/>
      <c r="ANT77" s="824"/>
      <c r="ANU77" s="824"/>
      <c r="ANV77" s="824"/>
      <c r="ANW77" s="824"/>
      <c r="ANX77" s="824"/>
      <c r="ANY77" s="824"/>
      <c r="ANZ77" s="824"/>
      <c r="AOA77" s="824"/>
      <c r="AOB77" s="824"/>
      <c r="AOC77" s="824"/>
      <c r="AOD77" s="824"/>
      <c r="AOE77" s="824"/>
      <c r="AOF77" s="824"/>
      <c r="AOG77" s="824"/>
      <c r="AOH77" s="824"/>
      <c r="AOI77" s="824"/>
      <c r="AOJ77" s="824"/>
      <c r="AOK77" s="824"/>
      <c r="AOL77" s="824"/>
      <c r="AOM77" s="824"/>
      <c r="AON77" s="824"/>
      <c r="AOO77" s="824"/>
      <c r="AOP77" s="824"/>
      <c r="AOQ77" s="824"/>
      <c r="AOR77" s="824"/>
      <c r="AOS77" s="824"/>
      <c r="AOT77" s="824"/>
      <c r="AOU77" s="824"/>
      <c r="AOV77" s="824"/>
      <c r="AOW77" s="824"/>
      <c r="AOX77" s="824"/>
      <c r="AOY77" s="824"/>
      <c r="AOZ77" s="824"/>
      <c r="APA77" s="824"/>
      <c r="APB77" s="824"/>
      <c r="APC77" s="824"/>
      <c r="APD77" s="824"/>
      <c r="APE77" s="824"/>
      <c r="APF77" s="824"/>
      <c r="APG77" s="824"/>
      <c r="APH77" s="824"/>
      <c r="API77" s="824"/>
      <c r="APJ77" s="824"/>
      <c r="APK77" s="824"/>
      <c r="APL77" s="824"/>
      <c r="APM77" s="824"/>
      <c r="APN77" s="824"/>
      <c r="APO77" s="824"/>
      <c r="APP77" s="824"/>
      <c r="APQ77" s="824"/>
      <c r="APR77" s="824"/>
      <c r="APS77" s="824"/>
      <c r="APT77" s="824"/>
      <c r="APU77" s="824"/>
      <c r="APV77" s="824"/>
      <c r="APW77" s="824"/>
      <c r="APX77" s="824"/>
      <c r="APY77" s="824"/>
      <c r="APZ77" s="824"/>
      <c r="AQA77" s="824"/>
      <c r="AQB77" s="824"/>
      <c r="AQC77" s="824"/>
      <c r="AQD77" s="824"/>
      <c r="AQE77" s="824"/>
      <c r="AQF77" s="824"/>
      <c r="AQG77" s="824"/>
      <c r="AQH77" s="824"/>
      <c r="AQI77" s="824"/>
      <c r="AQJ77" s="824"/>
      <c r="AQK77" s="824"/>
      <c r="AQL77" s="824"/>
      <c r="AQM77" s="824"/>
      <c r="AQN77" s="824"/>
      <c r="AQO77" s="824"/>
      <c r="AQP77" s="824"/>
      <c r="AQQ77" s="824"/>
      <c r="AQR77" s="824"/>
      <c r="AQS77" s="824"/>
      <c r="AQT77" s="824"/>
      <c r="AQU77" s="824"/>
      <c r="AQV77" s="824"/>
      <c r="AQW77" s="824"/>
      <c r="AQX77" s="824"/>
      <c r="AQY77" s="824"/>
      <c r="AQZ77" s="824"/>
      <c r="ARA77" s="824"/>
      <c r="ARB77" s="824"/>
      <c r="ARC77" s="824"/>
      <c r="ARD77" s="824"/>
      <c r="ARE77" s="824"/>
      <c r="ARF77" s="824"/>
      <c r="ARG77" s="824"/>
      <c r="ARH77" s="824"/>
      <c r="ARI77" s="824"/>
      <c r="ARJ77" s="824"/>
      <c r="ARK77" s="824"/>
      <c r="ARL77" s="824"/>
      <c r="ARM77" s="824"/>
      <c r="ARN77" s="824"/>
      <c r="ARO77" s="824"/>
      <c r="ARP77" s="824"/>
      <c r="ARQ77" s="824"/>
      <c r="ARR77" s="824"/>
      <c r="ARS77" s="824"/>
      <c r="ART77" s="824"/>
      <c r="ARU77" s="824"/>
      <c r="ARV77" s="824"/>
      <c r="ARW77" s="824"/>
      <c r="ARX77" s="824"/>
      <c r="ARY77" s="824"/>
      <c r="ARZ77" s="824"/>
      <c r="ASA77" s="824"/>
      <c r="ASB77" s="824"/>
      <c r="ASC77" s="824"/>
      <c r="ASD77" s="824"/>
      <c r="ASE77" s="824"/>
      <c r="ASF77" s="824"/>
      <c r="ASG77" s="824"/>
      <c r="ASH77" s="824"/>
      <c r="ASI77" s="824"/>
      <c r="ASJ77" s="824"/>
      <c r="ASK77" s="824"/>
      <c r="ASL77" s="824"/>
      <c r="ASM77" s="824"/>
      <c r="ASN77" s="824"/>
      <c r="ASO77" s="824"/>
      <c r="ASP77" s="824"/>
      <c r="ASQ77" s="824"/>
      <c r="ASR77" s="824"/>
      <c r="ASS77" s="824"/>
      <c r="AST77" s="824"/>
      <c r="ASU77" s="824"/>
      <c r="ASV77" s="824"/>
      <c r="ASW77" s="824"/>
      <c r="ASX77" s="824"/>
      <c r="ASY77" s="824"/>
      <c r="ASZ77" s="824"/>
      <c r="ATA77" s="824"/>
      <c r="ATB77" s="824"/>
      <c r="ATC77" s="824"/>
      <c r="ATD77" s="824"/>
      <c r="ATE77" s="824"/>
      <c r="ATF77" s="824"/>
      <c r="ATG77" s="824"/>
      <c r="ATH77" s="824"/>
      <c r="ATI77" s="824"/>
      <c r="ATJ77" s="824"/>
      <c r="ATK77" s="824"/>
      <c r="ATL77" s="824"/>
      <c r="ATM77" s="824"/>
      <c r="ATN77" s="824"/>
      <c r="ATO77" s="824"/>
      <c r="ATP77" s="824"/>
      <c r="ATQ77" s="824"/>
      <c r="ATR77" s="824"/>
      <c r="ATS77" s="824"/>
      <c r="ATT77" s="824"/>
      <c r="ATU77" s="824"/>
      <c r="ATV77" s="824"/>
      <c r="ATW77" s="824"/>
      <c r="ATX77" s="824"/>
      <c r="ATY77" s="824"/>
      <c r="ATZ77" s="824"/>
      <c r="AUA77" s="824"/>
      <c r="AUB77" s="824"/>
      <c r="AUC77" s="824"/>
      <c r="AUD77" s="824"/>
      <c r="AUE77" s="824"/>
      <c r="AUF77" s="824"/>
      <c r="AUG77" s="824"/>
      <c r="AUH77" s="824"/>
      <c r="AUI77" s="824"/>
      <c r="AUJ77" s="824"/>
      <c r="AUK77" s="824"/>
      <c r="AUL77" s="824"/>
      <c r="AUM77" s="824"/>
      <c r="AUN77" s="824"/>
      <c r="AUO77" s="824"/>
      <c r="AUP77" s="824"/>
      <c r="AUQ77" s="824"/>
      <c r="AUR77" s="824"/>
      <c r="AUS77" s="824"/>
      <c r="AUT77" s="824"/>
      <c r="AUU77" s="824"/>
      <c r="AUV77" s="824"/>
      <c r="AUW77" s="824"/>
      <c r="AUX77" s="824"/>
      <c r="AUY77" s="824"/>
      <c r="AUZ77" s="824"/>
      <c r="AVA77" s="824"/>
      <c r="AVB77" s="824"/>
      <c r="AVC77" s="824"/>
      <c r="AVD77" s="824"/>
      <c r="AVE77" s="824"/>
      <c r="AVF77" s="824"/>
      <c r="AVG77" s="824"/>
      <c r="AVH77" s="824"/>
      <c r="AVI77" s="824"/>
      <c r="AVJ77" s="824"/>
      <c r="AVK77" s="824"/>
      <c r="AVL77" s="824"/>
      <c r="AVM77" s="824"/>
      <c r="AVN77" s="824"/>
      <c r="AVO77" s="824"/>
      <c r="AVP77" s="824"/>
      <c r="AVQ77" s="824"/>
      <c r="AVR77" s="824"/>
      <c r="AVS77" s="824"/>
      <c r="AVT77" s="824"/>
      <c r="AVU77" s="824"/>
      <c r="AVV77" s="824"/>
      <c r="AVW77" s="824"/>
      <c r="AVX77" s="824"/>
      <c r="AVY77" s="824"/>
      <c r="AVZ77" s="824"/>
      <c r="AWA77" s="824"/>
      <c r="AWB77" s="824"/>
      <c r="AWC77" s="824"/>
      <c r="AWD77" s="824"/>
      <c r="AWE77" s="824"/>
      <c r="AWF77" s="824"/>
      <c r="AWG77" s="824"/>
      <c r="AWH77" s="824"/>
      <c r="AWI77" s="824"/>
      <c r="AWJ77" s="824"/>
      <c r="AWK77" s="824"/>
      <c r="AWL77" s="824"/>
      <c r="AWM77" s="824"/>
      <c r="AWN77" s="824"/>
      <c r="AWO77" s="824"/>
      <c r="AWP77" s="824"/>
      <c r="AWQ77" s="824"/>
      <c r="AWR77" s="824"/>
      <c r="AWS77" s="824"/>
      <c r="AWT77" s="824"/>
      <c r="AWU77" s="824"/>
      <c r="AWV77" s="824"/>
      <c r="AWW77" s="824"/>
      <c r="AWX77" s="824"/>
      <c r="AWY77" s="824"/>
      <c r="AWZ77" s="824"/>
      <c r="AXA77" s="824"/>
      <c r="AXB77" s="824"/>
      <c r="AXC77" s="824"/>
      <c r="AXD77" s="824"/>
      <c r="AXE77" s="824"/>
      <c r="AXF77" s="824"/>
      <c r="AXG77" s="824"/>
      <c r="AXH77" s="824"/>
      <c r="AXI77" s="824"/>
      <c r="AXJ77" s="824"/>
      <c r="AXK77" s="824"/>
      <c r="AXL77" s="824"/>
      <c r="AXM77" s="824"/>
      <c r="AXN77" s="824"/>
      <c r="AXO77" s="824"/>
      <c r="AXP77" s="824"/>
      <c r="AXQ77" s="824"/>
      <c r="AXR77" s="824"/>
      <c r="AXS77" s="824"/>
      <c r="AXT77" s="824"/>
      <c r="AXU77" s="824"/>
      <c r="AXV77" s="824"/>
      <c r="AXW77" s="824"/>
      <c r="AXX77" s="824"/>
      <c r="AXY77" s="824"/>
      <c r="AXZ77" s="824"/>
      <c r="AYA77" s="824"/>
      <c r="AYB77" s="824"/>
      <c r="AYC77" s="824"/>
      <c r="AYD77" s="824"/>
      <c r="AYE77" s="824"/>
      <c r="AYF77" s="824"/>
      <c r="AYG77" s="824"/>
      <c r="AYH77" s="824"/>
      <c r="AYI77" s="824"/>
      <c r="AYJ77" s="824"/>
      <c r="AYK77" s="824"/>
      <c r="AYL77" s="824"/>
      <c r="AYM77" s="824"/>
      <c r="AYN77" s="824"/>
      <c r="AYO77" s="824"/>
      <c r="AYP77" s="824"/>
      <c r="AYQ77" s="824"/>
      <c r="AYR77" s="824"/>
      <c r="AYS77" s="824"/>
      <c r="AYT77" s="824"/>
      <c r="AYU77" s="824"/>
      <c r="AYV77" s="824"/>
      <c r="AYW77" s="824"/>
      <c r="AYX77" s="824"/>
      <c r="AYY77" s="824"/>
      <c r="AYZ77" s="824"/>
      <c r="AZA77" s="824"/>
      <c r="AZB77" s="824"/>
      <c r="AZC77" s="824"/>
      <c r="AZD77" s="824"/>
      <c r="AZE77" s="824"/>
      <c r="AZF77" s="824"/>
      <c r="AZG77" s="824"/>
      <c r="AZH77" s="824"/>
      <c r="AZI77" s="824"/>
      <c r="AZJ77" s="824"/>
      <c r="AZK77" s="824"/>
      <c r="AZL77" s="824"/>
      <c r="AZM77" s="824"/>
      <c r="AZN77" s="824"/>
      <c r="AZO77" s="824"/>
      <c r="AZP77" s="824"/>
      <c r="AZQ77" s="824"/>
      <c r="AZR77" s="824"/>
      <c r="AZS77" s="824"/>
      <c r="AZT77" s="824"/>
      <c r="AZU77" s="824"/>
      <c r="AZV77" s="824"/>
      <c r="AZW77" s="824"/>
      <c r="AZX77" s="824"/>
      <c r="AZY77" s="824"/>
      <c r="AZZ77" s="824"/>
      <c r="BAA77" s="824"/>
      <c r="BAB77" s="824"/>
      <c r="BAC77" s="824"/>
      <c r="BAD77" s="824"/>
      <c r="BAE77" s="824"/>
      <c r="BAF77" s="824"/>
      <c r="BAG77" s="824"/>
      <c r="BAH77" s="824"/>
      <c r="BAI77" s="824"/>
      <c r="BAJ77" s="824"/>
      <c r="BAK77" s="824"/>
      <c r="BAL77" s="824"/>
      <c r="BAM77" s="824"/>
      <c r="BAN77" s="824"/>
      <c r="BAO77" s="824"/>
      <c r="BAP77" s="824"/>
      <c r="BAQ77" s="824"/>
      <c r="BAR77" s="824"/>
      <c r="BAS77" s="824"/>
      <c r="BAT77" s="824"/>
      <c r="BAU77" s="824"/>
      <c r="BAV77" s="824"/>
      <c r="BAW77" s="824"/>
      <c r="BAX77" s="824"/>
      <c r="BAY77" s="824"/>
      <c r="BAZ77" s="824"/>
      <c r="BBA77" s="824"/>
      <c r="BBB77" s="824"/>
      <c r="BBC77" s="824"/>
      <c r="BBD77" s="824"/>
      <c r="BBE77" s="824"/>
      <c r="BBF77" s="824"/>
      <c r="BBG77" s="824"/>
      <c r="BBH77" s="824"/>
      <c r="BBI77" s="824"/>
      <c r="BBJ77" s="824"/>
      <c r="BBK77" s="824"/>
      <c r="BBL77" s="824"/>
      <c r="BBM77" s="824"/>
      <c r="BBN77" s="824"/>
      <c r="BBO77" s="824"/>
      <c r="BBP77" s="824"/>
      <c r="BBQ77" s="824"/>
      <c r="BBR77" s="824"/>
      <c r="BBS77" s="824"/>
      <c r="BBT77" s="824"/>
      <c r="BBU77" s="824"/>
      <c r="BBV77" s="824"/>
      <c r="BBW77" s="824"/>
      <c r="BBX77" s="824"/>
      <c r="BBY77" s="824"/>
      <c r="BBZ77" s="824"/>
      <c r="BCA77" s="824"/>
      <c r="BCB77" s="824"/>
      <c r="BCC77" s="824"/>
      <c r="BCD77" s="824"/>
      <c r="BCE77" s="824"/>
      <c r="BCF77" s="824"/>
      <c r="BCG77" s="824"/>
      <c r="BCH77" s="824"/>
      <c r="BCI77" s="824"/>
      <c r="BCJ77" s="824"/>
      <c r="BCK77" s="824"/>
      <c r="BCL77" s="824"/>
      <c r="BCM77" s="824"/>
      <c r="BCN77" s="824"/>
      <c r="BCO77" s="824"/>
      <c r="BCP77" s="824"/>
      <c r="BCQ77" s="824"/>
      <c r="BCR77" s="824"/>
      <c r="BCS77" s="824"/>
      <c r="BCT77" s="824"/>
      <c r="BCU77" s="824"/>
      <c r="BCV77" s="824"/>
      <c r="BCW77" s="824"/>
      <c r="BCX77" s="824"/>
      <c r="BCY77" s="824"/>
      <c r="BCZ77" s="824"/>
      <c r="BDA77" s="824"/>
      <c r="BDB77" s="824"/>
      <c r="BDC77" s="824"/>
      <c r="BDD77" s="824"/>
      <c r="BDE77" s="824"/>
      <c r="BDF77" s="824"/>
      <c r="BDG77" s="824"/>
      <c r="BDH77" s="824"/>
      <c r="BDI77" s="824"/>
      <c r="BDJ77" s="824"/>
      <c r="BDK77" s="824"/>
      <c r="BDL77" s="824"/>
      <c r="BDM77" s="824"/>
      <c r="BDN77" s="824"/>
      <c r="BDO77" s="824"/>
      <c r="BDP77" s="824"/>
      <c r="BDQ77" s="824"/>
      <c r="BDR77" s="824"/>
      <c r="BDS77" s="824"/>
      <c r="BDT77" s="824"/>
      <c r="BDU77" s="824"/>
      <c r="BDV77" s="824"/>
      <c r="BDW77" s="824"/>
      <c r="BDX77" s="824"/>
      <c r="BDY77" s="824"/>
      <c r="BDZ77" s="824"/>
      <c r="BEA77" s="824"/>
      <c r="BEB77" s="824"/>
      <c r="BEC77" s="824"/>
      <c r="BED77" s="824"/>
      <c r="BEE77" s="824"/>
      <c r="BEF77" s="824"/>
      <c r="BEG77" s="824"/>
      <c r="BEH77" s="824"/>
      <c r="BEI77" s="824"/>
      <c r="BEJ77" s="824"/>
      <c r="BEK77" s="824"/>
      <c r="BEL77" s="824"/>
      <c r="BEM77" s="824"/>
      <c r="BEN77" s="824"/>
      <c r="BEO77" s="824"/>
      <c r="BEP77" s="824"/>
      <c r="BEQ77" s="824"/>
      <c r="BER77" s="824"/>
      <c r="BES77" s="824"/>
      <c r="BET77" s="824"/>
      <c r="BEU77" s="824"/>
      <c r="BEV77" s="824"/>
      <c r="BEW77" s="824"/>
      <c r="BEX77" s="824"/>
      <c r="BEY77" s="824"/>
      <c r="BEZ77" s="824"/>
      <c r="BFA77" s="824"/>
      <c r="BFB77" s="824"/>
      <c r="BFC77" s="824"/>
      <c r="BFD77" s="824"/>
      <c r="BFE77" s="824"/>
      <c r="BFF77" s="824"/>
      <c r="BFG77" s="824"/>
      <c r="BFH77" s="824"/>
      <c r="BFI77" s="824"/>
      <c r="BFJ77" s="824"/>
      <c r="BFK77" s="824"/>
      <c r="BFL77" s="824"/>
      <c r="BFM77" s="824"/>
      <c r="BFN77" s="824"/>
      <c r="BFO77" s="824"/>
      <c r="BFP77" s="824"/>
      <c r="BFQ77" s="824"/>
      <c r="BFR77" s="824"/>
      <c r="BFS77" s="824"/>
      <c r="BFT77" s="824"/>
      <c r="BFU77" s="824"/>
      <c r="BFV77" s="824"/>
      <c r="BFW77" s="824"/>
      <c r="BFX77" s="824"/>
      <c r="BFY77" s="824"/>
      <c r="BFZ77" s="824"/>
      <c r="BGA77" s="824"/>
      <c r="BGB77" s="824"/>
      <c r="BGC77" s="824"/>
      <c r="BGD77" s="824"/>
      <c r="BGE77" s="824"/>
      <c r="BGF77" s="824"/>
      <c r="BGG77" s="824"/>
      <c r="BGH77" s="824"/>
      <c r="BGI77" s="824"/>
      <c r="BGJ77" s="824"/>
      <c r="BGK77" s="824"/>
      <c r="BGL77" s="824"/>
      <c r="BGM77" s="824"/>
      <c r="BGN77" s="824"/>
      <c r="BGO77" s="824"/>
      <c r="BGP77" s="824"/>
      <c r="BGQ77" s="824"/>
      <c r="BGR77" s="824"/>
      <c r="BGS77" s="824"/>
      <c r="BGT77" s="824"/>
      <c r="BGU77" s="824"/>
      <c r="BGV77" s="824"/>
      <c r="BGW77" s="824"/>
      <c r="BGX77" s="824"/>
      <c r="BGY77" s="824"/>
      <c r="BGZ77" s="824"/>
      <c r="BHA77" s="824"/>
      <c r="BHB77" s="824"/>
      <c r="BHC77" s="824"/>
      <c r="BHD77" s="824"/>
      <c r="BHE77" s="824"/>
      <c r="BHF77" s="824"/>
      <c r="BHG77" s="824"/>
      <c r="BHH77" s="824"/>
      <c r="BHI77" s="824"/>
      <c r="BHJ77" s="824"/>
      <c r="BHK77" s="824"/>
      <c r="BHL77" s="824"/>
      <c r="BHM77" s="824"/>
      <c r="BHN77" s="824"/>
      <c r="BHO77" s="824"/>
      <c r="BHP77" s="824"/>
      <c r="BHQ77" s="824"/>
      <c r="BHR77" s="824"/>
      <c r="BHS77" s="824"/>
      <c r="BHT77" s="824"/>
      <c r="BHU77" s="824"/>
      <c r="BHV77" s="824"/>
      <c r="BHW77" s="824"/>
      <c r="BHX77" s="824"/>
      <c r="BHY77" s="824"/>
      <c r="BHZ77" s="824"/>
      <c r="BIA77" s="824"/>
      <c r="BIB77" s="824"/>
      <c r="BIC77" s="824"/>
      <c r="BID77" s="824"/>
      <c r="BIE77" s="824"/>
      <c r="BIF77" s="824"/>
      <c r="BIG77" s="824"/>
      <c r="BIH77" s="824"/>
      <c r="BII77" s="824"/>
      <c r="BIJ77" s="824"/>
      <c r="BIK77" s="824"/>
      <c r="BIL77" s="824"/>
      <c r="BIM77" s="824"/>
      <c r="BIN77" s="824"/>
      <c r="BIO77" s="824"/>
      <c r="BIP77" s="824"/>
      <c r="BIQ77" s="824"/>
      <c r="BIR77" s="824"/>
      <c r="BIS77" s="824"/>
      <c r="BIT77" s="824"/>
      <c r="BIU77" s="824"/>
      <c r="BIV77" s="824"/>
      <c r="BIW77" s="824"/>
      <c r="BIX77" s="824"/>
      <c r="BIY77" s="824"/>
      <c r="BIZ77" s="824"/>
      <c r="BJA77" s="824"/>
      <c r="BJB77" s="824"/>
      <c r="BJC77" s="824"/>
      <c r="BJD77" s="824"/>
      <c r="BJE77" s="824"/>
      <c r="BJF77" s="824"/>
      <c r="BJG77" s="824"/>
      <c r="BJH77" s="824"/>
      <c r="BJI77" s="824"/>
      <c r="BJJ77" s="824"/>
      <c r="BJK77" s="824"/>
      <c r="BJL77" s="824"/>
      <c r="BJM77" s="824"/>
      <c r="BJN77" s="824"/>
      <c r="BJO77" s="824"/>
      <c r="BJP77" s="824"/>
      <c r="BJQ77" s="824"/>
      <c r="BJR77" s="824"/>
      <c r="BJS77" s="824"/>
      <c r="BJT77" s="824"/>
      <c r="BJU77" s="824"/>
      <c r="BJV77" s="824"/>
      <c r="BJW77" s="824"/>
      <c r="BJX77" s="824"/>
      <c r="BJY77" s="824"/>
      <c r="BJZ77" s="824"/>
      <c r="BKA77" s="824"/>
      <c r="BKB77" s="824"/>
      <c r="BKC77" s="824"/>
      <c r="BKD77" s="824"/>
      <c r="BKE77" s="824"/>
      <c r="BKF77" s="824"/>
      <c r="BKG77" s="824"/>
      <c r="BKH77" s="824"/>
      <c r="BKI77" s="824"/>
      <c r="BKJ77" s="824"/>
      <c r="BKK77" s="824"/>
      <c r="BKL77" s="824"/>
      <c r="BKM77" s="824"/>
      <c r="BKN77" s="824"/>
      <c r="BKO77" s="824"/>
      <c r="BKP77" s="824"/>
      <c r="BKQ77" s="824"/>
      <c r="BKR77" s="824"/>
      <c r="BKS77" s="824"/>
      <c r="BKT77" s="824"/>
      <c r="BKU77" s="824"/>
      <c r="BKV77" s="824"/>
      <c r="BKW77" s="824"/>
      <c r="BKX77" s="824"/>
      <c r="BKY77" s="824"/>
      <c r="BKZ77" s="824"/>
      <c r="BLA77" s="824"/>
      <c r="BLB77" s="824"/>
      <c r="BLC77" s="824"/>
      <c r="BLD77" s="824"/>
      <c r="BLE77" s="824"/>
      <c r="BLF77" s="824"/>
      <c r="BLG77" s="824"/>
      <c r="BLH77" s="824"/>
      <c r="BLI77" s="824"/>
      <c r="BLJ77" s="824"/>
      <c r="BLK77" s="824"/>
      <c r="BLL77" s="824"/>
      <c r="BLM77" s="824"/>
      <c r="BLN77" s="824"/>
      <c r="BLO77" s="824"/>
      <c r="BLP77" s="824"/>
      <c r="BLQ77" s="824"/>
      <c r="BLR77" s="824"/>
      <c r="BLS77" s="824"/>
      <c r="BLT77" s="824"/>
      <c r="BLU77" s="824"/>
      <c r="BLV77" s="824"/>
      <c r="BLW77" s="824"/>
      <c r="BLX77" s="824"/>
      <c r="BLY77" s="824"/>
      <c r="BLZ77" s="824"/>
      <c r="BMA77" s="824"/>
      <c r="BMB77" s="824"/>
      <c r="BMC77" s="824"/>
      <c r="BMD77" s="824"/>
      <c r="BME77" s="824"/>
      <c r="BMF77" s="824"/>
      <c r="BMG77" s="824"/>
      <c r="BMH77" s="824"/>
      <c r="BMI77" s="824"/>
      <c r="BMJ77" s="824"/>
      <c r="BMK77" s="824"/>
      <c r="BML77" s="824"/>
      <c r="BMM77" s="824"/>
      <c r="BMN77" s="824"/>
      <c r="BMO77" s="824"/>
      <c r="BMP77" s="824"/>
      <c r="BMQ77" s="824"/>
      <c r="BMR77" s="824"/>
      <c r="BMS77" s="824"/>
      <c r="BMT77" s="824"/>
      <c r="BMU77" s="824"/>
      <c r="BMV77" s="824"/>
      <c r="BMW77" s="824"/>
      <c r="BMX77" s="824"/>
      <c r="BMY77" s="824"/>
      <c r="BMZ77" s="824"/>
      <c r="BNA77" s="824"/>
      <c r="BNB77" s="824"/>
      <c r="BNC77" s="824"/>
      <c r="BND77" s="824"/>
      <c r="BNE77" s="824"/>
      <c r="BNF77" s="824"/>
      <c r="BNG77" s="824"/>
      <c r="BNH77" s="824"/>
      <c r="BNI77" s="824"/>
      <c r="BNJ77" s="824"/>
      <c r="BNK77" s="824"/>
      <c r="BNL77" s="824"/>
      <c r="BNM77" s="824"/>
      <c r="BNN77" s="824"/>
      <c r="BNO77" s="824"/>
      <c r="BNP77" s="824"/>
      <c r="BNQ77" s="824"/>
      <c r="BNR77" s="824"/>
      <c r="BNS77" s="824"/>
      <c r="BNT77" s="824"/>
      <c r="BNU77" s="824"/>
      <c r="BNV77" s="824"/>
      <c r="BNW77" s="824"/>
      <c r="BNX77" s="824"/>
      <c r="BNY77" s="824"/>
      <c r="BNZ77" s="824"/>
      <c r="BOA77" s="824"/>
      <c r="BOB77" s="824"/>
      <c r="BOC77" s="824"/>
      <c r="BOD77" s="824"/>
      <c r="BOE77" s="824"/>
      <c r="BOF77" s="824"/>
      <c r="BOG77" s="824"/>
      <c r="BOH77" s="824"/>
      <c r="BOI77" s="824"/>
      <c r="BOJ77" s="824"/>
      <c r="BOK77" s="824"/>
      <c r="BOL77" s="824"/>
      <c r="BOM77" s="824"/>
      <c r="BON77" s="824"/>
      <c r="BOO77" s="824"/>
      <c r="BOP77" s="824"/>
      <c r="BOQ77" s="824"/>
      <c r="BOR77" s="824"/>
      <c r="BOS77" s="824"/>
      <c r="BOT77" s="824"/>
      <c r="BOU77" s="824"/>
      <c r="BOV77" s="824"/>
      <c r="BOW77" s="824"/>
      <c r="BOX77" s="824"/>
      <c r="BOY77" s="824"/>
      <c r="BOZ77" s="824"/>
      <c r="BPA77" s="824"/>
      <c r="BPB77" s="824"/>
      <c r="BPC77" s="824"/>
      <c r="BPD77" s="824"/>
      <c r="BPE77" s="824"/>
      <c r="BPF77" s="824"/>
      <c r="BPG77" s="824"/>
      <c r="BPH77" s="824"/>
      <c r="BPI77" s="824"/>
      <c r="BPJ77" s="824"/>
      <c r="BPK77" s="824"/>
      <c r="BPL77" s="824"/>
      <c r="BPM77" s="824"/>
      <c r="BPN77" s="824"/>
      <c r="BPO77" s="824"/>
      <c r="BPP77" s="824"/>
      <c r="BPQ77" s="824"/>
      <c r="BPR77" s="824"/>
      <c r="BPS77" s="824"/>
      <c r="BPT77" s="824"/>
      <c r="BPU77" s="824"/>
      <c r="BPV77" s="824"/>
      <c r="BPW77" s="824"/>
      <c r="BPX77" s="824"/>
      <c r="BPY77" s="824"/>
      <c r="BPZ77" s="824"/>
      <c r="BQA77" s="824"/>
      <c r="BQB77" s="824"/>
      <c r="BQC77" s="824"/>
      <c r="BQD77" s="824"/>
      <c r="BQE77" s="824"/>
      <c r="BQF77" s="824"/>
      <c r="BQG77" s="824"/>
      <c r="BQH77" s="824"/>
      <c r="BQI77" s="824"/>
      <c r="BQJ77" s="824"/>
      <c r="BQK77" s="824"/>
      <c r="BQL77" s="824"/>
      <c r="BQM77" s="824"/>
      <c r="BQN77" s="824"/>
      <c r="BQO77" s="824"/>
      <c r="BQP77" s="824"/>
      <c r="BQQ77" s="824"/>
      <c r="BQR77" s="824"/>
      <c r="BQS77" s="824"/>
      <c r="BQT77" s="824"/>
      <c r="BQU77" s="824"/>
      <c r="BQV77" s="824"/>
      <c r="BQW77" s="824"/>
      <c r="BQX77" s="824"/>
      <c r="BQY77" s="824"/>
      <c r="BQZ77" s="824"/>
      <c r="BRA77" s="824"/>
      <c r="BRB77" s="824"/>
      <c r="BRC77" s="824"/>
      <c r="BRD77" s="824"/>
      <c r="BRE77" s="824"/>
      <c r="BRF77" s="824"/>
      <c r="BRG77" s="824"/>
      <c r="BRH77" s="824"/>
      <c r="BRI77" s="824"/>
      <c r="BRJ77" s="824"/>
      <c r="BRK77" s="824"/>
      <c r="BRL77" s="824"/>
      <c r="BRM77" s="824"/>
      <c r="BRN77" s="824"/>
      <c r="BRO77" s="824"/>
      <c r="BRP77" s="824"/>
      <c r="BRQ77" s="824"/>
      <c r="BRR77" s="824"/>
      <c r="BRS77" s="824"/>
      <c r="BRT77" s="824"/>
      <c r="BRU77" s="824"/>
      <c r="BRV77" s="824"/>
      <c r="BRW77" s="824"/>
      <c r="BRX77" s="824"/>
      <c r="BRY77" s="824"/>
      <c r="BRZ77" s="824"/>
      <c r="BSA77" s="824"/>
      <c r="BSB77" s="824"/>
      <c r="BSC77" s="824"/>
      <c r="BSD77" s="824"/>
      <c r="BSE77" s="824"/>
      <c r="BSF77" s="824"/>
      <c r="BSG77" s="824"/>
      <c r="BSH77" s="824"/>
      <c r="BSI77" s="824"/>
      <c r="BSJ77" s="824"/>
      <c r="BSK77" s="824"/>
      <c r="BSL77" s="824"/>
      <c r="BSM77" s="824"/>
      <c r="BSN77" s="824"/>
      <c r="BSO77" s="824"/>
      <c r="BSP77" s="824"/>
      <c r="BSQ77" s="824"/>
      <c r="BSR77" s="824"/>
      <c r="BSS77" s="824"/>
      <c r="BST77" s="824"/>
      <c r="BSU77" s="824"/>
      <c r="BSV77" s="824"/>
      <c r="BSW77" s="824"/>
      <c r="BSX77" s="824"/>
      <c r="BSY77" s="824"/>
      <c r="BSZ77" s="824"/>
      <c r="BTA77" s="824"/>
      <c r="BTB77" s="824"/>
      <c r="BTC77" s="824"/>
      <c r="BTD77" s="824"/>
      <c r="BTE77" s="824"/>
      <c r="BTF77" s="824"/>
      <c r="BTG77" s="824"/>
      <c r="BTH77" s="824"/>
      <c r="BTI77" s="824"/>
      <c r="BTJ77" s="824"/>
      <c r="BTK77" s="824"/>
      <c r="BTL77" s="824"/>
      <c r="BTM77" s="824"/>
      <c r="BTN77" s="824"/>
      <c r="BTO77" s="824"/>
      <c r="BTP77" s="824"/>
      <c r="BTQ77" s="824"/>
      <c r="BTR77" s="824"/>
      <c r="BTS77" s="824"/>
      <c r="BTT77" s="824"/>
      <c r="BTU77" s="824"/>
      <c r="BTV77" s="824"/>
      <c r="BTW77" s="824"/>
      <c r="BTX77" s="824"/>
      <c r="BTY77" s="824"/>
      <c r="BTZ77" s="824"/>
      <c r="BUA77" s="824"/>
      <c r="BUB77" s="824"/>
      <c r="BUC77" s="824"/>
      <c r="BUD77" s="824"/>
      <c r="BUE77" s="824"/>
      <c r="BUF77" s="824"/>
      <c r="BUG77" s="824"/>
      <c r="BUH77" s="824"/>
      <c r="BUI77" s="824"/>
      <c r="BUJ77" s="824"/>
      <c r="BUK77" s="824"/>
      <c r="BUL77" s="824"/>
      <c r="BUM77" s="824"/>
      <c r="BUN77" s="824"/>
      <c r="BUO77" s="824"/>
      <c r="BUP77" s="824"/>
      <c r="BUQ77" s="824"/>
      <c r="BUR77" s="824"/>
      <c r="BUS77" s="824"/>
      <c r="BUT77" s="824"/>
      <c r="BUU77" s="824"/>
      <c r="BUV77" s="824"/>
      <c r="BUW77" s="824"/>
      <c r="BUX77" s="824"/>
      <c r="BUY77" s="824"/>
      <c r="BUZ77" s="824"/>
      <c r="BVA77" s="824"/>
      <c r="BVB77" s="824"/>
      <c r="BVC77" s="824"/>
      <c r="BVD77" s="824"/>
      <c r="BVE77" s="824"/>
      <c r="BVF77" s="824"/>
      <c r="BVG77" s="824"/>
      <c r="BVH77" s="824"/>
      <c r="BVI77" s="824"/>
      <c r="BVJ77" s="824"/>
      <c r="BVK77" s="824"/>
      <c r="BVL77" s="824"/>
      <c r="BVM77" s="824"/>
      <c r="BVN77" s="824"/>
      <c r="BVO77" s="824"/>
      <c r="BVP77" s="824"/>
      <c r="BVQ77" s="824"/>
      <c r="BVR77" s="824"/>
      <c r="BVS77" s="824"/>
      <c r="BVT77" s="824"/>
      <c r="BVU77" s="824"/>
      <c r="BVV77" s="824"/>
      <c r="BVW77" s="824"/>
      <c r="BVX77" s="824"/>
      <c r="BVY77" s="824"/>
      <c r="BVZ77" s="824"/>
      <c r="BWA77" s="824"/>
      <c r="BWB77" s="824"/>
      <c r="BWC77" s="824"/>
      <c r="BWD77" s="824"/>
      <c r="BWE77" s="824"/>
      <c r="BWF77" s="824"/>
      <c r="BWG77" s="824"/>
      <c r="BWH77" s="824"/>
      <c r="BWI77" s="824"/>
      <c r="BWJ77" s="824"/>
      <c r="BWK77" s="824"/>
      <c r="BWL77" s="824"/>
      <c r="BWM77" s="824"/>
      <c r="BWN77" s="824"/>
      <c r="BWO77" s="824"/>
      <c r="BWP77" s="824"/>
      <c r="BWQ77" s="824"/>
      <c r="BWR77" s="824"/>
      <c r="BWS77" s="824"/>
      <c r="BWT77" s="824"/>
      <c r="BWU77" s="824"/>
      <c r="BWV77" s="824"/>
      <c r="BWW77" s="824"/>
      <c r="BWX77" s="824"/>
      <c r="BWY77" s="824"/>
      <c r="BWZ77" s="824"/>
      <c r="BXA77" s="824"/>
      <c r="BXB77" s="824"/>
      <c r="BXC77" s="824"/>
      <c r="BXD77" s="824"/>
      <c r="BXE77" s="824"/>
      <c r="BXF77" s="824"/>
      <c r="BXG77" s="824"/>
      <c r="BXH77" s="824"/>
      <c r="BXI77" s="824"/>
      <c r="BXJ77" s="824"/>
      <c r="BXK77" s="824"/>
      <c r="BXL77" s="824"/>
      <c r="BXM77" s="824"/>
      <c r="BXN77" s="824"/>
      <c r="BXO77" s="824"/>
      <c r="BXP77" s="824"/>
      <c r="BXQ77" s="824"/>
      <c r="BXR77" s="824"/>
      <c r="BXS77" s="824"/>
      <c r="BXT77" s="824"/>
      <c r="BXU77" s="824"/>
      <c r="BXV77" s="824"/>
      <c r="BXW77" s="824"/>
      <c r="BXX77" s="824"/>
      <c r="BXY77" s="824"/>
      <c r="BXZ77" s="824"/>
      <c r="BYA77" s="824"/>
      <c r="BYB77" s="824"/>
      <c r="BYC77" s="824"/>
      <c r="BYD77" s="824"/>
      <c r="BYE77" s="824"/>
      <c r="BYF77" s="824"/>
      <c r="BYG77" s="824"/>
      <c r="BYH77" s="824"/>
      <c r="BYI77" s="824"/>
      <c r="BYJ77" s="824"/>
      <c r="BYK77" s="824"/>
      <c r="BYL77" s="824"/>
      <c r="BYM77" s="824"/>
      <c r="BYN77" s="824"/>
      <c r="BYO77" s="824"/>
      <c r="BYP77" s="824"/>
      <c r="BYQ77" s="824"/>
      <c r="BYR77" s="824"/>
      <c r="BYS77" s="824"/>
      <c r="BYT77" s="824"/>
      <c r="BYU77" s="824"/>
      <c r="BYV77" s="824"/>
      <c r="BYW77" s="824"/>
      <c r="BYX77" s="824"/>
      <c r="BYY77" s="824"/>
      <c r="BYZ77" s="824"/>
      <c r="BZA77" s="824"/>
      <c r="BZB77" s="824"/>
      <c r="BZC77" s="824"/>
      <c r="BZD77" s="824"/>
      <c r="BZE77" s="824"/>
      <c r="BZF77" s="824"/>
      <c r="BZG77" s="824"/>
      <c r="BZH77" s="824"/>
      <c r="BZI77" s="824"/>
      <c r="BZJ77" s="824"/>
      <c r="BZK77" s="824"/>
      <c r="BZL77" s="824"/>
      <c r="BZM77" s="824"/>
      <c r="BZN77" s="824"/>
      <c r="BZO77" s="824"/>
      <c r="BZP77" s="824"/>
      <c r="BZQ77" s="824"/>
      <c r="BZR77" s="824"/>
      <c r="BZS77" s="824"/>
      <c r="BZT77" s="824"/>
      <c r="BZU77" s="824"/>
      <c r="BZV77" s="824"/>
      <c r="BZW77" s="824"/>
      <c r="BZX77" s="824"/>
      <c r="BZY77" s="824"/>
      <c r="BZZ77" s="824"/>
      <c r="CAA77" s="824"/>
      <c r="CAB77" s="824"/>
      <c r="CAC77" s="824"/>
      <c r="CAD77" s="824"/>
      <c r="CAE77" s="824"/>
      <c r="CAF77" s="824"/>
      <c r="CAG77" s="824"/>
      <c r="CAH77" s="824"/>
      <c r="CAI77" s="824"/>
      <c r="CAJ77" s="824"/>
      <c r="CAK77" s="824"/>
      <c r="CAL77" s="824"/>
      <c r="CAM77" s="824"/>
      <c r="CAN77" s="824"/>
      <c r="CAO77" s="824"/>
      <c r="CAP77" s="824"/>
      <c r="CAQ77" s="824"/>
      <c r="CAR77" s="824"/>
      <c r="CAS77" s="824"/>
      <c r="CAT77" s="824"/>
      <c r="CAU77" s="824"/>
      <c r="CAV77" s="824"/>
      <c r="CAW77" s="824"/>
      <c r="CAX77" s="824"/>
      <c r="CAY77" s="824"/>
      <c r="CAZ77" s="824"/>
      <c r="CBA77" s="824"/>
      <c r="CBB77" s="824"/>
      <c r="CBC77" s="824"/>
      <c r="CBD77" s="824"/>
      <c r="CBE77" s="824"/>
      <c r="CBF77" s="824"/>
      <c r="CBG77" s="824"/>
      <c r="CBH77" s="824"/>
      <c r="CBI77" s="824"/>
      <c r="CBJ77" s="824"/>
      <c r="CBK77" s="824"/>
      <c r="CBL77" s="824"/>
      <c r="CBM77" s="824"/>
      <c r="CBN77" s="824"/>
      <c r="CBO77" s="824"/>
      <c r="CBP77" s="824"/>
      <c r="CBQ77" s="824"/>
      <c r="CBR77" s="824"/>
      <c r="CBS77" s="824"/>
      <c r="CBT77" s="824"/>
      <c r="CBU77" s="824"/>
      <c r="CBV77" s="824"/>
      <c r="CBW77" s="824"/>
      <c r="CBX77" s="824"/>
      <c r="CBY77" s="824"/>
      <c r="CBZ77" s="824"/>
      <c r="CCA77" s="824"/>
      <c r="CCB77" s="824"/>
      <c r="CCC77" s="824"/>
      <c r="CCD77" s="824"/>
      <c r="CCE77" s="824"/>
      <c r="CCF77" s="824"/>
      <c r="CCG77" s="824"/>
      <c r="CCH77" s="824"/>
      <c r="CCI77" s="824"/>
      <c r="CCJ77" s="824"/>
      <c r="CCK77" s="824"/>
      <c r="CCL77" s="824"/>
      <c r="CCM77" s="824"/>
      <c r="CCN77" s="824"/>
      <c r="CCO77" s="824"/>
      <c r="CCP77" s="824"/>
      <c r="CCQ77" s="824"/>
      <c r="CCR77" s="824"/>
      <c r="CCS77" s="824"/>
      <c r="CCT77" s="824"/>
      <c r="CCU77" s="824"/>
      <c r="CCV77" s="824"/>
      <c r="CCW77" s="824"/>
      <c r="CCX77" s="824"/>
      <c r="CCY77" s="824"/>
      <c r="CCZ77" s="824"/>
      <c r="CDA77" s="824"/>
      <c r="CDB77" s="824"/>
      <c r="CDC77" s="824"/>
      <c r="CDD77" s="824"/>
      <c r="CDE77" s="824"/>
      <c r="CDF77" s="824"/>
      <c r="CDG77" s="824"/>
      <c r="CDH77" s="824"/>
      <c r="CDI77" s="824"/>
      <c r="CDJ77" s="824"/>
      <c r="CDK77" s="824"/>
      <c r="CDL77" s="824"/>
      <c r="CDM77" s="824"/>
      <c r="CDN77" s="824"/>
      <c r="CDO77" s="824"/>
      <c r="CDP77" s="824"/>
      <c r="CDQ77" s="824"/>
      <c r="CDR77" s="824"/>
      <c r="CDS77" s="824"/>
      <c r="CDT77" s="824"/>
      <c r="CDU77" s="824"/>
      <c r="CDV77" s="824"/>
      <c r="CDW77" s="824"/>
      <c r="CDX77" s="824"/>
      <c r="CDY77" s="824"/>
      <c r="CDZ77" s="824"/>
      <c r="CEA77" s="824"/>
      <c r="CEB77" s="824"/>
      <c r="CEC77" s="824"/>
      <c r="CED77" s="824"/>
      <c r="CEE77" s="824"/>
      <c r="CEF77" s="824"/>
      <c r="CEG77" s="824"/>
      <c r="CEH77" s="824"/>
      <c r="CEI77" s="824"/>
      <c r="CEJ77" s="824"/>
      <c r="CEK77" s="824"/>
      <c r="CEL77" s="824"/>
      <c r="CEM77" s="824"/>
      <c r="CEN77" s="824"/>
      <c r="CEO77" s="824"/>
      <c r="CEP77" s="824"/>
      <c r="CEQ77" s="824"/>
      <c r="CER77" s="824"/>
      <c r="CES77" s="824"/>
      <c r="CET77" s="824"/>
      <c r="CEU77" s="824"/>
      <c r="CEV77" s="824"/>
      <c r="CEW77" s="824"/>
      <c r="CEX77" s="824"/>
      <c r="CEY77" s="824"/>
      <c r="CEZ77" s="824"/>
      <c r="CFA77" s="824"/>
      <c r="CFB77" s="824"/>
      <c r="CFC77" s="824"/>
      <c r="CFD77" s="824"/>
      <c r="CFE77" s="824"/>
      <c r="CFF77" s="824"/>
      <c r="CFG77" s="824"/>
      <c r="CFH77" s="824"/>
      <c r="CFI77" s="824"/>
      <c r="CFJ77" s="824"/>
      <c r="CFK77" s="824"/>
      <c r="CFL77" s="824"/>
      <c r="CFM77" s="824"/>
      <c r="CFN77" s="824"/>
      <c r="CFO77" s="824"/>
      <c r="CFP77" s="824"/>
      <c r="CFQ77" s="824"/>
      <c r="CFR77" s="824"/>
      <c r="CFS77" s="824"/>
      <c r="CFT77" s="824"/>
      <c r="CFU77" s="824"/>
      <c r="CFV77" s="824"/>
      <c r="CFW77" s="824"/>
      <c r="CFX77" s="824"/>
      <c r="CFY77" s="824"/>
      <c r="CFZ77" s="824"/>
      <c r="CGA77" s="824"/>
      <c r="CGB77" s="824"/>
      <c r="CGC77" s="824"/>
      <c r="CGD77" s="824"/>
      <c r="CGE77" s="824"/>
      <c r="CGF77" s="824"/>
      <c r="CGG77" s="824"/>
      <c r="CGH77" s="824"/>
      <c r="CGI77" s="824"/>
      <c r="CGJ77" s="824"/>
      <c r="CGK77" s="824"/>
      <c r="CGL77" s="824"/>
      <c r="CGM77" s="824"/>
      <c r="CGN77" s="824"/>
      <c r="CGO77" s="824"/>
      <c r="CGP77" s="824"/>
      <c r="CGQ77" s="824"/>
      <c r="CGR77" s="824"/>
      <c r="CGS77" s="824"/>
      <c r="CGT77" s="824"/>
      <c r="CGU77" s="824"/>
      <c r="CGV77" s="824"/>
      <c r="CGW77" s="824"/>
      <c r="CGX77" s="824"/>
      <c r="CGY77" s="824"/>
      <c r="CGZ77" s="824"/>
      <c r="CHA77" s="824"/>
      <c r="CHB77" s="824"/>
      <c r="CHC77" s="824"/>
      <c r="CHD77" s="824"/>
      <c r="CHE77" s="824"/>
      <c r="CHF77" s="824"/>
      <c r="CHG77" s="824"/>
      <c r="CHH77" s="824"/>
      <c r="CHI77" s="824"/>
      <c r="CHJ77" s="824"/>
      <c r="CHK77" s="824"/>
      <c r="CHL77" s="824"/>
      <c r="CHM77" s="824"/>
      <c r="CHN77" s="824"/>
      <c r="CHO77" s="824"/>
      <c r="CHP77" s="824"/>
      <c r="CHQ77" s="824"/>
      <c r="CHR77" s="824"/>
      <c r="CHS77" s="824"/>
      <c r="CHT77" s="824"/>
      <c r="CHU77" s="824"/>
      <c r="CHV77" s="824"/>
      <c r="CHW77" s="824"/>
      <c r="CHX77" s="824"/>
      <c r="CHY77" s="824"/>
      <c r="CHZ77" s="824"/>
      <c r="CIA77" s="824"/>
      <c r="CIB77" s="824"/>
      <c r="CIC77" s="824"/>
      <c r="CID77" s="824"/>
      <c r="CIE77" s="824"/>
      <c r="CIF77" s="824"/>
      <c r="CIG77" s="824"/>
      <c r="CIH77" s="824"/>
      <c r="CII77" s="824"/>
      <c r="CIJ77" s="824"/>
      <c r="CIK77" s="824"/>
      <c r="CIL77" s="824"/>
      <c r="CIM77" s="824"/>
      <c r="CIN77" s="824"/>
      <c r="CIO77" s="824"/>
      <c r="CIP77" s="824"/>
      <c r="CIQ77" s="824"/>
      <c r="CIR77" s="824"/>
      <c r="CIS77" s="824"/>
      <c r="CIT77" s="824"/>
      <c r="CIU77" s="824"/>
      <c r="CIV77" s="824"/>
      <c r="CIW77" s="824"/>
      <c r="CIX77" s="824"/>
      <c r="CIY77" s="824"/>
      <c r="CIZ77" s="824"/>
      <c r="CJA77" s="824"/>
      <c r="CJB77" s="824"/>
      <c r="CJC77" s="824"/>
      <c r="CJD77" s="824"/>
      <c r="CJE77" s="824"/>
      <c r="CJF77" s="824"/>
      <c r="CJG77" s="824"/>
      <c r="CJH77" s="824"/>
      <c r="CJI77" s="824"/>
      <c r="CJJ77" s="824"/>
      <c r="CJK77" s="824"/>
      <c r="CJL77" s="824"/>
      <c r="CJM77" s="824"/>
      <c r="CJN77" s="824"/>
      <c r="CJO77" s="824"/>
      <c r="CJP77" s="824"/>
      <c r="CJQ77" s="824"/>
      <c r="CJR77" s="824"/>
      <c r="CJS77" s="824"/>
      <c r="CJT77" s="824"/>
      <c r="CJU77" s="824"/>
      <c r="CJV77" s="824"/>
      <c r="CJW77" s="824"/>
      <c r="CJX77" s="824"/>
      <c r="CJY77" s="824"/>
      <c r="CJZ77" s="824"/>
      <c r="CKA77" s="824"/>
      <c r="CKB77" s="824"/>
      <c r="CKC77" s="824"/>
      <c r="CKD77" s="824"/>
      <c r="CKE77" s="824"/>
      <c r="CKF77" s="824"/>
      <c r="CKG77" s="824"/>
      <c r="CKH77" s="824"/>
      <c r="CKI77" s="824"/>
      <c r="CKJ77" s="824"/>
      <c r="CKK77" s="824"/>
      <c r="CKL77" s="824"/>
      <c r="CKM77" s="824"/>
      <c r="CKN77" s="824"/>
      <c r="CKO77" s="824"/>
      <c r="CKP77" s="824"/>
      <c r="CKQ77" s="824"/>
      <c r="CKR77" s="824"/>
      <c r="CKS77" s="824"/>
      <c r="CKT77" s="824"/>
      <c r="CKU77" s="824"/>
      <c r="CKV77" s="824"/>
      <c r="CKW77" s="824"/>
      <c r="CKX77" s="824"/>
      <c r="CKY77" s="824"/>
      <c r="CKZ77" s="824"/>
      <c r="CLA77" s="824"/>
      <c r="CLB77" s="824"/>
      <c r="CLC77" s="824"/>
      <c r="CLD77" s="824"/>
      <c r="CLE77" s="824"/>
      <c r="CLF77" s="824"/>
      <c r="CLG77" s="824"/>
      <c r="CLH77" s="824"/>
      <c r="CLI77" s="824"/>
      <c r="CLJ77" s="824"/>
      <c r="CLK77" s="824"/>
      <c r="CLL77" s="824"/>
      <c r="CLM77" s="824"/>
      <c r="CLN77" s="824"/>
      <c r="CLO77" s="824"/>
      <c r="CLP77" s="824"/>
      <c r="CLQ77" s="824"/>
      <c r="CLR77" s="824"/>
      <c r="CLS77" s="824"/>
      <c r="CLT77" s="824"/>
      <c r="CLU77" s="824"/>
      <c r="CLV77" s="824"/>
      <c r="CLW77" s="824"/>
      <c r="CLX77" s="824"/>
      <c r="CLY77" s="824"/>
      <c r="CLZ77" s="824"/>
      <c r="CMA77" s="824"/>
      <c r="CMB77" s="824"/>
      <c r="CMC77" s="824"/>
      <c r="CMD77" s="824"/>
      <c r="CME77" s="824"/>
      <c r="CMF77" s="824"/>
      <c r="CMG77" s="824"/>
      <c r="CMH77" s="824"/>
      <c r="CMI77" s="824"/>
      <c r="CMJ77" s="824"/>
      <c r="CMK77" s="824"/>
      <c r="CML77" s="824"/>
      <c r="CMM77" s="824"/>
      <c r="CMN77" s="824"/>
      <c r="CMO77" s="824"/>
      <c r="CMP77" s="824"/>
      <c r="CMQ77" s="824"/>
      <c r="CMR77" s="824"/>
      <c r="CMS77" s="824"/>
      <c r="CMT77" s="824"/>
      <c r="CMU77" s="824"/>
      <c r="CMV77" s="824"/>
      <c r="CMW77" s="824"/>
      <c r="CMX77" s="824"/>
      <c r="CMY77" s="824"/>
      <c r="CMZ77" s="824"/>
      <c r="CNA77" s="824"/>
      <c r="CNB77" s="824"/>
      <c r="CNC77" s="824"/>
      <c r="CND77" s="824"/>
      <c r="CNE77" s="824"/>
      <c r="CNF77" s="824"/>
      <c r="CNG77" s="824"/>
      <c r="CNH77" s="824"/>
      <c r="CNI77" s="824"/>
      <c r="CNJ77" s="824"/>
      <c r="CNK77" s="824"/>
      <c r="CNL77" s="824"/>
      <c r="CNM77" s="824"/>
      <c r="CNN77" s="824"/>
      <c r="CNO77" s="824"/>
      <c r="CNP77" s="824"/>
      <c r="CNQ77" s="824"/>
      <c r="CNR77" s="824"/>
      <c r="CNS77" s="824"/>
      <c r="CNT77" s="824"/>
      <c r="CNU77" s="824"/>
      <c r="CNV77" s="824"/>
      <c r="CNW77" s="824"/>
      <c r="CNX77" s="824"/>
      <c r="CNY77" s="824"/>
      <c r="CNZ77" s="824"/>
      <c r="COA77" s="824"/>
      <c r="COB77" s="824"/>
      <c r="COC77" s="824"/>
      <c r="COD77" s="824"/>
      <c r="COE77" s="824"/>
      <c r="COF77" s="824"/>
      <c r="COG77" s="824"/>
      <c r="COH77" s="824"/>
      <c r="COI77" s="824"/>
      <c r="COJ77" s="824"/>
      <c r="COK77" s="824"/>
      <c r="COL77" s="824"/>
      <c r="COM77" s="824"/>
      <c r="CON77" s="824"/>
      <c r="COO77" s="824"/>
      <c r="COP77" s="824"/>
      <c r="COQ77" s="824"/>
      <c r="COR77" s="824"/>
      <c r="COS77" s="824"/>
      <c r="COT77" s="824"/>
      <c r="COU77" s="824"/>
      <c r="COV77" s="824"/>
      <c r="COW77" s="824"/>
      <c r="COX77" s="824"/>
      <c r="COY77" s="824"/>
      <c r="COZ77" s="824"/>
      <c r="CPA77" s="824"/>
      <c r="CPB77" s="824"/>
      <c r="CPC77" s="824"/>
      <c r="CPD77" s="824"/>
      <c r="CPE77" s="824"/>
      <c r="CPF77" s="824"/>
      <c r="CPG77" s="824"/>
      <c r="CPH77" s="824"/>
      <c r="CPI77" s="824"/>
      <c r="CPJ77" s="824"/>
      <c r="CPK77" s="824"/>
      <c r="CPL77" s="824"/>
      <c r="CPM77" s="824"/>
      <c r="CPN77" s="824"/>
      <c r="CPO77" s="824"/>
      <c r="CPP77" s="824"/>
      <c r="CPQ77" s="824"/>
      <c r="CPR77" s="824"/>
      <c r="CPS77" s="824"/>
      <c r="CPT77" s="824"/>
      <c r="CPU77" s="824"/>
      <c r="CPV77" s="824"/>
      <c r="CPW77" s="824"/>
      <c r="CPX77" s="824"/>
      <c r="CPY77" s="824"/>
      <c r="CPZ77" s="824"/>
      <c r="CQA77" s="824"/>
      <c r="CQB77" s="824"/>
      <c r="CQC77" s="824"/>
      <c r="CQD77" s="824"/>
      <c r="CQE77" s="824"/>
      <c r="CQF77" s="824"/>
      <c r="CQG77" s="824"/>
      <c r="CQH77" s="824"/>
      <c r="CQI77" s="824"/>
      <c r="CQJ77" s="824"/>
      <c r="CQK77" s="824"/>
      <c r="CQL77" s="824"/>
      <c r="CQM77" s="824"/>
      <c r="CQN77" s="824"/>
      <c r="CQO77" s="824"/>
      <c r="CQP77" s="824"/>
      <c r="CQQ77" s="824"/>
      <c r="CQR77" s="824"/>
      <c r="CQS77" s="824"/>
      <c r="CQT77" s="824"/>
      <c r="CQU77" s="824"/>
      <c r="CQV77" s="824"/>
      <c r="CQW77" s="824"/>
      <c r="CQX77" s="824"/>
      <c r="CQY77" s="824"/>
      <c r="CQZ77" s="824"/>
      <c r="CRA77" s="824"/>
      <c r="CRB77" s="824"/>
      <c r="CRC77" s="824"/>
      <c r="CRD77" s="824"/>
      <c r="CRE77" s="824"/>
      <c r="CRF77" s="824"/>
      <c r="CRG77" s="824"/>
      <c r="CRH77" s="824"/>
      <c r="CRI77" s="824"/>
      <c r="CRJ77" s="824"/>
      <c r="CRK77" s="824"/>
      <c r="CRL77" s="824"/>
      <c r="CRM77" s="824"/>
      <c r="CRN77" s="824"/>
      <c r="CRO77" s="824"/>
      <c r="CRP77" s="824"/>
      <c r="CRQ77" s="824"/>
      <c r="CRR77" s="824"/>
      <c r="CRS77" s="824"/>
      <c r="CRT77" s="824"/>
      <c r="CRU77" s="824"/>
      <c r="CRV77" s="824"/>
      <c r="CRW77" s="824"/>
      <c r="CRX77" s="824"/>
      <c r="CRY77" s="824"/>
      <c r="CRZ77" s="824"/>
      <c r="CSA77" s="824"/>
      <c r="CSB77" s="824"/>
      <c r="CSC77" s="824"/>
      <c r="CSD77" s="824"/>
      <c r="CSE77" s="824"/>
      <c r="CSF77" s="824"/>
      <c r="CSG77" s="824"/>
      <c r="CSH77" s="824"/>
      <c r="CSI77" s="824"/>
      <c r="CSJ77" s="824"/>
      <c r="CSK77" s="824"/>
      <c r="CSL77" s="824"/>
      <c r="CSM77" s="824"/>
      <c r="CSN77" s="824"/>
      <c r="CSO77" s="824"/>
      <c r="CSP77" s="824"/>
      <c r="CSQ77" s="824"/>
      <c r="CSR77" s="824"/>
      <c r="CSS77" s="824"/>
      <c r="CST77" s="824"/>
      <c r="CSU77" s="824"/>
      <c r="CSV77" s="824"/>
      <c r="CSW77" s="824"/>
      <c r="CSX77" s="824"/>
      <c r="CSY77" s="824"/>
      <c r="CSZ77" s="824"/>
      <c r="CTA77" s="824"/>
      <c r="CTB77" s="824"/>
      <c r="CTC77" s="824"/>
      <c r="CTD77" s="824"/>
      <c r="CTE77" s="824"/>
      <c r="CTF77" s="824"/>
      <c r="CTG77" s="824"/>
      <c r="CTH77" s="824"/>
      <c r="CTI77" s="824"/>
      <c r="CTJ77" s="824"/>
      <c r="CTK77" s="824"/>
      <c r="CTL77" s="824"/>
      <c r="CTM77" s="824"/>
      <c r="CTN77" s="824"/>
      <c r="CTO77" s="824"/>
      <c r="CTP77" s="824"/>
      <c r="CTQ77" s="824"/>
      <c r="CTR77" s="824"/>
      <c r="CTS77" s="824"/>
      <c r="CTT77" s="824"/>
      <c r="CTU77" s="824"/>
      <c r="CTV77" s="824"/>
      <c r="CTW77" s="824"/>
      <c r="CTX77" s="824"/>
      <c r="CTY77" s="824"/>
      <c r="CTZ77" s="824"/>
      <c r="CUA77" s="824"/>
      <c r="CUB77" s="824"/>
      <c r="CUC77" s="824"/>
      <c r="CUD77" s="824"/>
      <c r="CUE77" s="824"/>
      <c r="CUF77" s="824"/>
      <c r="CUG77" s="824"/>
      <c r="CUH77" s="824"/>
      <c r="CUI77" s="824"/>
      <c r="CUJ77" s="824"/>
      <c r="CUK77" s="824"/>
      <c r="CUL77" s="824"/>
      <c r="CUM77" s="824"/>
      <c r="CUN77" s="824"/>
      <c r="CUO77" s="824"/>
      <c r="CUP77" s="824"/>
      <c r="CUQ77" s="824"/>
      <c r="CUR77" s="824"/>
      <c r="CUS77" s="824"/>
      <c r="CUT77" s="824"/>
      <c r="CUU77" s="824"/>
      <c r="CUV77" s="824"/>
      <c r="CUW77" s="824"/>
      <c r="CUX77" s="824"/>
      <c r="CUY77" s="824"/>
      <c r="CUZ77" s="824"/>
      <c r="CVA77" s="824"/>
      <c r="CVB77" s="824"/>
      <c r="CVC77" s="824"/>
      <c r="CVD77" s="824"/>
      <c r="CVE77" s="824"/>
      <c r="CVF77" s="824"/>
      <c r="CVG77" s="824"/>
      <c r="CVH77" s="824"/>
      <c r="CVI77" s="824"/>
      <c r="CVJ77" s="824"/>
      <c r="CVK77" s="824"/>
      <c r="CVL77" s="824"/>
      <c r="CVM77" s="824"/>
      <c r="CVN77" s="824"/>
      <c r="CVO77" s="824"/>
      <c r="CVP77" s="824"/>
      <c r="CVQ77" s="824"/>
      <c r="CVR77" s="824"/>
      <c r="CVS77" s="824"/>
      <c r="CVT77" s="824"/>
      <c r="CVU77" s="824"/>
      <c r="CVV77" s="824"/>
      <c r="CVW77" s="824"/>
      <c r="CVX77" s="824"/>
      <c r="CVY77" s="824"/>
      <c r="CVZ77" s="824"/>
      <c r="CWA77" s="824"/>
      <c r="CWB77" s="824"/>
      <c r="CWC77" s="824"/>
      <c r="CWD77" s="824"/>
      <c r="CWE77" s="824"/>
      <c r="CWF77" s="824"/>
      <c r="CWG77" s="824"/>
      <c r="CWH77" s="824"/>
      <c r="CWI77" s="824"/>
      <c r="CWJ77" s="824"/>
      <c r="CWK77" s="824"/>
      <c r="CWL77" s="824"/>
      <c r="CWM77" s="824"/>
      <c r="CWN77" s="824"/>
      <c r="CWO77" s="824"/>
      <c r="CWP77" s="824"/>
      <c r="CWQ77" s="824"/>
      <c r="CWR77" s="824"/>
      <c r="CWS77" s="824"/>
      <c r="CWT77" s="824"/>
      <c r="CWU77" s="824"/>
      <c r="CWV77" s="824"/>
      <c r="CWW77" s="824"/>
      <c r="CWX77" s="824"/>
      <c r="CWY77" s="824"/>
      <c r="CWZ77" s="824"/>
      <c r="CXA77" s="824"/>
      <c r="CXB77" s="824"/>
      <c r="CXC77" s="824"/>
      <c r="CXD77" s="824"/>
      <c r="CXE77" s="824"/>
      <c r="CXF77" s="824"/>
      <c r="CXG77" s="824"/>
      <c r="CXH77" s="824"/>
      <c r="CXI77" s="824"/>
      <c r="CXJ77" s="824"/>
      <c r="CXK77" s="824"/>
      <c r="CXL77" s="824"/>
      <c r="CXM77" s="824"/>
      <c r="CXN77" s="824"/>
      <c r="CXO77" s="824"/>
      <c r="CXP77" s="824"/>
      <c r="CXQ77" s="824"/>
      <c r="CXR77" s="824"/>
      <c r="CXS77" s="824"/>
      <c r="CXT77" s="824"/>
      <c r="CXU77" s="824"/>
      <c r="CXV77" s="824"/>
      <c r="CXW77" s="824"/>
      <c r="CXX77" s="824"/>
      <c r="CXY77" s="824"/>
      <c r="CXZ77" s="824"/>
      <c r="CYA77" s="824"/>
      <c r="CYB77" s="824"/>
      <c r="CYC77" s="824"/>
      <c r="CYD77" s="824"/>
      <c r="CYE77" s="824"/>
      <c r="CYF77" s="824"/>
      <c r="CYG77" s="824"/>
      <c r="CYH77" s="824"/>
      <c r="CYI77" s="824"/>
      <c r="CYJ77" s="824"/>
      <c r="CYK77" s="824"/>
      <c r="CYL77" s="824"/>
      <c r="CYM77" s="824"/>
      <c r="CYN77" s="824"/>
      <c r="CYO77" s="824"/>
      <c r="CYP77" s="824"/>
      <c r="CYQ77" s="824"/>
      <c r="CYR77" s="824"/>
      <c r="CYS77" s="824"/>
      <c r="CYT77" s="824"/>
      <c r="CYU77" s="824"/>
      <c r="CYV77" s="824"/>
      <c r="CYW77" s="824"/>
      <c r="CYX77" s="824"/>
      <c r="CYY77" s="824"/>
      <c r="CYZ77" s="824"/>
      <c r="CZA77" s="824"/>
      <c r="CZB77" s="824"/>
      <c r="CZC77" s="824"/>
      <c r="CZD77" s="824"/>
      <c r="CZE77" s="824"/>
      <c r="CZF77" s="824"/>
      <c r="CZG77" s="824"/>
      <c r="CZH77" s="824"/>
      <c r="CZI77" s="824"/>
      <c r="CZJ77" s="824"/>
      <c r="CZK77" s="824"/>
      <c r="CZL77" s="824"/>
      <c r="CZM77" s="824"/>
      <c r="CZN77" s="824"/>
      <c r="CZO77" s="824"/>
      <c r="CZP77" s="824"/>
      <c r="CZQ77" s="824"/>
      <c r="CZR77" s="824"/>
      <c r="CZS77" s="824"/>
      <c r="CZT77" s="824"/>
      <c r="CZU77" s="824"/>
      <c r="CZV77" s="824"/>
      <c r="CZW77" s="824"/>
      <c r="CZX77" s="824"/>
      <c r="CZY77" s="824"/>
      <c r="CZZ77" s="824"/>
      <c r="DAA77" s="824"/>
      <c r="DAB77" s="824"/>
      <c r="DAC77" s="824"/>
      <c r="DAD77" s="824"/>
      <c r="DAE77" s="824"/>
      <c r="DAF77" s="824"/>
      <c r="DAG77" s="824"/>
      <c r="DAH77" s="824"/>
      <c r="DAI77" s="824"/>
      <c r="DAJ77" s="824"/>
      <c r="DAK77" s="824"/>
      <c r="DAL77" s="824"/>
      <c r="DAM77" s="824"/>
      <c r="DAN77" s="824"/>
      <c r="DAO77" s="824"/>
      <c r="DAP77" s="824"/>
      <c r="DAQ77" s="824"/>
      <c r="DAR77" s="824"/>
      <c r="DAS77" s="824"/>
      <c r="DAT77" s="824"/>
      <c r="DAU77" s="824"/>
      <c r="DAV77" s="824"/>
      <c r="DAW77" s="824"/>
      <c r="DAX77" s="824"/>
      <c r="DAY77" s="824"/>
      <c r="DAZ77" s="824"/>
      <c r="DBA77" s="824"/>
      <c r="DBB77" s="824"/>
      <c r="DBC77" s="824"/>
      <c r="DBD77" s="824"/>
      <c r="DBE77" s="824"/>
      <c r="DBF77" s="824"/>
      <c r="DBG77" s="824"/>
      <c r="DBH77" s="824"/>
      <c r="DBI77" s="824"/>
      <c r="DBJ77" s="824"/>
      <c r="DBK77" s="824"/>
      <c r="DBL77" s="824"/>
      <c r="DBM77" s="824"/>
      <c r="DBN77" s="824"/>
      <c r="DBO77" s="824"/>
      <c r="DBP77" s="824"/>
      <c r="DBQ77" s="824"/>
      <c r="DBR77" s="824"/>
      <c r="DBS77" s="824"/>
      <c r="DBT77" s="824"/>
      <c r="DBU77" s="824"/>
      <c r="DBV77" s="824"/>
      <c r="DBW77" s="824"/>
      <c r="DBX77" s="824"/>
      <c r="DBY77" s="824"/>
      <c r="DBZ77" s="824"/>
      <c r="DCA77" s="824"/>
      <c r="DCB77" s="824"/>
      <c r="DCC77" s="824"/>
      <c r="DCD77" s="824"/>
      <c r="DCE77" s="824"/>
      <c r="DCF77" s="824"/>
      <c r="DCG77" s="824"/>
      <c r="DCH77" s="824"/>
      <c r="DCI77" s="824"/>
      <c r="DCJ77" s="824"/>
      <c r="DCK77" s="824"/>
      <c r="DCL77" s="824"/>
      <c r="DCM77" s="824"/>
      <c r="DCN77" s="824"/>
      <c r="DCO77" s="824"/>
      <c r="DCP77" s="824"/>
      <c r="DCQ77" s="824"/>
      <c r="DCR77" s="824"/>
      <c r="DCS77" s="824"/>
      <c r="DCT77" s="824"/>
      <c r="DCU77" s="824"/>
      <c r="DCV77" s="824"/>
      <c r="DCW77" s="824"/>
      <c r="DCX77" s="824"/>
      <c r="DCY77" s="824"/>
      <c r="DCZ77" s="824"/>
      <c r="DDA77" s="824"/>
      <c r="DDB77" s="824"/>
      <c r="DDC77" s="824"/>
      <c r="DDD77" s="824"/>
      <c r="DDE77" s="824"/>
      <c r="DDF77" s="824"/>
      <c r="DDG77" s="824"/>
      <c r="DDH77" s="824"/>
      <c r="DDI77" s="824"/>
      <c r="DDJ77" s="824"/>
      <c r="DDK77" s="824"/>
      <c r="DDL77" s="824"/>
      <c r="DDM77" s="824"/>
      <c r="DDN77" s="824"/>
      <c r="DDO77" s="824"/>
      <c r="DDP77" s="824"/>
      <c r="DDQ77" s="824"/>
      <c r="DDR77" s="824"/>
      <c r="DDS77" s="824"/>
      <c r="DDT77" s="824"/>
      <c r="DDU77" s="824"/>
      <c r="DDV77" s="824"/>
      <c r="DDW77" s="824"/>
      <c r="DDX77" s="824"/>
      <c r="DDY77" s="824"/>
      <c r="DDZ77" s="824"/>
      <c r="DEA77" s="824"/>
      <c r="DEB77" s="824"/>
      <c r="DEC77" s="824"/>
      <c r="DED77" s="824"/>
      <c r="DEE77" s="824"/>
      <c r="DEF77" s="824"/>
      <c r="DEG77" s="824"/>
      <c r="DEH77" s="824"/>
      <c r="DEI77" s="824"/>
      <c r="DEJ77" s="824"/>
      <c r="DEK77" s="824"/>
      <c r="DEL77" s="824"/>
      <c r="DEM77" s="824"/>
      <c r="DEN77" s="824"/>
      <c r="DEO77" s="824"/>
      <c r="DEP77" s="824"/>
      <c r="DEQ77" s="824"/>
      <c r="DER77" s="824"/>
      <c r="DES77" s="824"/>
      <c r="DET77" s="824"/>
      <c r="DEU77" s="824"/>
      <c r="DEV77" s="824"/>
      <c r="DEW77" s="824"/>
      <c r="DEX77" s="824"/>
      <c r="DEY77" s="824"/>
      <c r="DEZ77" s="824"/>
      <c r="DFA77" s="824"/>
      <c r="DFB77" s="824"/>
      <c r="DFC77" s="824"/>
      <c r="DFD77" s="824"/>
      <c r="DFE77" s="824"/>
      <c r="DFF77" s="824"/>
      <c r="DFG77" s="824"/>
      <c r="DFH77" s="824"/>
      <c r="DFI77" s="824"/>
      <c r="DFJ77" s="824"/>
      <c r="DFK77" s="824"/>
      <c r="DFL77" s="824"/>
      <c r="DFM77" s="824"/>
      <c r="DFN77" s="824"/>
      <c r="DFO77" s="824"/>
      <c r="DFP77" s="824"/>
      <c r="DFQ77" s="824"/>
      <c r="DFR77" s="824"/>
      <c r="DFS77" s="824"/>
      <c r="DFT77" s="824"/>
      <c r="DFU77" s="824"/>
      <c r="DFV77" s="824"/>
      <c r="DFW77" s="824"/>
      <c r="DFX77" s="824"/>
      <c r="DFY77" s="824"/>
      <c r="DFZ77" s="824"/>
      <c r="DGA77" s="824"/>
      <c r="DGB77" s="824"/>
      <c r="DGC77" s="824"/>
      <c r="DGD77" s="824"/>
      <c r="DGE77" s="824"/>
      <c r="DGF77" s="824"/>
      <c r="DGG77" s="824"/>
      <c r="DGH77" s="824"/>
      <c r="DGI77" s="824"/>
      <c r="DGJ77" s="824"/>
      <c r="DGK77" s="824"/>
      <c r="DGL77" s="824"/>
      <c r="DGM77" s="824"/>
      <c r="DGN77" s="824"/>
      <c r="DGO77" s="824"/>
      <c r="DGP77" s="824"/>
      <c r="DGQ77" s="824"/>
      <c r="DGR77" s="824"/>
      <c r="DGS77" s="824"/>
      <c r="DGT77" s="824"/>
      <c r="DGU77" s="824"/>
      <c r="DGV77" s="824"/>
      <c r="DGW77" s="824"/>
      <c r="DGX77" s="824"/>
      <c r="DGY77" s="824"/>
      <c r="DGZ77" s="824"/>
      <c r="DHA77" s="824"/>
      <c r="DHB77" s="824"/>
      <c r="DHC77" s="824"/>
      <c r="DHD77" s="824"/>
      <c r="DHE77" s="824"/>
      <c r="DHF77" s="824"/>
      <c r="DHG77" s="824"/>
      <c r="DHH77" s="824"/>
      <c r="DHI77" s="824"/>
      <c r="DHJ77" s="824"/>
      <c r="DHK77" s="824"/>
      <c r="DHL77" s="824"/>
      <c r="DHM77" s="824"/>
      <c r="DHN77" s="824"/>
      <c r="DHO77" s="824"/>
      <c r="DHP77" s="824"/>
      <c r="DHQ77" s="824"/>
      <c r="DHR77" s="824"/>
      <c r="DHS77" s="824"/>
      <c r="DHT77" s="824"/>
      <c r="DHU77" s="824"/>
      <c r="DHV77" s="824"/>
      <c r="DHW77" s="824"/>
      <c r="DHX77" s="824"/>
      <c r="DHY77" s="824"/>
      <c r="DHZ77" s="824"/>
      <c r="DIA77" s="824"/>
      <c r="DIB77" s="824"/>
      <c r="DIC77" s="824"/>
      <c r="DID77" s="824"/>
      <c r="DIE77" s="824"/>
      <c r="DIF77" s="824"/>
      <c r="DIG77" s="824"/>
      <c r="DIH77" s="824"/>
      <c r="DII77" s="824"/>
      <c r="DIJ77" s="824"/>
      <c r="DIK77" s="824"/>
      <c r="DIL77" s="824"/>
      <c r="DIM77" s="824"/>
      <c r="DIN77" s="824"/>
      <c r="DIO77" s="824"/>
      <c r="DIP77" s="824"/>
      <c r="DIQ77" s="824"/>
      <c r="DIR77" s="824"/>
      <c r="DIS77" s="824"/>
      <c r="DIT77" s="824"/>
      <c r="DIU77" s="824"/>
      <c r="DIV77" s="824"/>
      <c r="DIW77" s="824"/>
      <c r="DIX77" s="824"/>
      <c r="DIY77" s="824"/>
      <c r="DIZ77" s="824"/>
      <c r="DJA77" s="824"/>
      <c r="DJB77" s="824"/>
      <c r="DJC77" s="824"/>
      <c r="DJD77" s="824"/>
      <c r="DJE77" s="824"/>
      <c r="DJF77" s="824"/>
      <c r="DJG77" s="824"/>
      <c r="DJH77" s="824"/>
      <c r="DJI77" s="824"/>
      <c r="DJJ77" s="824"/>
      <c r="DJK77" s="824"/>
      <c r="DJL77" s="824"/>
      <c r="DJM77" s="824"/>
      <c r="DJN77" s="824"/>
      <c r="DJO77" s="824"/>
      <c r="DJP77" s="824"/>
      <c r="DJQ77" s="824"/>
      <c r="DJR77" s="824"/>
      <c r="DJS77" s="824"/>
      <c r="DJT77" s="824"/>
      <c r="DJU77" s="824"/>
      <c r="DJV77" s="824"/>
      <c r="DJW77" s="824"/>
      <c r="DJX77" s="824"/>
      <c r="DJY77" s="824"/>
      <c r="DJZ77" s="824"/>
      <c r="DKA77" s="824"/>
      <c r="DKB77" s="824"/>
      <c r="DKC77" s="824"/>
      <c r="DKD77" s="824"/>
      <c r="DKE77" s="824"/>
      <c r="DKF77" s="824"/>
      <c r="DKG77" s="824"/>
      <c r="DKH77" s="824"/>
      <c r="DKI77" s="824"/>
      <c r="DKJ77" s="824"/>
      <c r="DKK77" s="824"/>
      <c r="DKL77" s="824"/>
      <c r="DKM77" s="824"/>
      <c r="DKN77" s="824"/>
      <c r="DKO77" s="824"/>
      <c r="DKP77" s="824"/>
      <c r="DKQ77" s="824"/>
      <c r="DKR77" s="824"/>
      <c r="DKS77" s="824"/>
      <c r="DKT77" s="824"/>
      <c r="DKU77" s="824"/>
      <c r="DKV77" s="824"/>
      <c r="DKW77" s="824"/>
      <c r="DKX77" s="824"/>
      <c r="DKY77" s="824"/>
      <c r="DKZ77" s="824"/>
      <c r="DLA77" s="824"/>
      <c r="DLB77" s="824"/>
      <c r="DLC77" s="824"/>
      <c r="DLD77" s="824"/>
      <c r="DLE77" s="824"/>
      <c r="DLF77" s="824"/>
      <c r="DLG77" s="824"/>
      <c r="DLH77" s="824"/>
      <c r="DLI77" s="824"/>
      <c r="DLJ77" s="824"/>
      <c r="DLK77" s="824"/>
      <c r="DLL77" s="824"/>
      <c r="DLM77" s="824"/>
      <c r="DLN77" s="824"/>
      <c r="DLO77" s="824"/>
      <c r="DLP77" s="824"/>
      <c r="DLQ77" s="824"/>
      <c r="DLR77" s="824"/>
      <c r="DLS77" s="824"/>
      <c r="DLT77" s="824"/>
      <c r="DLU77" s="824"/>
      <c r="DLV77" s="824"/>
      <c r="DLW77" s="824"/>
      <c r="DLX77" s="824"/>
      <c r="DLY77" s="824"/>
      <c r="DLZ77" s="824"/>
      <c r="DMA77" s="824"/>
      <c r="DMB77" s="824"/>
      <c r="DMC77" s="824"/>
      <c r="DMD77" s="824"/>
      <c r="DME77" s="824"/>
      <c r="DMF77" s="824"/>
      <c r="DMG77" s="824"/>
      <c r="DMH77" s="824"/>
      <c r="DMI77" s="824"/>
      <c r="DMJ77" s="824"/>
      <c r="DMK77" s="824"/>
      <c r="DML77" s="824"/>
      <c r="DMM77" s="824"/>
      <c r="DMN77" s="824"/>
      <c r="DMO77" s="824"/>
      <c r="DMP77" s="824"/>
      <c r="DMQ77" s="824"/>
      <c r="DMR77" s="824"/>
      <c r="DMS77" s="824"/>
      <c r="DMT77" s="824"/>
      <c r="DMU77" s="824"/>
      <c r="DMV77" s="824"/>
      <c r="DMW77" s="824"/>
      <c r="DMX77" s="824"/>
      <c r="DMY77" s="824"/>
      <c r="DMZ77" s="824"/>
      <c r="DNA77" s="824"/>
      <c r="DNB77" s="824"/>
      <c r="DNC77" s="824"/>
      <c r="DND77" s="824"/>
      <c r="DNE77" s="824"/>
      <c r="DNF77" s="824"/>
      <c r="DNG77" s="824"/>
      <c r="DNH77" s="824"/>
      <c r="DNI77" s="824"/>
      <c r="DNJ77" s="824"/>
      <c r="DNK77" s="824"/>
      <c r="DNL77" s="824"/>
      <c r="DNM77" s="824"/>
      <c r="DNN77" s="824"/>
      <c r="DNO77" s="824"/>
      <c r="DNP77" s="824"/>
      <c r="DNQ77" s="824"/>
      <c r="DNR77" s="824"/>
      <c r="DNS77" s="824"/>
      <c r="DNT77" s="824"/>
      <c r="DNU77" s="824"/>
      <c r="DNV77" s="824"/>
      <c r="DNW77" s="824"/>
      <c r="DNX77" s="824"/>
      <c r="DNY77" s="824"/>
      <c r="DNZ77" s="824"/>
      <c r="DOA77" s="824"/>
      <c r="DOB77" s="824"/>
      <c r="DOC77" s="824"/>
      <c r="DOD77" s="824"/>
      <c r="DOE77" s="824"/>
      <c r="DOF77" s="824"/>
      <c r="DOG77" s="824"/>
      <c r="DOH77" s="824"/>
      <c r="DOI77" s="824"/>
      <c r="DOJ77" s="824"/>
      <c r="DOK77" s="824"/>
      <c r="DOL77" s="824"/>
      <c r="DOM77" s="824"/>
      <c r="DON77" s="824"/>
      <c r="DOO77" s="824"/>
      <c r="DOP77" s="824"/>
      <c r="DOQ77" s="824"/>
      <c r="DOR77" s="824"/>
      <c r="DOS77" s="824"/>
      <c r="DOT77" s="824"/>
      <c r="DOU77" s="824"/>
      <c r="DOV77" s="824"/>
      <c r="DOW77" s="824"/>
      <c r="DOX77" s="824"/>
      <c r="DOY77" s="824"/>
      <c r="DOZ77" s="824"/>
      <c r="DPA77" s="824"/>
      <c r="DPB77" s="824"/>
      <c r="DPC77" s="824"/>
      <c r="DPD77" s="824"/>
      <c r="DPE77" s="824"/>
      <c r="DPF77" s="824"/>
      <c r="DPG77" s="824"/>
      <c r="DPH77" s="824"/>
      <c r="DPI77" s="824"/>
      <c r="DPJ77" s="824"/>
      <c r="DPK77" s="824"/>
      <c r="DPL77" s="824"/>
      <c r="DPM77" s="824"/>
      <c r="DPN77" s="824"/>
      <c r="DPO77" s="824"/>
      <c r="DPP77" s="824"/>
      <c r="DPQ77" s="824"/>
      <c r="DPR77" s="824"/>
      <c r="DPS77" s="824"/>
      <c r="DPT77" s="824"/>
      <c r="DPU77" s="824"/>
      <c r="DPV77" s="824"/>
      <c r="DPW77" s="824"/>
      <c r="DPX77" s="824"/>
      <c r="DPY77" s="824"/>
      <c r="DPZ77" s="824"/>
      <c r="DQA77" s="824"/>
      <c r="DQB77" s="824"/>
      <c r="DQC77" s="824"/>
      <c r="DQD77" s="824"/>
      <c r="DQE77" s="824"/>
      <c r="DQF77" s="824"/>
      <c r="DQG77" s="824"/>
      <c r="DQH77" s="824"/>
      <c r="DQI77" s="824"/>
      <c r="DQJ77" s="824"/>
      <c r="DQK77" s="824"/>
      <c r="DQL77" s="824"/>
      <c r="DQM77" s="824"/>
      <c r="DQN77" s="824"/>
      <c r="DQO77" s="824"/>
      <c r="DQP77" s="824"/>
      <c r="DQQ77" s="824"/>
      <c r="DQR77" s="824"/>
      <c r="DQS77" s="824"/>
      <c r="DQT77" s="824"/>
      <c r="DQU77" s="824"/>
      <c r="DQV77" s="824"/>
      <c r="DQW77" s="824"/>
      <c r="DQX77" s="824"/>
      <c r="DQY77" s="824"/>
      <c r="DQZ77" s="824"/>
      <c r="DRA77" s="824"/>
      <c r="DRB77" s="824"/>
      <c r="DRC77" s="824"/>
      <c r="DRD77" s="824"/>
      <c r="DRE77" s="824"/>
      <c r="DRF77" s="824"/>
      <c r="DRG77" s="824"/>
      <c r="DRH77" s="824"/>
      <c r="DRI77" s="824"/>
      <c r="DRJ77" s="824"/>
      <c r="DRK77" s="824"/>
      <c r="DRL77" s="824"/>
      <c r="DRM77" s="824"/>
      <c r="DRN77" s="824"/>
      <c r="DRO77" s="824"/>
      <c r="DRP77" s="824"/>
      <c r="DRQ77" s="824"/>
      <c r="DRR77" s="824"/>
      <c r="DRS77" s="824"/>
      <c r="DRT77" s="824"/>
      <c r="DRU77" s="824"/>
      <c r="DRV77" s="824"/>
      <c r="DRW77" s="824"/>
      <c r="DRX77" s="824"/>
      <c r="DRY77" s="824"/>
      <c r="DRZ77" s="824"/>
      <c r="DSA77" s="824"/>
      <c r="DSB77" s="824"/>
      <c r="DSC77" s="824"/>
      <c r="DSD77" s="824"/>
      <c r="DSE77" s="824"/>
      <c r="DSF77" s="824"/>
      <c r="DSG77" s="824"/>
      <c r="DSH77" s="824"/>
      <c r="DSI77" s="824"/>
      <c r="DSJ77" s="824"/>
      <c r="DSK77" s="824"/>
      <c r="DSL77" s="824"/>
      <c r="DSM77" s="824"/>
      <c r="DSN77" s="824"/>
      <c r="DSO77" s="824"/>
      <c r="DSP77" s="824"/>
      <c r="DSQ77" s="824"/>
      <c r="DSR77" s="824"/>
      <c r="DSS77" s="824"/>
      <c r="DST77" s="824"/>
      <c r="DSU77" s="824"/>
      <c r="DSV77" s="824"/>
      <c r="DSW77" s="824"/>
      <c r="DSX77" s="824"/>
      <c r="DSY77" s="824"/>
      <c r="DSZ77" s="824"/>
      <c r="DTA77" s="824"/>
      <c r="DTB77" s="824"/>
      <c r="DTC77" s="824"/>
      <c r="DTD77" s="824"/>
      <c r="DTE77" s="824"/>
      <c r="DTF77" s="824"/>
      <c r="DTG77" s="824"/>
      <c r="DTH77" s="824"/>
      <c r="DTI77" s="824"/>
      <c r="DTJ77" s="824"/>
      <c r="DTK77" s="824"/>
      <c r="DTL77" s="824"/>
      <c r="DTM77" s="824"/>
      <c r="DTN77" s="824"/>
      <c r="DTO77" s="824"/>
      <c r="DTP77" s="824"/>
      <c r="DTQ77" s="824"/>
      <c r="DTR77" s="824"/>
      <c r="DTS77" s="824"/>
      <c r="DTT77" s="824"/>
      <c r="DTU77" s="824"/>
      <c r="DTV77" s="824"/>
      <c r="DTW77" s="824"/>
      <c r="DTX77" s="824"/>
      <c r="DTY77" s="824"/>
      <c r="DTZ77" s="824"/>
      <c r="DUA77" s="824"/>
      <c r="DUB77" s="824"/>
      <c r="DUC77" s="824"/>
      <c r="DUD77" s="824"/>
      <c r="DUE77" s="824"/>
      <c r="DUF77" s="824"/>
      <c r="DUG77" s="824"/>
      <c r="DUH77" s="824"/>
      <c r="DUI77" s="824"/>
      <c r="DUJ77" s="824"/>
      <c r="DUK77" s="824"/>
      <c r="DUL77" s="824"/>
      <c r="DUM77" s="824"/>
      <c r="DUN77" s="824"/>
      <c r="DUO77" s="824"/>
      <c r="DUP77" s="824"/>
      <c r="DUQ77" s="824"/>
      <c r="DUR77" s="824"/>
      <c r="DUS77" s="824"/>
      <c r="DUT77" s="824"/>
      <c r="DUU77" s="824"/>
      <c r="DUV77" s="824"/>
      <c r="DUW77" s="824"/>
      <c r="DUX77" s="824"/>
      <c r="DUY77" s="824"/>
      <c r="DUZ77" s="824"/>
      <c r="DVA77" s="824"/>
      <c r="DVB77" s="824"/>
      <c r="DVC77" s="824"/>
      <c r="DVD77" s="824"/>
      <c r="DVE77" s="824"/>
      <c r="DVF77" s="824"/>
      <c r="DVG77" s="824"/>
      <c r="DVH77" s="824"/>
      <c r="DVI77" s="824"/>
      <c r="DVJ77" s="824"/>
      <c r="DVK77" s="824"/>
      <c r="DVL77" s="824"/>
      <c r="DVM77" s="824"/>
      <c r="DVN77" s="824"/>
      <c r="DVO77" s="824"/>
      <c r="DVP77" s="824"/>
      <c r="DVQ77" s="824"/>
      <c r="DVR77" s="824"/>
      <c r="DVS77" s="824"/>
      <c r="DVT77" s="824"/>
      <c r="DVU77" s="824"/>
      <c r="DVV77" s="824"/>
      <c r="DVW77" s="824"/>
      <c r="DVX77" s="824"/>
      <c r="DVY77" s="824"/>
      <c r="DVZ77" s="824"/>
      <c r="DWA77" s="824"/>
      <c r="DWB77" s="824"/>
      <c r="DWC77" s="824"/>
      <c r="DWD77" s="824"/>
      <c r="DWE77" s="824"/>
      <c r="DWF77" s="824"/>
      <c r="DWG77" s="824"/>
      <c r="DWH77" s="824"/>
      <c r="DWI77" s="824"/>
      <c r="DWJ77" s="824"/>
      <c r="DWK77" s="824"/>
      <c r="DWL77" s="824"/>
      <c r="DWM77" s="824"/>
      <c r="DWN77" s="824"/>
      <c r="DWO77" s="824"/>
      <c r="DWP77" s="824"/>
      <c r="DWQ77" s="824"/>
      <c r="DWR77" s="824"/>
      <c r="DWS77" s="824"/>
      <c r="DWT77" s="824"/>
      <c r="DWU77" s="824"/>
      <c r="DWV77" s="824"/>
      <c r="DWW77" s="824"/>
      <c r="DWX77" s="824"/>
      <c r="DWY77" s="824"/>
      <c r="DWZ77" s="824"/>
      <c r="DXA77" s="824"/>
      <c r="DXB77" s="824"/>
      <c r="DXC77" s="824"/>
      <c r="DXD77" s="824"/>
      <c r="DXE77" s="824"/>
      <c r="DXF77" s="824"/>
      <c r="DXG77" s="824"/>
      <c r="DXH77" s="824"/>
      <c r="DXI77" s="824"/>
      <c r="DXJ77" s="824"/>
      <c r="DXK77" s="824"/>
      <c r="DXL77" s="824"/>
      <c r="DXM77" s="824"/>
      <c r="DXN77" s="824"/>
      <c r="DXO77" s="824"/>
      <c r="DXP77" s="824"/>
      <c r="DXQ77" s="824"/>
      <c r="DXR77" s="824"/>
      <c r="DXS77" s="824"/>
      <c r="DXT77" s="824"/>
      <c r="DXU77" s="824"/>
      <c r="DXV77" s="824"/>
      <c r="DXW77" s="824"/>
      <c r="DXX77" s="824"/>
      <c r="DXY77" s="824"/>
      <c r="DXZ77" s="824"/>
      <c r="DYA77" s="824"/>
      <c r="DYB77" s="824"/>
      <c r="DYC77" s="824"/>
      <c r="DYD77" s="824"/>
      <c r="DYE77" s="824"/>
      <c r="DYF77" s="824"/>
      <c r="DYG77" s="824"/>
      <c r="DYH77" s="824"/>
      <c r="DYI77" s="824"/>
      <c r="DYJ77" s="824"/>
      <c r="DYK77" s="824"/>
      <c r="DYL77" s="824"/>
      <c r="DYM77" s="824"/>
      <c r="DYN77" s="824"/>
      <c r="DYO77" s="824"/>
      <c r="DYP77" s="824"/>
      <c r="DYQ77" s="824"/>
      <c r="DYR77" s="824"/>
      <c r="DYS77" s="824"/>
      <c r="DYT77" s="824"/>
      <c r="DYU77" s="824"/>
      <c r="DYV77" s="824"/>
      <c r="DYW77" s="824"/>
      <c r="DYX77" s="824"/>
      <c r="DYY77" s="824"/>
      <c r="DYZ77" s="824"/>
      <c r="DZA77" s="824"/>
      <c r="DZB77" s="824"/>
      <c r="DZC77" s="824"/>
      <c r="DZD77" s="824"/>
      <c r="DZE77" s="824"/>
      <c r="DZF77" s="824"/>
      <c r="DZG77" s="824"/>
      <c r="DZH77" s="824"/>
      <c r="DZI77" s="824"/>
      <c r="DZJ77" s="824"/>
      <c r="DZK77" s="824"/>
      <c r="DZL77" s="824"/>
      <c r="DZM77" s="824"/>
      <c r="DZN77" s="824"/>
      <c r="DZO77" s="824"/>
      <c r="DZP77" s="824"/>
      <c r="DZQ77" s="824"/>
      <c r="DZR77" s="824"/>
      <c r="DZS77" s="824"/>
      <c r="DZT77" s="824"/>
      <c r="DZU77" s="824"/>
      <c r="DZV77" s="824"/>
      <c r="DZW77" s="824"/>
      <c r="DZX77" s="824"/>
      <c r="DZY77" s="824"/>
      <c r="DZZ77" s="824"/>
      <c r="EAA77" s="824"/>
      <c r="EAB77" s="824"/>
      <c r="EAC77" s="824"/>
      <c r="EAD77" s="824"/>
      <c r="EAE77" s="824"/>
      <c r="EAF77" s="824"/>
      <c r="EAG77" s="824"/>
      <c r="EAH77" s="824"/>
      <c r="EAI77" s="824"/>
      <c r="EAJ77" s="824"/>
      <c r="EAK77" s="824"/>
      <c r="EAL77" s="824"/>
      <c r="EAM77" s="824"/>
      <c r="EAN77" s="824"/>
      <c r="EAO77" s="824"/>
      <c r="EAP77" s="824"/>
      <c r="EAQ77" s="824"/>
      <c r="EAR77" s="824"/>
      <c r="EAS77" s="824"/>
      <c r="EAT77" s="824"/>
      <c r="EAU77" s="824"/>
      <c r="EAV77" s="824"/>
      <c r="EAW77" s="824"/>
      <c r="EAX77" s="824"/>
      <c r="EAY77" s="824"/>
      <c r="EAZ77" s="824"/>
      <c r="EBA77" s="824"/>
      <c r="EBB77" s="824"/>
      <c r="EBC77" s="824"/>
      <c r="EBD77" s="824"/>
      <c r="EBE77" s="824"/>
      <c r="EBF77" s="824"/>
      <c r="EBG77" s="824"/>
      <c r="EBH77" s="824"/>
      <c r="EBI77" s="824"/>
      <c r="EBJ77" s="824"/>
      <c r="EBK77" s="824"/>
      <c r="EBL77" s="824"/>
      <c r="EBM77" s="824"/>
      <c r="EBN77" s="824"/>
      <c r="EBO77" s="824"/>
      <c r="EBP77" s="824"/>
      <c r="EBQ77" s="824"/>
      <c r="EBR77" s="824"/>
      <c r="EBS77" s="824"/>
      <c r="EBT77" s="824"/>
      <c r="EBU77" s="824"/>
      <c r="EBV77" s="824"/>
      <c r="EBW77" s="824"/>
      <c r="EBX77" s="824"/>
      <c r="EBY77" s="824"/>
      <c r="EBZ77" s="824"/>
      <c r="ECA77" s="824"/>
      <c r="ECB77" s="824"/>
      <c r="ECC77" s="824"/>
      <c r="ECD77" s="824"/>
      <c r="ECE77" s="824"/>
      <c r="ECF77" s="824"/>
      <c r="ECG77" s="824"/>
      <c r="ECH77" s="824"/>
      <c r="ECI77" s="824"/>
      <c r="ECJ77" s="824"/>
      <c r="ECK77" s="824"/>
      <c r="ECL77" s="824"/>
      <c r="ECM77" s="824"/>
      <c r="ECN77" s="824"/>
      <c r="ECO77" s="824"/>
      <c r="ECP77" s="824"/>
      <c r="ECQ77" s="824"/>
      <c r="ECR77" s="824"/>
      <c r="ECS77" s="824"/>
      <c r="ECT77" s="824"/>
      <c r="ECU77" s="824"/>
      <c r="ECV77" s="824"/>
      <c r="ECW77" s="824"/>
      <c r="ECX77" s="824"/>
      <c r="ECY77" s="824"/>
      <c r="ECZ77" s="824"/>
      <c r="EDA77" s="824"/>
      <c r="EDB77" s="824"/>
      <c r="EDC77" s="824"/>
      <c r="EDD77" s="824"/>
      <c r="EDE77" s="824"/>
      <c r="EDF77" s="824"/>
      <c r="EDG77" s="824"/>
      <c r="EDH77" s="824"/>
      <c r="EDI77" s="824"/>
      <c r="EDJ77" s="824"/>
      <c r="EDK77" s="824"/>
      <c r="EDL77" s="824"/>
      <c r="EDM77" s="824"/>
      <c r="EDN77" s="824"/>
      <c r="EDO77" s="824"/>
      <c r="EDP77" s="824"/>
      <c r="EDQ77" s="824"/>
      <c r="EDR77" s="824"/>
      <c r="EDS77" s="824"/>
      <c r="EDT77" s="824"/>
      <c r="EDU77" s="824"/>
      <c r="EDV77" s="824"/>
      <c r="EDW77" s="824"/>
      <c r="EDX77" s="824"/>
      <c r="EDY77" s="824"/>
      <c r="EDZ77" s="824"/>
      <c r="EEA77" s="824"/>
      <c r="EEB77" s="824"/>
      <c r="EEC77" s="824"/>
      <c r="EED77" s="824"/>
      <c r="EEE77" s="824"/>
      <c r="EEF77" s="824"/>
      <c r="EEG77" s="824"/>
      <c r="EEH77" s="824"/>
      <c r="EEI77" s="824"/>
      <c r="EEJ77" s="824"/>
      <c r="EEK77" s="824"/>
      <c r="EEL77" s="824"/>
      <c r="EEM77" s="824"/>
      <c r="EEN77" s="824"/>
      <c r="EEO77" s="824"/>
      <c r="EEP77" s="824"/>
      <c r="EEQ77" s="824"/>
      <c r="EER77" s="824"/>
      <c r="EES77" s="824"/>
      <c r="EET77" s="824"/>
      <c r="EEU77" s="824"/>
      <c r="EEV77" s="824"/>
      <c r="EEW77" s="824"/>
      <c r="EEX77" s="824"/>
      <c r="EEY77" s="824"/>
      <c r="EEZ77" s="824"/>
      <c r="EFA77" s="824"/>
      <c r="EFB77" s="824"/>
      <c r="EFC77" s="824"/>
      <c r="EFD77" s="824"/>
      <c r="EFE77" s="824"/>
      <c r="EFF77" s="824"/>
      <c r="EFG77" s="824"/>
      <c r="EFH77" s="824"/>
      <c r="EFI77" s="824"/>
      <c r="EFJ77" s="824"/>
      <c r="EFK77" s="824"/>
      <c r="EFL77" s="824"/>
      <c r="EFM77" s="824"/>
      <c r="EFN77" s="824"/>
      <c r="EFO77" s="824"/>
      <c r="EFP77" s="824"/>
      <c r="EFQ77" s="824"/>
      <c r="EFR77" s="824"/>
      <c r="EFS77" s="824"/>
      <c r="EFT77" s="824"/>
      <c r="EFU77" s="824"/>
      <c r="EFV77" s="824"/>
      <c r="EFW77" s="824"/>
      <c r="EFX77" s="824"/>
      <c r="EFY77" s="824"/>
      <c r="EFZ77" s="824"/>
      <c r="EGA77" s="824"/>
      <c r="EGB77" s="824"/>
      <c r="EGC77" s="824"/>
      <c r="EGD77" s="824"/>
      <c r="EGE77" s="824"/>
      <c r="EGF77" s="824"/>
      <c r="EGG77" s="824"/>
      <c r="EGH77" s="824"/>
      <c r="EGI77" s="824"/>
      <c r="EGJ77" s="824"/>
      <c r="EGK77" s="824"/>
      <c r="EGL77" s="824"/>
      <c r="EGM77" s="824"/>
      <c r="EGN77" s="824"/>
      <c r="EGO77" s="824"/>
      <c r="EGP77" s="824"/>
      <c r="EGQ77" s="824"/>
      <c r="EGR77" s="824"/>
      <c r="EGS77" s="824"/>
      <c r="EGT77" s="824"/>
      <c r="EGU77" s="824"/>
      <c r="EGV77" s="824"/>
      <c r="EGW77" s="824"/>
      <c r="EGX77" s="824"/>
      <c r="EGY77" s="824"/>
      <c r="EGZ77" s="824"/>
      <c r="EHA77" s="824"/>
      <c r="EHB77" s="824"/>
      <c r="EHC77" s="824"/>
      <c r="EHD77" s="824"/>
      <c r="EHE77" s="824"/>
      <c r="EHF77" s="824"/>
      <c r="EHG77" s="824"/>
      <c r="EHH77" s="824"/>
      <c r="EHI77" s="824"/>
      <c r="EHJ77" s="824"/>
      <c r="EHK77" s="824"/>
      <c r="EHL77" s="824"/>
      <c r="EHM77" s="824"/>
      <c r="EHN77" s="824"/>
      <c r="EHO77" s="824"/>
      <c r="EHP77" s="824"/>
      <c r="EHQ77" s="824"/>
      <c r="EHR77" s="824"/>
      <c r="EHS77" s="824"/>
      <c r="EHT77" s="824"/>
      <c r="EHU77" s="824"/>
      <c r="EHV77" s="824"/>
      <c r="EHW77" s="824"/>
      <c r="EHX77" s="824"/>
      <c r="EHY77" s="824"/>
      <c r="EHZ77" s="824"/>
      <c r="EIA77" s="824"/>
      <c r="EIB77" s="824"/>
      <c r="EIC77" s="824"/>
      <c r="EID77" s="824"/>
      <c r="EIE77" s="824"/>
      <c r="EIF77" s="824"/>
      <c r="EIG77" s="824"/>
      <c r="EIH77" s="824"/>
      <c r="EII77" s="824"/>
      <c r="EIJ77" s="824"/>
      <c r="EIK77" s="824"/>
      <c r="EIL77" s="824"/>
      <c r="EIM77" s="824"/>
      <c r="EIN77" s="824"/>
      <c r="EIO77" s="824"/>
      <c r="EIP77" s="824"/>
      <c r="EIQ77" s="824"/>
      <c r="EIR77" s="824"/>
      <c r="EIS77" s="824"/>
      <c r="EIT77" s="824"/>
      <c r="EIU77" s="824"/>
      <c r="EIV77" s="824"/>
      <c r="EIW77" s="824"/>
      <c r="EIX77" s="824"/>
      <c r="EIY77" s="824"/>
      <c r="EIZ77" s="824"/>
      <c r="EJA77" s="824"/>
      <c r="EJB77" s="824"/>
      <c r="EJC77" s="824"/>
      <c r="EJD77" s="824"/>
      <c r="EJE77" s="824"/>
      <c r="EJF77" s="824"/>
      <c r="EJG77" s="824"/>
      <c r="EJH77" s="824"/>
      <c r="EJI77" s="824"/>
      <c r="EJJ77" s="824"/>
      <c r="EJK77" s="824"/>
      <c r="EJL77" s="824"/>
      <c r="EJM77" s="824"/>
      <c r="EJN77" s="824"/>
      <c r="EJO77" s="824"/>
      <c r="EJP77" s="824"/>
      <c r="EJQ77" s="824"/>
      <c r="EJR77" s="824"/>
      <c r="EJS77" s="824"/>
      <c r="EJT77" s="824"/>
      <c r="EJU77" s="824"/>
      <c r="EJV77" s="824"/>
      <c r="EJW77" s="824"/>
      <c r="EJX77" s="824"/>
      <c r="EJY77" s="824"/>
      <c r="EJZ77" s="824"/>
      <c r="EKA77" s="824"/>
      <c r="EKB77" s="824"/>
      <c r="EKC77" s="824"/>
      <c r="EKD77" s="824"/>
      <c r="EKE77" s="824"/>
      <c r="EKF77" s="824"/>
      <c r="EKG77" s="824"/>
      <c r="EKH77" s="824"/>
      <c r="EKI77" s="824"/>
      <c r="EKJ77" s="824"/>
      <c r="EKK77" s="824"/>
      <c r="EKL77" s="824"/>
      <c r="EKM77" s="824"/>
      <c r="EKN77" s="824"/>
      <c r="EKO77" s="824"/>
      <c r="EKP77" s="824"/>
      <c r="EKQ77" s="824"/>
      <c r="EKR77" s="824"/>
      <c r="EKS77" s="824"/>
      <c r="EKT77" s="824"/>
      <c r="EKU77" s="824"/>
      <c r="EKV77" s="824"/>
      <c r="EKW77" s="824"/>
      <c r="EKX77" s="824"/>
      <c r="EKY77" s="824"/>
      <c r="EKZ77" s="824"/>
      <c r="ELA77" s="824"/>
      <c r="ELB77" s="824"/>
      <c r="ELC77" s="824"/>
      <c r="ELD77" s="824"/>
      <c r="ELE77" s="824"/>
      <c r="ELF77" s="824"/>
      <c r="ELG77" s="824"/>
      <c r="ELH77" s="824"/>
      <c r="ELI77" s="824"/>
      <c r="ELJ77" s="824"/>
      <c r="ELK77" s="824"/>
      <c r="ELL77" s="824"/>
      <c r="ELM77" s="824"/>
      <c r="ELN77" s="824"/>
      <c r="ELO77" s="824"/>
      <c r="ELP77" s="824"/>
      <c r="ELQ77" s="824"/>
      <c r="ELR77" s="824"/>
      <c r="ELS77" s="824"/>
      <c r="ELT77" s="824"/>
      <c r="ELU77" s="824"/>
      <c r="ELV77" s="824"/>
      <c r="ELW77" s="824"/>
      <c r="ELX77" s="824"/>
      <c r="ELY77" s="824"/>
      <c r="ELZ77" s="824"/>
      <c r="EMA77" s="824"/>
      <c r="EMB77" s="824"/>
      <c r="EMC77" s="824"/>
      <c r="EMD77" s="824"/>
      <c r="EME77" s="824"/>
      <c r="EMF77" s="824"/>
      <c r="EMG77" s="824"/>
      <c r="EMH77" s="824"/>
      <c r="EMI77" s="824"/>
      <c r="EMJ77" s="824"/>
      <c r="EMK77" s="824"/>
      <c r="EML77" s="824"/>
      <c r="EMM77" s="824"/>
      <c r="EMN77" s="824"/>
      <c r="EMO77" s="824"/>
      <c r="EMP77" s="824"/>
      <c r="EMQ77" s="824"/>
      <c r="EMR77" s="824"/>
      <c r="EMS77" s="824"/>
      <c r="EMT77" s="824"/>
      <c r="EMU77" s="824"/>
      <c r="EMV77" s="824"/>
      <c r="EMW77" s="824"/>
      <c r="EMX77" s="824"/>
      <c r="EMY77" s="824"/>
      <c r="EMZ77" s="824"/>
      <c r="ENA77" s="824"/>
      <c r="ENB77" s="824"/>
      <c r="ENC77" s="824"/>
      <c r="END77" s="824"/>
      <c r="ENE77" s="824"/>
      <c r="ENF77" s="824"/>
      <c r="ENG77" s="824"/>
      <c r="ENH77" s="824"/>
      <c r="ENI77" s="824"/>
      <c r="ENJ77" s="824"/>
      <c r="ENK77" s="824"/>
      <c r="ENL77" s="824"/>
      <c r="ENM77" s="824"/>
      <c r="ENN77" s="824"/>
      <c r="ENO77" s="824"/>
      <c r="ENP77" s="824"/>
      <c r="ENQ77" s="824"/>
      <c r="ENR77" s="824"/>
      <c r="ENS77" s="824"/>
      <c r="ENT77" s="824"/>
      <c r="ENU77" s="824"/>
      <c r="ENV77" s="824"/>
      <c r="ENW77" s="824"/>
      <c r="ENX77" s="824"/>
      <c r="ENY77" s="824"/>
      <c r="ENZ77" s="824"/>
      <c r="EOA77" s="824"/>
      <c r="EOB77" s="824"/>
      <c r="EOC77" s="824"/>
      <c r="EOD77" s="824"/>
      <c r="EOE77" s="824"/>
      <c r="EOF77" s="824"/>
      <c r="EOG77" s="824"/>
      <c r="EOH77" s="824"/>
      <c r="EOI77" s="824"/>
      <c r="EOJ77" s="824"/>
      <c r="EOK77" s="824"/>
      <c r="EOL77" s="824"/>
      <c r="EOM77" s="824"/>
      <c r="EON77" s="824"/>
      <c r="EOO77" s="824"/>
      <c r="EOP77" s="824"/>
      <c r="EOQ77" s="824"/>
      <c r="EOR77" s="824"/>
      <c r="EOS77" s="824"/>
      <c r="EOT77" s="824"/>
      <c r="EOU77" s="824"/>
      <c r="EOV77" s="824"/>
      <c r="EOW77" s="824"/>
      <c r="EOX77" s="824"/>
      <c r="EOY77" s="824"/>
      <c r="EOZ77" s="824"/>
      <c r="EPA77" s="824"/>
      <c r="EPB77" s="824"/>
      <c r="EPC77" s="824"/>
      <c r="EPD77" s="824"/>
      <c r="EPE77" s="824"/>
      <c r="EPF77" s="824"/>
      <c r="EPG77" s="824"/>
      <c r="EPH77" s="824"/>
      <c r="EPI77" s="824"/>
      <c r="EPJ77" s="824"/>
      <c r="EPK77" s="824"/>
      <c r="EPL77" s="824"/>
      <c r="EPM77" s="824"/>
      <c r="EPN77" s="824"/>
      <c r="EPO77" s="824"/>
      <c r="EPP77" s="824"/>
      <c r="EPQ77" s="824"/>
      <c r="EPR77" s="824"/>
      <c r="EPS77" s="824"/>
      <c r="EPT77" s="824"/>
      <c r="EPU77" s="824"/>
      <c r="EPV77" s="824"/>
      <c r="EPW77" s="824"/>
      <c r="EPX77" s="824"/>
      <c r="EPY77" s="824"/>
      <c r="EPZ77" s="824"/>
      <c r="EQA77" s="824"/>
      <c r="EQB77" s="824"/>
      <c r="EQC77" s="824"/>
      <c r="EQD77" s="824"/>
      <c r="EQE77" s="824"/>
      <c r="EQF77" s="824"/>
      <c r="EQG77" s="824"/>
      <c r="EQH77" s="824"/>
      <c r="EQI77" s="824"/>
      <c r="EQJ77" s="824"/>
      <c r="EQK77" s="824"/>
      <c r="EQL77" s="824"/>
      <c r="EQM77" s="824"/>
      <c r="EQN77" s="824"/>
      <c r="EQO77" s="824"/>
      <c r="EQP77" s="824"/>
      <c r="EQQ77" s="824"/>
      <c r="EQR77" s="824"/>
      <c r="EQS77" s="824"/>
      <c r="EQT77" s="824"/>
      <c r="EQU77" s="824"/>
      <c r="EQV77" s="824"/>
      <c r="EQW77" s="824"/>
      <c r="EQX77" s="824"/>
      <c r="EQY77" s="824"/>
      <c r="EQZ77" s="824"/>
      <c r="ERA77" s="824"/>
      <c r="ERB77" s="824"/>
      <c r="ERC77" s="824"/>
      <c r="ERD77" s="824"/>
      <c r="ERE77" s="824"/>
      <c r="ERF77" s="824"/>
      <c r="ERG77" s="824"/>
      <c r="ERH77" s="824"/>
      <c r="ERI77" s="824"/>
      <c r="ERJ77" s="824"/>
      <c r="ERK77" s="824"/>
      <c r="ERL77" s="824"/>
      <c r="ERM77" s="824"/>
      <c r="ERN77" s="824"/>
      <c r="ERO77" s="824"/>
      <c r="ERP77" s="824"/>
      <c r="ERQ77" s="824"/>
      <c r="ERR77" s="824"/>
      <c r="ERS77" s="824"/>
      <c r="ERT77" s="824"/>
      <c r="ERU77" s="824"/>
      <c r="ERV77" s="824"/>
      <c r="ERW77" s="824"/>
      <c r="ERX77" s="824"/>
      <c r="ERY77" s="824"/>
      <c r="ERZ77" s="824"/>
      <c r="ESA77" s="824"/>
      <c r="ESB77" s="824"/>
      <c r="ESC77" s="824"/>
      <c r="ESD77" s="824"/>
      <c r="ESE77" s="824"/>
      <c r="ESF77" s="824"/>
      <c r="ESG77" s="824"/>
      <c r="ESH77" s="824"/>
      <c r="ESI77" s="824"/>
      <c r="ESJ77" s="824"/>
      <c r="ESK77" s="824"/>
      <c r="ESL77" s="824"/>
      <c r="ESM77" s="824"/>
      <c r="ESN77" s="824"/>
      <c r="ESO77" s="824"/>
      <c r="ESP77" s="824"/>
      <c r="ESQ77" s="824"/>
      <c r="ESR77" s="824"/>
      <c r="ESS77" s="824"/>
      <c r="EST77" s="824"/>
      <c r="ESU77" s="824"/>
      <c r="ESV77" s="824"/>
      <c r="ESW77" s="824"/>
      <c r="ESX77" s="824"/>
      <c r="ESY77" s="824"/>
      <c r="ESZ77" s="824"/>
      <c r="ETA77" s="824"/>
      <c r="ETB77" s="824"/>
      <c r="ETC77" s="824"/>
      <c r="ETD77" s="824"/>
      <c r="ETE77" s="824"/>
      <c r="ETF77" s="824"/>
      <c r="ETG77" s="824"/>
      <c r="ETH77" s="824"/>
      <c r="ETI77" s="824"/>
      <c r="ETJ77" s="824"/>
      <c r="ETK77" s="824"/>
      <c r="ETL77" s="824"/>
      <c r="ETM77" s="824"/>
      <c r="ETN77" s="824"/>
      <c r="ETO77" s="824"/>
      <c r="ETP77" s="824"/>
      <c r="ETQ77" s="824"/>
      <c r="ETR77" s="824"/>
      <c r="ETS77" s="824"/>
      <c r="ETT77" s="824"/>
      <c r="ETU77" s="824"/>
      <c r="ETV77" s="824"/>
      <c r="ETW77" s="824"/>
      <c r="ETX77" s="824"/>
      <c r="ETY77" s="824"/>
      <c r="ETZ77" s="824"/>
      <c r="EUA77" s="824"/>
      <c r="EUB77" s="824"/>
      <c r="EUC77" s="824"/>
      <c r="EUD77" s="824"/>
      <c r="EUE77" s="824"/>
      <c r="EUF77" s="824"/>
      <c r="EUG77" s="824"/>
      <c r="EUH77" s="824"/>
      <c r="EUI77" s="824"/>
      <c r="EUJ77" s="824"/>
      <c r="EUK77" s="824"/>
      <c r="EUL77" s="824"/>
      <c r="EUM77" s="824"/>
      <c r="EUN77" s="824"/>
      <c r="EUO77" s="824"/>
      <c r="EUP77" s="824"/>
      <c r="EUQ77" s="824"/>
      <c r="EUR77" s="824"/>
      <c r="EUS77" s="824"/>
      <c r="EUT77" s="824"/>
      <c r="EUU77" s="824"/>
      <c r="EUV77" s="824"/>
      <c r="EUW77" s="824"/>
      <c r="EUX77" s="824"/>
      <c r="EUY77" s="824"/>
      <c r="EUZ77" s="824"/>
      <c r="EVA77" s="824"/>
      <c r="EVB77" s="824"/>
      <c r="EVC77" s="824"/>
      <c r="EVD77" s="824"/>
      <c r="EVE77" s="824"/>
      <c r="EVF77" s="824"/>
      <c r="EVG77" s="824"/>
      <c r="EVH77" s="824"/>
      <c r="EVI77" s="824"/>
      <c r="EVJ77" s="824"/>
      <c r="EVK77" s="824"/>
      <c r="EVL77" s="824"/>
      <c r="EVM77" s="824"/>
      <c r="EVN77" s="824"/>
      <c r="EVO77" s="824"/>
      <c r="EVP77" s="824"/>
      <c r="EVQ77" s="824"/>
      <c r="EVR77" s="824"/>
      <c r="EVS77" s="824"/>
      <c r="EVT77" s="824"/>
      <c r="EVU77" s="824"/>
      <c r="EVV77" s="824"/>
      <c r="EVW77" s="824"/>
      <c r="EVX77" s="824"/>
      <c r="EVY77" s="824"/>
      <c r="EVZ77" s="824"/>
      <c r="EWA77" s="824"/>
      <c r="EWB77" s="824"/>
      <c r="EWC77" s="824"/>
      <c r="EWD77" s="824"/>
      <c r="EWE77" s="824"/>
      <c r="EWF77" s="824"/>
      <c r="EWG77" s="824"/>
      <c r="EWH77" s="824"/>
      <c r="EWI77" s="824"/>
      <c r="EWJ77" s="824"/>
      <c r="EWK77" s="824"/>
      <c r="EWL77" s="824"/>
      <c r="EWM77" s="824"/>
      <c r="EWN77" s="824"/>
      <c r="EWO77" s="824"/>
      <c r="EWP77" s="824"/>
      <c r="EWQ77" s="824"/>
      <c r="EWR77" s="824"/>
      <c r="EWS77" s="824"/>
      <c r="EWT77" s="824"/>
      <c r="EWU77" s="824"/>
      <c r="EWV77" s="824"/>
      <c r="EWW77" s="824"/>
      <c r="EWX77" s="824"/>
      <c r="EWY77" s="824"/>
      <c r="EWZ77" s="824"/>
      <c r="EXA77" s="824"/>
      <c r="EXB77" s="824"/>
      <c r="EXC77" s="824"/>
      <c r="EXD77" s="824"/>
      <c r="EXE77" s="824"/>
      <c r="EXF77" s="824"/>
      <c r="EXG77" s="824"/>
      <c r="EXH77" s="824"/>
      <c r="EXI77" s="824"/>
      <c r="EXJ77" s="824"/>
      <c r="EXK77" s="824"/>
      <c r="EXL77" s="824"/>
      <c r="EXM77" s="824"/>
      <c r="EXN77" s="824"/>
      <c r="EXO77" s="824"/>
      <c r="EXP77" s="824"/>
      <c r="EXQ77" s="824"/>
      <c r="EXR77" s="824"/>
      <c r="EXS77" s="824"/>
      <c r="EXT77" s="824"/>
      <c r="EXU77" s="824"/>
      <c r="EXV77" s="824"/>
      <c r="EXW77" s="824"/>
      <c r="EXX77" s="824"/>
      <c r="EXY77" s="824"/>
      <c r="EXZ77" s="824"/>
      <c r="EYA77" s="824"/>
      <c r="EYB77" s="824"/>
      <c r="EYC77" s="824"/>
      <c r="EYD77" s="824"/>
      <c r="EYE77" s="824"/>
      <c r="EYF77" s="824"/>
      <c r="EYG77" s="824"/>
      <c r="EYH77" s="824"/>
      <c r="EYI77" s="824"/>
      <c r="EYJ77" s="824"/>
      <c r="EYK77" s="824"/>
      <c r="EYL77" s="824"/>
      <c r="EYM77" s="824"/>
      <c r="EYN77" s="824"/>
      <c r="EYO77" s="824"/>
      <c r="EYP77" s="824"/>
      <c r="EYQ77" s="824"/>
      <c r="EYR77" s="824"/>
      <c r="EYS77" s="824"/>
      <c r="EYT77" s="824"/>
      <c r="EYU77" s="824"/>
      <c r="EYV77" s="824"/>
      <c r="EYW77" s="824"/>
      <c r="EYX77" s="824"/>
      <c r="EYY77" s="824"/>
      <c r="EYZ77" s="824"/>
      <c r="EZA77" s="824"/>
      <c r="EZB77" s="824"/>
      <c r="EZC77" s="824"/>
      <c r="EZD77" s="824"/>
      <c r="EZE77" s="824"/>
      <c r="EZF77" s="824"/>
      <c r="EZG77" s="824"/>
      <c r="EZH77" s="824"/>
      <c r="EZI77" s="824"/>
      <c r="EZJ77" s="824"/>
      <c r="EZK77" s="824"/>
      <c r="EZL77" s="824"/>
      <c r="EZM77" s="824"/>
      <c r="EZN77" s="824"/>
      <c r="EZO77" s="824"/>
      <c r="EZP77" s="824"/>
      <c r="EZQ77" s="824"/>
      <c r="EZR77" s="824"/>
      <c r="EZS77" s="824"/>
      <c r="EZT77" s="824"/>
      <c r="EZU77" s="824"/>
      <c r="EZV77" s="824"/>
      <c r="EZW77" s="824"/>
      <c r="EZX77" s="824"/>
      <c r="EZY77" s="824"/>
      <c r="EZZ77" s="824"/>
      <c r="FAA77" s="824"/>
      <c r="FAB77" s="824"/>
      <c r="FAC77" s="824"/>
      <c r="FAD77" s="824"/>
      <c r="FAE77" s="824"/>
      <c r="FAF77" s="824"/>
      <c r="FAG77" s="824"/>
      <c r="FAH77" s="824"/>
      <c r="FAI77" s="824"/>
      <c r="FAJ77" s="824"/>
      <c r="FAK77" s="824"/>
      <c r="FAL77" s="824"/>
      <c r="FAM77" s="824"/>
      <c r="FAN77" s="824"/>
      <c r="FAO77" s="824"/>
      <c r="FAP77" s="824"/>
      <c r="FAQ77" s="824"/>
      <c r="FAR77" s="824"/>
      <c r="FAS77" s="824"/>
      <c r="FAT77" s="824"/>
      <c r="FAU77" s="824"/>
      <c r="FAV77" s="824"/>
      <c r="FAW77" s="824"/>
      <c r="FAX77" s="824"/>
      <c r="FAY77" s="824"/>
      <c r="FAZ77" s="824"/>
      <c r="FBA77" s="824"/>
      <c r="FBB77" s="824"/>
      <c r="FBC77" s="824"/>
      <c r="FBD77" s="824"/>
      <c r="FBE77" s="824"/>
      <c r="FBF77" s="824"/>
      <c r="FBG77" s="824"/>
      <c r="FBH77" s="824"/>
      <c r="FBI77" s="824"/>
      <c r="FBJ77" s="824"/>
      <c r="FBK77" s="824"/>
      <c r="FBL77" s="824"/>
      <c r="FBM77" s="824"/>
      <c r="FBN77" s="824"/>
      <c r="FBO77" s="824"/>
      <c r="FBP77" s="824"/>
      <c r="FBQ77" s="824"/>
      <c r="FBR77" s="824"/>
      <c r="FBS77" s="824"/>
      <c r="FBT77" s="824"/>
      <c r="FBU77" s="824"/>
      <c r="FBV77" s="824"/>
      <c r="FBW77" s="824"/>
      <c r="FBX77" s="824"/>
      <c r="FBY77" s="824"/>
      <c r="FBZ77" s="824"/>
      <c r="FCA77" s="824"/>
      <c r="FCB77" s="824"/>
      <c r="FCC77" s="824"/>
      <c r="FCD77" s="824"/>
      <c r="FCE77" s="824"/>
      <c r="FCF77" s="824"/>
      <c r="FCG77" s="824"/>
      <c r="FCH77" s="824"/>
      <c r="FCI77" s="824"/>
      <c r="FCJ77" s="824"/>
      <c r="FCK77" s="824"/>
      <c r="FCL77" s="824"/>
      <c r="FCM77" s="824"/>
      <c r="FCN77" s="824"/>
      <c r="FCO77" s="824"/>
      <c r="FCP77" s="824"/>
      <c r="FCQ77" s="824"/>
      <c r="FCR77" s="824"/>
      <c r="FCS77" s="824"/>
      <c r="FCT77" s="824"/>
      <c r="FCU77" s="824"/>
      <c r="FCV77" s="824"/>
      <c r="FCW77" s="824"/>
      <c r="FCX77" s="824"/>
      <c r="FCY77" s="824"/>
      <c r="FCZ77" s="824"/>
      <c r="FDA77" s="824"/>
      <c r="FDB77" s="824"/>
      <c r="FDC77" s="824"/>
      <c r="FDD77" s="824"/>
      <c r="FDE77" s="824"/>
      <c r="FDF77" s="824"/>
      <c r="FDG77" s="824"/>
      <c r="FDH77" s="824"/>
      <c r="FDI77" s="824"/>
      <c r="FDJ77" s="824"/>
      <c r="FDK77" s="824"/>
      <c r="FDL77" s="824"/>
      <c r="FDM77" s="824"/>
      <c r="FDN77" s="824"/>
      <c r="FDO77" s="824"/>
      <c r="FDP77" s="824"/>
      <c r="FDQ77" s="824"/>
      <c r="FDR77" s="824"/>
      <c r="FDS77" s="824"/>
      <c r="FDT77" s="824"/>
      <c r="FDU77" s="824"/>
      <c r="FDV77" s="824"/>
      <c r="FDW77" s="824"/>
      <c r="FDX77" s="824"/>
      <c r="FDY77" s="824"/>
      <c r="FDZ77" s="824"/>
      <c r="FEA77" s="824"/>
      <c r="FEB77" s="824"/>
      <c r="FEC77" s="824"/>
      <c r="FED77" s="824"/>
      <c r="FEE77" s="824"/>
      <c r="FEF77" s="824"/>
      <c r="FEG77" s="824"/>
      <c r="FEH77" s="824"/>
      <c r="FEI77" s="824"/>
      <c r="FEJ77" s="824"/>
      <c r="FEK77" s="824"/>
      <c r="FEL77" s="824"/>
      <c r="FEM77" s="824"/>
      <c r="FEN77" s="824"/>
      <c r="FEO77" s="824"/>
      <c r="FEP77" s="824"/>
      <c r="FEQ77" s="824"/>
      <c r="FER77" s="824"/>
      <c r="FES77" s="824"/>
      <c r="FET77" s="824"/>
      <c r="FEU77" s="824"/>
      <c r="FEV77" s="824"/>
      <c r="FEW77" s="824"/>
      <c r="FEX77" s="824"/>
      <c r="FEY77" s="824"/>
      <c r="FEZ77" s="824"/>
      <c r="FFA77" s="824"/>
      <c r="FFB77" s="824"/>
      <c r="FFC77" s="824"/>
      <c r="FFD77" s="824"/>
      <c r="FFE77" s="824"/>
      <c r="FFF77" s="824"/>
      <c r="FFG77" s="824"/>
      <c r="FFH77" s="824"/>
      <c r="FFI77" s="824"/>
      <c r="FFJ77" s="824"/>
      <c r="FFK77" s="824"/>
      <c r="FFL77" s="824"/>
      <c r="FFM77" s="824"/>
      <c r="FFN77" s="824"/>
      <c r="FFO77" s="824"/>
      <c r="FFP77" s="824"/>
      <c r="FFQ77" s="824"/>
      <c r="FFR77" s="824"/>
      <c r="FFS77" s="824"/>
      <c r="FFT77" s="824"/>
      <c r="FFU77" s="824"/>
      <c r="FFV77" s="824"/>
      <c r="FFW77" s="824"/>
      <c r="FFX77" s="824"/>
      <c r="FFY77" s="824"/>
      <c r="FFZ77" s="824"/>
      <c r="FGA77" s="824"/>
      <c r="FGB77" s="824"/>
      <c r="FGC77" s="824"/>
      <c r="FGD77" s="824"/>
      <c r="FGE77" s="824"/>
      <c r="FGF77" s="824"/>
      <c r="FGG77" s="824"/>
      <c r="FGH77" s="824"/>
      <c r="FGI77" s="824"/>
      <c r="FGJ77" s="824"/>
      <c r="FGK77" s="824"/>
      <c r="FGL77" s="824"/>
      <c r="FGM77" s="824"/>
      <c r="FGN77" s="824"/>
      <c r="FGO77" s="824"/>
      <c r="FGP77" s="824"/>
      <c r="FGQ77" s="824"/>
      <c r="FGR77" s="824"/>
      <c r="FGS77" s="824"/>
      <c r="FGT77" s="824"/>
      <c r="FGU77" s="824"/>
      <c r="FGV77" s="824"/>
      <c r="FGW77" s="824"/>
      <c r="FGX77" s="824"/>
      <c r="FGY77" s="824"/>
      <c r="FGZ77" s="824"/>
      <c r="FHA77" s="824"/>
      <c r="FHB77" s="824"/>
      <c r="FHC77" s="824"/>
      <c r="FHD77" s="824"/>
      <c r="FHE77" s="824"/>
      <c r="FHF77" s="824"/>
      <c r="FHG77" s="824"/>
      <c r="FHH77" s="824"/>
      <c r="FHI77" s="824"/>
      <c r="FHJ77" s="824"/>
      <c r="FHK77" s="824"/>
      <c r="FHL77" s="824"/>
      <c r="FHM77" s="824"/>
      <c r="FHN77" s="824"/>
      <c r="FHO77" s="824"/>
      <c r="FHP77" s="824"/>
      <c r="FHQ77" s="824"/>
      <c r="FHR77" s="824"/>
      <c r="FHS77" s="824"/>
      <c r="FHT77" s="824"/>
      <c r="FHU77" s="824"/>
      <c r="FHV77" s="824"/>
      <c r="FHW77" s="824"/>
      <c r="FHX77" s="824"/>
      <c r="FHY77" s="824"/>
      <c r="FHZ77" s="824"/>
      <c r="FIA77" s="824"/>
      <c r="FIB77" s="824"/>
      <c r="FIC77" s="824"/>
      <c r="FID77" s="824"/>
      <c r="FIE77" s="824"/>
      <c r="FIF77" s="824"/>
      <c r="FIG77" s="824"/>
      <c r="FIH77" s="824"/>
      <c r="FII77" s="824"/>
      <c r="FIJ77" s="824"/>
      <c r="FIK77" s="824"/>
      <c r="FIL77" s="824"/>
      <c r="FIM77" s="824"/>
      <c r="FIN77" s="824"/>
      <c r="FIO77" s="824"/>
      <c r="FIP77" s="824"/>
      <c r="FIQ77" s="824"/>
      <c r="FIR77" s="824"/>
      <c r="FIS77" s="824"/>
      <c r="FIT77" s="824"/>
      <c r="FIU77" s="824"/>
      <c r="FIV77" s="824"/>
      <c r="FIW77" s="824"/>
      <c r="FIX77" s="824"/>
      <c r="FIY77" s="824"/>
      <c r="FIZ77" s="824"/>
      <c r="FJA77" s="824"/>
      <c r="FJB77" s="824"/>
      <c r="FJC77" s="824"/>
      <c r="FJD77" s="824"/>
      <c r="FJE77" s="824"/>
      <c r="FJF77" s="824"/>
      <c r="FJG77" s="824"/>
      <c r="FJH77" s="824"/>
      <c r="FJI77" s="824"/>
      <c r="FJJ77" s="824"/>
      <c r="FJK77" s="824"/>
      <c r="FJL77" s="824"/>
      <c r="FJM77" s="824"/>
      <c r="FJN77" s="824"/>
      <c r="FJO77" s="824"/>
      <c r="FJP77" s="824"/>
      <c r="FJQ77" s="824"/>
      <c r="FJR77" s="824"/>
      <c r="FJS77" s="824"/>
      <c r="FJT77" s="824"/>
      <c r="FJU77" s="824"/>
      <c r="FJV77" s="824"/>
      <c r="FJW77" s="824"/>
      <c r="FJX77" s="824"/>
      <c r="FJY77" s="824"/>
      <c r="FJZ77" s="824"/>
      <c r="FKA77" s="824"/>
      <c r="FKB77" s="824"/>
      <c r="FKC77" s="824"/>
      <c r="FKD77" s="824"/>
      <c r="FKE77" s="824"/>
      <c r="FKF77" s="824"/>
      <c r="FKG77" s="824"/>
      <c r="FKH77" s="824"/>
      <c r="FKI77" s="824"/>
      <c r="FKJ77" s="824"/>
      <c r="FKK77" s="824"/>
      <c r="FKL77" s="824"/>
      <c r="FKM77" s="824"/>
      <c r="FKN77" s="824"/>
      <c r="FKO77" s="824"/>
      <c r="FKP77" s="824"/>
      <c r="FKQ77" s="824"/>
      <c r="FKR77" s="824"/>
      <c r="FKS77" s="824"/>
      <c r="FKT77" s="824"/>
      <c r="FKU77" s="824"/>
      <c r="FKV77" s="824"/>
      <c r="FKW77" s="824"/>
      <c r="FKX77" s="824"/>
      <c r="FKY77" s="824"/>
      <c r="FKZ77" s="824"/>
      <c r="FLA77" s="824"/>
      <c r="FLB77" s="824"/>
      <c r="FLC77" s="824"/>
      <c r="FLD77" s="824"/>
      <c r="FLE77" s="824"/>
      <c r="FLF77" s="824"/>
      <c r="FLG77" s="824"/>
      <c r="FLH77" s="824"/>
      <c r="FLI77" s="824"/>
      <c r="FLJ77" s="824"/>
      <c r="FLK77" s="824"/>
      <c r="FLL77" s="824"/>
      <c r="FLM77" s="824"/>
      <c r="FLN77" s="824"/>
      <c r="FLO77" s="824"/>
      <c r="FLP77" s="824"/>
      <c r="FLQ77" s="824"/>
      <c r="FLR77" s="824"/>
      <c r="FLS77" s="824"/>
      <c r="FLT77" s="824"/>
      <c r="FLU77" s="824"/>
      <c r="FLV77" s="824"/>
      <c r="FLW77" s="824"/>
      <c r="FLX77" s="824"/>
      <c r="FLY77" s="824"/>
      <c r="FLZ77" s="824"/>
      <c r="FMA77" s="824"/>
      <c r="FMB77" s="824"/>
      <c r="FMC77" s="824"/>
      <c r="FMD77" s="824"/>
      <c r="FME77" s="824"/>
      <c r="FMF77" s="824"/>
      <c r="FMG77" s="824"/>
      <c r="FMH77" s="824"/>
      <c r="FMI77" s="824"/>
      <c r="FMJ77" s="824"/>
      <c r="FMK77" s="824"/>
      <c r="FML77" s="824"/>
      <c r="FMM77" s="824"/>
      <c r="FMN77" s="824"/>
      <c r="FMO77" s="824"/>
      <c r="FMP77" s="824"/>
      <c r="FMQ77" s="824"/>
      <c r="FMR77" s="824"/>
      <c r="FMS77" s="824"/>
      <c r="FMT77" s="824"/>
      <c r="FMU77" s="824"/>
      <c r="FMV77" s="824"/>
      <c r="FMW77" s="824"/>
      <c r="FMX77" s="824"/>
      <c r="FMY77" s="824"/>
      <c r="FMZ77" s="824"/>
      <c r="FNA77" s="824"/>
      <c r="FNB77" s="824"/>
      <c r="FNC77" s="824"/>
      <c r="FND77" s="824"/>
      <c r="FNE77" s="824"/>
      <c r="FNF77" s="824"/>
      <c r="FNG77" s="824"/>
      <c r="FNH77" s="824"/>
      <c r="FNI77" s="824"/>
      <c r="FNJ77" s="824"/>
      <c r="FNK77" s="824"/>
      <c r="FNL77" s="824"/>
      <c r="FNM77" s="824"/>
      <c r="FNN77" s="824"/>
      <c r="FNO77" s="824"/>
      <c r="FNP77" s="824"/>
      <c r="FNQ77" s="824"/>
      <c r="FNR77" s="824"/>
      <c r="FNS77" s="824"/>
      <c r="FNT77" s="824"/>
      <c r="FNU77" s="824"/>
      <c r="FNV77" s="824"/>
      <c r="FNW77" s="824"/>
      <c r="FNX77" s="824"/>
      <c r="FNY77" s="824"/>
      <c r="FNZ77" s="824"/>
      <c r="FOA77" s="824"/>
      <c r="FOB77" s="824"/>
      <c r="FOC77" s="824"/>
      <c r="FOD77" s="824"/>
      <c r="FOE77" s="824"/>
      <c r="FOF77" s="824"/>
      <c r="FOG77" s="824"/>
      <c r="FOH77" s="824"/>
      <c r="FOI77" s="824"/>
      <c r="FOJ77" s="824"/>
      <c r="FOK77" s="824"/>
      <c r="FOL77" s="824"/>
      <c r="FOM77" s="824"/>
      <c r="FON77" s="824"/>
      <c r="FOO77" s="824"/>
      <c r="FOP77" s="824"/>
      <c r="FOQ77" s="824"/>
      <c r="FOR77" s="824"/>
      <c r="FOS77" s="824"/>
      <c r="FOT77" s="824"/>
      <c r="FOU77" s="824"/>
      <c r="FOV77" s="824"/>
      <c r="FOW77" s="824"/>
      <c r="FOX77" s="824"/>
      <c r="FOY77" s="824"/>
      <c r="FOZ77" s="824"/>
      <c r="FPA77" s="824"/>
      <c r="FPB77" s="824"/>
      <c r="FPC77" s="824"/>
      <c r="FPD77" s="824"/>
      <c r="FPE77" s="824"/>
      <c r="FPF77" s="824"/>
      <c r="FPG77" s="824"/>
      <c r="FPH77" s="824"/>
      <c r="FPI77" s="824"/>
      <c r="FPJ77" s="824"/>
      <c r="FPK77" s="824"/>
      <c r="FPL77" s="824"/>
      <c r="FPM77" s="824"/>
      <c r="FPN77" s="824"/>
      <c r="FPO77" s="824"/>
      <c r="FPP77" s="824"/>
      <c r="FPQ77" s="824"/>
      <c r="FPR77" s="824"/>
      <c r="FPS77" s="824"/>
      <c r="FPT77" s="824"/>
      <c r="FPU77" s="824"/>
      <c r="FPV77" s="824"/>
      <c r="FPW77" s="824"/>
      <c r="FPX77" s="824"/>
      <c r="FPY77" s="824"/>
      <c r="FPZ77" s="824"/>
      <c r="FQA77" s="824"/>
      <c r="FQB77" s="824"/>
      <c r="FQC77" s="824"/>
      <c r="FQD77" s="824"/>
      <c r="FQE77" s="824"/>
      <c r="FQF77" s="824"/>
      <c r="FQG77" s="824"/>
      <c r="FQH77" s="824"/>
      <c r="FQI77" s="824"/>
      <c r="FQJ77" s="824"/>
      <c r="FQK77" s="824"/>
      <c r="FQL77" s="824"/>
      <c r="FQM77" s="824"/>
      <c r="FQN77" s="824"/>
      <c r="FQO77" s="824"/>
      <c r="FQP77" s="824"/>
      <c r="FQQ77" s="824"/>
      <c r="FQR77" s="824"/>
      <c r="FQS77" s="824"/>
      <c r="FQT77" s="824"/>
      <c r="FQU77" s="824"/>
      <c r="FQV77" s="824"/>
      <c r="FQW77" s="824"/>
      <c r="FQX77" s="824"/>
      <c r="FQY77" s="824"/>
      <c r="FQZ77" s="824"/>
      <c r="FRA77" s="824"/>
      <c r="FRB77" s="824"/>
      <c r="FRC77" s="824"/>
      <c r="FRD77" s="824"/>
      <c r="FRE77" s="824"/>
      <c r="FRF77" s="824"/>
      <c r="FRG77" s="824"/>
      <c r="FRH77" s="824"/>
      <c r="FRI77" s="824"/>
      <c r="FRJ77" s="824"/>
      <c r="FRK77" s="824"/>
      <c r="FRL77" s="824"/>
      <c r="FRM77" s="824"/>
      <c r="FRN77" s="824"/>
      <c r="FRO77" s="824"/>
      <c r="FRP77" s="824"/>
      <c r="FRQ77" s="824"/>
      <c r="FRR77" s="824"/>
      <c r="FRS77" s="824"/>
      <c r="FRT77" s="824"/>
      <c r="FRU77" s="824"/>
      <c r="FRV77" s="824"/>
      <c r="FRW77" s="824"/>
      <c r="FRX77" s="824"/>
      <c r="FRY77" s="824"/>
      <c r="FRZ77" s="824"/>
      <c r="FSA77" s="824"/>
      <c r="FSB77" s="824"/>
      <c r="FSC77" s="824"/>
      <c r="FSD77" s="824"/>
      <c r="FSE77" s="824"/>
      <c r="FSF77" s="824"/>
      <c r="FSG77" s="824"/>
      <c r="FSH77" s="824"/>
      <c r="FSI77" s="824"/>
      <c r="FSJ77" s="824"/>
      <c r="FSK77" s="824"/>
      <c r="FSL77" s="824"/>
      <c r="FSM77" s="824"/>
      <c r="FSN77" s="824"/>
      <c r="FSO77" s="824"/>
      <c r="FSP77" s="824"/>
      <c r="FSQ77" s="824"/>
      <c r="FSR77" s="824"/>
      <c r="FSS77" s="824"/>
      <c r="FST77" s="824"/>
      <c r="FSU77" s="824"/>
      <c r="FSV77" s="824"/>
      <c r="FSW77" s="824"/>
      <c r="FSX77" s="824"/>
      <c r="FSY77" s="824"/>
      <c r="FSZ77" s="824"/>
      <c r="FTA77" s="824"/>
      <c r="FTB77" s="824"/>
      <c r="FTC77" s="824"/>
      <c r="FTD77" s="824"/>
      <c r="FTE77" s="824"/>
      <c r="FTF77" s="824"/>
      <c r="FTG77" s="824"/>
      <c r="FTH77" s="824"/>
      <c r="FTI77" s="824"/>
      <c r="FTJ77" s="824"/>
      <c r="FTK77" s="824"/>
      <c r="FTL77" s="824"/>
      <c r="FTM77" s="824"/>
      <c r="FTN77" s="824"/>
      <c r="FTO77" s="824"/>
      <c r="FTP77" s="824"/>
      <c r="FTQ77" s="824"/>
      <c r="FTR77" s="824"/>
      <c r="FTS77" s="824"/>
      <c r="FTT77" s="824"/>
      <c r="FTU77" s="824"/>
      <c r="FTV77" s="824"/>
      <c r="FTW77" s="824"/>
      <c r="FTX77" s="824"/>
      <c r="FTY77" s="824"/>
      <c r="FTZ77" s="824"/>
      <c r="FUA77" s="824"/>
      <c r="FUB77" s="824"/>
      <c r="FUC77" s="824"/>
      <c r="FUD77" s="824"/>
      <c r="FUE77" s="824"/>
      <c r="FUF77" s="824"/>
      <c r="FUG77" s="824"/>
      <c r="FUH77" s="824"/>
      <c r="FUI77" s="824"/>
      <c r="FUJ77" s="824"/>
      <c r="FUK77" s="824"/>
      <c r="FUL77" s="824"/>
      <c r="FUM77" s="824"/>
      <c r="FUN77" s="824"/>
      <c r="FUO77" s="824"/>
      <c r="FUP77" s="824"/>
      <c r="FUQ77" s="824"/>
      <c r="FUR77" s="824"/>
      <c r="FUS77" s="824"/>
      <c r="FUT77" s="824"/>
      <c r="FUU77" s="824"/>
      <c r="FUV77" s="824"/>
      <c r="FUW77" s="824"/>
      <c r="FUX77" s="824"/>
      <c r="FUY77" s="824"/>
      <c r="FUZ77" s="824"/>
      <c r="FVA77" s="824"/>
      <c r="FVB77" s="824"/>
      <c r="FVC77" s="824"/>
      <c r="FVD77" s="824"/>
      <c r="FVE77" s="824"/>
      <c r="FVF77" s="824"/>
      <c r="FVG77" s="824"/>
      <c r="FVH77" s="824"/>
      <c r="FVI77" s="824"/>
      <c r="FVJ77" s="824"/>
      <c r="FVK77" s="824"/>
      <c r="FVL77" s="824"/>
      <c r="FVM77" s="824"/>
      <c r="FVN77" s="824"/>
      <c r="FVO77" s="824"/>
      <c r="FVP77" s="824"/>
      <c r="FVQ77" s="824"/>
      <c r="FVR77" s="824"/>
      <c r="FVS77" s="824"/>
      <c r="FVT77" s="824"/>
      <c r="FVU77" s="824"/>
      <c r="FVV77" s="824"/>
      <c r="FVW77" s="824"/>
      <c r="FVX77" s="824"/>
      <c r="FVY77" s="824"/>
      <c r="FVZ77" s="824"/>
      <c r="FWA77" s="824"/>
      <c r="FWB77" s="824"/>
      <c r="FWC77" s="824"/>
      <c r="FWD77" s="824"/>
      <c r="FWE77" s="824"/>
      <c r="FWF77" s="824"/>
      <c r="FWG77" s="824"/>
      <c r="FWH77" s="824"/>
      <c r="FWI77" s="824"/>
      <c r="FWJ77" s="824"/>
      <c r="FWK77" s="824"/>
      <c r="FWL77" s="824"/>
      <c r="FWM77" s="824"/>
      <c r="FWN77" s="824"/>
      <c r="FWO77" s="824"/>
      <c r="FWP77" s="824"/>
      <c r="FWQ77" s="824"/>
      <c r="FWR77" s="824"/>
      <c r="FWS77" s="824"/>
      <c r="FWT77" s="824"/>
      <c r="FWU77" s="824"/>
      <c r="FWV77" s="824"/>
      <c r="FWW77" s="824"/>
      <c r="FWX77" s="824"/>
      <c r="FWY77" s="824"/>
      <c r="FWZ77" s="824"/>
      <c r="FXA77" s="824"/>
      <c r="FXB77" s="824"/>
      <c r="FXC77" s="824"/>
      <c r="FXD77" s="824"/>
      <c r="FXE77" s="824"/>
      <c r="FXF77" s="824"/>
      <c r="FXG77" s="824"/>
      <c r="FXH77" s="824"/>
      <c r="FXI77" s="824"/>
      <c r="FXJ77" s="824"/>
      <c r="FXK77" s="824"/>
      <c r="FXL77" s="824"/>
      <c r="FXM77" s="824"/>
      <c r="FXN77" s="824"/>
      <c r="FXO77" s="824"/>
      <c r="FXP77" s="824"/>
      <c r="FXQ77" s="824"/>
      <c r="FXR77" s="824"/>
      <c r="FXS77" s="824"/>
      <c r="FXT77" s="824"/>
      <c r="FXU77" s="824"/>
      <c r="FXV77" s="824"/>
      <c r="FXW77" s="824"/>
      <c r="FXX77" s="824"/>
      <c r="FXY77" s="824"/>
      <c r="FXZ77" s="824"/>
      <c r="FYA77" s="824"/>
      <c r="FYB77" s="824"/>
      <c r="FYC77" s="824"/>
      <c r="FYD77" s="824"/>
      <c r="FYE77" s="824"/>
      <c r="FYF77" s="824"/>
      <c r="FYG77" s="824"/>
      <c r="FYH77" s="824"/>
      <c r="FYI77" s="824"/>
      <c r="FYJ77" s="824"/>
      <c r="FYK77" s="824"/>
      <c r="FYL77" s="824"/>
      <c r="FYM77" s="824"/>
      <c r="FYN77" s="824"/>
      <c r="FYO77" s="824"/>
      <c r="FYP77" s="824"/>
      <c r="FYQ77" s="824"/>
      <c r="FYR77" s="824"/>
      <c r="FYS77" s="824"/>
      <c r="FYT77" s="824"/>
      <c r="FYU77" s="824"/>
      <c r="FYV77" s="824"/>
      <c r="FYW77" s="824"/>
      <c r="FYX77" s="824"/>
      <c r="FYY77" s="824"/>
      <c r="FYZ77" s="824"/>
      <c r="FZA77" s="824"/>
      <c r="FZB77" s="824"/>
      <c r="FZC77" s="824"/>
      <c r="FZD77" s="824"/>
      <c r="FZE77" s="824"/>
      <c r="FZF77" s="824"/>
      <c r="FZG77" s="824"/>
      <c r="FZH77" s="824"/>
      <c r="FZI77" s="824"/>
      <c r="FZJ77" s="824"/>
      <c r="FZK77" s="824"/>
      <c r="FZL77" s="824"/>
      <c r="FZM77" s="824"/>
      <c r="FZN77" s="824"/>
      <c r="FZO77" s="824"/>
      <c r="FZP77" s="824"/>
      <c r="FZQ77" s="824"/>
      <c r="FZR77" s="824"/>
      <c r="FZS77" s="824"/>
      <c r="FZT77" s="824"/>
      <c r="FZU77" s="824"/>
      <c r="FZV77" s="824"/>
      <c r="FZW77" s="824"/>
      <c r="FZX77" s="824"/>
      <c r="FZY77" s="824"/>
      <c r="FZZ77" s="824"/>
      <c r="GAA77" s="824"/>
      <c r="GAB77" s="824"/>
      <c r="GAC77" s="824"/>
      <c r="GAD77" s="824"/>
      <c r="GAE77" s="824"/>
      <c r="GAF77" s="824"/>
      <c r="GAG77" s="824"/>
      <c r="GAH77" s="824"/>
      <c r="GAI77" s="824"/>
      <c r="GAJ77" s="824"/>
      <c r="GAK77" s="824"/>
      <c r="GAL77" s="824"/>
      <c r="GAM77" s="824"/>
      <c r="GAN77" s="824"/>
      <c r="GAO77" s="824"/>
      <c r="GAP77" s="824"/>
      <c r="GAQ77" s="824"/>
      <c r="GAR77" s="824"/>
      <c r="GAS77" s="824"/>
      <c r="GAT77" s="824"/>
      <c r="GAU77" s="824"/>
      <c r="GAV77" s="824"/>
      <c r="GAW77" s="824"/>
      <c r="GAX77" s="824"/>
      <c r="GAY77" s="824"/>
      <c r="GAZ77" s="824"/>
      <c r="GBA77" s="824"/>
      <c r="GBB77" s="824"/>
      <c r="GBC77" s="824"/>
      <c r="GBD77" s="824"/>
      <c r="GBE77" s="824"/>
      <c r="GBF77" s="824"/>
      <c r="GBG77" s="824"/>
      <c r="GBH77" s="824"/>
      <c r="GBI77" s="824"/>
      <c r="GBJ77" s="824"/>
      <c r="GBK77" s="824"/>
      <c r="GBL77" s="824"/>
      <c r="GBM77" s="824"/>
      <c r="GBN77" s="824"/>
      <c r="GBO77" s="824"/>
      <c r="GBP77" s="824"/>
      <c r="GBQ77" s="824"/>
      <c r="GBR77" s="824"/>
      <c r="GBS77" s="824"/>
      <c r="GBT77" s="824"/>
      <c r="GBU77" s="824"/>
      <c r="GBV77" s="824"/>
      <c r="GBW77" s="824"/>
      <c r="GBX77" s="824"/>
      <c r="GBY77" s="824"/>
      <c r="GBZ77" s="824"/>
      <c r="GCA77" s="824"/>
      <c r="GCB77" s="824"/>
      <c r="GCC77" s="824"/>
      <c r="GCD77" s="824"/>
      <c r="GCE77" s="824"/>
      <c r="GCF77" s="824"/>
      <c r="GCG77" s="824"/>
      <c r="GCH77" s="824"/>
      <c r="GCI77" s="824"/>
      <c r="GCJ77" s="824"/>
      <c r="GCK77" s="824"/>
      <c r="GCL77" s="824"/>
      <c r="GCM77" s="824"/>
      <c r="GCN77" s="824"/>
      <c r="GCO77" s="824"/>
      <c r="GCP77" s="824"/>
      <c r="GCQ77" s="824"/>
      <c r="GCR77" s="824"/>
      <c r="GCS77" s="824"/>
      <c r="GCT77" s="824"/>
      <c r="GCU77" s="824"/>
      <c r="GCV77" s="824"/>
      <c r="GCW77" s="824"/>
      <c r="GCX77" s="824"/>
      <c r="GCY77" s="824"/>
      <c r="GCZ77" s="824"/>
      <c r="GDA77" s="824"/>
      <c r="GDB77" s="824"/>
      <c r="GDC77" s="824"/>
      <c r="GDD77" s="824"/>
      <c r="GDE77" s="824"/>
      <c r="GDF77" s="824"/>
      <c r="GDG77" s="824"/>
      <c r="GDH77" s="824"/>
      <c r="GDI77" s="824"/>
      <c r="GDJ77" s="824"/>
      <c r="GDK77" s="824"/>
      <c r="GDL77" s="824"/>
      <c r="GDM77" s="824"/>
      <c r="GDN77" s="824"/>
      <c r="GDO77" s="824"/>
      <c r="GDP77" s="824"/>
      <c r="GDQ77" s="824"/>
      <c r="GDR77" s="824"/>
      <c r="GDS77" s="824"/>
      <c r="GDT77" s="824"/>
      <c r="GDU77" s="824"/>
      <c r="GDV77" s="824"/>
      <c r="GDW77" s="824"/>
      <c r="GDX77" s="824"/>
      <c r="GDY77" s="824"/>
      <c r="GDZ77" s="824"/>
      <c r="GEA77" s="824"/>
      <c r="GEB77" s="824"/>
      <c r="GEC77" s="824"/>
      <c r="GED77" s="824"/>
      <c r="GEE77" s="824"/>
      <c r="GEF77" s="824"/>
      <c r="GEG77" s="824"/>
      <c r="GEH77" s="824"/>
      <c r="GEI77" s="824"/>
      <c r="GEJ77" s="824"/>
      <c r="GEK77" s="824"/>
      <c r="GEL77" s="824"/>
      <c r="GEM77" s="824"/>
      <c r="GEN77" s="824"/>
      <c r="GEO77" s="824"/>
      <c r="GEP77" s="824"/>
      <c r="GEQ77" s="824"/>
      <c r="GER77" s="824"/>
      <c r="GES77" s="824"/>
      <c r="GET77" s="824"/>
      <c r="GEU77" s="824"/>
      <c r="GEV77" s="824"/>
      <c r="GEW77" s="824"/>
      <c r="GEX77" s="824"/>
      <c r="GEY77" s="824"/>
      <c r="GEZ77" s="824"/>
      <c r="GFA77" s="824"/>
      <c r="GFB77" s="824"/>
      <c r="GFC77" s="824"/>
      <c r="GFD77" s="824"/>
      <c r="GFE77" s="824"/>
      <c r="GFF77" s="824"/>
      <c r="GFG77" s="824"/>
      <c r="GFH77" s="824"/>
      <c r="GFI77" s="824"/>
      <c r="GFJ77" s="824"/>
      <c r="GFK77" s="824"/>
      <c r="GFL77" s="824"/>
      <c r="GFM77" s="824"/>
      <c r="GFN77" s="824"/>
      <c r="GFO77" s="824"/>
      <c r="GFP77" s="824"/>
      <c r="GFQ77" s="824"/>
      <c r="GFR77" s="824"/>
      <c r="GFS77" s="824"/>
      <c r="GFT77" s="824"/>
      <c r="GFU77" s="824"/>
      <c r="GFV77" s="824"/>
      <c r="GFW77" s="824"/>
      <c r="GFX77" s="824"/>
      <c r="GFY77" s="824"/>
      <c r="GFZ77" s="824"/>
      <c r="GGA77" s="824"/>
      <c r="GGB77" s="824"/>
      <c r="GGC77" s="824"/>
      <c r="GGD77" s="824"/>
      <c r="GGE77" s="824"/>
      <c r="GGF77" s="824"/>
      <c r="GGG77" s="824"/>
      <c r="GGH77" s="824"/>
      <c r="GGI77" s="824"/>
      <c r="GGJ77" s="824"/>
      <c r="GGK77" s="824"/>
      <c r="GGL77" s="824"/>
      <c r="GGM77" s="824"/>
      <c r="GGN77" s="824"/>
      <c r="GGO77" s="824"/>
      <c r="GGP77" s="824"/>
      <c r="GGQ77" s="824"/>
      <c r="GGR77" s="824"/>
      <c r="GGS77" s="824"/>
      <c r="GGT77" s="824"/>
      <c r="GGU77" s="824"/>
      <c r="GGV77" s="824"/>
      <c r="GGW77" s="824"/>
      <c r="GGX77" s="824"/>
      <c r="GGY77" s="824"/>
      <c r="GGZ77" s="824"/>
      <c r="GHA77" s="824"/>
      <c r="GHB77" s="824"/>
      <c r="GHC77" s="824"/>
      <c r="GHD77" s="824"/>
      <c r="GHE77" s="824"/>
      <c r="GHF77" s="824"/>
      <c r="GHG77" s="824"/>
      <c r="GHH77" s="824"/>
      <c r="GHI77" s="824"/>
      <c r="GHJ77" s="824"/>
      <c r="GHK77" s="824"/>
      <c r="GHL77" s="824"/>
      <c r="GHM77" s="824"/>
      <c r="GHN77" s="824"/>
      <c r="GHO77" s="824"/>
      <c r="GHP77" s="824"/>
      <c r="GHQ77" s="824"/>
      <c r="GHR77" s="824"/>
      <c r="GHS77" s="824"/>
      <c r="GHT77" s="824"/>
      <c r="GHU77" s="824"/>
      <c r="GHV77" s="824"/>
      <c r="GHW77" s="824"/>
      <c r="GHX77" s="824"/>
      <c r="GHY77" s="824"/>
      <c r="GHZ77" s="824"/>
      <c r="GIA77" s="824"/>
      <c r="GIB77" s="824"/>
      <c r="GIC77" s="824"/>
      <c r="GID77" s="824"/>
      <c r="GIE77" s="824"/>
      <c r="GIF77" s="824"/>
      <c r="GIG77" s="824"/>
      <c r="GIH77" s="824"/>
      <c r="GII77" s="824"/>
      <c r="GIJ77" s="824"/>
      <c r="GIK77" s="824"/>
      <c r="GIL77" s="824"/>
      <c r="GIM77" s="824"/>
      <c r="GIN77" s="824"/>
      <c r="GIO77" s="824"/>
      <c r="GIP77" s="824"/>
      <c r="GIQ77" s="824"/>
      <c r="GIR77" s="824"/>
      <c r="GIS77" s="824"/>
      <c r="GIT77" s="824"/>
      <c r="GIU77" s="824"/>
      <c r="GIV77" s="824"/>
      <c r="GIW77" s="824"/>
      <c r="GIX77" s="824"/>
      <c r="GIY77" s="824"/>
      <c r="GIZ77" s="824"/>
      <c r="GJA77" s="824"/>
      <c r="GJB77" s="824"/>
      <c r="GJC77" s="824"/>
      <c r="GJD77" s="824"/>
      <c r="GJE77" s="824"/>
      <c r="GJF77" s="824"/>
      <c r="GJG77" s="824"/>
      <c r="GJH77" s="824"/>
      <c r="GJI77" s="824"/>
      <c r="GJJ77" s="824"/>
      <c r="GJK77" s="824"/>
      <c r="GJL77" s="824"/>
      <c r="GJM77" s="824"/>
      <c r="GJN77" s="824"/>
      <c r="GJO77" s="824"/>
      <c r="GJP77" s="824"/>
      <c r="GJQ77" s="824"/>
      <c r="GJR77" s="824"/>
      <c r="GJS77" s="824"/>
      <c r="GJT77" s="824"/>
      <c r="GJU77" s="824"/>
      <c r="GJV77" s="824"/>
      <c r="GJW77" s="824"/>
      <c r="GJX77" s="824"/>
      <c r="GJY77" s="824"/>
      <c r="GJZ77" s="824"/>
      <c r="GKA77" s="824"/>
      <c r="GKB77" s="824"/>
      <c r="GKC77" s="824"/>
      <c r="GKD77" s="824"/>
      <c r="GKE77" s="824"/>
      <c r="GKF77" s="824"/>
      <c r="GKG77" s="824"/>
      <c r="GKH77" s="824"/>
      <c r="GKI77" s="824"/>
      <c r="GKJ77" s="824"/>
      <c r="GKK77" s="824"/>
      <c r="GKL77" s="824"/>
      <c r="GKM77" s="824"/>
      <c r="GKN77" s="824"/>
      <c r="GKO77" s="824"/>
      <c r="GKP77" s="824"/>
      <c r="GKQ77" s="824"/>
      <c r="GKR77" s="824"/>
      <c r="GKS77" s="824"/>
      <c r="GKT77" s="824"/>
      <c r="GKU77" s="824"/>
      <c r="GKV77" s="824"/>
      <c r="GKW77" s="824"/>
      <c r="GKX77" s="824"/>
      <c r="GKY77" s="824"/>
      <c r="GKZ77" s="824"/>
      <c r="GLA77" s="824"/>
      <c r="GLB77" s="824"/>
      <c r="GLC77" s="824"/>
      <c r="GLD77" s="824"/>
      <c r="GLE77" s="824"/>
      <c r="GLF77" s="824"/>
      <c r="GLG77" s="824"/>
      <c r="GLH77" s="824"/>
      <c r="GLI77" s="824"/>
      <c r="GLJ77" s="824"/>
      <c r="GLK77" s="824"/>
      <c r="GLL77" s="824"/>
      <c r="GLM77" s="824"/>
      <c r="GLN77" s="824"/>
      <c r="GLO77" s="824"/>
      <c r="GLP77" s="824"/>
      <c r="GLQ77" s="824"/>
      <c r="GLR77" s="824"/>
      <c r="GLS77" s="824"/>
      <c r="GLT77" s="824"/>
      <c r="GLU77" s="824"/>
      <c r="GLV77" s="824"/>
      <c r="GLW77" s="824"/>
      <c r="GLX77" s="824"/>
      <c r="GLY77" s="824"/>
      <c r="GLZ77" s="824"/>
      <c r="GMA77" s="824"/>
      <c r="GMB77" s="824"/>
      <c r="GMC77" s="824"/>
      <c r="GMD77" s="824"/>
      <c r="GME77" s="824"/>
      <c r="GMF77" s="824"/>
      <c r="GMG77" s="824"/>
      <c r="GMH77" s="824"/>
      <c r="GMI77" s="824"/>
      <c r="GMJ77" s="824"/>
      <c r="GMK77" s="824"/>
      <c r="GML77" s="824"/>
      <c r="GMM77" s="824"/>
      <c r="GMN77" s="824"/>
      <c r="GMO77" s="824"/>
      <c r="GMP77" s="824"/>
      <c r="GMQ77" s="824"/>
      <c r="GMR77" s="824"/>
      <c r="GMS77" s="824"/>
      <c r="GMT77" s="824"/>
      <c r="GMU77" s="824"/>
      <c r="GMV77" s="824"/>
      <c r="GMW77" s="824"/>
      <c r="GMX77" s="824"/>
      <c r="GMY77" s="824"/>
      <c r="GMZ77" s="824"/>
      <c r="GNA77" s="824"/>
      <c r="GNB77" s="824"/>
      <c r="GNC77" s="824"/>
      <c r="GND77" s="824"/>
      <c r="GNE77" s="824"/>
      <c r="GNF77" s="824"/>
      <c r="GNG77" s="824"/>
      <c r="GNH77" s="824"/>
      <c r="GNI77" s="824"/>
      <c r="GNJ77" s="824"/>
      <c r="GNK77" s="824"/>
      <c r="GNL77" s="824"/>
      <c r="GNM77" s="824"/>
      <c r="GNN77" s="824"/>
      <c r="GNO77" s="824"/>
      <c r="GNP77" s="824"/>
      <c r="GNQ77" s="824"/>
      <c r="GNR77" s="824"/>
      <c r="GNS77" s="824"/>
      <c r="GNT77" s="824"/>
      <c r="GNU77" s="824"/>
      <c r="GNV77" s="824"/>
      <c r="GNW77" s="824"/>
      <c r="GNX77" s="824"/>
      <c r="GNY77" s="824"/>
      <c r="GNZ77" s="824"/>
      <c r="GOA77" s="824"/>
      <c r="GOB77" s="824"/>
      <c r="GOC77" s="824"/>
      <c r="GOD77" s="824"/>
      <c r="GOE77" s="824"/>
      <c r="GOF77" s="824"/>
      <c r="GOG77" s="824"/>
      <c r="GOH77" s="824"/>
      <c r="GOI77" s="824"/>
      <c r="GOJ77" s="824"/>
      <c r="GOK77" s="824"/>
      <c r="GOL77" s="824"/>
      <c r="GOM77" s="824"/>
      <c r="GON77" s="824"/>
      <c r="GOO77" s="824"/>
      <c r="GOP77" s="824"/>
      <c r="GOQ77" s="824"/>
      <c r="GOR77" s="824"/>
      <c r="GOS77" s="824"/>
      <c r="GOT77" s="824"/>
      <c r="GOU77" s="824"/>
      <c r="GOV77" s="824"/>
      <c r="GOW77" s="824"/>
      <c r="GOX77" s="824"/>
      <c r="GOY77" s="824"/>
      <c r="GOZ77" s="824"/>
      <c r="GPA77" s="824"/>
      <c r="GPB77" s="824"/>
      <c r="GPC77" s="824"/>
      <c r="GPD77" s="824"/>
      <c r="GPE77" s="824"/>
      <c r="GPF77" s="824"/>
      <c r="GPG77" s="824"/>
      <c r="GPH77" s="824"/>
      <c r="GPI77" s="824"/>
      <c r="GPJ77" s="824"/>
      <c r="GPK77" s="824"/>
      <c r="GPL77" s="824"/>
      <c r="GPM77" s="824"/>
      <c r="GPN77" s="824"/>
      <c r="GPO77" s="824"/>
      <c r="GPP77" s="824"/>
      <c r="GPQ77" s="824"/>
      <c r="GPR77" s="824"/>
      <c r="GPS77" s="824"/>
      <c r="GPT77" s="824"/>
      <c r="GPU77" s="824"/>
      <c r="GPV77" s="824"/>
      <c r="GPW77" s="824"/>
      <c r="GPX77" s="824"/>
      <c r="GPY77" s="824"/>
      <c r="GPZ77" s="824"/>
      <c r="GQA77" s="824"/>
      <c r="GQB77" s="824"/>
      <c r="GQC77" s="824"/>
      <c r="GQD77" s="824"/>
      <c r="GQE77" s="824"/>
      <c r="GQF77" s="824"/>
      <c r="GQG77" s="824"/>
      <c r="GQH77" s="824"/>
      <c r="GQI77" s="824"/>
      <c r="GQJ77" s="824"/>
      <c r="GQK77" s="824"/>
      <c r="GQL77" s="824"/>
      <c r="GQM77" s="824"/>
      <c r="GQN77" s="824"/>
      <c r="GQO77" s="824"/>
      <c r="GQP77" s="824"/>
      <c r="GQQ77" s="824"/>
      <c r="GQR77" s="824"/>
      <c r="GQS77" s="824"/>
      <c r="GQT77" s="824"/>
      <c r="GQU77" s="824"/>
      <c r="GQV77" s="824"/>
      <c r="GQW77" s="824"/>
      <c r="GQX77" s="824"/>
      <c r="GQY77" s="824"/>
      <c r="GQZ77" s="824"/>
      <c r="GRA77" s="824"/>
      <c r="GRB77" s="824"/>
      <c r="GRC77" s="824"/>
      <c r="GRD77" s="824"/>
      <c r="GRE77" s="824"/>
      <c r="GRF77" s="824"/>
      <c r="GRG77" s="824"/>
      <c r="GRH77" s="824"/>
      <c r="GRI77" s="824"/>
      <c r="GRJ77" s="824"/>
      <c r="GRK77" s="824"/>
      <c r="GRL77" s="824"/>
      <c r="GRM77" s="824"/>
      <c r="GRN77" s="824"/>
      <c r="GRO77" s="824"/>
      <c r="GRP77" s="824"/>
      <c r="GRQ77" s="824"/>
      <c r="GRR77" s="824"/>
      <c r="GRS77" s="824"/>
      <c r="GRT77" s="824"/>
      <c r="GRU77" s="824"/>
      <c r="GRV77" s="824"/>
      <c r="GRW77" s="824"/>
      <c r="GRX77" s="824"/>
      <c r="GRY77" s="824"/>
      <c r="GRZ77" s="824"/>
      <c r="GSA77" s="824"/>
      <c r="GSB77" s="824"/>
      <c r="GSC77" s="824"/>
      <c r="GSD77" s="824"/>
      <c r="GSE77" s="824"/>
      <c r="GSF77" s="824"/>
      <c r="GSG77" s="824"/>
      <c r="GSH77" s="824"/>
      <c r="GSI77" s="824"/>
      <c r="GSJ77" s="824"/>
      <c r="GSK77" s="824"/>
      <c r="GSL77" s="824"/>
      <c r="GSM77" s="824"/>
      <c r="GSN77" s="824"/>
      <c r="GSO77" s="824"/>
      <c r="GSP77" s="824"/>
      <c r="GSQ77" s="824"/>
      <c r="GSR77" s="824"/>
      <c r="GSS77" s="824"/>
      <c r="GST77" s="824"/>
      <c r="GSU77" s="824"/>
      <c r="GSV77" s="824"/>
      <c r="GSW77" s="824"/>
      <c r="GSX77" s="824"/>
      <c r="GSY77" s="824"/>
      <c r="GSZ77" s="824"/>
      <c r="GTA77" s="824"/>
      <c r="GTB77" s="824"/>
      <c r="GTC77" s="824"/>
      <c r="GTD77" s="824"/>
      <c r="GTE77" s="824"/>
      <c r="GTF77" s="824"/>
      <c r="GTG77" s="824"/>
      <c r="GTH77" s="824"/>
      <c r="GTI77" s="824"/>
      <c r="GTJ77" s="824"/>
      <c r="GTK77" s="824"/>
      <c r="GTL77" s="824"/>
      <c r="GTM77" s="824"/>
      <c r="GTN77" s="824"/>
      <c r="GTO77" s="824"/>
      <c r="GTP77" s="824"/>
      <c r="GTQ77" s="824"/>
      <c r="GTR77" s="824"/>
      <c r="GTS77" s="824"/>
      <c r="GTT77" s="824"/>
      <c r="GTU77" s="824"/>
      <c r="GTV77" s="824"/>
      <c r="GTW77" s="824"/>
      <c r="GTX77" s="824"/>
      <c r="GTY77" s="824"/>
      <c r="GTZ77" s="824"/>
      <c r="GUA77" s="824"/>
      <c r="GUB77" s="824"/>
      <c r="GUC77" s="824"/>
      <c r="GUD77" s="824"/>
      <c r="GUE77" s="824"/>
      <c r="GUF77" s="824"/>
      <c r="GUG77" s="824"/>
      <c r="GUH77" s="824"/>
      <c r="GUI77" s="824"/>
      <c r="GUJ77" s="824"/>
      <c r="GUK77" s="824"/>
      <c r="GUL77" s="824"/>
      <c r="GUM77" s="824"/>
      <c r="GUN77" s="824"/>
      <c r="GUO77" s="824"/>
      <c r="GUP77" s="824"/>
      <c r="GUQ77" s="824"/>
      <c r="GUR77" s="824"/>
      <c r="GUS77" s="824"/>
      <c r="GUT77" s="824"/>
      <c r="GUU77" s="824"/>
      <c r="GUV77" s="824"/>
      <c r="GUW77" s="824"/>
      <c r="GUX77" s="824"/>
      <c r="GUY77" s="824"/>
      <c r="GUZ77" s="824"/>
      <c r="GVA77" s="824"/>
      <c r="GVB77" s="824"/>
      <c r="GVC77" s="824"/>
      <c r="GVD77" s="824"/>
      <c r="GVE77" s="824"/>
      <c r="GVF77" s="824"/>
      <c r="GVG77" s="824"/>
      <c r="GVH77" s="824"/>
      <c r="GVI77" s="824"/>
      <c r="GVJ77" s="824"/>
      <c r="GVK77" s="824"/>
      <c r="GVL77" s="824"/>
      <c r="GVM77" s="824"/>
      <c r="GVN77" s="824"/>
      <c r="GVO77" s="824"/>
      <c r="GVP77" s="824"/>
      <c r="GVQ77" s="824"/>
      <c r="GVR77" s="824"/>
      <c r="GVS77" s="824"/>
      <c r="GVT77" s="824"/>
      <c r="GVU77" s="824"/>
      <c r="GVV77" s="824"/>
      <c r="GVW77" s="824"/>
      <c r="GVX77" s="824"/>
      <c r="GVY77" s="824"/>
      <c r="GVZ77" s="824"/>
      <c r="GWA77" s="824"/>
      <c r="GWB77" s="824"/>
      <c r="GWC77" s="824"/>
      <c r="GWD77" s="824"/>
      <c r="GWE77" s="824"/>
      <c r="GWF77" s="824"/>
      <c r="GWG77" s="824"/>
      <c r="GWH77" s="824"/>
      <c r="GWI77" s="824"/>
      <c r="GWJ77" s="824"/>
      <c r="GWK77" s="824"/>
      <c r="GWL77" s="824"/>
      <c r="GWM77" s="824"/>
      <c r="GWN77" s="824"/>
      <c r="GWO77" s="824"/>
      <c r="GWP77" s="824"/>
      <c r="GWQ77" s="824"/>
      <c r="GWR77" s="824"/>
      <c r="GWS77" s="824"/>
      <c r="GWT77" s="824"/>
      <c r="GWU77" s="824"/>
      <c r="GWV77" s="824"/>
      <c r="GWW77" s="824"/>
      <c r="GWX77" s="824"/>
      <c r="GWY77" s="824"/>
      <c r="GWZ77" s="824"/>
      <c r="GXA77" s="824"/>
      <c r="GXB77" s="824"/>
      <c r="GXC77" s="824"/>
      <c r="GXD77" s="824"/>
      <c r="GXE77" s="824"/>
      <c r="GXF77" s="824"/>
      <c r="GXG77" s="824"/>
      <c r="GXH77" s="824"/>
      <c r="GXI77" s="824"/>
      <c r="GXJ77" s="824"/>
      <c r="GXK77" s="824"/>
      <c r="GXL77" s="824"/>
      <c r="GXM77" s="824"/>
      <c r="GXN77" s="824"/>
      <c r="GXO77" s="824"/>
      <c r="GXP77" s="824"/>
      <c r="GXQ77" s="824"/>
      <c r="GXR77" s="824"/>
      <c r="GXS77" s="824"/>
      <c r="GXT77" s="824"/>
      <c r="GXU77" s="824"/>
      <c r="GXV77" s="824"/>
      <c r="GXW77" s="824"/>
      <c r="GXX77" s="824"/>
      <c r="GXY77" s="824"/>
      <c r="GXZ77" s="824"/>
      <c r="GYA77" s="824"/>
      <c r="GYB77" s="824"/>
      <c r="GYC77" s="824"/>
      <c r="GYD77" s="824"/>
      <c r="GYE77" s="824"/>
      <c r="GYF77" s="824"/>
      <c r="GYG77" s="824"/>
      <c r="GYH77" s="824"/>
      <c r="GYI77" s="824"/>
      <c r="GYJ77" s="824"/>
      <c r="GYK77" s="824"/>
      <c r="GYL77" s="824"/>
      <c r="GYM77" s="824"/>
      <c r="GYN77" s="824"/>
      <c r="GYO77" s="824"/>
      <c r="GYP77" s="824"/>
      <c r="GYQ77" s="824"/>
      <c r="GYR77" s="824"/>
      <c r="GYS77" s="824"/>
      <c r="GYT77" s="824"/>
      <c r="GYU77" s="824"/>
      <c r="GYV77" s="824"/>
      <c r="GYW77" s="824"/>
      <c r="GYX77" s="824"/>
      <c r="GYY77" s="824"/>
      <c r="GYZ77" s="824"/>
      <c r="GZA77" s="824"/>
      <c r="GZB77" s="824"/>
      <c r="GZC77" s="824"/>
      <c r="GZD77" s="824"/>
      <c r="GZE77" s="824"/>
      <c r="GZF77" s="824"/>
      <c r="GZG77" s="824"/>
      <c r="GZH77" s="824"/>
      <c r="GZI77" s="824"/>
      <c r="GZJ77" s="824"/>
      <c r="GZK77" s="824"/>
      <c r="GZL77" s="824"/>
      <c r="GZM77" s="824"/>
      <c r="GZN77" s="824"/>
      <c r="GZO77" s="824"/>
      <c r="GZP77" s="824"/>
      <c r="GZQ77" s="824"/>
      <c r="GZR77" s="824"/>
      <c r="GZS77" s="824"/>
      <c r="GZT77" s="824"/>
      <c r="GZU77" s="824"/>
      <c r="GZV77" s="824"/>
      <c r="GZW77" s="824"/>
      <c r="GZX77" s="824"/>
      <c r="GZY77" s="824"/>
      <c r="GZZ77" s="824"/>
      <c r="HAA77" s="824"/>
      <c r="HAB77" s="824"/>
      <c r="HAC77" s="824"/>
      <c r="HAD77" s="824"/>
      <c r="HAE77" s="824"/>
      <c r="HAF77" s="824"/>
      <c r="HAG77" s="824"/>
      <c r="HAH77" s="824"/>
      <c r="HAI77" s="824"/>
      <c r="HAJ77" s="824"/>
      <c r="HAK77" s="824"/>
      <c r="HAL77" s="824"/>
      <c r="HAM77" s="824"/>
      <c r="HAN77" s="824"/>
      <c r="HAO77" s="824"/>
      <c r="HAP77" s="824"/>
      <c r="HAQ77" s="824"/>
      <c r="HAR77" s="824"/>
      <c r="HAS77" s="824"/>
      <c r="HAT77" s="824"/>
      <c r="HAU77" s="824"/>
      <c r="HAV77" s="824"/>
      <c r="HAW77" s="824"/>
      <c r="HAX77" s="824"/>
      <c r="HAY77" s="824"/>
      <c r="HAZ77" s="824"/>
      <c r="HBA77" s="824"/>
      <c r="HBB77" s="824"/>
      <c r="HBC77" s="824"/>
      <c r="HBD77" s="824"/>
      <c r="HBE77" s="824"/>
      <c r="HBF77" s="824"/>
      <c r="HBG77" s="824"/>
      <c r="HBH77" s="824"/>
      <c r="HBI77" s="824"/>
      <c r="HBJ77" s="824"/>
      <c r="HBK77" s="824"/>
      <c r="HBL77" s="824"/>
      <c r="HBM77" s="824"/>
      <c r="HBN77" s="824"/>
      <c r="HBO77" s="824"/>
      <c r="HBP77" s="824"/>
      <c r="HBQ77" s="824"/>
      <c r="HBR77" s="824"/>
      <c r="HBS77" s="824"/>
      <c r="HBT77" s="824"/>
      <c r="HBU77" s="824"/>
      <c r="HBV77" s="824"/>
      <c r="HBW77" s="824"/>
      <c r="HBX77" s="824"/>
      <c r="HBY77" s="824"/>
      <c r="HBZ77" s="824"/>
      <c r="HCA77" s="824"/>
      <c r="HCB77" s="824"/>
      <c r="HCC77" s="824"/>
      <c r="HCD77" s="824"/>
      <c r="HCE77" s="824"/>
      <c r="HCF77" s="824"/>
      <c r="HCG77" s="824"/>
      <c r="HCH77" s="824"/>
      <c r="HCI77" s="824"/>
      <c r="HCJ77" s="824"/>
      <c r="HCK77" s="824"/>
      <c r="HCL77" s="824"/>
      <c r="HCM77" s="824"/>
      <c r="HCN77" s="824"/>
      <c r="HCO77" s="824"/>
      <c r="HCP77" s="824"/>
      <c r="HCQ77" s="824"/>
      <c r="HCR77" s="824"/>
      <c r="HCS77" s="824"/>
      <c r="HCT77" s="824"/>
      <c r="HCU77" s="824"/>
      <c r="HCV77" s="824"/>
      <c r="HCW77" s="824"/>
      <c r="HCX77" s="824"/>
      <c r="HCY77" s="824"/>
      <c r="HCZ77" s="824"/>
      <c r="HDA77" s="824"/>
      <c r="HDB77" s="824"/>
      <c r="HDC77" s="824"/>
      <c r="HDD77" s="824"/>
      <c r="HDE77" s="824"/>
      <c r="HDF77" s="824"/>
      <c r="HDG77" s="824"/>
      <c r="HDH77" s="824"/>
      <c r="HDI77" s="824"/>
      <c r="HDJ77" s="824"/>
      <c r="HDK77" s="824"/>
      <c r="HDL77" s="824"/>
      <c r="HDM77" s="824"/>
      <c r="HDN77" s="824"/>
      <c r="HDO77" s="824"/>
      <c r="HDP77" s="824"/>
      <c r="HDQ77" s="824"/>
      <c r="HDR77" s="824"/>
      <c r="HDS77" s="824"/>
      <c r="HDT77" s="824"/>
      <c r="HDU77" s="824"/>
      <c r="HDV77" s="824"/>
      <c r="HDW77" s="824"/>
      <c r="HDX77" s="824"/>
      <c r="HDY77" s="824"/>
      <c r="HDZ77" s="824"/>
      <c r="HEA77" s="824"/>
      <c r="HEB77" s="824"/>
      <c r="HEC77" s="824"/>
      <c r="HED77" s="824"/>
      <c r="HEE77" s="824"/>
      <c r="HEF77" s="824"/>
      <c r="HEG77" s="824"/>
      <c r="HEH77" s="824"/>
      <c r="HEI77" s="824"/>
      <c r="HEJ77" s="824"/>
      <c r="HEK77" s="824"/>
      <c r="HEL77" s="824"/>
      <c r="HEM77" s="824"/>
      <c r="HEN77" s="824"/>
      <c r="HEO77" s="824"/>
      <c r="HEP77" s="824"/>
      <c r="HEQ77" s="824"/>
      <c r="HER77" s="824"/>
      <c r="HES77" s="824"/>
      <c r="HET77" s="824"/>
      <c r="HEU77" s="824"/>
      <c r="HEV77" s="824"/>
      <c r="HEW77" s="824"/>
      <c r="HEX77" s="824"/>
      <c r="HEY77" s="824"/>
      <c r="HEZ77" s="824"/>
      <c r="HFA77" s="824"/>
      <c r="HFB77" s="824"/>
      <c r="HFC77" s="824"/>
      <c r="HFD77" s="824"/>
      <c r="HFE77" s="824"/>
      <c r="HFF77" s="824"/>
      <c r="HFG77" s="824"/>
      <c r="HFH77" s="824"/>
      <c r="HFI77" s="824"/>
      <c r="HFJ77" s="824"/>
      <c r="HFK77" s="824"/>
      <c r="HFL77" s="824"/>
      <c r="HFM77" s="824"/>
      <c r="HFN77" s="824"/>
      <c r="HFO77" s="824"/>
      <c r="HFP77" s="824"/>
      <c r="HFQ77" s="824"/>
      <c r="HFR77" s="824"/>
      <c r="HFS77" s="824"/>
      <c r="HFT77" s="824"/>
      <c r="HFU77" s="824"/>
      <c r="HFV77" s="824"/>
      <c r="HFW77" s="824"/>
      <c r="HFX77" s="824"/>
      <c r="HFY77" s="824"/>
      <c r="HFZ77" s="824"/>
      <c r="HGA77" s="824"/>
      <c r="HGB77" s="824"/>
      <c r="HGC77" s="824"/>
      <c r="HGD77" s="824"/>
      <c r="HGE77" s="824"/>
      <c r="HGF77" s="824"/>
      <c r="HGG77" s="824"/>
      <c r="HGH77" s="824"/>
      <c r="HGI77" s="824"/>
      <c r="HGJ77" s="824"/>
      <c r="HGK77" s="824"/>
      <c r="HGL77" s="824"/>
      <c r="HGM77" s="824"/>
      <c r="HGN77" s="824"/>
      <c r="HGO77" s="824"/>
      <c r="HGP77" s="824"/>
      <c r="HGQ77" s="824"/>
      <c r="HGR77" s="824"/>
      <c r="HGS77" s="824"/>
      <c r="HGT77" s="824"/>
      <c r="HGU77" s="824"/>
      <c r="HGV77" s="824"/>
      <c r="HGW77" s="824"/>
      <c r="HGX77" s="824"/>
      <c r="HGY77" s="824"/>
      <c r="HGZ77" s="824"/>
      <c r="HHA77" s="824"/>
      <c r="HHB77" s="824"/>
      <c r="HHC77" s="824"/>
      <c r="HHD77" s="824"/>
      <c r="HHE77" s="824"/>
      <c r="HHF77" s="824"/>
      <c r="HHG77" s="824"/>
      <c r="HHH77" s="824"/>
      <c r="HHI77" s="824"/>
      <c r="HHJ77" s="824"/>
      <c r="HHK77" s="824"/>
      <c r="HHL77" s="824"/>
      <c r="HHM77" s="824"/>
      <c r="HHN77" s="824"/>
      <c r="HHO77" s="824"/>
      <c r="HHP77" s="824"/>
      <c r="HHQ77" s="824"/>
      <c r="HHR77" s="824"/>
      <c r="HHS77" s="824"/>
      <c r="HHT77" s="824"/>
      <c r="HHU77" s="824"/>
      <c r="HHV77" s="824"/>
      <c r="HHW77" s="824"/>
      <c r="HHX77" s="824"/>
      <c r="HHY77" s="824"/>
      <c r="HHZ77" s="824"/>
      <c r="HIA77" s="824"/>
      <c r="HIB77" s="824"/>
      <c r="HIC77" s="824"/>
      <c r="HID77" s="824"/>
      <c r="HIE77" s="824"/>
      <c r="HIF77" s="824"/>
      <c r="HIG77" s="824"/>
      <c r="HIH77" s="824"/>
      <c r="HII77" s="824"/>
      <c r="HIJ77" s="824"/>
      <c r="HIK77" s="824"/>
      <c r="HIL77" s="824"/>
      <c r="HIM77" s="824"/>
      <c r="HIN77" s="824"/>
      <c r="HIO77" s="824"/>
      <c r="HIP77" s="824"/>
      <c r="HIQ77" s="824"/>
      <c r="HIR77" s="824"/>
      <c r="HIS77" s="824"/>
      <c r="HIT77" s="824"/>
      <c r="HIU77" s="824"/>
      <c r="HIV77" s="824"/>
      <c r="HIW77" s="824"/>
      <c r="HIX77" s="824"/>
      <c r="HIY77" s="824"/>
      <c r="HIZ77" s="824"/>
      <c r="HJA77" s="824"/>
      <c r="HJB77" s="824"/>
      <c r="HJC77" s="824"/>
      <c r="HJD77" s="824"/>
      <c r="HJE77" s="824"/>
      <c r="HJF77" s="824"/>
      <c r="HJG77" s="824"/>
      <c r="HJH77" s="824"/>
      <c r="HJI77" s="824"/>
      <c r="HJJ77" s="824"/>
      <c r="HJK77" s="824"/>
      <c r="HJL77" s="824"/>
      <c r="HJM77" s="824"/>
      <c r="HJN77" s="824"/>
      <c r="HJO77" s="824"/>
      <c r="HJP77" s="824"/>
      <c r="HJQ77" s="824"/>
      <c r="HJR77" s="824"/>
      <c r="HJS77" s="824"/>
      <c r="HJT77" s="824"/>
      <c r="HJU77" s="824"/>
      <c r="HJV77" s="824"/>
      <c r="HJW77" s="824"/>
      <c r="HJX77" s="824"/>
      <c r="HJY77" s="824"/>
      <c r="HJZ77" s="824"/>
      <c r="HKA77" s="824"/>
      <c r="HKB77" s="824"/>
      <c r="HKC77" s="824"/>
      <c r="HKD77" s="824"/>
      <c r="HKE77" s="824"/>
      <c r="HKF77" s="824"/>
      <c r="HKG77" s="824"/>
      <c r="HKH77" s="824"/>
      <c r="HKI77" s="824"/>
      <c r="HKJ77" s="824"/>
      <c r="HKK77" s="824"/>
      <c r="HKL77" s="824"/>
      <c r="HKM77" s="824"/>
      <c r="HKN77" s="824"/>
      <c r="HKO77" s="824"/>
      <c r="HKP77" s="824"/>
      <c r="HKQ77" s="824"/>
      <c r="HKR77" s="824"/>
      <c r="HKS77" s="824"/>
      <c r="HKT77" s="824"/>
      <c r="HKU77" s="824"/>
      <c r="HKV77" s="824"/>
      <c r="HKW77" s="824"/>
      <c r="HKX77" s="824"/>
      <c r="HKY77" s="824"/>
      <c r="HKZ77" s="824"/>
      <c r="HLA77" s="824"/>
      <c r="HLB77" s="824"/>
      <c r="HLC77" s="824"/>
      <c r="HLD77" s="824"/>
      <c r="HLE77" s="824"/>
      <c r="HLF77" s="824"/>
      <c r="HLG77" s="824"/>
      <c r="HLH77" s="824"/>
      <c r="HLI77" s="824"/>
      <c r="HLJ77" s="824"/>
      <c r="HLK77" s="824"/>
      <c r="HLL77" s="824"/>
      <c r="HLM77" s="824"/>
      <c r="HLN77" s="824"/>
      <c r="HLO77" s="824"/>
      <c r="HLP77" s="824"/>
      <c r="HLQ77" s="824"/>
      <c r="HLR77" s="824"/>
      <c r="HLS77" s="824"/>
      <c r="HLT77" s="824"/>
      <c r="HLU77" s="824"/>
      <c r="HLV77" s="824"/>
      <c r="HLW77" s="824"/>
      <c r="HLX77" s="824"/>
      <c r="HLY77" s="824"/>
      <c r="HLZ77" s="824"/>
      <c r="HMA77" s="824"/>
      <c r="HMB77" s="824"/>
      <c r="HMC77" s="824"/>
      <c r="HMD77" s="824"/>
      <c r="HME77" s="824"/>
      <c r="HMF77" s="824"/>
      <c r="HMG77" s="824"/>
      <c r="HMH77" s="824"/>
      <c r="HMI77" s="824"/>
      <c r="HMJ77" s="824"/>
      <c r="HMK77" s="824"/>
      <c r="HML77" s="824"/>
      <c r="HMM77" s="824"/>
      <c r="HMN77" s="824"/>
      <c r="HMO77" s="824"/>
      <c r="HMP77" s="824"/>
      <c r="HMQ77" s="824"/>
      <c r="HMR77" s="824"/>
      <c r="HMS77" s="824"/>
      <c r="HMT77" s="824"/>
      <c r="HMU77" s="824"/>
      <c r="HMV77" s="824"/>
      <c r="HMW77" s="824"/>
      <c r="HMX77" s="824"/>
      <c r="HMY77" s="824"/>
      <c r="HMZ77" s="824"/>
      <c r="HNA77" s="824"/>
      <c r="HNB77" s="824"/>
      <c r="HNC77" s="824"/>
      <c r="HND77" s="824"/>
      <c r="HNE77" s="824"/>
      <c r="HNF77" s="824"/>
      <c r="HNG77" s="824"/>
      <c r="HNH77" s="824"/>
      <c r="HNI77" s="824"/>
      <c r="HNJ77" s="824"/>
      <c r="HNK77" s="824"/>
      <c r="HNL77" s="824"/>
      <c r="HNM77" s="824"/>
      <c r="HNN77" s="824"/>
      <c r="HNO77" s="824"/>
      <c r="HNP77" s="824"/>
      <c r="HNQ77" s="824"/>
      <c r="HNR77" s="824"/>
      <c r="HNS77" s="824"/>
      <c r="HNT77" s="824"/>
      <c r="HNU77" s="824"/>
      <c r="HNV77" s="824"/>
      <c r="HNW77" s="824"/>
      <c r="HNX77" s="824"/>
      <c r="HNY77" s="824"/>
      <c r="HNZ77" s="824"/>
      <c r="HOA77" s="824"/>
      <c r="HOB77" s="824"/>
      <c r="HOC77" s="824"/>
      <c r="HOD77" s="824"/>
      <c r="HOE77" s="824"/>
      <c r="HOF77" s="824"/>
      <c r="HOG77" s="824"/>
      <c r="HOH77" s="824"/>
      <c r="HOI77" s="824"/>
      <c r="HOJ77" s="824"/>
      <c r="HOK77" s="824"/>
      <c r="HOL77" s="824"/>
      <c r="HOM77" s="824"/>
      <c r="HON77" s="824"/>
      <c r="HOO77" s="824"/>
      <c r="HOP77" s="824"/>
      <c r="HOQ77" s="824"/>
      <c r="HOR77" s="824"/>
      <c r="HOS77" s="824"/>
      <c r="HOT77" s="824"/>
      <c r="HOU77" s="824"/>
      <c r="HOV77" s="824"/>
      <c r="HOW77" s="824"/>
      <c r="HOX77" s="824"/>
      <c r="HOY77" s="824"/>
      <c r="HOZ77" s="824"/>
      <c r="HPA77" s="824"/>
      <c r="HPB77" s="824"/>
      <c r="HPC77" s="824"/>
      <c r="HPD77" s="824"/>
      <c r="HPE77" s="824"/>
      <c r="HPF77" s="824"/>
      <c r="HPG77" s="824"/>
      <c r="HPH77" s="824"/>
      <c r="HPI77" s="824"/>
      <c r="HPJ77" s="824"/>
      <c r="HPK77" s="824"/>
      <c r="HPL77" s="824"/>
      <c r="HPM77" s="824"/>
      <c r="HPN77" s="824"/>
      <c r="HPO77" s="824"/>
      <c r="HPP77" s="824"/>
      <c r="HPQ77" s="824"/>
      <c r="HPR77" s="824"/>
      <c r="HPS77" s="824"/>
      <c r="HPT77" s="824"/>
      <c r="HPU77" s="824"/>
      <c r="HPV77" s="824"/>
      <c r="HPW77" s="824"/>
      <c r="HPX77" s="824"/>
      <c r="HPY77" s="824"/>
      <c r="HPZ77" s="824"/>
      <c r="HQA77" s="824"/>
      <c r="HQB77" s="824"/>
      <c r="HQC77" s="824"/>
      <c r="HQD77" s="824"/>
      <c r="HQE77" s="824"/>
      <c r="HQF77" s="824"/>
      <c r="HQG77" s="824"/>
      <c r="HQH77" s="824"/>
      <c r="HQI77" s="824"/>
      <c r="HQJ77" s="824"/>
      <c r="HQK77" s="824"/>
      <c r="HQL77" s="824"/>
      <c r="HQM77" s="824"/>
      <c r="HQN77" s="824"/>
      <c r="HQO77" s="824"/>
      <c r="HQP77" s="824"/>
      <c r="HQQ77" s="824"/>
      <c r="HQR77" s="824"/>
      <c r="HQS77" s="824"/>
      <c r="HQT77" s="824"/>
      <c r="HQU77" s="824"/>
      <c r="HQV77" s="824"/>
      <c r="HQW77" s="824"/>
      <c r="HQX77" s="824"/>
      <c r="HQY77" s="824"/>
      <c r="HQZ77" s="824"/>
      <c r="HRA77" s="824"/>
      <c r="HRB77" s="824"/>
      <c r="HRC77" s="824"/>
      <c r="HRD77" s="824"/>
      <c r="HRE77" s="824"/>
      <c r="HRF77" s="824"/>
      <c r="HRG77" s="824"/>
      <c r="HRH77" s="824"/>
      <c r="HRI77" s="824"/>
      <c r="HRJ77" s="824"/>
      <c r="HRK77" s="824"/>
      <c r="HRL77" s="824"/>
      <c r="HRM77" s="824"/>
      <c r="HRN77" s="824"/>
      <c r="HRO77" s="824"/>
      <c r="HRP77" s="824"/>
      <c r="HRQ77" s="824"/>
      <c r="HRR77" s="824"/>
      <c r="HRS77" s="824"/>
      <c r="HRT77" s="824"/>
      <c r="HRU77" s="824"/>
      <c r="HRV77" s="824"/>
      <c r="HRW77" s="824"/>
      <c r="HRX77" s="824"/>
      <c r="HRY77" s="824"/>
      <c r="HRZ77" s="824"/>
      <c r="HSA77" s="824"/>
      <c r="HSB77" s="824"/>
      <c r="HSC77" s="824"/>
      <c r="HSD77" s="824"/>
      <c r="HSE77" s="824"/>
      <c r="HSF77" s="824"/>
      <c r="HSG77" s="824"/>
      <c r="HSH77" s="824"/>
      <c r="HSI77" s="824"/>
      <c r="HSJ77" s="824"/>
      <c r="HSK77" s="824"/>
      <c r="HSL77" s="824"/>
      <c r="HSM77" s="824"/>
      <c r="HSN77" s="824"/>
      <c r="HSO77" s="824"/>
      <c r="HSP77" s="824"/>
      <c r="HSQ77" s="824"/>
      <c r="HSR77" s="824"/>
      <c r="HSS77" s="824"/>
      <c r="HST77" s="824"/>
      <c r="HSU77" s="824"/>
      <c r="HSV77" s="824"/>
      <c r="HSW77" s="824"/>
      <c r="HSX77" s="824"/>
      <c r="HSY77" s="824"/>
      <c r="HSZ77" s="824"/>
      <c r="HTA77" s="824"/>
      <c r="HTB77" s="824"/>
      <c r="HTC77" s="824"/>
      <c r="HTD77" s="824"/>
      <c r="HTE77" s="824"/>
      <c r="HTF77" s="824"/>
      <c r="HTG77" s="824"/>
      <c r="HTH77" s="824"/>
      <c r="HTI77" s="824"/>
      <c r="HTJ77" s="824"/>
      <c r="HTK77" s="824"/>
      <c r="HTL77" s="824"/>
      <c r="HTM77" s="824"/>
      <c r="HTN77" s="824"/>
      <c r="HTO77" s="824"/>
      <c r="HTP77" s="824"/>
      <c r="HTQ77" s="824"/>
      <c r="HTR77" s="824"/>
      <c r="HTS77" s="824"/>
      <c r="HTT77" s="824"/>
      <c r="HTU77" s="824"/>
      <c r="HTV77" s="824"/>
      <c r="HTW77" s="824"/>
      <c r="HTX77" s="824"/>
      <c r="HTY77" s="824"/>
      <c r="HTZ77" s="824"/>
      <c r="HUA77" s="824"/>
      <c r="HUB77" s="824"/>
      <c r="HUC77" s="824"/>
      <c r="HUD77" s="824"/>
      <c r="HUE77" s="824"/>
      <c r="HUF77" s="824"/>
      <c r="HUG77" s="824"/>
      <c r="HUH77" s="824"/>
      <c r="HUI77" s="824"/>
      <c r="HUJ77" s="824"/>
      <c r="HUK77" s="824"/>
      <c r="HUL77" s="824"/>
      <c r="HUM77" s="824"/>
      <c r="HUN77" s="824"/>
      <c r="HUO77" s="824"/>
      <c r="HUP77" s="824"/>
      <c r="HUQ77" s="824"/>
      <c r="HUR77" s="824"/>
      <c r="HUS77" s="824"/>
      <c r="HUT77" s="824"/>
      <c r="HUU77" s="824"/>
      <c r="HUV77" s="824"/>
      <c r="HUW77" s="824"/>
      <c r="HUX77" s="824"/>
      <c r="HUY77" s="824"/>
      <c r="HUZ77" s="824"/>
      <c r="HVA77" s="824"/>
      <c r="HVB77" s="824"/>
      <c r="HVC77" s="824"/>
      <c r="HVD77" s="824"/>
      <c r="HVE77" s="824"/>
      <c r="HVF77" s="824"/>
      <c r="HVG77" s="824"/>
      <c r="HVH77" s="824"/>
      <c r="HVI77" s="824"/>
      <c r="HVJ77" s="824"/>
      <c r="HVK77" s="824"/>
      <c r="HVL77" s="824"/>
      <c r="HVM77" s="824"/>
      <c r="HVN77" s="824"/>
      <c r="HVO77" s="824"/>
      <c r="HVP77" s="824"/>
      <c r="HVQ77" s="824"/>
      <c r="HVR77" s="824"/>
      <c r="HVS77" s="824"/>
      <c r="HVT77" s="824"/>
      <c r="HVU77" s="824"/>
      <c r="HVV77" s="824"/>
      <c r="HVW77" s="824"/>
      <c r="HVX77" s="824"/>
      <c r="HVY77" s="824"/>
      <c r="HVZ77" s="824"/>
      <c r="HWA77" s="824"/>
      <c r="HWB77" s="824"/>
      <c r="HWC77" s="824"/>
      <c r="HWD77" s="824"/>
      <c r="HWE77" s="824"/>
      <c r="HWF77" s="824"/>
      <c r="HWG77" s="824"/>
      <c r="HWH77" s="824"/>
      <c r="HWI77" s="824"/>
      <c r="HWJ77" s="824"/>
      <c r="HWK77" s="824"/>
      <c r="HWL77" s="824"/>
      <c r="HWM77" s="824"/>
      <c r="HWN77" s="824"/>
      <c r="HWO77" s="824"/>
      <c r="HWP77" s="824"/>
      <c r="HWQ77" s="824"/>
      <c r="HWR77" s="824"/>
      <c r="HWS77" s="824"/>
      <c r="HWT77" s="824"/>
      <c r="HWU77" s="824"/>
      <c r="HWV77" s="824"/>
      <c r="HWW77" s="824"/>
      <c r="HWX77" s="824"/>
      <c r="HWY77" s="824"/>
      <c r="HWZ77" s="824"/>
      <c r="HXA77" s="824"/>
      <c r="HXB77" s="824"/>
      <c r="HXC77" s="824"/>
      <c r="HXD77" s="824"/>
      <c r="HXE77" s="824"/>
      <c r="HXF77" s="824"/>
      <c r="HXG77" s="824"/>
      <c r="HXH77" s="824"/>
      <c r="HXI77" s="824"/>
      <c r="HXJ77" s="824"/>
      <c r="HXK77" s="824"/>
      <c r="HXL77" s="824"/>
      <c r="HXM77" s="824"/>
      <c r="HXN77" s="824"/>
      <c r="HXO77" s="824"/>
      <c r="HXP77" s="824"/>
      <c r="HXQ77" s="824"/>
      <c r="HXR77" s="824"/>
      <c r="HXS77" s="824"/>
      <c r="HXT77" s="824"/>
      <c r="HXU77" s="824"/>
      <c r="HXV77" s="824"/>
      <c r="HXW77" s="824"/>
      <c r="HXX77" s="824"/>
      <c r="HXY77" s="824"/>
      <c r="HXZ77" s="824"/>
      <c r="HYA77" s="824"/>
      <c r="HYB77" s="824"/>
      <c r="HYC77" s="824"/>
      <c r="HYD77" s="824"/>
      <c r="HYE77" s="824"/>
      <c r="HYF77" s="824"/>
      <c r="HYG77" s="824"/>
      <c r="HYH77" s="824"/>
      <c r="HYI77" s="824"/>
      <c r="HYJ77" s="824"/>
      <c r="HYK77" s="824"/>
      <c r="HYL77" s="824"/>
      <c r="HYM77" s="824"/>
      <c r="HYN77" s="824"/>
      <c r="HYO77" s="824"/>
      <c r="HYP77" s="824"/>
      <c r="HYQ77" s="824"/>
      <c r="HYR77" s="824"/>
      <c r="HYS77" s="824"/>
      <c r="HYT77" s="824"/>
      <c r="HYU77" s="824"/>
      <c r="HYV77" s="824"/>
      <c r="HYW77" s="824"/>
      <c r="HYX77" s="824"/>
      <c r="HYY77" s="824"/>
      <c r="HYZ77" s="824"/>
      <c r="HZA77" s="824"/>
      <c r="HZB77" s="824"/>
      <c r="HZC77" s="824"/>
      <c r="HZD77" s="824"/>
      <c r="HZE77" s="824"/>
      <c r="HZF77" s="824"/>
      <c r="HZG77" s="824"/>
      <c r="HZH77" s="824"/>
      <c r="HZI77" s="824"/>
      <c r="HZJ77" s="824"/>
      <c r="HZK77" s="824"/>
      <c r="HZL77" s="824"/>
      <c r="HZM77" s="824"/>
      <c r="HZN77" s="824"/>
      <c r="HZO77" s="824"/>
      <c r="HZP77" s="824"/>
      <c r="HZQ77" s="824"/>
      <c r="HZR77" s="824"/>
      <c r="HZS77" s="824"/>
      <c r="HZT77" s="824"/>
      <c r="HZU77" s="824"/>
      <c r="HZV77" s="824"/>
      <c r="HZW77" s="824"/>
      <c r="HZX77" s="824"/>
      <c r="HZY77" s="824"/>
      <c r="HZZ77" s="824"/>
      <c r="IAA77" s="824"/>
      <c r="IAB77" s="824"/>
      <c r="IAC77" s="824"/>
      <c r="IAD77" s="824"/>
      <c r="IAE77" s="824"/>
      <c r="IAF77" s="824"/>
      <c r="IAG77" s="824"/>
      <c r="IAH77" s="824"/>
      <c r="IAI77" s="824"/>
      <c r="IAJ77" s="824"/>
      <c r="IAK77" s="824"/>
      <c r="IAL77" s="824"/>
      <c r="IAM77" s="824"/>
      <c r="IAN77" s="824"/>
      <c r="IAO77" s="824"/>
      <c r="IAP77" s="824"/>
      <c r="IAQ77" s="824"/>
      <c r="IAR77" s="824"/>
      <c r="IAS77" s="824"/>
      <c r="IAT77" s="824"/>
      <c r="IAU77" s="824"/>
      <c r="IAV77" s="824"/>
      <c r="IAW77" s="824"/>
      <c r="IAX77" s="824"/>
      <c r="IAY77" s="824"/>
      <c r="IAZ77" s="824"/>
      <c r="IBA77" s="824"/>
      <c r="IBB77" s="824"/>
      <c r="IBC77" s="824"/>
      <c r="IBD77" s="824"/>
      <c r="IBE77" s="824"/>
      <c r="IBF77" s="824"/>
      <c r="IBG77" s="824"/>
      <c r="IBH77" s="824"/>
      <c r="IBI77" s="824"/>
      <c r="IBJ77" s="824"/>
      <c r="IBK77" s="824"/>
      <c r="IBL77" s="824"/>
      <c r="IBM77" s="824"/>
      <c r="IBN77" s="824"/>
      <c r="IBO77" s="824"/>
      <c r="IBP77" s="824"/>
      <c r="IBQ77" s="824"/>
      <c r="IBR77" s="824"/>
      <c r="IBS77" s="824"/>
      <c r="IBT77" s="824"/>
      <c r="IBU77" s="824"/>
      <c r="IBV77" s="824"/>
      <c r="IBW77" s="824"/>
      <c r="IBX77" s="824"/>
      <c r="IBY77" s="824"/>
      <c r="IBZ77" s="824"/>
      <c r="ICA77" s="824"/>
      <c r="ICB77" s="824"/>
      <c r="ICC77" s="824"/>
      <c r="ICD77" s="824"/>
      <c r="ICE77" s="824"/>
      <c r="ICF77" s="824"/>
      <c r="ICG77" s="824"/>
      <c r="ICH77" s="824"/>
      <c r="ICI77" s="824"/>
      <c r="ICJ77" s="824"/>
      <c r="ICK77" s="824"/>
      <c r="ICL77" s="824"/>
      <c r="ICM77" s="824"/>
      <c r="ICN77" s="824"/>
      <c r="ICO77" s="824"/>
      <c r="ICP77" s="824"/>
      <c r="ICQ77" s="824"/>
      <c r="ICR77" s="824"/>
      <c r="ICS77" s="824"/>
      <c r="ICT77" s="824"/>
      <c r="ICU77" s="824"/>
      <c r="ICV77" s="824"/>
      <c r="ICW77" s="824"/>
      <c r="ICX77" s="824"/>
      <c r="ICY77" s="824"/>
      <c r="ICZ77" s="824"/>
      <c r="IDA77" s="824"/>
      <c r="IDB77" s="824"/>
      <c r="IDC77" s="824"/>
      <c r="IDD77" s="824"/>
      <c r="IDE77" s="824"/>
      <c r="IDF77" s="824"/>
      <c r="IDG77" s="824"/>
      <c r="IDH77" s="824"/>
      <c r="IDI77" s="824"/>
      <c r="IDJ77" s="824"/>
      <c r="IDK77" s="824"/>
      <c r="IDL77" s="824"/>
      <c r="IDM77" s="824"/>
      <c r="IDN77" s="824"/>
      <c r="IDO77" s="824"/>
      <c r="IDP77" s="824"/>
      <c r="IDQ77" s="824"/>
      <c r="IDR77" s="824"/>
      <c r="IDS77" s="824"/>
      <c r="IDT77" s="824"/>
      <c r="IDU77" s="824"/>
      <c r="IDV77" s="824"/>
      <c r="IDW77" s="824"/>
      <c r="IDX77" s="824"/>
      <c r="IDY77" s="824"/>
      <c r="IDZ77" s="824"/>
      <c r="IEA77" s="824"/>
      <c r="IEB77" s="824"/>
      <c r="IEC77" s="824"/>
      <c r="IED77" s="824"/>
      <c r="IEE77" s="824"/>
      <c r="IEF77" s="824"/>
      <c r="IEG77" s="824"/>
      <c r="IEH77" s="824"/>
      <c r="IEI77" s="824"/>
      <c r="IEJ77" s="824"/>
      <c r="IEK77" s="824"/>
      <c r="IEL77" s="824"/>
      <c r="IEM77" s="824"/>
      <c r="IEN77" s="824"/>
      <c r="IEO77" s="824"/>
      <c r="IEP77" s="824"/>
      <c r="IEQ77" s="824"/>
      <c r="IER77" s="824"/>
      <c r="IES77" s="824"/>
      <c r="IET77" s="824"/>
      <c r="IEU77" s="824"/>
      <c r="IEV77" s="824"/>
      <c r="IEW77" s="824"/>
      <c r="IEX77" s="824"/>
      <c r="IEY77" s="824"/>
      <c r="IEZ77" s="824"/>
      <c r="IFA77" s="824"/>
      <c r="IFB77" s="824"/>
      <c r="IFC77" s="824"/>
      <c r="IFD77" s="824"/>
      <c r="IFE77" s="824"/>
      <c r="IFF77" s="824"/>
      <c r="IFG77" s="824"/>
      <c r="IFH77" s="824"/>
      <c r="IFI77" s="824"/>
      <c r="IFJ77" s="824"/>
      <c r="IFK77" s="824"/>
      <c r="IFL77" s="824"/>
      <c r="IFM77" s="824"/>
      <c r="IFN77" s="824"/>
      <c r="IFO77" s="824"/>
      <c r="IFP77" s="824"/>
      <c r="IFQ77" s="824"/>
      <c r="IFR77" s="824"/>
      <c r="IFS77" s="824"/>
      <c r="IFT77" s="824"/>
      <c r="IFU77" s="824"/>
      <c r="IFV77" s="824"/>
      <c r="IFW77" s="824"/>
      <c r="IFX77" s="824"/>
      <c r="IFY77" s="824"/>
      <c r="IFZ77" s="824"/>
      <c r="IGA77" s="824"/>
      <c r="IGB77" s="824"/>
      <c r="IGC77" s="824"/>
      <c r="IGD77" s="824"/>
      <c r="IGE77" s="824"/>
      <c r="IGF77" s="824"/>
      <c r="IGG77" s="824"/>
      <c r="IGH77" s="824"/>
      <c r="IGI77" s="824"/>
      <c r="IGJ77" s="824"/>
      <c r="IGK77" s="824"/>
      <c r="IGL77" s="824"/>
      <c r="IGM77" s="824"/>
      <c r="IGN77" s="824"/>
      <c r="IGO77" s="824"/>
      <c r="IGP77" s="824"/>
      <c r="IGQ77" s="824"/>
      <c r="IGR77" s="824"/>
      <c r="IGS77" s="824"/>
      <c r="IGT77" s="824"/>
      <c r="IGU77" s="824"/>
      <c r="IGV77" s="824"/>
      <c r="IGW77" s="824"/>
      <c r="IGX77" s="824"/>
      <c r="IGY77" s="824"/>
      <c r="IGZ77" s="824"/>
      <c r="IHA77" s="824"/>
      <c r="IHB77" s="824"/>
      <c r="IHC77" s="824"/>
      <c r="IHD77" s="824"/>
      <c r="IHE77" s="824"/>
      <c r="IHF77" s="824"/>
      <c r="IHG77" s="824"/>
      <c r="IHH77" s="824"/>
      <c r="IHI77" s="824"/>
      <c r="IHJ77" s="824"/>
      <c r="IHK77" s="824"/>
      <c r="IHL77" s="824"/>
      <c r="IHM77" s="824"/>
      <c r="IHN77" s="824"/>
      <c r="IHO77" s="824"/>
      <c r="IHP77" s="824"/>
      <c r="IHQ77" s="824"/>
      <c r="IHR77" s="824"/>
      <c r="IHS77" s="824"/>
      <c r="IHT77" s="824"/>
      <c r="IHU77" s="824"/>
      <c r="IHV77" s="824"/>
      <c r="IHW77" s="824"/>
      <c r="IHX77" s="824"/>
      <c r="IHY77" s="824"/>
      <c r="IHZ77" s="824"/>
      <c r="IIA77" s="824"/>
      <c r="IIB77" s="824"/>
      <c r="IIC77" s="824"/>
      <c r="IID77" s="824"/>
      <c r="IIE77" s="824"/>
      <c r="IIF77" s="824"/>
      <c r="IIG77" s="824"/>
      <c r="IIH77" s="824"/>
      <c r="III77" s="824"/>
      <c r="IIJ77" s="824"/>
      <c r="IIK77" s="824"/>
      <c r="IIL77" s="824"/>
      <c r="IIM77" s="824"/>
      <c r="IIN77" s="824"/>
      <c r="IIO77" s="824"/>
      <c r="IIP77" s="824"/>
      <c r="IIQ77" s="824"/>
      <c r="IIR77" s="824"/>
      <c r="IIS77" s="824"/>
      <c r="IIT77" s="824"/>
      <c r="IIU77" s="824"/>
      <c r="IIV77" s="824"/>
      <c r="IIW77" s="824"/>
      <c r="IIX77" s="824"/>
      <c r="IIY77" s="824"/>
      <c r="IIZ77" s="824"/>
      <c r="IJA77" s="824"/>
      <c r="IJB77" s="824"/>
      <c r="IJC77" s="824"/>
      <c r="IJD77" s="824"/>
      <c r="IJE77" s="824"/>
      <c r="IJF77" s="824"/>
      <c r="IJG77" s="824"/>
      <c r="IJH77" s="824"/>
      <c r="IJI77" s="824"/>
      <c r="IJJ77" s="824"/>
      <c r="IJK77" s="824"/>
      <c r="IJL77" s="824"/>
      <c r="IJM77" s="824"/>
      <c r="IJN77" s="824"/>
      <c r="IJO77" s="824"/>
      <c r="IJP77" s="824"/>
      <c r="IJQ77" s="824"/>
      <c r="IJR77" s="824"/>
      <c r="IJS77" s="824"/>
      <c r="IJT77" s="824"/>
      <c r="IJU77" s="824"/>
      <c r="IJV77" s="824"/>
      <c r="IJW77" s="824"/>
      <c r="IJX77" s="824"/>
      <c r="IJY77" s="824"/>
      <c r="IJZ77" s="824"/>
      <c r="IKA77" s="824"/>
      <c r="IKB77" s="824"/>
      <c r="IKC77" s="824"/>
      <c r="IKD77" s="824"/>
      <c r="IKE77" s="824"/>
      <c r="IKF77" s="824"/>
      <c r="IKG77" s="824"/>
      <c r="IKH77" s="824"/>
      <c r="IKI77" s="824"/>
      <c r="IKJ77" s="824"/>
      <c r="IKK77" s="824"/>
      <c r="IKL77" s="824"/>
      <c r="IKM77" s="824"/>
      <c r="IKN77" s="824"/>
      <c r="IKO77" s="824"/>
      <c r="IKP77" s="824"/>
      <c r="IKQ77" s="824"/>
      <c r="IKR77" s="824"/>
      <c r="IKS77" s="824"/>
      <c r="IKT77" s="824"/>
      <c r="IKU77" s="824"/>
      <c r="IKV77" s="824"/>
      <c r="IKW77" s="824"/>
      <c r="IKX77" s="824"/>
      <c r="IKY77" s="824"/>
      <c r="IKZ77" s="824"/>
      <c r="ILA77" s="824"/>
      <c r="ILB77" s="824"/>
      <c r="ILC77" s="824"/>
      <c r="ILD77" s="824"/>
      <c r="ILE77" s="824"/>
      <c r="ILF77" s="824"/>
      <c r="ILG77" s="824"/>
      <c r="ILH77" s="824"/>
      <c r="ILI77" s="824"/>
      <c r="ILJ77" s="824"/>
      <c r="ILK77" s="824"/>
      <c r="ILL77" s="824"/>
      <c r="ILM77" s="824"/>
      <c r="ILN77" s="824"/>
      <c r="ILO77" s="824"/>
      <c r="ILP77" s="824"/>
      <c r="ILQ77" s="824"/>
      <c r="ILR77" s="824"/>
      <c r="ILS77" s="824"/>
      <c r="ILT77" s="824"/>
      <c r="ILU77" s="824"/>
      <c r="ILV77" s="824"/>
      <c r="ILW77" s="824"/>
      <c r="ILX77" s="824"/>
      <c r="ILY77" s="824"/>
      <c r="ILZ77" s="824"/>
      <c r="IMA77" s="824"/>
      <c r="IMB77" s="824"/>
      <c r="IMC77" s="824"/>
      <c r="IMD77" s="824"/>
      <c r="IME77" s="824"/>
      <c r="IMF77" s="824"/>
      <c r="IMG77" s="824"/>
      <c r="IMH77" s="824"/>
      <c r="IMI77" s="824"/>
      <c r="IMJ77" s="824"/>
      <c r="IMK77" s="824"/>
      <c r="IML77" s="824"/>
      <c r="IMM77" s="824"/>
      <c r="IMN77" s="824"/>
      <c r="IMO77" s="824"/>
      <c r="IMP77" s="824"/>
      <c r="IMQ77" s="824"/>
      <c r="IMR77" s="824"/>
      <c r="IMS77" s="824"/>
      <c r="IMT77" s="824"/>
      <c r="IMU77" s="824"/>
      <c r="IMV77" s="824"/>
      <c r="IMW77" s="824"/>
      <c r="IMX77" s="824"/>
      <c r="IMY77" s="824"/>
      <c r="IMZ77" s="824"/>
      <c r="INA77" s="824"/>
      <c r="INB77" s="824"/>
      <c r="INC77" s="824"/>
      <c r="IND77" s="824"/>
      <c r="INE77" s="824"/>
      <c r="INF77" s="824"/>
      <c r="ING77" s="824"/>
      <c r="INH77" s="824"/>
      <c r="INI77" s="824"/>
      <c r="INJ77" s="824"/>
      <c r="INK77" s="824"/>
      <c r="INL77" s="824"/>
      <c r="INM77" s="824"/>
      <c r="INN77" s="824"/>
      <c r="INO77" s="824"/>
      <c r="INP77" s="824"/>
      <c r="INQ77" s="824"/>
      <c r="INR77" s="824"/>
      <c r="INS77" s="824"/>
      <c r="INT77" s="824"/>
      <c r="INU77" s="824"/>
      <c r="INV77" s="824"/>
      <c r="INW77" s="824"/>
      <c r="INX77" s="824"/>
      <c r="INY77" s="824"/>
      <c r="INZ77" s="824"/>
      <c r="IOA77" s="824"/>
      <c r="IOB77" s="824"/>
      <c r="IOC77" s="824"/>
      <c r="IOD77" s="824"/>
      <c r="IOE77" s="824"/>
      <c r="IOF77" s="824"/>
      <c r="IOG77" s="824"/>
      <c r="IOH77" s="824"/>
      <c r="IOI77" s="824"/>
      <c r="IOJ77" s="824"/>
      <c r="IOK77" s="824"/>
      <c r="IOL77" s="824"/>
      <c r="IOM77" s="824"/>
      <c r="ION77" s="824"/>
      <c r="IOO77" s="824"/>
      <c r="IOP77" s="824"/>
      <c r="IOQ77" s="824"/>
      <c r="IOR77" s="824"/>
      <c r="IOS77" s="824"/>
      <c r="IOT77" s="824"/>
      <c r="IOU77" s="824"/>
      <c r="IOV77" s="824"/>
      <c r="IOW77" s="824"/>
      <c r="IOX77" s="824"/>
      <c r="IOY77" s="824"/>
      <c r="IOZ77" s="824"/>
      <c r="IPA77" s="824"/>
      <c r="IPB77" s="824"/>
      <c r="IPC77" s="824"/>
      <c r="IPD77" s="824"/>
      <c r="IPE77" s="824"/>
      <c r="IPF77" s="824"/>
      <c r="IPG77" s="824"/>
      <c r="IPH77" s="824"/>
      <c r="IPI77" s="824"/>
      <c r="IPJ77" s="824"/>
      <c r="IPK77" s="824"/>
      <c r="IPL77" s="824"/>
      <c r="IPM77" s="824"/>
      <c r="IPN77" s="824"/>
      <c r="IPO77" s="824"/>
      <c r="IPP77" s="824"/>
      <c r="IPQ77" s="824"/>
      <c r="IPR77" s="824"/>
      <c r="IPS77" s="824"/>
      <c r="IPT77" s="824"/>
      <c r="IPU77" s="824"/>
      <c r="IPV77" s="824"/>
      <c r="IPW77" s="824"/>
      <c r="IPX77" s="824"/>
      <c r="IPY77" s="824"/>
      <c r="IPZ77" s="824"/>
      <c r="IQA77" s="824"/>
      <c r="IQB77" s="824"/>
      <c r="IQC77" s="824"/>
      <c r="IQD77" s="824"/>
      <c r="IQE77" s="824"/>
      <c r="IQF77" s="824"/>
      <c r="IQG77" s="824"/>
      <c r="IQH77" s="824"/>
      <c r="IQI77" s="824"/>
      <c r="IQJ77" s="824"/>
      <c r="IQK77" s="824"/>
      <c r="IQL77" s="824"/>
      <c r="IQM77" s="824"/>
      <c r="IQN77" s="824"/>
      <c r="IQO77" s="824"/>
      <c r="IQP77" s="824"/>
      <c r="IQQ77" s="824"/>
      <c r="IQR77" s="824"/>
      <c r="IQS77" s="824"/>
      <c r="IQT77" s="824"/>
      <c r="IQU77" s="824"/>
      <c r="IQV77" s="824"/>
      <c r="IQW77" s="824"/>
      <c r="IQX77" s="824"/>
      <c r="IQY77" s="824"/>
      <c r="IQZ77" s="824"/>
      <c r="IRA77" s="824"/>
      <c r="IRB77" s="824"/>
      <c r="IRC77" s="824"/>
      <c r="IRD77" s="824"/>
      <c r="IRE77" s="824"/>
      <c r="IRF77" s="824"/>
      <c r="IRG77" s="824"/>
      <c r="IRH77" s="824"/>
      <c r="IRI77" s="824"/>
      <c r="IRJ77" s="824"/>
      <c r="IRK77" s="824"/>
      <c r="IRL77" s="824"/>
      <c r="IRM77" s="824"/>
      <c r="IRN77" s="824"/>
      <c r="IRO77" s="824"/>
      <c r="IRP77" s="824"/>
      <c r="IRQ77" s="824"/>
      <c r="IRR77" s="824"/>
      <c r="IRS77" s="824"/>
      <c r="IRT77" s="824"/>
      <c r="IRU77" s="824"/>
      <c r="IRV77" s="824"/>
      <c r="IRW77" s="824"/>
      <c r="IRX77" s="824"/>
      <c r="IRY77" s="824"/>
      <c r="IRZ77" s="824"/>
      <c r="ISA77" s="824"/>
      <c r="ISB77" s="824"/>
      <c r="ISC77" s="824"/>
      <c r="ISD77" s="824"/>
      <c r="ISE77" s="824"/>
      <c r="ISF77" s="824"/>
      <c r="ISG77" s="824"/>
      <c r="ISH77" s="824"/>
      <c r="ISI77" s="824"/>
      <c r="ISJ77" s="824"/>
      <c r="ISK77" s="824"/>
      <c r="ISL77" s="824"/>
      <c r="ISM77" s="824"/>
      <c r="ISN77" s="824"/>
      <c r="ISO77" s="824"/>
      <c r="ISP77" s="824"/>
      <c r="ISQ77" s="824"/>
      <c r="ISR77" s="824"/>
      <c r="ISS77" s="824"/>
      <c r="IST77" s="824"/>
      <c r="ISU77" s="824"/>
      <c r="ISV77" s="824"/>
      <c r="ISW77" s="824"/>
      <c r="ISX77" s="824"/>
      <c r="ISY77" s="824"/>
      <c r="ISZ77" s="824"/>
      <c r="ITA77" s="824"/>
      <c r="ITB77" s="824"/>
      <c r="ITC77" s="824"/>
      <c r="ITD77" s="824"/>
      <c r="ITE77" s="824"/>
      <c r="ITF77" s="824"/>
      <c r="ITG77" s="824"/>
      <c r="ITH77" s="824"/>
      <c r="ITI77" s="824"/>
      <c r="ITJ77" s="824"/>
      <c r="ITK77" s="824"/>
      <c r="ITL77" s="824"/>
      <c r="ITM77" s="824"/>
      <c r="ITN77" s="824"/>
      <c r="ITO77" s="824"/>
      <c r="ITP77" s="824"/>
      <c r="ITQ77" s="824"/>
      <c r="ITR77" s="824"/>
      <c r="ITS77" s="824"/>
      <c r="ITT77" s="824"/>
      <c r="ITU77" s="824"/>
      <c r="ITV77" s="824"/>
      <c r="ITW77" s="824"/>
      <c r="ITX77" s="824"/>
      <c r="ITY77" s="824"/>
      <c r="ITZ77" s="824"/>
      <c r="IUA77" s="824"/>
      <c r="IUB77" s="824"/>
      <c r="IUC77" s="824"/>
      <c r="IUD77" s="824"/>
      <c r="IUE77" s="824"/>
      <c r="IUF77" s="824"/>
      <c r="IUG77" s="824"/>
      <c r="IUH77" s="824"/>
      <c r="IUI77" s="824"/>
      <c r="IUJ77" s="824"/>
      <c r="IUK77" s="824"/>
      <c r="IUL77" s="824"/>
      <c r="IUM77" s="824"/>
      <c r="IUN77" s="824"/>
      <c r="IUO77" s="824"/>
      <c r="IUP77" s="824"/>
      <c r="IUQ77" s="824"/>
      <c r="IUR77" s="824"/>
      <c r="IUS77" s="824"/>
      <c r="IUT77" s="824"/>
      <c r="IUU77" s="824"/>
      <c r="IUV77" s="824"/>
      <c r="IUW77" s="824"/>
      <c r="IUX77" s="824"/>
      <c r="IUY77" s="824"/>
      <c r="IUZ77" s="824"/>
      <c r="IVA77" s="824"/>
      <c r="IVB77" s="824"/>
      <c r="IVC77" s="824"/>
      <c r="IVD77" s="824"/>
      <c r="IVE77" s="824"/>
      <c r="IVF77" s="824"/>
      <c r="IVG77" s="824"/>
      <c r="IVH77" s="824"/>
      <c r="IVI77" s="824"/>
      <c r="IVJ77" s="824"/>
      <c r="IVK77" s="824"/>
      <c r="IVL77" s="824"/>
      <c r="IVM77" s="824"/>
      <c r="IVN77" s="824"/>
      <c r="IVO77" s="824"/>
      <c r="IVP77" s="824"/>
      <c r="IVQ77" s="824"/>
      <c r="IVR77" s="824"/>
      <c r="IVS77" s="824"/>
      <c r="IVT77" s="824"/>
      <c r="IVU77" s="824"/>
      <c r="IVV77" s="824"/>
      <c r="IVW77" s="824"/>
      <c r="IVX77" s="824"/>
      <c r="IVY77" s="824"/>
      <c r="IVZ77" s="824"/>
      <c r="IWA77" s="824"/>
      <c r="IWB77" s="824"/>
      <c r="IWC77" s="824"/>
      <c r="IWD77" s="824"/>
      <c r="IWE77" s="824"/>
      <c r="IWF77" s="824"/>
      <c r="IWG77" s="824"/>
      <c r="IWH77" s="824"/>
      <c r="IWI77" s="824"/>
      <c r="IWJ77" s="824"/>
      <c r="IWK77" s="824"/>
      <c r="IWL77" s="824"/>
      <c r="IWM77" s="824"/>
      <c r="IWN77" s="824"/>
      <c r="IWO77" s="824"/>
      <c r="IWP77" s="824"/>
      <c r="IWQ77" s="824"/>
      <c r="IWR77" s="824"/>
      <c r="IWS77" s="824"/>
      <c r="IWT77" s="824"/>
      <c r="IWU77" s="824"/>
      <c r="IWV77" s="824"/>
      <c r="IWW77" s="824"/>
      <c r="IWX77" s="824"/>
      <c r="IWY77" s="824"/>
      <c r="IWZ77" s="824"/>
      <c r="IXA77" s="824"/>
      <c r="IXB77" s="824"/>
      <c r="IXC77" s="824"/>
      <c r="IXD77" s="824"/>
      <c r="IXE77" s="824"/>
      <c r="IXF77" s="824"/>
      <c r="IXG77" s="824"/>
      <c r="IXH77" s="824"/>
      <c r="IXI77" s="824"/>
      <c r="IXJ77" s="824"/>
      <c r="IXK77" s="824"/>
      <c r="IXL77" s="824"/>
      <c r="IXM77" s="824"/>
      <c r="IXN77" s="824"/>
      <c r="IXO77" s="824"/>
      <c r="IXP77" s="824"/>
      <c r="IXQ77" s="824"/>
      <c r="IXR77" s="824"/>
      <c r="IXS77" s="824"/>
      <c r="IXT77" s="824"/>
      <c r="IXU77" s="824"/>
      <c r="IXV77" s="824"/>
      <c r="IXW77" s="824"/>
      <c r="IXX77" s="824"/>
      <c r="IXY77" s="824"/>
      <c r="IXZ77" s="824"/>
      <c r="IYA77" s="824"/>
      <c r="IYB77" s="824"/>
      <c r="IYC77" s="824"/>
      <c r="IYD77" s="824"/>
      <c r="IYE77" s="824"/>
      <c r="IYF77" s="824"/>
      <c r="IYG77" s="824"/>
      <c r="IYH77" s="824"/>
      <c r="IYI77" s="824"/>
      <c r="IYJ77" s="824"/>
      <c r="IYK77" s="824"/>
      <c r="IYL77" s="824"/>
      <c r="IYM77" s="824"/>
      <c r="IYN77" s="824"/>
      <c r="IYO77" s="824"/>
      <c r="IYP77" s="824"/>
      <c r="IYQ77" s="824"/>
      <c r="IYR77" s="824"/>
      <c r="IYS77" s="824"/>
      <c r="IYT77" s="824"/>
      <c r="IYU77" s="824"/>
      <c r="IYV77" s="824"/>
      <c r="IYW77" s="824"/>
      <c r="IYX77" s="824"/>
      <c r="IYY77" s="824"/>
      <c r="IYZ77" s="824"/>
      <c r="IZA77" s="824"/>
      <c r="IZB77" s="824"/>
      <c r="IZC77" s="824"/>
      <c r="IZD77" s="824"/>
      <c r="IZE77" s="824"/>
      <c r="IZF77" s="824"/>
      <c r="IZG77" s="824"/>
      <c r="IZH77" s="824"/>
      <c r="IZI77" s="824"/>
      <c r="IZJ77" s="824"/>
      <c r="IZK77" s="824"/>
      <c r="IZL77" s="824"/>
      <c r="IZM77" s="824"/>
      <c r="IZN77" s="824"/>
      <c r="IZO77" s="824"/>
      <c r="IZP77" s="824"/>
      <c r="IZQ77" s="824"/>
      <c r="IZR77" s="824"/>
      <c r="IZS77" s="824"/>
      <c r="IZT77" s="824"/>
      <c r="IZU77" s="824"/>
      <c r="IZV77" s="824"/>
      <c r="IZW77" s="824"/>
      <c r="IZX77" s="824"/>
      <c r="IZY77" s="824"/>
      <c r="IZZ77" s="824"/>
      <c r="JAA77" s="824"/>
      <c r="JAB77" s="824"/>
      <c r="JAC77" s="824"/>
      <c r="JAD77" s="824"/>
      <c r="JAE77" s="824"/>
      <c r="JAF77" s="824"/>
      <c r="JAG77" s="824"/>
      <c r="JAH77" s="824"/>
      <c r="JAI77" s="824"/>
      <c r="JAJ77" s="824"/>
      <c r="JAK77" s="824"/>
      <c r="JAL77" s="824"/>
      <c r="JAM77" s="824"/>
      <c r="JAN77" s="824"/>
      <c r="JAO77" s="824"/>
      <c r="JAP77" s="824"/>
      <c r="JAQ77" s="824"/>
      <c r="JAR77" s="824"/>
      <c r="JAS77" s="824"/>
      <c r="JAT77" s="824"/>
      <c r="JAU77" s="824"/>
      <c r="JAV77" s="824"/>
      <c r="JAW77" s="824"/>
      <c r="JAX77" s="824"/>
      <c r="JAY77" s="824"/>
      <c r="JAZ77" s="824"/>
      <c r="JBA77" s="824"/>
      <c r="JBB77" s="824"/>
      <c r="JBC77" s="824"/>
      <c r="JBD77" s="824"/>
      <c r="JBE77" s="824"/>
      <c r="JBF77" s="824"/>
      <c r="JBG77" s="824"/>
      <c r="JBH77" s="824"/>
      <c r="JBI77" s="824"/>
      <c r="JBJ77" s="824"/>
      <c r="JBK77" s="824"/>
      <c r="JBL77" s="824"/>
      <c r="JBM77" s="824"/>
      <c r="JBN77" s="824"/>
      <c r="JBO77" s="824"/>
      <c r="JBP77" s="824"/>
      <c r="JBQ77" s="824"/>
      <c r="JBR77" s="824"/>
      <c r="JBS77" s="824"/>
      <c r="JBT77" s="824"/>
      <c r="JBU77" s="824"/>
      <c r="JBV77" s="824"/>
      <c r="JBW77" s="824"/>
      <c r="JBX77" s="824"/>
      <c r="JBY77" s="824"/>
      <c r="JBZ77" s="824"/>
      <c r="JCA77" s="824"/>
      <c r="JCB77" s="824"/>
      <c r="JCC77" s="824"/>
      <c r="JCD77" s="824"/>
      <c r="JCE77" s="824"/>
      <c r="JCF77" s="824"/>
      <c r="JCG77" s="824"/>
      <c r="JCH77" s="824"/>
      <c r="JCI77" s="824"/>
      <c r="JCJ77" s="824"/>
      <c r="JCK77" s="824"/>
      <c r="JCL77" s="824"/>
      <c r="JCM77" s="824"/>
      <c r="JCN77" s="824"/>
      <c r="JCO77" s="824"/>
      <c r="JCP77" s="824"/>
      <c r="JCQ77" s="824"/>
      <c r="JCR77" s="824"/>
      <c r="JCS77" s="824"/>
      <c r="JCT77" s="824"/>
      <c r="JCU77" s="824"/>
      <c r="JCV77" s="824"/>
      <c r="JCW77" s="824"/>
      <c r="JCX77" s="824"/>
      <c r="JCY77" s="824"/>
      <c r="JCZ77" s="824"/>
      <c r="JDA77" s="824"/>
      <c r="JDB77" s="824"/>
      <c r="JDC77" s="824"/>
      <c r="JDD77" s="824"/>
      <c r="JDE77" s="824"/>
      <c r="JDF77" s="824"/>
      <c r="JDG77" s="824"/>
      <c r="JDH77" s="824"/>
      <c r="JDI77" s="824"/>
      <c r="JDJ77" s="824"/>
      <c r="JDK77" s="824"/>
      <c r="JDL77" s="824"/>
      <c r="JDM77" s="824"/>
      <c r="JDN77" s="824"/>
      <c r="JDO77" s="824"/>
      <c r="JDP77" s="824"/>
      <c r="JDQ77" s="824"/>
      <c r="JDR77" s="824"/>
      <c r="JDS77" s="824"/>
      <c r="JDT77" s="824"/>
      <c r="JDU77" s="824"/>
      <c r="JDV77" s="824"/>
      <c r="JDW77" s="824"/>
      <c r="JDX77" s="824"/>
      <c r="JDY77" s="824"/>
      <c r="JDZ77" s="824"/>
      <c r="JEA77" s="824"/>
      <c r="JEB77" s="824"/>
      <c r="JEC77" s="824"/>
      <c r="JED77" s="824"/>
      <c r="JEE77" s="824"/>
      <c r="JEF77" s="824"/>
      <c r="JEG77" s="824"/>
      <c r="JEH77" s="824"/>
      <c r="JEI77" s="824"/>
      <c r="JEJ77" s="824"/>
      <c r="JEK77" s="824"/>
      <c r="JEL77" s="824"/>
      <c r="JEM77" s="824"/>
      <c r="JEN77" s="824"/>
      <c r="JEO77" s="824"/>
      <c r="JEP77" s="824"/>
      <c r="JEQ77" s="824"/>
      <c r="JER77" s="824"/>
      <c r="JES77" s="824"/>
      <c r="JET77" s="824"/>
      <c r="JEU77" s="824"/>
      <c r="JEV77" s="824"/>
      <c r="JEW77" s="824"/>
      <c r="JEX77" s="824"/>
      <c r="JEY77" s="824"/>
      <c r="JEZ77" s="824"/>
      <c r="JFA77" s="824"/>
      <c r="JFB77" s="824"/>
      <c r="JFC77" s="824"/>
      <c r="JFD77" s="824"/>
      <c r="JFE77" s="824"/>
      <c r="JFF77" s="824"/>
      <c r="JFG77" s="824"/>
      <c r="JFH77" s="824"/>
      <c r="JFI77" s="824"/>
      <c r="JFJ77" s="824"/>
      <c r="JFK77" s="824"/>
      <c r="JFL77" s="824"/>
      <c r="JFM77" s="824"/>
      <c r="JFN77" s="824"/>
      <c r="JFO77" s="824"/>
      <c r="JFP77" s="824"/>
      <c r="JFQ77" s="824"/>
      <c r="JFR77" s="824"/>
      <c r="JFS77" s="824"/>
      <c r="JFT77" s="824"/>
      <c r="JFU77" s="824"/>
      <c r="JFV77" s="824"/>
      <c r="JFW77" s="824"/>
      <c r="JFX77" s="824"/>
      <c r="JFY77" s="824"/>
      <c r="JFZ77" s="824"/>
      <c r="JGA77" s="824"/>
      <c r="JGB77" s="824"/>
      <c r="JGC77" s="824"/>
      <c r="JGD77" s="824"/>
      <c r="JGE77" s="824"/>
      <c r="JGF77" s="824"/>
      <c r="JGG77" s="824"/>
      <c r="JGH77" s="824"/>
      <c r="JGI77" s="824"/>
      <c r="JGJ77" s="824"/>
      <c r="JGK77" s="824"/>
      <c r="JGL77" s="824"/>
      <c r="JGM77" s="824"/>
      <c r="JGN77" s="824"/>
      <c r="JGO77" s="824"/>
      <c r="JGP77" s="824"/>
      <c r="JGQ77" s="824"/>
      <c r="JGR77" s="824"/>
      <c r="JGS77" s="824"/>
      <c r="JGT77" s="824"/>
      <c r="JGU77" s="824"/>
      <c r="JGV77" s="824"/>
      <c r="JGW77" s="824"/>
      <c r="JGX77" s="824"/>
      <c r="JGY77" s="824"/>
      <c r="JGZ77" s="824"/>
      <c r="JHA77" s="824"/>
      <c r="JHB77" s="824"/>
      <c r="JHC77" s="824"/>
      <c r="JHD77" s="824"/>
      <c r="JHE77" s="824"/>
      <c r="JHF77" s="824"/>
      <c r="JHG77" s="824"/>
      <c r="JHH77" s="824"/>
      <c r="JHI77" s="824"/>
      <c r="JHJ77" s="824"/>
      <c r="JHK77" s="824"/>
      <c r="JHL77" s="824"/>
      <c r="JHM77" s="824"/>
      <c r="JHN77" s="824"/>
      <c r="JHO77" s="824"/>
      <c r="JHP77" s="824"/>
      <c r="JHQ77" s="824"/>
      <c r="JHR77" s="824"/>
      <c r="JHS77" s="824"/>
      <c r="JHT77" s="824"/>
      <c r="JHU77" s="824"/>
      <c r="JHV77" s="824"/>
      <c r="JHW77" s="824"/>
      <c r="JHX77" s="824"/>
      <c r="JHY77" s="824"/>
      <c r="JHZ77" s="824"/>
      <c r="JIA77" s="824"/>
      <c r="JIB77" s="824"/>
      <c r="JIC77" s="824"/>
      <c r="JID77" s="824"/>
      <c r="JIE77" s="824"/>
      <c r="JIF77" s="824"/>
      <c r="JIG77" s="824"/>
      <c r="JIH77" s="824"/>
      <c r="JII77" s="824"/>
      <c r="JIJ77" s="824"/>
      <c r="JIK77" s="824"/>
      <c r="JIL77" s="824"/>
      <c r="JIM77" s="824"/>
      <c r="JIN77" s="824"/>
      <c r="JIO77" s="824"/>
      <c r="JIP77" s="824"/>
      <c r="JIQ77" s="824"/>
      <c r="JIR77" s="824"/>
      <c r="JIS77" s="824"/>
      <c r="JIT77" s="824"/>
      <c r="JIU77" s="824"/>
      <c r="JIV77" s="824"/>
      <c r="JIW77" s="824"/>
      <c r="JIX77" s="824"/>
      <c r="JIY77" s="824"/>
      <c r="JIZ77" s="824"/>
      <c r="JJA77" s="824"/>
      <c r="JJB77" s="824"/>
      <c r="JJC77" s="824"/>
      <c r="JJD77" s="824"/>
      <c r="JJE77" s="824"/>
      <c r="JJF77" s="824"/>
      <c r="JJG77" s="824"/>
      <c r="JJH77" s="824"/>
      <c r="JJI77" s="824"/>
      <c r="JJJ77" s="824"/>
      <c r="JJK77" s="824"/>
      <c r="JJL77" s="824"/>
      <c r="JJM77" s="824"/>
      <c r="JJN77" s="824"/>
      <c r="JJO77" s="824"/>
      <c r="JJP77" s="824"/>
      <c r="JJQ77" s="824"/>
      <c r="JJR77" s="824"/>
      <c r="JJS77" s="824"/>
      <c r="JJT77" s="824"/>
      <c r="JJU77" s="824"/>
      <c r="JJV77" s="824"/>
      <c r="JJW77" s="824"/>
      <c r="JJX77" s="824"/>
      <c r="JJY77" s="824"/>
      <c r="JJZ77" s="824"/>
      <c r="JKA77" s="824"/>
      <c r="JKB77" s="824"/>
      <c r="JKC77" s="824"/>
      <c r="JKD77" s="824"/>
      <c r="JKE77" s="824"/>
      <c r="JKF77" s="824"/>
      <c r="JKG77" s="824"/>
      <c r="JKH77" s="824"/>
      <c r="JKI77" s="824"/>
      <c r="JKJ77" s="824"/>
      <c r="JKK77" s="824"/>
      <c r="JKL77" s="824"/>
      <c r="JKM77" s="824"/>
      <c r="JKN77" s="824"/>
      <c r="JKO77" s="824"/>
      <c r="JKP77" s="824"/>
      <c r="JKQ77" s="824"/>
      <c r="JKR77" s="824"/>
      <c r="JKS77" s="824"/>
      <c r="JKT77" s="824"/>
      <c r="JKU77" s="824"/>
      <c r="JKV77" s="824"/>
      <c r="JKW77" s="824"/>
      <c r="JKX77" s="824"/>
      <c r="JKY77" s="824"/>
      <c r="JKZ77" s="824"/>
      <c r="JLA77" s="824"/>
      <c r="JLB77" s="824"/>
      <c r="JLC77" s="824"/>
      <c r="JLD77" s="824"/>
      <c r="JLE77" s="824"/>
      <c r="JLF77" s="824"/>
      <c r="JLG77" s="824"/>
      <c r="JLH77" s="824"/>
      <c r="JLI77" s="824"/>
      <c r="JLJ77" s="824"/>
      <c r="JLK77" s="824"/>
      <c r="JLL77" s="824"/>
      <c r="JLM77" s="824"/>
      <c r="JLN77" s="824"/>
      <c r="JLO77" s="824"/>
      <c r="JLP77" s="824"/>
      <c r="JLQ77" s="824"/>
      <c r="JLR77" s="824"/>
      <c r="JLS77" s="824"/>
      <c r="JLT77" s="824"/>
      <c r="JLU77" s="824"/>
      <c r="JLV77" s="824"/>
      <c r="JLW77" s="824"/>
      <c r="JLX77" s="824"/>
      <c r="JLY77" s="824"/>
      <c r="JLZ77" s="824"/>
      <c r="JMA77" s="824"/>
      <c r="JMB77" s="824"/>
      <c r="JMC77" s="824"/>
      <c r="JMD77" s="824"/>
      <c r="JME77" s="824"/>
      <c r="JMF77" s="824"/>
      <c r="JMG77" s="824"/>
      <c r="JMH77" s="824"/>
      <c r="JMI77" s="824"/>
      <c r="JMJ77" s="824"/>
      <c r="JMK77" s="824"/>
      <c r="JML77" s="824"/>
      <c r="JMM77" s="824"/>
      <c r="JMN77" s="824"/>
      <c r="JMO77" s="824"/>
      <c r="JMP77" s="824"/>
      <c r="JMQ77" s="824"/>
      <c r="JMR77" s="824"/>
      <c r="JMS77" s="824"/>
      <c r="JMT77" s="824"/>
      <c r="JMU77" s="824"/>
      <c r="JMV77" s="824"/>
      <c r="JMW77" s="824"/>
      <c r="JMX77" s="824"/>
      <c r="JMY77" s="824"/>
      <c r="JMZ77" s="824"/>
      <c r="JNA77" s="824"/>
      <c r="JNB77" s="824"/>
      <c r="JNC77" s="824"/>
      <c r="JND77" s="824"/>
      <c r="JNE77" s="824"/>
      <c r="JNF77" s="824"/>
      <c r="JNG77" s="824"/>
      <c r="JNH77" s="824"/>
      <c r="JNI77" s="824"/>
      <c r="JNJ77" s="824"/>
      <c r="JNK77" s="824"/>
      <c r="JNL77" s="824"/>
      <c r="JNM77" s="824"/>
      <c r="JNN77" s="824"/>
      <c r="JNO77" s="824"/>
      <c r="JNP77" s="824"/>
      <c r="JNQ77" s="824"/>
      <c r="JNR77" s="824"/>
      <c r="JNS77" s="824"/>
      <c r="JNT77" s="824"/>
      <c r="JNU77" s="824"/>
      <c r="JNV77" s="824"/>
      <c r="JNW77" s="824"/>
      <c r="JNX77" s="824"/>
      <c r="JNY77" s="824"/>
      <c r="JNZ77" s="824"/>
      <c r="JOA77" s="824"/>
      <c r="JOB77" s="824"/>
      <c r="JOC77" s="824"/>
      <c r="JOD77" s="824"/>
      <c r="JOE77" s="824"/>
      <c r="JOF77" s="824"/>
      <c r="JOG77" s="824"/>
      <c r="JOH77" s="824"/>
      <c r="JOI77" s="824"/>
      <c r="JOJ77" s="824"/>
      <c r="JOK77" s="824"/>
      <c r="JOL77" s="824"/>
      <c r="JOM77" s="824"/>
      <c r="JON77" s="824"/>
      <c r="JOO77" s="824"/>
      <c r="JOP77" s="824"/>
      <c r="JOQ77" s="824"/>
      <c r="JOR77" s="824"/>
      <c r="JOS77" s="824"/>
      <c r="JOT77" s="824"/>
      <c r="JOU77" s="824"/>
      <c r="JOV77" s="824"/>
      <c r="JOW77" s="824"/>
      <c r="JOX77" s="824"/>
      <c r="JOY77" s="824"/>
      <c r="JOZ77" s="824"/>
      <c r="JPA77" s="824"/>
      <c r="JPB77" s="824"/>
      <c r="JPC77" s="824"/>
      <c r="JPD77" s="824"/>
      <c r="JPE77" s="824"/>
      <c r="JPF77" s="824"/>
      <c r="JPG77" s="824"/>
      <c r="JPH77" s="824"/>
      <c r="JPI77" s="824"/>
      <c r="JPJ77" s="824"/>
      <c r="JPK77" s="824"/>
      <c r="JPL77" s="824"/>
      <c r="JPM77" s="824"/>
      <c r="JPN77" s="824"/>
      <c r="JPO77" s="824"/>
      <c r="JPP77" s="824"/>
      <c r="JPQ77" s="824"/>
      <c r="JPR77" s="824"/>
      <c r="JPS77" s="824"/>
      <c r="JPT77" s="824"/>
      <c r="JPU77" s="824"/>
      <c r="JPV77" s="824"/>
      <c r="JPW77" s="824"/>
      <c r="JPX77" s="824"/>
      <c r="JPY77" s="824"/>
      <c r="JPZ77" s="824"/>
      <c r="JQA77" s="824"/>
      <c r="JQB77" s="824"/>
      <c r="JQC77" s="824"/>
      <c r="JQD77" s="824"/>
      <c r="JQE77" s="824"/>
      <c r="JQF77" s="824"/>
      <c r="JQG77" s="824"/>
      <c r="JQH77" s="824"/>
      <c r="JQI77" s="824"/>
      <c r="JQJ77" s="824"/>
      <c r="JQK77" s="824"/>
      <c r="JQL77" s="824"/>
      <c r="JQM77" s="824"/>
      <c r="JQN77" s="824"/>
      <c r="JQO77" s="824"/>
      <c r="JQP77" s="824"/>
      <c r="JQQ77" s="824"/>
      <c r="JQR77" s="824"/>
      <c r="JQS77" s="824"/>
      <c r="JQT77" s="824"/>
      <c r="JQU77" s="824"/>
      <c r="JQV77" s="824"/>
      <c r="JQW77" s="824"/>
      <c r="JQX77" s="824"/>
      <c r="JQY77" s="824"/>
      <c r="JQZ77" s="824"/>
      <c r="JRA77" s="824"/>
      <c r="JRB77" s="824"/>
      <c r="JRC77" s="824"/>
      <c r="JRD77" s="824"/>
      <c r="JRE77" s="824"/>
      <c r="JRF77" s="824"/>
      <c r="JRG77" s="824"/>
      <c r="JRH77" s="824"/>
      <c r="JRI77" s="824"/>
      <c r="JRJ77" s="824"/>
      <c r="JRK77" s="824"/>
      <c r="JRL77" s="824"/>
      <c r="JRM77" s="824"/>
      <c r="JRN77" s="824"/>
      <c r="JRO77" s="824"/>
      <c r="JRP77" s="824"/>
      <c r="JRQ77" s="824"/>
      <c r="JRR77" s="824"/>
      <c r="JRS77" s="824"/>
      <c r="JRT77" s="824"/>
      <c r="JRU77" s="824"/>
      <c r="JRV77" s="824"/>
      <c r="JRW77" s="824"/>
      <c r="JRX77" s="824"/>
      <c r="JRY77" s="824"/>
      <c r="JRZ77" s="824"/>
      <c r="JSA77" s="824"/>
      <c r="JSB77" s="824"/>
      <c r="JSC77" s="824"/>
      <c r="JSD77" s="824"/>
      <c r="JSE77" s="824"/>
      <c r="JSF77" s="824"/>
      <c r="JSG77" s="824"/>
      <c r="JSH77" s="824"/>
      <c r="JSI77" s="824"/>
      <c r="JSJ77" s="824"/>
      <c r="JSK77" s="824"/>
      <c r="JSL77" s="824"/>
      <c r="JSM77" s="824"/>
      <c r="JSN77" s="824"/>
      <c r="JSO77" s="824"/>
      <c r="JSP77" s="824"/>
      <c r="JSQ77" s="824"/>
      <c r="JSR77" s="824"/>
      <c r="JSS77" s="824"/>
      <c r="JST77" s="824"/>
      <c r="JSU77" s="824"/>
      <c r="JSV77" s="824"/>
      <c r="JSW77" s="824"/>
      <c r="JSX77" s="824"/>
      <c r="JSY77" s="824"/>
      <c r="JSZ77" s="824"/>
      <c r="JTA77" s="824"/>
      <c r="JTB77" s="824"/>
      <c r="JTC77" s="824"/>
      <c r="JTD77" s="824"/>
      <c r="JTE77" s="824"/>
      <c r="JTF77" s="824"/>
      <c r="JTG77" s="824"/>
      <c r="JTH77" s="824"/>
      <c r="JTI77" s="824"/>
      <c r="JTJ77" s="824"/>
      <c r="JTK77" s="824"/>
      <c r="JTL77" s="824"/>
      <c r="JTM77" s="824"/>
      <c r="JTN77" s="824"/>
      <c r="JTO77" s="824"/>
      <c r="JTP77" s="824"/>
      <c r="JTQ77" s="824"/>
      <c r="JTR77" s="824"/>
      <c r="JTS77" s="824"/>
      <c r="JTT77" s="824"/>
      <c r="JTU77" s="824"/>
      <c r="JTV77" s="824"/>
      <c r="JTW77" s="824"/>
      <c r="JTX77" s="824"/>
      <c r="JTY77" s="824"/>
      <c r="JTZ77" s="824"/>
      <c r="JUA77" s="824"/>
      <c r="JUB77" s="824"/>
      <c r="JUC77" s="824"/>
      <c r="JUD77" s="824"/>
      <c r="JUE77" s="824"/>
      <c r="JUF77" s="824"/>
      <c r="JUG77" s="824"/>
      <c r="JUH77" s="824"/>
      <c r="JUI77" s="824"/>
      <c r="JUJ77" s="824"/>
      <c r="JUK77" s="824"/>
      <c r="JUL77" s="824"/>
      <c r="JUM77" s="824"/>
      <c r="JUN77" s="824"/>
      <c r="JUO77" s="824"/>
      <c r="JUP77" s="824"/>
      <c r="JUQ77" s="824"/>
      <c r="JUR77" s="824"/>
      <c r="JUS77" s="824"/>
      <c r="JUT77" s="824"/>
      <c r="JUU77" s="824"/>
      <c r="JUV77" s="824"/>
      <c r="JUW77" s="824"/>
      <c r="JUX77" s="824"/>
      <c r="JUY77" s="824"/>
      <c r="JUZ77" s="824"/>
      <c r="JVA77" s="824"/>
      <c r="JVB77" s="824"/>
      <c r="JVC77" s="824"/>
      <c r="JVD77" s="824"/>
      <c r="JVE77" s="824"/>
      <c r="JVF77" s="824"/>
      <c r="JVG77" s="824"/>
      <c r="JVH77" s="824"/>
      <c r="JVI77" s="824"/>
      <c r="JVJ77" s="824"/>
      <c r="JVK77" s="824"/>
      <c r="JVL77" s="824"/>
      <c r="JVM77" s="824"/>
      <c r="JVN77" s="824"/>
      <c r="JVO77" s="824"/>
      <c r="JVP77" s="824"/>
      <c r="JVQ77" s="824"/>
      <c r="JVR77" s="824"/>
      <c r="JVS77" s="824"/>
      <c r="JVT77" s="824"/>
      <c r="JVU77" s="824"/>
      <c r="JVV77" s="824"/>
      <c r="JVW77" s="824"/>
      <c r="JVX77" s="824"/>
      <c r="JVY77" s="824"/>
      <c r="JVZ77" s="824"/>
      <c r="JWA77" s="824"/>
      <c r="JWB77" s="824"/>
      <c r="JWC77" s="824"/>
      <c r="JWD77" s="824"/>
      <c r="JWE77" s="824"/>
      <c r="JWF77" s="824"/>
      <c r="JWG77" s="824"/>
      <c r="JWH77" s="824"/>
      <c r="JWI77" s="824"/>
      <c r="JWJ77" s="824"/>
      <c r="JWK77" s="824"/>
      <c r="JWL77" s="824"/>
      <c r="JWM77" s="824"/>
      <c r="JWN77" s="824"/>
      <c r="JWO77" s="824"/>
      <c r="JWP77" s="824"/>
      <c r="JWQ77" s="824"/>
      <c r="JWR77" s="824"/>
      <c r="JWS77" s="824"/>
      <c r="JWT77" s="824"/>
      <c r="JWU77" s="824"/>
      <c r="JWV77" s="824"/>
      <c r="JWW77" s="824"/>
      <c r="JWX77" s="824"/>
      <c r="JWY77" s="824"/>
      <c r="JWZ77" s="824"/>
      <c r="JXA77" s="824"/>
      <c r="JXB77" s="824"/>
      <c r="JXC77" s="824"/>
      <c r="JXD77" s="824"/>
      <c r="JXE77" s="824"/>
      <c r="JXF77" s="824"/>
      <c r="JXG77" s="824"/>
      <c r="JXH77" s="824"/>
      <c r="JXI77" s="824"/>
      <c r="JXJ77" s="824"/>
      <c r="JXK77" s="824"/>
      <c r="JXL77" s="824"/>
      <c r="JXM77" s="824"/>
      <c r="JXN77" s="824"/>
      <c r="JXO77" s="824"/>
      <c r="JXP77" s="824"/>
      <c r="JXQ77" s="824"/>
      <c r="JXR77" s="824"/>
      <c r="JXS77" s="824"/>
      <c r="JXT77" s="824"/>
      <c r="JXU77" s="824"/>
      <c r="JXV77" s="824"/>
      <c r="JXW77" s="824"/>
      <c r="JXX77" s="824"/>
      <c r="JXY77" s="824"/>
      <c r="JXZ77" s="824"/>
      <c r="JYA77" s="824"/>
      <c r="JYB77" s="824"/>
      <c r="JYC77" s="824"/>
      <c r="JYD77" s="824"/>
      <c r="JYE77" s="824"/>
      <c r="JYF77" s="824"/>
      <c r="JYG77" s="824"/>
      <c r="JYH77" s="824"/>
      <c r="JYI77" s="824"/>
      <c r="JYJ77" s="824"/>
      <c r="JYK77" s="824"/>
      <c r="JYL77" s="824"/>
      <c r="JYM77" s="824"/>
      <c r="JYN77" s="824"/>
      <c r="JYO77" s="824"/>
      <c r="JYP77" s="824"/>
      <c r="JYQ77" s="824"/>
      <c r="JYR77" s="824"/>
      <c r="JYS77" s="824"/>
      <c r="JYT77" s="824"/>
      <c r="JYU77" s="824"/>
      <c r="JYV77" s="824"/>
      <c r="JYW77" s="824"/>
      <c r="JYX77" s="824"/>
      <c r="JYY77" s="824"/>
      <c r="JYZ77" s="824"/>
      <c r="JZA77" s="824"/>
      <c r="JZB77" s="824"/>
      <c r="JZC77" s="824"/>
      <c r="JZD77" s="824"/>
      <c r="JZE77" s="824"/>
      <c r="JZF77" s="824"/>
      <c r="JZG77" s="824"/>
      <c r="JZH77" s="824"/>
      <c r="JZI77" s="824"/>
      <c r="JZJ77" s="824"/>
      <c r="JZK77" s="824"/>
      <c r="JZL77" s="824"/>
      <c r="JZM77" s="824"/>
      <c r="JZN77" s="824"/>
      <c r="JZO77" s="824"/>
      <c r="JZP77" s="824"/>
      <c r="JZQ77" s="824"/>
      <c r="JZR77" s="824"/>
      <c r="JZS77" s="824"/>
      <c r="JZT77" s="824"/>
      <c r="JZU77" s="824"/>
      <c r="JZV77" s="824"/>
      <c r="JZW77" s="824"/>
      <c r="JZX77" s="824"/>
      <c r="JZY77" s="824"/>
      <c r="JZZ77" s="824"/>
      <c r="KAA77" s="824"/>
      <c r="KAB77" s="824"/>
      <c r="KAC77" s="824"/>
      <c r="KAD77" s="824"/>
      <c r="KAE77" s="824"/>
      <c r="KAF77" s="824"/>
      <c r="KAG77" s="824"/>
      <c r="KAH77" s="824"/>
      <c r="KAI77" s="824"/>
      <c r="KAJ77" s="824"/>
      <c r="KAK77" s="824"/>
      <c r="KAL77" s="824"/>
      <c r="KAM77" s="824"/>
      <c r="KAN77" s="824"/>
      <c r="KAO77" s="824"/>
      <c r="KAP77" s="824"/>
      <c r="KAQ77" s="824"/>
      <c r="KAR77" s="824"/>
      <c r="KAS77" s="824"/>
      <c r="KAT77" s="824"/>
      <c r="KAU77" s="824"/>
      <c r="KAV77" s="824"/>
      <c r="KAW77" s="824"/>
      <c r="KAX77" s="824"/>
      <c r="KAY77" s="824"/>
      <c r="KAZ77" s="824"/>
      <c r="KBA77" s="824"/>
      <c r="KBB77" s="824"/>
      <c r="KBC77" s="824"/>
      <c r="KBD77" s="824"/>
      <c r="KBE77" s="824"/>
      <c r="KBF77" s="824"/>
      <c r="KBG77" s="824"/>
      <c r="KBH77" s="824"/>
      <c r="KBI77" s="824"/>
      <c r="KBJ77" s="824"/>
      <c r="KBK77" s="824"/>
      <c r="KBL77" s="824"/>
      <c r="KBM77" s="824"/>
      <c r="KBN77" s="824"/>
      <c r="KBO77" s="824"/>
      <c r="KBP77" s="824"/>
      <c r="KBQ77" s="824"/>
      <c r="KBR77" s="824"/>
      <c r="KBS77" s="824"/>
      <c r="KBT77" s="824"/>
      <c r="KBU77" s="824"/>
      <c r="KBV77" s="824"/>
      <c r="KBW77" s="824"/>
      <c r="KBX77" s="824"/>
      <c r="KBY77" s="824"/>
      <c r="KBZ77" s="824"/>
      <c r="KCA77" s="824"/>
      <c r="KCB77" s="824"/>
      <c r="KCC77" s="824"/>
      <c r="KCD77" s="824"/>
      <c r="KCE77" s="824"/>
      <c r="KCF77" s="824"/>
      <c r="KCG77" s="824"/>
      <c r="KCH77" s="824"/>
      <c r="KCI77" s="824"/>
      <c r="KCJ77" s="824"/>
      <c r="KCK77" s="824"/>
      <c r="KCL77" s="824"/>
      <c r="KCM77" s="824"/>
      <c r="KCN77" s="824"/>
      <c r="KCO77" s="824"/>
      <c r="KCP77" s="824"/>
      <c r="KCQ77" s="824"/>
      <c r="KCR77" s="824"/>
      <c r="KCS77" s="824"/>
      <c r="KCT77" s="824"/>
      <c r="KCU77" s="824"/>
      <c r="KCV77" s="824"/>
      <c r="KCW77" s="824"/>
      <c r="KCX77" s="824"/>
      <c r="KCY77" s="824"/>
      <c r="KCZ77" s="824"/>
      <c r="KDA77" s="824"/>
      <c r="KDB77" s="824"/>
      <c r="KDC77" s="824"/>
      <c r="KDD77" s="824"/>
      <c r="KDE77" s="824"/>
      <c r="KDF77" s="824"/>
      <c r="KDG77" s="824"/>
      <c r="KDH77" s="824"/>
      <c r="KDI77" s="824"/>
      <c r="KDJ77" s="824"/>
      <c r="KDK77" s="824"/>
      <c r="KDL77" s="824"/>
      <c r="KDM77" s="824"/>
      <c r="KDN77" s="824"/>
      <c r="KDO77" s="824"/>
      <c r="KDP77" s="824"/>
      <c r="KDQ77" s="824"/>
      <c r="KDR77" s="824"/>
      <c r="KDS77" s="824"/>
      <c r="KDT77" s="824"/>
      <c r="KDU77" s="824"/>
      <c r="KDV77" s="824"/>
      <c r="KDW77" s="824"/>
      <c r="KDX77" s="824"/>
      <c r="KDY77" s="824"/>
      <c r="KDZ77" s="824"/>
      <c r="KEA77" s="824"/>
      <c r="KEB77" s="824"/>
      <c r="KEC77" s="824"/>
      <c r="KED77" s="824"/>
      <c r="KEE77" s="824"/>
      <c r="KEF77" s="824"/>
      <c r="KEG77" s="824"/>
      <c r="KEH77" s="824"/>
      <c r="KEI77" s="824"/>
      <c r="KEJ77" s="824"/>
      <c r="KEK77" s="824"/>
      <c r="KEL77" s="824"/>
      <c r="KEM77" s="824"/>
      <c r="KEN77" s="824"/>
      <c r="KEO77" s="824"/>
      <c r="KEP77" s="824"/>
      <c r="KEQ77" s="824"/>
      <c r="KER77" s="824"/>
      <c r="KES77" s="824"/>
      <c r="KET77" s="824"/>
      <c r="KEU77" s="824"/>
      <c r="KEV77" s="824"/>
      <c r="KEW77" s="824"/>
      <c r="KEX77" s="824"/>
      <c r="KEY77" s="824"/>
      <c r="KEZ77" s="824"/>
      <c r="KFA77" s="824"/>
      <c r="KFB77" s="824"/>
      <c r="KFC77" s="824"/>
      <c r="KFD77" s="824"/>
      <c r="KFE77" s="824"/>
      <c r="KFF77" s="824"/>
      <c r="KFG77" s="824"/>
      <c r="KFH77" s="824"/>
      <c r="KFI77" s="824"/>
      <c r="KFJ77" s="824"/>
      <c r="KFK77" s="824"/>
      <c r="KFL77" s="824"/>
      <c r="KFM77" s="824"/>
      <c r="KFN77" s="824"/>
      <c r="KFO77" s="824"/>
      <c r="KFP77" s="824"/>
      <c r="KFQ77" s="824"/>
      <c r="KFR77" s="824"/>
      <c r="KFS77" s="824"/>
      <c r="KFT77" s="824"/>
      <c r="KFU77" s="824"/>
      <c r="KFV77" s="824"/>
      <c r="KFW77" s="824"/>
      <c r="KFX77" s="824"/>
      <c r="KFY77" s="824"/>
      <c r="KFZ77" s="824"/>
      <c r="KGA77" s="824"/>
      <c r="KGB77" s="824"/>
      <c r="KGC77" s="824"/>
      <c r="KGD77" s="824"/>
      <c r="KGE77" s="824"/>
      <c r="KGF77" s="824"/>
      <c r="KGG77" s="824"/>
      <c r="KGH77" s="824"/>
      <c r="KGI77" s="824"/>
      <c r="KGJ77" s="824"/>
      <c r="KGK77" s="824"/>
      <c r="KGL77" s="824"/>
      <c r="KGM77" s="824"/>
      <c r="KGN77" s="824"/>
      <c r="KGO77" s="824"/>
      <c r="KGP77" s="824"/>
      <c r="KGQ77" s="824"/>
      <c r="KGR77" s="824"/>
      <c r="KGS77" s="824"/>
      <c r="KGT77" s="824"/>
      <c r="KGU77" s="824"/>
      <c r="KGV77" s="824"/>
      <c r="KGW77" s="824"/>
      <c r="KGX77" s="824"/>
      <c r="KGY77" s="824"/>
      <c r="KGZ77" s="824"/>
      <c r="KHA77" s="824"/>
      <c r="KHB77" s="824"/>
      <c r="KHC77" s="824"/>
      <c r="KHD77" s="824"/>
      <c r="KHE77" s="824"/>
      <c r="KHF77" s="824"/>
      <c r="KHG77" s="824"/>
      <c r="KHH77" s="824"/>
      <c r="KHI77" s="824"/>
      <c r="KHJ77" s="824"/>
      <c r="KHK77" s="824"/>
      <c r="KHL77" s="824"/>
      <c r="KHM77" s="824"/>
      <c r="KHN77" s="824"/>
      <c r="KHO77" s="824"/>
      <c r="KHP77" s="824"/>
      <c r="KHQ77" s="824"/>
      <c r="KHR77" s="824"/>
      <c r="KHS77" s="824"/>
      <c r="KHT77" s="824"/>
      <c r="KHU77" s="824"/>
      <c r="KHV77" s="824"/>
      <c r="KHW77" s="824"/>
      <c r="KHX77" s="824"/>
      <c r="KHY77" s="824"/>
      <c r="KHZ77" s="824"/>
      <c r="KIA77" s="824"/>
      <c r="KIB77" s="824"/>
      <c r="KIC77" s="824"/>
      <c r="KID77" s="824"/>
      <c r="KIE77" s="824"/>
      <c r="KIF77" s="824"/>
      <c r="KIG77" s="824"/>
      <c r="KIH77" s="824"/>
      <c r="KII77" s="824"/>
      <c r="KIJ77" s="824"/>
      <c r="KIK77" s="824"/>
      <c r="KIL77" s="824"/>
      <c r="KIM77" s="824"/>
      <c r="KIN77" s="824"/>
      <c r="KIO77" s="824"/>
      <c r="KIP77" s="824"/>
      <c r="KIQ77" s="824"/>
      <c r="KIR77" s="824"/>
      <c r="KIS77" s="824"/>
      <c r="KIT77" s="824"/>
      <c r="KIU77" s="824"/>
      <c r="KIV77" s="824"/>
      <c r="KIW77" s="824"/>
      <c r="KIX77" s="824"/>
      <c r="KIY77" s="824"/>
      <c r="KIZ77" s="824"/>
      <c r="KJA77" s="824"/>
      <c r="KJB77" s="824"/>
      <c r="KJC77" s="824"/>
      <c r="KJD77" s="824"/>
      <c r="KJE77" s="824"/>
      <c r="KJF77" s="824"/>
      <c r="KJG77" s="824"/>
      <c r="KJH77" s="824"/>
      <c r="KJI77" s="824"/>
      <c r="KJJ77" s="824"/>
      <c r="KJK77" s="824"/>
      <c r="KJL77" s="824"/>
      <c r="KJM77" s="824"/>
      <c r="KJN77" s="824"/>
      <c r="KJO77" s="824"/>
      <c r="KJP77" s="824"/>
      <c r="KJQ77" s="824"/>
      <c r="KJR77" s="824"/>
      <c r="KJS77" s="824"/>
      <c r="KJT77" s="824"/>
      <c r="KJU77" s="824"/>
      <c r="KJV77" s="824"/>
      <c r="KJW77" s="824"/>
      <c r="KJX77" s="824"/>
      <c r="KJY77" s="824"/>
      <c r="KJZ77" s="824"/>
      <c r="KKA77" s="824"/>
      <c r="KKB77" s="824"/>
      <c r="KKC77" s="824"/>
      <c r="KKD77" s="824"/>
      <c r="KKE77" s="824"/>
      <c r="KKF77" s="824"/>
      <c r="KKG77" s="824"/>
      <c r="KKH77" s="824"/>
      <c r="KKI77" s="824"/>
      <c r="KKJ77" s="824"/>
      <c r="KKK77" s="824"/>
      <c r="KKL77" s="824"/>
      <c r="KKM77" s="824"/>
      <c r="KKN77" s="824"/>
      <c r="KKO77" s="824"/>
      <c r="KKP77" s="824"/>
      <c r="KKQ77" s="824"/>
      <c r="KKR77" s="824"/>
      <c r="KKS77" s="824"/>
      <c r="KKT77" s="824"/>
      <c r="KKU77" s="824"/>
      <c r="KKV77" s="824"/>
      <c r="KKW77" s="824"/>
      <c r="KKX77" s="824"/>
      <c r="KKY77" s="824"/>
      <c r="KKZ77" s="824"/>
      <c r="KLA77" s="824"/>
      <c r="KLB77" s="824"/>
      <c r="KLC77" s="824"/>
      <c r="KLD77" s="824"/>
      <c r="KLE77" s="824"/>
      <c r="KLF77" s="824"/>
      <c r="KLG77" s="824"/>
      <c r="KLH77" s="824"/>
      <c r="KLI77" s="824"/>
      <c r="KLJ77" s="824"/>
      <c r="KLK77" s="824"/>
      <c r="KLL77" s="824"/>
      <c r="KLM77" s="824"/>
      <c r="KLN77" s="824"/>
      <c r="KLO77" s="824"/>
      <c r="KLP77" s="824"/>
      <c r="KLQ77" s="824"/>
      <c r="KLR77" s="824"/>
      <c r="KLS77" s="824"/>
      <c r="KLT77" s="824"/>
      <c r="KLU77" s="824"/>
      <c r="KLV77" s="824"/>
      <c r="KLW77" s="824"/>
      <c r="KLX77" s="824"/>
      <c r="KLY77" s="824"/>
      <c r="KLZ77" s="824"/>
      <c r="KMA77" s="824"/>
      <c r="KMB77" s="824"/>
      <c r="KMC77" s="824"/>
      <c r="KMD77" s="824"/>
      <c r="KME77" s="824"/>
      <c r="KMF77" s="824"/>
      <c r="KMG77" s="824"/>
      <c r="KMH77" s="824"/>
      <c r="KMI77" s="824"/>
      <c r="KMJ77" s="824"/>
      <c r="KMK77" s="824"/>
      <c r="KML77" s="824"/>
      <c r="KMM77" s="824"/>
      <c r="KMN77" s="824"/>
      <c r="KMO77" s="824"/>
      <c r="KMP77" s="824"/>
      <c r="KMQ77" s="824"/>
      <c r="KMR77" s="824"/>
      <c r="KMS77" s="824"/>
      <c r="KMT77" s="824"/>
      <c r="KMU77" s="824"/>
      <c r="KMV77" s="824"/>
      <c r="KMW77" s="824"/>
      <c r="KMX77" s="824"/>
      <c r="KMY77" s="824"/>
      <c r="KMZ77" s="824"/>
      <c r="KNA77" s="824"/>
      <c r="KNB77" s="824"/>
      <c r="KNC77" s="824"/>
      <c r="KND77" s="824"/>
      <c r="KNE77" s="824"/>
      <c r="KNF77" s="824"/>
      <c r="KNG77" s="824"/>
      <c r="KNH77" s="824"/>
      <c r="KNI77" s="824"/>
      <c r="KNJ77" s="824"/>
      <c r="KNK77" s="824"/>
      <c r="KNL77" s="824"/>
      <c r="KNM77" s="824"/>
      <c r="KNN77" s="824"/>
      <c r="KNO77" s="824"/>
      <c r="KNP77" s="824"/>
      <c r="KNQ77" s="824"/>
      <c r="KNR77" s="824"/>
      <c r="KNS77" s="824"/>
      <c r="KNT77" s="824"/>
      <c r="KNU77" s="824"/>
      <c r="KNV77" s="824"/>
      <c r="KNW77" s="824"/>
      <c r="KNX77" s="824"/>
      <c r="KNY77" s="824"/>
      <c r="KNZ77" s="824"/>
      <c r="KOA77" s="824"/>
      <c r="KOB77" s="824"/>
      <c r="KOC77" s="824"/>
      <c r="KOD77" s="824"/>
      <c r="KOE77" s="824"/>
      <c r="KOF77" s="824"/>
      <c r="KOG77" s="824"/>
      <c r="KOH77" s="824"/>
      <c r="KOI77" s="824"/>
      <c r="KOJ77" s="824"/>
      <c r="KOK77" s="824"/>
      <c r="KOL77" s="824"/>
      <c r="KOM77" s="824"/>
      <c r="KON77" s="824"/>
      <c r="KOO77" s="824"/>
      <c r="KOP77" s="824"/>
      <c r="KOQ77" s="824"/>
      <c r="KOR77" s="824"/>
      <c r="KOS77" s="824"/>
      <c r="KOT77" s="824"/>
      <c r="KOU77" s="824"/>
      <c r="KOV77" s="824"/>
      <c r="KOW77" s="824"/>
      <c r="KOX77" s="824"/>
      <c r="KOY77" s="824"/>
      <c r="KOZ77" s="824"/>
      <c r="KPA77" s="824"/>
      <c r="KPB77" s="824"/>
      <c r="KPC77" s="824"/>
      <c r="KPD77" s="824"/>
      <c r="KPE77" s="824"/>
      <c r="KPF77" s="824"/>
      <c r="KPG77" s="824"/>
      <c r="KPH77" s="824"/>
      <c r="KPI77" s="824"/>
      <c r="KPJ77" s="824"/>
      <c r="KPK77" s="824"/>
      <c r="KPL77" s="824"/>
      <c r="KPM77" s="824"/>
      <c r="KPN77" s="824"/>
      <c r="KPO77" s="824"/>
      <c r="KPP77" s="824"/>
      <c r="KPQ77" s="824"/>
      <c r="KPR77" s="824"/>
      <c r="KPS77" s="824"/>
      <c r="KPT77" s="824"/>
      <c r="KPU77" s="824"/>
      <c r="KPV77" s="824"/>
      <c r="KPW77" s="824"/>
      <c r="KPX77" s="824"/>
      <c r="KPY77" s="824"/>
      <c r="KPZ77" s="824"/>
      <c r="KQA77" s="824"/>
      <c r="KQB77" s="824"/>
      <c r="KQC77" s="824"/>
      <c r="KQD77" s="824"/>
      <c r="KQE77" s="824"/>
      <c r="KQF77" s="824"/>
      <c r="KQG77" s="824"/>
      <c r="KQH77" s="824"/>
      <c r="KQI77" s="824"/>
      <c r="KQJ77" s="824"/>
      <c r="KQK77" s="824"/>
      <c r="KQL77" s="824"/>
      <c r="KQM77" s="824"/>
      <c r="KQN77" s="824"/>
      <c r="KQO77" s="824"/>
      <c r="KQP77" s="824"/>
      <c r="KQQ77" s="824"/>
      <c r="KQR77" s="824"/>
      <c r="KQS77" s="824"/>
      <c r="KQT77" s="824"/>
      <c r="KQU77" s="824"/>
      <c r="KQV77" s="824"/>
      <c r="KQW77" s="824"/>
      <c r="KQX77" s="824"/>
      <c r="KQY77" s="824"/>
      <c r="KQZ77" s="824"/>
      <c r="KRA77" s="824"/>
      <c r="KRB77" s="824"/>
      <c r="KRC77" s="824"/>
      <c r="KRD77" s="824"/>
      <c r="KRE77" s="824"/>
      <c r="KRF77" s="824"/>
      <c r="KRG77" s="824"/>
      <c r="KRH77" s="824"/>
      <c r="KRI77" s="824"/>
      <c r="KRJ77" s="824"/>
      <c r="KRK77" s="824"/>
      <c r="KRL77" s="824"/>
      <c r="KRM77" s="824"/>
      <c r="KRN77" s="824"/>
      <c r="KRO77" s="824"/>
      <c r="KRP77" s="824"/>
      <c r="KRQ77" s="824"/>
      <c r="KRR77" s="824"/>
      <c r="KRS77" s="824"/>
      <c r="KRT77" s="824"/>
      <c r="KRU77" s="824"/>
      <c r="KRV77" s="824"/>
      <c r="KRW77" s="824"/>
      <c r="KRX77" s="824"/>
      <c r="KRY77" s="824"/>
      <c r="KRZ77" s="824"/>
      <c r="KSA77" s="824"/>
      <c r="KSB77" s="824"/>
      <c r="KSC77" s="824"/>
      <c r="KSD77" s="824"/>
      <c r="KSE77" s="824"/>
      <c r="KSF77" s="824"/>
      <c r="KSG77" s="824"/>
      <c r="KSH77" s="824"/>
      <c r="KSI77" s="824"/>
      <c r="KSJ77" s="824"/>
      <c r="KSK77" s="824"/>
      <c r="KSL77" s="824"/>
      <c r="KSM77" s="824"/>
      <c r="KSN77" s="824"/>
      <c r="KSO77" s="824"/>
      <c r="KSP77" s="824"/>
      <c r="KSQ77" s="824"/>
      <c r="KSR77" s="824"/>
      <c r="KSS77" s="824"/>
      <c r="KST77" s="824"/>
      <c r="KSU77" s="824"/>
      <c r="KSV77" s="824"/>
      <c r="KSW77" s="824"/>
      <c r="KSX77" s="824"/>
      <c r="KSY77" s="824"/>
      <c r="KSZ77" s="824"/>
      <c r="KTA77" s="824"/>
      <c r="KTB77" s="824"/>
      <c r="KTC77" s="824"/>
      <c r="KTD77" s="824"/>
      <c r="KTE77" s="824"/>
      <c r="KTF77" s="824"/>
      <c r="KTG77" s="824"/>
      <c r="KTH77" s="824"/>
      <c r="KTI77" s="824"/>
      <c r="KTJ77" s="824"/>
      <c r="KTK77" s="824"/>
      <c r="KTL77" s="824"/>
      <c r="KTM77" s="824"/>
      <c r="KTN77" s="824"/>
      <c r="KTO77" s="824"/>
      <c r="KTP77" s="824"/>
      <c r="KTQ77" s="824"/>
      <c r="KTR77" s="824"/>
      <c r="KTS77" s="824"/>
      <c r="KTT77" s="824"/>
      <c r="KTU77" s="824"/>
      <c r="KTV77" s="824"/>
      <c r="KTW77" s="824"/>
      <c r="KTX77" s="824"/>
      <c r="KTY77" s="824"/>
      <c r="KTZ77" s="824"/>
      <c r="KUA77" s="824"/>
      <c r="KUB77" s="824"/>
      <c r="KUC77" s="824"/>
      <c r="KUD77" s="824"/>
      <c r="KUE77" s="824"/>
      <c r="KUF77" s="824"/>
      <c r="KUG77" s="824"/>
      <c r="KUH77" s="824"/>
      <c r="KUI77" s="824"/>
      <c r="KUJ77" s="824"/>
      <c r="KUK77" s="824"/>
      <c r="KUL77" s="824"/>
      <c r="KUM77" s="824"/>
      <c r="KUN77" s="824"/>
      <c r="KUO77" s="824"/>
      <c r="KUP77" s="824"/>
      <c r="KUQ77" s="824"/>
      <c r="KUR77" s="824"/>
      <c r="KUS77" s="824"/>
      <c r="KUT77" s="824"/>
      <c r="KUU77" s="824"/>
      <c r="KUV77" s="824"/>
      <c r="KUW77" s="824"/>
      <c r="KUX77" s="824"/>
      <c r="KUY77" s="824"/>
      <c r="KUZ77" s="824"/>
      <c r="KVA77" s="824"/>
      <c r="KVB77" s="824"/>
      <c r="KVC77" s="824"/>
      <c r="KVD77" s="824"/>
      <c r="KVE77" s="824"/>
      <c r="KVF77" s="824"/>
      <c r="KVG77" s="824"/>
      <c r="KVH77" s="824"/>
      <c r="KVI77" s="824"/>
      <c r="KVJ77" s="824"/>
      <c r="KVK77" s="824"/>
      <c r="KVL77" s="824"/>
      <c r="KVM77" s="824"/>
      <c r="KVN77" s="824"/>
      <c r="KVO77" s="824"/>
      <c r="KVP77" s="824"/>
      <c r="KVQ77" s="824"/>
      <c r="KVR77" s="824"/>
      <c r="KVS77" s="824"/>
      <c r="KVT77" s="824"/>
      <c r="KVU77" s="824"/>
      <c r="KVV77" s="824"/>
      <c r="KVW77" s="824"/>
      <c r="KVX77" s="824"/>
      <c r="KVY77" s="824"/>
      <c r="KVZ77" s="824"/>
      <c r="KWA77" s="824"/>
      <c r="KWB77" s="824"/>
      <c r="KWC77" s="824"/>
      <c r="KWD77" s="824"/>
      <c r="KWE77" s="824"/>
      <c r="KWF77" s="824"/>
      <c r="KWG77" s="824"/>
      <c r="KWH77" s="824"/>
      <c r="KWI77" s="824"/>
      <c r="KWJ77" s="824"/>
      <c r="KWK77" s="824"/>
      <c r="KWL77" s="824"/>
      <c r="KWM77" s="824"/>
      <c r="KWN77" s="824"/>
      <c r="KWO77" s="824"/>
      <c r="KWP77" s="824"/>
      <c r="KWQ77" s="824"/>
      <c r="KWR77" s="824"/>
      <c r="KWS77" s="824"/>
      <c r="KWT77" s="824"/>
      <c r="KWU77" s="824"/>
      <c r="KWV77" s="824"/>
      <c r="KWW77" s="824"/>
      <c r="KWX77" s="824"/>
      <c r="KWY77" s="824"/>
      <c r="KWZ77" s="824"/>
      <c r="KXA77" s="824"/>
      <c r="KXB77" s="824"/>
      <c r="KXC77" s="824"/>
      <c r="KXD77" s="824"/>
      <c r="KXE77" s="824"/>
      <c r="KXF77" s="824"/>
      <c r="KXG77" s="824"/>
      <c r="KXH77" s="824"/>
      <c r="KXI77" s="824"/>
      <c r="KXJ77" s="824"/>
      <c r="KXK77" s="824"/>
      <c r="KXL77" s="824"/>
      <c r="KXM77" s="824"/>
      <c r="KXN77" s="824"/>
      <c r="KXO77" s="824"/>
      <c r="KXP77" s="824"/>
      <c r="KXQ77" s="824"/>
      <c r="KXR77" s="824"/>
      <c r="KXS77" s="824"/>
      <c r="KXT77" s="824"/>
      <c r="KXU77" s="824"/>
      <c r="KXV77" s="824"/>
      <c r="KXW77" s="824"/>
      <c r="KXX77" s="824"/>
      <c r="KXY77" s="824"/>
      <c r="KXZ77" s="824"/>
      <c r="KYA77" s="824"/>
      <c r="KYB77" s="824"/>
      <c r="KYC77" s="824"/>
      <c r="KYD77" s="824"/>
      <c r="KYE77" s="824"/>
      <c r="KYF77" s="824"/>
      <c r="KYG77" s="824"/>
      <c r="KYH77" s="824"/>
      <c r="KYI77" s="824"/>
      <c r="KYJ77" s="824"/>
      <c r="KYK77" s="824"/>
      <c r="KYL77" s="824"/>
      <c r="KYM77" s="824"/>
      <c r="KYN77" s="824"/>
      <c r="KYO77" s="824"/>
      <c r="KYP77" s="824"/>
      <c r="KYQ77" s="824"/>
      <c r="KYR77" s="824"/>
      <c r="KYS77" s="824"/>
      <c r="KYT77" s="824"/>
      <c r="KYU77" s="824"/>
      <c r="KYV77" s="824"/>
      <c r="KYW77" s="824"/>
      <c r="KYX77" s="824"/>
      <c r="KYY77" s="824"/>
      <c r="KYZ77" s="824"/>
      <c r="KZA77" s="824"/>
      <c r="KZB77" s="824"/>
      <c r="KZC77" s="824"/>
      <c r="KZD77" s="824"/>
      <c r="KZE77" s="824"/>
      <c r="KZF77" s="824"/>
      <c r="KZG77" s="824"/>
      <c r="KZH77" s="824"/>
      <c r="KZI77" s="824"/>
      <c r="KZJ77" s="824"/>
      <c r="KZK77" s="824"/>
      <c r="KZL77" s="824"/>
      <c r="KZM77" s="824"/>
      <c r="KZN77" s="824"/>
      <c r="KZO77" s="824"/>
      <c r="KZP77" s="824"/>
      <c r="KZQ77" s="824"/>
      <c r="KZR77" s="824"/>
      <c r="KZS77" s="824"/>
      <c r="KZT77" s="824"/>
      <c r="KZU77" s="824"/>
      <c r="KZV77" s="824"/>
      <c r="KZW77" s="824"/>
      <c r="KZX77" s="824"/>
      <c r="KZY77" s="824"/>
      <c r="KZZ77" s="824"/>
      <c r="LAA77" s="824"/>
      <c r="LAB77" s="824"/>
      <c r="LAC77" s="824"/>
      <c r="LAD77" s="824"/>
      <c r="LAE77" s="824"/>
      <c r="LAF77" s="824"/>
      <c r="LAG77" s="824"/>
      <c r="LAH77" s="824"/>
      <c r="LAI77" s="824"/>
      <c r="LAJ77" s="824"/>
      <c r="LAK77" s="824"/>
      <c r="LAL77" s="824"/>
      <c r="LAM77" s="824"/>
      <c r="LAN77" s="824"/>
      <c r="LAO77" s="824"/>
      <c r="LAP77" s="824"/>
      <c r="LAQ77" s="824"/>
      <c r="LAR77" s="824"/>
      <c r="LAS77" s="824"/>
      <c r="LAT77" s="824"/>
      <c r="LAU77" s="824"/>
      <c r="LAV77" s="824"/>
      <c r="LAW77" s="824"/>
      <c r="LAX77" s="824"/>
      <c r="LAY77" s="824"/>
      <c r="LAZ77" s="824"/>
      <c r="LBA77" s="824"/>
      <c r="LBB77" s="824"/>
      <c r="LBC77" s="824"/>
      <c r="LBD77" s="824"/>
      <c r="LBE77" s="824"/>
      <c r="LBF77" s="824"/>
      <c r="LBG77" s="824"/>
      <c r="LBH77" s="824"/>
      <c r="LBI77" s="824"/>
      <c r="LBJ77" s="824"/>
      <c r="LBK77" s="824"/>
      <c r="LBL77" s="824"/>
      <c r="LBM77" s="824"/>
      <c r="LBN77" s="824"/>
      <c r="LBO77" s="824"/>
      <c r="LBP77" s="824"/>
      <c r="LBQ77" s="824"/>
      <c r="LBR77" s="824"/>
      <c r="LBS77" s="824"/>
      <c r="LBT77" s="824"/>
      <c r="LBU77" s="824"/>
      <c r="LBV77" s="824"/>
      <c r="LBW77" s="824"/>
      <c r="LBX77" s="824"/>
      <c r="LBY77" s="824"/>
      <c r="LBZ77" s="824"/>
      <c r="LCA77" s="824"/>
      <c r="LCB77" s="824"/>
      <c r="LCC77" s="824"/>
      <c r="LCD77" s="824"/>
      <c r="LCE77" s="824"/>
      <c r="LCF77" s="824"/>
      <c r="LCG77" s="824"/>
      <c r="LCH77" s="824"/>
      <c r="LCI77" s="824"/>
      <c r="LCJ77" s="824"/>
      <c r="LCK77" s="824"/>
      <c r="LCL77" s="824"/>
      <c r="LCM77" s="824"/>
      <c r="LCN77" s="824"/>
      <c r="LCO77" s="824"/>
      <c r="LCP77" s="824"/>
      <c r="LCQ77" s="824"/>
      <c r="LCR77" s="824"/>
      <c r="LCS77" s="824"/>
      <c r="LCT77" s="824"/>
      <c r="LCU77" s="824"/>
      <c r="LCV77" s="824"/>
      <c r="LCW77" s="824"/>
      <c r="LCX77" s="824"/>
      <c r="LCY77" s="824"/>
      <c r="LCZ77" s="824"/>
      <c r="LDA77" s="824"/>
      <c r="LDB77" s="824"/>
      <c r="LDC77" s="824"/>
      <c r="LDD77" s="824"/>
      <c r="LDE77" s="824"/>
      <c r="LDF77" s="824"/>
      <c r="LDG77" s="824"/>
      <c r="LDH77" s="824"/>
      <c r="LDI77" s="824"/>
      <c r="LDJ77" s="824"/>
      <c r="LDK77" s="824"/>
      <c r="LDL77" s="824"/>
      <c r="LDM77" s="824"/>
      <c r="LDN77" s="824"/>
      <c r="LDO77" s="824"/>
      <c r="LDP77" s="824"/>
      <c r="LDQ77" s="824"/>
      <c r="LDR77" s="824"/>
      <c r="LDS77" s="824"/>
      <c r="LDT77" s="824"/>
      <c r="LDU77" s="824"/>
      <c r="LDV77" s="824"/>
      <c r="LDW77" s="824"/>
      <c r="LDX77" s="824"/>
      <c r="LDY77" s="824"/>
      <c r="LDZ77" s="824"/>
      <c r="LEA77" s="824"/>
      <c r="LEB77" s="824"/>
      <c r="LEC77" s="824"/>
      <c r="LED77" s="824"/>
      <c r="LEE77" s="824"/>
      <c r="LEF77" s="824"/>
      <c r="LEG77" s="824"/>
      <c r="LEH77" s="824"/>
      <c r="LEI77" s="824"/>
      <c r="LEJ77" s="824"/>
      <c r="LEK77" s="824"/>
      <c r="LEL77" s="824"/>
      <c r="LEM77" s="824"/>
      <c r="LEN77" s="824"/>
      <c r="LEO77" s="824"/>
      <c r="LEP77" s="824"/>
      <c r="LEQ77" s="824"/>
      <c r="LER77" s="824"/>
      <c r="LES77" s="824"/>
      <c r="LET77" s="824"/>
      <c r="LEU77" s="824"/>
      <c r="LEV77" s="824"/>
      <c r="LEW77" s="824"/>
      <c r="LEX77" s="824"/>
      <c r="LEY77" s="824"/>
      <c r="LEZ77" s="824"/>
      <c r="LFA77" s="824"/>
      <c r="LFB77" s="824"/>
      <c r="LFC77" s="824"/>
      <c r="LFD77" s="824"/>
      <c r="LFE77" s="824"/>
      <c r="LFF77" s="824"/>
      <c r="LFG77" s="824"/>
      <c r="LFH77" s="824"/>
      <c r="LFI77" s="824"/>
      <c r="LFJ77" s="824"/>
      <c r="LFK77" s="824"/>
      <c r="LFL77" s="824"/>
      <c r="LFM77" s="824"/>
      <c r="LFN77" s="824"/>
      <c r="LFO77" s="824"/>
      <c r="LFP77" s="824"/>
      <c r="LFQ77" s="824"/>
      <c r="LFR77" s="824"/>
      <c r="LFS77" s="824"/>
      <c r="LFT77" s="824"/>
      <c r="LFU77" s="824"/>
      <c r="LFV77" s="824"/>
      <c r="LFW77" s="824"/>
      <c r="LFX77" s="824"/>
      <c r="LFY77" s="824"/>
      <c r="LFZ77" s="824"/>
      <c r="LGA77" s="824"/>
      <c r="LGB77" s="824"/>
      <c r="LGC77" s="824"/>
      <c r="LGD77" s="824"/>
      <c r="LGE77" s="824"/>
      <c r="LGF77" s="824"/>
      <c r="LGG77" s="824"/>
      <c r="LGH77" s="824"/>
      <c r="LGI77" s="824"/>
      <c r="LGJ77" s="824"/>
      <c r="LGK77" s="824"/>
      <c r="LGL77" s="824"/>
      <c r="LGM77" s="824"/>
      <c r="LGN77" s="824"/>
      <c r="LGO77" s="824"/>
      <c r="LGP77" s="824"/>
      <c r="LGQ77" s="824"/>
      <c r="LGR77" s="824"/>
      <c r="LGS77" s="824"/>
      <c r="LGT77" s="824"/>
      <c r="LGU77" s="824"/>
      <c r="LGV77" s="824"/>
      <c r="LGW77" s="824"/>
      <c r="LGX77" s="824"/>
      <c r="LGY77" s="824"/>
      <c r="LGZ77" s="824"/>
      <c r="LHA77" s="824"/>
      <c r="LHB77" s="824"/>
      <c r="LHC77" s="824"/>
      <c r="LHD77" s="824"/>
      <c r="LHE77" s="824"/>
      <c r="LHF77" s="824"/>
      <c r="LHG77" s="824"/>
      <c r="LHH77" s="824"/>
      <c r="LHI77" s="824"/>
      <c r="LHJ77" s="824"/>
      <c r="LHK77" s="824"/>
      <c r="LHL77" s="824"/>
      <c r="LHM77" s="824"/>
      <c r="LHN77" s="824"/>
      <c r="LHO77" s="824"/>
      <c r="LHP77" s="824"/>
      <c r="LHQ77" s="824"/>
      <c r="LHR77" s="824"/>
      <c r="LHS77" s="824"/>
      <c r="LHT77" s="824"/>
      <c r="LHU77" s="824"/>
      <c r="LHV77" s="824"/>
      <c r="LHW77" s="824"/>
      <c r="LHX77" s="824"/>
      <c r="LHY77" s="824"/>
      <c r="LHZ77" s="824"/>
      <c r="LIA77" s="824"/>
      <c r="LIB77" s="824"/>
      <c r="LIC77" s="824"/>
      <c r="LID77" s="824"/>
      <c r="LIE77" s="824"/>
      <c r="LIF77" s="824"/>
      <c r="LIG77" s="824"/>
      <c r="LIH77" s="824"/>
      <c r="LII77" s="824"/>
      <c r="LIJ77" s="824"/>
      <c r="LIK77" s="824"/>
      <c r="LIL77" s="824"/>
      <c r="LIM77" s="824"/>
      <c r="LIN77" s="824"/>
      <c r="LIO77" s="824"/>
      <c r="LIP77" s="824"/>
      <c r="LIQ77" s="824"/>
      <c r="LIR77" s="824"/>
      <c r="LIS77" s="824"/>
      <c r="LIT77" s="824"/>
      <c r="LIU77" s="824"/>
      <c r="LIV77" s="824"/>
      <c r="LIW77" s="824"/>
      <c r="LIX77" s="824"/>
      <c r="LIY77" s="824"/>
      <c r="LIZ77" s="824"/>
      <c r="LJA77" s="824"/>
      <c r="LJB77" s="824"/>
      <c r="LJC77" s="824"/>
      <c r="LJD77" s="824"/>
      <c r="LJE77" s="824"/>
      <c r="LJF77" s="824"/>
      <c r="LJG77" s="824"/>
      <c r="LJH77" s="824"/>
      <c r="LJI77" s="824"/>
      <c r="LJJ77" s="824"/>
      <c r="LJK77" s="824"/>
      <c r="LJL77" s="824"/>
      <c r="LJM77" s="824"/>
      <c r="LJN77" s="824"/>
      <c r="LJO77" s="824"/>
      <c r="LJP77" s="824"/>
      <c r="LJQ77" s="824"/>
      <c r="LJR77" s="824"/>
      <c r="LJS77" s="824"/>
      <c r="LJT77" s="824"/>
      <c r="LJU77" s="824"/>
      <c r="LJV77" s="824"/>
      <c r="LJW77" s="824"/>
      <c r="LJX77" s="824"/>
      <c r="LJY77" s="824"/>
      <c r="LJZ77" s="824"/>
      <c r="LKA77" s="824"/>
      <c r="LKB77" s="824"/>
      <c r="LKC77" s="824"/>
      <c r="LKD77" s="824"/>
      <c r="LKE77" s="824"/>
      <c r="LKF77" s="824"/>
      <c r="LKG77" s="824"/>
      <c r="LKH77" s="824"/>
      <c r="LKI77" s="824"/>
      <c r="LKJ77" s="824"/>
      <c r="LKK77" s="824"/>
      <c r="LKL77" s="824"/>
      <c r="LKM77" s="824"/>
      <c r="LKN77" s="824"/>
      <c r="LKO77" s="824"/>
      <c r="LKP77" s="824"/>
      <c r="LKQ77" s="824"/>
      <c r="LKR77" s="824"/>
      <c r="LKS77" s="824"/>
      <c r="LKT77" s="824"/>
      <c r="LKU77" s="824"/>
      <c r="LKV77" s="824"/>
      <c r="LKW77" s="824"/>
      <c r="LKX77" s="824"/>
      <c r="LKY77" s="824"/>
      <c r="LKZ77" s="824"/>
      <c r="LLA77" s="824"/>
      <c r="LLB77" s="824"/>
      <c r="LLC77" s="824"/>
      <c r="LLD77" s="824"/>
      <c r="LLE77" s="824"/>
      <c r="LLF77" s="824"/>
      <c r="LLG77" s="824"/>
      <c r="LLH77" s="824"/>
      <c r="LLI77" s="824"/>
      <c r="LLJ77" s="824"/>
      <c r="LLK77" s="824"/>
      <c r="LLL77" s="824"/>
      <c r="LLM77" s="824"/>
      <c r="LLN77" s="824"/>
      <c r="LLO77" s="824"/>
      <c r="LLP77" s="824"/>
      <c r="LLQ77" s="824"/>
      <c r="LLR77" s="824"/>
      <c r="LLS77" s="824"/>
      <c r="LLT77" s="824"/>
      <c r="LLU77" s="824"/>
      <c r="LLV77" s="824"/>
      <c r="LLW77" s="824"/>
      <c r="LLX77" s="824"/>
      <c r="LLY77" s="824"/>
      <c r="LLZ77" s="824"/>
      <c r="LMA77" s="824"/>
      <c r="LMB77" s="824"/>
      <c r="LMC77" s="824"/>
      <c r="LMD77" s="824"/>
      <c r="LME77" s="824"/>
      <c r="LMF77" s="824"/>
      <c r="LMG77" s="824"/>
      <c r="LMH77" s="824"/>
      <c r="LMI77" s="824"/>
      <c r="LMJ77" s="824"/>
      <c r="LMK77" s="824"/>
      <c r="LML77" s="824"/>
      <c r="LMM77" s="824"/>
      <c r="LMN77" s="824"/>
      <c r="LMO77" s="824"/>
      <c r="LMP77" s="824"/>
      <c r="LMQ77" s="824"/>
      <c r="LMR77" s="824"/>
      <c r="LMS77" s="824"/>
      <c r="LMT77" s="824"/>
      <c r="LMU77" s="824"/>
      <c r="LMV77" s="824"/>
      <c r="LMW77" s="824"/>
      <c r="LMX77" s="824"/>
      <c r="LMY77" s="824"/>
      <c r="LMZ77" s="824"/>
      <c r="LNA77" s="824"/>
      <c r="LNB77" s="824"/>
      <c r="LNC77" s="824"/>
      <c r="LND77" s="824"/>
      <c r="LNE77" s="824"/>
      <c r="LNF77" s="824"/>
      <c r="LNG77" s="824"/>
      <c r="LNH77" s="824"/>
      <c r="LNI77" s="824"/>
      <c r="LNJ77" s="824"/>
      <c r="LNK77" s="824"/>
      <c r="LNL77" s="824"/>
      <c r="LNM77" s="824"/>
      <c r="LNN77" s="824"/>
      <c r="LNO77" s="824"/>
      <c r="LNP77" s="824"/>
      <c r="LNQ77" s="824"/>
      <c r="LNR77" s="824"/>
      <c r="LNS77" s="824"/>
      <c r="LNT77" s="824"/>
      <c r="LNU77" s="824"/>
      <c r="LNV77" s="824"/>
      <c r="LNW77" s="824"/>
      <c r="LNX77" s="824"/>
      <c r="LNY77" s="824"/>
      <c r="LNZ77" s="824"/>
      <c r="LOA77" s="824"/>
      <c r="LOB77" s="824"/>
      <c r="LOC77" s="824"/>
      <c r="LOD77" s="824"/>
      <c r="LOE77" s="824"/>
      <c r="LOF77" s="824"/>
      <c r="LOG77" s="824"/>
      <c r="LOH77" s="824"/>
      <c r="LOI77" s="824"/>
      <c r="LOJ77" s="824"/>
      <c r="LOK77" s="824"/>
      <c r="LOL77" s="824"/>
      <c r="LOM77" s="824"/>
      <c r="LON77" s="824"/>
      <c r="LOO77" s="824"/>
      <c r="LOP77" s="824"/>
      <c r="LOQ77" s="824"/>
      <c r="LOR77" s="824"/>
      <c r="LOS77" s="824"/>
      <c r="LOT77" s="824"/>
      <c r="LOU77" s="824"/>
      <c r="LOV77" s="824"/>
      <c r="LOW77" s="824"/>
      <c r="LOX77" s="824"/>
      <c r="LOY77" s="824"/>
      <c r="LOZ77" s="824"/>
      <c r="LPA77" s="824"/>
      <c r="LPB77" s="824"/>
      <c r="LPC77" s="824"/>
      <c r="LPD77" s="824"/>
      <c r="LPE77" s="824"/>
      <c r="LPF77" s="824"/>
      <c r="LPG77" s="824"/>
      <c r="LPH77" s="824"/>
      <c r="LPI77" s="824"/>
      <c r="LPJ77" s="824"/>
      <c r="LPK77" s="824"/>
      <c r="LPL77" s="824"/>
      <c r="LPM77" s="824"/>
      <c r="LPN77" s="824"/>
      <c r="LPO77" s="824"/>
      <c r="LPP77" s="824"/>
      <c r="LPQ77" s="824"/>
      <c r="LPR77" s="824"/>
      <c r="LPS77" s="824"/>
      <c r="LPT77" s="824"/>
      <c r="LPU77" s="824"/>
      <c r="LPV77" s="824"/>
      <c r="LPW77" s="824"/>
      <c r="LPX77" s="824"/>
      <c r="LPY77" s="824"/>
      <c r="LPZ77" s="824"/>
      <c r="LQA77" s="824"/>
      <c r="LQB77" s="824"/>
      <c r="LQC77" s="824"/>
      <c r="LQD77" s="824"/>
      <c r="LQE77" s="824"/>
      <c r="LQF77" s="824"/>
      <c r="LQG77" s="824"/>
      <c r="LQH77" s="824"/>
      <c r="LQI77" s="824"/>
      <c r="LQJ77" s="824"/>
      <c r="LQK77" s="824"/>
      <c r="LQL77" s="824"/>
      <c r="LQM77" s="824"/>
      <c r="LQN77" s="824"/>
      <c r="LQO77" s="824"/>
      <c r="LQP77" s="824"/>
      <c r="LQQ77" s="824"/>
      <c r="LQR77" s="824"/>
      <c r="LQS77" s="824"/>
      <c r="LQT77" s="824"/>
      <c r="LQU77" s="824"/>
      <c r="LQV77" s="824"/>
      <c r="LQW77" s="824"/>
      <c r="LQX77" s="824"/>
      <c r="LQY77" s="824"/>
      <c r="LQZ77" s="824"/>
      <c r="LRA77" s="824"/>
      <c r="LRB77" s="824"/>
      <c r="LRC77" s="824"/>
      <c r="LRD77" s="824"/>
      <c r="LRE77" s="824"/>
      <c r="LRF77" s="824"/>
      <c r="LRG77" s="824"/>
      <c r="LRH77" s="824"/>
      <c r="LRI77" s="824"/>
      <c r="LRJ77" s="824"/>
      <c r="LRK77" s="824"/>
      <c r="LRL77" s="824"/>
      <c r="LRM77" s="824"/>
      <c r="LRN77" s="824"/>
      <c r="LRO77" s="824"/>
      <c r="LRP77" s="824"/>
      <c r="LRQ77" s="824"/>
      <c r="LRR77" s="824"/>
      <c r="LRS77" s="824"/>
      <c r="LRT77" s="824"/>
      <c r="LRU77" s="824"/>
      <c r="LRV77" s="824"/>
      <c r="LRW77" s="824"/>
      <c r="LRX77" s="824"/>
      <c r="LRY77" s="824"/>
      <c r="LRZ77" s="824"/>
      <c r="LSA77" s="824"/>
      <c r="LSB77" s="824"/>
      <c r="LSC77" s="824"/>
      <c r="LSD77" s="824"/>
      <c r="LSE77" s="824"/>
      <c r="LSF77" s="824"/>
      <c r="LSG77" s="824"/>
      <c r="LSH77" s="824"/>
      <c r="LSI77" s="824"/>
      <c r="LSJ77" s="824"/>
      <c r="LSK77" s="824"/>
      <c r="LSL77" s="824"/>
      <c r="LSM77" s="824"/>
      <c r="LSN77" s="824"/>
      <c r="LSO77" s="824"/>
      <c r="LSP77" s="824"/>
      <c r="LSQ77" s="824"/>
      <c r="LSR77" s="824"/>
      <c r="LSS77" s="824"/>
      <c r="LST77" s="824"/>
      <c r="LSU77" s="824"/>
      <c r="LSV77" s="824"/>
      <c r="LSW77" s="824"/>
      <c r="LSX77" s="824"/>
      <c r="LSY77" s="824"/>
      <c r="LSZ77" s="824"/>
      <c r="LTA77" s="824"/>
      <c r="LTB77" s="824"/>
      <c r="LTC77" s="824"/>
      <c r="LTD77" s="824"/>
      <c r="LTE77" s="824"/>
      <c r="LTF77" s="824"/>
      <c r="LTG77" s="824"/>
      <c r="LTH77" s="824"/>
      <c r="LTI77" s="824"/>
      <c r="LTJ77" s="824"/>
      <c r="LTK77" s="824"/>
      <c r="LTL77" s="824"/>
      <c r="LTM77" s="824"/>
      <c r="LTN77" s="824"/>
      <c r="LTO77" s="824"/>
      <c r="LTP77" s="824"/>
      <c r="LTQ77" s="824"/>
      <c r="LTR77" s="824"/>
      <c r="LTS77" s="824"/>
      <c r="LTT77" s="824"/>
      <c r="LTU77" s="824"/>
      <c r="LTV77" s="824"/>
      <c r="LTW77" s="824"/>
      <c r="LTX77" s="824"/>
      <c r="LTY77" s="824"/>
      <c r="LTZ77" s="824"/>
      <c r="LUA77" s="824"/>
      <c r="LUB77" s="824"/>
      <c r="LUC77" s="824"/>
      <c r="LUD77" s="824"/>
      <c r="LUE77" s="824"/>
      <c r="LUF77" s="824"/>
      <c r="LUG77" s="824"/>
      <c r="LUH77" s="824"/>
      <c r="LUI77" s="824"/>
      <c r="LUJ77" s="824"/>
      <c r="LUK77" s="824"/>
      <c r="LUL77" s="824"/>
      <c r="LUM77" s="824"/>
      <c r="LUN77" s="824"/>
      <c r="LUO77" s="824"/>
      <c r="LUP77" s="824"/>
      <c r="LUQ77" s="824"/>
      <c r="LUR77" s="824"/>
      <c r="LUS77" s="824"/>
      <c r="LUT77" s="824"/>
      <c r="LUU77" s="824"/>
      <c r="LUV77" s="824"/>
      <c r="LUW77" s="824"/>
      <c r="LUX77" s="824"/>
      <c r="LUY77" s="824"/>
      <c r="LUZ77" s="824"/>
      <c r="LVA77" s="824"/>
      <c r="LVB77" s="824"/>
      <c r="LVC77" s="824"/>
      <c r="LVD77" s="824"/>
      <c r="LVE77" s="824"/>
      <c r="LVF77" s="824"/>
      <c r="LVG77" s="824"/>
      <c r="LVH77" s="824"/>
      <c r="LVI77" s="824"/>
      <c r="LVJ77" s="824"/>
      <c r="LVK77" s="824"/>
      <c r="LVL77" s="824"/>
      <c r="LVM77" s="824"/>
      <c r="LVN77" s="824"/>
      <c r="LVO77" s="824"/>
      <c r="LVP77" s="824"/>
      <c r="LVQ77" s="824"/>
      <c r="LVR77" s="824"/>
      <c r="LVS77" s="824"/>
      <c r="LVT77" s="824"/>
      <c r="LVU77" s="824"/>
      <c r="LVV77" s="824"/>
      <c r="LVW77" s="824"/>
      <c r="LVX77" s="824"/>
      <c r="LVY77" s="824"/>
      <c r="LVZ77" s="824"/>
      <c r="LWA77" s="824"/>
      <c r="LWB77" s="824"/>
      <c r="LWC77" s="824"/>
      <c r="LWD77" s="824"/>
      <c r="LWE77" s="824"/>
      <c r="LWF77" s="824"/>
      <c r="LWG77" s="824"/>
      <c r="LWH77" s="824"/>
      <c r="LWI77" s="824"/>
      <c r="LWJ77" s="824"/>
      <c r="LWK77" s="824"/>
      <c r="LWL77" s="824"/>
      <c r="LWM77" s="824"/>
      <c r="LWN77" s="824"/>
      <c r="LWO77" s="824"/>
      <c r="LWP77" s="824"/>
      <c r="LWQ77" s="824"/>
      <c r="LWR77" s="824"/>
      <c r="LWS77" s="824"/>
      <c r="LWT77" s="824"/>
      <c r="LWU77" s="824"/>
      <c r="LWV77" s="824"/>
      <c r="LWW77" s="824"/>
      <c r="LWX77" s="824"/>
      <c r="LWY77" s="824"/>
      <c r="LWZ77" s="824"/>
      <c r="LXA77" s="824"/>
      <c r="LXB77" s="824"/>
      <c r="LXC77" s="824"/>
      <c r="LXD77" s="824"/>
      <c r="LXE77" s="824"/>
      <c r="LXF77" s="824"/>
      <c r="LXG77" s="824"/>
      <c r="LXH77" s="824"/>
      <c r="LXI77" s="824"/>
      <c r="LXJ77" s="824"/>
      <c r="LXK77" s="824"/>
      <c r="LXL77" s="824"/>
      <c r="LXM77" s="824"/>
      <c r="LXN77" s="824"/>
      <c r="LXO77" s="824"/>
      <c r="LXP77" s="824"/>
      <c r="LXQ77" s="824"/>
      <c r="LXR77" s="824"/>
      <c r="LXS77" s="824"/>
      <c r="LXT77" s="824"/>
      <c r="LXU77" s="824"/>
      <c r="LXV77" s="824"/>
      <c r="LXW77" s="824"/>
      <c r="LXX77" s="824"/>
      <c r="LXY77" s="824"/>
      <c r="LXZ77" s="824"/>
      <c r="LYA77" s="824"/>
      <c r="LYB77" s="824"/>
      <c r="LYC77" s="824"/>
      <c r="LYD77" s="824"/>
      <c r="LYE77" s="824"/>
      <c r="LYF77" s="824"/>
      <c r="LYG77" s="824"/>
      <c r="LYH77" s="824"/>
      <c r="LYI77" s="824"/>
      <c r="LYJ77" s="824"/>
      <c r="LYK77" s="824"/>
      <c r="LYL77" s="824"/>
      <c r="LYM77" s="824"/>
      <c r="LYN77" s="824"/>
      <c r="LYO77" s="824"/>
      <c r="LYP77" s="824"/>
      <c r="LYQ77" s="824"/>
      <c r="LYR77" s="824"/>
      <c r="LYS77" s="824"/>
      <c r="LYT77" s="824"/>
      <c r="LYU77" s="824"/>
      <c r="LYV77" s="824"/>
      <c r="LYW77" s="824"/>
      <c r="LYX77" s="824"/>
      <c r="LYY77" s="824"/>
      <c r="LYZ77" s="824"/>
      <c r="LZA77" s="824"/>
      <c r="LZB77" s="824"/>
      <c r="LZC77" s="824"/>
      <c r="LZD77" s="824"/>
      <c r="LZE77" s="824"/>
      <c r="LZF77" s="824"/>
      <c r="LZG77" s="824"/>
      <c r="LZH77" s="824"/>
      <c r="LZI77" s="824"/>
      <c r="LZJ77" s="824"/>
      <c r="LZK77" s="824"/>
      <c r="LZL77" s="824"/>
      <c r="LZM77" s="824"/>
      <c r="LZN77" s="824"/>
      <c r="LZO77" s="824"/>
      <c r="LZP77" s="824"/>
      <c r="LZQ77" s="824"/>
      <c r="LZR77" s="824"/>
      <c r="LZS77" s="824"/>
      <c r="LZT77" s="824"/>
      <c r="LZU77" s="824"/>
      <c r="LZV77" s="824"/>
      <c r="LZW77" s="824"/>
      <c r="LZX77" s="824"/>
      <c r="LZY77" s="824"/>
      <c r="LZZ77" s="824"/>
      <c r="MAA77" s="824"/>
      <c r="MAB77" s="824"/>
      <c r="MAC77" s="824"/>
      <c r="MAD77" s="824"/>
      <c r="MAE77" s="824"/>
      <c r="MAF77" s="824"/>
      <c r="MAG77" s="824"/>
      <c r="MAH77" s="824"/>
      <c r="MAI77" s="824"/>
      <c r="MAJ77" s="824"/>
      <c r="MAK77" s="824"/>
      <c r="MAL77" s="824"/>
      <c r="MAM77" s="824"/>
      <c r="MAN77" s="824"/>
      <c r="MAO77" s="824"/>
      <c r="MAP77" s="824"/>
      <c r="MAQ77" s="824"/>
      <c r="MAR77" s="824"/>
      <c r="MAS77" s="824"/>
      <c r="MAT77" s="824"/>
      <c r="MAU77" s="824"/>
      <c r="MAV77" s="824"/>
      <c r="MAW77" s="824"/>
      <c r="MAX77" s="824"/>
      <c r="MAY77" s="824"/>
      <c r="MAZ77" s="824"/>
      <c r="MBA77" s="824"/>
      <c r="MBB77" s="824"/>
      <c r="MBC77" s="824"/>
      <c r="MBD77" s="824"/>
      <c r="MBE77" s="824"/>
      <c r="MBF77" s="824"/>
      <c r="MBG77" s="824"/>
      <c r="MBH77" s="824"/>
      <c r="MBI77" s="824"/>
      <c r="MBJ77" s="824"/>
      <c r="MBK77" s="824"/>
      <c r="MBL77" s="824"/>
      <c r="MBM77" s="824"/>
      <c r="MBN77" s="824"/>
      <c r="MBO77" s="824"/>
      <c r="MBP77" s="824"/>
      <c r="MBQ77" s="824"/>
      <c r="MBR77" s="824"/>
      <c r="MBS77" s="824"/>
      <c r="MBT77" s="824"/>
      <c r="MBU77" s="824"/>
      <c r="MBV77" s="824"/>
      <c r="MBW77" s="824"/>
      <c r="MBX77" s="824"/>
      <c r="MBY77" s="824"/>
      <c r="MBZ77" s="824"/>
      <c r="MCA77" s="824"/>
      <c r="MCB77" s="824"/>
      <c r="MCC77" s="824"/>
      <c r="MCD77" s="824"/>
      <c r="MCE77" s="824"/>
      <c r="MCF77" s="824"/>
      <c r="MCG77" s="824"/>
      <c r="MCH77" s="824"/>
      <c r="MCI77" s="824"/>
      <c r="MCJ77" s="824"/>
      <c r="MCK77" s="824"/>
      <c r="MCL77" s="824"/>
      <c r="MCM77" s="824"/>
      <c r="MCN77" s="824"/>
      <c r="MCO77" s="824"/>
      <c r="MCP77" s="824"/>
      <c r="MCQ77" s="824"/>
      <c r="MCR77" s="824"/>
      <c r="MCS77" s="824"/>
      <c r="MCT77" s="824"/>
      <c r="MCU77" s="824"/>
      <c r="MCV77" s="824"/>
      <c r="MCW77" s="824"/>
      <c r="MCX77" s="824"/>
      <c r="MCY77" s="824"/>
      <c r="MCZ77" s="824"/>
      <c r="MDA77" s="824"/>
      <c r="MDB77" s="824"/>
      <c r="MDC77" s="824"/>
      <c r="MDD77" s="824"/>
      <c r="MDE77" s="824"/>
      <c r="MDF77" s="824"/>
      <c r="MDG77" s="824"/>
      <c r="MDH77" s="824"/>
      <c r="MDI77" s="824"/>
      <c r="MDJ77" s="824"/>
      <c r="MDK77" s="824"/>
      <c r="MDL77" s="824"/>
      <c r="MDM77" s="824"/>
      <c r="MDN77" s="824"/>
      <c r="MDO77" s="824"/>
      <c r="MDP77" s="824"/>
      <c r="MDQ77" s="824"/>
      <c r="MDR77" s="824"/>
      <c r="MDS77" s="824"/>
      <c r="MDT77" s="824"/>
      <c r="MDU77" s="824"/>
      <c r="MDV77" s="824"/>
      <c r="MDW77" s="824"/>
      <c r="MDX77" s="824"/>
      <c r="MDY77" s="824"/>
      <c r="MDZ77" s="824"/>
      <c r="MEA77" s="824"/>
      <c r="MEB77" s="824"/>
      <c r="MEC77" s="824"/>
      <c r="MED77" s="824"/>
      <c r="MEE77" s="824"/>
      <c r="MEF77" s="824"/>
      <c r="MEG77" s="824"/>
      <c r="MEH77" s="824"/>
      <c r="MEI77" s="824"/>
      <c r="MEJ77" s="824"/>
      <c r="MEK77" s="824"/>
      <c r="MEL77" s="824"/>
      <c r="MEM77" s="824"/>
      <c r="MEN77" s="824"/>
      <c r="MEO77" s="824"/>
      <c r="MEP77" s="824"/>
      <c r="MEQ77" s="824"/>
      <c r="MER77" s="824"/>
      <c r="MES77" s="824"/>
      <c r="MET77" s="824"/>
      <c r="MEU77" s="824"/>
      <c r="MEV77" s="824"/>
      <c r="MEW77" s="824"/>
      <c r="MEX77" s="824"/>
      <c r="MEY77" s="824"/>
      <c r="MEZ77" s="824"/>
      <c r="MFA77" s="824"/>
      <c r="MFB77" s="824"/>
      <c r="MFC77" s="824"/>
      <c r="MFD77" s="824"/>
      <c r="MFE77" s="824"/>
      <c r="MFF77" s="824"/>
      <c r="MFG77" s="824"/>
      <c r="MFH77" s="824"/>
      <c r="MFI77" s="824"/>
      <c r="MFJ77" s="824"/>
      <c r="MFK77" s="824"/>
      <c r="MFL77" s="824"/>
      <c r="MFM77" s="824"/>
      <c r="MFN77" s="824"/>
      <c r="MFO77" s="824"/>
      <c r="MFP77" s="824"/>
      <c r="MFQ77" s="824"/>
      <c r="MFR77" s="824"/>
      <c r="MFS77" s="824"/>
      <c r="MFT77" s="824"/>
      <c r="MFU77" s="824"/>
      <c r="MFV77" s="824"/>
      <c r="MFW77" s="824"/>
      <c r="MFX77" s="824"/>
      <c r="MFY77" s="824"/>
      <c r="MFZ77" s="824"/>
      <c r="MGA77" s="824"/>
      <c r="MGB77" s="824"/>
      <c r="MGC77" s="824"/>
      <c r="MGD77" s="824"/>
      <c r="MGE77" s="824"/>
      <c r="MGF77" s="824"/>
      <c r="MGG77" s="824"/>
      <c r="MGH77" s="824"/>
      <c r="MGI77" s="824"/>
      <c r="MGJ77" s="824"/>
      <c r="MGK77" s="824"/>
      <c r="MGL77" s="824"/>
      <c r="MGM77" s="824"/>
      <c r="MGN77" s="824"/>
      <c r="MGO77" s="824"/>
      <c r="MGP77" s="824"/>
      <c r="MGQ77" s="824"/>
      <c r="MGR77" s="824"/>
      <c r="MGS77" s="824"/>
      <c r="MGT77" s="824"/>
      <c r="MGU77" s="824"/>
      <c r="MGV77" s="824"/>
      <c r="MGW77" s="824"/>
      <c r="MGX77" s="824"/>
      <c r="MGY77" s="824"/>
      <c r="MGZ77" s="824"/>
      <c r="MHA77" s="824"/>
      <c r="MHB77" s="824"/>
      <c r="MHC77" s="824"/>
      <c r="MHD77" s="824"/>
      <c r="MHE77" s="824"/>
      <c r="MHF77" s="824"/>
      <c r="MHG77" s="824"/>
      <c r="MHH77" s="824"/>
      <c r="MHI77" s="824"/>
      <c r="MHJ77" s="824"/>
      <c r="MHK77" s="824"/>
      <c r="MHL77" s="824"/>
      <c r="MHM77" s="824"/>
      <c r="MHN77" s="824"/>
      <c r="MHO77" s="824"/>
      <c r="MHP77" s="824"/>
      <c r="MHQ77" s="824"/>
      <c r="MHR77" s="824"/>
      <c r="MHS77" s="824"/>
      <c r="MHT77" s="824"/>
      <c r="MHU77" s="824"/>
      <c r="MHV77" s="824"/>
      <c r="MHW77" s="824"/>
      <c r="MHX77" s="824"/>
      <c r="MHY77" s="824"/>
      <c r="MHZ77" s="824"/>
      <c r="MIA77" s="824"/>
      <c r="MIB77" s="824"/>
      <c r="MIC77" s="824"/>
      <c r="MID77" s="824"/>
      <c r="MIE77" s="824"/>
      <c r="MIF77" s="824"/>
      <c r="MIG77" s="824"/>
      <c r="MIH77" s="824"/>
      <c r="MII77" s="824"/>
      <c r="MIJ77" s="824"/>
      <c r="MIK77" s="824"/>
      <c r="MIL77" s="824"/>
      <c r="MIM77" s="824"/>
      <c r="MIN77" s="824"/>
      <c r="MIO77" s="824"/>
      <c r="MIP77" s="824"/>
      <c r="MIQ77" s="824"/>
      <c r="MIR77" s="824"/>
      <c r="MIS77" s="824"/>
      <c r="MIT77" s="824"/>
      <c r="MIU77" s="824"/>
      <c r="MIV77" s="824"/>
      <c r="MIW77" s="824"/>
      <c r="MIX77" s="824"/>
      <c r="MIY77" s="824"/>
      <c r="MIZ77" s="824"/>
      <c r="MJA77" s="824"/>
      <c r="MJB77" s="824"/>
      <c r="MJC77" s="824"/>
      <c r="MJD77" s="824"/>
      <c r="MJE77" s="824"/>
      <c r="MJF77" s="824"/>
      <c r="MJG77" s="824"/>
      <c r="MJH77" s="824"/>
      <c r="MJI77" s="824"/>
      <c r="MJJ77" s="824"/>
      <c r="MJK77" s="824"/>
      <c r="MJL77" s="824"/>
      <c r="MJM77" s="824"/>
      <c r="MJN77" s="824"/>
      <c r="MJO77" s="824"/>
      <c r="MJP77" s="824"/>
      <c r="MJQ77" s="824"/>
      <c r="MJR77" s="824"/>
      <c r="MJS77" s="824"/>
      <c r="MJT77" s="824"/>
      <c r="MJU77" s="824"/>
      <c r="MJV77" s="824"/>
      <c r="MJW77" s="824"/>
      <c r="MJX77" s="824"/>
      <c r="MJY77" s="824"/>
      <c r="MJZ77" s="824"/>
      <c r="MKA77" s="824"/>
      <c r="MKB77" s="824"/>
      <c r="MKC77" s="824"/>
      <c r="MKD77" s="824"/>
      <c r="MKE77" s="824"/>
      <c r="MKF77" s="824"/>
      <c r="MKG77" s="824"/>
      <c r="MKH77" s="824"/>
      <c r="MKI77" s="824"/>
      <c r="MKJ77" s="824"/>
      <c r="MKK77" s="824"/>
      <c r="MKL77" s="824"/>
      <c r="MKM77" s="824"/>
      <c r="MKN77" s="824"/>
      <c r="MKO77" s="824"/>
      <c r="MKP77" s="824"/>
      <c r="MKQ77" s="824"/>
      <c r="MKR77" s="824"/>
      <c r="MKS77" s="824"/>
      <c r="MKT77" s="824"/>
      <c r="MKU77" s="824"/>
      <c r="MKV77" s="824"/>
      <c r="MKW77" s="824"/>
      <c r="MKX77" s="824"/>
      <c r="MKY77" s="824"/>
      <c r="MKZ77" s="824"/>
      <c r="MLA77" s="824"/>
      <c r="MLB77" s="824"/>
      <c r="MLC77" s="824"/>
      <c r="MLD77" s="824"/>
      <c r="MLE77" s="824"/>
      <c r="MLF77" s="824"/>
      <c r="MLG77" s="824"/>
      <c r="MLH77" s="824"/>
      <c r="MLI77" s="824"/>
      <c r="MLJ77" s="824"/>
      <c r="MLK77" s="824"/>
      <c r="MLL77" s="824"/>
      <c r="MLM77" s="824"/>
      <c r="MLN77" s="824"/>
      <c r="MLO77" s="824"/>
      <c r="MLP77" s="824"/>
      <c r="MLQ77" s="824"/>
      <c r="MLR77" s="824"/>
      <c r="MLS77" s="824"/>
      <c r="MLT77" s="824"/>
      <c r="MLU77" s="824"/>
      <c r="MLV77" s="824"/>
      <c r="MLW77" s="824"/>
      <c r="MLX77" s="824"/>
      <c r="MLY77" s="824"/>
      <c r="MLZ77" s="824"/>
      <c r="MMA77" s="824"/>
      <c r="MMB77" s="824"/>
      <c r="MMC77" s="824"/>
      <c r="MMD77" s="824"/>
      <c r="MME77" s="824"/>
      <c r="MMF77" s="824"/>
      <c r="MMG77" s="824"/>
      <c r="MMH77" s="824"/>
      <c r="MMI77" s="824"/>
      <c r="MMJ77" s="824"/>
      <c r="MMK77" s="824"/>
      <c r="MML77" s="824"/>
      <c r="MMM77" s="824"/>
      <c r="MMN77" s="824"/>
      <c r="MMO77" s="824"/>
      <c r="MMP77" s="824"/>
      <c r="MMQ77" s="824"/>
      <c r="MMR77" s="824"/>
      <c r="MMS77" s="824"/>
      <c r="MMT77" s="824"/>
      <c r="MMU77" s="824"/>
      <c r="MMV77" s="824"/>
      <c r="MMW77" s="824"/>
      <c r="MMX77" s="824"/>
      <c r="MMY77" s="824"/>
      <c r="MMZ77" s="824"/>
      <c r="MNA77" s="824"/>
      <c r="MNB77" s="824"/>
      <c r="MNC77" s="824"/>
      <c r="MND77" s="824"/>
      <c r="MNE77" s="824"/>
      <c r="MNF77" s="824"/>
      <c r="MNG77" s="824"/>
      <c r="MNH77" s="824"/>
      <c r="MNI77" s="824"/>
      <c r="MNJ77" s="824"/>
      <c r="MNK77" s="824"/>
      <c r="MNL77" s="824"/>
      <c r="MNM77" s="824"/>
      <c r="MNN77" s="824"/>
      <c r="MNO77" s="824"/>
      <c r="MNP77" s="824"/>
      <c r="MNQ77" s="824"/>
      <c r="MNR77" s="824"/>
      <c r="MNS77" s="824"/>
      <c r="MNT77" s="824"/>
      <c r="MNU77" s="824"/>
      <c r="MNV77" s="824"/>
      <c r="MNW77" s="824"/>
      <c r="MNX77" s="824"/>
      <c r="MNY77" s="824"/>
      <c r="MNZ77" s="824"/>
      <c r="MOA77" s="824"/>
      <c r="MOB77" s="824"/>
      <c r="MOC77" s="824"/>
      <c r="MOD77" s="824"/>
      <c r="MOE77" s="824"/>
      <c r="MOF77" s="824"/>
      <c r="MOG77" s="824"/>
      <c r="MOH77" s="824"/>
      <c r="MOI77" s="824"/>
      <c r="MOJ77" s="824"/>
      <c r="MOK77" s="824"/>
      <c r="MOL77" s="824"/>
      <c r="MOM77" s="824"/>
      <c r="MON77" s="824"/>
      <c r="MOO77" s="824"/>
      <c r="MOP77" s="824"/>
      <c r="MOQ77" s="824"/>
      <c r="MOR77" s="824"/>
      <c r="MOS77" s="824"/>
      <c r="MOT77" s="824"/>
      <c r="MOU77" s="824"/>
      <c r="MOV77" s="824"/>
      <c r="MOW77" s="824"/>
      <c r="MOX77" s="824"/>
      <c r="MOY77" s="824"/>
      <c r="MOZ77" s="824"/>
      <c r="MPA77" s="824"/>
      <c r="MPB77" s="824"/>
      <c r="MPC77" s="824"/>
      <c r="MPD77" s="824"/>
      <c r="MPE77" s="824"/>
      <c r="MPF77" s="824"/>
      <c r="MPG77" s="824"/>
      <c r="MPH77" s="824"/>
      <c r="MPI77" s="824"/>
      <c r="MPJ77" s="824"/>
      <c r="MPK77" s="824"/>
      <c r="MPL77" s="824"/>
      <c r="MPM77" s="824"/>
      <c r="MPN77" s="824"/>
      <c r="MPO77" s="824"/>
      <c r="MPP77" s="824"/>
      <c r="MPQ77" s="824"/>
      <c r="MPR77" s="824"/>
      <c r="MPS77" s="824"/>
      <c r="MPT77" s="824"/>
      <c r="MPU77" s="824"/>
      <c r="MPV77" s="824"/>
      <c r="MPW77" s="824"/>
      <c r="MPX77" s="824"/>
      <c r="MPY77" s="824"/>
      <c r="MPZ77" s="824"/>
      <c r="MQA77" s="824"/>
      <c r="MQB77" s="824"/>
      <c r="MQC77" s="824"/>
      <c r="MQD77" s="824"/>
      <c r="MQE77" s="824"/>
      <c r="MQF77" s="824"/>
      <c r="MQG77" s="824"/>
      <c r="MQH77" s="824"/>
      <c r="MQI77" s="824"/>
      <c r="MQJ77" s="824"/>
      <c r="MQK77" s="824"/>
      <c r="MQL77" s="824"/>
      <c r="MQM77" s="824"/>
      <c r="MQN77" s="824"/>
      <c r="MQO77" s="824"/>
      <c r="MQP77" s="824"/>
      <c r="MQQ77" s="824"/>
      <c r="MQR77" s="824"/>
      <c r="MQS77" s="824"/>
      <c r="MQT77" s="824"/>
      <c r="MQU77" s="824"/>
      <c r="MQV77" s="824"/>
      <c r="MQW77" s="824"/>
      <c r="MQX77" s="824"/>
      <c r="MQY77" s="824"/>
      <c r="MQZ77" s="824"/>
      <c r="MRA77" s="824"/>
      <c r="MRB77" s="824"/>
      <c r="MRC77" s="824"/>
      <c r="MRD77" s="824"/>
      <c r="MRE77" s="824"/>
      <c r="MRF77" s="824"/>
      <c r="MRG77" s="824"/>
      <c r="MRH77" s="824"/>
      <c r="MRI77" s="824"/>
      <c r="MRJ77" s="824"/>
      <c r="MRK77" s="824"/>
      <c r="MRL77" s="824"/>
      <c r="MRM77" s="824"/>
      <c r="MRN77" s="824"/>
      <c r="MRO77" s="824"/>
      <c r="MRP77" s="824"/>
      <c r="MRQ77" s="824"/>
      <c r="MRR77" s="824"/>
      <c r="MRS77" s="824"/>
      <c r="MRT77" s="824"/>
      <c r="MRU77" s="824"/>
      <c r="MRV77" s="824"/>
      <c r="MRW77" s="824"/>
      <c r="MRX77" s="824"/>
      <c r="MRY77" s="824"/>
      <c r="MRZ77" s="824"/>
      <c r="MSA77" s="824"/>
      <c r="MSB77" s="824"/>
      <c r="MSC77" s="824"/>
      <c r="MSD77" s="824"/>
      <c r="MSE77" s="824"/>
      <c r="MSF77" s="824"/>
      <c r="MSG77" s="824"/>
      <c r="MSH77" s="824"/>
      <c r="MSI77" s="824"/>
      <c r="MSJ77" s="824"/>
      <c r="MSK77" s="824"/>
      <c r="MSL77" s="824"/>
      <c r="MSM77" s="824"/>
      <c r="MSN77" s="824"/>
      <c r="MSO77" s="824"/>
      <c r="MSP77" s="824"/>
      <c r="MSQ77" s="824"/>
      <c r="MSR77" s="824"/>
      <c r="MSS77" s="824"/>
      <c r="MST77" s="824"/>
      <c r="MSU77" s="824"/>
      <c r="MSV77" s="824"/>
      <c r="MSW77" s="824"/>
      <c r="MSX77" s="824"/>
      <c r="MSY77" s="824"/>
      <c r="MSZ77" s="824"/>
      <c r="MTA77" s="824"/>
      <c r="MTB77" s="824"/>
      <c r="MTC77" s="824"/>
      <c r="MTD77" s="824"/>
      <c r="MTE77" s="824"/>
      <c r="MTF77" s="824"/>
      <c r="MTG77" s="824"/>
      <c r="MTH77" s="824"/>
      <c r="MTI77" s="824"/>
      <c r="MTJ77" s="824"/>
      <c r="MTK77" s="824"/>
      <c r="MTL77" s="824"/>
      <c r="MTM77" s="824"/>
      <c r="MTN77" s="824"/>
      <c r="MTO77" s="824"/>
      <c r="MTP77" s="824"/>
      <c r="MTQ77" s="824"/>
      <c r="MTR77" s="824"/>
      <c r="MTS77" s="824"/>
      <c r="MTT77" s="824"/>
      <c r="MTU77" s="824"/>
      <c r="MTV77" s="824"/>
      <c r="MTW77" s="824"/>
      <c r="MTX77" s="824"/>
      <c r="MTY77" s="824"/>
      <c r="MTZ77" s="824"/>
      <c r="MUA77" s="824"/>
      <c r="MUB77" s="824"/>
      <c r="MUC77" s="824"/>
      <c r="MUD77" s="824"/>
      <c r="MUE77" s="824"/>
      <c r="MUF77" s="824"/>
      <c r="MUG77" s="824"/>
      <c r="MUH77" s="824"/>
      <c r="MUI77" s="824"/>
      <c r="MUJ77" s="824"/>
      <c r="MUK77" s="824"/>
      <c r="MUL77" s="824"/>
      <c r="MUM77" s="824"/>
      <c r="MUN77" s="824"/>
      <c r="MUO77" s="824"/>
      <c r="MUP77" s="824"/>
      <c r="MUQ77" s="824"/>
      <c r="MUR77" s="824"/>
      <c r="MUS77" s="824"/>
      <c r="MUT77" s="824"/>
      <c r="MUU77" s="824"/>
      <c r="MUV77" s="824"/>
      <c r="MUW77" s="824"/>
      <c r="MUX77" s="824"/>
      <c r="MUY77" s="824"/>
      <c r="MUZ77" s="824"/>
      <c r="MVA77" s="824"/>
      <c r="MVB77" s="824"/>
      <c r="MVC77" s="824"/>
      <c r="MVD77" s="824"/>
      <c r="MVE77" s="824"/>
      <c r="MVF77" s="824"/>
      <c r="MVG77" s="824"/>
      <c r="MVH77" s="824"/>
      <c r="MVI77" s="824"/>
      <c r="MVJ77" s="824"/>
      <c r="MVK77" s="824"/>
      <c r="MVL77" s="824"/>
      <c r="MVM77" s="824"/>
      <c r="MVN77" s="824"/>
      <c r="MVO77" s="824"/>
      <c r="MVP77" s="824"/>
      <c r="MVQ77" s="824"/>
      <c r="MVR77" s="824"/>
      <c r="MVS77" s="824"/>
      <c r="MVT77" s="824"/>
      <c r="MVU77" s="824"/>
      <c r="MVV77" s="824"/>
      <c r="MVW77" s="824"/>
      <c r="MVX77" s="824"/>
      <c r="MVY77" s="824"/>
      <c r="MVZ77" s="824"/>
      <c r="MWA77" s="824"/>
      <c r="MWB77" s="824"/>
      <c r="MWC77" s="824"/>
      <c r="MWD77" s="824"/>
      <c r="MWE77" s="824"/>
      <c r="MWF77" s="824"/>
      <c r="MWG77" s="824"/>
      <c r="MWH77" s="824"/>
      <c r="MWI77" s="824"/>
      <c r="MWJ77" s="824"/>
      <c r="MWK77" s="824"/>
      <c r="MWL77" s="824"/>
      <c r="MWM77" s="824"/>
      <c r="MWN77" s="824"/>
      <c r="MWO77" s="824"/>
      <c r="MWP77" s="824"/>
      <c r="MWQ77" s="824"/>
      <c r="MWR77" s="824"/>
      <c r="MWS77" s="824"/>
      <c r="MWT77" s="824"/>
      <c r="MWU77" s="824"/>
      <c r="MWV77" s="824"/>
      <c r="MWW77" s="824"/>
      <c r="MWX77" s="824"/>
      <c r="MWY77" s="824"/>
      <c r="MWZ77" s="824"/>
      <c r="MXA77" s="824"/>
      <c r="MXB77" s="824"/>
      <c r="MXC77" s="824"/>
      <c r="MXD77" s="824"/>
      <c r="MXE77" s="824"/>
      <c r="MXF77" s="824"/>
      <c r="MXG77" s="824"/>
      <c r="MXH77" s="824"/>
      <c r="MXI77" s="824"/>
      <c r="MXJ77" s="824"/>
      <c r="MXK77" s="824"/>
      <c r="MXL77" s="824"/>
      <c r="MXM77" s="824"/>
      <c r="MXN77" s="824"/>
      <c r="MXO77" s="824"/>
      <c r="MXP77" s="824"/>
      <c r="MXQ77" s="824"/>
      <c r="MXR77" s="824"/>
      <c r="MXS77" s="824"/>
      <c r="MXT77" s="824"/>
      <c r="MXU77" s="824"/>
      <c r="MXV77" s="824"/>
      <c r="MXW77" s="824"/>
      <c r="MXX77" s="824"/>
      <c r="MXY77" s="824"/>
      <c r="MXZ77" s="824"/>
      <c r="MYA77" s="824"/>
      <c r="MYB77" s="824"/>
      <c r="MYC77" s="824"/>
      <c r="MYD77" s="824"/>
      <c r="MYE77" s="824"/>
      <c r="MYF77" s="824"/>
      <c r="MYG77" s="824"/>
      <c r="MYH77" s="824"/>
      <c r="MYI77" s="824"/>
      <c r="MYJ77" s="824"/>
      <c r="MYK77" s="824"/>
      <c r="MYL77" s="824"/>
      <c r="MYM77" s="824"/>
      <c r="MYN77" s="824"/>
      <c r="MYO77" s="824"/>
      <c r="MYP77" s="824"/>
      <c r="MYQ77" s="824"/>
      <c r="MYR77" s="824"/>
      <c r="MYS77" s="824"/>
      <c r="MYT77" s="824"/>
      <c r="MYU77" s="824"/>
      <c r="MYV77" s="824"/>
      <c r="MYW77" s="824"/>
      <c r="MYX77" s="824"/>
      <c r="MYY77" s="824"/>
      <c r="MYZ77" s="824"/>
      <c r="MZA77" s="824"/>
      <c r="MZB77" s="824"/>
      <c r="MZC77" s="824"/>
      <c r="MZD77" s="824"/>
      <c r="MZE77" s="824"/>
      <c r="MZF77" s="824"/>
      <c r="MZG77" s="824"/>
      <c r="MZH77" s="824"/>
      <c r="MZI77" s="824"/>
      <c r="MZJ77" s="824"/>
      <c r="MZK77" s="824"/>
      <c r="MZL77" s="824"/>
      <c r="MZM77" s="824"/>
      <c r="MZN77" s="824"/>
      <c r="MZO77" s="824"/>
      <c r="MZP77" s="824"/>
      <c r="MZQ77" s="824"/>
      <c r="MZR77" s="824"/>
      <c r="MZS77" s="824"/>
      <c r="MZT77" s="824"/>
      <c r="MZU77" s="824"/>
      <c r="MZV77" s="824"/>
      <c r="MZW77" s="824"/>
      <c r="MZX77" s="824"/>
      <c r="MZY77" s="824"/>
      <c r="MZZ77" s="824"/>
      <c r="NAA77" s="824"/>
      <c r="NAB77" s="824"/>
      <c r="NAC77" s="824"/>
      <c r="NAD77" s="824"/>
      <c r="NAE77" s="824"/>
      <c r="NAF77" s="824"/>
      <c r="NAG77" s="824"/>
      <c r="NAH77" s="824"/>
      <c r="NAI77" s="824"/>
      <c r="NAJ77" s="824"/>
      <c r="NAK77" s="824"/>
      <c r="NAL77" s="824"/>
      <c r="NAM77" s="824"/>
      <c r="NAN77" s="824"/>
      <c r="NAO77" s="824"/>
      <c r="NAP77" s="824"/>
      <c r="NAQ77" s="824"/>
      <c r="NAR77" s="824"/>
      <c r="NAS77" s="824"/>
      <c r="NAT77" s="824"/>
      <c r="NAU77" s="824"/>
      <c r="NAV77" s="824"/>
      <c r="NAW77" s="824"/>
      <c r="NAX77" s="824"/>
      <c r="NAY77" s="824"/>
      <c r="NAZ77" s="824"/>
      <c r="NBA77" s="824"/>
      <c r="NBB77" s="824"/>
      <c r="NBC77" s="824"/>
      <c r="NBD77" s="824"/>
      <c r="NBE77" s="824"/>
      <c r="NBF77" s="824"/>
      <c r="NBG77" s="824"/>
      <c r="NBH77" s="824"/>
      <c r="NBI77" s="824"/>
      <c r="NBJ77" s="824"/>
      <c r="NBK77" s="824"/>
      <c r="NBL77" s="824"/>
      <c r="NBM77" s="824"/>
      <c r="NBN77" s="824"/>
      <c r="NBO77" s="824"/>
      <c r="NBP77" s="824"/>
      <c r="NBQ77" s="824"/>
      <c r="NBR77" s="824"/>
      <c r="NBS77" s="824"/>
      <c r="NBT77" s="824"/>
      <c r="NBU77" s="824"/>
      <c r="NBV77" s="824"/>
      <c r="NBW77" s="824"/>
      <c r="NBX77" s="824"/>
      <c r="NBY77" s="824"/>
      <c r="NBZ77" s="824"/>
      <c r="NCA77" s="824"/>
      <c r="NCB77" s="824"/>
      <c r="NCC77" s="824"/>
      <c r="NCD77" s="824"/>
      <c r="NCE77" s="824"/>
      <c r="NCF77" s="824"/>
      <c r="NCG77" s="824"/>
      <c r="NCH77" s="824"/>
      <c r="NCI77" s="824"/>
      <c r="NCJ77" s="824"/>
      <c r="NCK77" s="824"/>
      <c r="NCL77" s="824"/>
      <c r="NCM77" s="824"/>
      <c r="NCN77" s="824"/>
      <c r="NCO77" s="824"/>
      <c r="NCP77" s="824"/>
      <c r="NCQ77" s="824"/>
      <c r="NCR77" s="824"/>
      <c r="NCS77" s="824"/>
      <c r="NCT77" s="824"/>
      <c r="NCU77" s="824"/>
      <c r="NCV77" s="824"/>
      <c r="NCW77" s="824"/>
      <c r="NCX77" s="824"/>
      <c r="NCY77" s="824"/>
      <c r="NCZ77" s="824"/>
      <c r="NDA77" s="824"/>
      <c r="NDB77" s="824"/>
      <c r="NDC77" s="824"/>
      <c r="NDD77" s="824"/>
      <c r="NDE77" s="824"/>
      <c r="NDF77" s="824"/>
      <c r="NDG77" s="824"/>
      <c r="NDH77" s="824"/>
      <c r="NDI77" s="824"/>
      <c r="NDJ77" s="824"/>
      <c r="NDK77" s="824"/>
      <c r="NDL77" s="824"/>
      <c r="NDM77" s="824"/>
      <c r="NDN77" s="824"/>
      <c r="NDO77" s="824"/>
      <c r="NDP77" s="824"/>
      <c r="NDQ77" s="824"/>
      <c r="NDR77" s="824"/>
      <c r="NDS77" s="824"/>
      <c r="NDT77" s="824"/>
      <c r="NDU77" s="824"/>
      <c r="NDV77" s="824"/>
      <c r="NDW77" s="824"/>
      <c r="NDX77" s="824"/>
      <c r="NDY77" s="824"/>
      <c r="NDZ77" s="824"/>
      <c r="NEA77" s="824"/>
      <c r="NEB77" s="824"/>
      <c r="NEC77" s="824"/>
      <c r="NED77" s="824"/>
      <c r="NEE77" s="824"/>
      <c r="NEF77" s="824"/>
      <c r="NEG77" s="824"/>
      <c r="NEH77" s="824"/>
      <c r="NEI77" s="824"/>
      <c r="NEJ77" s="824"/>
      <c r="NEK77" s="824"/>
      <c r="NEL77" s="824"/>
      <c r="NEM77" s="824"/>
      <c r="NEN77" s="824"/>
      <c r="NEO77" s="824"/>
      <c r="NEP77" s="824"/>
      <c r="NEQ77" s="824"/>
      <c r="NER77" s="824"/>
      <c r="NES77" s="824"/>
      <c r="NET77" s="824"/>
      <c r="NEU77" s="824"/>
      <c r="NEV77" s="824"/>
      <c r="NEW77" s="824"/>
      <c r="NEX77" s="824"/>
      <c r="NEY77" s="824"/>
      <c r="NEZ77" s="824"/>
      <c r="NFA77" s="824"/>
      <c r="NFB77" s="824"/>
      <c r="NFC77" s="824"/>
      <c r="NFD77" s="824"/>
      <c r="NFE77" s="824"/>
      <c r="NFF77" s="824"/>
      <c r="NFG77" s="824"/>
      <c r="NFH77" s="824"/>
      <c r="NFI77" s="824"/>
      <c r="NFJ77" s="824"/>
      <c r="NFK77" s="824"/>
      <c r="NFL77" s="824"/>
      <c r="NFM77" s="824"/>
      <c r="NFN77" s="824"/>
      <c r="NFO77" s="824"/>
      <c r="NFP77" s="824"/>
      <c r="NFQ77" s="824"/>
      <c r="NFR77" s="824"/>
      <c r="NFS77" s="824"/>
      <c r="NFT77" s="824"/>
      <c r="NFU77" s="824"/>
      <c r="NFV77" s="824"/>
      <c r="NFW77" s="824"/>
      <c r="NFX77" s="824"/>
      <c r="NFY77" s="824"/>
      <c r="NFZ77" s="824"/>
      <c r="NGA77" s="824"/>
      <c r="NGB77" s="824"/>
      <c r="NGC77" s="824"/>
      <c r="NGD77" s="824"/>
      <c r="NGE77" s="824"/>
      <c r="NGF77" s="824"/>
      <c r="NGG77" s="824"/>
      <c r="NGH77" s="824"/>
      <c r="NGI77" s="824"/>
      <c r="NGJ77" s="824"/>
      <c r="NGK77" s="824"/>
      <c r="NGL77" s="824"/>
      <c r="NGM77" s="824"/>
      <c r="NGN77" s="824"/>
      <c r="NGO77" s="824"/>
      <c r="NGP77" s="824"/>
      <c r="NGQ77" s="824"/>
      <c r="NGR77" s="824"/>
      <c r="NGS77" s="824"/>
      <c r="NGT77" s="824"/>
      <c r="NGU77" s="824"/>
      <c r="NGV77" s="824"/>
      <c r="NGW77" s="824"/>
      <c r="NGX77" s="824"/>
      <c r="NGY77" s="824"/>
      <c r="NGZ77" s="824"/>
      <c r="NHA77" s="824"/>
      <c r="NHB77" s="824"/>
      <c r="NHC77" s="824"/>
      <c r="NHD77" s="824"/>
      <c r="NHE77" s="824"/>
      <c r="NHF77" s="824"/>
      <c r="NHG77" s="824"/>
      <c r="NHH77" s="824"/>
      <c r="NHI77" s="824"/>
      <c r="NHJ77" s="824"/>
      <c r="NHK77" s="824"/>
      <c r="NHL77" s="824"/>
      <c r="NHM77" s="824"/>
      <c r="NHN77" s="824"/>
      <c r="NHO77" s="824"/>
      <c r="NHP77" s="824"/>
      <c r="NHQ77" s="824"/>
      <c r="NHR77" s="824"/>
      <c r="NHS77" s="824"/>
      <c r="NHT77" s="824"/>
      <c r="NHU77" s="824"/>
      <c r="NHV77" s="824"/>
      <c r="NHW77" s="824"/>
      <c r="NHX77" s="824"/>
      <c r="NHY77" s="824"/>
      <c r="NHZ77" s="824"/>
      <c r="NIA77" s="824"/>
      <c r="NIB77" s="824"/>
      <c r="NIC77" s="824"/>
      <c r="NID77" s="824"/>
      <c r="NIE77" s="824"/>
      <c r="NIF77" s="824"/>
      <c r="NIG77" s="824"/>
      <c r="NIH77" s="824"/>
      <c r="NII77" s="824"/>
      <c r="NIJ77" s="824"/>
      <c r="NIK77" s="824"/>
      <c r="NIL77" s="824"/>
      <c r="NIM77" s="824"/>
      <c r="NIN77" s="824"/>
      <c r="NIO77" s="824"/>
      <c r="NIP77" s="824"/>
      <c r="NIQ77" s="824"/>
      <c r="NIR77" s="824"/>
      <c r="NIS77" s="824"/>
      <c r="NIT77" s="824"/>
      <c r="NIU77" s="824"/>
      <c r="NIV77" s="824"/>
      <c r="NIW77" s="824"/>
      <c r="NIX77" s="824"/>
      <c r="NIY77" s="824"/>
      <c r="NIZ77" s="824"/>
      <c r="NJA77" s="824"/>
      <c r="NJB77" s="824"/>
      <c r="NJC77" s="824"/>
      <c r="NJD77" s="824"/>
      <c r="NJE77" s="824"/>
      <c r="NJF77" s="824"/>
      <c r="NJG77" s="824"/>
      <c r="NJH77" s="824"/>
      <c r="NJI77" s="824"/>
      <c r="NJJ77" s="824"/>
      <c r="NJK77" s="824"/>
      <c r="NJL77" s="824"/>
      <c r="NJM77" s="824"/>
      <c r="NJN77" s="824"/>
      <c r="NJO77" s="824"/>
      <c r="NJP77" s="824"/>
      <c r="NJQ77" s="824"/>
      <c r="NJR77" s="824"/>
      <c r="NJS77" s="824"/>
      <c r="NJT77" s="824"/>
      <c r="NJU77" s="824"/>
      <c r="NJV77" s="824"/>
      <c r="NJW77" s="824"/>
      <c r="NJX77" s="824"/>
      <c r="NJY77" s="824"/>
      <c r="NJZ77" s="824"/>
      <c r="NKA77" s="824"/>
      <c r="NKB77" s="824"/>
      <c r="NKC77" s="824"/>
      <c r="NKD77" s="824"/>
      <c r="NKE77" s="824"/>
      <c r="NKF77" s="824"/>
      <c r="NKG77" s="824"/>
      <c r="NKH77" s="824"/>
      <c r="NKI77" s="824"/>
      <c r="NKJ77" s="824"/>
      <c r="NKK77" s="824"/>
      <c r="NKL77" s="824"/>
      <c r="NKM77" s="824"/>
      <c r="NKN77" s="824"/>
      <c r="NKO77" s="824"/>
      <c r="NKP77" s="824"/>
      <c r="NKQ77" s="824"/>
      <c r="NKR77" s="824"/>
      <c r="NKS77" s="824"/>
      <c r="NKT77" s="824"/>
      <c r="NKU77" s="824"/>
      <c r="NKV77" s="824"/>
      <c r="NKW77" s="824"/>
      <c r="NKX77" s="824"/>
      <c r="NKY77" s="824"/>
      <c r="NKZ77" s="824"/>
      <c r="NLA77" s="824"/>
      <c r="NLB77" s="824"/>
      <c r="NLC77" s="824"/>
      <c r="NLD77" s="824"/>
      <c r="NLE77" s="824"/>
      <c r="NLF77" s="824"/>
      <c r="NLG77" s="824"/>
      <c r="NLH77" s="824"/>
      <c r="NLI77" s="824"/>
      <c r="NLJ77" s="824"/>
      <c r="NLK77" s="824"/>
      <c r="NLL77" s="824"/>
      <c r="NLM77" s="824"/>
      <c r="NLN77" s="824"/>
      <c r="NLO77" s="824"/>
      <c r="NLP77" s="824"/>
      <c r="NLQ77" s="824"/>
      <c r="NLR77" s="824"/>
      <c r="NLS77" s="824"/>
      <c r="NLT77" s="824"/>
      <c r="NLU77" s="824"/>
      <c r="NLV77" s="824"/>
      <c r="NLW77" s="824"/>
      <c r="NLX77" s="824"/>
      <c r="NLY77" s="824"/>
      <c r="NLZ77" s="824"/>
      <c r="NMA77" s="824"/>
      <c r="NMB77" s="824"/>
      <c r="NMC77" s="824"/>
      <c r="NMD77" s="824"/>
      <c r="NME77" s="824"/>
      <c r="NMF77" s="824"/>
      <c r="NMG77" s="824"/>
      <c r="NMH77" s="824"/>
      <c r="NMI77" s="824"/>
      <c r="NMJ77" s="824"/>
      <c r="NMK77" s="824"/>
      <c r="NML77" s="824"/>
      <c r="NMM77" s="824"/>
      <c r="NMN77" s="824"/>
      <c r="NMO77" s="824"/>
      <c r="NMP77" s="824"/>
      <c r="NMQ77" s="824"/>
      <c r="NMR77" s="824"/>
      <c r="NMS77" s="824"/>
      <c r="NMT77" s="824"/>
      <c r="NMU77" s="824"/>
      <c r="NMV77" s="824"/>
      <c r="NMW77" s="824"/>
      <c r="NMX77" s="824"/>
      <c r="NMY77" s="824"/>
      <c r="NMZ77" s="824"/>
      <c r="NNA77" s="824"/>
      <c r="NNB77" s="824"/>
      <c r="NNC77" s="824"/>
      <c r="NND77" s="824"/>
      <c r="NNE77" s="824"/>
      <c r="NNF77" s="824"/>
      <c r="NNG77" s="824"/>
      <c r="NNH77" s="824"/>
      <c r="NNI77" s="824"/>
      <c r="NNJ77" s="824"/>
      <c r="NNK77" s="824"/>
      <c r="NNL77" s="824"/>
      <c r="NNM77" s="824"/>
      <c r="NNN77" s="824"/>
      <c r="NNO77" s="824"/>
      <c r="NNP77" s="824"/>
      <c r="NNQ77" s="824"/>
      <c r="NNR77" s="824"/>
      <c r="NNS77" s="824"/>
      <c r="NNT77" s="824"/>
      <c r="NNU77" s="824"/>
      <c r="NNV77" s="824"/>
      <c r="NNW77" s="824"/>
      <c r="NNX77" s="824"/>
      <c r="NNY77" s="824"/>
      <c r="NNZ77" s="824"/>
      <c r="NOA77" s="824"/>
      <c r="NOB77" s="824"/>
      <c r="NOC77" s="824"/>
      <c r="NOD77" s="824"/>
      <c r="NOE77" s="824"/>
      <c r="NOF77" s="824"/>
      <c r="NOG77" s="824"/>
      <c r="NOH77" s="824"/>
      <c r="NOI77" s="824"/>
      <c r="NOJ77" s="824"/>
      <c r="NOK77" s="824"/>
      <c r="NOL77" s="824"/>
      <c r="NOM77" s="824"/>
      <c r="NON77" s="824"/>
      <c r="NOO77" s="824"/>
      <c r="NOP77" s="824"/>
      <c r="NOQ77" s="824"/>
      <c r="NOR77" s="824"/>
      <c r="NOS77" s="824"/>
      <c r="NOT77" s="824"/>
      <c r="NOU77" s="824"/>
      <c r="NOV77" s="824"/>
      <c r="NOW77" s="824"/>
      <c r="NOX77" s="824"/>
      <c r="NOY77" s="824"/>
      <c r="NOZ77" s="824"/>
      <c r="NPA77" s="824"/>
      <c r="NPB77" s="824"/>
      <c r="NPC77" s="824"/>
      <c r="NPD77" s="824"/>
      <c r="NPE77" s="824"/>
      <c r="NPF77" s="824"/>
      <c r="NPG77" s="824"/>
      <c r="NPH77" s="824"/>
      <c r="NPI77" s="824"/>
      <c r="NPJ77" s="824"/>
      <c r="NPK77" s="824"/>
      <c r="NPL77" s="824"/>
      <c r="NPM77" s="824"/>
      <c r="NPN77" s="824"/>
      <c r="NPO77" s="824"/>
      <c r="NPP77" s="824"/>
      <c r="NPQ77" s="824"/>
      <c r="NPR77" s="824"/>
      <c r="NPS77" s="824"/>
      <c r="NPT77" s="824"/>
      <c r="NPU77" s="824"/>
      <c r="NPV77" s="824"/>
      <c r="NPW77" s="824"/>
      <c r="NPX77" s="824"/>
      <c r="NPY77" s="824"/>
      <c r="NPZ77" s="824"/>
      <c r="NQA77" s="824"/>
      <c r="NQB77" s="824"/>
      <c r="NQC77" s="824"/>
      <c r="NQD77" s="824"/>
      <c r="NQE77" s="824"/>
      <c r="NQF77" s="824"/>
      <c r="NQG77" s="824"/>
      <c r="NQH77" s="824"/>
      <c r="NQI77" s="824"/>
      <c r="NQJ77" s="824"/>
      <c r="NQK77" s="824"/>
      <c r="NQL77" s="824"/>
      <c r="NQM77" s="824"/>
      <c r="NQN77" s="824"/>
      <c r="NQO77" s="824"/>
      <c r="NQP77" s="824"/>
      <c r="NQQ77" s="824"/>
      <c r="NQR77" s="824"/>
      <c r="NQS77" s="824"/>
      <c r="NQT77" s="824"/>
      <c r="NQU77" s="824"/>
      <c r="NQV77" s="824"/>
      <c r="NQW77" s="824"/>
      <c r="NQX77" s="824"/>
      <c r="NQY77" s="824"/>
      <c r="NQZ77" s="824"/>
      <c r="NRA77" s="824"/>
      <c r="NRB77" s="824"/>
      <c r="NRC77" s="824"/>
      <c r="NRD77" s="824"/>
      <c r="NRE77" s="824"/>
      <c r="NRF77" s="824"/>
      <c r="NRG77" s="824"/>
      <c r="NRH77" s="824"/>
      <c r="NRI77" s="824"/>
      <c r="NRJ77" s="824"/>
      <c r="NRK77" s="824"/>
      <c r="NRL77" s="824"/>
      <c r="NRM77" s="824"/>
      <c r="NRN77" s="824"/>
      <c r="NRO77" s="824"/>
      <c r="NRP77" s="824"/>
      <c r="NRQ77" s="824"/>
      <c r="NRR77" s="824"/>
      <c r="NRS77" s="824"/>
      <c r="NRT77" s="824"/>
      <c r="NRU77" s="824"/>
      <c r="NRV77" s="824"/>
      <c r="NRW77" s="824"/>
      <c r="NRX77" s="824"/>
      <c r="NRY77" s="824"/>
      <c r="NRZ77" s="824"/>
      <c r="NSA77" s="824"/>
      <c r="NSB77" s="824"/>
      <c r="NSC77" s="824"/>
      <c r="NSD77" s="824"/>
      <c r="NSE77" s="824"/>
      <c r="NSF77" s="824"/>
      <c r="NSG77" s="824"/>
      <c r="NSH77" s="824"/>
      <c r="NSI77" s="824"/>
      <c r="NSJ77" s="824"/>
      <c r="NSK77" s="824"/>
      <c r="NSL77" s="824"/>
      <c r="NSM77" s="824"/>
      <c r="NSN77" s="824"/>
      <c r="NSO77" s="824"/>
      <c r="NSP77" s="824"/>
      <c r="NSQ77" s="824"/>
      <c r="NSR77" s="824"/>
      <c r="NSS77" s="824"/>
      <c r="NST77" s="824"/>
      <c r="NSU77" s="824"/>
      <c r="NSV77" s="824"/>
      <c r="NSW77" s="824"/>
      <c r="NSX77" s="824"/>
      <c r="NSY77" s="824"/>
      <c r="NSZ77" s="824"/>
      <c r="NTA77" s="824"/>
      <c r="NTB77" s="824"/>
      <c r="NTC77" s="824"/>
      <c r="NTD77" s="824"/>
      <c r="NTE77" s="824"/>
      <c r="NTF77" s="824"/>
      <c r="NTG77" s="824"/>
      <c r="NTH77" s="824"/>
      <c r="NTI77" s="824"/>
      <c r="NTJ77" s="824"/>
      <c r="NTK77" s="824"/>
      <c r="NTL77" s="824"/>
      <c r="NTM77" s="824"/>
      <c r="NTN77" s="824"/>
      <c r="NTO77" s="824"/>
      <c r="NTP77" s="824"/>
      <c r="NTQ77" s="824"/>
      <c r="NTR77" s="824"/>
      <c r="NTS77" s="824"/>
      <c r="NTT77" s="824"/>
      <c r="NTU77" s="824"/>
      <c r="NTV77" s="824"/>
      <c r="NTW77" s="824"/>
      <c r="NTX77" s="824"/>
      <c r="NTY77" s="824"/>
      <c r="NTZ77" s="824"/>
      <c r="NUA77" s="824"/>
      <c r="NUB77" s="824"/>
      <c r="NUC77" s="824"/>
      <c r="NUD77" s="824"/>
      <c r="NUE77" s="824"/>
      <c r="NUF77" s="824"/>
      <c r="NUG77" s="824"/>
      <c r="NUH77" s="824"/>
      <c r="NUI77" s="824"/>
      <c r="NUJ77" s="824"/>
      <c r="NUK77" s="824"/>
      <c r="NUL77" s="824"/>
      <c r="NUM77" s="824"/>
      <c r="NUN77" s="824"/>
      <c r="NUO77" s="824"/>
      <c r="NUP77" s="824"/>
      <c r="NUQ77" s="824"/>
      <c r="NUR77" s="824"/>
      <c r="NUS77" s="824"/>
      <c r="NUT77" s="824"/>
      <c r="NUU77" s="824"/>
      <c r="NUV77" s="824"/>
      <c r="NUW77" s="824"/>
      <c r="NUX77" s="824"/>
      <c r="NUY77" s="824"/>
      <c r="NUZ77" s="824"/>
      <c r="NVA77" s="824"/>
      <c r="NVB77" s="824"/>
      <c r="NVC77" s="824"/>
      <c r="NVD77" s="824"/>
      <c r="NVE77" s="824"/>
      <c r="NVF77" s="824"/>
      <c r="NVG77" s="824"/>
      <c r="NVH77" s="824"/>
      <c r="NVI77" s="824"/>
      <c r="NVJ77" s="824"/>
      <c r="NVK77" s="824"/>
      <c r="NVL77" s="824"/>
      <c r="NVM77" s="824"/>
      <c r="NVN77" s="824"/>
      <c r="NVO77" s="824"/>
      <c r="NVP77" s="824"/>
      <c r="NVQ77" s="824"/>
      <c r="NVR77" s="824"/>
      <c r="NVS77" s="824"/>
      <c r="NVT77" s="824"/>
      <c r="NVU77" s="824"/>
      <c r="NVV77" s="824"/>
      <c r="NVW77" s="824"/>
      <c r="NVX77" s="824"/>
      <c r="NVY77" s="824"/>
      <c r="NVZ77" s="824"/>
      <c r="NWA77" s="824"/>
      <c r="NWB77" s="824"/>
      <c r="NWC77" s="824"/>
      <c r="NWD77" s="824"/>
      <c r="NWE77" s="824"/>
      <c r="NWF77" s="824"/>
      <c r="NWG77" s="824"/>
      <c r="NWH77" s="824"/>
      <c r="NWI77" s="824"/>
      <c r="NWJ77" s="824"/>
      <c r="NWK77" s="824"/>
      <c r="NWL77" s="824"/>
      <c r="NWM77" s="824"/>
      <c r="NWN77" s="824"/>
      <c r="NWO77" s="824"/>
      <c r="NWP77" s="824"/>
      <c r="NWQ77" s="824"/>
      <c r="NWR77" s="824"/>
      <c r="NWS77" s="824"/>
      <c r="NWT77" s="824"/>
      <c r="NWU77" s="824"/>
      <c r="NWV77" s="824"/>
      <c r="NWW77" s="824"/>
      <c r="NWX77" s="824"/>
      <c r="NWY77" s="824"/>
      <c r="NWZ77" s="824"/>
      <c r="NXA77" s="824"/>
      <c r="NXB77" s="824"/>
      <c r="NXC77" s="824"/>
      <c r="NXD77" s="824"/>
      <c r="NXE77" s="824"/>
      <c r="NXF77" s="824"/>
      <c r="NXG77" s="824"/>
      <c r="NXH77" s="824"/>
      <c r="NXI77" s="824"/>
      <c r="NXJ77" s="824"/>
      <c r="NXK77" s="824"/>
      <c r="NXL77" s="824"/>
      <c r="NXM77" s="824"/>
      <c r="NXN77" s="824"/>
      <c r="NXO77" s="824"/>
      <c r="NXP77" s="824"/>
      <c r="NXQ77" s="824"/>
      <c r="NXR77" s="824"/>
      <c r="NXS77" s="824"/>
      <c r="NXT77" s="824"/>
      <c r="NXU77" s="824"/>
      <c r="NXV77" s="824"/>
      <c r="NXW77" s="824"/>
      <c r="NXX77" s="824"/>
      <c r="NXY77" s="824"/>
      <c r="NXZ77" s="824"/>
      <c r="NYA77" s="824"/>
      <c r="NYB77" s="824"/>
      <c r="NYC77" s="824"/>
      <c r="NYD77" s="824"/>
      <c r="NYE77" s="824"/>
      <c r="NYF77" s="824"/>
      <c r="NYG77" s="824"/>
      <c r="NYH77" s="824"/>
      <c r="NYI77" s="824"/>
      <c r="NYJ77" s="824"/>
      <c r="NYK77" s="824"/>
      <c r="NYL77" s="824"/>
      <c r="NYM77" s="824"/>
      <c r="NYN77" s="824"/>
      <c r="NYO77" s="824"/>
      <c r="NYP77" s="824"/>
      <c r="NYQ77" s="824"/>
      <c r="NYR77" s="824"/>
      <c r="NYS77" s="824"/>
      <c r="NYT77" s="824"/>
      <c r="NYU77" s="824"/>
      <c r="NYV77" s="824"/>
      <c r="NYW77" s="824"/>
      <c r="NYX77" s="824"/>
      <c r="NYY77" s="824"/>
      <c r="NYZ77" s="824"/>
      <c r="NZA77" s="824"/>
      <c r="NZB77" s="824"/>
      <c r="NZC77" s="824"/>
      <c r="NZD77" s="824"/>
      <c r="NZE77" s="824"/>
      <c r="NZF77" s="824"/>
      <c r="NZG77" s="824"/>
      <c r="NZH77" s="824"/>
      <c r="NZI77" s="824"/>
      <c r="NZJ77" s="824"/>
      <c r="NZK77" s="824"/>
      <c r="NZL77" s="824"/>
      <c r="NZM77" s="824"/>
      <c r="NZN77" s="824"/>
      <c r="NZO77" s="824"/>
      <c r="NZP77" s="824"/>
      <c r="NZQ77" s="824"/>
      <c r="NZR77" s="824"/>
      <c r="NZS77" s="824"/>
      <c r="NZT77" s="824"/>
      <c r="NZU77" s="824"/>
      <c r="NZV77" s="824"/>
      <c r="NZW77" s="824"/>
      <c r="NZX77" s="824"/>
      <c r="NZY77" s="824"/>
      <c r="NZZ77" s="824"/>
      <c r="OAA77" s="824"/>
      <c r="OAB77" s="824"/>
      <c r="OAC77" s="824"/>
      <c r="OAD77" s="824"/>
      <c r="OAE77" s="824"/>
      <c r="OAF77" s="824"/>
      <c r="OAG77" s="824"/>
      <c r="OAH77" s="824"/>
      <c r="OAI77" s="824"/>
      <c r="OAJ77" s="824"/>
      <c r="OAK77" s="824"/>
      <c r="OAL77" s="824"/>
      <c r="OAM77" s="824"/>
      <c r="OAN77" s="824"/>
      <c r="OAO77" s="824"/>
      <c r="OAP77" s="824"/>
      <c r="OAQ77" s="824"/>
      <c r="OAR77" s="824"/>
      <c r="OAS77" s="824"/>
      <c r="OAT77" s="824"/>
      <c r="OAU77" s="824"/>
      <c r="OAV77" s="824"/>
      <c r="OAW77" s="824"/>
      <c r="OAX77" s="824"/>
      <c r="OAY77" s="824"/>
      <c r="OAZ77" s="824"/>
      <c r="OBA77" s="824"/>
      <c r="OBB77" s="824"/>
      <c r="OBC77" s="824"/>
      <c r="OBD77" s="824"/>
      <c r="OBE77" s="824"/>
      <c r="OBF77" s="824"/>
      <c r="OBG77" s="824"/>
      <c r="OBH77" s="824"/>
      <c r="OBI77" s="824"/>
      <c r="OBJ77" s="824"/>
      <c r="OBK77" s="824"/>
      <c r="OBL77" s="824"/>
      <c r="OBM77" s="824"/>
      <c r="OBN77" s="824"/>
      <c r="OBO77" s="824"/>
      <c r="OBP77" s="824"/>
      <c r="OBQ77" s="824"/>
      <c r="OBR77" s="824"/>
      <c r="OBS77" s="824"/>
      <c r="OBT77" s="824"/>
      <c r="OBU77" s="824"/>
      <c r="OBV77" s="824"/>
      <c r="OBW77" s="824"/>
      <c r="OBX77" s="824"/>
      <c r="OBY77" s="824"/>
      <c r="OBZ77" s="824"/>
      <c r="OCA77" s="824"/>
      <c r="OCB77" s="824"/>
      <c r="OCC77" s="824"/>
      <c r="OCD77" s="824"/>
      <c r="OCE77" s="824"/>
      <c r="OCF77" s="824"/>
      <c r="OCG77" s="824"/>
      <c r="OCH77" s="824"/>
      <c r="OCI77" s="824"/>
      <c r="OCJ77" s="824"/>
      <c r="OCK77" s="824"/>
      <c r="OCL77" s="824"/>
      <c r="OCM77" s="824"/>
      <c r="OCN77" s="824"/>
      <c r="OCO77" s="824"/>
      <c r="OCP77" s="824"/>
      <c r="OCQ77" s="824"/>
      <c r="OCR77" s="824"/>
      <c r="OCS77" s="824"/>
      <c r="OCT77" s="824"/>
      <c r="OCU77" s="824"/>
      <c r="OCV77" s="824"/>
      <c r="OCW77" s="824"/>
      <c r="OCX77" s="824"/>
      <c r="OCY77" s="824"/>
      <c r="OCZ77" s="824"/>
      <c r="ODA77" s="824"/>
      <c r="ODB77" s="824"/>
      <c r="ODC77" s="824"/>
      <c r="ODD77" s="824"/>
      <c r="ODE77" s="824"/>
      <c r="ODF77" s="824"/>
      <c r="ODG77" s="824"/>
      <c r="ODH77" s="824"/>
      <c r="ODI77" s="824"/>
      <c r="ODJ77" s="824"/>
      <c r="ODK77" s="824"/>
      <c r="ODL77" s="824"/>
      <c r="ODM77" s="824"/>
      <c r="ODN77" s="824"/>
      <c r="ODO77" s="824"/>
      <c r="ODP77" s="824"/>
      <c r="ODQ77" s="824"/>
      <c r="ODR77" s="824"/>
      <c r="ODS77" s="824"/>
      <c r="ODT77" s="824"/>
      <c r="ODU77" s="824"/>
      <c r="ODV77" s="824"/>
      <c r="ODW77" s="824"/>
      <c r="ODX77" s="824"/>
      <c r="ODY77" s="824"/>
      <c r="ODZ77" s="824"/>
      <c r="OEA77" s="824"/>
      <c r="OEB77" s="824"/>
      <c r="OEC77" s="824"/>
      <c r="OED77" s="824"/>
      <c r="OEE77" s="824"/>
      <c r="OEF77" s="824"/>
      <c r="OEG77" s="824"/>
      <c r="OEH77" s="824"/>
      <c r="OEI77" s="824"/>
      <c r="OEJ77" s="824"/>
      <c r="OEK77" s="824"/>
      <c r="OEL77" s="824"/>
      <c r="OEM77" s="824"/>
      <c r="OEN77" s="824"/>
      <c r="OEO77" s="824"/>
      <c r="OEP77" s="824"/>
      <c r="OEQ77" s="824"/>
      <c r="OER77" s="824"/>
      <c r="OES77" s="824"/>
      <c r="OET77" s="824"/>
      <c r="OEU77" s="824"/>
      <c r="OEV77" s="824"/>
      <c r="OEW77" s="824"/>
      <c r="OEX77" s="824"/>
      <c r="OEY77" s="824"/>
      <c r="OEZ77" s="824"/>
      <c r="OFA77" s="824"/>
      <c r="OFB77" s="824"/>
      <c r="OFC77" s="824"/>
      <c r="OFD77" s="824"/>
      <c r="OFE77" s="824"/>
      <c r="OFF77" s="824"/>
      <c r="OFG77" s="824"/>
      <c r="OFH77" s="824"/>
      <c r="OFI77" s="824"/>
      <c r="OFJ77" s="824"/>
      <c r="OFK77" s="824"/>
      <c r="OFL77" s="824"/>
      <c r="OFM77" s="824"/>
      <c r="OFN77" s="824"/>
      <c r="OFO77" s="824"/>
      <c r="OFP77" s="824"/>
      <c r="OFQ77" s="824"/>
      <c r="OFR77" s="824"/>
      <c r="OFS77" s="824"/>
      <c r="OFT77" s="824"/>
      <c r="OFU77" s="824"/>
      <c r="OFV77" s="824"/>
      <c r="OFW77" s="824"/>
      <c r="OFX77" s="824"/>
      <c r="OFY77" s="824"/>
      <c r="OFZ77" s="824"/>
      <c r="OGA77" s="824"/>
      <c r="OGB77" s="824"/>
      <c r="OGC77" s="824"/>
      <c r="OGD77" s="824"/>
      <c r="OGE77" s="824"/>
      <c r="OGF77" s="824"/>
      <c r="OGG77" s="824"/>
      <c r="OGH77" s="824"/>
      <c r="OGI77" s="824"/>
      <c r="OGJ77" s="824"/>
      <c r="OGK77" s="824"/>
      <c r="OGL77" s="824"/>
      <c r="OGM77" s="824"/>
      <c r="OGN77" s="824"/>
      <c r="OGO77" s="824"/>
      <c r="OGP77" s="824"/>
      <c r="OGQ77" s="824"/>
      <c r="OGR77" s="824"/>
      <c r="OGS77" s="824"/>
      <c r="OGT77" s="824"/>
      <c r="OGU77" s="824"/>
      <c r="OGV77" s="824"/>
      <c r="OGW77" s="824"/>
      <c r="OGX77" s="824"/>
      <c r="OGY77" s="824"/>
      <c r="OGZ77" s="824"/>
      <c r="OHA77" s="824"/>
      <c r="OHB77" s="824"/>
      <c r="OHC77" s="824"/>
      <c r="OHD77" s="824"/>
      <c r="OHE77" s="824"/>
      <c r="OHF77" s="824"/>
      <c r="OHG77" s="824"/>
      <c r="OHH77" s="824"/>
      <c r="OHI77" s="824"/>
      <c r="OHJ77" s="824"/>
      <c r="OHK77" s="824"/>
      <c r="OHL77" s="824"/>
      <c r="OHM77" s="824"/>
      <c r="OHN77" s="824"/>
      <c r="OHO77" s="824"/>
      <c r="OHP77" s="824"/>
      <c r="OHQ77" s="824"/>
      <c r="OHR77" s="824"/>
      <c r="OHS77" s="824"/>
      <c r="OHT77" s="824"/>
      <c r="OHU77" s="824"/>
      <c r="OHV77" s="824"/>
      <c r="OHW77" s="824"/>
      <c r="OHX77" s="824"/>
      <c r="OHY77" s="824"/>
      <c r="OHZ77" s="824"/>
      <c r="OIA77" s="824"/>
      <c r="OIB77" s="824"/>
      <c r="OIC77" s="824"/>
      <c r="OID77" s="824"/>
      <c r="OIE77" s="824"/>
      <c r="OIF77" s="824"/>
      <c r="OIG77" s="824"/>
      <c r="OIH77" s="824"/>
      <c r="OII77" s="824"/>
      <c r="OIJ77" s="824"/>
      <c r="OIK77" s="824"/>
      <c r="OIL77" s="824"/>
      <c r="OIM77" s="824"/>
      <c r="OIN77" s="824"/>
      <c r="OIO77" s="824"/>
      <c r="OIP77" s="824"/>
      <c r="OIQ77" s="824"/>
      <c r="OIR77" s="824"/>
      <c r="OIS77" s="824"/>
      <c r="OIT77" s="824"/>
      <c r="OIU77" s="824"/>
      <c r="OIV77" s="824"/>
      <c r="OIW77" s="824"/>
      <c r="OIX77" s="824"/>
      <c r="OIY77" s="824"/>
      <c r="OIZ77" s="824"/>
      <c r="OJA77" s="824"/>
      <c r="OJB77" s="824"/>
      <c r="OJC77" s="824"/>
      <c r="OJD77" s="824"/>
      <c r="OJE77" s="824"/>
      <c r="OJF77" s="824"/>
      <c r="OJG77" s="824"/>
      <c r="OJH77" s="824"/>
      <c r="OJI77" s="824"/>
      <c r="OJJ77" s="824"/>
      <c r="OJK77" s="824"/>
      <c r="OJL77" s="824"/>
      <c r="OJM77" s="824"/>
      <c r="OJN77" s="824"/>
      <c r="OJO77" s="824"/>
      <c r="OJP77" s="824"/>
      <c r="OJQ77" s="824"/>
      <c r="OJR77" s="824"/>
      <c r="OJS77" s="824"/>
      <c r="OJT77" s="824"/>
      <c r="OJU77" s="824"/>
      <c r="OJV77" s="824"/>
      <c r="OJW77" s="824"/>
      <c r="OJX77" s="824"/>
      <c r="OJY77" s="824"/>
      <c r="OJZ77" s="824"/>
      <c r="OKA77" s="824"/>
      <c r="OKB77" s="824"/>
      <c r="OKC77" s="824"/>
      <c r="OKD77" s="824"/>
      <c r="OKE77" s="824"/>
      <c r="OKF77" s="824"/>
      <c r="OKG77" s="824"/>
      <c r="OKH77" s="824"/>
      <c r="OKI77" s="824"/>
      <c r="OKJ77" s="824"/>
      <c r="OKK77" s="824"/>
      <c r="OKL77" s="824"/>
      <c r="OKM77" s="824"/>
      <c r="OKN77" s="824"/>
      <c r="OKO77" s="824"/>
      <c r="OKP77" s="824"/>
      <c r="OKQ77" s="824"/>
      <c r="OKR77" s="824"/>
      <c r="OKS77" s="824"/>
      <c r="OKT77" s="824"/>
      <c r="OKU77" s="824"/>
      <c r="OKV77" s="824"/>
      <c r="OKW77" s="824"/>
      <c r="OKX77" s="824"/>
      <c r="OKY77" s="824"/>
      <c r="OKZ77" s="824"/>
      <c r="OLA77" s="824"/>
      <c r="OLB77" s="824"/>
      <c r="OLC77" s="824"/>
      <c r="OLD77" s="824"/>
      <c r="OLE77" s="824"/>
      <c r="OLF77" s="824"/>
      <c r="OLG77" s="824"/>
      <c r="OLH77" s="824"/>
      <c r="OLI77" s="824"/>
      <c r="OLJ77" s="824"/>
      <c r="OLK77" s="824"/>
      <c r="OLL77" s="824"/>
      <c r="OLM77" s="824"/>
      <c r="OLN77" s="824"/>
      <c r="OLO77" s="824"/>
      <c r="OLP77" s="824"/>
      <c r="OLQ77" s="824"/>
      <c r="OLR77" s="824"/>
      <c r="OLS77" s="824"/>
      <c r="OLT77" s="824"/>
      <c r="OLU77" s="824"/>
      <c r="OLV77" s="824"/>
      <c r="OLW77" s="824"/>
      <c r="OLX77" s="824"/>
      <c r="OLY77" s="824"/>
      <c r="OLZ77" s="824"/>
      <c r="OMA77" s="824"/>
      <c r="OMB77" s="824"/>
      <c r="OMC77" s="824"/>
      <c r="OMD77" s="824"/>
      <c r="OME77" s="824"/>
      <c r="OMF77" s="824"/>
      <c r="OMG77" s="824"/>
      <c r="OMH77" s="824"/>
      <c r="OMI77" s="824"/>
      <c r="OMJ77" s="824"/>
      <c r="OMK77" s="824"/>
      <c r="OML77" s="824"/>
      <c r="OMM77" s="824"/>
      <c r="OMN77" s="824"/>
      <c r="OMO77" s="824"/>
      <c r="OMP77" s="824"/>
      <c r="OMQ77" s="824"/>
      <c r="OMR77" s="824"/>
      <c r="OMS77" s="824"/>
      <c r="OMT77" s="824"/>
      <c r="OMU77" s="824"/>
      <c r="OMV77" s="824"/>
      <c r="OMW77" s="824"/>
      <c r="OMX77" s="824"/>
      <c r="OMY77" s="824"/>
      <c r="OMZ77" s="824"/>
      <c r="ONA77" s="824"/>
      <c r="ONB77" s="824"/>
      <c r="ONC77" s="824"/>
      <c r="OND77" s="824"/>
      <c r="ONE77" s="824"/>
      <c r="ONF77" s="824"/>
      <c r="ONG77" s="824"/>
      <c r="ONH77" s="824"/>
      <c r="ONI77" s="824"/>
      <c r="ONJ77" s="824"/>
      <c r="ONK77" s="824"/>
      <c r="ONL77" s="824"/>
      <c r="ONM77" s="824"/>
      <c r="ONN77" s="824"/>
      <c r="ONO77" s="824"/>
      <c r="ONP77" s="824"/>
      <c r="ONQ77" s="824"/>
      <c r="ONR77" s="824"/>
      <c r="ONS77" s="824"/>
      <c r="ONT77" s="824"/>
      <c r="ONU77" s="824"/>
      <c r="ONV77" s="824"/>
      <c r="ONW77" s="824"/>
      <c r="ONX77" s="824"/>
      <c r="ONY77" s="824"/>
      <c r="ONZ77" s="824"/>
      <c r="OOA77" s="824"/>
      <c r="OOB77" s="824"/>
      <c r="OOC77" s="824"/>
      <c r="OOD77" s="824"/>
      <c r="OOE77" s="824"/>
      <c r="OOF77" s="824"/>
      <c r="OOG77" s="824"/>
      <c r="OOH77" s="824"/>
      <c r="OOI77" s="824"/>
      <c r="OOJ77" s="824"/>
      <c r="OOK77" s="824"/>
      <c r="OOL77" s="824"/>
      <c r="OOM77" s="824"/>
      <c r="OON77" s="824"/>
      <c r="OOO77" s="824"/>
      <c r="OOP77" s="824"/>
      <c r="OOQ77" s="824"/>
      <c r="OOR77" s="824"/>
      <c r="OOS77" s="824"/>
      <c r="OOT77" s="824"/>
      <c r="OOU77" s="824"/>
      <c r="OOV77" s="824"/>
      <c r="OOW77" s="824"/>
      <c r="OOX77" s="824"/>
      <c r="OOY77" s="824"/>
      <c r="OOZ77" s="824"/>
      <c r="OPA77" s="824"/>
      <c r="OPB77" s="824"/>
      <c r="OPC77" s="824"/>
      <c r="OPD77" s="824"/>
      <c r="OPE77" s="824"/>
      <c r="OPF77" s="824"/>
      <c r="OPG77" s="824"/>
      <c r="OPH77" s="824"/>
      <c r="OPI77" s="824"/>
      <c r="OPJ77" s="824"/>
      <c r="OPK77" s="824"/>
      <c r="OPL77" s="824"/>
      <c r="OPM77" s="824"/>
      <c r="OPN77" s="824"/>
      <c r="OPO77" s="824"/>
      <c r="OPP77" s="824"/>
      <c r="OPQ77" s="824"/>
      <c r="OPR77" s="824"/>
      <c r="OPS77" s="824"/>
      <c r="OPT77" s="824"/>
      <c r="OPU77" s="824"/>
      <c r="OPV77" s="824"/>
      <c r="OPW77" s="824"/>
      <c r="OPX77" s="824"/>
      <c r="OPY77" s="824"/>
      <c r="OPZ77" s="824"/>
      <c r="OQA77" s="824"/>
      <c r="OQB77" s="824"/>
      <c r="OQC77" s="824"/>
      <c r="OQD77" s="824"/>
      <c r="OQE77" s="824"/>
      <c r="OQF77" s="824"/>
      <c r="OQG77" s="824"/>
      <c r="OQH77" s="824"/>
      <c r="OQI77" s="824"/>
      <c r="OQJ77" s="824"/>
      <c r="OQK77" s="824"/>
      <c r="OQL77" s="824"/>
      <c r="OQM77" s="824"/>
      <c r="OQN77" s="824"/>
      <c r="OQO77" s="824"/>
      <c r="OQP77" s="824"/>
      <c r="OQQ77" s="824"/>
      <c r="OQR77" s="824"/>
      <c r="OQS77" s="824"/>
      <c r="OQT77" s="824"/>
      <c r="OQU77" s="824"/>
      <c r="OQV77" s="824"/>
      <c r="OQW77" s="824"/>
      <c r="OQX77" s="824"/>
      <c r="OQY77" s="824"/>
      <c r="OQZ77" s="824"/>
      <c r="ORA77" s="824"/>
      <c r="ORB77" s="824"/>
      <c r="ORC77" s="824"/>
      <c r="ORD77" s="824"/>
      <c r="ORE77" s="824"/>
      <c r="ORF77" s="824"/>
      <c r="ORG77" s="824"/>
      <c r="ORH77" s="824"/>
      <c r="ORI77" s="824"/>
      <c r="ORJ77" s="824"/>
      <c r="ORK77" s="824"/>
      <c r="ORL77" s="824"/>
      <c r="ORM77" s="824"/>
      <c r="ORN77" s="824"/>
      <c r="ORO77" s="824"/>
      <c r="ORP77" s="824"/>
      <c r="ORQ77" s="824"/>
      <c r="ORR77" s="824"/>
      <c r="ORS77" s="824"/>
      <c r="ORT77" s="824"/>
      <c r="ORU77" s="824"/>
      <c r="ORV77" s="824"/>
      <c r="ORW77" s="824"/>
      <c r="ORX77" s="824"/>
      <c r="ORY77" s="824"/>
      <c r="ORZ77" s="824"/>
      <c r="OSA77" s="824"/>
      <c r="OSB77" s="824"/>
      <c r="OSC77" s="824"/>
      <c r="OSD77" s="824"/>
      <c r="OSE77" s="824"/>
      <c r="OSF77" s="824"/>
      <c r="OSG77" s="824"/>
      <c r="OSH77" s="824"/>
      <c r="OSI77" s="824"/>
      <c r="OSJ77" s="824"/>
      <c r="OSK77" s="824"/>
      <c r="OSL77" s="824"/>
      <c r="OSM77" s="824"/>
      <c r="OSN77" s="824"/>
      <c r="OSO77" s="824"/>
      <c r="OSP77" s="824"/>
      <c r="OSQ77" s="824"/>
      <c r="OSR77" s="824"/>
      <c r="OSS77" s="824"/>
      <c r="OST77" s="824"/>
      <c r="OSU77" s="824"/>
      <c r="OSV77" s="824"/>
      <c r="OSW77" s="824"/>
      <c r="OSX77" s="824"/>
      <c r="OSY77" s="824"/>
      <c r="OSZ77" s="824"/>
      <c r="OTA77" s="824"/>
      <c r="OTB77" s="824"/>
      <c r="OTC77" s="824"/>
      <c r="OTD77" s="824"/>
      <c r="OTE77" s="824"/>
      <c r="OTF77" s="824"/>
      <c r="OTG77" s="824"/>
      <c r="OTH77" s="824"/>
      <c r="OTI77" s="824"/>
      <c r="OTJ77" s="824"/>
      <c r="OTK77" s="824"/>
      <c r="OTL77" s="824"/>
      <c r="OTM77" s="824"/>
      <c r="OTN77" s="824"/>
      <c r="OTO77" s="824"/>
      <c r="OTP77" s="824"/>
      <c r="OTQ77" s="824"/>
      <c r="OTR77" s="824"/>
      <c r="OTS77" s="824"/>
      <c r="OTT77" s="824"/>
      <c r="OTU77" s="824"/>
      <c r="OTV77" s="824"/>
      <c r="OTW77" s="824"/>
      <c r="OTX77" s="824"/>
      <c r="OTY77" s="824"/>
      <c r="OTZ77" s="824"/>
      <c r="OUA77" s="824"/>
      <c r="OUB77" s="824"/>
      <c r="OUC77" s="824"/>
      <c r="OUD77" s="824"/>
      <c r="OUE77" s="824"/>
      <c r="OUF77" s="824"/>
      <c r="OUG77" s="824"/>
      <c r="OUH77" s="824"/>
      <c r="OUI77" s="824"/>
      <c r="OUJ77" s="824"/>
      <c r="OUK77" s="824"/>
      <c r="OUL77" s="824"/>
      <c r="OUM77" s="824"/>
      <c r="OUN77" s="824"/>
      <c r="OUO77" s="824"/>
      <c r="OUP77" s="824"/>
      <c r="OUQ77" s="824"/>
      <c r="OUR77" s="824"/>
      <c r="OUS77" s="824"/>
      <c r="OUT77" s="824"/>
      <c r="OUU77" s="824"/>
      <c r="OUV77" s="824"/>
      <c r="OUW77" s="824"/>
      <c r="OUX77" s="824"/>
      <c r="OUY77" s="824"/>
      <c r="OUZ77" s="824"/>
      <c r="OVA77" s="824"/>
      <c r="OVB77" s="824"/>
      <c r="OVC77" s="824"/>
      <c r="OVD77" s="824"/>
      <c r="OVE77" s="824"/>
      <c r="OVF77" s="824"/>
      <c r="OVG77" s="824"/>
      <c r="OVH77" s="824"/>
      <c r="OVI77" s="824"/>
      <c r="OVJ77" s="824"/>
      <c r="OVK77" s="824"/>
      <c r="OVL77" s="824"/>
      <c r="OVM77" s="824"/>
      <c r="OVN77" s="824"/>
      <c r="OVO77" s="824"/>
      <c r="OVP77" s="824"/>
      <c r="OVQ77" s="824"/>
      <c r="OVR77" s="824"/>
      <c r="OVS77" s="824"/>
      <c r="OVT77" s="824"/>
      <c r="OVU77" s="824"/>
      <c r="OVV77" s="824"/>
      <c r="OVW77" s="824"/>
      <c r="OVX77" s="824"/>
      <c r="OVY77" s="824"/>
      <c r="OVZ77" s="824"/>
      <c r="OWA77" s="824"/>
      <c r="OWB77" s="824"/>
      <c r="OWC77" s="824"/>
      <c r="OWD77" s="824"/>
      <c r="OWE77" s="824"/>
      <c r="OWF77" s="824"/>
      <c r="OWG77" s="824"/>
      <c r="OWH77" s="824"/>
      <c r="OWI77" s="824"/>
      <c r="OWJ77" s="824"/>
      <c r="OWK77" s="824"/>
      <c r="OWL77" s="824"/>
      <c r="OWM77" s="824"/>
      <c r="OWN77" s="824"/>
      <c r="OWO77" s="824"/>
      <c r="OWP77" s="824"/>
      <c r="OWQ77" s="824"/>
      <c r="OWR77" s="824"/>
      <c r="OWS77" s="824"/>
      <c r="OWT77" s="824"/>
      <c r="OWU77" s="824"/>
      <c r="OWV77" s="824"/>
      <c r="OWW77" s="824"/>
      <c r="OWX77" s="824"/>
      <c r="OWY77" s="824"/>
      <c r="OWZ77" s="824"/>
      <c r="OXA77" s="824"/>
      <c r="OXB77" s="824"/>
      <c r="OXC77" s="824"/>
      <c r="OXD77" s="824"/>
      <c r="OXE77" s="824"/>
      <c r="OXF77" s="824"/>
      <c r="OXG77" s="824"/>
      <c r="OXH77" s="824"/>
      <c r="OXI77" s="824"/>
      <c r="OXJ77" s="824"/>
      <c r="OXK77" s="824"/>
      <c r="OXL77" s="824"/>
      <c r="OXM77" s="824"/>
      <c r="OXN77" s="824"/>
      <c r="OXO77" s="824"/>
      <c r="OXP77" s="824"/>
      <c r="OXQ77" s="824"/>
      <c r="OXR77" s="824"/>
      <c r="OXS77" s="824"/>
      <c r="OXT77" s="824"/>
      <c r="OXU77" s="824"/>
      <c r="OXV77" s="824"/>
      <c r="OXW77" s="824"/>
      <c r="OXX77" s="824"/>
      <c r="OXY77" s="824"/>
      <c r="OXZ77" s="824"/>
      <c r="OYA77" s="824"/>
      <c r="OYB77" s="824"/>
      <c r="OYC77" s="824"/>
      <c r="OYD77" s="824"/>
      <c r="OYE77" s="824"/>
      <c r="OYF77" s="824"/>
      <c r="OYG77" s="824"/>
      <c r="OYH77" s="824"/>
      <c r="OYI77" s="824"/>
      <c r="OYJ77" s="824"/>
      <c r="OYK77" s="824"/>
      <c r="OYL77" s="824"/>
      <c r="OYM77" s="824"/>
      <c r="OYN77" s="824"/>
      <c r="OYO77" s="824"/>
      <c r="OYP77" s="824"/>
      <c r="OYQ77" s="824"/>
      <c r="OYR77" s="824"/>
      <c r="OYS77" s="824"/>
      <c r="OYT77" s="824"/>
      <c r="OYU77" s="824"/>
      <c r="OYV77" s="824"/>
      <c r="OYW77" s="824"/>
      <c r="OYX77" s="824"/>
      <c r="OYY77" s="824"/>
      <c r="OYZ77" s="824"/>
      <c r="OZA77" s="824"/>
      <c r="OZB77" s="824"/>
      <c r="OZC77" s="824"/>
      <c r="OZD77" s="824"/>
      <c r="OZE77" s="824"/>
      <c r="OZF77" s="824"/>
      <c r="OZG77" s="824"/>
      <c r="OZH77" s="824"/>
      <c r="OZI77" s="824"/>
      <c r="OZJ77" s="824"/>
      <c r="OZK77" s="824"/>
      <c r="OZL77" s="824"/>
      <c r="OZM77" s="824"/>
      <c r="OZN77" s="824"/>
      <c r="OZO77" s="824"/>
      <c r="OZP77" s="824"/>
      <c r="OZQ77" s="824"/>
      <c r="OZR77" s="824"/>
      <c r="OZS77" s="824"/>
      <c r="OZT77" s="824"/>
      <c r="OZU77" s="824"/>
      <c r="OZV77" s="824"/>
      <c r="OZW77" s="824"/>
      <c r="OZX77" s="824"/>
      <c r="OZY77" s="824"/>
      <c r="OZZ77" s="824"/>
      <c r="PAA77" s="824"/>
      <c r="PAB77" s="824"/>
      <c r="PAC77" s="824"/>
      <c r="PAD77" s="824"/>
      <c r="PAE77" s="824"/>
      <c r="PAF77" s="824"/>
      <c r="PAG77" s="824"/>
      <c r="PAH77" s="824"/>
      <c r="PAI77" s="824"/>
      <c r="PAJ77" s="824"/>
      <c r="PAK77" s="824"/>
      <c r="PAL77" s="824"/>
      <c r="PAM77" s="824"/>
      <c r="PAN77" s="824"/>
      <c r="PAO77" s="824"/>
      <c r="PAP77" s="824"/>
      <c r="PAQ77" s="824"/>
      <c r="PAR77" s="824"/>
      <c r="PAS77" s="824"/>
      <c r="PAT77" s="824"/>
      <c r="PAU77" s="824"/>
      <c r="PAV77" s="824"/>
      <c r="PAW77" s="824"/>
      <c r="PAX77" s="824"/>
      <c r="PAY77" s="824"/>
      <c r="PAZ77" s="824"/>
      <c r="PBA77" s="824"/>
      <c r="PBB77" s="824"/>
      <c r="PBC77" s="824"/>
      <c r="PBD77" s="824"/>
      <c r="PBE77" s="824"/>
      <c r="PBF77" s="824"/>
      <c r="PBG77" s="824"/>
      <c r="PBH77" s="824"/>
      <c r="PBI77" s="824"/>
      <c r="PBJ77" s="824"/>
      <c r="PBK77" s="824"/>
      <c r="PBL77" s="824"/>
      <c r="PBM77" s="824"/>
      <c r="PBN77" s="824"/>
      <c r="PBO77" s="824"/>
      <c r="PBP77" s="824"/>
      <c r="PBQ77" s="824"/>
      <c r="PBR77" s="824"/>
      <c r="PBS77" s="824"/>
      <c r="PBT77" s="824"/>
      <c r="PBU77" s="824"/>
      <c r="PBV77" s="824"/>
      <c r="PBW77" s="824"/>
      <c r="PBX77" s="824"/>
      <c r="PBY77" s="824"/>
      <c r="PBZ77" s="824"/>
      <c r="PCA77" s="824"/>
      <c r="PCB77" s="824"/>
      <c r="PCC77" s="824"/>
      <c r="PCD77" s="824"/>
      <c r="PCE77" s="824"/>
      <c r="PCF77" s="824"/>
      <c r="PCG77" s="824"/>
      <c r="PCH77" s="824"/>
      <c r="PCI77" s="824"/>
      <c r="PCJ77" s="824"/>
      <c r="PCK77" s="824"/>
      <c r="PCL77" s="824"/>
      <c r="PCM77" s="824"/>
      <c r="PCN77" s="824"/>
      <c r="PCO77" s="824"/>
      <c r="PCP77" s="824"/>
      <c r="PCQ77" s="824"/>
      <c r="PCR77" s="824"/>
      <c r="PCS77" s="824"/>
      <c r="PCT77" s="824"/>
      <c r="PCU77" s="824"/>
      <c r="PCV77" s="824"/>
      <c r="PCW77" s="824"/>
      <c r="PCX77" s="824"/>
      <c r="PCY77" s="824"/>
      <c r="PCZ77" s="824"/>
      <c r="PDA77" s="824"/>
      <c r="PDB77" s="824"/>
      <c r="PDC77" s="824"/>
      <c r="PDD77" s="824"/>
      <c r="PDE77" s="824"/>
      <c r="PDF77" s="824"/>
      <c r="PDG77" s="824"/>
      <c r="PDH77" s="824"/>
      <c r="PDI77" s="824"/>
      <c r="PDJ77" s="824"/>
      <c r="PDK77" s="824"/>
      <c r="PDL77" s="824"/>
      <c r="PDM77" s="824"/>
      <c r="PDN77" s="824"/>
      <c r="PDO77" s="824"/>
      <c r="PDP77" s="824"/>
      <c r="PDQ77" s="824"/>
      <c r="PDR77" s="824"/>
      <c r="PDS77" s="824"/>
      <c r="PDT77" s="824"/>
      <c r="PDU77" s="824"/>
      <c r="PDV77" s="824"/>
      <c r="PDW77" s="824"/>
      <c r="PDX77" s="824"/>
      <c r="PDY77" s="824"/>
      <c r="PDZ77" s="824"/>
      <c r="PEA77" s="824"/>
      <c r="PEB77" s="824"/>
      <c r="PEC77" s="824"/>
      <c r="PED77" s="824"/>
      <c r="PEE77" s="824"/>
      <c r="PEF77" s="824"/>
      <c r="PEG77" s="824"/>
      <c r="PEH77" s="824"/>
      <c r="PEI77" s="824"/>
      <c r="PEJ77" s="824"/>
      <c r="PEK77" s="824"/>
      <c r="PEL77" s="824"/>
      <c r="PEM77" s="824"/>
      <c r="PEN77" s="824"/>
      <c r="PEO77" s="824"/>
      <c r="PEP77" s="824"/>
      <c r="PEQ77" s="824"/>
      <c r="PER77" s="824"/>
      <c r="PES77" s="824"/>
      <c r="PET77" s="824"/>
      <c r="PEU77" s="824"/>
      <c r="PEV77" s="824"/>
      <c r="PEW77" s="824"/>
      <c r="PEX77" s="824"/>
      <c r="PEY77" s="824"/>
      <c r="PEZ77" s="824"/>
      <c r="PFA77" s="824"/>
      <c r="PFB77" s="824"/>
      <c r="PFC77" s="824"/>
      <c r="PFD77" s="824"/>
      <c r="PFE77" s="824"/>
      <c r="PFF77" s="824"/>
      <c r="PFG77" s="824"/>
      <c r="PFH77" s="824"/>
      <c r="PFI77" s="824"/>
      <c r="PFJ77" s="824"/>
      <c r="PFK77" s="824"/>
      <c r="PFL77" s="824"/>
      <c r="PFM77" s="824"/>
      <c r="PFN77" s="824"/>
      <c r="PFO77" s="824"/>
      <c r="PFP77" s="824"/>
      <c r="PFQ77" s="824"/>
      <c r="PFR77" s="824"/>
      <c r="PFS77" s="824"/>
      <c r="PFT77" s="824"/>
      <c r="PFU77" s="824"/>
      <c r="PFV77" s="824"/>
      <c r="PFW77" s="824"/>
      <c r="PFX77" s="824"/>
      <c r="PFY77" s="824"/>
      <c r="PFZ77" s="824"/>
      <c r="PGA77" s="824"/>
      <c r="PGB77" s="824"/>
      <c r="PGC77" s="824"/>
      <c r="PGD77" s="824"/>
      <c r="PGE77" s="824"/>
      <c r="PGF77" s="824"/>
      <c r="PGG77" s="824"/>
      <c r="PGH77" s="824"/>
      <c r="PGI77" s="824"/>
      <c r="PGJ77" s="824"/>
      <c r="PGK77" s="824"/>
      <c r="PGL77" s="824"/>
      <c r="PGM77" s="824"/>
      <c r="PGN77" s="824"/>
      <c r="PGO77" s="824"/>
      <c r="PGP77" s="824"/>
      <c r="PGQ77" s="824"/>
      <c r="PGR77" s="824"/>
      <c r="PGS77" s="824"/>
      <c r="PGT77" s="824"/>
      <c r="PGU77" s="824"/>
      <c r="PGV77" s="824"/>
      <c r="PGW77" s="824"/>
      <c r="PGX77" s="824"/>
      <c r="PGY77" s="824"/>
      <c r="PGZ77" s="824"/>
      <c r="PHA77" s="824"/>
      <c r="PHB77" s="824"/>
      <c r="PHC77" s="824"/>
      <c r="PHD77" s="824"/>
      <c r="PHE77" s="824"/>
      <c r="PHF77" s="824"/>
      <c r="PHG77" s="824"/>
      <c r="PHH77" s="824"/>
      <c r="PHI77" s="824"/>
      <c r="PHJ77" s="824"/>
      <c r="PHK77" s="824"/>
      <c r="PHL77" s="824"/>
      <c r="PHM77" s="824"/>
      <c r="PHN77" s="824"/>
      <c r="PHO77" s="824"/>
      <c r="PHP77" s="824"/>
      <c r="PHQ77" s="824"/>
      <c r="PHR77" s="824"/>
      <c r="PHS77" s="824"/>
      <c r="PHT77" s="824"/>
      <c r="PHU77" s="824"/>
      <c r="PHV77" s="824"/>
      <c r="PHW77" s="824"/>
      <c r="PHX77" s="824"/>
      <c r="PHY77" s="824"/>
      <c r="PHZ77" s="824"/>
      <c r="PIA77" s="824"/>
      <c r="PIB77" s="824"/>
      <c r="PIC77" s="824"/>
      <c r="PID77" s="824"/>
      <c r="PIE77" s="824"/>
      <c r="PIF77" s="824"/>
      <c r="PIG77" s="824"/>
      <c r="PIH77" s="824"/>
      <c r="PII77" s="824"/>
      <c r="PIJ77" s="824"/>
      <c r="PIK77" s="824"/>
      <c r="PIL77" s="824"/>
      <c r="PIM77" s="824"/>
      <c r="PIN77" s="824"/>
      <c r="PIO77" s="824"/>
      <c r="PIP77" s="824"/>
      <c r="PIQ77" s="824"/>
      <c r="PIR77" s="824"/>
      <c r="PIS77" s="824"/>
      <c r="PIT77" s="824"/>
      <c r="PIU77" s="824"/>
      <c r="PIV77" s="824"/>
      <c r="PIW77" s="824"/>
      <c r="PIX77" s="824"/>
      <c r="PIY77" s="824"/>
      <c r="PIZ77" s="824"/>
      <c r="PJA77" s="824"/>
      <c r="PJB77" s="824"/>
      <c r="PJC77" s="824"/>
      <c r="PJD77" s="824"/>
      <c r="PJE77" s="824"/>
      <c r="PJF77" s="824"/>
      <c r="PJG77" s="824"/>
      <c r="PJH77" s="824"/>
      <c r="PJI77" s="824"/>
      <c r="PJJ77" s="824"/>
      <c r="PJK77" s="824"/>
      <c r="PJL77" s="824"/>
      <c r="PJM77" s="824"/>
      <c r="PJN77" s="824"/>
      <c r="PJO77" s="824"/>
      <c r="PJP77" s="824"/>
      <c r="PJQ77" s="824"/>
      <c r="PJR77" s="824"/>
      <c r="PJS77" s="824"/>
      <c r="PJT77" s="824"/>
      <c r="PJU77" s="824"/>
      <c r="PJV77" s="824"/>
      <c r="PJW77" s="824"/>
      <c r="PJX77" s="824"/>
      <c r="PJY77" s="824"/>
      <c r="PJZ77" s="824"/>
      <c r="PKA77" s="824"/>
      <c r="PKB77" s="824"/>
      <c r="PKC77" s="824"/>
      <c r="PKD77" s="824"/>
      <c r="PKE77" s="824"/>
      <c r="PKF77" s="824"/>
      <c r="PKG77" s="824"/>
      <c r="PKH77" s="824"/>
      <c r="PKI77" s="824"/>
      <c r="PKJ77" s="824"/>
      <c r="PKK77" s="824"/>
      <c r="PKL77" s="824"/>
      <c r="PKM77" s="824"/>
      <c r="PKN77" s="824"/>
      <c r="PKO77" s="824"/>
      <c r="PKP77" s="824"/>
      <c r="PKQ77" s="824"/>
      <c r="PKR77" s="824"/>
      <c r="PKS77" s="824"/>
      <c r="PKT77" s="824"/>
      <c r="PKU77" s="824"/>
      <c r="PKV77" s="824"/>
      <c r="PKW77" s="824"/>
      <c r="PKX77" s="824"/>
      <c r="PKY77" s="824"/>
      <c r="PKZ77" s="824"/>
      <c r="PLA77" s="824"/>
      <c r="PLB77" s="824"/>
      <c r="PLC77" s="824"/>
      <c r="PLD77" s="824"/>
      <c r="PLE77" s="824"/>
      <c r="PLF77" s="824"/>
      <c r="PLG77" s="824"/>
      <c r="PLH77" s="824"/>
      <c r="PLI77" s="824"/>
      <c r="PLJ77" s="824"/>
      <c r="PLK77" s="824"/>
      <c r="PLL77" s="824"/>
      <c r="PLM77" s="824"/>
      <c r="PLN77" s="824"/>
      <c r="PLO77" s="824"/>
      <c r="PLP77" s="824"/>
      <c r="PLQ77" s="824"/>
      <c r="PLR77" s="824"/>
      <c r="PLS77" s="824"/>
      <c r="PLT77" s="824"/>
      <c r="PLU77" s="824"/>
      <c r="PLV77" s="824"/>
      <c r="PLW77" s="824"/>
      <c r="PLX77" s="824"/>
      <c r="PLY77" s="824"/>
      <c r="PLZ77" s="824"/>
      <c r="PMA77" s="824"/>
      <c r="PMB77" s="824"/>
      <c r="PMC77" s="824"/>
      <c r="PMD77" s="824"/>
      <c r="PME77" s="824"/>
      <c r="PMF77" s="824"/>
      <c r="PMG77" s="824"/>
      <c r="PMH77" s="824"/>
      <c r="PMI77" s="824"/>
      <c r="PMJ77" s="824"/>
      <c r="PMK77" s="824"/>
      <c r="PML77" s="824"/>
      <c r="PMM77" s="824"/>
      <c r="PMN77" s="824"/>
      <c r="PMO77" s="824"/>
      <c r="PMP77" s="824"/>
      <c r="PMQ77" s="824"/>
      <c r="PMR77" s="824"/>
      <c r="PMS77" s="824"/>
      <c r="PMT77" s="824"/>
      <c r="PMU77" s="824"/>
      <c r="PMV77" s="824"/>
      <c r="PMW77" s="824"/>
      <c r="PMX77" s="824"/>
      <c r="PMY77" s="824"/>
      <c r="PMZ77" s="824"/>
      <c r="PNA77" s="824"/>
      <c r="PNB77" s="824"/>
      <c r="PNC77" s="824"/>
      <c r="PND77" s="824"/>
      <c r="PNE77" s="824"/>
      <c r="PNF77" s="824"/>
      <c r="PNG77" s="824"/>
      <c r="PNH77" s="824"/>
      <c r="PNI77" s="824"/>
      <c r="PNJ77" s="824"/>
      <c r="PNK77" s="824"/>
      <c r="PNL77" s="824"/>
      <c r="PNM77" s="824"/>
      <c r="PNN77" s="824"/>
      <c r="PNO77" s="824"/>
      <c r="PNP77" s="824"/>
      <c r="PNQ77" s="824"/>
      <c r="PNR77" s="824"/>
      <c r="PNS77" s="824"/>
      <c r="PNT77" s="824"/>
      <c r="PNU77" s="824"/>
      <c r="PNV77" s="824"/>
      <c r="PNW77" s="824"/>
      <c r="PNX77" s="824"/>
      <c r="PNY77" s="824"/>
      <c r="PNZ77" s="824"/>
      <c r="POA77" s="824"/>
      <c r="POB77" s="824"/>
      <c r="POC77" s="824"/>
      <c r="POD77" s="824"/>
      <c r="POE77" s="824"/>
      <c r="POF77" s="824"/>
      <c r="POG77" s="824"/>
      <c r="POH77" s="824"/>
      <c r="POI77" s="824"/>
      <c r="POJ77" s="824"/>
      <c r="POK77" s="824"/>
      <c r="POL77" s="824"/>
      <c r="POM77" s="824"/>
      <c r="PON77" s="824"/>
      <c r="POO77" s="824"/>
      <c r="POP77" s="824"/>
      <c r="POQ77" s="824"/>
      <c r="POR77" s="824"/>
      <c r="POS77" s="824"/>
      <c r="POT77" s="824"/>
      <c r="POU77" s="824"/>
      <c r="POV77" s="824"/>
      <c r="POW77" s="824"/>
      <c r="POX77" s="824"/>
      <c r="POY77" s="824"/>
      <c r="POZ77" s="824"/>
      <c r="PPA77" s="824"/>
      <c r="PPB77" s="824"/>
      <c r="PPC77" s="824"/>
      <c r="PPD77" s="824"/>
      <c r="PPE77" s="824"/>
      <c r="PPF77" s="824"/>
      <c r="PPG77" s="824"/>
      <c r="PPH77" s="824"/>
      <c r="PPI77" s="824"/>
      <c r="PPJ77" s="824"/>
      <c r="PPK77" s="824"/>
      <c r="PPL77" s="824"/>
      <c r="PPM77" s="824"/>
      <c r="PPN77" s="824"/>
      <c r="PPO77" s="824"/>
      <c r="PPP77" s="824"/>
      <c r="PPQ77" s="824"/>
      <c r="PPR77" s="824"/>
      <c r="PPS77" s="824"/>
      <c r="PPT77" s="824"/>
      <c r="PPU77" s="824"/>
      <c r="PPV77" s="824"/>
      <c r="PPW77" s="824"/>
      <c r="PPX77" s="824"/>
      <c r="PPY77" s="824"/>
      <c r="PPZ77" s="824"/>
      <c r="PQA77" s="824"/>
      <c r="PQB77" s="824"/>
      <c r="PQC77" s="824"/>
      <c r="PQD77" s="824"/>
      <c r="PQE77" s="824"/>
      <c r="PQF77" s="824"/>
      <c r="PQG77" s="824"/>
      <c r="PQH77" s="824"/>
      <c r="PQI77" s="824"/>
      <c r="PQJ77" s="824"/>
      <c r="PQK77" s="824"/>
      <c r="PQL77" s="824"/>
      <c r="PQM77" s="824"/>
      <c r="PQN77" s="824"/>
      <c r="PQO77" s="824"/>
      <c r="PQP77" s="824"/>
      <c r="PQQ77" s="824"/>
      <c r="PQR77" s="824"/>
      <c r="PQS77" s="824"/>
      <c r="PQT77" s="824"/>
      <c r="PQU77" s="824"/>
      <c r="PQV77" s="824"/>
      <c r="PQW77" s="824"/>
      <c r="PQX77" s="824"/>
      <c r="PQY77" s="824"/>
      <c r="PQZ77" s="824"/>
      <c r="PRA77" s="824"/>
      <c r="PRB77" s="824"/>
      <c r="PRC77" s="824"/>
      <c r="PRD77" s="824"/>
      <c r="PRE77" s="824"/>
      <c r="PRF77" s="824"/>
      <c r="PRG77" s="824"/>
      <c r="PRH77" s="824"/>
      <c r="PRI77" s="824"/>
      <c r="PRJ77" s="824"/>
      <c r="PRK77" s="824"/>
      <c r="PRL77" s="824"/>
      <c r="PRM77" s="824"/>
      <c r="PRN77" s="824"/>
      <c r="PRO77" s="824"/>
      <c r="PRP77" s="824"/>
      <c r="PRQ77" s="824"/>
      <c r="PRR77" s="824"/>
      <c r="PRS77" s="824"/>
      <c r="PRT77" s="824"/>
      <c r="PRU77" s="824"/>
      <c r="PRV77" s="824"/>
      <c r="PRW77" s="824"/>
      <c r="PRX77" s="824"/>
      <c r="PRY77" s="824"/>
      <c r="PRZ77" s="824"/>
      <c r="PSA77" s="824"/>
      <c r="PSB77" s="824"/>
      <c r="PSC77" s="824"/>
      <c r="PSD77" s="824"/>
      <c r="PSE77" s="824"/>
      <c r="PSF77" s="824"/>
      <c r="PSG77" s="824"/>
      <c r="PSH77" s="824"/>
      <c r="PSI77" s="824"/>
      <c r="PSJ77" s="824"/>
      <c r="PSK77" s="824"/>
      <c r="PSL77" s="824"/>
      <c r="PSM77" s="824"/>
      <c r="PSN77" s="824"/>
      <c r="PSO77" s="824"/>
      <c r="PSP77" s="824"/>
      <c r="PSQ77" s="824"/>
      <c r="PSR77" s="824"/>
      <c r="PSS77" s="824"/>
      <c r="PST77" s="824"/>
      <c r="PSU77" s="824"/>
      <c r="PSV77" s="824"/>
      <c r="PSW77" s="824"/>
      <c r="PSX77" s="824"/>
      <c r="PSY77" s="824"/>
      <c r="PSZ77" s="824"/>
      <c r="PTA77" s="824"/>
      <c r="PTB77" s="824"/>
      <c r="PTC77" s="824"/>
      <c r="PTD77" s="824"/>
      <c r="PTE77" s="824"/>
      <c r="PTF77" s="824"/>
      <c r="PTG77" s="824"/>
      <c r="PTH77" s="824"/>
      <c r="PTI77" s="824"/>
      <c r="PTJ77" s="824"/>
      <c r="PTK77" s="824"/>
      <c r="PTL77" s="824"/>
      <c r="PTM77" s="824"/>
      <c r="PTN77" s="824"/>
      <c r="PTO77" s="824"/>
      <c r="PTP77" s="824"/>
      <c r="PTQ77" s="824"/>
      <c r="PTR77" s="824"/>
      <c r="PTS77" s="824"/>
      <c r="PTT77" s="824"/>
      <c r="PTU77" s="824"/>
      <c r="PTV77" s="824"/>
      <c r="PTW77" s="824"/>
      <c r="PTX77" s="824"/>
      <c r="PTY77" s="824"/>
      <c r="PTZ77" s="824"/>
      <c r="PUA77" s="824"/>
      <c r="PUB77" s="824"/>
      <c r="PUC77" s="824"/>
      <c r="PUD77" s="824"/>
      <c r="PUE77" s="824"/>
      <c r="PUF77" s="824"/>
      <c r="PUG77" s="824"/>
      <c r="PUH77" s="824"/>
      <c r="PUI77" s="824"/>
      <c r="PUJ77" s="824"/>
      <c r="PUK77" s="824"/>
      <c r="PUL77" s="824"/>
      <c r="PUM77" s="824"/>
      <c r="PUN77" s="824"/>
      <c r="PUO77" s="824"/>
      <c r="PUP77" s="824"/>
      <c r="PUQ77" s="824"/>
      <c r="PUR77" s="824"/>
      <c r="PUS77" s="824"/>
      <c r="PUT77" s="824"/>
      <c r="PUU77" s="824"/>
      <c r="PUV77" s="824"/>
      <c r="PUW77" s="824"/>
      <c r="PUX77" s="824"/>
      <c r="PUY77" s="824"/>
      <c r="PUZ77" s="824"/>
      <c r="PVA77" s="824"/>
      <c r="PVB77" s="824"/>
      <c r="PVC77" s="824"/>
      <c r="PVD77" s="824"/>
      <c r="PVE77" s="824"/>
      <c r="PVF77" s="824"/>
      <c r="PVG77" s="824"/>
      <c r="PVH77" s="824"/>
      <c r="PVI77" s="824"/>
      <c r="PVJ77" s="824"/>
      <c r="PVK77" s="824"/>
      <c r="PVL77" s="824"/>
      <c r="PVM77" s="824"/>
      <c r="PVN77" s="824"/>
      <c r="PVO77" s="824"/>
      <c r="PVP77" s="824"/>
      <c r="PVQ77" s="824"/>
      <c r="PVR77" s="824"/>
      <c r="PVS77" s="824"/>
      <c r="PVT77" s="824"/>
      <c r="PVU77" s="824"/>
      <c r="PVV77" s="824"/>
      <c r="PVW77" s="824"/>
      <c r="PVX77" s="824"/>
      <c r="PVY77" s="824"/>
      <c r="PVZ77" s="824"/>
      <c r="PWA77" s="824"/>
      <c r="PWB77" s="824"/>
      <c r="PWC77" s="824"/>
      <c r="PWD77" s="824"/>
      <c r="PWE77" s="824"/>
      <c r="PWF77" s="824"/>
      <c r="PWG77" s="824"/>
      <c r="PWH77" s="824"/>
      <c r="PWI77" s="824"/>
      <c r="PWJ77" s="824"/>
      <c r="PWK77" s="824"/>
      <c r="PWL77" s="824"/>
      <c r="PWM77" s="824"/>
      <c r="PWN77" s="824"/>
      <c r="PWO77" s="824"/>
      <c r="PWP77" s="824"/>
      <c r="PWQ77" s="824"/>
      <c r="PWR77" s="824"/>
      <c r="PWS77" s="824"/>
      <c r="PWT77" s="824"/>
      <c r="PWU77" s="824"/>
      <c r="PWV77" s="824"/>
      <c r="PWW77" s="824"/>
      <c r="PWX77" s="824"/>
      <c r="PWY77" s="824"/>
      <c r="PWZ77" s="824"/>
      <c r="PXA77" s="824"/>
      <c r="PXB77" s="824"/>
      <c r="PXC77" s="824"/>
      <c r="PXD77" s="824"/>
      <c r="PXE77" s="824"/>
      <c r="PXF77" s="824"/>
      <c r="PXG77" s="824"/>
      <c r="PXH77" s="824"/>
      <c r="PXI77" s="824"/>
      <c r="PXJ77" s="824"/>
      <c r="PXK77" s="824"/>
      <c r="PXL77" s="824"/>
      <c r="PXM77" s="824"/>
      <c r="PXN77" s="824"/>
      <c r="PXO77" s="824"/>
      <c r="PXP77" s="824"/>
      <c r="PXQ77" s="824"/>
      <c r="PXR77" s="824"/>
      <c r="PXS77" s="824"/>
      <c r="PXT77" s="824"/>
      <c r="PXU77" s="824"/>
      <c r="PXV77" s="824"/>
      <c r="PXW77" s="824"/>
      <c r="PXX77" s="824"/>
      <c r="PXY77" s="824"/>
      <c r="PXZ77" s="824"/>
      <c r="PYA77" s="824"/>
      <c r="PYB77" s="824"/>
      <c r="PYC77" s="824"/>
      <c r="PYD77" s="824"/>
      <c r="PYE77" s="824"/>
      <c r="PYF77" s="824"/>
      <c r="PYG77" s="824"/>
      <c r="PYH77" s="824"/>
      <c r="PYI77" s="824"/>
      <c r="PYJ77" s="824"/>
      <c r="PYK77" s="824"/>
      <c r="PYL77" s="824"/>
      <c r="PYM77" s="824"/>
      <c r="PYN77" s="824"/>
      <c r="PYO77" s="824"/>
      <c r="PYP77" s="824"/>
      <c r="PYQ77" s="824"/>
      <c r="PYR77" s="824"/>
      <c r="PYS77" s="824"/>
      <c r="PYT77" s="824"/>
      <c r="PYU77" s="824"/>
      <c r="PYV77" s="824"/>
      <c r="PYW77" s="824"/>
      <c r="PYX77" s="824"/>
      <c r="PYY77" s="824"/>
      <c r="PYZ77" s="824"/>
      <c r="PZA77" s="824"/>
      <c r="PZB77" s="824"/>
      <c r="PZC77" s="824"/>
      <c r="PZD77" s="824"/>
      <c r="PZE77" s="824"/>
      <c r="PZF77" s="824"/>
      <c r="PZG77" s="824"/>
      <c r="PZH77" s="824"/>
      <c r="PZI77" s="824"/>
      <c r="PZJ77" s="824"/>
      <c r="PZK77" s="824"/>
      <c r="PZL77" s="824"/>
      <c r="PZM77" s="824"/>
      <c r="PZN77" s="824"/>
      <c r="PZO77" s="824"/>
      <c r="PZP77" s="824"/>
      <c r="PZQ77" s="824"/>
      <c r="PZR77" s="824"/>
      <c r="PZS77" s="824"/>
      <c r="PZT77" s="824"/>
      <c r="PZU77" s="824"/>
      <c r="PZV77" s="824"/>
      <c r="PZW77" s="824"/>
      <c r="PZX77" s="824"/>
      <c r="PZY77" s="824"/>
      <c r="PZZ77" s="824"/>
      <c r="QAA77" s="824"/>
      <c r="QAB77" s="824"/>
      <c r="QAC77" s="824"/>
      <c r="QAD77" s="824"/>
      <c r="QAE77" s="824"/>
      <c r="QAF77" s="824"/>
      <c r="QAG77" s="824"/>
      <c r="QAH77" s="824"/>
      <c r="QAI77" s="824"/>
      <c r="QAJ77" s="824"/>
      <c r="QAK77" s="824"/>
      <c r="QAL77" s="824"/>
      <c r="QAM77" s="824"/>
      <c r="QAN77" s="824"/>
      <c r="QAO77" s="824"/>
      <c r="QAP77" s="824"/>
      <c r="QAQ77" s="824"/>
      <c r="QAR77" s="824"/>
      <c r="QAS77" s="824"/>
      <c r="QAT77" s="824"/>
      <c r="QAU77" s="824"/>
      <c r="QAV77" s="824"/>
      <c r="QAW77" s="824"/>
      <c r="QAX77" s="824"/>
      <c r="QAY77" s="824"/>
      <c r="QAZ77" s="824"/>
      <c r="QBA77" s="824"/>
      <c r="QBB77" s="824"/>
      <c r="QBC77" s="824"/>
      <c r="QBD77" s="824"/>
      <c r="QBE77" s="824"/>
      <c r="QBF77" s="824"/>
      <c r="QBG77" s="824"/>
      <c r="QBH77" s="824"/>
      <c r="QBI77" s="824"/>
      <c r="QBJ77" s="824"/>
      <c r="QBK77" s="824"/>
      <c r="QBL77" s="824"/>
      <c r="QBM77" s="824"/>
      <c r="QBN77" s="824"/>
      <c r="QBO77" s="824"/>
      <c r="QBP77" s="824"/>
      <c r="QBQ77" s="824"/>
      <c r="QBR77" s="824"/>
      <c r="QBS77" s="824"/>
      <c r="QBT77" s="824"/>
      <c r="QBU77" s="824"/>
      <c r="QBV77" s="824"/>
      <c r="QBW77" s="824"/>
      <c r="QBX77" s="824"/>
      <c r="QBY77" s="824"/>
      <c r="QBZ77" s="824"/>
      <c r="QCA77" s="824"/>
      <c r="QCB77" s="824"/>
      <c r="QCC77" s="824"/>
      <c r="QCD77" s="824"/>
      <c r="QCE77" s="824"/>
      <c r="QCF77" s="824"/>
      <c r="QCG77" s="824"/>
      <c r="QCH77" s="824"/>
      <c r="QCI77" s="824"/>
      <c r="QCJ77" s="824"/>
      <c r="QCK77" s="824"/>
      <c r="QCL77" s="824"/>
      <c r="QCM77" s="824"/>
      <c r="QCN77" s="824"/>
      <c r="QCO77" s="824"/>
      <c r="QCP77" s="824"/>
      <c r="QCQ77" s="824"/>
      <c r="QCR77" s="824"/>
      <c r="QCS77" s="824"/>
      <c r="QCT77" s="824"/>
      <c r="QCU77" s="824"/>
      <c r="QCV77" s="824"/>
      <c r="QCW77" s="824"/>
      <c r="QCX77" s="824"/>
      <c r="QCY77" s="824"/>
      <c r="QCZ77" s="824"/>
      <c r="QDA77" s="824"/>
      <c r="QDB77" s="824"/>
      <c r="QDC77" s="824"/>
      <c r="QDD77" s="824"/>
      <c r="QDE77" s="824"/>
      <c r="QDF77" s="824"/>
      <c r="QDG77" s="824"/>
      <c r="QDH77" s="824"/>
      <c r="QDI77" s="824"/>
      <c r="QDJ77" s="824"/>
      <c r="QDK77" s="824"/>
      <c r="QDL77" s="824"/>
      <c r="QDM77" s="824"/>
      <c r="QDN77" s="824"/>
      <c r="QDO77" s="824"/>
      <c r="QDP77" s="824"/>
      <c r="QDQ77" s="824"/>
      <c r="QDR77" s="824"/>
      <c r="QDS77" s="824"/>
      <c r="QDT77" s="824"/>
      <c r="QDU77" s="824"/>
      <c r="QDV77" s="824"/>
      <c r="QDW77" s="824"/>
      <c r="QDX77" s="824"/>
      <c r="QDY77" s="824"/>
      <c r="QDZ77" s="824"/>
      <c r="QEA77" s="824"/>
      <c r="QEB77" s="824"/>
      <c r="QEC77" s="824"/>
      <c r="QED77" s="824"/>
      <c r="QEE77" s="824"/>
      <c r="QEF77" s="824"/>
      <c r="QEG77" s="824"/>
      <c r="QEH77" s="824"/>
      <c r="QEI77" s="824"/>
      <c r="QEJ77" s="824"/>
      <c r="QEK77" s="824"/>
      <c r="QEL77" s="824"/>
      <c r="QEM77" s="824"/>
      <c r="QEN77" s="824"/>
      <c r="QEO77" s="824"/>
      <c r="QEP77" s="824"/>
      <c r="QEQ77" s="824"/>
      <c r="QER77" s="824"/>
      <c r="QES77" s="824"/>
      <c r="QET77" s="824"/>
      <c r="QEU77" s="824"/>
      <c r="QEV77" s="824"/>
      <c r="QEW77" s="824"/>
      <c r="QEX77" s="824"/>
      <c r="QEY77" s="824"/>
      <c r="QEZ77" s="824"/>
      <c r="QFA77" s="824"/>
      <c r="QFB77" s="824"/>
      <c r="QFC77" s="824"/>
      <c r="QFD77" s="824"/>
      <c r="QFE77" s="824"/>
      <c r="QFF77" s="824"/>
      <c r="QFG77" s="824"/>
      <c r="QFH77" s="824"/>
      <c r="QFI77" s="824"/>
      <c r="QFJ77" s="824"/>
      <c r="QFK77" s="824"/>
      <c r="QFL77" s="824"/>
      <c r="QFM77" s="824"/>
      <c r="QFN77" s="824"/>
      <c r="QFO77" s="824"/>
      <c r="QFP77" s="824"/>
      <c r="QFQ77" s="824"/>
      <c r="QFR77" s="824"/>
      <c r="QFS77" s="824"/>
      <c r="QFT77" s="824"/>
      <c r="QFU77" s="824"/>
      <c r="QFV77" s="824"/>
      <c r="QFW77" s="824"/>
      <c r="QFX77" s="824"/>
      <c r="QFY77" s="824"/>
      <c r="QFZ77" s="824"/>
      <c r="QGA77" s="824"/>
      <c r="QGB77" s="824"/>
      <c r="QGC77" s="824"/>
      <c r="QGD77" s="824"/>
      <c r="QGE77" s="824"/>
      <c r="QGF77" s="824"/>
      <c r="QGG77" s="824"/>
      <c r="QGH77" s="824"/>
      <c r="QGI77" s="824"/>
      <c r="QGJ77" s="824"/>
      <c r="QGK77" s="824"/>
      <c r="QGL77" s="824"/>
      <c r="QGM77" s="824"/>
      <c r="QGN77" s="824"/>
      <c r="QGO77" s="824"/>
      <c r="QGP77" s="824"/>
      <c r="QGQ77" s="824"/>
      <c r="QGR77" s="824"/>
      <c r="QGS77" s="824"/>
      <c r="QGT77" s="824"/>
      <c r="QGU77" s="824"/>
      <c r="QGV77" s="824"/>
      <c r="QGW77" s="824"/>
      <c r="QGX77" s="824"/>
      <c r="QGY77" s="824"/>
      <c r="QGZ77" s="824"/>
      <c r="QHA77" s="824"/>
      <c r="QHB77" s="824"/>
      <c r="QHC77" s="824"/>
      <c r="QHD77" s="824"/>
      <c r="QHE77" s="824"/>
      <c r="QHF77" s="824"/>
      <c r="QHG77" s="824"/>
      <c r="QHH77" s="824"/>
      <c r="QHI77" s="824"/>
      <c r="QHJ77" s="824"/>
      <c r="QHK77" s="824"/>
      <c r="QHL77" s="824"/>
      <c r="QHM77" s="824"/>
      <c r="QHN77" s="824"/>
      <c r="QHO77" s="824"/>
      <c r="QHP77" s="824"/>
      <c r="QHQ77" s="824"/>
      <c r="QHR77" s="824"/>
      <c r="QHS77" s="824"/>
      <c r="QHT77" s="824"/>
      <c r="QHU77" s="824"/>
      <c r="QHV77" s="824"/>
      <c r="QHW77" s="824"/>
      <c r="QHX77" s="824"/>
      <c r="QHY77" s="824"/>
      <c r="QHZ77" s="824"/>
      <c r="QIA77" s="824"/>
      <c r="QIB77" s="824"/>
      <c r="QIC77" s="824"/>
      <c r="QID77" s="824"/>
      <c r="QIE77" s="824"/>
      <c r="QIF77" s="824"/>
      <c r="QIG77" s="824"/>
      <c r="QIH77" s="824"/>
      <c r="QII77" s="824"/>
      <c r="QIJ77" s="824"/>
      <c r="QIK77" s="824"/>
      <c r="QIL77" s="824"/>
      <c r="QIM77" s="824"/>
      <c r="QIN77" s="824"/>
      <c r="QIO77" s="824"/>
      <c r="QIP77" s="824"/>
      <c r="QIQ77" s="824"/>
      <c r="QIR77" s="824"/>
      <c r="QIS77" s="824"/>
      <c r="QIT77" s="824"/>
      <c r="QIU77" s="824"/>
      <c r="QIV77" s="824"/>
      <c r="QIW77" s="824"/>
      <c r="QIX77" s="824"/>
      <c r="QIY77" s="824"/>
      <c r="QIZ77" s="824"/>
      <c r="QJA77" s="824"/>
      <c r="QJB77" s="824"/>
      <c r="QJC77" s="824"/>
      <c r="QJD77" s="824"/>
      <c r="QJE77" s="824"/>
      <c r="QJF77" s="824"/>
      <c r="QJG77" s="824"/>
      <c r="QJH77" s="824"/>
      <c r="QJI77" s="824"/>
      <c r="QJJ77" s="824"/>
      <c r="QJK77" s="824"/>
      <c r="QJL77" s="824"/>
      <c r="QJM77" s="824"/>
      <c r="QJN77" s="824"/>
      <c r="QJO77" s="824"/>
      <c r="QJP77" s="824"/>
      <c r="QJQ77" s="824"/>
      <c r="QJR77" s="824"/>
      <c r="QJS77" s="824"/>
      <c r="QJT77" s="824"/>
      <c r="QJU77" s="824"/>
      <c r="QJV77" s="824"/>
      <c r="QJW77" s="824"/>
      <c r="QJX77" s="824"/>
      <c r="QJY77" s="824"/>
      <c r="QJZ77" s="824"/>
      <c r="QKA77" s="824"/>
      <c r="QKB77" s="824"/>
      <c r="QKC77" s="824"/>
      <c r="QKD77" s="824"/>
      <c r="QKE77" s="824"/>
      <c r="QKF77" s="824"/>
      <c r="QKG77" s="824"/>
      <c r="QKH77" s="824"/>
      <c r="QKI77" s="824"/>
      <c r="QKJ77" s="824"/>
      <c r="QKK77" s="824"/>
      <c r="QKL77" s="824"/>
      <c r="QKM77" s="824"/>
      <c r="QKN77" s="824"/>
      <c r="QKO77" s="824"/>
      <c r="QKP77" s="824"/>
      <c r="QKQ77" s="824"/>
      <c r="QKR77" s="824"/>
      <c r="QKS77" s="824"/>
      <c r="QKT77" s="824"/>
      <c r="QKU77" s="824"/>
      <c r="QKV77" s="824"/>
      <c r="QKW77" s="824"/>
      <c r="QKX77" s="824"/>
      <c r="QKY77" s="824"/>
      <c r="QKZ77" s="824"/>
      <c r="QLA77" s="824"/>
      <c r="QLB77" s="824"/>
      <c r="QLC77" s="824"/>
      <c r="QLD77" s="824"/>
      <c r="QLE77" s="824"/>
      <c r="QLF77" s="824"/>
      <c r="QLG77" s="824"/>
      <c r="QLH77" s="824"/>
      <c r="QLI77" s="824"/>
      <c r="QLJ77" s="824"/>
      <c r="QLK77" s="824"/>
      <c r="QLL77" s="824"/>
      <c r="QLM77" s="824"/>
      <c r="QLN77" s="824"/>
      <c r="QLO77" s="824"/>
      <c r="QLP77" s="824"/>
      <c r="QLQ77" s="824"/>
      <c r="QLR77" s="824"/>
      <c r="QLS77" s="824"/>
      <c r="QLT77" s="824"/>
      <c r="QLU77" s="824"/>
      <c r="QLV77" s="824"/>
      <c r="QLW77" s="824"/>
      <c r="QLX77" s="824"/>
      <c r="QLY77" s="824"/>
      <c r="QLZ77" s="824"/>
      <c r="QMA77" s="824"/>
      <c r="QMB77" s="824"/>
      <c r="QMC77" s="824"/>
      <c r="QMD77" s="824"/>
      <c r="QME77" s="824"/>
      <c r="QMF77" s="824"/>
      <c r="QMG77" s="824"/>
      <c r="QMH77" s="824"/>
      <c r="QMI77" s="824"/>
      <c r="QMJ77" s="824"/>
      <c r="QMK77" s="824"/>
      <c r="QML77" s="824"/>
      <c r="QMM77" s="824"/>
      <c r="QMN77" s="824"/>
      <c r="QMO77" s="824"/>
      <c r="QMP77" s="824"/>
      <c r="QMQ77" s="824"/>
      <c r="QMR77" s="824"/>
      <c r="QMS77" s="824"/>
      <c r="QMT77" s="824"/>
      <c r="QMU77" s="824"/>
      <c r="QMV77" s="824"/>
      <c r="QMW77" s="824"/>
      <c r="QMX77" s="824"/>
      <c r="QMY77" s="824"/>
      <c r="QMZ77" s="824"/>
      <c r="QNA77" s="824"/>
      <c r="QNB77" s="824"/>
      <c r="QNC77" s="824"/>
      <c r="QND77" s="824"/>
      <c r="QNE77" s="824"/>
      <c r="QNF77" s="824"/>
      <c r="QNG77" s="824"/>
      <c r="QNH77" s="824"/>
      <c r="QNI77" s="824"/>
      <c r="QNJ77" s="824"/>
      <c r="QNK77" s="824"/>
      <c r="QNL77" s="824"/>
      <c r="QNM77" s="824"/>
      <c r="QNN77" s="824"/>
      <c r="QNO77" s="824"/>
      <c r="QNP77" s="824"/>
      <c r="QNQ77" s="824"/>
      <c r="QNR77" s="824"/>
      <c r="QNS77" s="824"/>
      <c r="QNT77" s="824"/>
      <c r="QNU77" s="824"/>
      <c r="QNV77" s="824"/>
      <c r="QNW77" s="824"/>
      <c r="QNX77" s="824"/>
      <c r="QNY77" s="824"/>
      <c r="QNZ77" s="824"/>
      <c r="QOA77" s="824"/>
      <c r="QOB77" s="824"/>
      <c r="QOC77" s="824"/>
      <c r="QOD77" s="824"/>
      <c r="QOE77" s="824"/>
      <c r="QOF77" s="824"/>
      <c r="QOG77" s="824"/>
      <c r="QOH77" s="824"/>
      <c r="QOI77" s="824"/>
      <c r="QOJ77" s="824"/>
      <c r="QOK77" s="824"/>
      <c r="QOL77" s="824"/>
      <c r="QOM77" s="824"/>
      <c r="QON77" s="824"/>
      <c r="QOO77" s="824"/>
      <c r="QOP77" s="824"/>
      <c r="QOQ77" s="824"/>
      <c r="QOR77" s="824"/>
      <c r="QOS77" s="824"/>
      <c r="QOT77" s="824"/>
      <c r="QOU77" s="824"/>
      <c r="QOV77" s="824"/>
      <c r="QOW77" s="824"/>
      <c r="QOX77" s="824"/>
      <c r="QOY77" s="824"/>
      <c r="QOZ77" s="824"/>
      <c r="QPA77" s="824"/>
      <c r="QPB77" s="824"/>
      <c r="QPC77" s="824"/>
      <c r="QPD77" s="824"/>
      <c r="QPE77" s="824"/>
      <c r="QPF77" s="824"/>
      <c r="QPG77" s="824"/>
      <c r="QPH77" s="824"/>
      <c r="QPI77" s="824"/>
      <c r="QPJ77" s="824"/>
      <c r="QPK77" s="824"/>
      <c r="QPL77" s="824"/>
      <c r="QPM77" s="824"/>
      <c r="QPN77" s="824"/>
      <c r="QPO77" s="824"/>
      <c r="QPP77" s="824"/>
      <c r="QPQ77" s="824"/>
      <c r="QPR77" s="824"/>
      <c r="QPS77" s="824"/>
      <c r="QPT77" s="824"/>
      <c r="QPU77" s="824"/>
      <c r="QPV77" s="824"/>
      <c r="QPW77" s="824"/>
      <c r="QPX77" s="824"/>
      <c r="QPY77" s="824"/>
      <c r="QPZ77" s="824"/>
      <c r="QQA77" s="824"/>
      <c r="QQB77" s="824"/>
      <c r="QQC77" s="824"/>
      <c r="QQD77" s="824"/>
      <c r="QQE77" s="824"/>
      <c r="QQF77" s="824"/>
      <c r="QQG77" s="824"/>
      <c r="QQH77" s="824"/>
      <c r="QQI77" s="824"/>
      <c r="QQJ77" s="824"/>
      <c r="QQK77" s="824"/>
      <c r="QQL77" s="824"/>
      <c r="QQM77" s="824"/>
      <c r="QQN77" s="824"/>
      <c r="QQO77" s="824"/>
      <c r="QQP77" s="824"/>
      <c r="QQQ77" s="824"/>
      <c r="QQR77" s="824"/>
      <c r="QQS77" s="824"/>
      <c r="QQT77" s="824"/>
      <c r="QQU77" s="824"/>
      <c r="QQV77" s="824"/>
      <c r="QQW77" s="824"/>
      <c r="QQX77" s="824"/>
      <c r="QQY77" s="824"/>
      <c r="QQZ77" s="824"/>
      <c r="QRA77" s="824"/>
      <c r="QRB77" s="824"/>
      <c r="QRC77" s="824"/>
      <c r="QRD77" s="824"/>
      <c r="QRE77" s="824"/>
      <c r="QRF77" s="824"/>
      <c r="QRG77" s="824"/>
      <c r="QRH77" s="824"/>
      <c r="QRI77" s="824"/>
      <c r="QRJ77" s="824"/>
      <c r="QRK77" s="824"/>
      <c r="QRL77" s="824"/>
      <c r="QRM77" s="824"/>
      <c r="QRN77" s="824"/>
      <c r="QRO77" s="824"/>
      <c r="QRP77" s="824"/>
      <c r="QRQ77" s="824"/>
      <c r="QRR77" s="824"/>
      <c r="QRS77" s="824"/>
      <c r="QRT77" s="824"/>
      <c r="QRU77" s="824"/>
      <c r="QRV77" s="824"/>
      <c r="QRW77" s="824"/>
      <c r="QRX77" s="824"/>
      <c r="QRY77" s="824"/>
      <c r="QRZ77" s="824"/>
      <c r="QSA77" s="824"/>
      <c r="QSB77" s="824"/>
      <c r="QSC77" s="824"/>
      <c r="QSD77" s="824"/>
      <c r="QSE77" s="824"/>
      <c r="QSF77" s="824"/>
      <c r="QSG77" s="824"/>
      <c r="QSH77" s="824"/>
      <c r="QSI77" s="824"/>
      <c r="QSJ77" s="824"/>
      <c r="QSK77" s="824"/>
      <c r="QSL77" s="824"/>
      <c r="QSM77" s="824"/>
      <c r="QSN77" s="824"/>
      <c r="QSO77" s="824"/>
      <c r="QSP77" s="824"/>
      <c r="QSQ77" s="824"/>
      <c r="QSR77" s="824"/>
      <c r="QSS77" s="824"/>
      <c r="QST77" s="824"/>
      <c r="QSU77" s="824"/>
      <c r="QSV77" s="824"/>
      <c r="QSW77" s="824"/>
      <c r="QSX77" s="824"/>
      <c r="QSY77" s="824"/>
      <c r="QSZ77" s="824"/>
      <c r="QTA77" s="824"/>
      <c r="QTB77" s="824"/>
      <c r="QTC77" s="824"/>
      <c r="QTD77" s="824"/>
      <c r="QTE77" s="824"/>
      <c r="QTF77" s="824"/>
      <c r="QTG77" s="824"/>
      <c r="QTH77" s="824"/>
      <c r="QTI77" s="824"/>
      <c r="QTJ77" s="824"/>
      <c r="QTK77" s="824"/>
      <c r="QTL77" s="824"/>
      <c r="QTM77" s="824"/>
      <c r="QTN77" s="824"/>
      <c r="QTO77" s="824"/>
      <c r="QTP77" s="824"/>
      <c r="QTQ77" s="824"/>
      <c r="QTR77" s="824"/>
      <c r="QTS77" s="824"/>
      <c r="QTT77" s="824"/>
      <c r="QTU77" s="824"/>
      <c r="QTV77" s="824"/>
      <c r="QTW77" s="824"/>
      <c r="QTX77" s="824"/>
      <c r="QTY77" s="824"/>
      <c r="QTZ77" s="824"/>
      <c r="QUA77" s="824"/>
      <c r="QUB77" s="824"/>
      <c r="QUC77" s="824"/>
      <c r="QUD77" s="824"/>
      <c r="QUE77" s="824"/>
      <c r="QUF77" s="824"/>
      <c r="QUG77" s="824"/>
      <c r="QUH77" s="824"/>
      <c r="QUI77" s="824"/>
      <c r="QUJ77" s="824"/>
      <c r="QUK77" s="824"/>
      <c r="QUL77" s="824"/>
      <c r="QUM77" s="824"/>
      <c r="QUN77" s="824"/>
      <c r="QUO77" s="824"/>
      <c r="QUP77" s="824"/>
      <c r="QUQ77" s="824"/>
      <c r="QUR77" s="824"/>
      <c r="QUS77" s="824"/>
      <c r="QUT77" s="824"/>
      <c r="QUU77" s="824"/>
      <c r="QUV77" s="824"/>
      <c r="QUW77" s="824"/>
      <c r="QUX77" s="824"/>
      <c r="QUY77" s="824"/>
      <c r="QUZ77" s="824"/>
      <c r="QVA77" s="824"/>
      <c r="QVB77" s="824"/>
      <c r="QVC77" s="824"/>
      <c r="QVD77" s="824"/>
      <c r="QVE77" s="824"/>
      <c r="QVF77" s="824"/>
      <c r="QVG77" s="824"/>
      <c r="QVH77" s="824"/>
      <c r="QVI77" s="824"/>
      <c r="QVJ77" s="824"/>
      <c r="QVK77" s="824"/>
      <c r="QVL77" s="824"/>
      <c r="QVM77" s="824"/>
      <c r="QVN77" s="824"/>
      <c r="QVO77" s="824"/>
      <c r="QVP77" s="824"/>
      <c r="QVQ77" s="824"/>
      <c r="QVR77" s="824"/>
      <c r="QVS77" s="824"/>
      <c r="QVT77" s="824"/>
      <c r="QVU77" s="824"/>
      <c r="QVV77" s="824"/>
      <c r="QVW77" s="824"/>
      <c r="QVX77" s="824"/>
      <c r="QVY77" s="824"/>
      <c r="QVZ77" s="824"/>
      <c r="QWA77" s="824"/>
      <c r="QWB77" s="824"/>
      <c r="QWC77" s="824"/>
      <c r="QWD77" s="824"/>
      <c r="QWE77" s="824"/>
      <c r="QWF77" s="824"/>
      <c r="QWG77" s="824"/>
      <c r="QWH77" s="824"/>
      <c r="QWI77" s="824"/>
      <c r="QWJ77" s="824"/>
      <c r="QWK77" s="824"/>
      <c r="QWL77" s="824"/>
      <c r="QWM77" s="824"/>
      <c r="QWN77" s="824"/>
      <c r="QWO77" s="824"/>
      <c r="QWP77" s="824"/>
      <c r="QWQ77" s="824"/>
      <c r="QWR77" s="824"/>
      <c r="QWS77" s="824"/>
      <c r="QWT77" s="824"/>
      <c r="QWU77" s="824"/>
      <c r="QWV77" s="824"/>
      <c r="QWW77" s="824"/>
      <c r="QWX77" s="824"/>
      <c r="QWY77" s="824"/>
      <c r="QWZ77" s="824"/>
      <c r="QXA77" s="824"/>
      <c r="QXB77" s="824"/>
      <c r="QXC77" s="824"/>
      <c r="QXD77" s="824"/>
      <c r="QXE77" s="824"/>
      <c r="QXF77" s="824"/>
      <c r="QXG77" s="824"/>
      <c r="QXH77" s="824"/>
      <c r="QXI77" s="824"/>
      <c r="QXJ77" s="824"/>
      <c r="QXK77" s="824"/>
      <c r="QXL77" s="824"/>
      <c r="QXM77" s="824"/>
      <c r="QXN77" s="824"/>
      <c r="QXO77" s="824"/>
      <c r="QXP77" s="824"/>
      <c r="QXQ77" s="824"/>
      <c r="QXR77" s="824"/>
      <c r="QXS77" s="824"/>
      <c r="QXT77" s="824"/>
      <c r="QXU77" s="824"/>
      <c r="QXV77" s="824"/>
      <c r="QXW77" s="824"/>
      <c r="QXX77" s="824"/>
      <c r="QXY77" s="824"/>
      <c r="QXZ77" s="824"/>
      <c r="QYA77" s="824"/>
      <c r="QYB77" s="824"/>
      <c r="QYC77" s="824"/>
      <c r="QYD77" s="824"/>
      <c r="QYE77" s="824"/>
      <c r="QYF77" s="824"/>
      <c r="QYG77" s="824"/>
      <c r="QYH77" s="824"/>
      <c r="QYI77" s="824"/>
      <c r="QYJ77" s="824"/>
      <c r="QYK77" s="824"/>
      <c r="QYL77" s="824"/>
      <c r="QYM77" s="824"/>
      <c r="QYN77" s="824"/>
      <c r="QYO77" s="824"/>
      <c r="QYP77" s="824"/>
      <c r="QYQ77" s="824"/>
      <c r="QYR77" s="824"/>
      <c r="QYS77" s="824"/>
      <c r="QYT77" s="824"/>
      <c r="QYU77" s="824"/>
      <c r="QYV77" s="824"/>
      <c r="QYW77" s="824"/>
      <c r="QYX77" s="824"/>
      <c r="QYY77" s="824"/>
      <c r="QYZ77" s="824"/>
      <c r="QZA77" s="824"/>
      <c r="QZB77" s="824"/>
      <c r="QZC77" s="824"/>
      <c r="QZD77" s="824"/>
      <c r="QZE77" s="824"/>
      <c r="QZF77" s="824"/>
      <c r="QZG77" s="824"/>
      <c r="QZH77" s="824"/>
      <c r="QZI77" s="824"/>
      <c r="QZJ77" s="824"/>
      <c r="QZK77" s="824"/>
      <c r="QZL77" s="824"/>
      <c r="QZM77" s="824"/>
      <c r="QZN77" s="824"/>
      <c r="QZO77" s="824"/>
      <c r="QZP77" s="824"/>
      <c r="QZQ77" s="824"/>
      <c r="QZR77" s="824"/>
      <c r="QZS77" s="824"/>
      <c r="QZT77" s="824"/>
      <c r="QZU77" s="824"/>
      <c r="QZV77" s="824"/>
      <c r="QZW77" s="824"/>
      <c r="QZX77" s="824"/>
      <c r="QZY77" s="824"/>
      <c r="QZZ77" s="824"/>
      <c r="RAA77" s="824"/>
      <c r="RAB77" s="824"/>
      <c r="RAC77" s="824"/>
      <c r="RAD77" s="824"/>
      <c r="RAE77" s="824"/>
      <c r="RAF77" s="824"/>
      <c r="RAG77" s="824"/>
      <c r="RAH77" s="824"/>
      <c r="RAI77" s="824"/>
      <c r="RAJ77" s="824"/>
      <c r="RAK77" s="824"/>
      <c r="RAL77" s="824"/>
      <c r="RAM77" s="824"/>
      <c r="RAN77" s="824"/>
      <c r="RAO77" s="824"/>
      <c r="RAP77" s="824"/>
      <c r="RAQ77" s="824"/>
      <c r="RAR77" s="824"/>
      <c r="RAS77" s="824"/>
      <c r="RAT77" s="824"/>
      <c r="RAU77" s="824"/>
      <c r="RAV77" s="824"/>
      <c r="RAW77" s="824"/>
      <c r="RAX77" s="824"/>
      <c r="RAY77" s="824"/>
      <c r="RAZ77" s="824"/>
      <c r="RBA77" s="824"/>
      <c r="RBB77" s="824"/>
      <c r="RBC77" s="824"/>
      <c r="RBD77" s="824"/>
      <c r="RBE77" s="824"/>
      <c r="RBF77" s="824"/>
      <c r="RBG77" s="824"/>
      <c r="RBH77" s="824"/>
      <c r="RBI77" s="824"/>
      <c r="RBJ77" s="824"/>
      <c r="RBK77" s="824"/>
      <c r="RBL77" s="824"/>
      <c r="RBM77" s="824"/>
      <c r="RBN77" s="824"/>
      <c r="RBO77" s="824"/>
      <c r="RBP77" s="824"/>
      <c r="RBQ77" s="824"/>
      <c r="RBR77" s="824"/>
      <c r="RBS77" s="824"/>
      <c r="RBT77" s="824"/>
      <c r="RBU77" s="824"/>
      <c r="RBV77" s="824"/>
      <c r="RBW77" s="824"/>
      <c r="RBX77" s="824"/>
      <c r="RBY77" s="824"/>
      <c r="RBZ77" s="824"/>
      <c r="RCA77" s="824"/>
      <c r="RCB77" s="824"/>
      <c r="RCC77" s="824"/>
      <c r="RCD77" s="824"/>
      <c r="RCE77" s="824"/>
      <c r="RCF77" s="824"/>
      <c r="RCG77" s="824"/>
      <c r="RCH77" s="824"/>
      <c r="RCI77" s="824"/>
      <c r="RCJ77" s="824"/>
      <c r="RCK77" s="824"/>
      <c r="RCL77" s="824"/>
      <c r="RCM77" s="824"/>
      <c r="RCN77" s="824"/>
      <c r="RCO77" s="824"/>
      <c r="RCP77" s="824"/>
      <c r="RCQ77" s="824"/>
      <c r="RCR77" s="824"/>
      <c r="RCS77" s="824"/>
      <c r="RCT77" s="824"/>
      <c r="RCU77" s="824"/>
      <c r="RCV77" s="824"/>
      <c r="RCW77" s="824"/>
      <c r="RCX77" s="824"/>
      <c r="RCY77" s="824"/>
      <c r="RCZ77" s="824"/>
      <c r="RDA77" s="824"/>
      <c r="RDB77" s="824"/>
      <c r="RDC77" s="824"/>
      <c r="RDD77" s="824"/>
      <c r="RDE77" s="824"/>
      <c r="RDF77" s="824"/>
      <c r="RDG77" s="824"/>
      <c r="RDH77" s="824"/>
      <c r="RDI77" s="824"/>
      <c r="RDJ77" s="824"/>
      <c r="RDK77" s="824"/>
      <c r="RDL77" s="824"/>
      <c r="RDM77" s="824"/>
      <c r="RDN77" s="824"/>
      <c r="RDO77" s="824"/>
      <c r="RDP77" s="824"/>
      <c r="RDQ77" s="824"/>
      <c r="RDR77" s="824"/>
      <c r="RDS77" s="824"/>
      <c r="RDT77" s="824"/>
      <c r="RDU77" s="824"/>
      <c r="RDV77" s="824"/>
      <c r="RDW77" s="824"/>
      <c r="RDX77" s="824"/>
      <c r="RDY77" s="824"/>
      <c r="RDZ77" s="824"/>
      <c r="REA77" s="824"/>
      <c r="REB77" s="824"/>
      <c r="REC77" s="824"/>
      <c r="RED77" s="824"/>
      <c r="REE77" s="824"/>
      <c r="REF77" s="824"/>
      <c r="REG77" s="824"/>
      <c r="REH77" s="824"/>
      <c r="REI77" s="824"/>
      <c r="REJ77" s="824"/>
      <c r="REK77" s="824"/>
      <c r="REL77" s="824"/>
      <c r="REM77" s="824"/>
      <c r="REN77" s="824"/>
      <c r="REO77" s="824"/>
      <c r="REP77" s="824"/>
      <c r="REQ77" s="824"/>
      <c r="RER77" s="824"/>
      <c r="RES77" s="824"/>
      <c r="RET77" s="824"/>
      <c r="REU77" s="824"/>
      <c r="REV77" s="824"/>
      <c r="REW77" s="824"/>
      <c r="REX77" s="824"/>
      <c r="REY77" s="824"/>
      <c r="REZ77" s="824"/>
      <c r="RFA77" s="824"/>
      <c r="RFB77" s="824"/>
      <c r="RFC77" s="824"/>
      <c r="RFD77" s="824"/>
      <c r="RFE77" s="824"/>
      <c r="RFF77" s="824"/>
      <c r="RFG77" s="824"/>
      <c r="RFH77" s="824"/>
      <c r="RFI77" s="824"/>
      <c r="RFJ77" s="824"/>
      <c r="RFK77" s="824"/>
      <c r="RFL77" s="824"/>
      <c r="RFM77" s="824"/>
      <c r="RFN77" s="824"/>
      <c r="RFO77" s="824"/>
      <c r="RFP77" s="824"/>
      <c r="RFQ77" s="824"/>
      <c r="RFR77" s="824"/>
      <c r="RFS77" s="824"/>
      <c r="RFT77" s="824"/>
      <c r="RFU77" s="824"/>
      <c r="RFV77" s="824"/>
      <c r="RFW77" s="824"/>
      <c r="RFX77" s="824"/>
      <c r="RFY77" s="824"/>
      <c r="RFZ77" s="824"/>
      <c r="RGA77" s="824"/>
      <c r="RGB77" s="824"/>
      <c r="RGC77" s="824"/>
      <c r="RGD77" s="824"/>
      <c r="RGE77" s="824"/>
      <c r="RGF77" s="824"/>
      <c r="RGG77" s="824"/>
      <c r="RGH77" s="824"/>
      <c r="RGI77" s="824"/>
      <c r="RGJ77" s="824"/>
      <c r="RGK77" s="824"/>
      <c r="RGL77" s="824"/>
      <c r="RGM77" s="824"/>
      <c r="RGN77" s="824"/>
      <c r="RGO77" s="824"/>
      <c r="RGP77" s="824"/>
      <c r="RGQ77" s="824"/>
      <c r="RGR77" s="824"/>
      <c r="RGS77" s="824"/>
      <c r="RGT77" s="824"/>
      <c r="RGU77" s="824"/>
      <c r="RGV77" s="824"/>
      <c r="RGW77" s="824"/>
      <c r="RGX77" s="824"/>
      <c r="RGY77" s="824"/>
      <c r="RGZ77" s="824"/>
      <c r="RHA77" s="824"/>
      <c r="RHB77" s="824"/>
      <c r="RHC77" s="824"/>
      <c r="RHD77" s="824"/>
      <c r="RHE77" s="824"/>
      <c r="RHF77" s="824"/>
      <c r="RHG77" s="824"/>
      <c r="RHH77" s="824"/>
      <c r="RHI77" s="824"/>
      <c r="RHJ77" s="824"/>
      <c r="RHK77" s="824"/>
      <c r="RHL77" s="824"/>
      <c r="RHM77" s="824"/>
      <c r="RHN77" s="824"/>
      <c r="RHO77" s="824"/>
      <c r="RHP77" s="824"/>
      <c r="RHQ77" s="824"/>
      <c r="RHR77" s="824"/>
      <c r="RHS77" s="824"/>
      <c r="RHT77" s="824"/>
      <c r="RHU77" s="824"/>
      <c r="RHV77" s="824"/>
      <c r="RHW77" s="824"/>
      <c r="RHX77" s="824"/>
      <c r="RHY77" s="824"/>
      <c r="RHZ77" s="824"/>
      <c r="RIA77" s="824"/>
      <c r="RIB77" s="824"/>
      <c r="RIC77" s="824"/>
      <c r="RID77" s="824"/>
      <c r="RIE77" s="824"/>
      <c r="RIF77" s="824"/>
      <c r="RIG77" s="824"/>
      <c r="RIH77" s="824"/>
      <c r="RII77" s="824"/>
      <c r="RIJ77" s="824"/>
      <c r="RIK77" s="824"/>
      <c r="RIL77" s="824"/>
      <c r="RIM77" s="824"/>
      <c r="RIN77" s="824"/>
      <c r="RIO77" s="824"/>
      <c r="RIP77" s="824"/>
      <c r="RIQ77" s="824"/>
      <c r="RIR77" s="824"/>
      <c r="RIS77" s="824"/>
      <c r="RIT77" s="824"/>
      <c r="RIU77" s="824"/>
      <c r="RIV77" s="824"/>
      <c r="RIW77" s="824"/>
      <c r="RIX77" s="824"/>
      <c r="RIY77" s="824"/>
      <c r="RIZ77" s="824"/>
      <c r="RJA77" s="824"/>
      <c r="RJB77" s="824"/>
      <c r="RJC77" s="824"/>
      <c r="RJD77" s="824"/>
      <c r="RJE77" s="824"/>
      <c r="RJF77" s="824"/>
      <c r="RJG77" s="824"/>
      <c r="RJH77" s="824"/>
      <c r="RJI77" s="824"/>
      <c r="RJJ77" s="824"/>
      <c r="RJK77" s="824"/>
      <c r="RJL77" s="824"/>
      <c r="RJM77" s="824"/>
      <c r="RJN77" s="824"/>
      <c r="RJO77" s="824"/>
      <c r="RJP77" s="824"/>
      <c r="RJQ77" s="824"/>
      <c r="RJR77" s="824"/>
      <c r="RJS77" s="824"/>
      <c r="RJT77" s="824"/>
      <c r="RJU77" s="824"/>
      <c r="RJV77" s="824"/>
      <c r="RJW77" s="824"/>
      <c r="RJX77" s="824"/>
      <c r="RJY77" s="824"/>
      <c r="RJZ77" s="824"/>
      <c r="RKA77" s="824"/>
      <c r="RKB77" s="824"/>
      <c r="RKC77" s="824"/>
      <c r="RKD77" s="824"/>
      <c r="RKE77" s="824"/>
      <c r="RKF77" s="824"/>
      <c r="RKG77" s="824"/>
      <c r="RKH77" s="824"/>
      <c r="RKI77" s="824"/>
      <c r="RKJ77" s="824"/>
      <c r="RKK77" s="824"/>
      <c r="RKL77" s="824"/>
      <c r="RKM77" s="824"/>
      <c r="RKN77" s="824"/>
      <c r="RKO77" s="824"/>
      <c r="RKP77" s="824"/>
      <c r="RKQ77" s="824"/>
      <c r="RKR77" s="824"/>
      <c r="RKS77" s="824"/>
      <c r="RKT77" s="824"/>
      <c r="RKU77" s="824"/>
      <c r="RKV77" s="824"/>
      <c r="RKW77" s="824"/>
      <c r="RKX77" s="824"/>
      <c r="RKY77" s="824"/>
      <c r="RKZ77" s="824"/>
      <c r="RLA77" s="824"/>
      <c r="RLB77" s="824"/>
      <c r="RLC77" s="824"/>
      <c r="RLD77" s="824"/>
      <c r="RLE77" s="824"/>
      <c r="RLF77" s="824"/>
      <c r="RLG77" s="824"/>
      <c r="RLH77" s="824"/>
      <c r="RLI77" s="824"/>
      <c r="RLJ77" s="824"/>
      <c r="RLK77" s="824"/>
      <c r="RLL77" s="824"/>
      <c r="RLM77" s="824"/>
      <c r="RLN77" s="824"/>
      <c r="RLO77" s="824"/>
      <c r="RLP77" s="824"/>
      <c r="RLQ77" s="824"/>
      <c r="RLR77" s="824"/>
      <c r="RLS77" s="824"/>
      <c r="RLT77" s="824"/>
      <c r="RLU77" s="824"/>
      <c r="RLV77" s="824"/>
      <c r="RLW77" s="824"/>
      <c r="RLX77" s="824"/>
      <c r="RLY77" s="824"/>
      <c r="RLZ77" s="824"/>
      <c r="RMA77" s="824"/>
      <c r="RMB77" s="824"/>
      <c r="RMC77" s="824"/>
      <c r="RMD77" s="824"/>
      <c r="RME77" s="824"/>
      <c r="RMF77" s="824"/>
      <c r="RMG77" s="824"/>
      <c r="RMH77" s="824"/>
      <c r="RMI77" s="824"/>
      <c r="RMJ77" s="824"/>
      <c r="RMK77" s="824"/>
      <c r="RML77" s="824"/>
      <c r="RMM77" s="824"/>
      <c r="RMN77" s="824"/>
      <c r="RMO77" s="824"/>
      <c r="RMP77" s="824"/>
      <c r="RMQ77" s="824"/>
      <c r="RMR77" s="824"/>
      <c r="RMS77" s="824"/>
      <c r="RMT77" s="824"/>
      <c r="RMU77" s="824"/>
      <c r="RMV77" s="824"/>
      <c r="RMW77" s="824"/>
      <c r="RMX77" s="824"/>
      <c r="RMY77" s="824"/>
      <c r="RMZ77" s="824"/>
      <c r="RNA77" s="824"/>
      <c r="RNB77" s="824"/>
      <c r="RNC77" s="824"/>
      <c r="RND77" s="824"/>
      <c r="RNE77" s="824"/>
      <c r="RNF77" s="824"/>
      <c r="RNG77" s="824"/>
      <c r="RNH77" s="824"/>
      <c r="RNI77" s="824"/>
      <c r="RNJ77" s="824"/>
      <c r="RNK77" s="824"/>
      <c r="RNL77" s="824"/>
      <c r="RNM77" s="824"/>
      <c r="RNN77" s="824"/>
      <c r="RNO77" s="824"/>
      <c r="RNP77" s="824"/>
      <c r="RNQ77" s="824"/>
      <c r="RNR77" s="824"/>
      <c r="RNS77" s="824"/>
      <c r="RNT77" s="824"/>
      <c r="RNU77" s="824"/>
      <c r="RNV77" s="824"/>
      <c r="RNW77" s="824"/>
      <c r="RNX77" s="824"/>
      <c r="RNY77" s="824"/>
      <c r="RNZ77" s="824"/>
      <c r="ROA77" s="824"/>
      <c r="ROB77" s="824"/>
      <c r="ROC77" s="824"/>
      <c r="ROD77" s="824"/>
      <c r="ROE77" s="824"/>
      <c r="ROF77" s="824"/>
      <c r="ROG77" s="824"/>
      <c r="ROH77" s="824"/>
      <c r="ROI77" s="824"/>
      <c r="ROJ77" s="824"/>
      <c r="ROK77" s="824"/>
      <c r="ROL77" s="824"/>
      <c r="ROM77" s="824"/>
      <c r="RON77" s="824"/>
      <c r="ROO77" s="824"/>
      <c r="ROP77" s="824"/>
      <c r="ROQ77" s="824"/>
      <c r="ROR77" s="824"/>
      <c r="ROS77" s="824"/>
      <c r="ROT77" s="824"/>
      <c r="ROU77" s="824"/>
      <c r="ROV77" s="824"/>
      <c r="ROW77" s="824"/>
      <c r="ROX77" s="824"/>
      <c r="ROY77" s="824"/>
      <c r="ROZ77" s="824"/>
      <c r="RPA77" s="824"/>
      <c r="RPB77" s="824"/>
      <c r="RPC77" s="824"/>
      <c r="RPD77" s="824"/>
      <c r="RPE77" s="824"/>
      <c r="RPF77" s="824"/>
      <c r="RPG77" s="824"/>
      <c r="RPH77" s="824"/>
      <c r="RPI77" s="824"/>
      <c r="RPJ77" s="824"/>
      <c r="RPK77" s="824"/>
      <c r="RPL77" s="824"/>
      <c r="RPM77" s="824"/>
      <c r="RPN77" s="824"/>
      <c r="RPO77" s="824"/>
      <c r="RPP77" s="824"/>
      <c r="RPQ77" s="824"/>
      <c r="RPR77" s="824"/>
      <c r="RPS77" s="824"/>
      <c r="RPT77" s="824"/>
      <c r="RPU77" s="824"/>
      <c r="RPV77" s="824"/>
      <c r="RPW77" s="824"/>
      <c r="RPX77" s="824"/>
      <c r="RPY77" s="824"/>
      <c r="RPZ77" s="824"/>
      <c r="RQA77" s="824"/>
      <c r="RQB77" s="824"/>
      <c r="RQC77" s="824"/>
      <c r="RQD77" s="824"/>
      <c r="RQE77" s="824"/>
      <c r="RQF77" s="824"/>
      <c r="RQG77" s="824"/>
      <c r="RQH77" s="824"/>
      <c r="RQI77" s="824"/>
      <c r="RQJ77" s="824"/>
      <c r="RQK77" s="824"/>
      <c r="RQL77" s="824"/>
      <c r="RQM77" s="824"/>
      <c r="RQN77" s="824"/>
      <c r="RQO77" s="824"/>
      <c r="RQP77" s="824"/>
      <c r="RQQ77" s="824"/>
      <c r="RQR77" s="824"/>
      <c r="RQS77" s="824"/>
      <c r="RQT77" s="824"/>
      <c r="RQU77" s="824"/>
      <c r="RQV77" s="824"/>
      <c r="RQW77" s="824"/>
      <c r="RQX77" s="824"/>
      <c r="RQY77" s="824"/>
      <c r="RQZ77" s="824"/>
      <c r="RRA77" s="824"/>
      <c r="RRB77" s="824"/>
      <c r="RRC77" s="824"/>
      <c r="RRD77" s="824"/>
      <c r="RRE77" s="824"/>
      <c r="RRF77" s="824"/>
      <c r="RRG77" s="824"/>
      <c r="RRH77" s="824"/>
      <c r="RRI77" s="824"/>
      <c r="RRJ77" s="824"/>
      <c r="RRK77" s="824"/>
      <c r="RRL77" s="824"/>
      <c r="RRM77" s="824"/>
      <c r="RRN77" s="824"/>
      <c r="RRO77" s="824"/>
      <c r="RRP77" s="824"/>
      <c r="RRQ77" s="824"/>
      <c r="RRR77" s="824"/>
      <c r="RRS77" s="824"/>
      <c r="RRT77" s="824"/>
      <c r="RRU77" s="824"/>
      <c r="RRV77" s="824"/>
      <c r="RRW77" s="824"/>
      <c r="RRX77" s="824"/>
      <c r="RRY77" s="824"/>
      <c r="RRZ77" s="824"/>
      <c r="RSA77" s="824"/>
      <c r="RSB77" s="824"/>
      <c r="RSC77" s="824"/>
      <c r="RSD77" s="824"/>
      <c r="RSE77" s="824"/>
      <c r="RSF77" s="824"/>
      <c r="RSG77" s="824"/>
      <c r="RSH77" s="824"/>
      <c r="RSI77" s="824"/>
      <c r="RSJ77" s="824"/>
      <c r="RSK77" s="824"/>
      <c r="RSL77" s="824"/>
      <c r="RSM77" s="824"/>
      <c r="RSN77" s="824"/>
      <c r="RSO77" s="824"/>
      <c r="RSP77" s="824"/>
      <c r="RSQ77" s="824"/>
      <c r="RSR77" s="824"/>
      <c r="RSS77" s="824"/>
      <c r="RST77" s="824"/>
      <c r="RSU77" s="824"/>
      <c r="RSV77" s="824"/>
      <c r="RSW77" s="824"/>
      <c r="RSX77" s="824"/>
      <c r="RSY77" s="824"/>
      <c r="RSZ77" s="824"/>
      <c r="RTA77" s="824"/>
      <c r="RTB77" s="824"/>
      <c r="RTC77" s="824"/>
      <c r="RTD77" s="824"/>
      <c r="RTE77" s="824"/>
      <c r="RTF77" s="824"/>
      <c r="RTG77" s="824"/>
      <c r="RTH77" s="824"/>
      <c r="RTI77" s="824"/>
      <c r="RTJ77" s="824"/>
      <c r="RTK77" s="824"/>
      <c r="RTL77" s="824"/>
      <c r="RTM77" s="824"/>
      <c r="RTN77" s="824"/>
      <c r="RTO77" s="824"/>
      <c r="RTP77" s="824"/>
      <c r="RTQ77" s="824"/>
      <c r="RTR77" s="824"/>
      <c r="RTS77" s="824"/>
      <c r="RTT77" s="824"/>
      <c r="RTU77" s="824"/>
      <c r="RTV77" s="824"/>
      <c r="RTW77" s="824"/>
      <c r="RTX77" s="824"/>
      <c r="RTY77" s="824"/>
      <c r="RTZ77" s="824"/>
      <c r="RUA77" s="824"/>
      <c r="RUB77" s="824"/>
      <c r="RUC77" s="824"/>
      <c r="RUD77" s="824"/>
      <c r="RUE77" s="824"/>
      <c r="RUF77" s="824"/>
      <c r="RUG77" s="824"/>
      <c r="RUH77" s="824"/>
      <c r="RUI77" s="824"/>
      <c r="RUJ77" s="824"/>
      <c r="RUK77" s="824"/>
      <c r="RUL77" s="824"/>
      <c r="RUM77" s="824"/>
      <c r="RUN77" s="824"/>
      <c r="RUO77" s="824"/>
      <c r="RUP77" s="824"/>
      <c r="RUQ77" s="824"/>
      <c r="RUR77" s="824"/>
      <c r="RUS77" s="824"/>
      <c r="RUT77" s="824"/>
      <c r="RUU77" s="824"/>
      <c r="RUV77" s="824"/>
      <c r="RUW77" s="824"/>
      <c r="RUX77" s="824"/>
      <c r="RUY77" s="824"/>
      <c r="RUZ77" s="824"/>
      <c r="RVA77" s="824"/>
      <c r="RVB77" s="824"/>
      <c r="RVC77" s="824"/>
      <c r="RVD77" s="824"/>
      <c r="RVE77" s="824"/>
      <c r="RVF77" s="824"/>
      <c r="RVG77" s="824"/>
      <c r="RVH77" s="824"/>
      <c r="RVI77" s="824"/>
      <c r="RVJ77" s="824"/>
      <c r="RVK77" s="824"/>
      <c r="RVL77" s="824"/>
      <c r="RVM77" s="824"/>
      <c r="RVN77" s="824"/>
      <c r="RVO77" s="824"/>
      <c r="RVP77" s="824"/>
      <c r="RVQ77" s="824"/>
      <c r="RVR77" s="824"/>
      <c r="RVS77" s="824"/>
      <c r="RVT77" s="824"/>
      <c r="RVU77" s="824"/>
      <c r="RVV77" s="824"/>
      <c r="RVW77" s="824"/>
      <c r="RVX77" s="824"/>
      <c r="RVY77" s="824"/>
      <c r="RVZ77" s="824"/>
      <c r="RWA77" s="824"/>
      <c r="RWB77" s="824"/>
      <c r="RWC77" s="824"/>
      <c r="RWD77" s="824"/>
      <c r="RWE77" s="824"/>
      <c r="RWF77" s="824"/>
      <c r="RWG77" s="824"/>
      <c r="RWH77" s="824"/>
      <c r="RWI77" s="824"/>
      <c r="RWJ77" s="824"/>
      <c r="RWK77" s="824"/>
      <c r="RWL77" s="824"/>
      <c r="RWM77" s="824"/>
      <c r="RWN77" s="824"/>
      <c r="RWO77" s="824"/>
      <c r="RWP77" s="824"/>
      <c r="RWQ77" s="824"/>
      <c r="RWR77" s="824"/>
      <c r="RWS77" s="824"/>
      <c r="RWT77" s="824"/>
      <c r="RWU77" s="824"/>
      <c r="RWV77" s="824"/>
      <c r="RWW77" s="824"/>
      <c r="RWX77" s="824"/>
      <c r="RWY77" s="824"/>
      <c r="RWZ77" s="824"/>
      <c r="RXA77" s="824"/>
      <c r="RXB77" s="824"/>
      <c r="RXC77" s="824"/>
      <c r="RXD77" s="824"/>
      <c r="RXE77" s="824"/>
      <c r="RXF77" s="824"/>
      <c r="RXG77" s="824"/>
      <c r="RXH77" s="824"/>
      <c r="RXI77" s="824"/>
      <c r="RXJ77" s="824"/>
      <c r="RXK77" s="824"/>
      <c r="RXL77" s="824"/>
      <c r="RXM77" s="824"/>
      <c r="RXN77" s="824"/>
      <c r="RXO77" s="824"/>
      <c r="RXP77" s="824"/>
      <c r="RXQ77" s="824"/>
      <c r="RXR77" s="824"/>
      <c r="RXS77" s="824"/>
      <c r="RXT77" s="824"/>
      <c r="RXU77" s="824"/>
      <c r="RXV77" s="824"/>
      <c r="RXW77" s="824"/>
      <c r="RXX77" s="824"/>
      <c r="RXY77" s="824"/>
      <c r="RXZ77" s="824"/>
      <c r="RYA77" s="824"/>
      <c r="RYB77" s="824"/>
      <c r="RYC77" s="824"/>
      <c r="RYD77" s="824"/>
      <c r="RYE77" s="824"/>
      <c r="RYF77" s="824"/>
      <c r="RYG77" s="824"/>
      <c r="RYH77" s="824"/>
      <c r="RYI77" s="824"/>
      <c r="RYJ77" s="824"/>
      <c r="RYK77" s="824"/>
      <c r="RYL77" s="824"/>
      <c r="RYM77" s="824"/>
      <c r="RYN77" s="824"/>
      <c r="RYO77" s="824"/>
      <c r="RYP77" s="824"/>
      <c r="RYQ77" s="824"/>
      <c r="RYR77" s="824"/>
      <c r="RYS77" s="824"/>
      <c r="RYT77" s="824"/>
      <c r="RYU77" s="824"/>
      <c r="RYV77" s="824"/>
      <c r="RYW77" s="824"/>
      <c r="RYX77" s="824"/>
      <c r="RYY77" s="824"/>
      <c r="RYZ77" s="824"/>
      <c r="RZA77" s="824"/>
      <c r="RZB77" s="824"/>
      <c r="RZC77" s="824"/>
      <c r="RZD77" s="824"/>
      <c r="RZE77" s="824"/>
      <c r="RZF77" s="824"/>
      <c r="RZG77" s="824"/>
      <c r="RZH77" s="824"/>
      <c r="RZI77" s="824"/>
      <c r="RZJ77" s="824"/>
      <c r="RZK77" s="824"/>
      <c r="RZL77" s="824"/>
      <c r="RZM77" s="824"/>
      <c r="RZN77" s="824"/>
      <c r="RZO77" s="824"/>
      <c r="RZP77" s="824"/>
      <c r="RZQ77" s="824"/>
      <c r="RZR77" s="824"/>
      <c r="RZS77" s="824"/>
      <c r="RZT77" s="824"/>
      <c r="RZU77" s="824"/>
      <c r="RZV77" s="824"/>
      <c r="RZW77" s="824"/>
      <c r="RZX77" s="824"/>
      <c r="RZY77" s="824"/>
      <c r="RZZ77" s="824"/>
      <c r="SAA77" s="824"/>
      <c r="SAB77" s="824"/>
      <c r="SAC77" s="824"/>
      <c r="SAD77" s="824"/>
      <c r="SAE77" s="824"/>
      <c r="SAF77" s="824"/>
      <c r="SAG77" s="824"/>
      <c r="SAH77" s="824"/>
      <c r="SAI77" s="824"/>
      <c r="SAJ77" s="824"/>
      <c r="SAK77" s="824"/>
      <c r="SAL77" s="824"/>
      <c r="SAM77" s="824"/>
      <c r="SAN77" s="824"/>
      <c r="SAO77" s="824"/>
      <c r="SAP77" s="824"/>
      <c r="SAQ77" s="824"/>
      <c r="SAR77" s="824"/>
      <c r="SAS77" s="824"/>
      <c r="SAT77" s="824"/>
      <c r="SAU77" s="824"/>
      <c r="SAV77" s="824"/>
      <c r="SAW77" s="824"/>
      <c r="SAX77" s="824"/>
      <c r="SAY77" s="824"/>
      <c r="SAZ77" s="824"/>
      <c r="SBA77" s="824"/>
      <c r="SBB77" s="824"/>
      <c r="SBC77" s="824"/>
      <c r="SBD77" s="824"/>
      <c r="SBE77" s="824"/>
      <c r="SBF77" s="824"/>
      <c r="SBG77" s="824"/>
      <c r="SBH77" s="824"/>
      <c r="SBI77" s="824"/>
      <c r="SBJ77" s="824"/>
      <c r="SBK77" s="824"/>
      <c r="SBL77" s="824"/>
      <c r="SBM77" s="824"/>
      <c r="SBN77" s="824"/>
      <c r="SBO77" s="824"/>
      <c r="SBP77" s="824"/>
      <c r="SBQ77" s="824"/>
      <c r="SBR77" s="824"/>
      <c r="SBS77" s="824"/>
      <c r="SBT77" s="824"/>
      <c r="SBU77" s="824"/>
      <c r="SBV77" s="824"/>
      <c r="SBW77" s="824"/>
      <c r="SBX77" s="824"/>
      <c r="SBY77" s="824"/>
      <c r="SBZ77" s="824"/>
      <c r="SCA77" s="824"/>
      <c r="SCB77" s="824"/>
      <c r="SCC77" s="824"/>
      <c r="SCD77" s="824"/>
      <c r="SCE77" s="824"/>
      <c r="SCF77" s="824"/>
      <c r="SCG77" s="824"/>
      <c r="SCH77" s="824"/>
      <c r="SCI77" s="824"/>
      <c r="SCJ77" s="824"/>
      <c r="SCK77" s="824"/>
      <c r="SCL77" s="824"/>
      <c r="SCM77" s="824"/>
      <c r="SCN77" s="824"/>
      <c r="SCO77" s="824"/>
      <c r="SCP77" s="824"/>
      <c r="SCQ77" s="824"/>
      <c r="SCR77" s="824"/>
      <c r="SCS77" s="824"/>
      <c r="SCT77" s="824"/>
      <c r="SCU77" s="824"/>
      <c r="SCV77" s="824"/>
      <c r="SCW77" s="824"/>
      <c r="SCX77" s="824"/>
      <c r="SCY77" s="824"/>
      <c r="SCZ77" s="824"/>
      <c r="SDA77" s="824"/>
      <c r="SDB77" s="824"/>
      <c r="SDC77" s="824"/>
      <c r="SDD77" s="824"/>
      <c r="SDE77" s="824"/>
      <c r="SDF77" s="824"/>
      <c r="SDG77" s="824"/>
      <c r="SDH77" s="824"/>
      <c r="SDI77" s="824"/>
      <c r="SDJ77" s="824"/>
      <c r="SDK77" s="824"/>
      <c r="SDL77" s="824"/>
      <c r="SDM77" s="824"/>
      <c r="SDN77" s="824"/>
      <c r="SDO77" s="824"/>
      <c r="SDP77" s="824"/>
      <c r="SDQ77" s="824"/>
      <c r="SDR77" s="824"/>
      <c r="SDS77" s="824"/>
      <c r="SDT77" s="824"/>
      <c r="SDU77" s="824"/>
      <c r="SDV77" s="824"/>
      <c r="SDW77" s="824"/>
      <c r="SDX77" s="824"/>
      <c r="SDY77" s="824"/>
      <c r="SDZ77" s="824"/>
      <c r="SEA77" s="824"/>
      <c r="SEB77" s="824"/>
      <c r="SEC77" s="824"/>
      <c r="SED77" s="824"/>
      <c r="SEE77" s="824"/>
      <c r="SEF77" s="824"/>
      <c r="SEG77" s="824"/>
      <c r="SEH77" s="824"/>
      <c r="SEI77" s="824"/>
      <c r="SEJ77" s="824"/>
      <c r="SEK77" s="824"/>
      <c r="SEL77" s="824"/>
      <c r="SEM77" s="824"/>
      <c r="SEN77" s="824"/>
      <c r="SEO77" s="824"/>
      <c r="SEP77" s="824"/>
      <c r="SEQ77" s="824"/>
      <c r="SER77" s="824"/>
      <c r="SES77" s="824"/>
      <c r="SET77" s="824"/>
      <c r="SEU77" s="824"/>
      <c r="SEV77" s="824"/>
      <c r="SEW77" s="824"/>
      <c r="SEX77" s="824"/>
      <c r="SEY77" s="824"/>
      <c r="SEZ77" s="824"/>
      <c r="SFA77" s="824"/>
      <c r="SFB77" s="824"/>
      <c r="SFC77" s="824"/>
      <c r="SFD77" s="824"/>
      <c r="SFE77" s="824"/>
      <c r="SFF77" s="824"/>
      <c r="SFG77" s="824"/>
      <c r="SFH77" s="824"/>
      <c r="SFI77" s="824"/>
      <c r="SFJ77" s="824"/>
      <c r="SFK77" s="824"/>
      <c r="SFL77" s="824"/>
      <c r="SFM77" s="824"/>
      <c r="SFN77" s="824"/>
      <c r="SFO77" s="824"/>
      <c r="SFP77" s="824"/>
      <c r="SFQ77" s="824"/>
      <c r="SFR77" s="824"/>
      <c r="SFS77" s="824"/>
      <c r="SFT77" s="824"/>
      <c r="SFU77" s="824"/>
      <c r="SFV77" s="824"/>
      <c r="SFW77" s="824"/>
      <c r="SFX77" s="824"/>
      <c r="SFY77" s="824"/>
      <c r="SFZ77" s="824"/>
      <c r="SGA77" s="824"/>
      <c r="SGB77" s="824"/>
      <c r="SGC77" s="824"/>
      <c r="SGD77" s="824"/>
      <c r="SGE77" s="824"/>
      <c r="SGF77" s="824"/>
      <c r="SGG77" s="824"/>
      <c r="SGH77" s="824"/>
      <c r="SGI77" s="824"/>
      <c r="SGJ77" s="824"/>
      <c r="SGK77" s="824"/>
      <c r="SGL77" s="824"/>
      <c r="SGM77" s="824"/>
      <c r="SGN77" s="824"/>
      <c r="SGO77" s="824"/>
      <c r="SGP77" s="824"/>
      <c r="SGQ77" s="824"/>
      <c r="SGR77" s="824"/>
      <c r="SGS77" s="824"/>
      <c r="SGT77" s="824"/>
      <c r="SGU77" s="824"/>
      <c r="SGV77" s="824"/>
      <c r="SGW77" s="824"/>
      <c r="SGX77" s="824"/>
      <c r="SGY77" s="824"/>
      <c r="SGZ77" s="824"/>
      <c r="SHA77" s="824"/>
      <c r="SHB77" s="824"/>
      <c r="SHC77" s="824"/>
      <c r="SHD77" s="824"/>
      <c r="SHE77" s="824"/>
      <c r="SHF77" s="824"/>
      <c r="SHG77" s="824"/>
      <c r="SHH77" s="824"/>
      <c r="SHI77" s="824"/>
      <c r="SHJ77" s="824"/>
      <c r="SHK77" s="824"/>
      <c r="SHL77" s="824"/>
      <c r="SHM77" s="824"/>
      <c r="SHN77" s="824"/>
      <c r="SHO77" s="824"/>
      <c r="SHP77" s="824"/>
      <c r="SHQ77" s="824"/>
      <c r="SHR77" s="824"/>
      <c r="SHS77" s="824"/>
      <c r="SHT77" s="824"/>
      <c r="SHU77" s="824"/>
      <c r="SHV77" s="824"/>
      <c r="SHW77" s="824"/>
      <c r="SHX77" s="824"/>
      <c r="SHY77" s="824"/>
      <c r="SHZ77" s="824"/>
      <c r="SIA77" s="824"/>
      <c r="SIB77" s="824"/>
      <c r="SIC77" s="824"/>
      <c r="SID77" s="824"/>
      <c r="SIE77" s="824"/>
      <c r="SIF77" s="824"/>
      <c r="SIG77" s="824"/>
      <c r="SIH77" s="824"/>
      <c r="SII77" s="824"/>
      <c r="SIJ77" s="824"/>
      <c r="SIK77" s="824"/>
      <c r="SIL77" s="824"/>
      <c r="SIM77" s="824"/>
      <c r="SIN77" s="824"/>
      <c r="SIO77" s="824"/>
      <c r="SIP77" s="824"/>
      <c r="SIQ77" s="824"/>
      <c r="SIR77" s="824"/>
      <c r="SIS77" s="824"/>
      <c r="SIT77" s="824"/>
      <c r="SIU77" s="824"/>
      <c r="SIV77" s="824"/>
      <c r="SIW77" s="824"/>
      <c r="SIX77" s="824"/>
      <c r="SIY77" s="824"/>
      <c r="SIZ77" s="824"/>
      <c r="SJA77" s="824"/>
      <c r="SJB77" s="824"/>
      <c r="SJC77" s="824"/>
      <c r="SJD77" s="824"/>
      <c r="SJE77" s="824"/>
      <c r="SJF77" s="824"/>
      <c r="SJG77" s="824"/>
      <c r="SJH77" s="824"/>
      <c r="SJI77" s="824"/>
      <c r="SJJ77" s="824"/>
      <c r="SJK77" s="824"/>
      <c r="SJL77" s="824"/>
      <c r="SJM77" s="824"/>
      <c r="SJN77" s="824"/>
      <c r="SJO77" s="824"/>
      <c r="SJP77" s="824"/>
      <c r="SJQ77" s="824"/>
      <c r="SJR77" s="824"/>
      <c r="SJS77" s="824"/>
      <c r="SJT77" s="824"/>
      <c r="SJU77" s="824"/>
      <c r="SJV77" s="824"/>
      <c r="SJW77" s="824"/>
      <c r="SJX77" s="824"/>
      <c r="SJY77" s="824"/>
      <c r="SJZ77" s="824"/>
      <c r="SKA77" s="824"/>
      <c r="SKB77" s="824"/>
      <c r="SKC77" s="824"/>
      <c r="SKD77" s="824"/>
      <c r="SKE77" s="824"/>
      <c r="SKF77" s="824"/>
      <c r="SKG77" s="824"/>
      <c r="SKH77" s="824"/>
      <c r="SKI77" s="824"/>
      <c r="SKJ77" s="824"/>
      <c r="SKK77" s="824"/>
      <c r="SKL77" s="824"/>
      <c r="SKM77" s="824"/>
      <c r="SKN77" s="824"/>
      <c r="SKO77" s="824"/>
      <c r="SKP77" s="824"/>
      <c r="SKQ77" s="824"/>
      <c r="SKR77" s="824"/>
      <c r="SKS77" s="824"/>
      <c r="SKT77" s="824"/>
      <c r="SKU77" s="824"/>
      <c r="SKV77" s="824"/>
      <c r="SKW77" s="824"/>
      <c r="SKX77" s="824"/>
      <c r="SKY77" s="824"/>
      <c r="SKZ77" s="824"/>
      <c r="SLA77" s="824"/>
      <c r="SLB77" s="824"/>
      <c r="SLC77" s="824"/>
      <c r="SLD77" s="824"/>
      <c r="SLE77" s="824"/>
      <c r="SLF77" s="824"/>
      <c r="SLG77" s="824"/>
      <c r="SLH77" s="824"/>
      <c r="SLI77" s="824"/>
      <c r="SLJ77" s="824"/>
      <c r="SLK77" s="824"/>
      <c r="SLL77" s="824"/>
      <c r="SLM77" s="824"/>
      <c r="SLN77" s="824"/>
      <c r="SLO77" s="824"/>
      <c r="SLP77" s="824"/>
      <c r="SLQ77" s="824"/>
      <c r="SLR77" s="824"/>
      <c r="SLS77" s="824"/>
      <c r="SLT77" s="824"/>
      <c r="SLU77" s="824"/>
      <c r="SLV77" s="824"/>
      <c r="SLW77" s="824"/>
      <c r="SLX77" s="824"/>
      <c r="SLY77" s="824"/>
      <c r="SLZ77" s="824"/>
      <c r="SMA77" s="824"/>
      <c r="SMB77" s="824"/>
      <c r="SMC77" s="824"/>
      <c r="SMD77" s="824"/>
      <c r="SME77" s="824"/>
      <c r="SMF77" s="824"/>
      <c r="SMG77" s="824"/>
      <c r="SMH77" s="824"/>
      <c r="SMI77" s="824"/>
      <c r="SMJ77" s="824"/>
      <c r="SMK77" s="824"/>
      <c r="SML77" s="824"/>
      <c r="SMM77" s="824"/>
      <c r="SMN77" s="824"/>
      <c r="SMO77" s="824"/>
      <c r="SMP77" s="824"/>
      <c r="SMQ77" s="824"/>
      <c r="SMR77" s="824"/>
      <c r="SMS77" s="824"/>
      <c r="SMT77" s="824"/>
      <c r="SMU77" s="824"/>
      <c r="SMV77" s="824"/>
      <c r="SMW77" s="824"/>
      <c r="SMX77" s="824"/>
      <c r="SMY77" s="824"/>
      <c r="SMZ77" s="824"/>
      <c r="SNA77" s="824"/>
      <c r="SNB77" s="824"/>
      <c r="SNC77" s="824"/>
      <c r="SND77" s="824"/>
      <c r="SNE77" s="824"/>
      <c r="SNF77" s="824"/>
      <c r="SNG77" s="824"/>
      <c r="SNH77" s="824"/>
      <c r="SNI77" s="824"/>
      <c r="SNJ77" s="824"/>
      <c r="SNK77" s="824"/>
      <c r="SNL77" s="824"/>
      <c r="SNM77" s="824"/>
      <c r="SNN77" s="824"/>
      <c r="SNO77" s="824"/>
      <c r="SNP77" s="824"/>
      <c r="SNQ77" s="824"/>
      <c r="SNR77" s="824"/>
      <c r="SNS77" s="824"/>
      <c r="SNT77" s="824"/>
      <c r="SNU77" s="824"/>
      <c r="SNV77" s="824"/>
      <c r="SNW77" s="824"/>
      <c r="SNX77" s="824"/>
      <c r="SNY77" s="824"/>
      <c r="SNZ77" s="824"/>
      <c r="SOA77" s="824"/>
      <c r="SOB77" s="824"/>
      <c r="SOC77" s="824"/>
      <c r="SOD77" s="824"/>
      <c r="SOE77" s="824"/>
      <c r="SOF77" s="824"/>
      <c r="SOG77" s="824"/>
      <c r="SOH77" s="824"/>
      <c r="SOI77" s="824"/>
      <c r="SOJ77" s="824"/>
      <c r="SOK77" s="824"/>
      <c r="SOL77" s="824"/>
      <c r="SOM77" s="824"/>
      <c r="SON77" s="824"/>
      <c r="SOO77" s="824"/>
      <c r="SOP77" s="824"/>
      <c r="SOQ77" s="824"/>
      <c r="SOR77" s="824"/>
      <c r="SOS77" s="824"/>
      <c r="SOT77" s="824"/>
      <c r="SOU77" s="824"/>
      <c r="SOV77" s="824"/>
      <c r="SOW77" s="824"/>
      <c r="SOX77" s="824"/>
      <c r="SOY77" s="824"/>
      <c r="SOZ77" s="824"/>
      <c r="SPA77" s="824"/>
      <c r="SPB77" s="824"/>
      <c r="SPC77" s="824"/>
      <c r="SPD77" s="824"/>
      <c r="SPE77" s="824"/>
      <c r="SPF77" s="824"/>
      <c r="SPG77" s="824"/>
      <c r="SPH77" s="824"/>
      <c r="SPI77" s="824"/>
      <c r="SPJ77" s="824"/>
      <c r="SPK77" s="824"/>
      <c r="SPL77" s="824"/>
      <c r="SPM77" s="824"/>
      <c r="SPN77" s="824"/>
      <c r="SPO77" s="824"/>
      <c r="SPP77" s="824"/>
      <c r="SPQ77" s="824"/>
      <c r="SPR77" s="824"/>
      <c r="SPS77" s="824"/>
      <c r="SPT77" s="824"/>
      <c r="SPU77" s="824"/>
      <c r="SPV77" s="824"/>
      <c r="SPW77" s="824"/>
      <c r="SPX77" s="824"/>
      <c r="SPY77" s="824"/>
      <c r="SPZ77" s="824"/>
      <c r="SQA77" s="824"/>
      <c r="SQB77" s="824"/>
      <c r="SQC77" s="824"/>
      <c r="SQD77" s="824"/>
      <c r="SQE77" s="824"/>
      <c r="SQF77" s="824"/>
      <c r="SQG77" s="824"/>
      <c r="SQH77" s="824"/>
      <c r="SQI77" s="824"/>
      <c r="SQJ77" s="824"/>
      <c r="SQK77" s="824"/>
      <c r="SQL77" s="824"/>
      <c r="SQM77" s="824"/>
      <c r="SQN77" s="824"/>
      <c r="SQO77" s="824"/>
      <c r="SQP77" s="824"/>
      <c r="SQQ77" s="824"/>
      <c r="SQR77" s="824"/>
      <c r="SQS77" s="824"/>
      <c r="SQT77" s="824"/>
      <c r="SQU77" s="824"/>
      <c r="SQV77" s="824"/>
      <c r="SQW77" s="824"/>
      <c r="SQX77" s="824"/>
      <c r="SQY77" s="824"/>
      <c r="SQZ77" s="824"/>
      <c r="SRA77" s="824"/>
      <c r="SRB77" s="824"/>
      <c r="SRC77" s="824"/>
      <c r="SRD77" s="824"/>
      <c r="SRE77" s="824"/>
      <c r="SRF77" s="824"/>
      <c r="SRG77" s="824"/>
      <c r="SRH77" s="824"/>
      <c r="SRI77" s="824"/>
      <c r="SRJ77" s="824"/>
      <c r="SRK77" s="824"/>
      <c r="SRL77" s="824"/>
      <c r="SRM77" s="824"/>
      <c r="SRN77" s="824"/>
      <c r="SRO77" s="824"/>
      <c r="SRP77" s="824"/>
      <c r="SRQ77" s="824"/>
      <c r="SRR77" s="824"/>
      <c r="SRS77" s="824"/>
      <c r="SRT77" s="824"/>
      <c r="SRU77" s="824"/>
      <c r="SRV77" s="824"/>
      <c r="SRW77" s="824"/>
      <c r="SRX77" s="824"/>
      <c r="SRY77" s="824"/>
      <c r="SRZ77" s="824"/>
      <c r="SSA77" s="824"/>
      <c r="SSB77" s="824"/>
      <c r="SSC77" s="824"/>
      <c r="SSD77" s="824"/>
      <c r="SSE77" s="824"/>
      <c r="SSF77" s="824"/>
      <c r="SSG77" s="824"/>
      <c r="SSH77" s="824"/>
      <c r="SSI77" s="824"/>
      <c r="SSJ77" s="824"/>
      <c r="SSK77" s="824"/>
      <c r="SSL77" s="824"/>
      <c r="SSM77" s="824"/>
      <c r="SSN77" s="824"/>
      <c r="SSO77" s="824"/>
      <c r="SSP77" s="824"/>
      <c r="SSQ77" s="824"/>
      <c r="SSR77" s="824"/>
      <c r="SSS77" s="824"/>
      <c r="SST77" s="824"/>
      <c r="SSU77" s="824"/>
      <c r="SSV77" s="824"/>
      <c r="SSW77" s="824"/>
      <c r="SSX77" s="824"/>
      <c r="SSY77" s="824"/>
      <c r="SSZ77" s="824"/>
      <c r="STA77" s="824"/>
      <c r="STB77" s="824"/>
      <c r="STC77" s="824"/>
      <c r="STD77" s="824"/>
      <c r="STE77" s="824"/>
      <c r="STF77" s="824"/>
      <c r="STG77" s="824"/>
      <c r="STH77" s="824"/>
      <c r="STI77" s="824"/>
      <c r="STJ77" s="824"/>
      <c r="STK77" s="824"/>
      <c r="STL77" s="824"/>
      <c r="STM77" s="824"/>
      <c r="STN77" s="824"/>
      <c r="STO77" s="824"/>
      <c r="STP77" s="824"/>
      <c r="STQ77" s="824"/>
      <c r="STR77" s="824"/>
      <c r="STS77" s="824"/>
      <c r="STT77" s="824"/>
      <c r="STU77" s="824"/>
      <c r="STV77" s="824"/>
      <c r="STW77" s="824"/>
      <c r="STX77" s="824"/>
      <c r="STY77" s="824"/>
      <c r="STZ77" s="824"/>
      <c r="SUA77" s="824"/>
      <c r="SUB77" s="824"/>
      <c r="SUC77" s="824"/>
      <c r="SUD77" s="824"/>
      <c r="SUE77" s="824"/>
      <c r="SUF77" s="824"/>
      <c r="SUG77" s="824"/>
      <c r="SUH77" s="824"/>
      <c r="SUI77" s="824"/>
      <c r="SUJ77" s="824"/>
      <c r="SUK77" s="824"/>
      <c r="SUL77" s="824"/>
      <c r="SUM77" s="824"/>
      <c r="SUN77" s="824"/>
      <c r="SUO77" s="824"/>
      <c r="SUP77" s="824"/>
      <c r="SUQ77" s="824"/>
      <c r="SUR77" s="824"/>
      <c r="SUS77" s="824"/>
      <c r="SUT77" s="824"/>
      <c r="SUU77" s="824"/>
      <c r="SUV77" s="824"/>
      <c r="SUW77" s="824"/>
      <c r="SUX77" s="824"/>
      <c r="SUY77" s="824"/>
      <c r="SUZ77" s="824"/>
      <c r="SVA77" s="824"/>
      <c r="SVB77" s="824"/>
      <c r="SVC77" s="824"/>
      <c r="SVD77" s="824"/>
      <c r="SVE77" s="824"/>
      <c r="SVF77" s="824"/>
      <c r="SVG77" s="824"/>
      <c r="SVH77" s="824"/>
      <c r="SVI77" s="824"/>
      <c r="SVJ77" s="824"/>
      <c r="SVK77" s="824"/>
      <c r="SVL77" s="824"/>
      <c r="SVM77" s="824"/>
      <c r="SVN77" s="824"/>
      <c r="SVO77" s="824"/>
      <c r="SVP77" s="824"/>
      <c r="SVQ77" s="824"/>
      <c r="SVR77" s="824"/>
      <c r="SVS77" s="824"/>
      <c r="SVT77" s="824"/>
      <c r="SVU77" s="824"/>
      <c r="SVV77" s="824"/>
      <c r="SVW77" s="824"/>
      <c r="SVX77" s="824"/>
      <c r="SVY77" s="824"/>
      <c r="SVZ77" s="824"/>
      <c r="SWA77" s="824"/>
      <c r="SWB77" s="824"/>
      <c r="SWC77" s="824"/>
      <c r="SWD77" s="824"/>
      <c r="SWE77" s="824"/>
      <c r="SWF77" s="824"/>
      <c r="SWG77" s="824"/>
      <c r="SWH77" s="824"/>
      <c r="SWI77" s="824"/>
      <c r="SWJ77" s="824"/>
      <c r="SWK77" s="824"/>
      <c r="SWL77" s="824"/>
      <c r="SWM77" s="824"/>
      <c r="SWN77" s="824"/>
      <c r="SWO77" s="824"/>
      <c r="SWP77" s="824"/>
      <c r="SWQ77" s="824"/>
      <c r="SWR77" s="824"/>
      <c r="SWS77" s="824"/>
      <c r="SWT77" s="824"/>
      <c r="SWU77" s="824"/>
      <c r="SWV77" s="824"/>
      <c r="SWW77" s="824"/>
      <c r="SWX77" s="824"/>
      <c r="SWY77" s="824"/>
      <c r="SWZ77" s="824"/>
      <c r="SXA77" s="824"/>
      <c r="SXB77" s="824"/>
      <c r="SXC77" s="824"/>
      <c r="SXD77" s="824"/>
      <c r="SXE77" s="824"/>
      <c r="SXF77" s="824"/>
      <c r="SXG77" s="824"/>
      <c r="SXH77" s="824"/>
      <c r="SXI77" s="824"/>
      <c r="SXJ77" s="824"/>
      <c r="SXK77" s="824"/>
      <c r="SXL77" s="824"/>
      <c r="SXM77" s="824"/>
      <c r="SXN77" s="824"/>
      <c r="SXO77" s="824"/>
      <c r="SXP77" s="824"/>
      <c r="SXQ77" s="824"/>
      <c r="SXR77" s="824"/>
      <c r="SXS77" s="824"/>
      <c r="SXT77" s="824"/>
      <c r="SXU77" s="824"/>
      <c r="SXV77" s="824"/>
      <c r="SXW77" s="824"/>
      <c r="SXX77" s="824"/>
      <c r="SXY77" s="824"/>
      <c r="SXZ77" s="824"/>
      <c r="SYA77" s="824"/>
      <c r="SYB77" s="824"/>
      <c r="SYC77" s="824"/>
      <c r="SYD77" s="824"/>
      <c r="SYE77" s="824"/>
      <c r="SYF77" s="824"/>
      <c r="SYG77" s="824"/>
      <c r="SYH77" s="824"/>
      <c r="SYI77" s="824"/>
      <c r="SYJ77" s="824"/>
      <c r="SYK77" s="824"/>
      <c r="SYL77" s="824"/>
      <c r="SYM77" s="824"/>
      <c r="SYN77" s="824"/>
      <c r="SYO77" s="824"/>
      <c r="SYP77" s="824"/>
      <c r="SYQ77" s="824"/>
      <c r="SYR77" s="824"/>
      <c r="SYS77" s="824"/>
      <c r="SYT77" s="824"/>
      <c r="SYU77" s="824"/>
      <c r="SYV77" s="824"/>
      <c r="SYW77" s="824"/>
      <c r="SYX77" s="824"/>
      <c r="SYY77" s="824"/>
      <c r="SYZ77" s="824"/>
      <c r="SZA77" s="824"/>
      <c r="SZB77" s="824"/>
      <c r="SZC77" s="824"/>
      <c r="SZD77" s="824"/>
      <c r="SZE77" s="824"/>
      <c r="SZF77" s="824"/>
      <c r="SZG77" s="824"/>
      <c r="SZH77" s="824"/>
      <c r="SZI77" s="824"/>
      <c r="SZJ77" s="824"/>
      <c r="SZK77" s="824"/>
      <c r="SZL77" s="824"/>
      <c r="SZM77" s="824"/>
      <c r="SZN77" s="824"/>
      <c r="SZO77" s="824"/>
      <c r="SZP77" s="824"/>
      <c r="SZQ77" s="824"/>
      <c r="SZR77" s="824"/>
      <c r="SZS77" s="824"/>
      <c r="SZT77" s="824"/>
      <c r="SZU77" s="824"/>
      <c r="SZV77" s="824"/>
      <c r="SZW77" s="824"/>
      <c r="SZX77" s="824"/>
      <c r="SZY77" s="824"/>
      <c r="SZZ77" s="824"/>
      <c r="TAA77" s="824"/>
      <c r="TAB77" s="824"/>
      <c r="TAC77" s="824"/>
      <c r="TAD77" s="824"/>
      <c r="TAE77" s="824"/>
      <c r="TAF77" s="824"/>
      <c r="TAG77" s="824"/>
      <c r="TAH77" s="824"/>
      <c r="TAI77" s="824"/>
      <c r="TAJ77" s="824"/>
      <c r="TAK77" s="824"/>
      <c r="TAL77" s="824"/>
      <c r="TAM77" s="824"/>
      <c r="TAN77" s="824"/>
      <c r="TAO77" s="824"/>
      <c r="TAP77" s="824"/>
      <c r="TAQ77" s="824"/>
      <c r="TAR77" s="824"/>
      <c r="TAS77" s="824"/>
      <c r="TAT77" s="824"/>
      <c r="TAU77" s="824"/>
      <c r="TAV77" s="824"/>
      <c r="TAW77" s="824"/>
      <c r="TAX77" s="824"/>
      <c r="TAY77" s="824"/>
      <c r="TAZ77" s="824"/>
      <c r="TBA77" s="824"/>
      <c r="TBB77" s="824"/>
      <c r="TBC77" s="824"/>
      <c r="TBD77" s="824"/>
      <c r="TBE77" s="824"/>
      <c r="TBF77" s="824"/>
      <c r="TBG77" s="824"/>
      <c r="TBH77" s="824"/>
      <c r="TBI77" s="824"/>
      <c r="TBJ77" s="824"/>
      <c r="TBK77" s="824"/>
      <c r="TBL77" s="824"/>
      <c r="TBM77" s="824"/>
      <c r="TBN77" s="824"/>
      <c r="TBO77" s="824"/>
      <c r="TBP77" s="824"/>
      <c r="TBQ77" s="824"/>
      <c r="TBR77" s="824"/>
      <c r="TBS77" s="824"/>
      <c r="TBT77" s="824"/>
      <c r="TBU77" s="824"/>
      <c r="TBV77" s="824"/>
      <c r="TBW77" s="824"/>
      <c r="TBX77" s="824"/>
      <c r="TBY77" s="824"/>
      <c r="TBZ77" s="824"/>
      <c r="TCA77" s="824"/>
      <c r="TCB77" s="824"/>
      <c r="TCC77" s="824"/>
      <c r="TCD77" s="824"/>
      <c r="TCE77" s="824"/>
      <c r="TCF77" s="824"/>
      <c r="TCG77" s="824"/>
      <c r="TCH77" s="824"/>
      <c r="TCI77" s="824"/>
      <c r="TCJ77" s="824"/>
      <c r="TCK77" s="824"/>
      <c r="TCL77" s="824"/>
      <c r="TCM77" s="824"/>
      <c r="TCN77" s="824"/>
      <c r="TCO77" s="824"/>
      <c r="TCP77" s="824"/>
      <c r="TCQ77" s="824"/>
      <c r="TCR77" s="824"/>
      <c r="TCS77" s="824"/>
      <c r="TCT77" s="824"/>
      <c r="TCU77" s="824"/>
      <c r="TCV77" s="824"/>
      <c r="TCW77" s="824"/>
      <c r="TCX77" s="824"/>
      <c r="TCY77" s="824"/>
      <c r="TCZ77" s="824"/>
      <c r="TDA77" s="824"/>
      <c r="TDB77" s="824"/>
      <c r="TDC77" s="824"/>
      <c r="TDD77" s="824"/>
      <c r="TDE77" s="824"/>
      <c r="TDF77" s="824"/>
      <c r="TDG77" s="824"/>
      <c r="TDH77" s="824"/>
      <c r="TDI77" s="824"/>
      <c r="TDJ77" s="824"/>
      <c r="TDK77" s="824"/>
      <c r="TDL77" s="824"/>
      <c r="TDM77" s="824"/>
      <c r="TDN77" s="824"/>
      <c r="TDO77" s="824"/>
      <c r="TDP77" s="824"/>
      <c r="TDQ77" s="824"/>
      <c r="TDR77" s="824"/>
      <c r="TDS77" s="824"/>
      <c r="TDT77" s="824"/>
      <c r="TDU77" s="824"/>
      <c r="TDV77" s="824"/>
      <c r="TDW77" s="824"/>
      <c r="TDX77" s="824"/>
      <c r="TDY77" s="824"/>
      <c r="TDZ77" s="824"/>
      <c r="TEA77" s="824"/>
      <c r="TEB77" s="824"/>
      <c r="TEC77" s="824"/>
      <c r="TED77" s="824"/>
      <c r="TEE77" s="824"/>
      <c r="TEF77" s="824"/>
      <c r="TEG77" s="824"/>
      <c r="TEH77" s="824"/>
      <c r="TEI77" s="824"/>
      <c r="TEJ77" s="824"/>
      <c r="TEK77" s="824"/>
      <c r="TEL77" s="824"/>
      <c r="TEM77" s="824"/>
      <c r="TEN77" s="824"/>
      <c r="TEO77" s="824"/>
      <c r="TEP77" s="824"/>
      <c r="TEQ77" s="824"/>
      <c r="TER77" s="824"/>
      <c r="TES77" s="824"/>
      <c r="TET77" s="824"/>
      <c r="TEU77" s="824"/>
      <c r="TEV77" s="824"/>
      <c r="TEW77" s="824"/>
      <c r="TEX77" s="824"/>
      <c r="TEY77" s="824"/>
      <c r="TEZ77" s="824"/>
      <c r="TFA77" s="824"/>
      <c r="TFB77" s="824"/>
      <c r="TFC77" s="824"/>
      <c r="TFD77" s="824"/>
      <c r="TFE77" s="824"/>
      <c r="TFF77" s="824"/>
      <c r="TFG77" s="824"/>
      <c r="TFH77" s="824"/>
      <c r="TFI77" s="824"/>
      <c r="TFJ77" s="824"/>
      <c r="TFK77" s="824"/>
      <c r="TFL77" s="824"/>
      <c r="TFM77" s="824"/>
      <c r="TFN77" s="824"/>
      <c r="TFO77" s="824"/>
      <c r="TFP77" s="824"/>
      <c r="TFQ77" s="824"/>
      <c r="TFR77" s="824"/>
      <c r="TFS77" s="824"/>
      <c r="TFT77" s="824"/>
      <c r="TFU77" s="824"/>
      <c r="TFV77" s="824"/>
      <c r="TFW77" s="824"/>
      <c r="TFX77" s="824"/>
      <c r="TFY77" s="824"/>
      <c r="TFZ77" s="824"/>
      <c r="TGA77" s="824"/>
      <c r="TGB77" s="824"/>
      <c r="TGC77" s="824"/>
      <c r="TGD77" s="824"/>
      <c r="TGE77" s="824"/>
      <c r="TGF77" s="824"/>
      <c r="TGG77" s="824"/>
      <c r="TGH77" s="824"/>
      <c r="TGI77" s="824"/>
      <c r="TGJ77" s="824"/>
      <c r="TGK77" s="824"/>
      <c r="TGL77" s="824"/>
      <c r="TGM77" s="824"/>
      <c r="TGN77" s="824"/>
      <c r="TGO77" s="824"/>
      <c r="TGP77" s="824"/>
      <c r="TGQ77" s="824"/>
      <c r="TGR77" s="824"/>
      <c r="TGS77" s="824"/>
      <c r="TGT77" s="824"/>
      <c r="TGU77" s="824"/>
      <c r="TGV77" s="824"/>
      <c r="TGW77" s="824"/>
      <c r="TGX77" s="824"/>
      <c r="TGY77" s="824"/>
      <c r="TGZ77" s="824"/>
      <c r="THA77" s="824"/>
      <c r="THB77" s="824"/>
      <c r="THC77" s="824"/>
      <c r="THD77" s="824"/>
      <c r="THE77" s="824"/>
      <c r="THF77" s="824"/>
      <c r="THG77" s="824"/>
      <c r="THH77" s="824"/>
      <c r="THI77" s="824"/>
      <c r="THJ77" s="824"/>
      <c r="THK77" s="824"/>
      <c r="THL77" s="824"/>
      <c r="THM77" s="824"/>
      <c r="THN77" s="824"/>
      <c r="THO77" s="824"/>
      <c r="THP77" s="824"/>
      <c r="THQ77" s="824"/>
      <c r="THR77" s="824"/>
      <c r="THS77" s="824"/>
      <c r="THT77" s="824"/>
      <c r="THU77" s="824"/>
      <c r="THV77" s="824"/>
      <c r="THW77" s="824"/>
      <c r="THX77" s="824"/>
      <c r="THY77" s="824"/>
      <c r="THZ77" s="824"/>
      <c r="TIA77" s="824"/>
      <c r="TIB77" s="824"/>
      <c r="TIC77" s="824"/>
      <c r="TID77" s="824"/>
      <c r="TIE77" s="824"/>
      <c r="TIF77" s="824"/>
      <c r="TIG77" s="824"/>
      <c r="TIH77" s="824"/>
      <c r="TII77" s="824"/>
      <c r="TIJ77" s="824"/>
      <c r="TIK77" s="824"/>
      <c r="TIL77" s="824"/>
      <c r="TIM77" s="824"/>
      <c r="TIN77" s="824"/>
      <c r="TIO77" s="824"/>
      <c r="TIP77" s="824"/>
      <c r="TIQ77" s="824"/>
      <c r="TIR77" s="824"/>
      <c r="TIS77" s="824"/>
      <c r="TIT77" s="824"/>
      <c r="TIU77" s="824"/>
      <c r="TIV77" s="824"/>
      <c r="TIW77" s="824"/>
      <c r="TIX77" s="824"/>
      <c r="TIY77" s="824"/>
      <c r="TIZ77" s="824"/>
      <c r="TJA77" s="824"/>
      <c r="TJB77" s="824"/>
      <c r="TJC77" s="824"/>
      <c r="TJD77" s="824"/>
      <c r="TJE77" s="824"/>
      <c r="TJF77" s="824"/>
      <c r="TJG77" s="824"/>
      <c r="TJH77" s="824"/>
      <c r="TJI77" s="824"/>
      <c r="TJJ77" s="824"/>
      <c r="TJK77" s="824"/>
      <c r="TJL77" s="824"/>
      <c r="TJM77" s="824"/>
      <c r="TJN77" s="824"/>
      <c r="TJO77" s="824"/>
      <c r="TJP77" s="824"/>
      <c r="TJQ77" s="824"/>
      <c r="TJR77" s="824"/>
      <c r="TJS77" s="824"/>
      <c r="TJT77" s="824"/>
      <c r="TJU77" s="824"/>
      <c r="TJV77" s="824"/>
      <c r="TJW77" s="824"/>
      <c r="TJX77" s="824"/>
      <c r="TJY77" s="824"/>
      <c r="TJZ77" s="824"/>
      <c r="TKA77" s="824"/>
      <c r="TKB77" s="824"/>
      <c r="TKC77" s="824"/>
      <c r="TKD77" s="824"/>
      <c r="TKE77" s="824"/>
      <c r="TKF77" s="824"/>
      <c r="TKG77" s="824"/>
      <c r="TKH77" s="824"/>
      <c r="TKI77" s="824"/>
      <c r="TKJ77" s="824"/>
      <c r="TKK77" s="824"/>
      <c r="TKL77" s="824"/>
      <c r="TKM77" s="824"/>
      <c r="TKN77" s="824"/>
      <c r="TKO77" s="824"/>
      <c r="TKP77" s="824"/>
      <c r="TKQ77" s="824"/>
      <c r="TKR77" s="824"/>
      <c r="TKS77" s="824"/>
      <c r="TKT77" s="824"/>
      <c r="TKU77" s="824"/>
      <c r="TKV77" s="824"/>
      <c r="TKW77" s="824"/>
      <c r="TKX77" s="824"/>
      <c r="TKY77" s="824"/>
      <c r="TKZ77" s="824"/>
      <c r="TLA77" s="824"/>
      <c r="TLB77" s="824"/>
      <c r="TLC77" s="824"/>
      <c r="TLD77" s="824"/>
      <c r="TLE77" s="824"/>
      <c r="TLF77" s="824"/>
      <c r="TLG77" s="824"/>
      <c r="TLH77" s="824"/>
      <c r="TLI77" s="824"/>
      <c r="TLJ77" s="824"/>
      <c r="TLK77" s="824"/>
      <c r="TLL77" s="824"/>
      <c r="TLM77" s="824"/>
      <c r="TLN77" s="824"/>
      <c r="TLO77" s="824"/>
      <c r="TLP77" s="824"/>
      <c r="TLQ77" s="824"/>
      <c r="TLR77" s="824"/>
      <c r="TLS77" s="824"/>
      <c r="TLT77" s="824"/>
      <c r="TLU77" s="824"/>
      <c r="TLV77" s="824"/>
      <c r="TLW77" s="824"/>
      <c r="TLX77" s="824"/>
      <c r="TLY77" s="824"/>
      <c r="TLZ77" s="824"/>
      <c r="TMA77" s="824"/>
      <c r="TMB77" s="824"/>
      <c r="TMC77" s="824"/>
      <c r="TMD77" s="824"/>
      <c r="TME77" s="824"/>
      <c r="TMF77" s="824"/>
      <c r="TMG77" s="824"/>
      <c r="TMH77" s="824"/>
      <c r="TMI77" s="824"/>
      <c r="TMJ77" s="824"/>
      <c r="TMK77" s="824"/>
      <c r="TML77" s="824"/>
      <c r="TMM77" s="824"/>
      <c r="TMN77" s="824"/>
      <c r="TMO77" s="824"/>
      <c r="TMP77" s="824"/>
      <c r="TMQ77" s="824"/>
      <c r="TMR77" s="824"/>
      <c r="TMS77" s="824"/>
      <c r="TMT77" s="824"/>
      <c r="TMU77" s="824"/>
      <c r="TMV77" s="824"/>
      <c r="TMW77" s="824"/>
      <c r="TMX77" s="824"/>
      <c r="TMY77" s="824"/>
      <c r="TMZ77" s="824"/>
      <c r="TNA77" s="824"/>
      <c r="TNB77" s="824"/>
      <c r="TNC77" s="824"/>
      <c r="TND77" s="824"/>
      <c r="TNE77" s="824"/>
      <c r="TNF77" s="824"/>
      <c r="TNG77" s="824"/>
      <c r="TNH77" s="824"/>
      <c r="TNI77" s="824"/>
      <c r="TNJ77" s="824"/>
      <c r="TNK77" s="824"/>
      <c r="TNL77" s="824"/>
      <c r="TNM77" s="824"/>
      <c r="TNN77" s="824"/>
      <c r="TNO77" s="824"/>
      <c r="TNP77" s="824"/>
      <c r="TNQ77" s="824"/>
      <c r="TNR77" s="824"/>
      <c r="TNS77" s="824"/>
      <c r="TNT77" s="824"/>
      <c r="TNU77" s="824"/>
      <c r="TNV77" s="824"/>
      <c r="TNW77" s="824"/>
      <c r="TNX77" s="824"/>
      <c r="TNY77" s="824"/>
      <c r="TNZ77" s="824"/>
      <c r="TOA77" s="824"/>
      <c r="TOB77" s="824"/>
      <c r="TOC77" s="824"/>
      <c r="TOD77" s="824"/>
      <c r="TOE77" s="824"/>
      <c r="TOF77" s="824"/>
      <c r="TOG77" s="824"/>
      <c r="TOH77" s="824"/>
      <c r="TOI77" s="824"/>
      <c r="TOJ77" s="824"/>
      <c r="TOK77" s="824"/>
      <c r="TOL77" s="824"/>
      <c r="TOM77" s="824"/>
      <c r="TON77" s="824"/>
      <c r="TOO77" s="824"/>
      <c r="TOP77" s="824"/>
      <c r="TOQ77" s="824"/>
      <c r="TOR77" s="824"/>
      <c r="TOS77" s="824"/>
      <c r="TOT77" s="824"/>
      <c r="TOU77" s="824"/>
      <c r="TOV77" s="824"/>
      <c r="TOW77" s="824"/>
      <c r="TOX77" s="824"/>
      <c r="TOY77" s="824"/>
      <c r="TOZ77" s="824"/>
      <c r="TPA77" s="824"/>
      <c r="TPB77" s="824"/>
      <c r="TPC77" s="824"/>
      <c r="TPD77" s="824"/>
      <c r="TPE77" s="824"/>
      <c r="TPF77" s="824"/>
      <c r="TPG77" s="824"/>
      <c r="TPH77" s="824"/>
      <c r="TPI77" s="824"/>
      <c r="TPJ77" s="824"/>
      <c r="TPK77" s="824"/>
      <c r="TPL77" s="824"/>
      <c r="TPM77" s="824"/>
      <c r="TPN77" s="824"/>
      <c r="TPO77" s="824"/>
      <c r="TPP77" s="824"/>
      <c r="TPQ77" s="824"/>
      <c r="TPR77" s="824"/>
      <c r="TPS77" s="824"/>
      <c r="TPT77" s="824"/>
      <c r="TPU77" s="824"/>
      <c r="TPV77" s="824"/>
      <c r="TPW77" s="824"/>
      <c r="TPX77" s="824"/>
      <c r="TPY77" s="824"/>
      <c r="TPZ77" s="824"/>
      <c r="TQA77" s="824"/>
      <c r="TQB77" s="824"/>
      <c r="TQC77" s="824"/>
      <c r="TQD77" s="824"/>
      <c r="TQE77" s="824"/>
      <c r="TQF77" s="824"/>
      <c r="TQG77" s="824"/>
      <c r="TQH77" s="824"/>
      <c r="TQI77" s="824"/>
      <c r="TQJ77" s="824"/>
      <c r="TQK77" s="824"/>
      <c r="TQL77" s="824"/>
      <c r="TQM77" s="824"/>
      <c r="TQN77" s="824"/>
      <c r="TQO77" s="824"/>
      <c r="TQP77" s="824"/>
      <c r="TQQ77" s="824"/>
      <c r="TQR77" s="824"/>
      <c r="TQS77" s="824"/>
      <c r="TQT77" s="824"/>
      <c r="TQU77" s="824"/>
      <c r="TQV77" s="824"/>
      <c r="TQW77" s="824"/>
      <c r="TQX77" s="824"/>
      <c r="TQY77" s="824"/>
      <c r="TQZ77" s="824"/>
      <c r="TRA77" s="824"/>
      <c r="TRB77" s="824"/>
      <c r="TRC77" s="824"/>
      <c r="TRD77" s="824"/>
      <c r="TRE77" s="824"/>
      <c r="TRF77" s="824"/>
      <c r="TRG77" s="824"/>
      <c r="TRH77" s="824"/>
      <c r="TRI77" s="824"/>
      <c r="TRJ77" s="824"/>
      <c r="TRK77" s="824"/>
      <c r="TRL77" s="824"/>
      <c r="TRM77" s="824"/>
      <c r="TRN77" s="824"/>
      <c r="TRO77" s="824"/>
      <c r="TRP77" s="824"/>
      <c r="TRQ77" s="824"/>
      <c r="TRR77" s="824"/>
      <c r="TRS77" s="824"/>
      <c r="TRT77" s="824"/>
      <c r="TRU77" s="824"/>
      <c r="TRV77" s="824"/>
      <c r="TRW77" s="824"/>
      <c r="TRX77" s="824"/>
      <c r="TRY77" s="824"/>
      <c r="TRZ77" s="824"/>
      <c r="TSA77" s="824"/>
      <c r="TSB77" s="824"/>
      <c r="TSC77" s="824"/>
      <c r="TSD77" s="824"/>
      <c r="TSE77" s="824"/>
      <c r="TSF77" s="824"/>
      <c r="TSG77" s="824"/>
      <c r="TSH77" s="824"/>
      <c r="TSI77" s="824"/>
      <c r="TSJ77" s="824"/>
      <c r="TSK77" s="824"/>
      <c r="TSL77" s="824"/>
      <c r="TSM77" s="824"/>
      <c r="TSN77" s="824"/>
      <c r="TSO77" s="824"/>
      <c r="TSP77" s="824"/>
      <c r="TSQ77" s="824"/>
      <c r="TSR77" s="824"/>
      <c r="TSS77" s="824"/>
      <c r="TST77" s="824"/>
      <c r="TSU77" s="824"/>
      <c r="TSV77" s="824"/>
      <c r="TSW77" s="824"/>
      <c r="TSX77" s="824"/>
      <c r="TSY77" s="824"/>
      <c r="TSZ77" s="824"/>
      <c r="TTA77" s="824"/>
      <c r="TTB77" s="824"/>
      <c r="TTC77" s="824"/>
      <c r="TTD77" s="824"/>
      <c r="TTE77" s="824"/>
      <c r="TTF77" s="824"/>
      <c r="TTG77" s="824"/>
      <c r="TTH77" s="824"/>
      <c r="TTI77" s="824"/>
      <c r="TTJ77" s="824"/>
      <c r="TTK77" s="824"/>
      <c r="TTL77" s="824"/>
      <c r="TTM77" s="824"/>
      <c r="TTN77" s="824"/>
      <c r="TTO77" s="824"/>
      <c r="TTP77" s="824"/>
      <c r="TTQ77" s="824"/>
      <c r="TTR77" s="824"/>
      <c r="TTS77" s="824"/>
      <c r="TTT77" s="824"/>
      <c r="TTU77" s="824"/>
      <c r="TTV77" s="824"/>
      <c r="TTW77" s="824"/>
      <c r="TTX77" s="824"/>
      <c r="TTY77" s="824"/>
      <c r="TTZ77" s="824"/>
      <c r="TUA77" s="824"/>
      <c r="TUB77" s="824"/>
      <c r="TUC77" s="824"/>
      <c r="TUD77" s="824"/>
      <c r="TUE77" s="824"/>
      <c r="TUF77" s="824"/>
      <c r="TUG77" s="824"/>
      <c r="TUH77" s="824"/>
      <c r="TUI77" s="824"/>
      <c r="TUJ77" s="824"/>
      <c r="TUK77" s="824"/>
      <c r="TUL77" s="824"/>
      <c r="TUM77" s="824"/>
      <c r="TUN77" s="824"/>
      <c r="TUO77" s="824"/>
      <c r="TUP77" s="824"/>
      <c r="TUQ77" s="824"/>
      <c r="TUR77" s="824"/>
      <c r="TUS77" s="824"/>
      <c r="TUT77" s="824"/>
      <c r="TUU77" s="824"/>
      <c r="TUV77" s="824"/>
      <c r="TUW77" s="824"/>
      <c r="TUX77" s="824"/>
      <c r="TUY77" s="824"/>
      <c r="TUZ77" s="824"/>
      <c r="TVA77" s="824"/>
      <c r="TVB77" s="824"/>
      <c r="TVC77" s="824"/>
      <c r="TVD77" s="824"/>
      <c r="TVE77" s="824"/>
      <c r="TVF77" s="824"/>
      <c r="TVG77" s="824"/>
      <c r="TVH77" s="824"/>
      <c r="TVI77" s="824"/>
      <c r="TVJ77" s="824"/>
      <c r="TVK77" s="824"/>
      <c r="TVL77" s="824"/>
      <c r="TVM77" s="824"/>
      <c r="TVN77" s="824"/>
      <c r="TVO77" s="824"/>
      <c r="TVP77" s="824"/>
      <c r="TVQ77" s="824"/>
      <c r="TVR77" s="824"/>
      <c r="TVS77" s="824"/>
      <c r="TVT77" s="824"/>
      <c r="TVU77" s="824"/>
      <c r="TVV77" s="824"/>
      <c r="TVW77" s="824"/>
      <c r="TVX77" s="824"/>
      <c r="TVY77" s="824"/>
      <c r="TVZ77" s="824"/>
      <c r="TWA77" s="824"/>
      <c r="TWB77" s="824"/>
      <c r="TWC77" s="824"/>
      <c r="TWD77" s="824"/>
      <c r="TWE77" s="824"/>
      <c r="TWF77" s="824"/>
      <c r="TWG77" s="824"/>
      <c r="TWH77" s="824"/>
      <c r="TWI77" s="824"/>
      <c r="TWJ77" s="824"/>
      <c r="TWK77" s="824"/>
      <c r="TWL77" s="824"/>
      <c r="TWM77" s="824"/>
      <c r="TWN77" s="824"/>
      <c r="TWO77" s="824"/>
      <c r="TWP77" s="824"/>
      <c r="TWQ77" s="824"/>
      <c r="TWR77" s="824"/>
      <c r="TWS77" s="824"/>
      <c r="TWT77" s="824"/>
      <c r="TWU77" s="824"/>
      <c r="TWV77" s="824"/>
      <c r="TWW77" s="824"/>
      <c r="TWX77" s="824"/>
      <c r="TWY77" s="824"/>
      <c r="TWZ77" s="824"/>
      <c r="TXA77" s="824"/>
      <c r="TXB77" s="824"/>
      <c r="TXC77" s="824"/>
      <c r="TXD77" s="824"/>
      <c r="TXE77" s="824"/>
      <c r="TXF77" s="824"/>
      <c r="TXG77" s="824"/>
      <c r="TXH77" s="824"/>
      <c r="TXI77" s="824"/>
      <c r="TXJ77" s="824"/>
      <c r="TXK77" s="824"/>
      <c r="TXL77" s="824"/>
      <c r="TXM77" s="824"/>
      <c r="TXN77" s="824"/>
      <c r="TXO77" s="824"/>
      <c r="TXP77" s="824"/>
      <c r="TXQ77" s="824"/>
      <c r="TXR77" s="824"/>
      <c r="TXS77" s="824"/>
      <c r="TXT77" s="824"/>
      <c r="TXU77" s="824"/>
      <c r="TXV77" s="824"/>
      <c r="TXW77" s="824"/>
      <c r="TXX77" s="824"/>
      <c r="TXY77" s="824"/>
      <c r="TXZ77" s="824"/>
      <c r="TYA77" s="824"/>
      <c r="TYB77" s="824"/>
      <c r="TYC77" s="824"/>
      <c r="TYD77" s="824"/>
      <c r="TYE77" s="824"/>
      <c r="TYF77" s="824"/>
      <c r="TYG77" s="824"/>
      <c r="TYH77" s="824"/>
      <c r="TYI77" s="824"/>
      <c r="TYJ77" s="824"/>
      <c r="TYK77" s="824"/>
      <c r="TYL77" s="824"/>
      <c r="TYM77" s="824"/>
      <c r="TYN77" s="824"/>
      <c r="TYO77" s="824"/>
      <c r="TYP77" s="824"/>
      <c r="TYQ77" s="824"/>
      <c r="TYR77" s="824"/>
      <c r="TYS77" s="824"/>
      <c r="TYT77" s="824"/>
      <c r="TYU77" s="824"/>
      <c r="TYV77" s="824"/>
      <c r="TYW77" s="824"/>
      <c r="TYX77" s="824"/>
      <c r="TYY77" s="824"/>
      <c r="TYZ77" s="824"/>
      <c r="TZA77" s="824"/>
      <c r="TZB77" s="824"/>
      <c r="TZC77" s="824"/>
      <c r="TZD77" s="824"/>
      <c r="TZE77" s="824"/>
      <c r="TZF77" s="824"/>
      <c r="TZG77" s="824"/>
      <c r="TZH77" s="824"/>
      <c r="TZI77" s="824"/>
      <c r="TZJ77" s="824"/>
      <c r="TZK77" s="824"/>
      <c r="TZL77" s="824"/>
      <c r="TZM77" s="824"/>
      <c r="TZN77" s="824"/>
      <c r="TZO77" s="824"/>
      <c r="TZP77" s="824"/>
      <c r="TZQ77" s="824"/>
      <c r="TZR77" s="824"/>
      <c r="TZS77" s="824"/>
      <c r="TZT77" s="824"/>
      <c r="TZU77" s="824"/>
      <c r="TZV77" s="824"/>
      <c r="TZW77" s="824"/>
      <c r="TZX77" s="824"/>
      <c r="TZY77" s="824"/>
      <c r="TZZ77" s="824"/>
      <c r="UAA77" s="824"/>
      <c r="UAB77" s="824"/>
      <c r="UAC77" s="824"/>
      <c r="UAD77" s="824"/>
      <c r="UAE77" s="824"/>
      <c r="UAF77" s="824"/>
      <c r="UAG77" s="824"/>
      <c r="UAH77" s="824"/>
      <c r="UAI77" s="824"/>
      <c r="UAJ77" s="824"/>
      <c r="UAK77" s="824"/>
      <c r="UAL77" s="824"/>
      <c r="UAM77" s="824"/>
      <c r="UAN77" s="824"/>
      <c r="UAO77" s="824"/>
      <c r="UAP77" s="824"/>
      <c r="UAQ77" s="824"/>
      <c r="UAR77" s="824"/>
      <c r="UAS77" s="824"/>
      <c r="UAT77" s="824"/>
      <c r="UAU77" s="824"/>
      <c r="UAV77" s="824"/>
      <c r="UAW77" s="824"/>
      <c r="UAX77" s="824"/>
      <c r="UAY77" s="824"/>
      <c r="UAZ77" s="824"/>
      <c r="UBA77" s="824"/>
      <c r="UBB77" s="824"/>
      <c r="UBC77" s="824"/>
      <c r="UBD77" s="824"/>
      <c r="UBE77" s="824"/>
      <c r="UBF77" s="824"/>
      <c r="UBG77" s="824"/>
      <c r="UBH77" s="824"/>
      <c r="UBI77" s="824"/>
      <c r="UBJ77" s="824"/>
      <c r="UBK77" s="824"/>
      <c r="UBL77" s="824"/>
      <c r="UBM77" s="824"/>
      <c r="UBN77" s="824"/>
      <c r="UBO77" s="824"/>
      <c r="UBP77" s="824"/>
      <c r="UBQ77" s="824"/>
      <c r="UBR77" s="824"/>
      <c r="UBS77" s="824"/>
      <c r="UBT77" s="824"/>
      <c r="UBU77" s="824"/>
      <c r="UBV77" s="824"/>
      <c r="UBW77" s="824"/>
      <c r="UBX77" s="824"/>
      <c r="UBY77" s="824"/>
      <c r="UBZ77" s="824"/>
      <c r="UCA77" s="824"/>
      <c r="UCB77" s="824"/>
      <c r="UCC77" s="824"/>
      <c r="UCD77" s="824"/>
      <c r="UCE77" s="824"/>
      <c r="UCF77" s="824"/>
      <c r="UCG77" s="824"/>
      <c r="UCH77" s="824"/>
      <c r="UCI77" s="824"/>
      <c r="UCJ77" s="824"/>
      <c r="UCK77" s="824"/>
      <c r="UCL77" s="824"/>
      <c r="UCM77" s="824"/>
      <c r="UCN77" s="824"/>
      <c r="UCO77" s="824"/>
      <c r="UCP77" s="824"/>
      <c r="UCQ77" s="824"/>
      <c r="UCR77" s="824"/>
      <c r="UCS77" s="824"/>
      <c r="UCT77" s="824"/>
      <c r="UCU77" s="824"/>
      <c r="UCV77" s="824"/>
      <c r="UCW77" s="824"/>
      <c r="UCX77" s="824"/>
      <c r="UCY77" s="824"/>
      <c r="UCZ77" s="824"/>
      <c r="UDA77" s="824"/>
      <c r="UDB77" s="824"/>
      <c r="UDC77" s="824"/>
      <c r="UDD77" s="824"/>
      <c r="UDE77" s="824"/>
      <c r="UDF77" s="824"/>
      <c r="UDG77" s="824"/>
      <c r="UDH77" s="824"/>
      <c r="UDI77" s="824"/>
      <c r="UDJ77" s="824"/>
      <c r="UDK77" s="824"/>
      <c r="UDL77" s="824"/>
      <c r="UDM77" s="824"/>
      <c r="UDN77" s="824"/>
      <c r="UDO77" s="824"/>
      <c r="UDP77" s="824"/>
      <c r="UDQ77" s="824"/>
      <c r="UDR77" s="824"/>
      <c r="UDS77" s="824"/>
      <c r="UDT77" s="824"/>
      <c r="UDU77" s="824"/>
      <c r="UDV77" s="824"/>
      <c r="UDW77" s="824"/>
      <c r="UDX77" s="824"/>
      <c r="UDY77" s="824"/>
      <c r="UDZ77" s="824"/>
      <c r="UEA77" s="824"/>
      <c r="UEB77" s="824"/>
      <c r="UEC77" s="824"/>
      <c r="UED77" s="824"/>
      <c r="UEE77" s="824"/>
      <c r="UEF77" s="824"/>
      <c r="UEG77" s="824"/>
      <c r="UEH77" s="824"/>
      <c r="UEI77" s="824"/>
      <c r="UEJ77" s="824"/>
      <c r="UEK77" s="824"/>
      <c r="UEL77" s="824"/>
      <c r="UEM77" s="824"/>
      <c r="UEN77" s="824"/>
      <c r="UEO77" s="824"/>
      <c r="UEP77" s="824"/>
      <c r="UEQ77" s="824"/>
      <c r="UER77" s="824"/>
      <c r="UES77" s="824"/>
      <c r="UET77" s="824"/>
      <c r="UEU77" s="824"/>
      <c r="UEV77" s="824"/>
      <c r="UEW77" s="824"/>
      <c r="UEX77" s="824"/>
      <c r="UEY77" s="824"/>
      <c r="UEZ77" s="824"/>
      <c r="UFA77" s="824"/>
      <c r="UFB77" s="824"/>
      <c r="UFC77" s="824"/>
      <c r="UFD77" s="824"/>
      <c r="UFE77" s="824"/>
      <c r="UFF77" s="824"/>
      <c r="UFG77" s="824"/>
      <c r="UFH77" s="824"/>
      <c r="UFI77" s="824"/>
      <c r="UFJ77" s="824"/>
      <c r="UFK77" s="824"/>
      <c r="UFL77" s="824"/>
      <c r="UFM77" s="824"/>
      <c r="UFN77" s="824"/>
      <c r="UFO77" s="824"/>
      <c r="UFP77" s="824"/>
      <c r="UFQ77" s="824"/>
      <c r="UFR77" s="824"/>
      <c r="UFS77" s="824"/>
      <c r="UFT77" s="824"/>
      <c r="UFU77" s="824"/>
      <c r="UFV77" s="824"/>
      <c r="UFW77" s="824"/>
      <c r="UFX77" s="824"/>
      <c r="UFY77" s="824"/>
      <c r="UFZ77" s="824"/>
      <c r="UGA77" s="824"/>
      <c r="UGB77" s="824"/>
      <c r="UGC77" s="824"/>
      <c r="UGD77" s="824"/>
      <c r="UGE77" s="824"/>
      <c r="UGF77" s="824"/>
      <c r="UGG77" s="824"/>
      <c r="UGH77" s="824"/>
      <c r="UGI77" s="824"/>
      <c r="UGJ77" s="824"/>
      <c r="UGK77" s="824"/>
      <c r="UGL77" s="824"/>
      <c r="UGM77" s="824"/>
      <c r="UGN77" s="824"/>
      <c r="UGO77" s="824"/>
      <c r="UGP77" s="824"/>
      <c r="UGQ77" s="824"/>
      <c r="UGR77" s="824"/>
      <c r="UGS77" s="824"/>
      <c r="UGT77" s="824"/>
      <c r="UGU77" s="824"/>
      <c r="UGV77" s="824"/>
      <c r="UGW77" s="824"/>
      <c r="UGX77" s="824"/>
      <c r="UGY77" s="824"/>
      <c r="UGZ77" s="824"/>
      <c r="UHA77" s="824"/>
      <c r="UHB77" s="824"/>
      <c r="UHC77" s="824"/>
      <c r="UHD77" s="824"/>
      <c r="UHE77" s="824"/>
      <c r="UHF77" s="824"/>
      <c r="UHG77" s="824"/>
      <c r="UHH77" s="824"/>
      <c r="UHI77" s="824"/>
      <c r="UHJ77" s="824"/>
      <c r="UHK77" s="824"/>
      <c r="UHL77" s="824"/>
      <c r="UHM77" s="824"/>
      <c r="UHN77" s="824"/>
      <c r="UHO77" s="824"/>
      <c r="UHP77" s="824"/>
      <c r="UHQ77" s="824"/>
      <c r="UHR77" s="824"/>
      <c r="UHS77" s="824"/>
      <c r="UHT77" s="824"/>
      <c r="UHU77" s="824"/>
      <c r="UHV77" s="824"/>
      <c r="UHW77" s="824"/>
      <c r="UHX77" s="824"/>
      <c r="UHY77" s="824"/>
      <c r="UHZ77" s="824"/>
      <c r="UIA77" s="824"/>
      <c r="UIB77" s="824"/>
      <c r="UIC77" s="824"/>
      <c r="UID77" s="824"/>
      <c r="UIE77" s="824"/>
      <c r="UIF77" s="824"/>
      <c r="UIG77" s="824"/>
      <c r="UIH77" s="824"/>
      <c r="UII77" s="824"/>
      <c r="UIJ77" s="824"/>
      <c r="UIK77" s="824"/>
      <c r="UIL77" s="824"/>
      <c r="UIM77" s="824"/>
      <c r="UIN77" s="824"/>
      <c r="UIO77" s="824"/>
      <c r="UIP77" s="824"/>
      <c r="UIQ77" s="824"/>
      <c r="UIR77" s="824"/>
      <c r="UIS77" s="824"/>
      <c r="UIT77" s="824"/>
      <c r="UIU77" s="824"/>
      <c r="UIV77" s="824"/>
      <c r="UIW77" s="824"/>
      <c r="UIX77" s="824"/>
      <c r="UIY77" s="824"/>
      <c r="UIZ77" s="824"/>
      <c r="UJA77" s="824"/>
      <c r="UJB77" s="824"/>
      <c r="UJC77" s="824"/>
      <c r="UJD77" s="824"/>
      <c r="UJE77" s="824"/>
      <c r="UJF77" s="824"/>
      <c r="UJG77" s="824"/>
      <c r="UJH77" s="824"/>
      <c r="UJI77" s="824"/>
      <c r="UJJ77" s="824"/>
      <c r="UJK77" s="824"/>
      <c r="UJL77" s="824"/>
      <c r="UJM77" s="824"/>
      <c r="UJN77" s="824"/>
      <c r="UJO77" s="824"/>
      <c r="UJP77" s="824"/>
      <c r="UJQ77" s="824"/>
      <c r="UJR77" s="824"/>
      <c r="UJS77" s="824"/>
      <c r="UJT77" s="824"/>
      <c r="UJU77" s="824"/>
      <c r="UJV77" s="824"/>
      <c r="UJW77" s="824"/>
      <c r="UJX77" s="824"/>
      <c r="UJY77" s="824"/>
      <c r="UJZ77" s="824"/>
      <c r="UKA77" s="824"/>
      <c r="UKB77" s="824"/>
      <c r="UKC77" s="824"/>
      <c r="UKD77" s="824"/>
      <c r="UKE77" s="824"/>
      <c r="UKF77" s="824"/>
      <c r="UKG77" s="824"/>
      <c r="UKH77" s="824"/>
      <c r="UKI77" s="824"/>
      <c r="UKJ77" s="824"/>
      <c r="UKK77" s="824"/>
      <c r="UKL77" s="824"/>
      <c r="UKM77" s="824"/>
      <c r="UKN77" s="824"/>
      <c r="UKO77" s="824"/>
      <c r="UKP77" s="824"/>
      <c r="UKQ77" s="824"/>
      <c r="UKR77" s="824"/>
      <c r="UKS77" s="824"/>
      <c r="UKT77" s="824"/>
      <c r="UKU77" s="824"/>
      <c r="UKV77" s="824"/>
      <c r="UKW77" s="824"/>
      <c r="UKX77" s="824"/>
      <c r="UKY77" s="824"/>
      <c r="UKZ77" s="824"/>
      <c r="ULA77" s="824"/>
      <c r="ULB77" s="824"/>
      <c r="ULC77" s="824"/>
      <c r="ULD77" s="824"/>
      <c r="ULE77" s="824"/>
      <c r="ULF77" s="824"/>
      <c r="ULG77" s="824"/>
      <c r="ULH77" s="824"/>
      <c r="ULI77" s="824"/>
      <c r="ULJ77" s="824"/>
      <c r="ULK77" s="824"/>
      <c r="ULL77" s="824"/>
      <c r="ULM77" s="824"/>
      <c r="ULN77" s="824"/>
      <c r="ULO77" s="824"/>
      <c r="ULP77" s="824"/>
      <c r="ULQ77" s="824"/>
      <c r="ULR77" s="824"/>
      <c r="ULS77" s="824"/>
      <c r="ULT77" s="824"/>
      <c r="ULU77" s="824"/>
      <c r="ULV77" s="824"/>
      <c r="ULW77" s="824"/>
      <c r="ULX77" s="824"/>
      <c r="ULY77" s="824"/>
      <c r="ULZ77" s="824"/>
      <c r="UMA77" s="824"/>
      <c r="UMB77" s="824"/>
      <c r="UMC77" s="824"/>
      <c r="UMD77" s="824"/>
      <c r="UME77" s="824"/>
      <c r="UMF77" s="824"/>
      <c r="UMG77" s="824"/>
      <c r="UMH77" s="824"/>
      <c r="UMI77" s="824"/>
      <c r="UMJ77" s="824"/>
      <c r="UMK77" s="824"/>
      <c r="UML77" s="824"/>
      <c r="UMM77" s="824"/>
      <c r="UMN77" s="824"/>
      <c r="UMO77" s="824"/>
      <c r="UMP77" s="824"/>
      <c r="UMQ77" s="824"/>
      <c r="UMR77" s="824"/>
      <c r="UMS77" s="824"/>
      <c r="UMT77" s="824"/>
      <c r="UMU77" s="824"/>
      <c r="UMV77" s="824"/>
      <c r="UMW77" s="824"/>
      <c r="UMX77" s="824"/>
      <c r="UMY77" s="824"/>
      <c r="UMZ77" s="824"/>
      <c r="UNA77" s="824"/>
      <c r="UNB77" s="824"/>
      <c r="UNC77" s="824"/>
      <c r="UND77" s="824"/>
      <c r="UNE77" s="824"/>
      <c r="UNF77" s="824"/>
      <c r="UNG77" s="824"/>
      <c r="UNH77" s="824"/>
      <c r="UNI77" s="824"/>
      <c r="UNJ77" s="824"/>
      <c r="UNK77" s="824"/>
      <c r="UNL77" s="824"/>
      <c r="UNM77" s="824"/>
      <c r="UNN77" s="824"/>
      <c r="UNO77" s="824"/>
      <c r="UNP77" s="824"/>
      <c r="UNQ77" s="824"/>
      <c r="UNR77" s="824"/>
      <c r="UNS77" s="824"/>
      <c r="UNT77" s="824"/>
      <c r="UNU77" s="824"/>
      <c r="UNV77" s="824"/>
      <c r="UNW77" s="824"/>
      <c r="UNX77" s="824"/>
      <c r="UNY77" s="824"/>
      <c r="UNZ77" s="824"/>
      <c r="UOA77" s="824"/>
      <c r="UOB77" s="824"/>
      <c r="UOC77" s="824"/>
      <c r="UOD77" s="824"/>
      <c r="UOE77" s="824"/>
      <c r="UOF77" s="824"/>
      <c r="UOG77" s="824"/>
      <c r="UOH77" s="824"/>
      <c r="UOI77" s="824"/>
      <c r="UOJ77" s="824"/>
      <c r="UOK77" s="824"/>
      <c r="UOL77" s="824"/>
      <c r="UOM77" s="824"/>
      <c r="UON77" s="824"/>
      <c r="UOO77" s="824"/>
      <c r="UOP77" s="824"/>
      <c r="UOQ77" s="824"/>
      <c r="UOR77" s="824"/>
      <c r="UOS77" s="824"/>
      <c r="UOT77" s="824"/>
      <c r="UOU77" s="824"/>
      <c r="UOV77" s="824"/>
      <c r="UOW77" s="824"/>
      <c r="UOX77" s="824"/>
      <c r="UOY77" s="824"/>
      <c r="UOZ77" s="824"/>
      <c r="UPA77" s="824"/>
      <c r="UPB77" s="824"/>
      <c r="UPC77" s="824"/>
      <c r="UPD77" s="824"/>
      <c r="UPE77" s="824"/>
      <c r="UPF77" s="824"/>
      <c r="UPG77" s="824"/>
      <c r="UPH77" s="824"/>
      <c r="UPI77" s="824"/>
      <c r="UPJ77" s="824"/>
      <c r="UPK77" s="824"/>
      <c r="UPL77" s="824"/>
      <c r="UPM77" s="824"/>
      <c r="UPN77" s="824"/>
      <c r="UPO77" s="824"/>
      <c r="UPP77" s="824"/>
      <c r="UPQ77" s="824"/>
      <c r="UPR77" s="824"/>
      <c r="UPS77" s="824"/>
      <c r="UPT77" s="824"/>
      <c r="UPU77" s="824"/>
      <c r="UPV77" s="824"/>
      <c r="UPW77" s="824"/>
      <c r="UPX77" s="824"/>
      <c r="UPY77" s="824"/>
      <c r="UPZ77" s="824"/>
      <c r="UQA77" s="824"/>
      <c r="UQB77" s="824"/>
      <c r="UQC77" s="824"/>
      <c r="UQD77" s="824"/>
      <c r="UQE77" s="824"/>
      <c r="UQF77" s="824"/>
      <c r="UQG77" s="824"/>
      <c r="UQH77" s="824"/>
      <c r="UQI77" s="824"/>
      <c r="UQJ77" s="824"/>
      <c r="UQK77" s="824"/>
      <c r="UQL77" s="824"/>
      <c r="UQM77" s="824"/>
      <c r="UQN77" s="824"/>
      <c r="UQO77" s="824"/>
      <c r="UQP77" s="824"/>
      <c r="UQQ77" s="824"/>
      <c r="UQR77" s="824"/>
      <c r="UQS77" s="824"/>
      <c r="UQT77" s="824"/>
      <c r="UQU77" s="824"/>
      <c r="UQV77" s="824"/>
      <c r="UQW77" s="824"/>
      <c r="UQX77" s="824"/>
      <c r="UQY77" s="824"/>
      <c r="UQZ77" s="824"/>
      <c r="URA77" s="824"/>
      <c r="URB77" s="824"/>
      <c r="URC77" s="824"/>
      <c r="URD77" s="824"/>
      <c r="URE77" s="824"/>
      <c r="URF77" s="824"/>
      <c r="URG77" s="824"/>
      <c r="URH77" s="824"/>
      <c r="URI77" s="824"/>
      <c r="URJ77" s="824"/>
      <c r="URK77" s="824"/>
      <c r="URL77" s="824"/>
      <c r="URM77" s="824"/>
      <c r="URN77" s="824"/>
      <c r="URO77" s="824"/>
      <c r="URP77" s="824"/>
      <c r="URQ77" s="824"/>
      <c r="URR77" s="824"/>
      <c r="URS77" s="824"/>
      <c r="URT77" s="824"/>
      <c r="URU77" s="824"/>
      <c r="URV77" s="824"/>
      <c r="URW77" s="824"/>
      <c r="URX77" s="824"/>
      <c r="URY77" s="824"/>
      <c r="URZ77" s="824"/>
      <c r="USA77" s="824"/>
      <c r="USB77" s="824"/>
      <c r="USC77" s="824"/>
      <c r="USD77" s="824"/>
      <c r="USE77" s="824"/>
      <c r="USF77" s="824"/>
      <c r="USG77" s="824"/>
      <c r="USH77" s="824"/>
      <c r="USI77" s="824"/>
      <c r="USJ77" s="824"/>
      <c r="USK77" s="824"/>
      <c r="USL77" s="824"/>
      <c r="USM77" s="824"/>
      <c r="USN77" s="824"/>
      <c r="USO77" s="824"/>
      <c r="USP77" s="824"/>
      <c r="USQ77" s="824"/>
      <c r="USR77" s="824"/>
      <c r="USS77" s="824"/>
      <c r="UST77" s="824"/>
      <c r="USU77" s="824"/>
      <c r="USV77" s="824"/>
      <c r="USW77" s="824"/>
      <c r="USX77" s="824"/>
      <c r="USY77" s="824"/>
      <c r="USZ77" s="824"/>
      <c r="UTA77" s="824"/>
      <c r="UTB77" s="824"/>
      <c r="UTC77" s="824"/>
      <c r="UTD77" s="824"/>
      <c r="UTE77" s="824"/>
      <c r="UTF77" s="824"/>
      <c r="UTG77" s="824"/>
      <c r="UTH77" s="824"/>
      <c r="UTI77" s="824"/>
      <c r="UTJ77" s="824"/>
      <c r="UTK77" s="824"/>
      <c r="UTL77" s="824"/>
      <c r="UTM77" s="824"/>
      <c r="UTN77" s="824"/>
      <c r="UTO77" s="824"/>
      <c r="UTP77" s="824"/>
      <c r="UTQ77" s="824"/>
      <c r="UTR77" s="824"/>
      <c r="UTS77" s="824"/>
      <c r="UTT77" s="824"/>
      <c r="UTU77" s="824"/>
      <c r="UTV77" s="824"/>
      <c r="UTW77" s="824"/>
      <c r="UTX77" s="824"/>
      <c r="UTY77" s="824"/>
      <c r="UTZ77" s="824"/>
      <c r="UUA77" s="824"/>
      <c r="UUB77" s="824"/>
      <c r="UUC77" s="824"/>
      <c r="UUD77" s="824"/>
      <c r="UUE77" s="824"/>
      <c r="UUF77" s="824"/>
      <c r="UUG77" s="824"/>
      <c r="UUH77" s="824"/>
      <c r="UUI77" s="824"/>
      <c r="UUJ77" s="824"/>
      <c r="UUK77" s="824"/>
      <c r="UUL77" s="824"/>
      <c r="UUM77" s="824"/>
      <c r="UUN77" s="824"/>
      <c r="UUO77" s="824"/>
      <c r="UUP77" s="824"/>
      <c r="UUQ77" s="824"/>
      <c r="UUR77" s="824"/>
      <c r="UUS77" s="824"/>
      <c r="UUT77" s="824"/>
      <c r="UUU77" s="824"/>
      <c r="UUV77" s="824"/>
      <c r="UUW77" s="824"/>
      <c r="UUX77" s="824"/>
      <c r="UUY77" s="824"/>
      <c r="UUZ77" s="824"/>
      <c r="UVA77" s="824"/>
      <c r="UVB77" s="824"/>
      <c r="UVC77" s="824"/>
      <c r="UVD77" s="824"/>
      <c r="UVE77" s="824"/>
      <c r="UVF77" s="824"/>
      <c r="UVG77" s="824"/>
      <c r="UVH77" s="824"/>
      <c r="UVI77" s="824"/>
      <c r="UVJ77" s="824"/>
      <c r="UVK77" s="824"/>
      <c r="UVL77" s="824"/>
      <c r="UVM77" s="824"/>
      <c r="UVN77" s="824"/>
      <c r="UVO77" s="824"/>
      <c r="UVP77" s="824"/>
      <c r="UVQ77" s="824"/>
      <c r="UVR77" s="824"/>
      <c r="UVS77" s="824"/>
      <c r="UVT77" s="824"/>
      <c r="UVU77" s="824"/>
      <c r="UVV77" s="824"/>
      <c r="UVW77" s="824"/>
      <c r="UVX77" s="824"/>
      <c r="UVY77" s="824"/>
      <c r="UVZ77" s="824"/>
      <c r="UWA77" s="824"/>
      <c r="UWB77" s="824"/>
      <c r="UWC77" s="824"/>
      <c r="UWD77" s="824"/>
      <c r="UWE77" s="824"/>
      <c r="UWF77" s="824"/>
      <c r="UWG77" s="824"/>
      <c r="UWH77" s="824"/>
      <c r="UWI77" s="824"/>
      <c r="UWJ77" s="824"/>
      <c r="UWK77" s="824"/>
      <c r="UWL77" s="824"/>
      <c r="UWM77" s="824"/>
      <c r="UWN77" s="824"/>
      <c r="UWO77" s="824"/>
      <c r="UWP77" s="824"/>
      <c r="UWQ77" s="824"/>
      <c r="UWR77" s="824"/>
      <c r="UWS77" s="824"/>
      <c r="UWT77" s="824"/>
      <c r="UWU77" s="824"/>
      <c r="UWV77" s="824"/>
      <c r="UWW77" s="824"/>
      <c r="UWX77" s="824"/>
      <c r="UWY77" s="824"/>
      <c r="UWZ77" s="824"/>
      <c r="UXA77" s="824"/>
      <c r="UXB77" s="824"/>
      <c r="UXC77" s="824"/>
      <c r="UXD77" s="824"/>
      <c r="UXE77" s="824"/>
      <c r="UXF77" s="824"/>
      <c r="UXG77" s="824"/>
      <c r="UXH77" s="824"/>
      <c r="UXI77" s="824"/>
      <c r="UXJ77" s="824"/>
      <c r="UXK77" s="824"/>
      <c r="UXL77" s="824"/>
      <c r="UXM77" s="824"/>
      <c r="UXN77" s="824"/>
      <c r="UXO77" s="824"/>
      <c r="UXP77" s="824"/>
      <c r="UXQ77" s="824"/>
      <c r="UXR77" s="824"/>
      <c r="UXS77" s="824"/>
      <c r="UXT77" s="824"/>
      <c r="UXU77" s="824"/>
      <c r="UXV77" s="824"/>
      <c r="UXW77" s="824"/>
      <c r="UXX77" s="824"/>
      <c r="UXY77" s="824"/>
      <c r="UXZ77" s="824"/>
      <c r="UYA77" s="824"/>
      <c r="UYB77" s="824"/>
      <c r="UYC77" s="824"/>
      <c r="UYD77" s="824"/>
      <c r="UYE77" s="824"/>
      <c r="UYF77" s="824"/>
      <c r="UYG77" s="824"/>
      <c r="UYH77" s="824"/>
      <c r="UYI77" s="824"/>
      <c r="UYJ77" s="824"/>
      <c r="UYK77" s="824"/>
      <c r="UYL77" s="824"/>
      <c r="UYM77" s="824"/>
      <c r="UYN77" s="824"/>
      <c r="UYO77" s="824"/>
      <c r="UYP77" s="824"/>
      <c r="UYQ77" s="824"/>
      <c r="UYR77" s="824"/>
      <c r="UYS77" s="824"/>
      <c r="UYT77" s="824"/>
      <c r="UYU77" s="824"/>
      <c r="UYV77" s="824"/>
      <c r="UYW77" s="824"/>
      <c r="UYX77" s="824"/>
      <c r="UYY77" s="824"/>
      <c r="UYZ77" s="824"/>
      <c r="UZA77" s="824"/>
      <c r="UZB77" s="824"/>
      <c r="UZC77" s="824"/>
      <c r="UZD77" s="824"/>
      <c r="UZE77" s="824"/>
      <c r="UZF77" s="824"/>
      <c r="UZG77" s="824"/>
      <c r="UZH77" s="824"/>
      <c r="UZI77" s="824"/>
      <c r="UZJ77" s="824"/>
      <c r="UZK77" s="824"/>
      <c r="UZL77" s="824"/>
      <c r="UZM77" s="824"/>
      <c r="UZN77" s="824"/>
      <c r="UZO77" s="824"/>
      <c r="UZP77" s="824"/>
      <c r="UZQ77" s="824"/>
      <c r="UZR77" s="824"/>
      <c r="UZS77" s="824"/>
      <c r="UZT77" s="824"/>
      <c r="UZU77" s="824"/>
      <c r="UZV77" s="824"/>
      <c r="UZW77" s="824"/>
      <c r="UZX77" s="824"/>
      <c r="UZY77" s="824"/>
      <c r="UZZ77" s="824"/>
      <c r="VAA77" s="824"/>
      <c r="VAB77" s="824"/>
      <c r="VAC77" s="824"/>
      <c r="VAD77" s="824"/>
      <c r="VAE77" s="824"/>
      <c r="VAF77" s="824"/>
      <c r="VAG77" s="824"/>
      <c r="VAH77" s="824"/>
      <c r="VAI77" s="824"/>
      <c r="VAJ77" s="824"/>
      <c r="VAK77" s="824"/>
      <c r="VAL77" s="824"/>
      <c r="VAM77" s="824"/>
      <c r="VAN77" s="824"/>
      <c r="VAO77" s="824"/>
      <c r="VAP77" s="824"/>
      <c r="VAQ77" s="824"/>
      <c r="VAR77" s="824"/>
      <c r="VAS77" s="824"/>
      <c r="VAT77" s="824"/>
      <c r="VAU77" s="824"/>
      <c r="VAV77" s="824"/>
      <c r="VAW77" s="824"/>
      <c r="VAX77" s="824"/>
      <c r="VAY77" s="824"/>
      <c r="VAZ77" s="824"/>
      <c r="VBA77" s="824"/>
      <c r="VBB77" s="824"/>
      <c r="VBC77" s="824"/>
      <c r="VBD77" s="824"/>
      <c r="VBE77" s="824"/>
      <c r="VBF77" s="824"/>
      <c r="VBG77" s="824"/>
      <c r="VBH77" s="824"/>
      <c r="VBI77" s="824"/>
      <c r="VBJ77" s="824"/>
      <c r="VBK77" s="824"/>
      <c r="VBL77" s="824"/>
      <c r="VBM77" s="824"/>
      <c r="VBN77" s="824"/>
      <c r="VBO77" s="824"/>
      <c r="VBP77" s="824"/>
      <c r="VBQ77" s="824"/>
      <c r="VBR77" s="824"/>
      <c r="VBS77" s="824"/>
      <c r="VBT77" s="824"/>
      <c r="VBU77" s="824"/>
      <c r="VBV77" s="824"/>
      <c r="VBW77" s="824"/>
      <c r="VBX77" s="824"/>
      <c r="VBY77" s="824"/>
      <c r="VBZ77" s="824"/>
      <c r="VCA77" s="824"/>
      <c r="VCB77" s="824"/>
      <c r="VCC77" s="824"/>
      <c r="VCD77" s="824"/>
      <c r="VCE77" s="824"/>
      <c r="VCF77" s="824"/>
      <c r="VCG77" s="824"/>
      <c r="VCH77" s="824"/>
      <c r="VCI77" s="824"/>
      <c r="VCJ77" s="824"/>
      <c r="VCK77" s="824"/>
      <c r="VCL77" s="824"/>
      <c r="VCM77" s="824"/>
      <c r="VCN77" s="824"/>
      <c r="VCO77" s="824"/>
      <c r="VCP77" s="824"/>
      <c r="VCQ77" s="824"/>
      <c r="VCR77" s="824"/>
      <c r="VCS77" s="824"/>
      <c r="VCT77" s="824"/>
      <c r="VCU77" s="824"/>
      <c r="VCV77" s="824"/>
      <c r="VCW77" s="824"/>
      <c r="VCX77" s="824"/>
      <c r="VCY77" s="824"/>
      <c r="VCZ77" s="824"/>
      <c r="VDA77" s="824"/>
      <c r="VDB77" s="824"/>
      <c r="VDC77" s="824"/>
      <c r="VDD77" s="824"/>
      <c r="VDE77" s="824"/>
      <c r="VDF77" s="824"/>
      <c r="VDG77" s="824"/>
      <c r="VDH77" s="824"/>
      <c r="VDI77" s="824"/>
      <c r="VDJ77" s="824"/>
      <c r="VDK77" s="824"/>
      <c r="VDL77" s="824"/>
      <c r="VDM77" s="824"/>
      <c r="VDN77" s="824"/>
      <c r="VDO77" s="824"/>
      <c r="VDP77" s="824"/>
      <c r="VDQ77" s="824"/>
      <c r="VDR77" s="824"/>
      <c r="VDS77" s="824"/>
      <c r="VDT77" s="824"/>
      <c r="VDU77" s="824"/>
      <c r="VDV77" s="824"/>
      <c r="VDW77" s="824"/>
      <c r="VDX77" s="824"/>
      <c r="VDY77" s="824"/>
      <c r="VDZ77" s="824"/>
      <c r="VEA77" s="824"/>
      <c r="VEB77" s="824"/>
      <c r="VEC77" s="824"/>
      <c r="VED77" s="824"/>
      <c r="VEE77" s="824"/>
      <c r="VEF77" s="824"/>
      <c r="VEG77" s="824"/>
      <c r="VEH77" s="824"/>
      <c r="VEI77" s="824"/>
      <c r="VEJ77" s="824"/>
      <c r="VEK77" s="824"/>
      <c r="VEL77" s="824"/>
      <c r="VEM77" s="824"/>
      <c r="VEN77" s="824"/>
      <c r="VEO77" s="824"/>
      <c r="VEP77" s="824"/>
      <c r="VEQ77" s="824"/>
      <c r="VER77" s="824"/>
      <c r="VES77" s="824"/>
      <c r="VET77" s="824"/>
      <c r="VEU77" s="824"/>
      <c r="VEV77" s="824"/>
      <c r="VEW77" s="824"/>
      <c r="VEX77" s="824"/>
      <c r="VEY77" s="824"/>
      <c r="VEZ77" s="824"/>
      <c r="VFA77" s="824"/>
      <c r="VFB77" s="824"/>
      <c r="VFC77" s="824"/>
      <c r="VFD77" s="824"/>
      <c r="VFE77" s="824"/>
      <c r="VFF77" s="824"/>
      <c r="VFG77" s="824"/>
      <c r="VFH77" s="824"/>
      <c r="VFI77" s="824"/>
      <c r="VFJ77" s="824"/>
      <c r="VFK77" s="824"/>
      <c r="VFL77" s="824"/>
      <c r="VFM77" s="824"/>
      <c r="VFN77" s="824"/>
      <c r="VFO77" s="824"/>
      <c r="VFP77" s="824"/>
      <c r="VFQ77" s="824"/>
      <c r="VFR77" s="824"/>
      <c r="VFS77" s="824"/>
      <c r="VFT77" s="824"/>
      <c r="VFU77" s="824"/>
      <c r="VFV77" s="824"/>
      <c r="VFW77" s="824"/>
      <c r="VFX77" s="824"/>
      <c r="VFY77" s="824"/>
      <c r="VFZ77" s="824"/>
      <c r="VGA77" s="824"/>
      <c r="VGB77" s="824"/>
      <c r="VGC77" s="824"/>
      <c r="VGD77" s="824"/>
      <c r="VGE77" s="824"/>
      <c r="VGF77" s="824"/>
      <c r="VGG77" s="824"/>
      <c r="VGH77" s="824"/>
      <c r="VGI77" s="824"/>
      <c r="VGJ77" s="824"/>
      <c r="VGK77" s="824"/>
      <c r="VGL77" s="824"/>
      <c r="VGM77" s="824"/>
      <c r="VGN77" s="824"/>
      <c r="VGO77" s="824"/>
      <c r="VGP77" s="824"/>
      <c r="VGQ77" s="824"/>
      <c r="VGR77" s="824"/>
      <c r="VGS77" s="824"/>
      <c r="VGT77" s="824"/>
      <c r="VGU77" s="824"/>
      <c r="VGV77" s="824"/>
      <c r="VGW77" s="824"/>
      <c r="VGX77" s="824"/>
      <c r="VGY77" s="824"/>
      <c r="VGZ77" s="824"/>
      <c r="VHA77" s="824"/>
      <c r="VHB77" s="824"/>
      <c r="VHC77" s="824"/>
      <c r="VHD77" s="824"/>
      <c r="VHE77" s="824"/>
      <c r="VHF77" s="824"/>
      <c r="VHG77" s="824"/>
      <c r="VHH77" s="824"/>
      <c r="VHI77" s="824"/>
      <c r="VHJ77" s="824"/>
      <c r="VHK77" s="824"/>
      <c r="VHL77" s="824"/>
      <c r="VHM77" s="824"/>
      <c r="VHN77" s="824"/>
      <c r="VHO77" s="824"/>
      <c r="VHP77" s="824"/>
      <c r="VHQ77" s="824"/>
      <c r="VHR77" s="824"/>
      <c r="VHS77" s="824"/>
      <c r="VHT77" s="824"/>
      <c r="VHU77" s="824"/>
      <c r="VHV77" s="824"/>
      <c r="VHW77" s="824"/>
      <c r="VHX77" s="824"/>
      <c r="VHY77" s="824"/>
      <c r="VHZ77" s="824"/>
      <c r="VIA77" s="824"/>
      <c r="VIB77" s="824"/>
      <c r="VIC77" s="824"/>
      <c r="VID77" s="824"/>
      <c r="VIE77" s="824"/>
      <c r="VIF77" s="824"/>
      <c r="VIG77" s="824"/>
      <c r="VIH77" s="824"/>
      <c r="VII77" s="824"/>
      <c r="VIJ77" s="824"/>
      <c r="VIK77" s="824"/>
      <c r="VIL77" s="824"/>
      <c r="VIM77" s="824"/>
      <c r="VIN77" s="824"/>
      <c r="VIO77" s="824"/>
      <c r="VIP77" s="824"/>
      <c r="VIQ77" s="824"/>
      <c r="VIR77" s="824"/>
      <c r="VIS77" s="824"/>
      <c r="VIT77" s="824"/>
      <c r="VIU77" s="824"/>
      <c r="VIV77" s="824"/>
      <c r="VIW77" s="824"/>
      <c r="VIX77" s="824"/>
      <c r="VIY77" s="824"/>
      <c r="VIZ77" s="824"/>
      <c r="VJA77" s="824"/>
      <c r="VJB77" s="824"/>
      <c r="VJC77" s="824"/>
      <c r="VJD77" s="824"/>
      <c r="VJE77" s="824"/>
      <c r="VJF77" s="824"/>
      <c r="VJG77" s="824"/>
      <c r="VJH77" s="824"/>
      <c r="VJI77" s="824"/>
      <c r="VJJ77" s="824"/>
      <c r="VJK77" s="824"/>
      <c r="VJL77" s="824"/>
      <c r="VJM77" s="824"/>
      <c r="VJN77" s="824"/>
      <c r="VJO77" s="824"/>
      <c r="VJP77" s="824"/>
      <c r="VJQ77" s="824"/>
      <c r="VJR77" s="824"/>
      <c r="VJS77" s="824"/>
      <c r="VJT77" s="824"/>
      <c r="VJU77" s="824"/>
      <c r="VJV77" s="824"/>
      <c r="VJW77" s="824"/>
      <c r="VJX77" s="824"/>
      <c r="VJY77" s="824"/>
      <c r="VJZ77" s="824"/>
      <c r="VKA77" s="824"/>
      <c r="VKB77" s="824"/>
      <c r="VKC77" s="824"/>
      <c r="VKD77" s="824"/>
      <c r="VKE77" s="824"/>
      <c r="VKF77" s="824"/>
      <c r="VKG77" s="824"/>
      <c r="VKH77" s="824"/>
      <c r="VKI77" s="824"/>
      <c r="VKJ77" s="824"/>
      <c r="VKK77" s="824"/>
      <c r="VKL77" s="824"/>
      <c r="VKM77" s="824"/>
      <c r="VKN77" s="824"/>
      <c r="VKO77" s="824"/>
      <c r="VKP77" s="824"/>
      <c r="VKQ77" s="824"/>
      <c r="VKR77" s="824"/>
      <c r="VKS77" s="824"/>
      <c r="VKT77" s="824"/>
      <c r="VKU77" s="824"/>
      <c r="VKV77" s="824"/>
      <c r="VKW77" s="824"/>
      <c r="VKX77" s="824"/>
      <c r="VKY77" s="824"/>
      <c r="VKZ77" s="824"/>
      <c r="VLA77" s="824"/>
      <c r="VLB77" s="824"/>
      <c r="VLC77" s="824"/>
      <c r="VLD77" s="824"/>
      <c r="VLE77" s="824"/>
      <c r="VLF77" s="824"/>
      <c r="VLG77" s="824"/>
      <c r="VLH77" s="824"/>
      <c r="VLI77" s="824"/>
      <c r="VLJ77" s="824"/>
      <c r="VLK77" s="824"/>
      <c r="VLL77" s="824"/>
      <c r="VLM77" s="824"/>
      <c r="VLN77" s="824"/>
      <c r="VLO77" s="824"/>
      <c r="VLP77" s="824"/>
      <c r="VLQ77" s="824"/>
      <c r="VLR77" s="824"/>
      <c r="VLS77" s="824"/>
      <c r="VLT77" s="824"/>
      <c r="VLU77" s="824"/>
      <c r="VLV77" s="824"/>
      <c r="VLW77" s="824"/>
      <c r="VLX77" s="824"/>
      <c r="VLY77" s="824"/>
      <c r="VLZ77" s="824"/>
      <c r="VMA77" s="824"/>
      <c r="VMB77" s="824"/>
      <c r="VMC77" s="824"/>
      <c r="VMD77" s="824"/>
      <c r="VME77" s="824"/>
      <c r="VMF77" s="824"/>
      <c r="VMG77" s="824"/>
      <c r="VMH77" s="824"/>
      <c r="VMI77" s="824"/>
      <c r="VMJ77" s="824"/>
      <c r="VMK77" s="824"/>
      <c r="VML77" s="824"/>
      <c r="VMM77" s="824"/>
      <c r="VMN77" s="824"/>
      <c r="VMO77" s="824"/>
      <c r="VMP77" s="824"/>
      <c r="VMQ77" s="824"/>
      <c r="VMR77" s="824"/>
      <c r="VMS77" s="824"/>
      <c r="VMT77" s="824"/>
      <c r="VMU77" s="824"/>
      <c r="VMV77" s="824"/>
      <c r="VMW77" s="824"/>
      <c r="VMX77" s="824"/>
      <c r="VMY77" s="824"/>
      <c r="VMZ77" s="824"/>
      <c r="VNA77" s="824"/>
      <c r="VNB77" s="824"/>
      <c r="VNC77" s="824"/>
      <c r="VND77" s="824"/>
      <c r="VNE77" s="824"/>
      <c r="VNF77" s="824"/>
      <c r="VNG77" s="824"/>
      <c r="VNH77" s="824"/>
      <c r="VNI77" s="824"/>
      <c r="VNJ77" s="824"/>
      <c r="VNK77" s="824"/>
      <c r="VNL77" s="824"/>
      <c r="VNM77" s="824"/>
      <c r="VNN77" s="824"/>
      <c r="VNO77" s="824"/>
      <c r="VNP77" s="824"/>
      <c r="VNQ77" s="824"/>
      <c r="VNR77" s="824"/>
      <c r="VNS77" s="824"/>
      <c r="VNT77" s="824"/>
      <c r="VNU77" s="824"/>
      <c r="VNV77" s="824"/>
      <c r="VNW77" s="824"/>
      <c r="VNX77" s="824"/>
      <c r="VNY77" s="824"/>
      <c r="VNZ77" s="824"/>
      <c r="VOA77" s="824"/>
      <c r="VOB77" s="824"/>
      <c r="VOC77" s="824"/>
      <c r="VOD77" s="824"/>
      <c r="VOE77" s="824"/>
      <c r="VOF77" s="824"/>
      <c r="VOG77" s="824"/>
      <c r="VOH77" s="824"/>
      <c r="VOI77" s="824"/>
      <c r="VOJ77" s="824"/>
      <c r="VOK77" s="824"/>
      <c r="VOL77" s="824"/>
      <c r="VOM77" s="824"/>
      <c r="VON77" s="824"/>
      <c r="VOO77" s="824"/>
      <c r="VOP77" s="824"/>
      <c r="VOQ77" s="824"/>
      <c r="VOR77" s="824"/>
      <c r="VOS77" s="824"/>
      <c r="VOT77" s="824"/>
      <c r="VOU77" s="824"/>
      <c r="VOV77" s="824"/>
      <c r="VOW77" s="824"/>
      <c r="VOX77" s="824"/>
      <c r="VOY77" s="824"/>
      <c r="VOZ77" s="824"/>
      <c r="VPA77" s="824"/>
      <c r="VPB77" s="824"/>
      <c r="VPC77" s="824"/>
      <c r="VPD77" s="824"/>
      <c r="VPE77" s="824"/>
      <c r="VPF77" s="824"/>
      <c r="VPG77" s="824"/>
      <c r="VPH77" s="824"/>
      <c r="VPI77" s="824"/>
      <c r="VPJ77" s="824"/>
      <c r="VPK77" s="824"/>
      <c r="VPL77" s="824"/>
      <c r="VPM77" s="824"/>
      <c r="VPN77" s="824"/>
      <c r="VPO77" s="824"/>
      <c r="VPP77" s="824"/>
      <c r="VPQ77" s="824"/>
      <c r="VPR77" s="824"/>
      <c r="VPS77" s="824"/>
      <c r="VPT77" s="824"/>
      <c r="VPU77" s="824"/>
      <c r="VPV77" s="824"/>
      <c r="VPW77" s="824"/>
      <c r="VPX77" s="824"/>
      <c r="VPY77" s="824"/>
      <c r="VPZ77" s="824"/>
      <c r="VQA77" s="824"/>
      <c r="VQB77" s="824"/>
      <c r="VQC77" s="824"/>
      <c r="VQD77" s="824"/>
      <c r="VQE77" s="824"/>
      <c r="VQF77" s="824"/>
      <c r="VQG77" s="824"/>
      <c r="VQH77" s="824"/>
      <c r="VQI77" s="824"/>
      <c r="VQJ77" s="824"/>
      <c r="VQK77" s="824"/>
      <c r="VQL77" s="824"/>
      <c r="VQM77" s="824"/>
      <c r="VQN77" s="824"/>
      <c r="VQO77" s="824"/>
      <c r="VQP77" s="824"/>
      <c r="VQQ77" s="824"/>
      <c r="VQR77" s="824"/>
      <c r="VQS77" s="824"/>
      <c r="VQT77" s="824"/>
      <c r="VQU77" s="824"/>
      <c r="VQV77" s="824"/>
      <c r="VQW77" s="824"/>
      <c r="VQX77" s="824"/>
      <c r="VQY77" s="824"/>
      <c r="VQZ77" s="824"/>
      <c r="VRA77" s="824"/>
      <c r="VRB77" s="824"/>
      <c r="VRC77" s="824"/>
      <c r="VRD77" s="824"/>
      <c r="VRE77" s="824"/>
      <c r="VRF77" s="824"/>
      <c r="VRG77" s="824"/>
      <c r="VRH77" s="824"/>
      <c r="VRI77" s="824"/>
      <c r="VRJ77" s="824"/>
      <c r="VRK77" s="824"/>
      <c r="VRL77" s="824"/>
      <c r="VRM77" s="824"/>
      <c r="VRN77" s="824"/>
      <c r="VRO77" s="824"/>
      <c r="VRP77" s="824"/>
      <c r="VRQ77" s="824"/>
      <c r="VRR77" s="824"/>
      <c r="VRS77" s="824"/>
      <c r="VRT77" s="824"/>
      <c r="VRU77" s="824"/>
      <c r="VRV77" s="824"/>
      <c r="VRW77" s="824"/>
      <c r="VRX77" s="824"/>
      <c r="VRY77" s="824"/>
      <c r="VRZ77" s="824"/>
      <c r="VSA77" s="824"/>
      <c r="VSB77" s="824"/>
      <c r="VSC77" s="824"/>
      <c r="VSD77" s="824"/>
      <c r="VSE77" s="824"/>
      <c r="VSF77" s="824"/>
      <c r="VSG77" s="824"/>
      <c r="VSH77" s="824"/>
      <c r="VSI77" s="824"/>
      <c r="VSJ77" s="824"/>
      <c r="VSK77" s="824"/>
      <c r="VSL77" s="824"/>
      <c r="VSM77" s="824"/>
      <c r="VSN77" s="824"/>
      <c r="VSO77" s="824"/>
      <c r="VSP77" s="824"/>
      <c r="VSQ77" s="824"/>
      <c r="VSR77" s="824"/>
      <c r="VSS77" s="824"/>
      <c r="VST77" s="824"/>
      <c r="VSU77" s="824"/>
      <c r="VSV77" s="824"/>
      <c r="VSW77" s="824"/>
      <c r="VSX77" s="824"/>
      <c r="VSY77" s="824"/>
      <c r="VSZ77" s="824"/>
      <c r="VTA77" s="824"/>
      <c r="VTB77" s="824"/>
      <c r="VTC77" s="824"/>
      <c r="VTD77" s="824"/>
      <c r="VTE77" s="824"/>
      <c r="VTF77" s="824"/>
      <c r="VTG77" s="824"/>
      <c r="VTH77" s="824"/>
      <c r="VTI77" s="824"/>
      <c r="VTJ77" s="824"/>
      <c r="VTK77" s="824"/>
      <c r="VTL77" s="824"/>
      <c r="VTM77" s="824"/>
      <c r="VTN77" s="824"/>
      <c r="VTO77" s="824"/>
      <c r="VTP77" s="824"/>
      <c r="VTQ77" s="824"/>
      <c r="VTR77" s="824"/>
      <c r="VTS77" s="824"/>
      <c r="VTT77" s="824"/>
      <c r="VTU77" s="824"/>
      <c r="VTV77" s="824"/>
      <c r="VTW77" s="824"/>
      <c r="VTX77" s="824"/>
      <c r="VTY77" s="824"/>
      <c r="VTZ77" s="824"/>
      <c r="VUA77" s="824"/>
      <c r="VUB77" s="824"/>
      <c r="VUC77" s="824"/>
      <c r="VUD77" s="824"/>
      <c r="VUE77" s="824"/>
      <c r="VUF77" s="824"/>
      <c r="VUG77" s="824"/>
      <c r="VUH77" s="824"/>
      <c r="VUI77" s="824"/>
      <c r="VUJ77" s="824"/>
      <c r="VUK77" s="824"/>
      <c r="VUL77" s="824"/>
      <c r="VUM77" s="824"/>
      <c r="VUN77" s="824"/>
      <c r="VUO77" s="824"/>
      <c r="VUP77" s="824"/>
      <c r="VUQ77" s="824"/>
      <c r="VUR77" s="824"/>
      <c r="VUS77" s="824"/>
      <c r="VUT77" s="824"/>
      <c r="VUU77" s="824"/>
      <c r="VUV77" s="824"/>
      <c r="VUW77" s="824"/>
      <c r="VUX77" s="824"/>
      <c r="VUY77" s="824"/>
      <c r="VUZ77" s="824"/>
      <c r="VVA77" s="824"/>
      <c r="VVB77" s="824"/>
      <c r="VVC77" s="824"/>
      <c r="VVD77" s="824"/>
      <c r="VVE77" s="824"/>
      <c r="VVF77" s="824"/>
      <c r="VVG77" s="824"/>
      <c r="VVH77" s="824"/>
      <c r="VVI77" s="824"/>
      <c r="VVJ77" s="824"/>
      <c r="VVK77" s="824"/>
      <c r="VVL77" s="824"/>
      <c r="VVM77" s="824"/>
      <c r="VVN77" s="824"/>
      <c r="VVO77" s="824"/>
      <c r="VVP77" s="824"/>
      <c r="VVQ77" s="824"/>
      <c r="VVR77" s="824"/>
      <c r="VVS77" s="824"/>
      <c r="VVT77" s="824"/>
      <c r="VVU77" s="824"/>
      <c r="VVV77" s="824"/>
      <c r="VVW77" s="824"/>
      <c r="VVX77" s="824"/>
      <c r="VVY77" s="824"/>
      <c r="VVZ77" s="824"/>
      <c r="VWA77" s="824"/>
      <c r="VWB77" s="824"/>
      <c r="VWC77" s="824"/>
      <c r="VWD77" s="824"/>
      <c r="VWE77" s="824"/>
      <c r="VWF77" s="824"/>
      <c r="VWG77" s="824"/>
      <c r="VWH77" s="824"/>
      <c r="VWI77" s="824"/>
      <c r="VWJ77" s="824"/>
      <c r="VWK77" s="824"/>
      <c r="VWL77" s="824"/>
      <c r="VWM77" s="824"/>
      <c r="VWN77" s="824"/>
      <c r="VWO77" s="824"/>
      <c r="VWP77" s="824"/>
      <c r="VWQ77" s="824"/>
      <c r="VWR77" s="824"/>
      <c r="VWS77" s="824"/>
      <c r="VWT77" s="824"/>
      <c r="VWU77" s="824"/>
      <c r="VWV77" s="824"/>
      <c r="VWW77" s="824"/>
      <c r="VWX77" s="824"/>
      <c r="VWY77" s="824"/>
      <c r="VWZ77" s="824"/>
      <c r="VXA77" s="824"/>
      <c r="VXB77" s="824"/>
      <c r="VXC77" s="824"/>
      <c r="VXD77" s="824"/>
      <c r="VXE77" s="824"/>
      <c r="VXF77" s="824"/>
      <c r="VXG77" s="824"/>
      <c r="VXH77" s="824"/>
      <c r="VXI77" s="824"/>
      <c r="VXJ77" s="824"/>
      <c r="VXK77" s="824"/>
      <c r="VXL77" s="824"/>
      <c r="VXM77" s="824"/>
      <c r="VXN77" s="824"/>
      <c r="VXO77" s="824"/>
      <c r="VXP77" s="824"/>
      <c r="VXQ77" s="824"/>
      <c r="VXR77" s="824"/>
      <c r="VXS77" s="824"/>
      <c r="VXT77" s="824"/>
      <c r="VXU77" s="824"/>
      <c r="VXV77" s="824"/>
      <c r="VXW77" s="824"/>
      <c r="VXX77" s="824"/>
      <c r="VXY77" s="824"/>
      <c r="VXZ77" s="824"/>
      <c r="VYA77" s="824"/>
      <c r="VYB77" s="824"/>
      <c r="VYC77" s="824"/>
      <c r="VYD77" s="824"/>
      <c r="VYE77" s="824"/>
      <c r="VYF77" s="824"/>
      <c r="VYG77" s="824"/>
      <c r="VYH77" s="824"/>
      <c r="VYI77" s="824"/>
      <c r="VYJ77" s="824"/>
      <c r="VYK77" s="824"/>
      <c r="VYL77" s="824"/>
      <c r="VYM77" s="824"/>
      <c r="VYN77" s="824"/>
      <c r="VYO77" s="824"/>
      <c r="VYP77" s="824"/>
      <c r="VYQ77" s="824"/>
      <c r="VYR77" s="824"/>
      <c r="VYS77" s="824"/>
      <c r="VYT77" s="824"/>
      <c r="VYU77" s="824"/>
      <c r="VYV77" s="824"/>
      <c r="VYW77" s="824"/>
      <c r="VYX77" s="824"/>
      <c r="VYY77" s="824"/>
      <c r="VYZ77" s="824"/>
      <c r="VZA77" s="824"/>
      <c r="VZB77" s="824"/>
      <c r="VZC77" s="824"/>
      <c r="VZD77" s="824"/>
      <c r="VZE77" s="824"/>
      <c r="VZF77" s="824"/>
      <c r="VZG77" s="824"/>
      <c r="VZH77" s="824"/>
      <c r="VZI77" s="824"/>
      <c r="VZJ77" s="824"/>
      <c r="VZK77" s="824"/>
      <c r="VZL77" s="824"/>
      <c r="VZM77" s="824"/>
      <c r="VZN77" s="824"/>
      <c r="VZO77" s="824"/>
      <c r="VZP77" s="824"/>
      <c r="VZQ77" s="824"/>
      <c r="VZR77" s="824"/>
      <c r="VZS77" s="824"/>
      <c r="VZT77" s="824"/>
      <c r="VZU77" s="824"/>
      <c r="VZV77" s="824"/>
      <c r="VZW77" s="824"/>
      <c r="VZX77" s="824"/>
      <c r="VZY77" s="824"/>
      <c r="VZZ77" s="824"/>
      <c r="WAA77" s="824"/>
      <c r="WAB77" s="824"/>
      <c r="WAC77" s="824"/>
      <c r="WAD77" s="824"/>
      <c r="WAE77" s="824"/>
      <c r="WAF77" s="824"/>
      <c r="WAG77" s="824"/>
      <c r="WAH77" s="824"/>
      <c r="WAI77" s="824"/>
      <c r="WAJ77" s="824"/>
      <c r="WAK77" s="824"/>
      <c r="WAL77" s="824"/>
      <c r="WAM77" s="824"/>
      <c r="WAN77" s="824"/>
      <c r="WAO77" s="824"/>
      <c r="WAP77" s="824"/>
      <c r="WAQ77" s="824"/>
      <c r="WAR77" s="824"/>
      <c r="WAS77" s="824"/>
      <c r="WAT77" s="824"/>
      <c r="WAU77" s="824"/>
      <c r="WAV77" s="824"/>
      <c r="WAW77" s="824"/>
      <c r="WAX77" s="824"/>
      <c r="WAY77" s="824"/>
      <c r="WAZ77" s="824"/>
      <c r="WBA77" s="824"/>
      <c r="WBB77" s="824"/>
      <c r="WBC77" s="824"/>
      <c r="WBD77" s="824"/>
      <c r="WBE77" s="824"/>
      <c r="WBF77" s="824"/>
      <c r="WBG77" s="824"/>
      <c r="WBH77" s="824"/>
      <c r="WBI77" s="824"/>
      <c r="WBJ77" s="824"/>
      <c r="WBK77" s="824"/>
      <c r="WBL77" s="824"/>
      <c r="WBM77" s="824"/>
      <c r="WBN77" s="824"/>
      <c r="WBO77" s="824"/>
      <c r="WBP77" s="824"/>
      <c r="WBQ77" s="824"/>
      <c r="WBR77" s="824"/>
      <c r="WBS77" s="824"/>
      <c r="WBT77" s="824"/>
      <c r="WBU77" s="824"/>
      <c r="WBV77" s="824"/>
      <c r="WBW77" s="824"/>
      <c r="WBX77" s="824"/>
      <c r="WBY77" s="824"/>
      <c r="WBZ77" s="824"/>
      <c r="WCA77" s="824"/>
      <c r="WCB77" s="824"/>
      <c r="WCC77" s="824"/>
      <c r="WCD77" s="824"/>
      <c r="WCE77" s="824"/>
      <c r="WCF77" s="824"/>
      <c r="WCG77" s="824"/>
      <c r="WCH77" s="824"/>
      <c r="WCI77" s="824"/>
      <c r="WCJ77" s="824"/>
      <c r="WCK77" s="824"/>
      <c r="WCL77" s="824"/>
      <c r="WCM77" s="824"/>
      <c r="WCN77" s="824"/>
      <c r="WCO77" s="824"/>
      <c r="WCP77" s="824"/>
      <c r="WCQ77" s="824"/>
      <c r="WCR77" s="824"/>
      <c r="WCS77" s="824"/>
      <c r="WCT77" s="824"/>
      <c r="WCU77" s="824"/>
      <c r="WCV77" s="824"/>
      <c r="WCW77" s="824"/>
      <c r="WCX77" s="824"/>
      <c r="WCY77" s="824"/>
      <c r="WCZ77" s="824"/>
      <c r="WDA77" s="824"/>
      <c r="WDB77" s="824"/>
      <c r="WDC77" s="824"/>
      <c r="WDD77" s="824"/>
      <c r="WDE77" s="824"/>
      <c r="WDF77" s="824"/>
      <c r="WDG77" s="824"/>
      <c r="WDH77" s="824"/>
      <c r="WDI77" s="824"/>
      <c r="WDJ77" s="824"/>
      <c r="WDK77" s="824"/>
      <c r="WDL77" s="824"/>
      <c r="WDM77" s="824"/>
      <c r="WDN77" s="824"/>
      <c r="WDO77" s="824"/>
      <c r="WDP77" s="824"/>
      <c r="WDQ77" s="824"/>
      <c r="WDR77" s="824"/>
      <c r="WDS77" s="824"/>
      <c r="WDT77" s="824"/>
      <c r="WDU77" s="824"/>
      <c r="WDV77" s="824"/>
      <c r="WDW77" s="824"/>
      <c r="WDX77" s="824"/>
      <c r="WDY77" s="824"/>
      <c r="WDZ77" s="824"/>
      <c r="WEA77" s="824"/>
      <c r="WEB77" s="824"/>
      <c r="WEC77" s="824"/>
      <c r="WED77" s="824"/>
      <c r="WEE77" s="824"/>
      <c r="WEF77" s="824"/>
      <c r="WEG77" s="824"/>
      <c r="WEH77" s="824"/>
      <c r="WEI77" s="824"/>
      <c r="WEJ77" s="824"/>
      <c r="WEK77" s="824"/>
      <c r="WEL77" s="824"/>
      <c r="WEM77" s="824"/>
      <c r="WEN77" s="824"/>
      <c r="WEO77" s="824"/>
      <c r="WEP77" s="824"/>
      <c r="WEQ77" s="824"/>
      <c r="WER77" s="824"/>
      <c r="WES77" s="824"/>
      <c r="WET77" s="824"/>
      <c r="WEU77" s="824"/>
      <c r="WEV77" s="824"/>
      <c r="WEW77" s="824"/>
      <c r="WEX77" s="824"/>
      <c r="WEY77" s="824"/>
      <c r="WEZ77" s="824"/>
      <c r="WFA77" s="824"/>
      <c r="WFB77" s="824"/>
      <c r="WFC77" s="824"/>
      <c r="WFD77" s="824"/>
      <c r="WFE77" s="824"/>
      <c r="WFF77" s="824"/>
      <c r="WFG77" s="824"/>
      <c r="WFH77" s="824"/>
      <c r="WFI77" s="824"/>
      <c r="WFJ77" s="824"/>
      <c r="WFK77" s="824"/>
      <c r="WFL77" s="824"/>
      <c r="WFM77" s="824"/>
      <c r="WFN77" s="824"/>
      <c r="WFO77" s="824"/>
      <c r="WFP77" s="824"/>
      <c r="WFQ77" s="824"/>
      <c r="WFR77" s="824"/>
      <c r="WFS77" s="824"/>
      <c r="WFT77" s="824"/>
      <c r="WFU77" s="824"/>
      <c r="WFV77" s="824"/>
      <c r="WFW77" s="824"/>
      <c r="WFX77" s="824"/>
      <c r="WFY77" s="824"/>
      <c r="WFZ77" s="824"/>
      <c r="WGA77" s="824"/>
      <c r="WGB77" s="824"/>
      <c r="WGC77" s="824"/>
      <c r="WGD77" s="824"/>
      <c r="WGE77" s="824"/>
      <c r="WGF77" s="824"/>
      <c r="WGG77" s="824"/>
      <c r="WGH77" s="824"/>
      <c r="WGI77" s="824"/>
      <c r="WGJ77" s="824"/>
      <c r="WGK77" s="824"/>
      <c r="WGL77" s="824"/>
      <c r="WGM77" s="824"/>
      <c r="WGN77" s="824"/>
      <c r="WGO77" s="824"/>
      <c r="WGP77" s="824"/>
      <c r="WGQ77" s="824"/>
      <c r="WGR77" s="824"/>
      <c r="WGS77" s="824"/>
      <c r="WGT77" s="824"/>
      <c r="WGU77" s="824"/>
      <c r="WGV77" s="824"/>
      <c r="WGW77" s="824"/>
      <c r="WGX77" s="824"/>
      <c r="WGY77" s="824"/>
      <c r="WGZ77" s="824"/>
      <c r="WHA77" s="824"/>
      <c r="WHB77" s="824"/>
      <c r="WHC77" s="824"/>
      <c r="WHD77" s="824"/>
      <c r="WHE77" s="824"/>
      <c r="WHF77" s="824"/>
      <c r="WHG77" s="824"/>
      <c r="WHH77" s="824"/>
      <c r="WHI77" s="824"/>
      <c r="WHJ77" s="824"/>
      <c r="WHK77" s="824"/>
      <c r="WHL77" s="824"/>
      <c r="WHM77" s="824"/>
      <c r="WHN77" s="824"/>
      <c r="WHO77" s="824"/>
      <c r="WHP77" s="824"/>
      <c r="WHQ77" s="824"/>
      <c r="WHR77" s="824"/>
      <c r="WHS77" s="824"/>
      <c r="WHT77" s="824"/>
      <c r="WHU77" s="824"/>
      <c r="WHV77" s="824"/>
      <c r="WHW77" s="824"/>
      <c r="WHX77" s="824"/>
      <c r="WHY77" s="824"/>
      <c r="WHZ77" s="824"/>
      <c r="WIA77" s="824"/>
      <c r="WIB77" s="824"/>
      <c r="WIC77" s="824"/>
      <c r="WID77" s="824"/>
      <c r="WIE77" s="824"/>
      <c r="WIF77" s="824"/>
      <c r="WIG77" s="824"/>
      <c r="WIH77" s="824"/>
      <c r="WII77" s="824"/>
      <c r="WIJ77" s="824"/>
      <c r="WIK77" s="824"/>
      <c r="WIL77" s="824"/>
      <c r="WIM77" s="824"/>
      <c r="WIN77" s="824"/>
      <c r="WIO77" s="824"/>
      <c r="WIP77" s="824"/>
      <c r="WIQ77" s="824"/>
      <c r="WIR77" s="824"/>
      <c r="WIS77" s="824"/>
      <c r="WIT77" s="824"/>
      <c r="WIU77" s="824"/>
      <c r="WIV77" s="824"/>
      <c r="WIW77" s="824"/>
      <c r="WIX77" s="824"/>
      <c r="WIY77" s="824"/>
      <c r="WIZ77" s="824"/>
      <c r="WJA77" s="824"/>
      <c r="WJB77" s="824"/>
      <c r="WJC77" s="824"/>
      <c r="WJD77" s="824"/>
      <c r="WJE77" s="824"/>
      <c r="WJF77" s="824"/>
      <c r="WJG77" s="824"/>
      <c r="WJH77" s="824"/>
      <c r="WJI77" s="824"/>
      <c r="WJJ77" s="824"/>
      <c r="WJK77" s="824"/>
      <c r="WJL77" s="824"/>
      <c r="WJM77" s="824"/>
      <c r="WJN77" s="824"/>
      <c r="WJO77" s="824"/>
      <c r="WJP77" s="824"/>
      <c r="WJQ77" s="824"/>
      <c r="WJR77" s="824"/>
      <c r="WJS77" s="824"/>
      <c r="WJT77" s="824"/>
      <c r="WJU77" s="824"/>
      <c r="WJV77" s="824"/>
      <c r="WJW77" s="824"/>
      <c r="WJX77" s="824"/>
      <c r="WJY77" s="824"/>
      <c r="WJZ77" s="824"/>
      <c r="WKA77" s="824"/>
      <c r="WKB77" s="824"/>
      <c r="WKC77" s="824"/>
      <c r="WKD77" s="824"/>
      <c r="WKE77" s="824"/>
      <c r="WKF77" s="824"/>
      <c r="WKG77" s="824"/>
      <c r="WKH77" s="824"/>
      <c r="WKI77" s="824"/>
      <c r="WKJ77" s="824"/>
      <c r="WKK77" s="824"/>
      <c r="WKL77" s="824"/>
      <c r="WKM77" s="824"/>
      <c r="WKN77" s="824"/>
      <c r="WKO77" s="824"/>
      <c r="WKP77" s="824"/>
      <c r="WKQ77" s="824"/>
      <c r="WKR77" s="824"/>
      <c r="WKS77" s="824"/>
      <c r="WKT77" s="824"/>
      <c r="WKU77" s="824"/>
      <c r="WKV77" s="824"/>
      <c r="WKW77" s="824"/>
      <c r="WKX77" s="824"/>
      <c r="WKY77" s="824"/>
      <c r="WKZ77" s="824"/>
      <c r="WLA77" s="824"/>
      <c r="WLB77" s="824"/>
      <c r="WLC77" s="824"/>
      <c r="WLD77" s="824"/>
      <c r="WLE77" s="824"/>
      <c r="WLF77" s="824"/>
      <c r="WLG77" s="824"/>
      <c r="WLH77" s="824"/>
      <c r="WLI77" s="824"/>
      <c r="WLJ77" s="824"/>
      <c r="WLK77" s="824"/>
      <c r="WLL77" s="824"/>
      <c r="WLM77" s="824"/>
      <c r="WLN77" s="824"/>
      <c r="WLO77" s="824"/>
      <c r="WLP77" s="824"/>
      <c r="WLQ77" s="824"/>
      <c r="WLR77" s="824"/>
      <c r="WLS77" s="824"/>
      <c r="WLT77" s="824"/>
      <c r="WLU77" s="824"/>
      <c r="WLV77" s="824"/>
      <c r="WLW77" s="824"/>
      <c r="WLX77" s="824"/>
      <c r="WLY77" s="824"/>
      <c r="WLZ77" s="824"/>
      <c r="WMA77" s="824"/>
      <c r="WMB77" s="824"/>
      <c r="WMC77" s="824"/>
      <c r="WMD77" s="824"/>
      <c r="WME77" s="824"/>
      <c r="WMF77" s="824"/>
      <c r="WMG77" s="824"/>
      <c r="WMH77" s="824"/>
      <c r="WMI77" s="824"/>
      <c r="WMJ77" s="824"/>
      <c r="WMK77" s="824"/>
      <c r="WML77" s="824"/>
      <c r="WMM77" s="824"/>
      <c r="WMN77" s="824"/>
      <c r="WMO77" s="824"/>
      <c r="WMP77" s="824"/>
      <c r="WMQ77" s="824"/>
      <c r="WMR77" s="824"/>
      <c r="WMS77" s="824"/>
      <c r="WMT77" s="824"/>
      <c r="WMU77" s="824"/>
      <c r="WMV77" s="824"/>
      <c r="WMW77" s="824"/>
      <c r="WMX77" s="824"/>
      <c r="WMY77" s="824"/>
      <c r="WMZ77" s="824"/>
      <c r="WNA77" s="824"/>
      <c r="WNB77" s="824"/>
      <c r="WNC77" s="824"/>
      <c r="WND77" s="824"/>
      <c r="WNE77" s="824"/>
      <c r="WNF77" s="824"/>
      <c r="WNG77" s="824"/>
      <c r="WNH77" s="824"/>
      <c r="WNI77" s="824"/>
      <c r="WNJ77" s="824"/>
      <c r="WNK77" s="824"/>
      <c r="WNL77" s="824"/>
      <c r="WNM77" s="824"/>
      <c r="WNN77" s="824"/>
      <c r="WNO77" s="824"/>
      <c r="WNP77" s="824"/>
      <c r="WNQ77" s="824"/>
      <c r="WNR77" s="824"/>
      <c r="WNS77" s="824"/>
      <c r="WNT77" s="824"/>
      <c r="WNU77" s="824"/>
      <c r="WNV77" s="824"/>
      <c r="WNW77" s="824"/>
      <c r="WNX77" s="824"/>
      <c r="WNY77" s="824"/>
      <c r="WNZ77" s="824"/>
      <c r="WOA77" s="824"/>
      <c r="WOB77" s="824"/>
      <c r="WOC77" s="824"/>
      <c r="WOD77" s="824"/>
      <c r="WOE77" s="824"/>
      <c r="WOF77" s="824"/>
      <c r="WOG77" s="824"/>
      <c r="WOH77" s="824"/>
      <c r="WOI77" s="824"/>
      <c r="WOJ77" s="824"/>
      <c r="WOK77" s="824"/>
      <c r="WOL77" s="824"/>
      <c r="WOM77" s="824"/>
      <c r="WON77" s="824"/>
      <c r="WOO77" s="824"/>
      <c r="WOP77" s="824"/>
      <c r="WOQ77" s="824"/>
      <c r="WOR77" s="824"/>
      <c r="WOS77" s="824"/>
      <c r="WOT77" s="824"/>
      <c r="WOU77" s="824"/>
      <c r="WOV77" s="824"/>
      <c r="WOW77" s="824"/>
      <c r="WOX77" s="824"/>
      <c r="WOY77" s="824"/>
      <c r="WOZ77" s="824"/>
      <c r="WPA77" s="824"/>
      <c r="WPB77" s="824"/>
      <c r="WPC77" s="824"/>
      <c r="WPD77" s="824"/>
      <c r="WPE77" s="824"/>
      <c r="WPF77" s="824"/>
      <c r="WPG77" s="824"/>
      <c r="WPH77" s="824"/>
      <c r="WPI77" s="824"/>
      <c r="WPJ77" s="824"/>
      <c r="WPK77" s="824"/>
      <c r="WPL77" s="824"/>
      <c r="WPM77" s="824"/>
      <c r="WPN77" s="824"/>
      <c r="WPO77" s="824"/>
      <c r="WPP77" s="824"/>
      <c r="WPQ77" s="824"/>
      <c r="WPR77" s="824"/>
      <c r="WPS77" s="824"/>
      <c r="WPT77" s="824"/>
      <c r="WPU77" s="824"/>
      <c r="WPV77" s="824"/>
      <c r="WPW77" s="824"/>
      <c r="WPX77" s="824"/>
      <c r="WPY77" s="824"/>
      <c r="WPZ77" s="824"/>
      <c r="WQA77" s="824"/>
      <c r="WQB77" s="824"/>
      <c r="WQC77" s="824"/>
      <c r="WQD77" s="824"/>
      <c r="WQE77" s="824"/>
      <c r="WQF77" s="824"/>
      <c r="WQG77" s="824"/>
      <c r="WQH77" s="824"/>
      <c r="WQI77" s="824"/>
      <c r="WQJ77" s="824"/>
      <c r="WQK77" s="824"/>
      <c r="WQL77" s="824"/>
      <c r="WQM77" s="824"/>
      <c r="WQN77" s="824"/>
      <c r="WQO77" s="824"/>
      <c r="WQP77" s="824"/>
      <c r="WQQ77" s="824"/>
      <c r="WQR77" s="824"/>
      <c r="WQS77" s="824"/>
      <c r="WQT77" s="824"/>
      <c r="WQU77" s="824"/>
      <c r="WQV77" s="824"/>
      <c r="WQW77" s="824"/>
      <c r="WQX77" s="824"/>
      <c r="WQY77" s="824"/>
      <c r="WQZ77" s="824"/>
      <c r="WRA77" s="824"/>
      <c r="WRB77" s="824"/>
      <c r="WRC77" s="824"/>
      <c r="WRD77" s="824"/>
      <c r="WRE77" s="824"/>
      <c r="WRF77" s="824"/>
      <c r="WRG77" s="824"/>
      <c r="WRH77" s="824"/>
      <c r="WRI77" s="824"/>
      <c r="WRJ77" s="824"/>
      <c r="WRK77" s="824"/>
      <c r="WRL77" s="824"/>
      <c r="WRM77" s="824"/>
      <c r="WRN77" s="824"/>
      <c r="WRO77" s="824"/>
      <c r="WRP77" s="824"/>
      <c r="WRQ77" s="824"/>
      <c r="WRR77" s="824"/>
      <c r="WRS77" s="824"/>
      <c r="WRT77" s="824"/>
      <c r="WRU77" s="824"/>
      <c r="WRV77" s="824"/>
      <c r="WRW77" s="824"/>
      <c r="WRX77" s="824"/>
      <c r="WRY77" s="824"/>
      <c r="WRZ77" s="824"/>
      <c r="WSA77" s="824"/>
      <c r="WSB77" s="824"/>
      <c r="WSC77" s="824"/>
      <c r="WSD77" s="824"/>
      <c r="WSE77" s="824"/>
      <c r="WSF77" s="824"/>
      <c r="WSG77" s="824"/>
      <c r="WSH77" s="824"/>
      <c r="WSI77" s="824"/>
      <c r="WSJ77" s="824"/>
      <c r="WSK77" s="824"/>
      <c r="WSL77" s="824"/>
      <c r="WSM77" s="824"/>
      <c r="WSN77" s="824"/>
      <c r="WSO77" s="824"/>
      <c r="WSP77" s="824"/>
      <c r="WSQ77" s="824"/>
      <c r="WSR77" s="824"/>
      <c r="WSS77" s="824"/>
      <c r="WST77" s="824"/>
      <c r="WSU77" s="824"/>
      <c r="WSV77" s="824"/>
      <c r="WSW77" s="824"/>
      <c r="WSX77" s="824"/>
      <c r="WSY77" s="824"/>
      <c r="WSZ77" s="824"/>
      <c r="WTA77" s="824"/>
      <c r="WTB77" s="824"/>
      <c r="WTC77" s="824"/>
      <c r="WTD77" s="824"/>
      <c r="WTE77" s="824"/>
      <c r="WTF77" s="824"/>
      <c r="WTG77" s="824"/>
      <c r="WTH77" s="824"/>
      <c r="WTI77" s="824"/>
      <c r="WTJ77" s="824"/>
      <c r="WTK77" s="824"/>
      <c r="WTL77" s="824"/>
      <c r="WTM77" s="824"/>
      <c r="WTN77" s="824"/>
      <c r="WTO77" s="824"/>
      <c r="WTP77" s="824"/>
      <c r="WTQ77" s="824"/>
      <c r="WTR77" s="824"/>
      <c r="WTS77" s="824"/>
      <c r="WTT77" s="824"/>
      <c r="WTU77" s="824"/>
      <c r="WTV77" s="824"/>
      <c r="WTW77" s="824"/>
      <c r="WTX77" s="824"/>
      <c r="WTY77" s="824"/>
      <c r="WTZ77" s="824"/>
      <c r="WUA77" s="824"/>
      <c r="WUB77" s="824"/>
      <c r="WUC77" s="824"/>
      <c r="WUD77" s="824"/>
      <c r="WUE77" s="824"/>
      <c r="WUF77" s="824"/>
      <c r="WUG77" s="824"/>
      <c r="WUH77" s="824"/>
      <c r="WUI77" s="824"/>
      <c r="WUJ77" s="824"/>
      <c r="WUK77" s="824"/>
      <c r="WUL77" s="824"/>
      <c r="WUM77" s="824"/>
      <c r="WUN77" s="824"/>
      <c r="WUO77" s="824"/>
      <c r="WUP77" s="824"/>
      <c r="WUQ77" s="824"/>
      <c r="WUR77" s="824"/>
      <c r="WUS77" s="824"/>
      <c r="WUT77" s="824"/>
      <c r="WUU77" s="824"/>
      <c r="WUV77" s="824"/>
      <c r="WUW77" s="824"/>
      <c r="WUX77" s="824"/>
      <c r="WUY77" s="824"/>
      <c r="WUZ77" s="824"/>
      <c r="WVA77" s="824"/>
      <c r="WVB77" s="824"/>
      <c r="WVC77" s="824"/>
      <c r="WVD77" s="824"/>
      <c r="WVE77" s="824"/>
      <c r="WVF77" s="824"/>
      <c r="WVG77" s="824"/>
      <c r="WVH77" s="824"/>
      <c r="WVI77" s="824"/>
      <c r="WVJ77" s="824"/>
      <c r="WVK77" s="824"/>
      <c r="WVL77" s="824"/>
      <c r="WVM77" s="824"/>
      <c r="WVN77" s="824"/>
      <c r="WVO77" s="824"/>
      <c r="WVP77" s="824"/>
      <c r="WVQ77" s="824"/>
      <c r="WVR77" s="824"/>
      <c r="WVS77" s="824"/>
      <c r="WVT77" s="824"/>
      <c r="WVU77" s="824"/>
      <c r="WVV77" s="824"/>
      <c r="WVW77" s="824"/>
      <c r="WVX77" s="824"/>
      <c r="WVY77" s="824"/>
      <c r="WVZ77" s="824"/>
      <c r="WWA77" s="824"/>
      <c r="WWB77" s="824"/>
      <c r="WWC77" s="824"/>
      <c r="WWD77" s="824"/>
      <c r="WWE77" s="824"/>
      <c r="WWF77" s="824"/>
      <c r="WWG77" s="824"/>
      <c r="WWH77" s="824"/>
      <c r="WWI77" s="824"/>
      <c r="WWJ77" s="824"/>
      <c r="WWK77" s="824"/>
      <c r="WWL77" s="824"/>
      <c r="WWM77" s="824"/>
      <c r="WWN77" s="824"/>
      <c r="WWO77" s="824"/>
      <c r="WWP77" s="824"/>
      <c r="WWQ77" s="824"/>
      <c r="WWR77" s="824"/>
      <c r="WWS77" s="824"/>
      <c r="WWT77" s="824"/>
      <c r="WWU77" s="824"/>
      <c r="WWV77" s="824"/>
      <c r="WWW77" s="824"/>
      <c r="WWX77" s="824"/>
      <c r="WWY77" s="824"/>
      <c r="WWZ77" s="824"/>
      <c r="WXA77" s="824"/>
      <c r="WXB77" s="824"/>
      <c r="WXC77" s="824"/>
      <c r="WXD77" s="824"/>
      <c r="WXE77" s="824"/>
      <c r="WXF77" s="824"/>
      <c r="WXG77" s="824"/>
      <c r="WXH77" s="824"/>
      <c r="WXI77" s="824"/>
      <c r="WXJ77" s="824"/>
      <c r="WXK77" s="824"/>
      <c r="WXL77" s="824"/>
      <c r="WXM77" s="824"/>
      <c r="WXN77" s="824"/>
      <c r="WXO77" s="824"/>
      <c r="WXP77" s="824"/>
      <c r="WXQ77" s="824"/>
      <c r="WXR77" s="824"/>
      <c r="WXS77" s="824"/>
      <c r="WXT77" s="824"/>
      <c r="WXU77" s="824"/>
      <c r="WXV77" s="824"/>
      <c r="WXW77" s="824"/>
      <c r="WXX77" s="824"/>
      <c r="WXY77" s="824"/>
      <c r="WXZ77" s="824"/>
      <c r="WYA77" s="824"/>
      <c r="WYB77" s="824"/>
      <c r="WYC77" s="824"/>
      <c r="WYD77" s="824"/>
      <c r="WYE77" s="824"/>
      <c r="WYF77" s="824"/>
      <c r="WYG77" s="824"/>
      <c r="WYH77" s="824"/>
      <c r="WYI77" s="824"/>
      <c r="WYJ77" s="824"/>
      <c r="WYK77" s="824"/>
      <c r="WYL77" s="824"/>
      <c r="WYM77" s="824"/>
      <c r="WYN77" s="824"/>
      <c r="WYO77" s="824"/>
      <c r="WYP77" s="824"/>
      <c r="WYQ77" s="824"/>
      <c r="WYR77" s="824"/>
      <c r="WYS77" s="824"/>
      <c r="WYT77" s="824"/>
      <c r="WYU77" s="824"/>
      <c r="WYV77" s="824"/>
      <c r="WYW77" s="824"/>
      <c r="WYX77" s="824"/>
      <c r="WYY77" s="824"/>
      <c r="WYZ77" s="824"/>
      <c r="WZA77" s="824"/>
      <c r="WZB77" s="824"/>
      <c r="WZC77" s="824"/>
      <c r="WZD77" s="824"/>
      <c r="WZE77" s="824"/>
      <c r="WZF77" s="824"/>
      <c r="WZG77" s="824"/>
      <c r="WZH77" s="824"/>
      <c r="WZI77" s="824"/>
      <c r="WZJ77" s="824"/>
      <c r="WZK77" s="824"/>
      <c r="WZL77" s="824"/>
      <c r="WZM77" s="824"/>
      <c r="WZN77" s="824"/>
      <c r="WZO77" s="824"/>
      <c r="WZP77" s="824"/>
      <c r="WZQ77" s="824"/>
      <c r="WZR77" s="824"/>
      <c r="WZS77" s="824"/>
      <c r="WZT77" s="824"/>
      <c r="WZU77" s="824"/>
      <c r="WZV77" s="824"/>
      <c r="WZW77" s="824"/>
      <c r="WZX77" s="824"/>
      <c r="WZY77" s="824"/>
      <c r="WZZ77" s="824"/>
      <c r="XAA77" s="824"/>
      <c r="XAB77" s="824"/>
      <c r="XAC77" s="824"/>
      <c r="XAD77" s="824"/>
      <c r="XAE77" s="824"/>
      <c r="XAF77" s="824"/>
      <c r="XAG77" s="824"/>
      <c r="XAH77" s="824"/>
      <c r="XAI77" s="824"/>
      <c r="XAJ77" s="824"/>
      <c r="XAK77" s="824"/>
      <c r="XAL77" s="824"/>
      <c r="XAM77" s="824"/>
      <c r="XAN77" s="824"/>
      <c r="XAO77" s="824"/>
      <c r="XAP77" s="824"/>
      <c r="XAQ77" s="824"/>
      <c r="XAR77" s="824"/>
      <c r="XAS77" s="824"/>
      <c r="XAT77" s="824"/>
      <c r="XAU77" s="824"/>
      <c r="XAV77" s="824"/>
      <c r="XAW77" s="824"/>
      <c r="XAX77" s="824"/>
      <c r="XAY77" s="824"/>
      <c r="XAZ77" s="824"/>
      <c r="XBA77" s="824"/>
      <c r="XBB77" s="824"/>
      <c r="XBC77" s="824"/>
      <c r="XBD77" s="824"/>
      <c r="XBE77" s="824"/>
      <c r="XBF77" s="824"/>
      <c r="XBG77" s="824"/>
      <c r="XBH77" s="824"/>
      <c r="XBI77" s="824"/>
      <c r="XBJ77" s="824"/>
      <c r="XBK77" s="824"/>
      <c r="XBL77" s="824"/>
      <c r="XBM77" s="824"/>
      <c r="XBN77" s="824"/>
      <c r="XBO77" s="824"/>
      <c r="XBP77" s="824"/>
      <c r="XBQ77" s="824"/>
      <c r="XBR77" s="824"/>
      <c r="XBS77" s="824"/>
      <c r="XBT77" s="824"/>
      <c r="XBU77" s="824"/>
      <c r="XBV77" s="824"/>
      <c r="XBW77" s="824"/>
      <c r="XBX77" s="824"/>
      <c r="XBY77" s="824"/>
      <c r="XBZ77" s="824"/>
      <c r="XCA77" s="824"/>
      <c r="XCB77" s="824"/>
      <c r="XCC77" s="824"/>
      <c r="XCD77" s="824"/>
      <c r="XCE77" s="824"/>
      <c r="XCF77" s="824"/>
      <c r="XCG77" s="824"/>
      <c r="XCH77" s="824"/>
      <c r="XCI77" s="824"/>
      <c r="XCJ77" s="824"/>
      <c r="XCK77" s="824"/>
      <c r="XCL77" s="824"/>
      <c r="XCM77" s="824"/>
      <c r="XCN77" s="824"/>
      <c r="XCO77" s="824"/>
      <c r="XCP77" s="824"/>
      <c r="XCQ77" s="824"/>
      <c r="XCR77" s="824"/>
      <c r="XCS77" s="824"/>
      <c r="XCT77" s="824"/>
      <c r="XCU77" s="824"/>
      <c r="XCV77" s="824"/>
      <c r="XCW77" s="824"/>
      <c r="XCX77" s="824"/>
      <c r="XCY77" s="824"/>
      <c r="XCZ77" s="824"/>
      <c r="XDA77" s="824"/>
      <c r="XDB77" s="824"/>
      <c r="XDC77" s="824"/>
      <c r="XDD77" s="824"/>
      <c r="XDE77" s="824"/>
      <c r="XDF77" s="824"/>
      <c r="XDG77" s="824"/>
      <c r="XDH77" s="824"/>
      <c r="XDI77" s="824"/>
      <c r="XDJ77" s="824"/>
      <c r="XDK77" s="824"/>
      <c r="XDL77" s="824"/>
      <c r="XDM77" s="824"/>
      <c r="XDN77" s="824"/>
      <c r="XDO77" s="824"/>
      <c r="XDP77" s="824"/>
      <c r="XDQ77" s="824"/>
      <c r="XDR77" s="824"/>
      <c r="XDS77" s="824"/>
      <c r="XDT77" s="824"/>
      <c r="XDU77" s="824"/>
      <c r="XDV77" s="824"/>
      <c r="XDW77" s="824"/>
      <c r="XDX77" s="824"/>
      <c r="XDY77" s="824"/>
      <c r="XDZ77" s="824"/>
      <c r="XEA77" s="824"/>
      <c r="XEB77" s="824"/>
      <c r="XEC77" s="824"/>
      <c r="XED77" s="824"/>
      <c r="XEE77" s="824"/>
      <c r="XEF77" s="824"/>
      <c r="XEG77" s="824"/>
      <c r="XEH77" s="824"/>
      <c r="XEI77" s="824"/>
      <c r="XEJ77" s="824"/>
      <c r="XEK77" s="824"/>
      <c r="XEL77" s="824"/>
      <c r="XEM77" s="824"/>
      <c r="XEN77" s="824"/>
      <c r="XEO77" s="824"/>
      <c r="XEP77" s="824"/>
      <c r="XEQ77" s="824"/>
      <c r="XER77" s="824"/>
      <c r="XES77" s="824"/>
      <c r="XET77" s="824"/>
      <c r="XEU77" s="824"/>
      <c r="XEV77" s="824"/>
      <c r="XEW77" s="824"/>
      <c r="XEX77" s="824"/>
      <c r="XEY77" s="824"/>
      <c r="XEZ77" s="824"/>
      <c r="XFA77" s="824"/>
      <c r="XFB77" s="824"/>
      <c r="XFC77" s="824"/>
      <c r="XFD77" s="824"/>
    </row>
    <row r="78" spans="1:16384" s="79" customFormat="1" ht="20.25" customHeight="1">
      <c r="A78" s="786" t="s">
        <v>1092</v>
      </c>
      <c r="B78" s="786"/>
      <c r="C78" s="686"/>
      <c r="D78" s="82"/>
      <c r="E78" s="82"/>
      <c r="F78" s="82"/>
      <c r="G78" s="82"/>
      <c r="H78" s="82"/>
      <c r="I78" s="82"/>
      <c r="J78" s="82"/>
      <c r="K78" s="82"/>
      <c r="L78" s="82"/>
      <c r="M78" s="82"/>
      <c r="N78" s="82"/>
    </row>
    <row r="79" spans="1:16384" s="79" customFormat="1" ht="20.25" customHeight="1">
      <c r="A79" s="786" t="s">
        <v>1369</v>
      </c>
      <c r="B79" s="786"/>
      <c r="C79" s="823" t="s">
        <v>551</v>
      </c>
      <c r="D79" s="823"/>
      <c r="E79" s="823"/>
      <c r="F79" s="823"/>
      <c r="G79" s="823"/>
      <c r="H79" s="823" t="s">
        <v>1370</v>
      </c>
      <c r="I79" s="823"/>
      <c r="J79" s="823" t="s">
        <v>1057</v>
      </c>
      <c r="K79" s="823"/>
      <c r="L79" s="823"/>
      <c r="M79" s="823"/>
      <c r="N79" s="82"/>
    </row>
    <row r="80" spans="1:16384" s="79" customFormat="1" ht="20.25" customHeight="1">
      <c r="A80" s="786" t="s">
        <v>1518</v>
      </c>
      <c r="B80" s="786"/>
    </row>
    <row r="81" spans="2:5" s="2" customFormat="1" ht="16.5">
      <c r="B81" s="779"/>
      <c r="C81" s="779"/>
      <c r="D81" s="779"/>
      <c r="E81" s="779"/>
    </row>
  </sheetData>
  <autoFilter ref="A13:XFD14" xr:uid="{CA007A41-B9C6-4479-BC13-14C9D26ED03E}"/>
  <mergeCells count="8230">
    <mergeCell ref="A9:B9"/>
    <mergeCell ref="C9:E9"/>
    <mergeCell ref="A1:D1"/>
    <mergeCell ref="F1:M1"/>
    <mergeCell ref="A2:D2"/>
    <mergeCell ref="F2:M2"/>
    <mergeCell ref="A3:M3"/>
    <mergeCell ref="A4:M4"/>
    <mergeCell ref="A6:M6"/>
    <mergeCell ref="A7:B7"/>
    <mergeCell ref="C7:E7"/>
    <mergeCell ref="A8:B8"/>
    <mergeCell ref="C8:E8"/>
    <mergeCell ref="C77:D77"/>
    <mergeCell ref="E77:F77"/>
    <mergeCell ref="A12:K12"/>
    <mergeCell ref="I74:N74"/>
    <mergeCell ref="H75:I75"/>
    <mergeCell ref="J75:M75"/>
    <mergeCell ref="G77:H77"/>
    <mergeCell ref="I77:J77"/>
    <mergeCell ref="K77:L77"/>
    <mergeCell ref="B81:E81"/>
    <mergeCell ref="L13:L14"/>
    <mergeCell ref="M13:M14"/>
    <mergeCell ref="C75:G75"/>
    <mergeCell ref="A76:B76"/>
    <mergeCell ref="A77:B77"/>
    <mergeCell ref="A10:M10"/>
    <mergeCell ref="A11:M11"/>
    <mergeCell ref="A13:A14"/>
    <mergeCell ref="B13:B14"/>
    <mergeCell ref="C13:C14"/>
    <mergeCell ref="D13:D14"/>
    <mergeCell ref="I13:I14"/>
    <mergeCell ref="J13:J14"/>
    <mergeCell ref="K13:K14"/>
    <mergeCell ref="A80:B80"/>
    <mergeCell ref="H13:H14"/>
    <mergeCell ref="H79:I79"/>
    <mergeCell ref="J79:M79"/>
    <mergeCell ref="AQ77:AR77"/>
    <mergeCell ref="AS77:AT77"/>
    <mergeCell ref="AU77:AV77"/>
    <mergeCell ref="AW77:AX77"/>
    <mergeCell ref="AY77:AZ77"/>
    <mergeCell ref="AG77:AH77"/>
    <mergeCell ref="AI77:AJ77"/>
    <mergeCell ref="AK77:AL77"/>
    <mergeCell ref="AM77:AN77"/>
    <mergeCell ref="AO77:AP77"/>
    <mergeCell ref="W77:X77"/>
    <mergeCell ref="Y77:Z77"/>
    <mergeCell ref="AA77:AB77"/>
    <mergeCell ref="AC77:AD77"/>
    <mergeCell ref="AE77:AF77"/>
    <mergeCell ref="M77:N77"/>
    <mergeCell ref="O77:P77"/>
    <mergeCell ref="Q77:R77"/>
    <mergeCell ref="S77:T77"/>
    <mergeCell ref="U77:V77"/>
    <mergeCell ref="CE77:CF77"/>
    <mergeCell ref="CG77:CH77"/>
    <mergeCell ref="CI77:CJ77"/>
    <mergeCell ref="CK77:CL77"/>
    <mergeCell ref="CM77:CN77"/>
    <mergeCell ref="BU77:BV77"/>
    <mergeCell ref="BW77:BX77"/>
    <mergeCell ref="BY77:BZ77"/>
    <mergeCell ref="CA77:CB77"/>
    <mergeCell ref="CC77:CD77"/>
    <mergeCell ref="BK77:BL77"/>
    <mergeCell ref="BM77:BN77"/>
    <mergeCell ref="BO77:BP77"/>
    <mergeCell ref="BQ77:BR77"/>
    <mergeCell ref="BS77:BT77"/>
    <mergeCell ref="BA77:BB77"/>
    <mergeCell ref="BC77:BD77"/>
    <mergeCell ref="BE77:BF77"/>
    <mergeCell ref="BG77:BH77"/>
    <mergeCell ref="BI77:BJ77"/>
    <mergeCell ref="DS77:DT77"/>
    <mergeCell ref="DU77:DV77"/>
    <mergeCell ref="DW77:DX77"/>
    <mergeCell ref="DY77:DZ77"/>
    <mergeCell ref="EA77:EB77"/>
    <mergeCell ref="DI77:DJ77"/>
    <mergeCell ref="DK77:DL77"/>
    <mergeCell ref="DM77:DN77"/>
    <mergeCell ref="DO77:DP77"/>
    <mergeCell ref="DQ77:DR77"/>
    <mergeCell ref="CY77:CZ77"/>
    <mergeCell ref="DA77:DB77"/>
    <mergeCell ref="DC77:DD77"/>
    <mergeCell ref="DE77:DF77"/>
    <mergeCell ref="DG77:DH77"/>
    <mergeCell ref="CO77:CP77"/>
    <mergeCell ref="CQ77:CR77"/>
    <mergeCell ref="CS77:CT77"/>
    <mergeCell ref="CU77:CV77"/>
    <mergeCell ref="CW77:CX77"/>
    <mergeCell ref="FG77:FH77"/>
    <mergeCell ref="FI77:FJ77"/>
    <mergeCell ref="FK77:FL77"/>
    <mergeCell ref="FM77:FN77"/>
    <mergeCell ref="FO77:FP77"/>
    <mergeCell ref="EW77:EX77"/>
    <mergeCell ref="EY77:EZ77"/>
    <mergeCell ref="FA77:FB77"/>
    <mergeCell ref="FC77:FD77"/>
    <mergeCell ref="FE77:FF77"/>
    <mergeCell ref="EM77:EN77"/>
    <mergeCell ref="EO77:EP77"/>
    <mergeCell ref="EQ77:ER77"/>
    <mergeCell ref="ES77:ET77"/>
    <mergeCell ref="EU77:EV77"/>
    <mergeCell ref="EC77:ED77"/>
    <mergeCell ref="EE77:EF77"/>
    <mergeCell ref="EG77:EH77"/>
    <mergeCell ref="EI77:EJ77"/>
    <mergeCell ref="EK77:EL77"/>
    <mergeCell ref="GU77:GV77"/>
    <mergeCell ref="GW77:GX77"/>
    <mergeCell ref="GY77:GZ77"/>
    <mergeCell ref="HA77:HB77"/>
    <mergeCell ref="HC77:HD77"/>
    <mergeCell ref="GK77:GL77"/>
    <mergeCell ref="GM77:GN77"/>
    <mergeCell ref="GO77:GP77"/>
    <mergeCell ref="GQ77:GR77"/>
    <mergeCell ref="GS77:GT77"/>
    <mergeCell ref="GA77:GB77"/>
    <mergeCell ref="GC77:GD77"/>
    <mergeCell ref="GE77:GF77"/>
    <mergeCell ref="GG77:GH77"/>
    <mergeCell ref="GI77:GJ77"/>
    <mergeCell ref="FQ77:FR77"/>
    <mergeCell ref="FS77:FT77"/>
    <mergeCell ref="FU77:FV77"/>
    <mergeCell ref="FW77:FX77"/>
    <mergeCell ref="FY77:FZ77"/>
    <mergeCell ref="II77:IJ77"/>
    <mergeCell ref="IK77:IL77"/>
    <mergeCell ref="IM77:IN77"/>
    <mergeCell ref="IO77:IP77"/>
    <mergeCell ref="IQ77:IR77"/>
    <mergeCell ref="HY77:HZ77"/>
    <mergeCell ref="IA77:IB77"/>
    <mergeCell ref="IC77:ID77"/>
    <mergeCell ref="IE77:IF77"/>
    <mergeCell ref="IG77:IH77"/>
    <mergeCell ref="HO77:HP77"/>
    <mergeCell ref="HQ77:HR77"/>
    <mergeCell ref="HS77:HT77"/>
    <mergeCell ref="HU77:HV77"/>
    <mergeCell ref="HW77:HX77"/>
    <mergeCell ref="HE77:HF77"/>
    <mergeCell ref="HG77:HH77"/>
    <mergeCell ref="HI77:HJ77"/>
    <mergeCell ref="HK77:HL77"/>
    <mergeCell ref="HM77:HN77"/>
    <mergeCell ref="JW77:JX77"/>
    <mergeCell ref="JY77:JZ77"/>
    <mergeCell ref="KA77:KB77"/>
    <mergeCell ref="KC77:KD77"/>
    <mergeCell ref="KE77:KF77"/>
    <mergeCell ref="JM77:JN77"/>
    <mergeCell ref="JO77:JP77"/>
    <mergeCell ref="JQ77:JR77"/>
    <mergeCell ref="JS77:JT77"/>
    <mergeCell ref="JU77:JV77"/>
    <mergeCell ref="JC77:JD77"/>
    <mergeCell ref="JE77:JF77"/>
    <mergeCell ref="JG77:JH77"/>
    <mergeCell ref="JI77:JJ77"/>
    <mergeCell ref="JK77:JL77"/>
    <mergeCell ref="IS77:IT77"/>
    <mergeCell ref="IU77:IV77"/>
    <mergeCell ref="IW77:IX77"/>
    <mergeCell ref="IY77:IZ77"/>
    <mergeCell ref="JA77:JB77"/>
    <mergeCell ref="LK77:LL77"/>
    <mergeCell ref="LM77:LN77"/>
    <mergeCell ref="LO77:LP77"/>
    <mergeCell ref="LQ77:LR77"/>
    <mergeCell ref="LS77:LT77"/>
    <mergeCell ref="LA77:LB77"/>
    <mergeCell ref="LC77:LD77"/>
    <mergeCell ref="LE77:LF77"/>
    <mergeCell ref="LG77:LH77"/>
    <mergeCell ref="LI77:LJ77"/>
    <mergeCell ref="KQ77:KR77"/>
    <mergeCell ref="KS77:KT77"/>
    <mergeCell ref="KU77:KV77"/>
    <mergeCell ref="KW77:KX77"/>
    <mergeCell ref="KY77:KZ77"/>
    <mergeCell ref="KG77:KH77"/>
    <mergeCell ref="KI77:KJ77"/>
    <mergeCell ref="KK77:KL77"/>
    <mergeCell ref="KM77:KN77"/>
    <mergeCell ref="KO77:KP77"/>
    <mergeCell ref="MY77:MZ77"/>
    <mergeCell ref="NA77:NB77"/>
    <mergeCell ref="NC77:ND77"/>
    <mergeCell ref="NE77:NF77"/>
    <mergeCell ref="NG77:NH77"/>
    <mergeCell ref="MO77:MP77"/>
    <mergeCell ref="MQ77:MR77"/>
    <mergeCell ref="MS77:MT77"/>
    <mergeCell ref="MU77:MV77"/>
    <mergeCell ref="MW77:MX77"/>
    <mergeCell ref="ME77:MF77"/>
    <mergeCell ref="MG77:MH77"/>
    <mergeCell ref="MI77:MJ77"/>
    <mergeCell ref="MK77:ML77"/>
    <mergeCell ref="MM77:MN77"/>
    <mergeCell ref="LU77:LV77"/>
    <mergeCell ref="LW77:LX77"/>
    <mergeCell ref="LY77:LZ77"/>
    <mergeCell ref="MA77:MB77"/>
    <mergeCell ref="MC77:MD77"/>
    <mergeCell ref="OM77:ON77"/>
    <mergeCell ref="OO77:OP77"/>
    <mergeCell ref="OQ77:OR77"/>
    <mergeCell ref="OS77:OT77"/>
    <mergeCell ref="OU77:OV77"/>
    <mergeCell ref="OC77:OD77"/>
    <mergeCell ref="OE77:OF77"/>
    <mergeCell ref="OG77:OH77"/>
    <mergeCell ref="OI77:OJ77"/>
    <mergeCell ref="OK77:OL77"/>
    <mergeCell ref="NS77:NT77"/>
    <mergeCell ref="NU77:NV77"/>
    <mergeCell ref="NW77:NX77"/>
    <mergeCell ref="NY77:NZ77"/>
    <mergeCell ref="OA77:OB77"/>
    <mergeCell ref="NI77:NJ77"/>
    <mergeCell ref="NK77:NL77"/>
    <mergeCell ref="NM77:NN77"/>
    <mergeCell ref="NO77:NP77"/>
    <mergeCell ref="NQ77:NR77"/>
    <mergeCell ref="QA77:QB77"/>
    <mergeCell ref="QC77:QD77"/>
    <mergeCell ref="QE77:QF77"/>
    <mergeCell ref="QG77:QH77"/>
    <mergeCell ref="QI77:QJ77"/>
    <mergeCell ref="PQ77:PR77"/>
    <mergeCell ref="PS77:PT77"/>
    <mergeCell ref="PU77:PV77"/>
    <mergeCell ref="PW77:PX77"/>
    <mergeCell ref="PY77:PZ77"/>
    <mergeCell ref="PG77:PH77"/>
    <mergeCell ref="PI77:PJ77"/>
    <mergeCell ref="PK77:PL77"/>
    <mergeCell ref="PM77:PN77"/>
    <mergeCell ref="PO77:PP77"/>
    <mergeCell ref="OW77:OX77"/>
    <mergeCell ref="OY77:OZ77"/>
    <mergeCell ref="PA77:PB77"/>
    <mergeCell ref="PC77:PD77"/>
    <mergeCell ref="PE77:PF77"/>
    <mergeCell ref="RO77:RP77"/>
    <mergeCell ref="RQ77:RR77"/>
    <mergeCell ref="RS77:RT77"/>
    <mergeCell ref="RU77:RV77"/>
    <mergeCell ref="RW77:RX77"/>
    <mergeCell ref="RE77:RF77"/>
    <mergeCell ref="RG77:RH77"/>
    <mergeCell ref="RI77:RJ77"/>
    <mergeCell ref="RK77:RL77"/>
    <mergeCell ref="RM77:RN77"/>
    <mergeCell ref="QU77:QV77"/>
    <mergeCell ref="QW77:QX77"/>
    <mergeCell ref="QY77:QZ77"/>
    <mergeCell ref="RA77:RB77"/>
    <mergeCell ref="RC77:RD77"/>
    <mergeCell ref="QK77:QL77"/>
    <mergeCell ref="QM77:QN77"/>
    <mergeCell ref="QO77:QP77"/>
    <mergeCell ref="QQ77:QR77"/>
    <mergeCell ref="QS77:QT77"/>
    <mergeCell ref="TC77:TD77"/>
    <mergeCell ref="TE77:TF77"/>
    <mergeCell ref="TG77:TH77"/>
    <mergeCell ref="TI77:TJ77"/>
    <mergeCell ref="TK77:TL77"/>
    <mergeCell ref="SS77:ST77"/>
    <mergeCell ref="SU77:SV77"/>
    <mergeCell ref="SW77:SX77"/>
    <mergeCell ref="SY77:SZ77"/>
    <mergeCell ref="TA77:TB77"/>
    <mergeCell ref="SI77:SJ77"/>
    <mergeCell ref="SK77:SL77"/>
    <mergeCell ref="SM77:SN77"/>
    <mergeCell ref="SO77:SP77"/>
    <mergeCell ref="SQ77:SR77"/>
    <mergeCell ref="RY77:RZ77"/>
    <mergeCell ref="SA77:SB77"/>
    <mergeCell ref="SC77:SD77"/>
    <mergeCell ref="SE77:SF77"/>
    <mergeCell ref="SG77:SH77"/>
    <mergeCell ref="UQ77:UR77"/>
    <mergeCell ref="US77:UT77"/>
    <mergeCell ref="UU77:UV77"/>
    <mergeCell ref="UW77:UX77"/>
    <mergeCell ref="UY77:UZ77"/>
    <mergeCell ref="UG77:UH77"/>
    <mergeCell ref="UI77:UJ77"/>
    <mergeCell ref="UK77:UL77"/>
    <mergeCell ref="UM77:UN77"/>
    <mergeCell ref="UO77:UP77"/>
    <mergeCell ref="TW77:TX77"/>
    <mergeCell ref="TY77:TZ77"/>
    <mergeCell ref="UA77:UB77"/>
    <mergeCell ref="UC77:UD77"/>
    <mergeCell ref="UE77:UF77"/>
    <mergeCell ref="TM77:TN77"/>
    <mergeCell ref="TO77:TP77"/>
    <mergeCell ref="TQ77:TR77"/>
    <mergeCell ref="TS77:TT77"/>
    <mergeCell ref="TU77:TV77"/>
    <mergeCell ref="WE77:WF77"/>
    <mergeCell ref="WG77:WH77"/>
    <mergeCell ref="WI77:WJ77"/>
    <mergeCell ref="WK77:WL77"/>
    <mergeCell ref="WM77:WN77"/>
    <mergeCell ref="VU77:VV77"/>
    <mergeCell ref="VW77:VX77"/>
    <mergeCell ref="VY77:VZ77"/>
    <mergeCell ref="WA77:WB77"/>
    <mergeCell ref="WC77:WD77"/>
    <mergeCell ref="VK77:VL77"/>
    <mergeCell ref="VM77:VN77"/>
    <mergeCell ref="VO77:VP77"/>
    <mergeCell ref="VQ77:VR77"/>
    <mergeCell ref="VS77:VT77"/>
    <mergeCell ref="VA77:VB77"/>
    <mergeCell ref="VC77:VD77"/>
    <mergeCell ref="VE77:VF77"/>
    <mergeCell ref="VG77:VH77"/>
    <mergeCell ref="VI77:VJ77"/>
    <mergeCell ref="XS77:XT77"/>
    <mergeCell ref="XU77:XV77"/>
    <mergeCell ref="XW77:XX77"/>
    <mergeCell ref="XY77:XZ77"/>
    <mergeCell ref="YA77:YB77"/>
    <mergeCell ref="XI77:XJ77"/>
    <mergeCell ref="XK77:XL77"/>
    <mergeCell ref="XM77:XN77"/>
    <mergeCell ref="XO77:XP77"/>
    <mergeCell ref="XQ77:XR77"/>
    <mergeCell ref="WY77:WZ77"/>
    <mergeCell ref="XA77:XB77"/>
    <mergeCell ref="XC77:XD77"/>
    <mergeCell ref="XE77:XF77"/>
    <mergeCell ref="XG77:XH77"/>
    <mergeCell ref="WO77:WP77"/>
    <mergeCell ref="WQ77:WR77"/>
    <mergeCell ref="WS77:WT77"/>
    <mergeCell ref="WU77:WV77"/>
    <mergeCell ref="WW77:WX77"/>
    <mergeCell ref="ZG77:ZH77"/>
    <mergeCell ref="ZI77:ZJ77"/>
    <mergeCell ref="ZK77:ZL77"/>
    <mergeCell ref="ZM77:ZN77"/>
    <mergeCell ref="ZO77:ZP77"/>
    <mergeCell ref="YW77:YX77"/>
    <mergeCell ref="YY77:YZ77"/>
    <mergeCell ref="ZA77:ZB77"/>
    <mergeCell ref="ZC77:ZD77"/>
    <mergeCell ref="ZE77:ZF77"/>
    <mergeCell ref="YM77:YN77"/>
    <mergeCell ref="YO77:YP77"/>
    <mergeCell ref="YQ77:YR77"/>
    <mergeCell ref="YS77:YT77"/>
    <mergeCell ref="YU77:YV77"/>
    <mergeCell ref="YC77:YD77"/>
    <mergeCell ref="YE77:YF77"/>
    <mergeCell ref="YG77:YH77"/>
    <mergeCell ref="YI77:YJ77"/>
    <mergeCell ref="YK77:YL77"/>
    <mergeCell ref="AAU77:AAV77"/>
    <mergeCell ref="AAW77:AAX77"/>
    <mergeCell ref="AAY77:AAZ77"/>
    <mergeCell ref="ABA77:ABB77"/>
    <mergeCell ref="ABC77:ABD77"/>
    <mergeCell ref="AAK77:AAL77"/>
    <mergeCell ref="AAM77:AAN77"/>
    <mergeCell ref="AAO77:AAP77"/>
    <mergeCell ref="AAQ77:AAR77"/>
    <mergeCell ref="AAS77:AAT77"/>
    <mergeCell ref="AAA77:AAB77"/>
    <mergeCell ref="AAC77:AAD77"/>
    <mergeCell ref="AAE77:AAF77"/>
    <mergeCell ref="AAG77:AAH77"/>
    <mergeCell ref="AAI77:AAJ77"/>
    <mergeCell ref="ZQ77:ZR77"/>
    <mergeCell ref="ZS77:ZT77"/>
    <mergeCell ref="ZU77:ZV77"/>
    <mergeCell ref="ZW77:ZX77"/>
    <mergeCell ref="ZY77:ZZ77"/>
    <mergeCell ref="ACI77:ACJ77"/>
    <mergeCell ref="ACK77:ACL77"/>
    <mergeCell ref="ACM77:ACN77"/>
    <mergeCell ref="ACO77:ACP77"/>
    <mergeCell ref="ACQ77:ACR77"/>
    <mergeCell ref="ABY77:ABZ77"/>
    <mergeCell ref="ACA77:ACB77"/>
    <mergeCell ref="ACC77:ACD77"/>
    <mergeCell ref="ACE77:ACF77"/>
    <mergeCell ref="ACG77:ACH77"/>
    <mergeCell ref="ABO77:ABP77"/>
    <mergeCell ref="ABQ77:ABR77"/>
    <mergeCell ref="ABS77:ABT77"/>
    <mergeCell ref="ABU77:ABV77"/>
    <mergeCell ref="ABW77:ABX77"/>
    <mergeCell ref="ABE77:ABF77"/>
    <mergeCell ref="ABG77:ABH77"/>
    <mergeCell ref="ABI77:ABJ77"/>
    <mergeCell ref="ABK77:ABL77"/>
    <mergeCell ref="ABM77:ABN77"/>
    <mergeCell ref="ADW77:ADX77"/>
    <mergeCell ref="ADY77:ADZ77"/>
    <mergeCell ref="AEA77:AEB77"/>
    <mergeCell ref="AEC77:AED77"/>
    <mergeCell ref="AEE77:AEF77"/>
    <mergeCell ref="ADM77:ADN77"/>
    <mergeCell ref="ADO77:ADP77"/>
    <mergeCell ref="ADQ77:ADR77"/>
    <mergeCell ref="ADS77:ADT77"/>
    <mergeCell ref="ADU77:ADV77"/>
    <mergeCell ref="ADC77:ADD77"/>
    <mergeCell ref="ADE77:ADF77"/>
    <mergeCell ref="ADG77:ADH77"/>
    <mergeCell ref="ADI77:ADJ77"/>
    <mergeCell ref="ADK77:ADL77"/>
    <mergeCell ref="ACS77:ACT77"/>
    <mergeCell ref="ACU77:ACV77"/>
    <mergeCell ref="ACW77:ACX77"/>
    <mergeCell ref="ACY77:ACZ77"/>
    <mergeCell ref="ADA77:ADB77"/>
    <mergeCell ref="AFK77:AFL77"/>
    <mergeCell ref="AFM77:AFN77"/>
    <mergeCell ref="AFO77:AFP77"/>
    <mergeCell ref="AFQ77:AFR77"/>
    <mergeCell ref="AFS77:AFT77"/>
    <mergeCell ref="AFA77:AFB77"/>
    <mergeCell ref="AFC77:AFD77"/>
    <mergeCell ref="AFE77:AFF77"/>
    <mergeCell ref="AFG77:AFH77"/>
    <mergeCell ref="AFI77:AFJ77"/>
    <mergeCell ref="AEQ77:AER77"/>
    <mergeCell ref="AES77:AET77"/>
    <mergeCell ref="AEU77:AEV77"/>
    <mergeCell ref="AEW77:AEX77"/>
    <mergeCell ref="AEY77:AEZ77"/>
    <mergeCell ref="AEG77:AEH77"/>
    <mergeCell ref="AEI77:AEJ77"/>
    <mergeCell ref="AEK77:AEL77"/>
    <mergeCell ref="AEM77:AEN77"/>
    <mergeCell ref="AEO77:AEP77"/>
    <mergeCell ref="AGY77:AGZ77"/>
    <mergeCell ref="AHA77:AHB77"/>
    <mergeCell ref="AHC77:AHD77"/>
    <mergeCell ref="AHE77:AHF77"/>
    <mergeCell ref="AHG77:AHH77"/>
    <mergeCell ref="AGO77:AGP77"/>
    <mergeCell ref="AGQ77:AGR77"/>
    <mergeCell ref="AGS77:AGT77"/>
    <mergeCell ref="AGU77:AGV77"/>
    <mergeCell ref="AGW77:AGX77"/>
    <mergeCell ref="AGE77:AGF77"/>
    <mergeCell ref="AGG77:AGH77"/>
    <mergeCell ref="AGI77:AGJ77"/>
    <mergeCell ref="AGK77:AGL77"/>
    <mergeCell ref="AGM77:AGN77"/>
    <mergeCell ref="AFU77:AFV77"/>
    <mergeCell ref="AFW77:AFX77"/>
    <mergeCell ref="AFY77:AFZ77"/>
    <mergeCell ref="AGA77:AGB77"/>
    <mergeCell ref="AGC77:AGD77"/>
    <mergeCell ref="AIM77:AIN77"/>
    <mergeCell ref="AIO77:AIP77"/>
    <mergeCell ref="AIQ77:AIR77"/>
    <mergeCell ref="AIS77:AIT77"/>
    <mergeCell ref="AIU77:AIV77"/>
    <mergeCell ref="AIC77:AID77"/>
    <mergeCell ref="AIE77:AIF77"/>
    <mergeCell ref="AIG77:AIH77"/>
    <mergeCell ref="AII77:AIJ77"/>
    <mergeCell ref="AIK77:AIL77"/>
    <mergeCell ref="AHS77:AHT77"/>
    <mergeCell ref="AHU77:AHV77"/>
    <mergeCell ref="AHW77:AHX77"/>
    <mergeCell ref="AHY77:AHZ77"/>
    <mergeCell ref="AIA77:AIB77"/>
    <mergeCell ref="AHI77:AHJ77"/>
    <mergeCell ref="AHK77:AHL77"/>
    <mergeCell ref="AHM77:AHN77"/>
    <mergeCell ref="AHO77:AHP77"/>
    <mergeCell ref="AHQ77:AHR77"/>
    <mergeCell ref="AKA77:AKB77"/>
    <mergeCell ref="AKC77:AKD77"/>
    <mergeCell ref="AKE77:AKF77"/>
    <mergeCell ref="AKG77:AKH77"/>
    <mergeCell ref="AKI77:AKJ77"/>
    <mergeCell ref="AJQ77:AJR77"/>
    <mergeCell ref="AJS77:AJT77"/>
    <mergeCell ref="AJU77:AJV77"/>
    <mergeCell ref="AJW77:AJX77"/>
    <mergeCell ref="AJY77:AJZ77"/>
    <mergeCell ref="AJG77:AJH77"/>
    <mergeCell ref="AJI77:AJJ77"/>
    <mergeCell ref="AJK77:AJL77"/>
    <mergeCell ref="AJM77:AJN77"/>
    <mergeCell ref="AJO77:AJP77"/>
    <mergeCell ref="AIW77:AIX77"/>
    <mergeCell ref="AIY77:AIZ77"/>
    <mergeCell ref="AJA77:AJB77"/>
    <mergeCell ref="AJC77:AJD77"/>
    <mergeCell ref="AJE77:AJF77"/>
    <mergeCell ref="ALO77:ALP77"/>
    <mergeCell ref="ALQ77:ALR77"/>
    <mergeCell ref="ALS77:ALT77"/>
    <mergeCell ref="ALU77:ALV77"/>
    <mergeCell ref="ALW77:ALX77"/>
    <mergeCell ref="ALE77:ALF77"/>
    <mergeCell ref="ALG77:ALH77"/>
    <mergeCell ref="ALI77:ALJ77"/>
    <mergeCell ref="ALK77:ALL77"/>
    <mergeCell ref="ALM77:ALN77"/>
    <mergeCell ref="AKU77:AKV77"/>
    <mergeCell ref="AKW77:AKX77"/>
    <mergeCell ref="AKY77:AKZ77"/>
    <mergeCell ref="ALA77:ALB77"/>
    <mergeCell ref="ALC77:ALD77"/>
    <mergeCell ref="AKK77:AKL77"/>
    <mergeCell ref="AKM77:AKN77"/>
    <mergeCell ref="AKO77:AKP77"/>
    <mergeCell ref="AKQ77:AKR77"/>
    <mergeCell ref="AKS77:AKT77"/>
    <mergeCell ref="ANC77:AND77"/>
    <mergeCell ref="ANE77:ANF77"/>
    <mergeCell ref="ANG77:ANH77"/>
    <mergeCell ref="ANI77:ANJ77"/>
    <mergeCell ref="ANK77:ANL77"/>
    <mergeCell ref="AMS77:AMT77"/>
    <mergeCell ref="AMU77:AMV77"/>
    <mergeCell ref="AMW77:AMX77"/>
    <mergeCell ref="AMY77:AMZ77"/>
    <mergeCell ref="ANA77:ANB77"/>
    <mergeCell ref="AMI77:AMJ77"/>
    <mergeCell ref="AMK77:AML77"/>
    <mergeCell ref="AMM77:AMN77"/>
    <mergeCell ref="AMO77:AMP77"/>
    <mergeCell ref="AMQ77:AMR77"/>
    <mergeCell ref="ALY77:ALZ77"/>
    <mergeCell ref="AMA77:AMB77"/>
    <mergeCell ref="AMC77:AMD77"/>
    <mergeCell ref="AME77:AMF77"/>
    <mergeCell ref="AMG77:AMH77"/>
    <mergeCell ref="AOQ77:AOR77"/>
    <mergeCell ref="AOS77:AOT77"/>
    <mergeCell ref="AOU77:AOV77"/>
    <mergeCell ref="AOW77:AOX77"/>
    <mergeCell ref="AOY77:AOZ77"/>
    <mergeCell ref="AOG77:AOH77"/>
    <mergeCell ref="AOI77:AOJ77"/>
    <mergeCell ref="AOK77:AOL77"/>
    <mergeCell ref="AOM77:AON77"/>
    <mergeCell ref="AOO77:AOP77"/>
    <mergeCell ref="ANW77:ANX77"/>
    <mergeCell ref="ANY77:ANZ77"/>
    <mergeCell ref="AOA77:AOB77"/>
    <mergeCell ref="AOC77:AOD77"/>
    <mergeCell ref="AOE77:AOF77"/>
    <mergeCell ref="ANM77:ANN77"/>
    <mergeCell ref="ANO77:ANP77"/>
    <mergeCell ref="ANQ77:ANR77"/>
    <mergeCell ref="ANS77:ANT77"/>
    <mergeCell ref="ANU77:ANV77"/>
    <mergeCell ref="AQE77:AQF77"/>
    <mergeCell ref="AQG77:AQH77"/>
    <mergeCell ref="AQI77:AQJ77"/>
    <mergeCell ref="AQK77:AQL77"/>
    <mergeCell ref="AQM77:AQN77"/>
    <mergeCell ref="APU77:APV77"/>
    <mergeCell ref="APW77:APX77"/>
    <mergeCell ref="APY77:APZ77"/>
    <mergeCell ref="AQA77:AQB77"/>
    <mergeCell ref="AQC77:AQD77"/>
    <mergeCell ref="APK77:APL77"/>
    <mergeCell ref="APM77:APN77"/>
    <mergeCell ref="APO77:APP77"/>
    <mergeCell ref="APQ77:APR77"/>
    <mergeCell ref="APS77:APT77"/>
    <mergeCell ref="APA77:APB77"/>
    <mergeCell ref="APC77:APD77"/>
    <mergeCell ref="APE77:APF77"/>
    <mergeCell ref="APG77:APH77"/>
    <mergeCell ref="API77:APJ77"/>
    <mergeCell ref="ARS77:ART77"/>
    <mergeCell ref="ARU77:ARV77"/>
    <mergeCell ref="ARW77:ARX77"/>
    <mergeCell ref="ARY77:ARZ77"/>
    <mergeCell ref="ASA77:ASB77"/>
    <mergeCell ref="ARI77:ARJ77"/>
    <mergeCell ref="ARK77:ARL77"/>
    <mergeCell ref="ARM77:ARN77"/>
    <mergeCell ref="ARO77:ARP77"/>
    <mergeCell ref="ARQ77:ARR77"/>
    <mergeCell ref="AQY77:AQZ77"/>
    <mergeCell ref="ARA77:ARB77"/>
    <mergeCell ref="ARC77:ARD77"/>
    <mergeCell ref="ARE77:ARF77"/>
    <mergeCell ref="ARG77:ARH77"/>
    <mergeCell ref="AQO77:AQP77"/>
    <mergeCell ref="AQQ77:AQR77"/>
    <mergeCell ref="AQS77:AQT77"/>
    <mergeCell ref="AQU77:AQV77"/>
    <mergeCell ref="AQW77:AQX77"/>
    <mergeCell ref="ATG77:ATH77"/>
    <mergeCell ref="ATI77:ATJ77"/>
    <mergeCell ref="ATK77:ATL77"/>
    <mergeCell ref="ATM77:ATN77"/>
    <mergeCell ref="ATO77:ATP77"/>
    <mergeCell ref="ASW77:ASX77"/>
    <mergeCell ref="ASY77:ASZ77"/>
    <mergeCell ref="ATA77:ATB77"/>
    <mergeCell ref="ATC77:ATD77"/>
    <mergeCell ref="ATE77:ATF77"/>
    <mergeCell ref="ASM77:ASN77"/>
    <mergeCell ref="ASO77:ASP77"/>
    <mergeCell ref="ASQ77:ASR77"/>
    <mergeCell ref="ASS77:AST77"/>
    <mergeCell ref="ASU77:ASV77"/>
    <mergeCell ref="ASC77:ASD77"/>
    <mergeCell ref="ASE77:ASF77"/>
    <mergeCell ref="ASG77:ASH77"/>
    <mergeCell ref="ASI77:ASJ77"/>
    <mergeCell ref="ASK77:ASL77"/>
    <mergeCell ref="AUU77:AUV77"/>
    <mergeCell ref="AUW77:AUX77"/>
    <mergeCell ref="AUY77:AUZ77"/>
    <mergeCell ref="AVA77:AVB77"/>
    <mergeCell ref="AVC77:AVD77"/>
    <mergeCell ref="AUK77:AUL77"/>
    <mergeCell ref="AUM77:AUN77"/>
    <mergeCell ref="AUO77:AUP77"/>
    <mergeCell ref="AUQ77:AUR77"/>
    <mergeCell ref="AUS77:AUT77"/>
    <mergeCell ref="AUA77:AUB77"/>
    <mergeCell ref="AUC77:AUD77"/>
    <mergeCell ref="AUE77:AUF77"/>
    <mergeCell ref="AUG77:AUH77"/>
    <mergeCell ref="AUI77:AUJ77"/>
    <mergeCell ref="ATQ77:ATR77"/>
    <mergeCell ref="ATS77:ATT77"/>
    <mergeCell ref="ATU77:ATV77"/>
    <mergeCell ref="ATW77:ATX77"/>
    <mergeCell ref="ATY77:ATZ77"/>
    <mergeCell ref="AWI77:AWJ77"/>
    <mergeCell ref="AWK77:AWL77"/>
    <mergeCell ref="AWM77:AWN77"/>
    <mergeCell ref="AWO77:AWP77"/>
    <mergeCell ref="AWQ77:AWR77"/>
    <mergeCell ref="AVY77:AVZ77"/>
    <mergeCell ref="AWA77:AWB77"/>
    <mergeCell ref="AWC77:AWD77"/>
    <mergeCell ref="AWE77:AWF77"/>
    <mergeCell ref="AWG77:AWH77"/>
    <mergeCell ref="AVO77:AVP77"/>
    <mergeCell ref="AVQ77:AVR77"/>
    <mergeCell ref="AVS77:AVT77"/>
    <mergeCell ref="AVU77:AVV77"/>
    <mergeCell ref="AVW77:AVX77"/>
    <mergeCell ref="AVE77:AVF77"/>
    <mergeCell ref="AVG77:AVH77"/>
    <mergeCell ref="AVI77:AVJ77"/>
    <mergeCell ref="AVK77:AVL77"/>
    <mergeCell ref="AVM77:AVN77"/>
    <mergeCell ref="AXW77:AXX77"/>
    <mergeCell ref="AXY77:AXZ77"/>
    <mergeCell ref="AYA77:AYB77"/>
    <mergeCell ref="AYC77:AYD77"/>
    <mergeCell ref="AYE77:AYF77"/>
    <mergeCell ref="AXM77:AXN77"/>
    <mergeCell ref="AXO77:AXP77"/>
    <mergeCell ref="AXQ77:AXR77"/>
    <mergeCell ref="AXS77:AXT77"/>
    <mergeCell ref="AXU77:AXV77"/>
    <mergeCell ref="AXC77:AXD77"/>
    <mergeCell ref="AXE77:AXF77"/>
    <mergeCell ref="AXG77:AXH77"/>
    <mergeCell ref="AXI77:AXJ77"/>
    <mergeCell ref="AXK77:AXL77"/>
    <mergeCell ref="AWS77:AWT77"/>
    <mergeCell ref="AWU77:AWV77"/>
    <mergeCell ref="AWW77:AWX77"/>
    <mergeCell ref="AWY77:AWZ77"/>
    <mergeCell ref="AXA77:AXB77"/>
    <mergeCell ref="AZK77:AZL77"/>
    <mergeCell ref="AZM77:AZN77"/>
    <mergeCell ref="AZO77:AZP77"/>
    <mergeCell ref="AZQ77:AZR77"/>
    <mergeCell ref="AZS77:AZT77"/>
    <mergeCell ref="AZA77:AZB77"/>
    <mergeCell ref="AZC77:AZD77"/>
    <mergeCell ref="AZE77:AZF77"/>
    <mergeCell ref="AZG77:AZH77"/>
    <mergeCell ref="AZI77:AZJ77"/>
    <mergeCell ref="AYQ77:AYR77"/>
    <mergeCell ref="AYS77:AYT77"/>
    <mergeCell ref="AYU77:AYV77"/>
    <mergeCell ref="AYW77:AYX77"/>
    <mergeCell ref="AYY77:AYZ77"/>
    <mergeCell ref="AYG77:AYH77"/>
    <mergeCell ref="AYI77:AYJ77"/>
    <mergeCell ref="AYK77:AYL77"/>
    <mergeCell ref="AYM77:AYN77"/>
    <mergeCell ref="AYO77:AYP77"/>
    <mergeCell ref="BAY77:BAZ77"/>
    <mergeCell ref="BBA77:BBB77"/>
    <mergeCell ref="BBC77:BBD77"/>
    <mergeCell ref="BBE77:BBF77"/>
    <mergeCell ref="BBG77:BBH77"/>
    <mergeCell ref="BAO77:BAP77"/>
    <mergeCell ref="BAQ77:BAR77"/>
    <mergeCell ref="BAS77:BAT77"/>
    <mergeCell ref="BAU77:BAV77"/>
    <mergeCell ref="BAW77:BAX77"/>
    <mergeCell ref="BAE77:BAF77"/>
    <mergeCell ref="BAG77:BAH77"/>
    <mergeCell ref="BAI77:BAJ77"/>
    <mergeCell ref="BAK77:BAL77"/>
    <mergeCell ref="BAM77:BAN77"/>
    <mergeCell ref="AZU77:AZV77"/>
    <mergeCell ref="AZW77:AZX77"/>
    <mergeCell ref="AZY77:AZZ77"/>
    <mergeCell ref="BAA77:BAB77"/>
    <mergeCell ref="BAC77:BAD77"/>
    <mergeCell ref="BCM77:BCN77"/>
    <mergeCell ref="BCO77:BCP77"/>
    <mergeCell ref="BCQ77:BCR77"/>
    <mergeCell ref="BCS77:BCT77"/>
    <mergeCell ref="BCU77:BCV77"/>
    <mergeCell ref="BCC77:BCD77"/>
    <mergeCell ref="BCE77:BCF77"/>
    <mergeCell ref="BCG77:BCH77"/>
    <mergeCell ref="BCI77:BCJ77"/>
    <mergeCell ref="BCK77:BCL77"/>
    <mergeCell ref="BBS77:BBT77"/>
    <mergeCell ref="BBU77:BBV77"/>
    <mergeCell ref="BBW77:BBX77"/>
    <mergeCell ref="BBY77:BBZ77"/>
    <mergeCell ref="BCA77:BCB77"/>
    <mergeCell ref="BBI77:BBJ77"/>
    <mergeCell ref="BBK77:BBL77"/>
    <mergeCell ref="BBM77:BBN77"/>
    <mergeCell ref="BBO77:BBP77"/>
    <mergeCell ref="BBQ77:BBR77"/>
    <mergeCell ref="BEA77:BEB77"/>
    <mergeCell ref="BEC77:BED77"/>
    <mergeCell ref="BEE77:BEF77"/>
    <mergeCell ref="BEG77:BEH77"/>
    <mergeCell ref="BEI77:BEJ77"/>
    <mergeCell ref="BDQ77:BDR77"/>
    <mergeCell ref="BDS77:BDT77"/>
    <mergeCell ref="BDU77:BDV77"/>
    <mergeCell ref="BDW77:BDX77"/>
    <mergeCell ref="BDY77:BDZ77"/>
    <mergeCell ref="BDG77:BDH77"/>
    <mergeCell ref="BDI77:BDJ77"/>
    <mergeCell ref="BDK77:BDL77"/>
    <mergeCell ref="BDM77:BDN77"/>
    <mergeCell ref="BDO77:BDP77"/>
    <mergeCell ref="BCW77:BCX77"/>
    <mergeCell ref="BCY77:BCZ77"/>
    <mergeCell ref="BDA77:BDB77"/>
    <mergeCell ref="BDC77:BDD77"/>
    <mergeCell ref="BDE77:BDF77"/>
    <mergeCell ref="BFO77:BFP77"/>
    <mergeCell ref="BFQ77:BFR77"/>
    <mergeCell ref="BFS77:BFT77"/>
    <mergeCell ref="BFU77:BFV77"/>
    <mergeCell ref="BFW77:BFX77"/>
    <mergeCell ref="BFE77:BFF77"/>
    <mergeCell ref="BFG77:BFH77"/>
    <mergeCell ref="BFI77:BFJ77"/>
    <mergeCell ref="BFK77:BFL77"/>
    <mergeCell ref="BFM77:BFN77"/>
    <mergeCell ref="BEU77:BEV77"/>
    <mergeCell ref="BEW77:BEX77"/>
    <mergeCell ref="BEY77:BEZ77"/>
    <mergeCell ref="BFA77:BFB77"/>
    <mergeCell ref="BFC77:BFD77"/>
    <mergeCell ref="BEK77:BEL77"/>
    <mergeCell ref="BEM77:BEN77"/>
    <mergeCell ref="BEO77:BEP77"/>
    <mergeCell ref="BEQ77:BER77"/>
    <mergeCell ref="BES77:BET77"/>
    <mergeCell ref="BHC77:BHD77"/>
    <mergeCell ref="BHE77:BHF77"/>
    <mergeCell ref="BHG77:BHH77"/>
    <mergeCell ref="BHI77:BHJ77"/>
    <mergeCell ref="BHK77:BHL77"/>
    <mergeCell ref="BGS77:BGT77"/>
    <mergeCell ref="BGU77:BGV77"/>
    <mergeCell ref="BGW77:BGX77"/>
    <mergeCell ref="BGY77:BGZ77"/>
    <mergeCell ref="BHA77:BHB77"/>
    <mergeCell ref="BGI77:BGJ77"/>
    <mergeCell ref="BGK77:BGL77"/>
    <mergeCell ref="BGM77:BGN77"/>
    <mergeCell ref="BGO77:BGP77"/>
    <mergeCell ref="BGQ77:BGR77"/>
    <mergeCell ref="BFY77:BFZ77"/>
    <mergeCell ref="BGA77:BGB77"/>
    <mergeCell ref="BGC77:BGD77"/>
    <mergeCell ref="BGE77:BGF77"/>
    <mergeCell ref="BGG77:BGH77"/>
    <mergeCell ref="BIQ77:BIR77"/>
    <mergeCell ref="BIS77:BIT77"/>
    <mergeCell ref="BIU77:BIV77"/>
    <mergeCell ref="BIW77:BIX77"/>
    <mergeCell ref="BIY77:BIZ77"/>
    <mergeCell ref="BIG77:BIH77"/>
    <mergeCell ref="BII77:BIJ77"/>
    <mergeCell ref="BIK77:BIL77"/>
    <mergeCell ref="BIM77:BIN77"/>
    <mergeCell ref="BIO77:BIP77"/>
    <mergeCell ref="BHW77:BHX77"/>
    <mergeCell ref="BHY77:BHZ77"/>
    <mergeCell ref="BIA77:BIB77"/>
    <mergeCell ref="BIC77:BID77"/>
    <mergeCell ref="BIE77:BIF77"/>
    <mergeCell ref="BHM77:BHN77"/>
    <mergeCell ref="BHO77:BHP77"/>
    <mergeCell ref="BHQ77:BHR77"/>
    <mergeCell ref="BHS77:BHT77"/>
    <mergeCell ref="BHU77:BHV77"/>
    <mergeCell ref="BKE77:BKF77"/>
    <mergeCell ref="BKG77:BKH77"/>
    <mergeCell ref="BKI77:BKJ77"/>
    <mergeCell ref="BKK77:BKL77"/>
    <mergeCell ref="BKM77:BKN77"/>
    <mergeCell ref="BJU77:BJV77"/>
    <mergeCell ref="BJW77:BJX77"/>
    <mergeCell ref="BJY77:BJZ77"/>
    <mergeCell ref="BKA77:BKB77"/>
    <mergeCell ref="BKC77:BKD77"/>
    <mergeCell ref="BJK77:BJL77"/>
    <mergeCell ref="BJM77:BJN77"/>
    <mergeCell ref="BJO77:BJP77"/>
    <mergeCell ref="BJQ77:BJR77"/>
    <mergeCell ref="BJS77:BJT77"/>
    <mergeCell ref="BJA77:BJB77"/>
    <mergeCell ref="BJC77:BJD77"/>
    <mergeCell ref="BJE77:BJF77"/>
    <mergeCell ref="BJG77:BJH77"/>
    <mergeCell ref="BJI77:BJJ77"/>
    <mergeCell ref="BLS77:BLT77"/>
    <mergeCell ref="BLU77:BLV77"/>
    <mergeCell ref="BLW77:BLX77"/>
    <mergeCell ref="BLY77:BLZ77"/>
    <mergeCell ref="BMA77:BMB77"/>
    <mergeCell ref="BLI77:BLJ77"/>
    <mergeCell ref="BLK77:BLL77"/>
    <mergeCell ref="BLM77:BLN77"/>
    <mergeCell ref="BLO77:BLP77"/>
    <mergeCell ref="BLQ77:BLR77"/>
    <mergeCell ref="BKY77:BKZ77"/>
    <mergeCell ref="BLA77:BLB77"/>
    <mergeCell ref="BLC77:BLD77"/>
    <mergeCell ref="BLE77:BLF77"/>
    <mergeCell ref="BLG77:BLH77"/>
    <mergeCell ref="BKO77:BKP77"/>
    <mergeCell ref="BKQ77:BKR77"/>
    <mergeCell ref="BKS77:BKT77"/>
    <mergeCell ref="BKU77:BKV77"/>
    <mergeCell ref="BKW77:BKX77"/>
    <mergeCell ref="BNG77:BNH77"/>
    <mergeCell ref="BNI77:BNJ77"/>
    <mergeCell ref="BNK77:BNL77"/>
    <mergeCell ref="BNM77:BNN77"/>
    <mergeCell ref="BNO77:BNP77"/>
    <mergeCell ref="BMW77:BMX77"/>
    <mergeCell ref="BMY77:BMZ77"/>
    <mergeCell ref="BNA77:BNB77"/>
    <mergeCell ref="BNC77:BND77"/>
    <mergeCell ref="BNE77:BNF77"/>
    <mergeCell ref="BMM77:BMN77"/>
    <mergeCell ref="BMO77:BMP77"/>
    <mergeCell ref="BMQ77:BMR77"/>
    <mergeCell ref="BMS77:BMT77"/>
    <mergeCell ref="BMU77:BMV77"/>
    <mergeCell ref="BMC77:BMD77"/>
    <mergeCell ref="BME77:BMF77"/>
    <mergeCell ref="BMG77:BMH77"/>
    <mergeCell ref="BMI77:BMJ77"/>
    <mergeCell ref="BMK77:BML77"/>
    <mergeCell ref="BOU77:BOV77"/>
    <mergeCell ref="BOW77:BOX77"/>
    <mergeCell ref="BOY77:BOZ77"/>
    <mergeCell ref="BPA77:BPB77"/>
    <mergeCell ref="BPC77:BPD77"/>
    <mergeCell ref="BOK77:BOL77"/>
    <mergeCell ref="BOM77:BON77"/>
    <mergeCell ref="BOO77:BOP77"/>
    <mergeCell ref="BOQ77:BOR77"/>
    <mergeCell ref="BOS77:BOT77"/>
    <mergeCell ref="BOA77:BOB77"/>
    <mergeCell ref="BOC77:BOD77"/>
    <mergeCell ref="BOE77:BOF77"/>
    <mergeCell ref="BOG77:BOH77"/>
    <mergeCell ref="BOI77:BOJ77"/>
    <mergeCell ref="BNQ77:BNR77"/>
    <mergeCell ref="BNS77:BNT77"/>
    <mergeCell ref="BNU77:BNV77"/>
    <mergeCell ref="BNW77:BNX77"/>
    <mergeCell ref="BNY77:BNZ77"/>
    <mergeCell ref="BQI77:BQJ77"/>
    <mergeCell ref="BQK77:BQL77"/>
    <mergeCell ref="BQM77:BQN77"/>
    <mergeCell ref="BQO77:BQP77"/>
    <mergeCell ref="BQQ77:BQR77"/>
    <mergeCell ref="BPY77:BPZ77"/>
    <mergeCell ref="BQA77:BQB77"/>
    <mergeCell ref="BQC77:BQD77"/>
    <mergeCell ref="BQE77:BQF77"/>
    <mergeCell ref="BQG77:BQH77"/>
    <mergeCell ref="BPO77:BPP77"/>
    <mergeCell ref="BPQ77:BPR77"/>
    <mergeCell ref="BPS77:BPT77"/>
    <mergeCell ref="BPU77:BPV77"/>
    <mergeCell ref="BPW77:BPX77"/>
    <mergeCell ref="BPE77:BPF77"/>
    <mergeCell ref="BPG77:BPH77"/>
    <mergeCell ref="BPI77:BPJ77"/>
    <mergeCell ref="BPK77:BPL77"/>
    <mergeCell ref="BPM77:BPN77"/>
    <mergeCell ref="BRW77:BRX77"/>
    <mergeCell ref="BRY77:BRZ77"/>
    <mergeCell ref="BSA77:BSB77"/>
    <mergeCell ref="BSC77:BSD77"/>
    <mergeCell ref="BSE77:BSF77"/>
    <mergeCell ref="BRM77:BRN77"/>
    <mergeCell ref="BRO77:BRP77"/>
    <mergeCell ref="BRQ77:BRR77"/>
    <mergeCell ref="BRS77:BRT77"/>
    <mergeCell ref="BRU77:BRV77"/>
    <mergeCell ref="BRC77:BRD77"/>
    <mergeCell ref="BRE77:BRF77"/>
    <mergeCell ref="BRG77:BRH77"/>
    <mergeCell ref="BRI77:BRJ77"/>
    <mergeCell ref="BRK77:BRL77"/>
    <mergeCell ref="BQS77:BQT77"/>
    <mergeCell ref="BQU77:BQV77"/>
    <mergeCell ref="BQW77:BQX77"/>
    <mergeCell ref="BQY77:BQZ77"/>
    <mergeCell ref="BRA77:BRB77"/>
    <mergeCell ref="BTK77:BTL77"/>
    <mergeCell ref="BTM77:BTN77"/>
    <mergeCell ref="BTO77:BTP77"/>
    <mergeCell ref="BTQ77:BTR77"/>
    <mergeCell ref="BTS77:BTT77"/>
    <mergeCell ref="BTA77:BTB77"/>
    <mergeCell ref="BTC77:BTD77"/>
    <mergeCell ref="BTE77:BTF77"/>
    <mergeCell ref="BTG77:BTH77"/>
    <mergeCell ref="BTI77:BTJ77"/>
    <mergeCell ref="BSQ77:BSR77"/>
    <mergeCell ref="BSS77:BST77"/>
    <mergeCell ref="BSU77:BSV77"/>
    <mergeCell ref="BSW77:BSX77"/>
    <mergeCell ref="BSY77:BSZ77"/>
    <mergeCell ref="BSG77:BSH77"/>
    <mergeCell ref="BSI77:BSJ77"/>
    <mergeCell ref="BSK77:BSL77"/>
    <mergeCell ref="BSM77:BSN77"/>
    <mergeCell ref="BSO77:BSP77"/>
    <mergeCell ref="BUY77:BUZ77"/>
    <mergeCell ref="BVA77:BVB77"/>
    <mergeCell ref="BVC77:BVD77"/>
    <mergeCell ref="BVE77:BVF77"/>
    <mergeCell ref="BVG77:BVH77"/>
    <mergeCell ref="BUO77:BUP77"/>
    <mergeCell ref="BUQ77:BUR77"/>
    <mergeCell ref="BUS77:BUT77"/>
    <mergeCell ref="BUU77:BUV77"/>
    <mergeCell ref="BUW77:BUX77"/>
    <mergeCell ref="BUE77:BUF77"/>
    <mergeCell ref="BUG77:BUH77"/>
    <mergeCell ref="BUI77:BUJ77"/>
    <mergeCell ref="BUK77:BUL77"/>
    <mergeCell ref="BUM77:BUN77"/>
    <mergeCell ref="BTU77:BTV77"/>
    <mergeCell ref="BTW77:BTX77"/>
    <mergeCell ref="BTY77:BTZ77"/>
    <mergeCell ref="BUA77:BUB77"/>
    <mergeCell ref="BUC77:BUD77"/>
    <mergeCell ref="BWM77:BWN77"/>
    <mergeCell ref="BWO77:BWP77"/>
    <mergeCell ref="BWQ77:BWR77"/>
    <mergeCell ref="BWS77:BWT77"/>
    <mergeCell ref="BWU77:BWV77"/>
    <mergeCell ref="BWC77:BWD77"/>
    <mergeCell ref="BWE77:BWF77"/>
    <mergeCell ref="BWG77:BWH77"/>
    <mergeCell ref="BWI77:BWJ77"/>
    <mergeCell ref="BWK77:BWL77"/>
    <mergeCell ref="BVS77:BVT77"/>
    <mergeCell ref="BVU77:BVV77"/>
    <mergeCell ref="BVW77:BVX77"/>
    <mergeCell ref="BVY77:BVZ77"/>
    <mergeCell ref="BWA77:BWB77"/>
    <mergeCell ref="BVI77:BVJ77"/>
    <mergeCell ref="BVK77:BVL77"/>
    <mergeCell ref="BVM77:BVN77"/>
    <mergeCell ref="BVO77:BVP77"/>
    <mergeCell ref="BVQ77:BVR77"/>
    <mergeCell ref="BYA77:BYB77"/>
    <mergeCell ref="BYC77:BYD77"/>
    <mergeCell ref="BYE77:BYF77"/>
    <mergeCell ref="BYG77:BYH77"/>
    <mergeCell ref="BYI77:BYJ77"/>
    <mergeCell ref="BXQ77:BXR77"/>
    <mergeCell ref="BXS77:BXT77"/>
    <mergeCell ref="BXU77:BXV77"/>
    <mergeCell ref="BXW77:BXX77"/>
    <mergeCell ref="BXY77:BXZ77"/>
    <mergeCell ref="BXG77:BXH77"/>
    <mergeCell ref="BXI77:BXJ77"/>
    <mergeCell ref="BXK77:BXL77"/>
    <mergeCell ref="BXM77:BXN77"/>
    <mergeCell ref="BXO77:BXP77"/>
    <mergeCell ref="BWW77:BWX77"/>
    <mergeCell ref="BWY77:BWZ77"/>
    <mergeCell ref="BXA77:BXB77"/>
    <mergeCell ref="BXC77:BXD77"/>
    <mergeCell ref="BXE77:BXF77"/>
    <mergeCell ref="BZO77:BZP77"/>
    <mergeCell ref="BZQ77:BZR77"/>
    <mergeCell ref="BZS77:BZT77"/>
    <mergeCell ref="BZU77:BZV77"/>
    <mergeCell ref="BZW77:BZX77"/>
    <mergeCell ref="BZE77:BZF77"/>
    <mergeCell ref="BZG77:BZH77"/>
    <mergeCell ref="BZI77:BZJ77"/>
    <mergeCell ref="BZK77:BZL77"/>
    <mergeCell ref="BZM77:BZN77"/>
    <mergeCell ref="BYU77:BYV77"/>
    <mergeCell ref="BYW77:BYX77"/>
    <mergeCell ref="BYY77:BYZ77"/>
    <mergeCell ref="BZA77:BZB77"/>
    <mergeCell ref="BZC77:BZD77"/>
    <mergeCell ref="BYK77:BYL77"/>
    <mergeCell ref="BYM77:BYN77"/>
    <mergeCell ref="BYO77:BYP77"/>
    <mergeCell ref="BYQ77:BYR77"/>
    <mergeCell ref="BYS77:BYT77"/>
    <mergeCell ref="CBC77:CBD77"/>
    <mergeCell ref="CBE77:CBF77"/>
    <mergeCell ref="CBG77:CBH77"/>
    <mergeCell ref="CBI77:CBJ77"/>
    <mergeCell ref="CBK77:CBL77"/>
    <mergeCell ref="CAS77:CAT77"/>
    <mergeCell ref="CAU77:CAV77"/>
    <mergeCell ref="CAW77:CAX77"/>
    <mergeCell ref="CAY77:CAZ77"/>
    <mergeCell ref="CBA77:CBB77"/>
    <mergeCell ref="CAI77:CAJ77"/>
    <mergeCell ref="CAK77:CAL77"/>
    <mergeCell ref="CAM77:CAN77"/>
    <mergeCell ref="CAO77:CAP77"/>
    <mergeCell ref="CAQ77:CAR77"/>
    <mergeCell ref="BZY77:BZZ77"/>
    <mergeCell ref="CAA77:CAB77"/>
    <mergeCell ref="CAC77:CAD77"/>
    <mergeCell ref="CAE77:CAF77"/>
    <mergeCell ref="CAG77:CAH77"/>
    <mergeCell ref="CCQ77:CCR77"/>
    <mergeCell ref="CCS77:CCT77"/>
    <mergeCell ref="CCU77:CCV77"/>
    <mergeCell ref="CCW77:CCX77"/>
    <mergeCell ref="CCY77:CCZ77"/>
    <mergeCell ref="CCG77:CCH77"/>
    <mergeCell ref="CCI77:CCJ77"/>
    <mergeCell ref="CCK77:CCL77"/>
    <mergeCell ref="CCM77:CCN77"/>
    <mergeCell ref="CCO77:CCP77"/>
    <mergeCell ref="CBW77:CBX77"/>
    <mergeCell ref="CBY77:CBZ77"/>
    <mergeCell ref="CCA77:CCB77"/>
    <mergeCell ref="CCC77:CCD77"/>
    <mergeCell ref="CCE77:CCF77"/>
    <mergeCell ref="CBM77:CBN77"/>
    <mergeCell ref="CBO77:CBP77"/>
    <mergeCell ref="CBQ77:CBR77"/>
    <mergeCell ref="CBS77:CBT77"/>
    <mergeCell ref="CBU77:CBV77"/>
    <mergeCell ref="CEE77:CEF77"/>
    <mergeCell ref="CEG77:CEH77"/>
    <mergeCell ref="CEI77:CEJ77"/>
    <mergeCell ref="CEK77:CEL77"/>
    <mergeCell ref="CEM77:CEN77"/>
    <mergeCell ref="CDU77:CDV77"/>
    <mergeCell ref="CDW77:CDX77"/>
    <mergeCell ref="CDY77:CDZ77"/>
    <mergeCell ref="CEA77:CEB77"/>
    <mergeCell ref="CEC77:CED77"/>
    <mergeCell ref="CDK77:CDL77"/>
    <mergeCell ref="CDM77:CDN77"/>
    <mergeCell ref="CDO77:CDP77"/>
    <mergeCell ref="CDQ77:CDR77"/>
    <mergeCell ref="CDS77:CDT77"/>
    <mergeCell ref="CDA77:CDB77"/>
    <mergeCell ref="CDC77:CDD77"/>
    <mergeCell ref="CDE77:CDF77"/>
    <mergeCell ref="CDG77:CDH77"/>
    <mergeCell ref="CDI77:CDJ77"/>
    <mergeCell ref="CFS77:CFT77"/>
    <mergeCell ref="CFU77:CFV77"/>
    <mergeCell ref="CFW77:CFX77"/>
    <mergeCell ref="CFY77:CFZ77"/>
    <mergeCell ref="CGA77:CGB77"/>
    <mergeCell ref="CFI77:CFJ77"/>
    <mergeCell ref="CFK77:CFL77"/>
    <mergeCell ref="CFM77:CFN77"/>
    <mergeCell ref="CFO77:CFP77"/>
    <mergeCell ref="CFQ77:CFR77"/>
    <mergeCell ref="CEY77:CEZ77"/>
    <mergeCell ref="CFA77:CFB77"/>
    <mergeCell ref="CFC77:CFD77"/>
    <mergeCell ref="CFE77:CFF77"/>
    <mergeCell ref="CFG77:CFH77"/>
    <mergeCell ref="CEO77:CEP77"/>
    <mergeCell ref="CEQ77:CER77"/>
    <mergeCell ref="CES77:CET77"/>
    <mergeCell ref="CEU77:CEV77"/>
    <mergeCell ref="CEW77:CEX77"/>
    <mergeCell ref="CHG77:CHH77"/>
    <mergeCell ref="CHI77:CHJ77"/>
    <mergeCell ref="CHK77:CHL77"/>
    <mergeCell ref="CHM77:CHN77"/>
    <mergeCell ref="CHO77:CHP77"/>
    <mergeCell ref="CGW77:CGX77"/>
    <mergeCell ref="CGY77:CGZ77"/>
    <mergeCell ref="CHA77:CHB77"/>
    <mergeCell ref="CHC77:CHD77"/>
    <mergeCell ref="CHE77:CHF77"/>
    <mergeCell ref="CGM77:CGN77"/>
    <mergeCell ref="CGO77:CGP77"/>
    <mergeCell ref="CGQ77:CGR77"/>
    <mergeCell ref="CGS77:CGT77"/>
    <mergeCell ref="CGU77:CGV77"/>
    <mergeCell ref="CGC77:CGD77"/>
    <mergeCell ref="CGE77:CGF77"/>
    <mergeCell ref="CGG77:CGH77"/>
    <mergeCell ref="CGI77:CGJ77"/>
    <mergeCell ref="CGK77:CGL77"/>
    <mergeCell ref="CIU77:CIV77"/>
    <mergeCell ref="CIW77:CIX77"/>
    <mergeCell ref="CIY77:CIZ77"/>
    <mergeCell ref="CJA77:CJB77"/>
    <mergeCell ref="CJC77:CJD77"/>
    <mergeCell ref="CIK77:CIL77"/>
    <mergeCell ref="CIM77:CIN77"/>
    <mergeCell ref="CIO77:CIP77"/>
    <mergeCell ref="CIQ77:CIR77"/>
    <mergeCell ref="CIS77:CIT77"/>
    <mergeCell ref="CIA77:CIB77"/>
    <mergeCell ref="CIC77:CID77"/>
    <mergeCell ref="CIE77:CIF77"/>
    <mergeCell ref="CIG77:CIH77"/>
    <mergeCell ref="CII77:CIJ77"/>
    <mergeCell ref="CHQ77:CHR77"/>
    <mergeCell ref="CHS77:CHT77"/>
    <mergeCell ref="CHU77:CHV77"/>
    <mergeCell ref="CHW77:CHX77"/>
    <mergeCell ref="CHY77:CHZ77"/>
    <mergeCell ref="CKI77:CKJ77"/>
    <mergeCell ref="CKK77:CKL77"/>
    <mergeCell ref="CKM77:CKN77"/>
    <mergeCell ref="CKO77:CKP77"/>
    <mergeCell ref="CKQ77:CKR77"/>
    <mergeCell ref="CJY77:CJZ77"/>
    <mergeCell ref="CKA77:CKB77"/>
    <mergeCell ref="CKC77:CKD77"/>
    <mergeCell ref="CKE77:CKF77"/>
    <mergeCell ref="CKG77:CKH77"/>
    <mergeCell ref="CJO77:CJP77"/>
    <mergeCell ref="CJQ77:CJR77"/>
    <mergeCell ref="CJS77:CJT77"/>
    <mergeCell ref="CJU77:CJV77"/>
    <mergeCell ref="CJW77:CJX77"/>
    <mergeCell ref="CJE77:CJF77"/>
    <mergeCell ref="CJG77:CJH77"/>
    <mergeCell ref="CJI77:CJJ77"/>
    <mergeCell ref="CJK77:CJL77"/>
    <mergeCell ref="CJM77:CJN77"/>
    <mergeCell ref="CLW77:CLX77"/>
    <mergeCell ref="CLY77:CLZ77"/>
    <mergeCell ref="CMA77:CMB77"/>
    <mergeCell ref="CMC77:CMD77"/>
    <mergeCell ref="CME77:CMF77"/>
    <mergeCell ref="CLM77:CLN77"/>
    <mergeCell ref="CLO77:CLP77"/>
    <mergeCell ref="CLQ77:CLR77"/>
    <mergeCell ref="CLS77:CLT77"/>
    <mergeCell ref="CLU77:CLV77"/>
    <mergeCell ref="CLC77:CLD77"/>
    <mergeCell ref="CLE77:CLF77"/>
    <mergeCell ref="CLG77:CLH77"/>
    <mergeCell ref="CLI77:CLJ77"/>
    <mergeCell ref="CLK77:CLL77"/>
    <mergeCell ref="CKS77:CKT77"/>
    <mergeCell ref="CKU77:CKV77"/>
    <mergeCell ref="CKW77:CKX77"/>
    <mergeCell ref="CKY77:CKZ77"/>
    <mergeCell ref="CLA77:CLB77"/>
    <mergeCell ref="CNK77:CNL77"/>
    <mergeCell ref="CNM77:CNN77"/>
    <mergeCell ref="CNO77:CNP77"/>
    <mergeCell ref="CNQ77:CNR77"/>
    <mergeCell ref="CNS77:CNT77"/>
    <mergeCell ref="CNA77:CNB77"/>
    <mergeCell ref="CNC77:CND77"/>
    <mergeCell ref="CNE77:CNF77"/>
    <mergeCell ref="CNG77:CNH77"/>
    <mergeCell ref="CNI77:CNJ77"/>
    <mergeCell ref="CMQ77:CMR77"/>
    <mergeCell ref="CMS77:CMT77"/>
    <mergeCell ref="CMU77:CMV77"/>
    <mergeCell ref="CMW77:CMX77"/>
    <mergeCell ref="CMY77:CMZ77"/>
    <mergeCell ref="CMG77:CMH77"/>
    <mergeCell ref="CMI77:CMJ77"/>
    <mergeCell ref="CMK77:CML77"/>
    <mergeCell ref="CMM77:CMN77"/>
    <mergeCell ref="CMO77:CMP77"/>
    <mergeCell ref="COY77:COZ77"/>
    <mergeCell ref="CPA77:CPB77"/>
    <mergeCell ref="CPC77:CPD77"/>
    <mergeCell ref="CPE77:CPF77"/>
    <mergeCell ref="CPG77:CPH77"/>
    <mergeCell ref="COO77:COP77"/>
    <mergeCell ref="COQ77:COR77"/>
    <mergeCell ref="COS77:COT77"/>
    <mergeCell ref="COU77:COV77"/>
    <mergeCell ref="COW77:COX77"/>
    <mergeCell ref="COE77:COF77"/>
    <mergeCell ref="COG77:COH77"/>
    <mergeCell ref="COI77:COJ77"/>
    <mergeCell ref="COK77:COL77"/>
    <mergeCell ref="COM77:CON77"/>
    <mergeCell ref="CNU77:CNV77"/>
    <mergeCell ref="CNW77:CNX77"/>
    <mergeCell ref="CNY77:CNZ77"/>
    <mergeCell ref="COA77:COB77"/>
    <mergeCell ref="COC77:COD77"/>
    <mergeCell ref="CQM77:CQN77"/>
    <mergeCell ref="CQO77:CQP77"/>
    <mergeCell ref="CQQ77:CQR77"/>
    <mergeCell ref="CQS77:CQT77"/>
    <mergeCell ref="CQU77:CQV77"/>
    <mergeCell ref="CQC77:CQD77"/>
    <mergeCell ref="CQE77:CQF77"/>
    <mergeCell ref="CQG77:CQH77"/>
    <mergeCell ref="CQI77:CQJ77"/>
    <mergeCell ref="CQK77:CQL77"/>
    <mergeCell ref="CPS77:CPT77"/>
    <mergeCell ref="CPU77:CPV77"/>
    <mergeCell ref="CPW77:CPX77"/>
    <mergeCell ref="CPY77:CPZ77"/>
    <mergeCell ref="CQA77:CQB77"/>
    <mergeCell ref="CPI77:CPJ77"/>
    <mergeCell ref="CPK77:CPL77"/>
    <mergeCell ref="CPM77:CPN77"/>
    <mergeCell ref="CPO77:CPP77"/>
    <mergeCell ref="CPQ77:CPR77"/>
    <mergeCell ref="CSA77:CSB77"/>
    <mergeCell ref="CSC77:CSD77"/>
    <mergeCell ref="CSE77:CSF77"/>
    <mergeCell ref="CSG77:CSH77"/>
    <mergeCell ref="CSI77:CSJ77"/>
    <mergeCell ref="CRQ77:CRR77"/>
    <mergeCell ref="CRS77:CRT77"/>
    <mergeCell ref="CRU77:CRV77"/>
    <mergeCell ref="CRW77:CRX77"/>
    <mergeCell ref="CRY77:CRZ77"/>
    <mergeCell ref="CRG77:CRH77"/>
    <mergeCell ref="CRI77:CRJ77"/>
    <mergeCell ref="CRK77:CRL77"/>
    <mergeCell ref="CRM77:CRN77"/>
    <mergeCell ref="CRO77:CRP77"/>
    <mergeCell ref="CQW77:CQX77"/>
    <mergeCell ref="CQY77:CQZ77"/>
    <mergeCell ref="CRA77:CRB77"/>
    <mergeCell ref="CRC77:CRD77"/>
    <mergeCell ref="CRE77:CRF77"/>
    <mergeCell ref="CTO77:CTP77"/>
    <mergeCell ref="CTQ77:CTR77"/>
    <mergeCell ref="CTS77:CTT77"/>
    <mergeCell ref="CTU77:CTV77"/>
    <mergeCell ref="CTW77:CTX77"/>
    <mergeCell ref="CTE77:CTF77"/>
    <mergeCell ref="CTG77:CTH77"/>
    <mergeCell ref="CTI77:CTJ77"/>
    <mergeCell ref="CTK77:CTL77"/>
    <mergeCell ref="CTM77:CTN77"/>
    <mergeCell ref="CSU77:CSV77"/>
    <mergeCell ref="CSW77:CSX77"/>
    <mergeCell ref="CSY77:CSZ77"/>
    <mergeCell ref="CTA77:CTB77"/>
    <mergeCell ref="CTC77:CTD77"/>
    <mergeCell ref="CSK77:CSL77"/>
    <mergeCell ref="CSM77:CSN77"/>
    <mergeCell ref="CSO77:CSP77"/>
    <mergeCell ref="CSQ77:CSR77"/>
    <mergeCell ref="CSS77:CST77"/>
    <mergeCell ref="CVC77:CVD77"/>
    <mergeCell ref="CVE77:CVF77"/>
    <mergeCell ref="CVG77:CVH77"/>
    <mergeCell ref="CVI77:CVJ77"/>
    <mergeCell ref="CVK77:CVL77"/>
    <mergeCell ref="CUS77:CUT77"/>
    <mergeCell ref="CUU77:CUV77"/>
    <mergeCell ref="CUW77:CUX77"/>
    <mergeCell ref="CUY77:CUZ77"/>
    <mergeCell ref="CVA77:CVB77"/>
    <mergeCell ref="CUI77:CUJ77"/>
    <mergeCell ref="CUK77:CUL77"/>
    <mergeCell ref="CUM77:CUN77"/>
    <mergeCell ref="CUO77:CUP77"/>
    <mergeCell ref="CUQ77:CUR77"/>
    <mergeCell ref="CTY77:CTZ77"/>
    <mergeCell ref="CUA77:CUB77"/>
    <mergeCell ref="CUC77:CUD77"/>
    <mergeCell ref="CUE77:CUF77"/>
    <mergeCell ref="CUG77:CUH77"/>
    <mergeCell ref="CWQ77:CWR77"/>
    <mergeCell ref="CWS77:CWT77"/>
    <mergeCell ref="CWU77:CWV77"/>
    <mergeCell ref="CWW77:CWX77"/>
    <mergeCell ref="CWY77:CWZ77"/>
    <mergeCell ref="CWG77:CWH77"/>
    <mergeCell ref="CWI77:CWJ77"/>
    <mergeCell ref="CWK77:CWL77"/>
    <mergeCell ref="CWM77:CWN77"/>
    <mergeCell ref="CWO77:CWP77"/>
    <mergeCell ref="CVW77:CVX77"/>
    <mergeCell ref="CVY77:CVZ77"/>
    <mergeCell ref="CWA77:CWB77"/>
    <mergeCell ref="CWC77:CWD77"/>
    <mergeCell ref="CWE77:CWF77"/>
    <mergeCell ref="CVM77:CVN77"/>
    <mergeCell ref="CVO77:CVP77"/>
    <mergeCell ref="CVQ77:CVR77"/>
    <mergeCell ref="CVS77:CVT77"/>
    <mergeCell ref="CVU77:CVV77"/>
    <mergeCell ref="CYE77:CYF77"/>
    <mergeCell ref="CYG77:CYH77"/>
    <mergeCell ref="CYI77:CYJ77"/>
    <mergeCell ref="CYK77:CYL77"/>
    <mergeCell ref="CYM77:CYN77"/>
    <mergeCell ref="CXU77:CXV77"/>
    <mergeCell ref="CXW77:CXX77"/>
    <mergeCell ref="CXY77:CXZ77"/>
    <mergeCell ref="CYA77:CYB77"/>
    <mergeCell ref="CYC77:CYD77"/>
    <mergeCell ref="CXK77:CXL77"/>
    <mergeCell ref="CXM77:CXN77"/>
    <mergeCell ref="CXO77:CXP77"/>
    <mergeCell ref="CXQ77:CXR77"/>
    <mergeCell ref="CXS77:CXT77"/>
    <mergeCell ref="CXA77:CXB77"/>
    <mergeCell ref="CXC77:CXD77"/>
    <mergeCell ref="CXE77:CXF77"/>
    <mergeCell ref="CXG77:CXH77"/>
    <mergeCell ref="CXI77:CXJ77"/>
    <mergeCell ref="CZS77:CZT77"/>
    <mergeCell ref="CZU77:CZV77"/>
    <mergeCell ref="CZW77:CZX77"/>
    <mergeCell ref="CZY77:CZZ77"/>
    <mergeCell ref="DAA77:DAB77"/>
    <mergeCell ref="CZI77:CZJ77"/>
    <mergeCell ref="CZK77:CZL77"/>
    <mergeCell ref="CZM77:CZN77"/>
    <mergeCell ref="CZO77:CZP77"/>
    <mergeCell ref="CZQ77:CZR77"/>
    <mergeCell ref="CYY77:CYZ77"/>
    <mergeCell ref="CZA77:CZB77"/>
    <mergeCell ref="CZC77:CZD77"/>
    <mergeCell ref="CZE77:CZF77"/>
    <mergeCell ref="CZG77:CZH77"/>
    <mergeCell ref="CYO77:CYP77"/>
    <mergeCell ref="CYQ77:CYR77"/>
    <mergeCell ref="CYS77:CYT77"/>
    <mergeCell ref="CYU77:CYV77"/>
    <mergeCell ref="CYW77:CYX77"/>
    <mergeCell ref="DBG77:DBH77"/>
    <mergeCell ref="DBI77:DBJ77"/>
    <mergeCell ref="DBK77:DBL77"/>
    <mergeCell ref="DBM77:DBN77"/>
    <mergeCell ref="DBO77:DBP77"/>
    <mergeCell ref="DAW77:DAX77"/>
    <mergeCell ref="DAY77:DAZ77"/>
    <mergeCell ref="DBA77:DBB77"/>
    <mergeCell ref="DBC77:DBD77"/>
    <mergeCell ref="DBE77:DBF77"/>
    <mergeCell ref="DAM77:DAN77"/>
    <mergeCell ref="DAO77:DAP77"/>
    <mergeCell ref="DAQ77:DAR77"/>
    <mergeCell ref="DAS77:DAT77"/>
    <mergeCell ref="DAU77:DAV77"/>
    <mergeCell ref="DAC77:DAD77"/>
    <mergeCell ref="DAE77:DAF77"/>
    <mergeCell ref="DAG77:DAH77"/>
    <mergeCell ref="DAI77:DAJ77"/>
    <mergeCell ref="DAK77:DAL77"/>
    <mergeCell ref="DCU77:DCV77"/>
    <mergeCell ref="DCW77:DCX77"/>
    <mergeCell ref="DCY77:DCZ77"/>
    <mergeCell ref="DDA77:DDB77"/>
    <mergeCell ref="DDC77:DDD77"/>
    <mergeCell ref="DCK77:DCL77"/>
    <mergeCell ref="DCM77:DCN77"/>
    <mergeCell ref="DCO77:DCP77"/>
    <mergeCell ref="DCQ77:DCR77"/>
    <mergeCell ref="DCS77:DCT77"/>
    <mergeCell ref="DCA77:DCB77"/>
    <mergeCell ref="DCC77:DCD77"/>
    <mergeCell ref="DCE77:DCF77"/>
    <mergeCell ref="DCG77:DCH77"/>
    <mergeCell ref="DCI77:DCJ77"/>
    <mergeCell ref="DBQ77:DBR77"/>
    <mergeCell ref="DBS77:DBT77"/>
    <mergeCell ref="DBU77:DBV77"/>
    <mergeCell ref="DBW77:DBX77"/>
    <mergeCell ref="DBY77:DBZ77"/>
    <mergeCell ref="DEI77:DEJ77"/>
    <mergeCell ref="DEK77:DEL77"/>
    <mergeCell ref="DEM77:DEN77"/>
    <mergeCell ref="DEO77:DEP77"/>
    <mergeCell ref="DEQ77:DER77"/>
    <mergeCell ref="DDY77:DDZ77"/>
    <mergeCell ref="DEA77:DEB77"/>
    <mergeCell ref="DEC77:DED77"/>
    <mergeCell ref="DEE77:DEF77"/>
    <mergeCell ref="DEG77:DEH77"/>
    <mergeCell ref="DDO77:DDP77"/>
    <mergeCell ref="DDQ77:DDR77"/>
    <mergeCell ref="DDS77:DDT77"/>
    <mergeCell ref="DDU77:DDV77"/>
    <mergeCell ref="DDW77:DDX77"/>
    <mergeCell ref="DDE77:DDF77"/>
    <mergeCell ref="DDG77:DDH77"/>
    <mergeCell ref="DDI77:DDJ77"/>
    <mergeCell ref="DDK77:DDL77"/>
    <mergeCell ref="DDM77:DDN77"/>
    <mergeCell ref="DFW77:DFX77"/>
    <mergeCell ref="DFY77:DFZ77"/>
    <mergeCell ref="DGA77:DGB77"/>
    <mergeCell ref="DGC77:DGD77"/>
    <mergeCell ref="DGE77:DGF77"/>
    <mergeCell ref="DFM77:DFN77"/>
    <mergeCell ref="DFO77:DFP77"/>
    <mergeCell ref="DFQ77:DFR77"/>
    <mergeCell ref="DFS77:DFT77"/>
    <mergeCell ref="DFU77:DFV77"/>
    <mergeCell ref="DFC77:DFD77"/>
    <mergeCell ref="DFE77:DFF77"/>
    <mergeCell ref="DFG77:DFH77"/>
    <mergeCell ref="DFI77:DFJ77"/>
    <mergeCell ref="DFK77:DFL77"/>
    <mergeCell ref="DES77:DET77"/>
    <mergeCell ref="DEU77:DEV77"/>
    <mergeCell ref="DEW77:DEX77"/>
    <mergeCell ref="DEY77:DEZ77"/>
    <mergeCell ref="DFA77:DFB77"/>
    <mergeCell ref="DHK77:DHL77"/>
    <mergeCell ref="DHM77:DHN77"/>
    <mergeCell ref="DHO77:DHP77"/>
    <mergeCell ref="DHQ77:DHR77"/>
    <mergeCell ref="DHS77:DHT77"/>
    <mergeCell ref="DHA77:DHB77"/>
    <mergeCell ref="DHC77:DHD77"/>
    <mergeCell ref="DHE77:DHF77"/>
    <mergeCell ref="DHG77:DHH77"/>
    <mergeCell ref="DHI77:DHJ77"/>
    <mergeCell ref="DGQ77:DGR77"/>
    <mergeCell ref="DGS77:DGT77"/>
    <mergeCell ref="DGU77:DGV77"/>
    <mergeCell ref="DGW77:DGX77"/>
    <mergeCell ref="DGY77:DGZ77"/>
    <mergeCell ref="DGG77:DGH77"/>
    <mergeCell ref="DGI77:DGJ77"/>
    <mergeCell ref="DGK77:DGL77"/>
    <mergeCell ref="DGM77:DGN77"/>
    <mergeCell ref="DGO77:DGP77"/>
    <mergeCell ref="DIY77:DIZ77"/>
    <mergeCell ref="DJA77:DJB77"/>
    <mergeCell ref="DJC77:DJD77"/>
    <mergeCell ref="DJE77:DJF77"/>
    <mergeCell ref="DJG77:DJH77"/>
    <mergeCell ref="DIO77:DIP77"/>
    <mergeCell ref="DIQ77:DIR77"/>
    <mergeCell ref="DIS77:DIT77"/>
    <mergeCell ref="DIU77:DIV77"/>
    <mergeCell ref="DIW77:DIX77"/>
    <mergeCell ref="DIE77:DIF77"/>
    <mergeCell ref="DIG77:DIH77"/>
    <mergeCell ref="DII77:DIJ77"/>
    <mergeCell ref="DIK77:DIL77"/>
    <mergeCell ref="DIM77:DIN77"/>
    <mergeCell ref="DHU77:DHV77"/>
    <mergeCell ref="DHW77:DHX77"/>
    <mergeCell ref="DHY77:DHZ77"/>
    <mergeCell ref="DIA77:DIB77"/>
    <mergeCell ref="DIC77:DID77"/>
    <mergeCell ref="DKM77:DKN77"/>
    <mergeCell ref="DKO77:DKP77"/>
    <mergeCell ref="DKQ77:DKR77"/>
    <mergeCell ref="DKS77:DKT77"/>
    <mergeCell ref="DKU77:DKV77"/>
    <mergeCell ref="DKC77:DKD77"/>
    <mergeCell ref="DKE77:DKF77"/>
    <mergeCell ref="DKG77:DKH77"/>
    <mergeCell ref="DKI77:DKJ77"/>
    <mergeCell ref="DKK77:DKL77"/>
    <mergeCell ref="DJS77:DJT77"/>
    <mergeCell ref="DJU77:DJV77"/>
    <mergeCell ref="DJW77:DJX77"/>
    <mergeCell ref="DJY77:DJZ77"/>
    <mergeCell ref="DKA77:DKB77"/>
    <mergeCell ref="DJI77:DJJ77"/>
    <mergeCell ref="DJK77:DJL77"/>
    <mergeCell ref="DJM77:DJN77"/>
    <mergeCell ref="DJO77:DJP77"/>
    <mergeCell ref="DJQ77:DJR77"/>
    <mergeCell ref="DMA77:DMB77"/>
    <mergeCell ref="DMC77:DMD77"/>
    <mergeCell ref="DME77:DMF77"/>
    <mergeCell ref="DMG77:DMH77"/>
    <mergeCell ref="DMI77:DMJ77"/>
    <mergeCell ref="DLQ77:DLR77"/>
    <mergeCell ref="DLS77:DLT77"/>
    <mergeCell ref="DLU77:DLV77"/>
    <mergeCell ref="DLW77:DLX77"/>
    <mergeCell ref="DLY77:DLZ77"/>
    <mergeCell ref="DLG77:DLH77"/>
    <mergeCell ref="DLI77:DLJ77"/>
    <mergeCell ref="DLK77:DLL77"/>
    <mergeCell ref="DLM77:DLN77"/>
    <mergeCell ref="DLO77:DLP77"/>
    <mergeCell ref="DKW77:DKX77"/>
    <mergeCell ref="DKY77:DKZ77"/>
    <mergeCell ref="DLA77:DLB77"/>
    <mergeCell ref="DLC77:DLD77"/>
    <mergeCell ref="DLE77:DLF77"/>
    <mergeCell ref="DNO77:DNP77"/>
    <mergeCell ref="DNQ77:DNR77"/>
    <mergeCell ref="DNS77:DNT77"/>
    <mergeCell ref="DNU77:DNV77"/>
    <mergeCell ref="DNW77:DNX77"/>
    <mergeCell ref="DNE77:DNF77"/>
    <mergeCell ref="DNG77:DNH77"/>
    <mergeCell ref="DNI77:DNJ77"/>
    <mergeCell ref="DNK77:DNL77"/>
    <mergeCell ref="DNM77:DNN77"/>
    <mergeCell ref="DMU77:DMV77"/>
    <mergeCell ref="DMW77:DMX77"/>
    <mergeCell ref="DMY77:DMZ77"/>
    <mergeCell ref="DNA77:DNB77"/>
    <mergeCell ref="DNC77:DND77"/>
    <mergeCell ref="DMK77:DML77"/>
    <mergeCell ref="DMM77:DMN77"/>
    <mergeCell ref="DMO77:DMP77"/>
    <mergeCell ref="DMQ77:DMR77"/>
    <mergeCell ref="DMS77:DMT77"/>
    <mergeCell ref="DPC77:DPD77"/>
    <mergeCell ref="DPE77:DPF77"/>
    <mergeCell ref="DPG77:DPH77"/>
    <mergeCell ref="DPI77:DPJ77"/>
    <mergeCell ref="DPK77:DPL77"/>
    <mergeCell ref="DOS77:DOT77"/>
    <mergeCell ref="DOU77:DOV77"/>
    <mergeCell ref="DOW77:DOX77"/>
    <mergeCell ref="DOY77:DOZ77"/>
    <mergeCell ref="DPA77:DPB77"/>
    <mergeCell ref="DOI77:DOJ77"/>
    <mergeCell ref="DOK77:DOL77"/>
    <mergeCell ref="DOM77:DON77"/>
    <mergeCell ref="DOO77:DOP77"/>
    <mergeCell ref="DOQ77:DOR77"/>
    <mergeCell ref="DNY77:DNZ77"/>
    <mergeCell ref="DOA77:DOB77"/>
    <mergeCell ref="DOC77:DOD77"/>
    <mergeCell ref="DOE77:DOF77"/>
    <mergeCell ref="DOG77:DOH77"/>
    <mergeCell ref="DQQ77:DQR77"/>
    <mergeCell ref="DQS77:DQT77"/>
    <mergeCell ref="DQU77:DQV77"/>
    <mergeCell ref="DQW77:DQX77"/>
    <mergeCell ref="DQY77:DQZ77"/>
    <mergeCell ref="DQG77:DQH77"/>
    <mergeCell ref="DQI77:DQJ77"/>
    <mergeCell ref="DQK77:DQL77"/>
    <mergeCell ref="DQM77:DQN77"/>
    <mergeCell ref="DQO77:DQP77"/>
    <mergeCell ref="DPW77:DPX77"/>
    <mergeCell ref="DPY77:DPZ77"/>
    <mergeCell ref="DQA77:DQB77"/>
    <mergeCell ref="DQC77:DQD77"/>
    <mergeCell ref="DQE77:DQF77"/>
    <mergeCell ref="DPM77:DPN77"/>
    <mergeCell ref="DPO77:DPP77"/>
    <mergeCell ref="DPQ77:DPR77"/>
    <mergeCell ref="DPS77:DPT77"/>
    <mergeCell ref="DPU77:DPV77"/>
    <mergeCell ref="DSE77:DSF77"/>
    <mergeCell ref="DSG77:DSH77"/>
    <mergeCell ref="DSI77:DSJ77"/>
    <mergeCell ref="DSK77:DSL77"/>
    <mergeCell ref="DSM77:DSN77"/>
    <mergeCell ref="DRU77:DRV77"/>
    <mergeCell ref="DRW77:DRX77"/>
    <mergeCell ref="DRY77:DRZ77"/>
    <mergeCell ref="DSA77:DSB77"/>
    <mergeCell ref="DSC77:DSD77"/>
    <mergeCell ref="DRK77:DRL77"/>
    <mergeCell ref="DRM77:DRN77"/>
    <mergeCell ref="DRO77:DRP77"/>
    <mergeCell ref="DRQ77:DRR77"/>
    <mergeCell ref="DRS77:DRT77"/>
    <mergeCell ref="DRA77:DRB77"/>
    <mergeCell ref="DRC77:DRD77"/>
    <mergeCell ref="DRE77:DRF77"/>
    <mergeCell ref="DRG77:DRH77"/>
    <mergeCell ref="DRI77:DRJ77"/>
    <mergeCell ref="DTS77:DTT77"/>
    <mergeCell ref="DTU77:DTV77"/>
    <mergeCell ref="DTW77:DTX77"/>
    <mergeCell ref="DTY77:DTZ77"/>
    <mergeCell ref="DUA77:DUB77"/>
    <mergeCell ref="DTI77:DTJ77"/>
    <mergeCell ref="DTK77:DTL77"/>
    <mergeCell ref="DTM77:DTN77"/>
    <mergeCell ref="DTO77:DTP77"/>
    <mergeCell ref="DTQ77:DTR77"/>
    <mergeCell ref="DSY77:DSZ77"/>
    <mergeCell ref="DTA77:DTB77"/>
    <mergeCell ref="DTC77:DTD77"/>
    <mergeCell ref="DTE77:DTF77"/>
    <mergeCell ref="DTG77:DTH77"/>
    <mergeCell ref="DSO77:DSP77"/>
    <mergeCell ref="DSQ77:DSR77"/>
    <mergeCell ref="DSS77:DST77"/>
    <mergeCell ref="DSU77:DSV77"/>
    <mergeCell ref="DSW77:DSX77"/>
    <mergeCell ref="DVG77:DVH77"/>
    <mergeCell ref="DVI77:DVJ77"/>
    <mergeCell ref="DVK77:DVL77"/>
    <mergeCell ref="DVM77:DVN77"/>
    <mergeCell ref="DVO77:DVP77"/>
    <mergeCell ref="DUW77:DUX77"/>
    <mergeCell ref="DUY77:DUZ77"/>
    <mergeCell ref="DVA77:DVB77"/>
    <mergeCell ref="DVC77:DVD77"/>
    <mergeCell ref="DVE77:DVF77"/>
    <mergeCell ref="DUM77:DUN77"/>
    <mergeCell ref="DUO77:DUP77"/>
    <mergeCell ref="DUQ77:DUR77"/>
    <mergeCell ref="DUS77:DUT77"/>
    <mergeCell ref="DUU77:DUV77"/>
    <mergeCell ref="DUC77:DUD77"/>
    <mergeCell ref="DUE77:DUF77"/>
    <mergeCell ref="DUG77:DUH77"/>
    <mergeCell ref="DUI77:DUJ77"/>
    <mergeCell ref="DUK77:DUL77"/>
    <mergeCell ref="DWU77:DWV77"/>
    <mergeCell ref="DWW77:DWX77"/>
    <mergeCell ref="DWY77:DWZ77"/>
    <mergeCell ref="DXA77:DXB77"/>
    <mergeCell ref="DXC77:DXD77"/>
    <mergeCell ref="DWK77:DWL77"/>
    <mergeCell ref="DWM77:DWN77"/>
    <mergeCell ref="DWO77:DWP77"/>
    <mergeCell ref="DWQ77:DWR77"/>
    <mergeCell ref="DWS77:DWT77"/>
    <mergeCell ref="DWA77:DWB77"/>
    <mergeCell ref="DWC77:DWD77"/>
    <mergeCell ref="DWE77:DWF77"/>
    <mergeCell ref="DWG77:DWH77"/>
    <mergeCell ref="DWI77:DWJ77"/>
    <mergeCell ref="DVQ77:DVR77"/>
    <mergeCell ref="DVS77:DVT77"/>
    <mergeCell ref="DVU77:DVV77"/>
    <mergeCell ref="DVW77:DVX77"/>
    <mergeCell ref="DVY77:DVZ77"/>
    <mergeCell ref="DYI77:DYJ77"/>
    <mergeCell ref="DYK77:DYL77"/>
    <mergeCell ref="DYM77:DYN77"/>
    <mergeCell ref="DYO77:DYP77"/>
    <mergeCell ref="DYQ77:DYR77"/>
    <mergeCell ref="DXY77:DXZ77"/>
    <mergeCell ref="DYA77:DYB77"/>
    <mergeCell ref="DYC77:DYD77"/>
    <mergeCell ref="DYE77:DYF77"/>
    <mergeCell ref="DYG77:DYH77"/>
    <mergeCell ref="DXO77:DXP77"/>
    <mergeCell ref="DXQ77:DXR77"/>
    <mergeCell ref="DXS77:DXT77"/>
    <mergeCell ref="DXU77:DXV77"/>
    <mergeCell ref="DXW77:DXX77"/>
    <mergeCell ref="DXE77:DXF77"/>
    <mergeCell ref="DXG77:DXH77"/>
    <mergeCell ref="DXI77:DXJ77"/>
    <mergeCell ref="DXK77:DXL77"/>
    <mergeCell ref="DXM77:DXN77"/>
    <mergeCell ref="DZW77:DZX77"/>
    <mergeCell ref="DZY77:DZZ77"/>
    <mergeCell ref="EAA77:EAB77"/>
    <mergeCell ref="EAC77:EAD77"/>
    <mergeCell ref="EAE77:EAF77"/>
    <mergeCell ref="DZM77:DZN77"/>
    <mergeCell ref="DZO77:DZP77"/>
    <mergeCell ref="DZQ77:DZR77"/>
    <mergeCell ref="DZS77:DZT77"/>
    <mergeCell ref="DZU77:DZV77"/>
    <mergeCell ref="DZC77:DZD77"/>
    <mergeCell ref="DZE77:DZF77"/>
    <mergeCell ref="DZG77:DZH77"/>
    <mergeCell ref="DZI77:DZJ77"/>
    <mergeCell ref="DZK77:DZL77"/>
    <mergeCell ref="DYS77:DYT77"/>
    <mergeCell ref="DYU77:DYV77"/>
    <mergeCell ref="DYW77:DYX77"/>
    <mergeCell ref="DYY77:DYZ77"/>
    <mergeCell ref="DZA77:DZB77"/>
    <mergeCell ref="EBK77:EBL77"/>
    <mergeCell ref="EBM77:EBN77"/>
    <mergeCell ref="EBO77:EBP77"/>
    <mergeCell ref="EBQ77:EBR77"/>
    <mergeCell ref="EBS77:EBT77"/>
    <mergeCell ref="EBA77:EBB77"/>
    <mergeCell ref="EBC77:EBD77"/>
    <mergeCell ref="EBE77:EBF77"/>
    <mergeCell ref="EBG77:EBH77"/>
    <mergeCell ref="EBI77:EBJ77"/>
    <mergeCell ref="EAQ77:EAR77"/>
    <mergeCell ref="EAS77:EAT77"/>
    <mergeCell ref="EAU77:EAV77"/>
    <mergeCell ref="EAW77:EAX77"/>
    <mergeCell ref="EAY77:EAZ77"/>
    <mergeCell ref="EAG77:EAH77"/>
    <mergeCell ref="EAI77:EAJ77"/>
    <mergeCell ref="EAK77:EAL77"/>
    <mergeCell ref="EAM77:EAN77"/>
    <mergeCell ref="EAO77:EAP77"/>
    <mergeCell ref="ECY77:ECZ77"/>
    <mergeCell ref="EDA77:EDB77"/>
    <mergeCell ref="EDC77:EDD77"/>
    <mergeCell ref="EDE77:EDF77"/>
    <mergeCell ref="EDG77:EDH77"/>
    <mergeCell ref="ECO77:ECP77"/>
    <mergeCell ref="ECQ77:ECR77"/>
    <mergeCell ref="ECS77:ECT77"/>
    <mergeCell ref="ECU77:ECV77"/>
    <mergeCell ref="ECW77:ECX77"/>
    <mergeCell ref="ECE77:ECF77"/>
    <mergeCell ref="ECG77:ECH77"/>
    <mergeCell ref="ECI77:ECJ77"/>
    <mergeCell ref="ECK77:ECL77"/>
    <mergeCell ref="ECM77:ECN77"/>
    <mergeCell ref="EBU77:EBV77"/>
    <mergeCell ref="EBW77:EBX77"/>
    <mergeCell ref="EBY77:EBZ77"/>
    <mergeCell ref="ECA77:ECB77"/>
    <mergeCell ref="ECC77:ECD77"/>
    <mergeCell ref="EEM77:EEN77"/>
    <mergeCell ref="EEO77:EEP77"/>
    <mergeCell ref="EEQ77:EER77"/>
    <mergeCell ref="EES77:EET77"/>
    <mergeCell ref="EEU77:EEV77"/>
    <mergeCell ref="EEC77:EED77"/>
    <mergeCell ref="EEE77:EEF77"/>
    <mergeCell ref="EEG77:EEH77"/>
    <mergeCell ref="EEI77:EEJ77"/>
    <mergeCell ref="EEK77:EEL77"/>
    <mergeCell ref="EDS77:EDT77"/>
    <mergeCell ref="EDU77:EDV77"/>
    <mergeCell ref="EDW77:EDX77"/>
    <mergeCell ref="EDY77:EDZ77"/>
    <mergeCell ref="EEA77:EEB77"/>
    <mergeCell ref="EDI77:EDJ77"/>
    <mergeCell ref="EDK77:EDL77"/>
    <mergeCell ref="EDM77:EDN77"/>
    <mergeCell ref="EDO77:EDP77"/>
    <mergeCell ref="EDQ77:EDR77"/>
    <mergeCell ref="EGA77:EGB77"/>
    <mergeCell ref="EGC77:EGD77"/>
    <mergeCell ref="EGE77:EGF77"/>
    <mergeCell ref="EGG77:EGH77"/>
    <mergeCell ref="EGI77:EGJ77"/>
    <mergeCell ref="EFQ77:EFR77"/>
    <mergeCell ref="EFS77:EFT77"/>
    <mergeCell ref="EFU77:EFV77"/>
    <mergeCell ref="EFW77:EFX77"/>
    <mergeCell ref="EFY77:EFZ77"/>
    <mergeCell ref="EFG77:EFH77"/>
    <mergeCell ref="EFI77:EFJ77"/>
    <mergeCell ref="EFK77:EFL77"/>
    <mergeCell ref="EFM77:EFN77"/>
    <mergeCell ref="EFO77:EFP77"/>
    <mergeCell ref="EEW77:EEX77"/>
    <mergeCell ref="EEY77:EEZ77"/>
    <mergeCell ref="EFA77:EFB77"/>
    <mergeCell ref="EFC77:EFD77"/>
    <mergeCell ref="EFE77:EFF77"/>
    <mergeCell ref="EHO77:EHP77"/>
    <mergeCell ref="EHQ77:EHR77"/>
    <mergeCell ref="EHS77:EHT77"/>
    <mergeCell ref="EHU77:EHV77"/>
    <mergeCell ref="EHW77:EHX77"/>
    <mergeCell ref="EHE77:EHF77"/>
    <mergeCell ref="EHG77:EHH77"/>
    <mergeCell ref="EHI77:EHJ77"/>
    <mergeCell ref="EHK77:EHL77"/>
    <mergeCell ref="EHM77:EHN77"/>
    <mergeCell ref="EGU77:EGV77"/>
    <mergeCell ref="EGW77:EGX77"/>
    <mergeCell ref="EGY77:EGZ77"/>
    <mergeCell ref="EHA77:EHB77"/>
    <mergeCell ref="EHC77:EHD77"/>
    <mergeCell ref="EGK77:EGL77"/>
    <mergeCell ref="EGM77:EGN77"/>
    <mergeCell ref="EGO77:EGP77"/>
    <mergeCell ref="EGQ77:EGR77"/>
    <mergeCell ref="EGS77:EGT77"/>
    <mergeCell ref="EJC77:EJD77"/>
    <mergeCell ref="EJE77:EJF77"/>
    <mergeCell ref="EJG77:EJH77"/>
    <mergeCell ref="EJI77:EJJ77"/>
    <mergeCell ref="EJK77:EJL77"/>
    <mergeCell ref="EIS77:EIT77"/>
    <mergeCell ref="EIU77:EIV77"/>
    <mergeCell ref="EIW77:EIX77"/>
    <mergeCell ref="EIY77:EIZ77"/>
    <mergeCell ref="EJA77:EJB77"/>
    <mergeCell ref="EII77:EIJ77"/>
    <mergeCell ref="EIK77:EIL77"/>
    <mergeCell ref="EIM77:EIN77"/>
    <mergeCell ref="EIO77:EIP77"/>
    <mergeCell ref="EIQ77:EIR77"/>
    <mergeCell ref="EHY77:EHZ77"/>
    <mergeCell ref="EIA77:EIB77"/>
    <mergeCell ref="EIC77:EID77"/>
    <mergeCell ref="EIE77:EIF77"/>
    <mergeCell ref="EIG77:EIH77"/>
    <mergeCell ref="EKQ77:EKR77"/>
    <mergeCell ref="EKS77:EKT77"/>
    <mergeCell ref="EKU77:EKV77"/>
    <mergeCell ref="EKW77:EKX77"/>
    <mergeCell ref="EKY77:EKZ77"/>
    <mergeCell ref="EKG77:EKH77"/>
    <mergeCell ref="EKI77:EKJ77"/>
    <mergeCell ref="EKK77:EKL77"/>
    <mergeCell ref="EKM77:EKN77"/>
    <mergeCell ref="EKO77:EKP77"/>
    <mergeCell ref="EJW77:EJX77"/>
    <mergeCell ref="EJY77:EJZ77"/>
    <mergeCell ref="EKA77:EKB77"/>
    <mergeCell ref="EKC77:EKD77"/>
    <mergeCell ref="EKE77:EKF77"/>
    <mergeCell ref="EJM77:EJN77"/>
    <mergeCell ref="EJO77:EJP77"/>
    <mergeCell ref="EJQ77:EJR77"/>
    <mergeCell ref="EJS77:EJT77"/>
    <mergeCell ref="EJU77:EJV77"/>
    <mergeCell ref="EME77:EMF77"/>
    <mergeCell ref="EMG77:EMH77"/>
    <mergeCell ref="EMI77:EMJ77"/>
    <mergeCell ref="EMK77:EML77"/>
    <mergeCell ref="EMM77:EMN77"/>
    <mergeCell ref="ELU77:ELV77"/>
    <mergeCell ref="ELW77:ELX77"/>
    <mergeCell ref="ELY77:ELZ77"/>
    <mergeCell ref="EMA77:EMB77"/>
    <mergeCell ref="EMC77:EMD77"/>
    <mergeCell ref="ELK77:ELL77"/>
    <mergeCell ref="ELM77:ELN77"/>
    <mergeCell ref="ELO77:ELP77"/>
    <mergeCell ref="ELQ77:ELR77"/>
    <mergeCell ref="ELS77:ELT77"/>
    <mergeCell ref="ELA77:ELB77"/>
    <mergeCell ref="ELC77:ELD77"/>
    <mergeCell ref="ELE77:ELF77"/>
    <mergeCell ref="ELG77:ELH77"/>
    <mergeCell ref="ELI77:ELJ77"/>
    <mergeCell ref="ENS77:ENT77"/>
    <mergeCell ref="ENU77:ENV77"/>
    <mergeCell ref="ENW77:ENX77"/>
    <mergeCell ref="ENY77:ENZ77"/>
    <mergeCell ref="EOA77:EOB77"/>
    <mergeCell ref="ENI77:ENJ77"/>
    <mergeCell ref="ENK77:ENL77"/>
    <mergeCell ref="ENM77:ENN77"/>
    <mergeCell ref="ENO77:ENP77"/>
    <mergeCell ref="ENQ77:ENR77"/>
    <mergeCell ref="EMY77:EMZ77"/>
    <mergeCell ref="ENA77:ENB77"/>
    <mergeCell ref="ENC77:END77"/>
    <mergeCell ref="ENE77:ENF77"/>
    <mergeCell ref="ENG77:ENH77"/>
    <mergeCell ref="EMO77:EMP77"/>
    <mergeCell ref="EMQ77:EMR77"/>
    <mergeCell ref="EMS77:EMT77"/>
    <mergeCell ref="EMU77:EMV77"/>
    <mergeCell ref="EMW77:EMX77"/>
    <mergeCell ref="EPG77:EPH77"/>
    <mergeCell ref="EPI77:EPJ77"/>
    <mergeCell ref="EPK77:EPL77"/>
    <mergeCell ref="EPM77:EPN77"/>
    <mergeCell ref="EPO77:EPP77"/>
    <mergeCell ref="EOW77:EOX77"/>
    <mergeCell ref="EOY77:EOZ77"/>
    <mergeCell ref="EPA77:EPB77"/>
    <mergeCell ref="EPC77:EPD77"/>
    <mergeCell ref="EPE77:EPF77"/>
    <mergeCell ref="EOM77:EON77"/>
    <mergeCell ref="EOO77:EOP77"/>
    <mergeCell ref="EOQ77:EOR77"/>
    <mergeCell ref="EOS77:EOT77"/>
    <mergeCell ref="EOU77:EOV77"/>
    <mergeCell ref="EOC77:EOD77"/>
    <mergeCell ref="EOE77:EOF77"/>
    <mergeCell ref="EOG77:EOH77"/>
    <mergeCell ref="EOI77:EOJ77"/>
    <mergeCell ref="EOK77:EOL77"/>
    <mergeCell ref="EQU77:EQV77"/>
    <mergeCell ref="EQW77:EQX77"/>
    <mergeCell ref="EQY77:EQZ77"/>
    <mergeCell ref="ERA77:ERB77"/>
    <mergeCell ref="ERC77:ERD77"/>
    <mergeCell ref="EQK77:EQL77"/>
    <mergeCell ref="EQM77:EQN77"/>
    <mergeCell ref="EQO77:EQP77"/>
    <mergeCell ref="EQQ77:EQR77"/>
    <mergeCell ref="EQS77:EQT77"/>
    <mergeCell ref="EQA77:EQB77"/>
    <mergeCell ref="EQC77:EQD77"/>
    <mergeCell ref="EQE77:EQF77"/>
    <mergeCell ref="EQG77:EQH77"/>
    <mergeCell ref="EQI77:EQJ77"/>
    <mergeCell ref="EPQ77:EPR77"/>
    <mergeCell ref="EPS77:EPT77"/>
    <mergeCell ref="EPU77:EPV77"/>
    <mergeCell ref="EPW77:EPX77"/>
    <mergeCell ref="EPY77:EPZ77"/>
    <mergeCell ref="ESI77:ESJ77"/>
    <mergeCell ref="ESK77:ESL77"/>
    <mergeCell ref="ESM77:ESN77"/>
    <mergeCell ref="ESO77:ESP77"/>
    <mergeCell ref="ESQ77:ESR77"/>
    <mergeCell ref="ERY77:ERZ77"/>
    <mergeCell ref="ESA77:ESB77"/>
    <mergeCell ref="ESC77:ESD77"/>
    <mergeCell ref="ESE77:ESF77"/>
    <mergeCell ref="ESG77:ESH77"/>
    <mergeCell ref="ERO77:ERP77"/>
    <mergeCell ref="ERQ77:ERR77"/>
    <mergeCell ref="ERS77:ERT77"/>
    <mergeCell ref="ERU77:ERV77"/>
    <mergeCell ref="ERW77:ERX77"/>
    <mergeCell ref="ERE77:ERF77"/>
    <mergeCell ref="ERG77:ERH77"/>
    <mergeCell ref="ERI77:ERJ77"/>
    <mergeCell ref="ERK77:ERL77"/>
    <mergeCell ref="ERM77:ERN77"/>
    <mergeCell ref="ETW77:ETX77"/>
    <mergeCell ref="ETY77:ETZ77"/>
    <mergeCell ref="EUA77:EUB77"/>
    <mergeCell ref="EUC77:EUD77"/>
    <mergeCell ref="EUE77:EUF77"/>
    <mergeCell ref="ETM77:ETN77"/>
    <mergeCell ref="ETO77:ETP77"/>
    <mergeCell ref="ETQ77:ETR77"/>
    <mergeCell ref="ETS77:ETT77"/>
    <mergeCell ref="ETU77:ETV77"/>
    <mergeCell ref="ETC77:ETD77"/>
    <mergeCell ref="ETE77:ETF77"/>
    <mergeCell ref="ETG77:ETH77"/>
    <mergeCell ref="ETI77:ETJ77"/>
    <mergeCell ref="ETK77:ETL77"/>
    <mergeCell ref="ESS77:EST77"/>
    <mergeCell ref="ESU77:ESV77"/>
    <mergeCell ref="ESW77:ESX77"/>
    <mergeCell ref="ESY77:ESZ77"/>
    <mergeCell ref="ETA77:ETB77"/>
    <mergeCell ref="EVK77:EVL77"/>
    <mergeCell ref="EVM77:EVN77"/>
    <mergeCell ref="EVO77:EVP77"/>
    <mergeCell ref="EVQ77:EVR77"/>
    <mergeCell ref="EVS77:EVT77"/>
    <mergeCell ref="EVA77:EVB77"/>
    <mergeCell ref="EVC77:EVD77"/>
    <mergeCell ref="EVE77:EVF77"/>
    <mergeCell ref="EVG77:EVH77"/>
    <mergeCell ref="EVI77:EVJ77"/>
    <mergeCell ref="EUQ77:EUR77"/>
    <mergeCell ref="EUS77:EUT77"/>
    <mergeCell ref="EUU77:EUV77"/>
    <mergeCell ref="EUW77:EUX77"/>
    <mergeCell ref="EUY77:EUZ77"/>
    <mergeCell ref="EUG77:EUH77"/>
    <mergeCell ref="EUI77:EUJ77"/>
    <mergeCell ref="EUK77:EUL77"/>
    <mergeCell ref="EUM77:EUN77"/>
    <mergeCell ref="EUO77:EUP77"/>
    <mergeCell ref="EWY77:EWZ77"/>
    <mergeCell ref="EXA77:EXB77"/>
    <mergeCell ref="EXC77:EXD77"/>
    <mergeCell ref="EXE77:EXF77"/>
    <mergeCell ref="EXG77:EXH77"/>
    <mergeCell ref="EWO77:EWP77"/>
    <mergeCell ref="EWQ77:EWR77"/>
    <mergeCell ref="EWS77:EWT77"/>
    <mergeCell ref="EWU77:EWV77"/>
    <mergeCell ref="EWW77:EWX77"/>
    <mergeCell ref="EWE77:EWF77"/>
    <mergeCell ref="EWG77:EWH77"/>
    <mergeCell ref="EWI77:EWJ77"/>
    <mergeCell ref="EWK77:EWL77"/>
    <mergeCell ref="EWM77:EWN77"/>
    <mergeCell ref="EVU77:EVV77"/>
    <mergeCell ref="EVW77:EVX77"/>
    <mergeCell ref="EVY77:EVZ77"/>
    <mergeCell ref="EWA77:EWB77"/>
    <mergeCell ref="EWC77:EWD77"/>
    <mergeCell ref="EYM77:EYN77"/>
    <mergeCell ref="EYO77:EYP77"/>
    <mergeCell ref="EYQ77:EYR77"/>
    <mergeCell ref="EYS77:EYT77"/>
    <mergeCell ref="EYU77:EYV77"/>
    <mergeCell ref="EYC77:EYD77"/>
    <mergeCell ref="EYE77:EYF77"/>
    <mergeCell ref="EYG77:EYH77"/>
    <mergeCell ref="EYI77:EYJ77"/>
    <mergeCell ref="EYK77:EYL77"/>
    <mergeCell ref="EXS77:EXT77"/>
    <mergeCell ref="EXU77:EXV77"/>
    <mergeCell ref="EXW77:EXX77"/>
    <mergeCell ref="EXY77:EXZ77"/>
    <mergeCell ref="EYA77:EYB77"/>
    <mergeCell ref="EXI77:EXJ77"/>
    <mergeCell ref="EXK77:EXL77"/>
    <mergeCell ref="EXM77:EXN77"/>
    <mergeCell ref="EXO77:EXP77"/>
    <mergeCell ref="EXQ77:EXR77"/>
    <mergeCell ref="FAA77:FAB77"/>
    <mergeCell ref="FAC77:FAD77"/>
    <mergeCell ref="FAE77:FAF77"/>
    <mergeCell ref="FAG77:FAH77"/>
    <mergeCell ref="FAI77:FAJ77"/>
    <mergeCell ref="EZQ77:EZR77"/>
    <mergeCell ref="EZS77:EZT77"/>
    <mergeCell ref="EZU77:EZV77"/>
    <mergeCell ref="EZW77:EZX77"/>
    <mergeCell ref="EZY77:EZZ77"/>
    <mergeCell ref="EZG77:EZH77"/>
    <mergeCell ref="EZI77:EZJ77"/>
    <mergeCell ref="EZK77:EZL77"/>
    <mergeCell ref="EZM77:EZN77"/>
    <mergeCell ref="EZO77:EZP77"/>
    <mergeCell ref="EYW77:EYX77"/>
    <mergeCell ref="EYY77:EYZ77"/>
    <mergeCell ref="EZA77:EZB77"/>
    <mergeCell ref="EZC77:EZD77"/>
    <mergeCell ref="EZE77:EZF77"/>
    <mergeCell ref="FBO77:FBP77"/>
    <mergeCell ref="FBQ77:FBR77"/>
    <mergeCell ref="FBS77:FBT77"/>
    <mergeCell ref="FBU77:FBV77"/>
    <mergeCell ref="FBW77:FBX77"/>
    <mergeCell ref="FBE77:FBF77"/>
    <mergeCell ref="FBG77:FBH77"/>
    <mergeCell ref="FBI77:FBJ77"/>
    <mergeCell ref="FBK77:FBL77"/>
    <mergeCell ref="FBM77:FBN77"/>
    <mergeCell ref="FAU77:FAV77"/>
    <mergeCell ref="FAW77:FAX77"/>
    <mergeCell ref="FAY77:FAZ77"/>
    <mergeCell ref="FBA77:FBB77"/>
    <mergeCell ref="FBC77:FBD77"/>
    <mergeCell ref="FAK77:FAL77"/>
    <mergeCell ref="FAM77:FAN77"/>
    <mergeCell ref="FAO77:FAP77"/>
    <mergeCell ref="FAQ77:FAR77"/>
    <mergeCell ref="FAS77:FAT77"/>
    <mergeCell ref="FDC77:FDD77"/>
    <mergeCell ref="FDE77:FDF77"/>
    <mergeCell ref="FDG77:FDH77"/>
    <mergeCell ref="FDI77:FDJ77"/>
    <mergeCell ref="FDK77:FDL77"/>
    <mergeCell ref="FCS77:FCT77"/>
    <mergeCell ref="FCU77:FCV77"/>
    <mergeCell ref="FCW77:FCX77"/>
    <mergeCell ref="FCY77:FCZ77"/>
    <mergeCell ref="FDA77:FDB77"/>
    <mergeCell ref="FCI77:FCJ77"/>
    <mergeCell ref="FCK77:FCL77"/>
    <mergeCell ref="FCM77:FCN77"/>
    <mergeCell ref="FCO77:FCP77"/>
    <mergeCell ref="FCQ77:FCR77"/>
    <mergeCell ref="FBY77:FBZ77"/>
    <mergeCell ref="FCA77:FCB77"/>
    <mergeCell ref="FCC77:FCD77"/>
    <mergeCell ref="FCE77:FCF77"/>
    <mergeCell ref="FCG77:FCH77"/>
    <mergeCell ref="FEQ77:FER77"/>
    <mergeCell ref="FES77:FET77"/>
    <mergeCell ref="FEU77:FEV77"/>
    <mergeCell ref="FEW77:FEX77"/>
    <mergeCell ref="FEY77:FEZ77"/>
    <mergeCell ref="FEG77:FEH77"/>
    <mergeCell ref="FEI77:FEJ77"/>
    <mergeCell ref="FEK77:FEL77"/>
    <mergeCell ref="FEM77:FEN77"/>
    <mergeCell ref="FEO77:FEP77"/>
    <mergeCell ref="FDW77:FDX77"/>
    <mergeCell ref="FDY77:FDZ77"/>
    <mergeCell ref="FEA77:FEB77"/>
    <mergeCell ref="FEC77:FED77"/>
    <mergeCell ref="FEE77:FEF77"/>
    <mergeCell ref="FDM77:FDN77"/>
    <mergeCell ref="FDO77:FDP77"/>
    <mergeCell ref="FDQ77:FDR77"/>
    <mergeCell ref="FDS77:FDT77"/>
    <mergeCell ref="FDU77:FDV77"/>
    <mergeCell ref="FGE77:FGF77"/>
    <mergeCell ref="FGG77:FGH77"/>
    <mergeCell ref="FGI77:FGJ77"/>
    <mergeCell ref="FGK77:FGL77"/>
    <mergeCell ref="FGM77:FGN77"/>
    <mergeCell ref="FFU77:FFV77"/>
    <mergeCell ref="FFW77:FFX77"/>
    <mergeCell ref="FFY77:FFZ77"/>
    <mergeCell ref="FGA77:FGB77"/>
    <mergeCell ref="FGC77:FGD77"/>
    <mergeCell ref="FFK77:FFL77"/>
    <mergeCell ref="FFM77:FFN77"/>
    <mergeCell ref="FFO77:FFP77"/>
    <mergeCell ref="FFQ77:FFR77"/>
    <mergeCell ref="FFS77:FFT77"/>
    <mergeCell ref="FFA77:FFB77"/>
    <mergeCell ref="FFC77:FFD77"/>
    <mergeCell ref="FFE77:FFF77"/>
    <mergeCell ref="FFG77:FFH77"/>
    <mergeCell ref="FFI77:FFJ77"/>
    <mergeCell ref="FHS77:FHT77"/>
    <mergeCell ref="FHU77:FHV77"/>
    <mergeCell ref="FHW77:FHX77"/>
    <mergeCell ref="FHY77:FHZ77"/>
    <mergeCell ref="FIA77:FIB77"/>
    <mergeCell ref="FHI77:FHJ77"/>
    <mergeCell ref="FHK77:FHL77"/>
    <mergeCell ref="FHM77:FHN77"/>
    <mergeCell ref="FHO77:FHP77"/>
    <mergeCell ref="FHQ77:FHR77"/>
    <mergeCell ref="FGY77:FGZ77"/>
    <mergeCell ref="FHA77:FHB77"/>
    <mergeCell ref="FHC77:FHD77"/>
    <mergeCell ref="FHE77:FHF77"/>
    <mergeCell ref="FHG77:FHH77"/>
    <mergeCell ref="FGO77:FGP77"/>
    <mergeCell ref="FGQ77:FGR77"/>
    <mergeCell ref="FGS77:FGT77"/>
    <mergeCell ref="FGU77:FGV77"/>
    <mergeCell ref="FGW77:FGX77"/>
    <mergeCell ref="FJG77:FJH77"/>
    <mergeCell ref="FJI77:FJJ77"/>
    <mergeCell ref="FJK77:FJL77"/>
    <mergeCell ref="FJM77:FJN77"/>
    <mergeCell ref="FJO77:FJP77"/>
    <mergeCell ref="FIW77:FIX77"/>
    <mergeCell ref="FIY77:FIZ77"/>
    <mergeCell ref="FJA77:FJB77"/>
    <mergeCell ref="FJC77:FJD77"/>
    <mergeCell ref="FJE77:FJF77"/>
    <mergeCell ref="FIM77:FIN77"/>
    <mergeCell ref="FIO77:FIP77"/>
    <mergeCell ref="FIQ77:FIR77"/>
    <mergeCell ref="FIS77:FIT77"/>
    <mergeCell ref="FIU77:FIV77"/>
    <mergeCell ref="FIC77:FID77"/>
    <mergeCell ref="FIE77:FIF77"/>
    <mergeCell ref="FIG77:FIH77"/>
    <mergeCell ref="FII77:FIJ77"/>
    <mergeCell ref="FIK77:FIL77"/>
    <mergeCell ref="FKU77:FKV77"/>
    <mergeCell ref="FKW77:FKX77"/>
    <mergeCell ref="FKY77:FKZ77"/>
    <mergeCell ref="FLA77:FLB77"/>
    <mergeCell ref="FLC77:FLD77"/>
    <mergeCell ref="FKK77:FKL77"/>
    <mergeCell ref="FKM77:FKN77"/>
    <mergeCell ref="FKO77:FKP77"/>
    <mergeCell ref="FKQ77:FKR77"/>
    <mergeCell ref="FKS77:FKT77"/>
    <mergeCell ref="FKA77:FKB77"/>
    <mergeCell ref="FKC77:FKD77"/>
    <mergeCell ref="FKE77:FKF77"/>
    <mergeCell ref="FKG77:FKH77"/>
    <mergeCell ref="FKI77:FKJ77"/>
    <mergeCell ref="FJQ77:FJR77"/>
    <mergeCell ref="FJS77:FJT77"/>
    <mergeCell ref="FJU77:FJV77"/>
    <mergeCell ref="FJW77:FJX77"/>
    <mergeCell ref="FJY77:FJZ77"/>
    <mergeCell ref="FMI77:FMJ77"/>
    <mergeCell ref="FMK77:FML77"/>
    <mergeCell ref="FMM77:FMN77"/>
    <mergeCell ref="FMO77:FMP77"/>
    <mergeCell ref="FMQ77:FMR77"/>
    <mergeCell ref="FLY77:FLZ77"/>
    <mergeCell ref="FMA77:FMB77"/>
    <mergeCell ref="FMC77:FMD77"/>
    <mergeCell ref="FME77:FMF77"/>
    <mergeCell ref="FMG77:FMH77"/>
    <mergeCell ref="FLO77:FLP77"/>
    <mergeCell ref="FLQ77:FLR77"/>
    <mergeCell ref="FLS77:FLT77"/>
    <mergeCell ref="FLU77:FLV77"/>
    <mergeCell ref="FLW77:FLX77"/>
    <mergeCell ref="FLE77:FLF77"/>
    <mergeCell ref="FLG77:FLH77"/>
    <mergeCell ref="FLI77:FLJ77"/>
    <mergeCell ref="FLK77:FLL77"/>
    <mergeCell ref="FLM77:FLN77"/>
    <mergeCell ref="FNW77:FNX77"/>
    <mergeCell ref="FNY77:FNZ77"/>
    <mergeCell ref="FOA77:FOB77"/>
    <mergeCell ref="FOC77:FOD77"/>
    <mergeCell ref="FOE77:FOF77"/>
    <mergeCell ref="FNM77:FNN77"/>
    <mergeCell ref="FNO77:FNP77"/>
    <mergeCell ref="FNQ77:FNR77"/>
    <mergeCell ref="FNS77:FNT77"/>
    <mergeCell ref="FNU77:FNV77"/>
    <mergeCell ref="FNC77:FND77"/>
    <mergeCell ref="FNE77:FNF77"/>
    <mergeCell ref="FNG77:FNH77"/>
    <mergeCell ref="FNI77:FNJ77"/>
    <mergeCell ref="FNK77:FNL77"/>
    <mergeCell ref="FMS77:FMT77"/>
    <mergeCell ref="FMU77:FMV77"/>
    <mergeCell ref="FMW77:FMX77"/>
    <mergeCell ref="FMY77:FMZ77"/>
    <mergeCell ref="FNA77:FNB77"/>
    <mergeCell ref="FPK77:FPL77"/>
    <mergeCell ref="FPM77:FPN77"/>
    <mergeCell ref="FPO77:FPP77"/>
    <mergeCell ref="FPQ77:FPR77"/>
    <mergeCell ref="FPS77:FPT77"/>
    <mergeCell ref="FPA77:FPB77"/>
    <mergeCell ref="FPC77:FPD77"/>
    <mergeCell ref="FPE77:FPF77"/>
    <mergeCell ref="FPG77:FPH77"/>
    <mergeCell ref="FPI77:FPJ77"/>
    <mergeCell ref="FOQ77:FOR77"/>
    <mergeCell ref="FOS77:FOT77"/>
    <mergeCell ref="FOU77:FOV77"/>
    <mergeCell ref="FOW77:FOX77"/>
    <mergeCell ref="FOY77:FOZ77"/>
    <mergeCell ref="FOG77:FOH77"/>
    <mergeCell ref="FOI77:FOJ77"/>
    <mergeCell ref="FOK77:FOL77"/>
    <mergeCell ref="FOM77:FON77"/>
    <mergeCell ref="FOO77:FOP77"/>
    <mergeCell ref="FQY77:FQZ77"/>
    <mergeCell ref="FRA77:FRB77"/>
    <mergeCell ref="FRC77:FRD77"/>
    <mergeCell ref="FRE77:FRF77"/>
    <mergeCell ref="FRG77:FRH77"/>
    <mergeCell ref="FQO77:FQP77"/>
    <mergeCell ref="FQQ77:FQR77"/>
    <mergeCell ref="FQS77:FQT77"/>
    <mergeCell ref="FQU77:FQV77"/>
    <mergeCell ref="FQW77:FQX77"/>
    <mergeCell ref="FQE77:FQF77"/>
    <mergeCell ref="FQG77:FQH77"/>
    <mergeCell ref="FQI77:FQJ77"/>
    <mergeCell ref="FQK77:FQL77"/>
    <mergeCell ref="FQM77:FQN77"/>
    <mergeCell ref="FPU77:FPV77"/>
    <mergeCell ref="FPW77:FPX77"/>
    <mergeCell ref="FPY77:FPZ77"/>
    <mergeCell ref="FQA77:FQB77"/>
    <mergeCell ref="FQC77:FQD77"/>
    <mergeCell ref="FSM77:FSN77"/>
    <mergeCell ref="FSO77:FSP77"/>
    <mergeCell ref="FSQ77:FSR77"/>
    <mergeCell ref="FSS77:FST77"/>
    <mergeCell ref="FSU77:FSV77"/>
    <mergeCell ref="FSC77:FSD77"/>
    <mergeCell ref="FSE77:FSF77"/>
    <mergeCell ref="FSG77:FSH77"/>
    <mergeCell ref="FSI77:FSJ77"/>
    <mergeCell ref="FSK77:FSL77"/>
    <mergeCell ref="FRS77:FRT77"/>
    <mergeCell ref="FRU77:FRV77"/>
    <mergeCell ref="FRW77:FRX77"/>
    <mergeCell ref="FRY77:FRZ77"/>
    <mergeCell ref="FSA77:FSB77"/>
    <mergeCell ref="FRI77:FRJ77"/>
    <mergeCell ref="FRK77:FRL77"/>
    <mergeCell ref="FRM77:FRN77"/>
    <mergeCell ref="FRO77:FRP77"/>
    <mergeCell ref="FRQ77:FRR77"/>
    <mergeCell ref="FUA77:FUB77"/>
    <mergeCell ref="FUC77:FUD77"/>
    <mergeCell ref="FUE77:FUF77"/>
    <mergeCell ref="FUG77:FUH77"/>
    <mergeCell ref="FUI77:FUJ77"/>
    <mergeCell ref="FTQ77:FTR77"/>
    <mergeCell ref="FTS77:FTT77"/>
    <mergeCell ref="FTU77:FTV77"/>
    <mergeCell ref="FTW77:FTX77"/>
    <mergeCell ref="FTY77:FTZ77"/>
    <mergeCell ref="FTG77:FTH77"/>
    <mergeCell ref="FTI77:FTJ77"/>
    <mergeCell ref="FTK77:FTL77"/>
    <mergeCell ref="FTM77:FTN77"/>
    <mergeCell ref="FTO77:FTP77"/>
    <mergeCell ref="FSW77:FSX77"/>
    <mergeCell ref="FSY77:FSZ77"/>
    <mergeCell ref="FTA77:FTB77"/>
    <mergeCell ref="FTC77:FTD77"/>
    <mergeCell ref="FTE77:FTF77"/>
    <mergeCell ref="FVO77:FVP77"/>
    <mergeCell ref="FVQ77:FVR77"/>
    <mergeCell ref="FVS77:FVT77"/>
    <mergeCell ref="FVU77:FVV77"/>
    <mergeCell ref="FVW77:FVX77"/>
    <mergeCell ref="FVE77:FVF77"/>
    <mergeCell ref="FVG77:FVH77"/>
    <mergeCell ref="FVI77:FVJ77"/>
    <mergeCell ref="FVK77:FVL77"/>
    <mergeCell ref="FVM77:FVN77"/>
    <mergeCell ref="FUU77:FUV77"/>
    <mergeCell ref="FUW77:FUX77"/>
    <mergeCell ref="FUY77:FUZ77"/>
    <mergeCell ref="FVA77:FVB77"/>
    <mergeCell ref="FVC77:FVD77"/>
    <mergeCell ref="FUK77:FUL77"/>
    <mergeCell ref="FUM77:FUN77"/>
    <mergeCell ref="FUO77:FUP77"/>
    <mergeCell ref="FUQ77:FUR77"/>
    <mergeCell ref="FUS77:FUT77"/>
    <mergeCell ref="FXC77:FXD77"/>
    <mergeCell ref="FXE77:FXF77"/>
    <mergeCell ref="FXG77:FXH77"/>
    <mergeCell ref="FXI77:FXJ77"/>
    <mergeCell ref="FXK77:FXL77"/>
    <mergeCell ref="FWS77:FWT77"/>
    <mergeCell ref="FWU77:FWV77"/>
    <mergeCell ref="FWW77:FWX77"/>
    <mergeCell ref="FWY77:FWZ77"/>
    <mergeCell ref="FXA77:FXB77"/>
    <mergeCell ref="FWI77:FWJ77"/>
    <mergeCell ref="FWK77:FWL77"/>
    <mergeCell ref="FWM77:FWN77"/>
    <mergeCell ref="FWO77:FWP77"/>
    <mergeCell ref="FWQ77:FWR77"/>
    <mergeCell ref="FVY77:FVZ77"/>
    <mergeCell ref="FWA77:FWB77"/>
    <mergeCell ref="FWC77:FWD77"/>
    <mergeCell ref="FWE77:FWF77"/>
    <mergeCell ref="FWG77:FWH77"/>
    <mergeCell ref="FYQ77:FYR77"/>
    <mergeCell ref="FYS77:FYT77"/>
    <mergeCell ref="FYU77:FYV77"/>
    <mergeCell ref="FYW77:FYX77"/>
    <mergeCell ref="FYY77:FYZ77"/>
    <mergeCell ref="FYG77:FYH77"/>
    <mergeCell ref="FYI77:FYJ77"/>
    <mergeCell ref="FYK77:FYL77"/>
    <mergeCell ref="FYM77:FYN77"/>
    <mergeCell ref="FYO77:FYP77"/>
    <mergeCell ref="FXW77:FXX77"/>
    <mergeCell ref="FXY77:FXZ77"/>
    <mergeCell ref="FYA77:FYB77"/>
    <mergeCell ref="FYC77:FYD77"/>
    <mergeCell ref="FYE77:FYF77"/>
    <mergeCell ref="FXM77:FXN77"/>
    <mergeCell ref="FXO77:FXP77"/>
    <mergeCell ref="FXQ77:FXR77"/>
    <mergeCell ref="FXS77:FXT77"/>
    <mergeCell ref="FXU77:FXV77"/>
    <mergeCell ref="GAE77:GAF77"/>
    <mergeCell ref="GAG77:GAH77"/>
    <mergeCell ref="GAI77:GAJ77"/>
    <mergeCell ref="GAK77:GAL77"/>
    <mergeCell ref="GAM77:GAN77"/>
    <mergeCell ref="FZU77:FZV77"/>
    <mergeCell ref="FZW77:FZX77"/>
    <mergeCell ref="FZY77:FZZ77"/>
    <mergeCell ref="GAA77:GAB77"/>
    <mergeCell ref="GAC77:GAD77"/>
    <mergeCell ref="FZK77:FZL77"/>
    <mergeCell ref="FZM77:FZN77"/>
    <mergeCell ref="FZO77:FZP77"/>
    <mergeCell ref="FZQ77:FZR77"/>
    <mergeCell ref="FZS77:FZT77"/>
    <mergeCell ref="FZA77:FZB77"/>
    <mergeCell ref="FZC77:FZD77"/>
    <mergeCell ref="FZE77:FZF77"/>
    <mergeCell ref="FZG77:FZH77"/>
    <mergeCell ref="FZI77:FZJ77"/>
    <mergeCell ref="GBS77:GBT77"/>
    <mergeCell ref="GBU77:GBV77"/>
    <mergeCell ref="GBW77:GBX77"/>
    <mergeCell ref="GBY77:GBZ77"/>
    <mergeCell ref="GCA77:GCB77"/>
    <mergeCell ref="GBI77:GBJ77"/>
    <mergeCell ref="GBK77:GBL77"/>
    <mergeCell ref="GBM77:GBN77"/>
    <mergeCell ref="GBO77:GBP77"/>
    <mergeCell ref="GBQ77:GBR77"/>
    <mergeCell ref="GAY77:GAZ77"/>
    <mergeCell ref="GBA77:GBB77"/>
    <mergeCell ref="GBC77:GBD77"/>
    <mergeCell ref="GBE77:GBF77"/>
    <mergeCell ref="GBG77:GBH77"/>
    <mergeCell ref="GAO77:GAP77"/>
    <mergeCell ref="GAQ77:GAR77"/>
    <mergeCell ref="GAS77:GAT77"/>
    <mergeCell ref="GAU77:GAV77"/>
    <mergeCell ref="GAW77:GAX77"/>
    <mergeCell ref="GDG77:GDH77"/>
    <mergeCell ref="GDI77:GDJ77"/>
    <mergeCell ref="GDK77:GDL77"/>
    <mergeCell ref="GDM77:GDN77"/>
    <mergeCell ref="GDO77:GDP77"/>
    <mergeCell ref="GCW77:GCX77"/>
    <mergeCell ref="GCY77:GCZ77"/>
    <mergeCell ref="GDA77:GDB77"/>
    <mergeCell ref="GDC77:GDD77"/>
    <mergeCell ref="GDE77:GDF77"/>
    <mergeCell ref="GCM77:GCN77"/>
    <mergeCell ref="GCO77:GCP77"/>
    <mergeCell ref="GCQ77:GCR77"/>
    <mergeCell ref="GCS77:GCT77"/>
    <mergeCell ref="GCU77:GCV77"/>
    <mergeCell ref="GCC77:GCD77"/>
    <mergeCell ref="GCE77:GCF77"/>
    <mergeCell ref="GCG77:GCH77"/>
    <mergeCell ref="GCI77:GCJ77"/>
    <mergeCell ref="GCK77:GCL77"/>
    <mergeCell ref="GEU77:GEV77"/>
    <mergeCell ref="GEW77:GEX77"/>
    <mergeCell ref="GEY77:GEZ77"/>
    <mergeCell ref="GFA77:GFB77"/>
    <mergeCell ref="GFC77:GFD77"/>
    <mergeCell ref="GEK77:GEL77"/>
    <mergeCell ref="GEM77:GEN77"/>
    <mergeCell ref="GEO77:GEP77"/>
    <mergeCell ref="GEQ77:GER77"/>
    <mergeCell ref="GES77:GET77"/>
    <mergeCell ref="GEA77:GEB77"/>
    <mergeCell ref="GEC77:GED77"/>
    <mergeCell ref="GEE77:GEF77"/>
    <mergeCell ref="GEG77:GEH77"/>
    <mergeCell ref="GEI77:GEJ77"/>
    <mergeCell ref="GDQ77:GDR77"/>
    <mergeCell ref="GDS77:GDT77"/>
    <mergeCell ref="GDU77:GDV77"/>
    <mergeCell ref="GDW77:GDX77"/>
    <mergeCell ref="GDY77:GDZ77"/>
    <mergeCell ref="GGI77:GGJ77"/>
    <mergeCell ref="GGK77:GGL77"/>
    <mergeCell ref="GGM77:GGN77"/>
    <mergeCell ref="GGO77:GGP77"/>
    <mergeCell ref="GGQ77:GGR77"/>
    <mergeCell ref="GFY77:GFZ77"/>
    <mergeCell ref="GGA77:GGB77"/>
    <mergeCell ref="GGC77:GGD77"/>
    <mergeCell ref="GGE77:GGF77"/>
    <mergeCell ref="GGG77:GGH77"/>
    <mergeCell ref="GFO77:GFP77"/>
    <mergeCell ref="GFQ77:GFR77"/>
    <mergeCell ref="GFS77:GFT77"/>
    <mergeCell ref="GFU77:GFV77"/>
    <mergeCell ref="GFW77:GFX77"/>
    <mergeCell ref="GFE77:GFF77"/>
    <mergeCell ref="GFG77:GFH77"/>
    <mergeCell ref="GFI77:GFJ77"/>
    <mergeCell ref="GFK77:GFL77"/>
    <mergeCell ref="GFM77:GFN77"/>
    <mergeCell ref="GHW77:GHX77"/>
    <mergeCell ref="GHY77:GHZ77"/>
    <mergeCell ref="GIA77:GIB77"/>
    <mergeCell ref="GIC77:GID77"/>
    <mergeCell ref="GIE77:GIF77"/>
    <mergeCell ref="GHM77:GHN77"/>
    <mergeCell ref="GHO77:GHP77"/>
    <mergeCell ref="GHQ77:GHR77"/>
    <mergeCell ref="GHS77:GHT77"/>
    <mergeCell ref="GHU77:GHV77"/>
    <mergeCell ref="GHC77:GHD77"/>
    <mergeCell ref="GHE77:GHF77"/>
    <mergeCell ref="GHG77:GHH77"/>
    <mergeCell ref="GHI77:GHJ77"/>
    <mergeCell ref="GHK77:GHL77"/>
    <mergeCell ref="GGS77:GGT77"/>
    <mergeCell ref="GGU77:GGV77"/>
    <mergeCell ref="GGW77:GGX77"/>
    <mergeCell ref="GGY77:GGZ77"/>
    <mergeCell ref="GHA77:GHB77"/>
    <mergeCell ref="GJK77:GJL77"/>
    <mergeCell ref="GJM77:GJN77"/>
    <mergeCell ref="GJO77:GJP77"/>
    <mergeCell ref="GJQ77:GJR77"/>
    <mergeCell ref="GJS77:GJT77"/>
    <mergeCell ref="GJA77:GJB77"/>
    <mergeCell ref="GJC77:GJD77"/>
    <mergeCell ref="GJE77:GJF77"/>
    <mergeCell ref="GJG77:GJH77"/>
    <mergeCell ref="GJI77:GJJ77"/>
    <mergeCell ref="GIQ77:GIR77"/>
    <mergeCell ref="GIS77:GIT77"/>
    <mergeCell ref="GIU77:GIV77"/>
    <mergeCell ref="GIW77:GIX77"/>
    <mergeCell ref="GIY77:GIZ77"/>
    <mergeCell ref="GIG77:GIH77"/>
    <mergeCell ref="GII77:GIJ77"/>
    <mergeCell ref="GIK77:GIL77"/>
    <mergeCell ref="GIM77:GIN77"/>
    <mergeCell ref="GIO77:GIP77"/>
    <mergeCell ref="GKY77:GKZ77"/>
    <mergeCell ref="GLA77:GLB77"/>
    <mergeCell ref="GLC77:GLD77"/>
    <mergeCell ref="GLE77:GLF77"/>
    <mergeCell ref="GLG77:GLH77"/>
    <mergeCell ref="GKO77:GKP77"/>
    <mergeCell ref="GKQ77:GKR77"/>
    <mergeCell ref="GKS77:GKT77"/>
    <mergeCell ref="GKU77:GKV77"/>
    <mergeCell ref="GKW77:GKX77"/>
    <mergeCell ref="GKE77:GKF77"/>
    <mergeCell ref="GKG77:GKH77"/>
    <mergeCell ref="GKI77:GKJ77"/>
    <mergeCell ref="GKK77:GKL77"/>
    <mergeCell ref="GKM77:GKN77"/>
    <mergeCell ref="GJU77:GJV77"/>
    <mergeCell ref="GJW77:GJX77"/>
    <mergeCell ref="GJY77:GJZ77"/>
    <mergeCell ref="GKA77:GKB77"/>
    <mergeCell ref="GKC77:GKD77"/>
    <mergeCell ref="GMM77:GMN77"/>
    <mergeCell ref="GMO77:GMP77"/>
    <mergeCell ref="GMQ77:GMR77"/>
    <mergeCell ref="GMS77:GMT77"/>
    <mergeCell ref="GMU77:GMV77"/>
    <mergeCell ref="GMC77:GMD77"/>
    <mergeCell ref="GME77:GMF77"/>
    <mergeCell ref="GMG77:GMH77"/>
    <mergeCell ref="GMI77:GMJ77"/>
    <mergeCell ref="GMK77:GML77"/>
    <mergeCell ref="GLS77:GLT77"/>
    <mergeCell ref="GLU77:GLV77"/>
    <mergeCell ref="GLW77:GLX77"/>
    <mergeCell ref="GLY77:GLZ77"/>
    <mergeCell ref="GMA77:GMB77"/>
    <mergeCell ref="GLI77:GLJ77"/>
    <mergeCell ref="GLK77:GLL77"/>
    <mergeCell ref="GLM77:GLN77"/>
    <mergeCell ref="GLO77:GLP77"/>
    <mergeCell ref="GLQ77:GLR77"/>
    <mergeCell ref="GOA77:GOB77"/>
    <mergeCell ref="GOC77:GOD77"/>
    <mergeCell ref="GOE77:GOF77"/>
    <mergeCell ref="GOG77:GOH77"/>
    <mergeCell ref="GOI77:GOJ77"/>
    <mergeCell ref="GNQ77:GNR77"/>
    <mergeCell ref="GNS77:GNT77"/>
    <mergeCell ref="GNU77:GNV77"/>
    <mergeCell ref="GNW77:GNX77"/>
    <mergeCell ref="GNY77:GNZ77"/>
    <mergeCell ref="GNG77:GNH77"/>
    <mergeCell ref="GNI77:GNJ77"/>
    <mergeCell ref="GNK77:GNL77"/>
    <mergeCell ref="GNM77:GNN77"/>
    <mergeCell ref="GNO77:GNP77"/>
    <mergeCell ref="GMW77:GMX77"/>
    <mergeCell ref="GMY77:GMZ77"/>
    <mergeCell ref="GNA77:GNB77"/>
    <mergeCell ref="GNC77:GND77"/>
    <mergeCell ref="GNE77:GNF77"/>
    <mergeCell ref="GPO77:GPP77"/>
    <mergeCell ref="GPQ77:GPR77"/>
    <mergeCell ref="GPS77:GPT77"/>
    <mergeCell ref="GPU77:GPV77"/>
    <mergeCell ref="GPW77:GPX77"/>
    <mergeCell ref="GPE77:GPF77"/>
    <mergeCell ref="GPG77:GPH77"/>
    <mergeCell ref="GPI77:GPJ77"/>
    <mergeCell ref="GPK77:GPL77"/>
    <mergeCell ref="GPM77:GPN77"/>
    <mergeCell ref="GOU77:GOV77"/>
    <mergeCell ref="GOW77:GOX77"/>
    <mergeCell ref="GOY77:GOZ77"/>
    <mergeCell ref="GPA77:GPB77"/>
    <mergeCell ref="GPC77:GPD77"/>
    <mergeCell ref="GOK77:GOL77"/>
    <mergeCell ref="GOM77:GON77"/>
    <mergeCell ref="GOO77:GOP77"/>
    <mergeCell ref="GOQ77:GOR77"/>
    <mergeCell ref="GOS77:GOT77"/>
    <mergeCell ref="GRC77:GRD77"/>
    <mergeCell ref="GRE77:GRF77"/>
    <mergeCell ref="GRG77:GRH77"/>
    <mergeCell ref="GRI77:GRJ77"/>
    <mergeCell ref="GRK77:GRL77"/>
    <mergeCell ref="GQS77:GQT77"/>
    <mergeCell ref="GQU77:GQV77"/>
    <mergeCell ref="GQW77:GQX77"/>
    <mergeCell ref="GQY77:GQZ77"/>
    <mergeCell ref="GRA77:GRB77"/>
    <mergeCell ref="GQI77:GQJ77"/>
    <mergeCell ref="GQK77:GQL77"/>
    <mergeCell ref="GQM77:GQN77"/>
    <mergeCell ref="GQO77:GQP77"/>
    <mergeCell ref="GQQ77:GQR77"/>
    <mergeCell ref="GPY77:GPZ77"/>
    <mergeCell ref="GQA77:GQB77"/>
    <mergeCell ref="GQC77:GQD77"/>
    <mergeCell ref="GQE77:GQF77"/>
    <mergeCell ref="GQG77:GQH77"/>
    <mergeCell ref="GSQ77:GSR77"/>
    <mergeCell ref="GSS77:GST77"/>
    <mergeCell ref="GSU77:GSV77"/>
    <mergeCell ref="GSW77:GSX77"/>
    <mergeCell ref="GSY77:GSZ77"/>
    <mergeCell ref="GSG77:GSH77"/>
    <mergeCell ref="GSI77:GSJ77"/>
    <mergeCell ref="GSK77:GSL77"/>
    <mergeCell ref="GSM77:GSN77"/>
    <mergeCell ref="GSO77:GSP77"/>
    <mergeCell ref="GRW77:GRX77"/>
    <mergeCell ref="GRY77:GRZ77"/>
    <mergeCell ref="GSA77:GSB77"/>
    <mergeCell ref="GSC77:GSD77"/>
    <mergeCell ref="GSE77:GSF77"/>
    <mergeCell ref="GRM77:GRN77"/>
    <mergeCell ref="GRO77:GRP77"/>
    <mergeCell ref="GRQ77:GRR77"/>
    <mergeCell ref="GRS77:GRT77"/>
    <mergeCell ref="GRU77:GRV77"/>
    <mergeCell ref="GUE77:GUF77"/>
    <mergeCell ref="GUG77:GUH77"/>
    <mergeCell ref="GUI77:GUJ77"/>
    <mergeCell ref="GUK77:GUL77"/>
    <mergeCell ref="GUM77:GUN77"/>
    <mergeCell ref="GTU77:GTV77"/>
    <mergeCell ref="GTW77:GTX77"/>
    <mergeCell ref="GTY77:GTZ77"/>
    <mergeCell ref="GUA77:GUB77"/>
    <mergeCell ref="GUC77:GUD77"/>
    <mergeCell ref="GTK77:GTL77"/>
    <mergeCell ref="GTM77:GTN77"/>
    <mergeCell ref="GTO77:GTP77"/>
    <mergeCell ref="GTQ77:GTR77"/>
    <mergeCell ref="GTS77:GTT77"/>
    <mergeCell ref="GTA77:GTB77"/>
    <mergeCell ref="GTC77:GTD77"/>
    <mergeCell ref="GTE77:GTF77"/>
    <mergeCell ref="GTG77:GTH77"/>
    <mergeCell ref="GTI77:GTJ77"/>
    <mergeCell ref="GVS77:GVT77"/>
    <mergeCell ref="GVU77:GVV77"/>
    <mergeCell ref="GVW77:GVX77"/>
    <mergeCell ref="GVY77:GVZ77"/>
    <mergeCell ref="GWA77:GWB77"/>
    <mergeCell ref="GVI77:GVJ77"/>
    <mergeCell ref="GVK77:GVL77"/>
    <mergeCell ref="GVM77:GVN77"/>
    <mergeCell ref="GVO77:GVP77"/>
    <mergeCell ref="GVQ77:GVR77"/>
    <mergeCell ref="GUY77:GUZ77"/>
    <mergeCell ref="GVA77:GVB77"/>
    <mergeCell ref="GVC77:GVD77"/>
    <mergeCell ref="GVE77:GVF77"/>
    <mergeCell ref="GVG77:GVH77"/>
    <mergeCell ref="GUO77:GUP77"/>
    <mergeCell ref="GUQ77:GUR77"/>
    <mergeCell ref="GUS77:GUT77"/>
    <mergeCell ref="GUU77:GUV77"/>
    <mergeCell ref="GUW77:GUX77"/>
    <mergeCell ref="GXG77:GXH77"/>
    <mergeCell ref="GXI77:GXJ77"/>
    <mergeCell ref="GXK77:GXL77"/>
    <mergeCell ref="GXM77:GXN77"/>
    <mergeCell ref="GXO77:GXP77"/>
    <mergeCell ref="GWW77:GWX77"/>
    <mergeCell ref="GWY77:GWZ77"/>
    <mergeCell ref="GXA77:GXB77"/>
    <mergeCell ref="GXC77:GXD77"/>
    <mergeCell ref="GXE77:GXF77"/>
    <mergeCell ref="GWM77:GWN77"/>
    <mergeCell ref="GWO77:GWP77"/>
    <mergeCell ref="GWQ77:GWR77"/>
    <mergeCell ref="GWS77:GWT77"/>
    <mergeCell ref="GWU77:GWV77"/>
    <mergeCell ref="GWC77:GWD77"/>
    <mergeCell ref="GWE77:GWF77"/>
    <mergeCell ref="GWG77:GWH77"/>
    <mergeCell ref="GWI77:GWJ77"/>
    <mergeCell ref="GWK77:GWL77"/>
    <mergeCell ref="GYU77:GYV77"/>
    <mergeCell ref="GYW77:GYX77"/>
    <mergeCell ref="GYY77:GYZ77"/>
    <mergeCell ref="GZA77:GZB77"/>
    <mergeCell ref="GZC77:GZD77"/>
    <mergeCell ref="GYK77:GYL77"/>
    <mergeCell ref="GYM77:GYN77"/>
    <mergeCell ref="GYO77:GYP77"/>
    <mergeCell ref="GYQ77:GYR77"/>
    <mergeCell ref="GYS77:GYT77"/>
    <mergeCell ref="GYA77:GYB77"/>
    <mergeCell ref="GYC77:GYD77"/>
    <mergeCell ref="GYE77:GYF77"/>
    <mergeCell ref="GYG77:GYH77"/>
    <mergeCell ref="GYI77:GYJ77"/>
    <mergeCell ref="GXQ77:GXR77"/>
    <mergeCell ref="GXS77:GXT77"/>
    <mergeCell ref="GXU77:GXV77"/>
    <mergeCell ref="GXW77:GXX77"/>
    <mergeCell ref="GXY77:GXZ77"/>
    <mergeCell ref="HAI77:HAJ77"/>
    <mergeCell ref="HAK77:HAL77"/>
    <mergeCell ref="HAM77:HAN77"/>
    <mergeCell ref="HAO77:HAP77"/>
    <mergeCell ref="HAQ77:HAR77"/>
    <mergeCell ref="GZY77:GZZ77"/>
    <mergeCell ref="HAA77:HAB77"/>
    <mergeCell ref="HAC77:HAD77"/>
    <mergeCell ref="HAE77:HAF77"/>
    <mergeCell ref="HAG77:HAH77"/>
    <mergeCell ref="GZO77:GZP77"/>
    <mergeCell ref="GZQ77:GZR77"/>
    <mergeCell ref="GZS77:GZT77"/>
    <mergeCell ref="GZU77:GZV77"/>
    <mergeCell ref="GZW77:GZX77"/>
    <mergeCell ref="GZE77:GZF77"/>
    <mergeCell ref="GZG77:GZH77"/>
    <mergeCell ref="GZI77:GZJ77"/>
    <mergeCell ref="GZK77:GZL77"/>
    <mergeCell ref="GZM77:GZN77"/>
    <mergeCell ref="HBW77:HBX77"/>
    <mergeCell ref="HBY77:HBZ77"/>
    <mergeCell ref="HCA77:HCB77"/>
    <mergeCell ref="HCC77:HCD77"/>
    <mergeCell ref="HCE77:HCF77"/>
    <mergeCell ref="HBM77:HBN77"/>
    <mergeCell ref="HBO77:HBP77"/>
    <mergeCell ref="HBQ77:HBR77"/>
    <mergeCell ref="HBS77:HBT77"/>
    <mergeCell ref="HBU77:HBV77"/>
    <mergeCell ref="HBC77:HBD77"/>
    <mergeCell ref="HBE77:HBF77"/>
    <mergeCell ref="HBG77:HBH77"/>
    <mergeCell ref="HBI77:HBJ77"/>
    <mergeCell ref="HBK77:HBL77"/>
    <mergeCell ref="HAS77:HAT77"/>
    <mergeCell ref="HAU77:HAV77"/>
    <mergeCell ref="HAW77:HAX77"/>
    <mergeCell ref="HAY77:HAZ77"/>
    <mergeCell ref="HBA77:HBB77"/>
    <mergeCell ref="HDK77:HDL77"/>
    <mergeCell ref="HDM77:HDN77"/>
    <mergeCell ref="HDO77:HDP77"/>
    <mergeCell ref="HDQ77:HDR77"/>
    <mergeCell ref="HDS77:HDT77"/>
    <mergeCell ref="HDA77:HDB77"/>
    <mergeCell ref="HDC77:HDD77"/>
    <mergeCell ref="HDE77:HDF77"/>
    <mergeCell ref="HDG77:HDH77"/>
    <mergeCell ref="HDI77:HDJ77"/>
    <mergeCell ref="HCQ77:HCR77"/>
    <mergeCell ref="HCS77:HCT77"/>
    <mergeCell ref="HCU77:HCV77"/>
    <mergeCell ref="HCW77:HCX77"/>
    <mergeCell ref="HCY77:HCZ77"/>
    <mergeCell ref="HCG77:HCH77"/>
    <mergeCell ref="HCI77:HCJ77"/>
    <mergeCell ref="HCK77:HCL77"/>
    <mergeCell ref="HCM77:HCN77"/>
    <mergeCell ref="HCO77:HCP77"/>
    <mergeCell ref="HEY77:HEZ77"/>
    <mergeCell ref="HFA77:HFB77"/>
    <mergeCell ref="HFC77:HFD77"/>
    <mergeCell ref="HFE77:HFF77"/>
    <mergeCell ref="HFG77:HFH77"/>
    <mergeCell ref="HEO77:HEP77"/>
    <mergeCell ref="HEQ77:HER77"/>
    <mergeCell ref="HES77:HET77"/>
    <mergeCell ref="HEU77:HEV77"/>
    <mergeCell ref="HEW77:HEX77"/>
    <mergeCell ref="HEE77:HEF77"/>
    <mergeCell ref="HEG77:HEH77"/>
    <mergeCell ref="HEI77:HEJ77"/>
    <mergeCell ref="HEK77:HEL77"/>
    <mergeCell ref="HEM77:HEN77"/>
    <mergeCell ref="HDU77:HDV77"/>
    <mergeCell ref="HDW77:HDX77"/>
    <mergeCell ref="HDY77:HDZ77"/>
    <mergeCell ref="HEA77:HEB77"/>
    <mergeCell ref="HEC77:HED77"/>
    <mergeCell ref="HGM77:HGN77"/>
    <mergeCell ref="HGO77:HGP77"/>
    <mergeCell ref="HGQ77:HGR77"/>
    <mergeCell ref="HGS77:HGT77"/>
    <mergeCell ref="HGU77:HGV77"/>
    <mergeCell ref="HGC77:HGD77"/>
    <mergeCell ref="HGE77:HGF77"/>
    <mergeCell ref="HGG77:HGH77"/>
    <mergeCell ref="HGI77:HGJ77"/>
    <mergeCell ref="HGK77:HGL77"/>
    <mergeCell ref="HFS77:HFT77"/>
    <mergeCell ref="HFU77:HFV77"/>
    <mergeCell ref="HFW77:HFX77"/>
    <mergeCell ref="HFY77:HFZ77"/>
    <mergeCell ref="HGA77:HGB77"/>
    <mergeCell ref="HFI77:HFJ77"/>
    <mergeCell ref="HFK77:HFL77"/>
    <mergeCell ref="HFM77:HFN77"/>
    <mergeCell ref="HFO77:HFP77"/>
    <mergeCell ref="HFQ77:HFR77"/>
    <mergeCell ref="HIA77:HIB77"/>
    <mergeCell ref="HIC77:HID77"/>
    <mergeCell ref="HIE77:HIF77"/>
    <mergeCell ref="HIG77:HIH77"/>
    <mergeCell ref="HII77:HIJ77"/>
    <mergeCell ref="HHQ77:HHR77"/>
    <mergeCell ref="HHS77:HHT77"/>
    <mergeCell ref="HHU77:HHV77"/>
    <mergeCell ref="HHW77:HHX77"/>
    <mergeCell ref="HHY77:HHZ77"/>
    <mergeCell ref="HHG77:HHH77"/>
    <mergeCell ref="HHI77:HHJ77"/>
    <mergeCell ref="HHK77:HHL77"/>
    <mergeCell ref="HHM77:HHN77"/>
    <mergeCell ref="HHO77:HHP77"/>
    <mergeCell ref="HGW77:HGX77"/>
    <mergeCell ref="HGY77:HGZ77"/>
    <mergeCell ref="HHA77:HHB77"/>
    <mergeCell ref="HHC77:HHD77"/>
    <mergeCell ref="HHE77:HHF77"/>
    <mergeCell ref="HJO77:HJP77"/>
    <mergeCell ref="HJQ77:HJR77"/>
    <mergeCell ref="HJS77:HJT77"/>
    <mergeCell ref="HJU77:HJV77"/>
    <mergeCell ref="HJW77:HJX77"/>
    <mergeCell ref="HJE77:HJF77"/>
    <mergeCell ref="HJG77:HJH77"/>
    <mergeCell ref="HJI77:HJJ77"/>
    <mergeCell ref="HJK77:HJL77"/>
    <mergeCell ref="HJM77:HJN77"/>
    <mergeCell ref="HIU77:HIV77"/>
    <mergeCell ref="HIW77:HIX77"/>
    <mergeCell ref="HIY77:HIZ77"/>
    <mergeCell ref="HJA77:HJB77"/>
    <mergeCell ref="HJC77:HJD77"/>
    <mergeCell ref="HIK77:HIL77"/>
    <mergeCell ref="HIM77:HIN77"/>
    <mergeCell ref="HIO77:HIP77"/>
    <mergeCell ref="HIQ77:HIR77"/>
    <mergeCell ref="HIS77:HIT77"/>
    <mergeCell ref="HLC77:HLD77"/>
    <mergeCell ref="HLE77:HLF77"/>
    <mergeCell ref="HLG77:HLH77"/>
    <mergeCell ref="HLI77:HLJ77"/>
    <mergeCell ref="HLK77:HLL77"/>
    <mergeCell ref="HKS77:HKT77"/>
    <mergeCell ref="HKU77:HKV77"/>
    <mergeCell ref="HKW77:HKX77"/>
    <mergeCell ref="HKY77:HKZ77"/>
    <mergeCell ref="HLA77:HLB77"/>
    <mergeCell ref="HKI77:HKJ77"/>
    <mergeCell ref="HKK77:HKL77"/>
    <mergeCell ref="HKM77:HKN77"/>
    <mergeCell ref="HKO77:HKP77"/>
    <mergeCell ref="HKQ77:HKR77"/>
    <mergeCell ref="HJY77:HJZ77"/>
    <mergeCell ref="HKA77:HKB77"/>
    <mergeCell ref="HKC77:HKD77"/>
    <mergeCell ref="HKE77:HKF77"/>
    <mergeCell ref="HKG77:HKH77"/>
    <mergeCell ref="HMQ77:HMR77"/>
    <mergeCell ref="HMS77:HMT77"/>
    <mergeCell ref="HMU77:HMV77"/>
    <mergeCell ref="HMW77:HMX77"/>
    <mergeCell ref="HMY77:HMZ77"/>
    <mergeCell ref="HMG77:HMH77"/>
    <mergeCell ref="HMI77:HMJ77"/>
    <mergeCell ref="HMK77:HML77"/>
    <mergeCell ref="HMM77:HMN77"/>
    <mergeCell ref="HMO77:HMP77"/>
    <mergeCell ref="HLW77:HLX77"/>
    <mergeCell ref="HLY77:HLZ77"/>
    <mergeCell ref="HMA77:HMB77"/>
    <mergeCell ref="HMC77:HMD77"/>
    <mergeCell ref="HME77:HMF77"/>
    <mergeCell ref="HLM77:HLN77"/>
    <mergeCell ref="HLO77:HLP77"/>
    <mergeCell ref="HLQ77:HLR77"/>
    <mergeCell ref="HLS77:HLT77"/>
    <mergeCell ref="HLU77:HLV77"/>
    <mergeCell ref="HOE77:HOF77"/>
    <mergeCell ref="HOG77:HOH77"/>
    <mergeCell ref="HOI77:HOJ77"/>
    <mergeCell ref="HOK77:HOL77"/>
    <mergeCell ref="HOM77:HON77"/>
    <mergeCell ref="HNU77:HNV77"/>
    <mergeCell ref="HNW77:HNX77"/>
    <mergeCell ref="HNY77:HNZ77"/>
    <mergeCell ref="HOA77:HOB77"/>
    <mergeCell ref="HOC77:HOD77"/>
    <mergeCell ref="HNK77:HNL77"/>
    <mergeCell ref="HNM77:HNN77"/>
    <mergeCell ref="HNO77:HNP77"/>
    <mergeCell ref="HNQ77:HNR77"/>
    <mergeCell ref="HNS77:HNT77"/>
    <mergeCell ref="HNA77:HNB77"/>
    <mergeCell ref="HNC77:HND77"/>
    <mergeCell ref="HNE77:HNF77"/>
    <mergeCell ref="HNG77:HNH77"/>
    <mergeCell ref="HNI77:HNJ77"/>
    <mergeCell ref="HPS77:HPT77"/>
    <mergeCell ref="HPU77:HPV77"/>
    <mergeCell ref="HPW77:HPX77"/>
    <mergeCell ref="HPY77:HPZ77"/>
    <mergeCell ref="HQA77:HQB77"/>
    <mergeCell ref="HPI77:HPJ77"/>
    <mergeCell ref="HPK77:HPL77"/>
    <mergeCell ref="HPM77:HPN77"/>
    <mergeCell ref="HPO77:HPP77"/>
    <mergeCell ref="HPQ77:HPR77"/>
    <mergeCell ref="HOY77:HOZ77"/>
    <mergeCell ref="HPA77:HPB77"/>
    <mergeCell ref="HPC77:HPD77"/>
    <mergeCell ref="HPE77:HPF77"/>
    <mergeCell ref="HPG77:HPH77"/>
    <mergeCell ref="HOO77:HOP77"/>
    <mergeCell ref="HOQ77:HOR77"/>
    <mergeCell ref="HOS77:HOT77"/>
    <mergeCell ref="HOU77:HOV77"/>
    <mergeCell ref="HOW77:HOX77"/>
    <mergeCell ref="HRG77:HRH77"/>
    <mergeCell ref="HRI77:HRJ77"/>
    <mergeCell ref="HRK77:HRL77"/>
    <mergeCell ref="HRM77:HRN77"/>
    <mergeCell ref="HRO77:HRP77"/>
    <mergeCell ref="HQW77:HQX77"/>
    <mergeCell ref="HQY77:HQZ77"/>
    <mergeCell ref="HRA77:HRB77"/>
    <mergeCell ref="HRC77:HRD77"/>
    <mergeCell ref="HRE77:HRF77"/>
    <mergeCell ref="HQM77:HQN77"/>
    <mergeCell ref="HQO77:HQP77"/>
    <mergeCell ref="HQQ77:HQR77"/>
    <mergeCell ref="HQS77:HQT77"/>
    <mergeCell ref="HQU77:HQV77"/>
    <mergeCell ref="HQC77:HQD77"/>
    <mergeCell ref="HQE77:HQF77"/>
    <mergeCell ref="HQG77:HQH77"/>
    <mergeCell ref="HQI77:HQJ77"/>
    <mergeCell ref="HQK77:HQL77"/>
    <mergeCell ref="HSU77:HSV77"/>
    <mergeCell ref="HSW77:HSX77"/>
    <mergeCell ref="HSY77:HSZ77"/>
    <mergeCell ref="HTA77:HTB77"/>
    <mergeCell ref="HTC77:HTD77"/>
    <mergeCell ref="HSK77:HSL77"/>
    <mergeCell ref="HSM77:HSN77"/>
    <mergeCell ref="HSO77:HSP77"/>
    <mergeCell ref="HSQ77:HSR77"/>
    <mergeCell ref="HSS77:HST77"/>
    <mergeCell ref="HSA77:HSB77"/>
    <mergeCell ref="HSC77:HSD77"/>
    <mergeCell ref="HSE77:HSF77"/>
    <mergeCell ref="HSG77:HSH77"/>
    <mergeCell ref="HSI77:HSJ77"/>
    <mergeCell ref="HRQ77:HRR77"/>
    <mergeCell ref="HRS77:HRT77"/>
    <mergeCell ref="HRU77:HRV77"/>
    <mergeCell ref="HRW77:HRX77"/>
    <mergeCell ref="HRY77:HRZ77"/>
    <mergeCell ref="HUI77:HUJ77"/>
    <mergeCell ref="HUK77:HUL77"/>
    <mergeCell ref="HUM77:HUN77"/>
    <mergeCell ref="HUO77:HUP77"/>
    <mergeCell ref="HUQ77:HUR77"/>
    <mergeCell ref="HTY77:HTZ77"/>
    <mergeCell ref="HUA77:HUB77"/>
    <mergeCell ref="HUC77:HUD77"/>
    <mergeCell ref="HUE77:HUF77"/>
    <mergeCell ref="HUG77:HUH77"/>
    <mergeCell ref="HTO77:HTP77"/>
    <mergeCell ref="HTQ77:HTR77"/>
    <mergeCell ref="HTS77:HTT77"/>
    <mergeCell ref="HTU77:HTV77"/>
    <mergeCell ref="HTW77:HTX77"/>
    <mergeCell ref="HTE77:HTF77"/>
    <mergeCell ref="HTG77:HTH77"/>
    <mergeCell ref="HTI77:HTJ77"/>
    <mergeCell ref="HTK77:HTL77"/>
    <mergeCell ref="HTM77:HTN77"/>
    <mergeCell ref="HVW77:HVX77"/>
    <mergeCell ref="HVY77:HVZ77"/>
    <mergeCell ref="HWA77:HWB77"/>
    <mergeCell ref="HWC77:HWD77"/>
    <mergeCell ref="HWE77:HWF77"/>
    <mergeCell ref="HVM77:HVN77"/>
    <mergeCell ref="HVO77:HVP77"/>
    <mergeCell ref="HVQ77:HVR77"/>
    <mergeCell ref="HVS77:HVT77"/>
    <mergeCell ref="HVU77:HVV77"/>
    <mergeCell ref="HVC77:HVD77"/>
    <mergeCell ref="HVE77:HVF77"/>
    <mergeCell ref="HVG77:HVH77"/>
    <mergeCell ref="HVI77:HVJ77"/>
    <mergeCell ref="HVK77:HVL77"/>
    <mergeCell ref="HUS77:HUT77"/>
    <mergeCell ref="HUU77:HUV77"/>
    <mergeCell ref="HUW77:HUX77"/>
    <mergeCell ref="HUY77:HUZ77"/>
    <mergeCell ref="HVA77:HVB77"/>
    <mergeCell ref="HXK77:HXL77"/>
    <mergeCell ref="HXM77:HXN77"/>
    <mergeCell ref="HXO77:HXP77"/>
    <mergeCell ref="HXQ77:HXR77"/>
    <mergeCell ref="HXS77:HXT77"/>
    <mergeCell ref="HXA77:HXB77"/>
    <mergeCell ref="HXC77:HXD77"/>
    <mergeCell ref="HXE77:HXF77"/>
    <mergeCell ref="HXG77:HXH77"/>
    <mergeCell ref="HXI77:HXJ77"/>
    <mergeCell ref="HWQ77:HWR77"/>
    <mergeCell ref="HWS77:HWT77"/>
    <mergeCell ref="HWU77:HWV77"/>
    <mergeCell ref="HWW77:HWX77"/>
    <mergeCell ref="HWY77:HWZ77"/>
    <mergeCell ref="HWG77:HWH77"/>
    <mergeCell ref="HWI77:HWJ77"/>
    <mergeCell ref="HWK77:HWL77"/>
    <mergeCell ref="HWM77:HWN77"/>
    <mergeCell ref="HWO77:HWP77"/>
    <mergeCell ref="HYY77:HYZ77"/>
    <mergeCell ref="HZA77:HZB77"/>
    <mergeCell ref="HZC77:HZD77"/>
    <mergeCell ref="HZE77:HZF77"/>
    <mergeCell ref="HZG77:HZH77"/>
    <mergeCell ref="HYO77:HYP77"/>
    <mergeCell ref="HYQ77:HYR77"/>
    <mergeCell ref="HYS77:HYT77"/>
    <mergeCell ref="HYU77:HYV77"/>
    <mergeCell ref="HYW77:HYX77"/>
    <mergeCell ref="HYE77:HYF77"/>
    <mergeCell ref="HYG77:HYH77"/>
    <mergeCell ref="HYI77:HYJ77"/>
    <mergeCell ref="HYK77:HYL77"/>
    <mergeCell ref="HYM77:HYN77"/>
    <mergeCell ref="HXU77:HXV77"/>
    <mergeCell ref="HXW77:HXX77"/>
    <mergeCell ref="HXY77:HXZ77"/>
    <mergeCell ref="HYA77:HYB77"/>
    <mergeCell ref="HYC77:HYD77"/>
    <mergeCell ref="IAM77:IAN77"/>
    <mergeCell ref="IAO77:IAP77"/>
    <mergeCell ref="IAQ77:IAR77"/>
    <mergeCell ref="IAS77:IAT77"/>
    <mergeCell ref="IAU77:IAV77"/>
    <mergeCell ref="IAC77:IAD77"/>
    <mergeCell ref="IAE77:IAF77"/>
    <mergeCell ref="IAG77:IAH77"/>
    <mergeCell ref="IAI77:IAJ77"/>
    <mergeCell ref="IAK77:IAL77"/>
    <mergeCell ref="HZS77:HZT77"/>
    <mergeCell ref="HZU77:HZV77"/>
    <mergeCell ref="HZW77:HZX77"/>
    <mergeCell ref="HZY77:HZZ77"/>
    <mergeCell ref="IAA77:IAB77"/>
    <mergeCell ref="HZI77:HZJ77"/>
    <mergeCell ref="HZK77:HZL77"/>
    <mergeCell ref="HZM77:HZN77"/>
    <mergeCell ref="HZO77:HZP77"/>
    <mergeCell ref="HZQ77:HZR77"/>
    <mergeCell ref="ICA77:ICB77"/>
    <mergeCell ref="ICC77:ICD77"/>
    <mergeCell ref="ICE77:ICF77"/>
    <mergeCell ref="ICG77:ICH77"/>
    <mergeCell ref="ICI77:ICJ77"/>
    <mergeCell ref="IBQ77:IBR77"/>
    <mergeCell ref="IBS77:IBT77"/>
    <mergeCell ref="IBU77:IBV77"/>
    <mergeCell ref="IBW77:IBX77"/>
    <mergeCell ref="IBY77:IBZ77"/>
    <mergeCell ref="IBG77:IBH77"/>
    <mergeCell ref="IBI77:IBJ77"/>
    <mergeCell ref="IBK77:IBL77"/>
    <mergeCell ref="IBM77:IBN77"/>
    <mergeCell ref="IBO77:IBP77"/>
    <mergeCell ref="IAW77:IAX77"/>
    <mergeCell ref="IAY77:IAZ77"/>
    <mergeCell ref="IBA77:IBB77"/>
    <mergeCell ref="IBC77:IBD77"/>
    <mergeCell ref="IBE77:IBF77"/>
    <mergeCell ref="IDO77:IDP77"/>
    <mergeCell ref="IDQ77:IDR77"/>
    <mergeCell ref="IDS77:IDT77"/>
    <mergeCell ref="IDU77:IDV77"/>
    <mergeCell ref="IDW77:IDX77"/>
    <mergeCell ref="IDE77:IDF77"/>
    <mergeCell ref="IDG77:IDH77"/>
    <mergeCell ref="IDI77:IDJ77"/>
    <mergeCell ref="IDK77:IDL77"/>
    <mergeCell ref="IDM77:IDN77"/>
    <mergeCell ref="ICU77:ICV77"/>
    <mergeCell ref="ICW77:ICX77"/>
    <mergeCell ref="ICY77:ICZ77"/>
    <mergeCell ref="IDA77:IDB77"/>
    <mergeCell ref="IDC77:IDD77"/>
    <mergeCell ref="ICK77:ICL77"/>
    <mergeCell ref="ICM77:ICN77"/>
    <mergeCell ref="ICO77:ICP77"/>
    <mergeCell ref="ICQ77:ICR77"/>
    <mergeCell ref="ICS77:ICT77"/>
    <mergeCell ref="IFC77:IFD77"/>
    <mergeCell ref="IFE77:IFF77"/>
    <mergeCell ref="IFG77:IFH77"/>
    <mergeCell ref="IFI77:IFJ77"/>
    <mergeCell ref="IFK77:IFL77"/>
    <mergeCell ref="IES77:IET77"/>
    <mergeCell ref="IEU77:IEV77"/>
    <mergeCell ref="IEW77:IEX77"/>
    <mergeCell ref="IEY77:IEZ77"/>
    <mergeCell ref="IFA77:IFB77"/>
    <mergeCell ref="IEI77:IEJ77"/>
    <mergeCell ref="IEK77:IEL77"/>
    <mergeCell ref="IEM77:IEN77"/>
    <mergeCell ref="IEO77:IEP77"/>
    <mergeCell ref="IEQ77:IER77"/>
    <mergeCell ref="IDY77:IDZ77"/>
    <mergeCell ref="IEA77:IEB77"/>
    <mergeCell ref="IEC77:IED77"/>
    <mergeCell ref="IEE77:IEF77"/>
    <mergeCell ref="IEG77:IEH77"/>
    <mergeCell ref="IGQ77:IGR77"/>
    <mergeCell ref="IGS77:IGT77"/>
    <mergeCell ref="IGU77:IGV77"/>
    <mergeCell ref="IGW77:IGX77"/>
    <mergeCell ref="IGY77:IGZ77"/>
    <mergeCell ref="IGG77:IGH77"/>
    <mergeCell ref="IGI77:IGJ77"/>
    <mergeCell ref="IGK77:IGL77"/>
    <mergeCell ref="IGM77:IGN77"/>
    <mergeCell ref="IGO77:IGP77"/>
    <mergeCell ref="IFW77:IFX77"/>
    <mergeCell ref="IFY77:IFZ77"/>
    <mergeCell ref="IGA77:IGB77"/>
    <mergeCell ref="IGC77:IGD77"/>
    <mergeCell ref="IGE77:IGF77"/>
    <mergeCell ref="IFM77:IFN77"/>
    <mergeCell ref="IFO77:IFP77"/>
    <mergeCell ref="IFQ77:IFR77"/>
    <mergeCell ref="IFS77:IFT77"/>
    <mergeCell ref="IFU77:IFV77"/>
    <mergeCell ref="IIE77:IIF77"/>
    <mergeCell ref="IIG77:IIH77"/>
    <mergeCell ref="III77:IIJ77"/>
    <mergeCell ref="IIK77:IIL77"/>
    <mergeCell ref="IIM77:IIN77"/>
    <mergeCell ref="IHU77:IHV77"/>
    <mergeCell ref="IHW77:IHX77"/>
    <mergeCell ref="IHY77:IHZ77"/>
    <mergeCell ref="IIA77:IIB77"/>
    <mergeCell ref="IIC77:IID77"/>
    <mergeCell ref="IHK77:IHL77"/>
    <mergeCell ref="IHM77:IHN77"/>
    <mergeCell ref="IHO77:IHP77"/>
    <mergeCell ref="IHQ77:IHR77"/>
    <mergeCell ref="IHS77:IHT77"/>
    <mergeCell ref="IHA77:IHB77"/>
    <mergeCell ref="IHC77:IHD77"/>
    <mergeCell ref="IHE77:IHF77"/>
    <mergeCell ref="IHG77:IHH77"/>
    <mergeCell ref="IHI77:IHJ77"/>
    <mergeCell ref="IJS77:IJT77"/>
    <mergeCell ref="IJU77:IJV77"/>
    <mergeCell ref="IJW77:IJX77"/>
    <mergeCell ref="IJY77:IJZ77"/>
    <mergeCell ref="IKA77:IKB77"/>
    <mergeCell ref="IJI77:IJJ77"/>
    <mergeCell ref="IJK77:IJL77"/>
    <mergeCell ref="IJM77:IJN77"/>
    <mergeCell ref="IJO77:IJP77"/>
    <mergeCell ref="IJQ77:IJR77"/>
    <mergeCell ref="IIY77:IIZ77"/>
    <mergeCell ref="IJA77:IJB77"/>
    <mergeCell ref="IJC77:IJD77"/>
    <mergeCell ref="IJE77:IJF77"/>
    <mergeCell ref="IJG77:IJH77"/>
    <mergeCell ref="IIO77:IIP77"/>
    <mergeCell ref="IIQ77:IIR77"/>
    <mergeCell ref="IIS77:IIT77"/>
    <mergeCell ref="IIU77:IIV77"/>
    <mergeCell ref="IIW77:IIX77"/>
    <mergeCell ref="ILG77:ILH77"/>
    <mergeCell ref="ILI77:ILJ77"/>
    <mergeCell ref="ILK77:ILL77"/>
    <mergeCell ref="ILM77:ILN77"/>
    <mergeCell ref="ILO77:ILP77"/>
    <mergeCell ref="IKW77:IKX77"/>
    <mergeCell ref="IKY77:IKZ77"/>
    <mergeCell ref="ILA77:ILB77"/>
    <mergeCell ref="ILC77:ILD77"/>
    <mergeCell ref="ILE77:ILF77"/>
    <mergeCell ref="IKM77:IKN77"/>
    <mergeCell ref="IKO77:IKP77"/>
    <mergeCell ref="IKQ77:IKR77"/>
    <mergeCell ref="IKS77:IKT77"/>
    <mergeCell ref="IKU77:IKV77"/>
    <mergeCell ref="IKC77:IKD77"/>
    <mergeCell ref="IKE77:IKF77"/>
    <mergeCell ref="IKG77:IKH77"/>
    <mergeCell ref="IKI77:IKJ77"/>
    <mergeCell ref="IKK77:IKL77"/>
    <mergeCell ref="IMU77:IMV77"/>
    <mergeCell ref="IMW77:IMX77"/>
    <mergeCell ref="IMY77:IMZ77"/>
    <mergeCell ref="INA77:INB77"/>
    <mergeCell ref="INC77:IND77"/>
    <mergeCell ref="IMK77:IML77"/>
    <mergeCell ref="IMM77:IMN77"/>
    <mergeCell ref="IMO77:IMP77"/>
    <mergeCell ref="IMQ77:IMR77"/>
    <mergeCell ref="IMS77:IMT77"/>
    <mergeCell ref="IMA77:IMB77"/>
    <mergeCell ref="IMC77:IMD77"/>
    <mergeCell ref="IME77:IMF77"/>
    <mergeCell ref="IMG77:IMH77"/>
    <mergeCell ref="IMI77:IMJ77"/>
    <mergeCell ref="ILQ77:ILR77"/>
    <mergeCell ref="ILS77:ILT77"/>
    <mergeCell ref="ILU77:ILV77"/>
    <mergeCell ref="ILW77:ILX77"/>
    <mergeCell ref="ILY77:ILZ77"/>
    <mergeCell ref="IOI77:IOJ77"/>
    <mergeCell ref="IOK77:IOL77"/>
    <mergeCell ref="IOM77:ION77"/>
    <mergeCell ref="IOO77:IOP77"/>
    <mergeCell ref="IOQ77:IOR77"/>
    <mergeCell ref="INY77:INZ77"/>
    <mergeCell ref="IOA77:IOB77"/>
    <mergeCell ref="IOC77:IOD77"/>
    <mergeCell ref="IOE77:IOF77"/>
    <mergeCell ref="IOG77:IOH77"/>
    <mergeCell ref="INO77:INP77"/>
    <mergeCell ref="INQ77:INR77"/>
    <mergeCell ref="INS77:INT77"/>
    <mergeCell ref="INU77:INV77"/>
    <mergeCell ref="INW77:INX77"/>
    <mergeCell ref="INE77:INF77"/>
    <mergeCell ref="ING77:INH77"/>
    <mergeCell ref="INI77:INJ77"/>
    <mergeCell ref="INK77:INL77"/>
    <mergeCell ref="INM77:INN77"/>
    <mergeCell ref="IPW77:IPX77"/>
    <mergeCell ref="IPY77:IPZ77"/>
    <mergeCell ref="IQA77:IQB77"/>
    <mergeCell ref="IQC77:IQD77"/>
    <mergeCell ref="IQE77:IQF77"/>
    <mergeCell ref="IPM77:IPN77"/>
    <mergeCell ref="IPO77:IPP77"/>
    <mergeCell ref="IPQ77:IPR77"/>
    <mergeCell ref="IPS77:IPT77"/>
    <mergeCell ref="IPU77:IPV77"/>
    <mergeCell ref="IPC77:IPD77"/>
    <mergeCell ref="IPE77:IPF77"/>
    <mergeCell ref="IPG77:IPH77"/>
    <mergeCell ref="IPI77:IPJ77"/>
    <mergeCell ref="IPK77:IPL77"/>
    <mergeCell ref="IOS77:IOT77"/>
    <mergeCell ref="IOU77:IOV77"/>
    <mergeCell ref="IOW77:IOX77"/>
    <mergeCell ref="IOY77:IOZ77"/>
    <mergeCell ref="IPA77:IPB77"/>
    <mergeCell ref="IRK77:IRL77"/>
    <mergeCell ref="IRM77:IRN77"/>
    <mergeCell ref="IRO77:IRP77"/>
    <mergeCell ref="IRQ77:IRR77"/>
    <mergeCell ref="IRS77:IRT77"/>
    <mergeCell ref="IRA77:IRB77"/>
    <mergeCell ref="IRC77:IRD77"/>
    <mergeCell ref="IRE77:IRF77"/>
    <mergeCell ref="IRG77:IRH77"/>
    <mergeCell ref="IRI77:IRJ77"/>
    <mergeCell ref="IQQ77:IQR77"/>
    <mergeCell ref="IQS77:IQT77"/>
    <mergeCell ref="IQU77:IQV77"/>
    <mergeCell ref="IQW77:IQX77"/>
    <mergeCell ref="IQY77:IQZ77"/>
    <mergeCell ref="IQG77:IQH77"/>
    <mergeCell ref="IQI77:IQJ77"/>
    <mergeCell ref="IQK77:IQL77"/>
    <mergeCell ref="IQM77:IQN77"/>
    <mergeCell ref="IQO77:IQP77"/>
    <mergeCell ref="ISY77:ISZ77"/>
    <mergeCell ref="ITA77:ITB77"/>
    <mergeCell ref="ITC77:ITD77"/>
    <mergeCell ref="ITE77:ITF77"/>
    <mergeCell ref="ITG77:ITH77"/>
    <mergeCell ref="ISO77:ISP77"/>
    <mergeCell ref="ISQ77:ISR77"/>
    <mergeCell ref="ISS77:IST77"/>
    <mergeCell ref="ISU77:ISV77"/>
    <mergeCell ref="ISW77:ISX77"/>
    <mergeCell ref="ISE77:ISF77"/>
    <mergeCell ref="ISG77:ISH77"/>
    <mergeCell ref="ISI77:ISJ77"/>
    <mergeCell ref="ISK77:ISL77"/>
    <mergeCell ref="ISM77:ISN77"/>
    <mergeCell ref="IRU77:IRV77"/>
    <mergeCell ref="IRW77:IRX77"/>
    <mergeCell ref="IRY77:IRZ77"/>
    <mergeCell ref="ISA77:ISB77"/>
    <mergeCell ref="ISC77:ISD77"/>
    <mergeCell ref="IUM77:IUN77"/>
    <mergeCell ref="IUO77:IUP77"/>
    <mergeCell ref="IUQ77:IUR77"/>
    <mergeCell ref="IUS77:IUT77"/>
    <mergeCell ref="IUU77:IUV77"/>
    <mergeCell ref="IUC77:IUD77"/>
    <mergeCell ref="IUE77:IUF77"/>
    <mergeCell ref="IUG77:IUH77"/>
    <mergeCell ref="IUI77:IUJ77"/>
    <mergeCell ref="IUK77:IUL77"/>
    <mergeCell ref="ITS77:ITT77"/>
    <mergeCell ref="ITU77:ITV77"/>
    <mergeCell ref="ITW77:ITX77"/>
    <mergeCell ref="ITY77:ITZ77"/>
    <mergeCell ref="IUA77:IUB77"/>
    <mergeCell ref="ITI77:ITJ77"/>
    <mergeCell ref="ITK77:ITL77"/>
    <mergeCell ref="ITM77:ITN77"/>
    <mergeCell ref="ITO77:ITP77"/>
    <mergeCell ref="ITQ77:ITR77"/>
    <mergeCell ref="IWA77:IWB77"/>
    <mergeCell ref="IWC77:IWD77"/>
    <mergeCell ref="IWE77:IWF77"/>
    <mergeCell ref="IWG77:IWH77"/>
    <mergeCell ref="IWI77:IWJ77"/>
    <mergeCell ref="IVQ77:IVR77"/>
    <mergeCell ref="IVS77:IVT77"/>
    <mergeCell ref="IVU77:IVV77"/>
    <mergeCell ref="IVW77:IVX77"/>
    <mergeCell ref="IVY77:IVZ77"/>
    <mergeCell ref="IVG77:IVH77"/>
    <mergeCell ref="IVI77:IVJ77"/>
    <mergeCell ref="IVK77:IVL77"/>
    <mergeCell ref="IVM77:IVN77"/>
    <mergeCell ref="IVO77:IVP77"/>
    <mergeCell ref="IUW77:IUX77"/>
    <mergeCell ref="IUY77:IUZ77"/>
    <mergeCell ref="IVA77:IVB77"/>
    <mergeCell ref="IVC77:IVD77"/>
    <mergeCell ref="IVE77:IVF77"/>
    <mergeCell ref="IXO77:IXP77"/>
    <mergeCell ref="IXQ77:IXR77"/>
    <mergeCell ref="IXS77:IXT77"/>
    <mergeCell ref="IXU77:IXV77"/>
    <mergeCell ref="IXW77:IXX77"/>
    <mergeCell ref="IXE77:IXF77"/>
    <mergeCell ref="IXG77:IXH77"/>
    <mergeCell ref="IXI77:IXJ77"/>
    <mergeCell ref="IXK77:IXL77"/>
    <mergeCell ref="IXM77:IXN77"/>
    <mergeCell ref="IWU77:IWV77"/>
    <mergeCell ref="IWW77:IWX77"/>
    <mergeCell ref="IWY77:IWZ77"/>
    <mergeCell ref="IXA77:IXB77"/>
    <mergeCell ref="IXC77:IXD77"/>
    <mergeCell ref="IWK77:IWL77"/>
    <mergeCell ref="IWM77:IWN77"/>
    <mergeCell ref="IWO77:IWP77"/>
    <mergeCell ref="IWQ77:IWR77"/>
    <mergeCell ref="IWS77:IWT77"/>
    <mergeCell ref="IZC77:IZD77"/>
    <mergeCell ref="IZE77:IZF77"/>
    <mergeCell ref="IZG77:IZH77"/>
    <mergeCell ref="IZI77:IZJ77"/>
    <mergeCell ref="IZK77:IZL77"/>
    <mergeCell ref="IYS77:IYT77"/>
    <mergeCell ref="IYU77:IYV77"/>
    <mergeCell ref="IYW77:IYX77"/>
    <mergeCell ref="IYY77:IYZ77"/>
    <mergeCell ref="IZA77:IZB77"/>
    <mergeCell ref="IYI77:IYJ77"/>
    <mergeCell ref="IYK77:IYL77"/>
    <mergeCell ref="IYM77:IYN77"/>
    <mergeCell ref="IYO77:IYP77"/>
    <mergeCell ref="IYQ77:IYR77"/>
    <mergeCell ref="IXY77:IXZ77"/>
    <mergeCell ref="IYA77:IYB77"/>
    <mergeCell ref="IYC77:IYD77"/>
    <mergeCell ref="IYE77:IYF77"/>
    <mergeCell ref="IYG77:IYH77"/>
    <mergeCell ref="JAQ77:JAR77"/>
    <mergeCell ref="JAS77:JAT77"/>
    <mergeCell ref="JAU77:JAV77"/>
    <mergeCell ref="JAW77:JAX77"/>
    <mergeCell ref="JAY77:JAZ77"/>
    <mergeCell ref="JAG77:JAH77"/>
    <mergeCell ref="JAI77:JAJ77"/>
    <mergeCell ref="JAK77:JAL77"/>
    <mergeCell ref="JAM77:JAN77"/>
    <mergeCell ref="JAO77:JAP77"/>
    <mergeCell ref="IZW77:IZX77"/>
    <mergeCell ref="IZY77:IZZ77"/>
    <mergeCell ref="JAA77:JAB77"/>
    <mergeCell ref="JAC77:JAD77"/>
    <mergeCell ref="JAE77:JAF77"/>
    <mergeCell ref="IZM77:IZN77"/>
    <mergeCell ref="IZO77:IZP77"/>
    <mergeCell ref="IZQ77:IZR77"/>
    <mergeCell ref="IZS77:IZT77"/>
    <mergeCell ref="IZU77:IZV77"/>
    <mergeCell ref="JCE77:JCF77"/>
    <mergeCell ref="JCG77:JCH77"/>
    <mergeCell ref="JCI77:JCJ77"/>
    <mergeCell ref="JCK77:JCL77"/>
    <mergeCell ref="JCM77:JCN77"/>
    <mergeCell ref="JBU77:JBV77"/>
    <mergeCell ref="JBW77:JBX77"/>
    <mergeCell ref="JBY77:JBZ77"/>
    <mergeCell ref="JCA77:JCB77"/>
    <mergeCell ref="JCC77:JCD77"/>
    <mergeCell ref="JBK77:JBL77"/>
    <mergeCell ref="JBM77:JBN77"/>
    <mergeCell ref="JBO77:JBP77"/>
    <mergeCell ref="JBQ77:JBR77"/>
    <mergeCell ref="JBS77:JBT77"/>
    <mergeCell ref="JBA77:JBB77"/>
    <mergeCell ref="JBC77:JBD77"/>
    <mergeCell ref="JBE77:JBF77"/>
    <mergeCell ref="JBG77:JBH77"/>
    <mergeCell ref="JBI77:JBJ77"/>
    <mergeCell ref="JDS77:JDT77"/>
    <mergeCell ref="JDU77:JDV77"/>
    <mergeCell ref="JDW77:JDX77"/>
    <mergeCell ref="JDY77:JDZ77"/>
    <mergeCell ref="JEA77:JEB77"/>
    <mergeCell ref="JDI77:JDJ77"/>
    <mergeCell ref="JDK77:JDL77"/>
    <mergeCell ref="JDM77:JDN77"/>
    <mergeCell ref="JDO77:JDP77"/>
    <mergeCell ref="JDQ77:JDR77"/>
    <mergeCell ref="JCY77:JCZ77"/>
    <mergeCell ref="JDA77:JDB77"/>
    <mergeCell ref="JDC77:JDD77"/>
    <mergeCell ref="JDE77:JDF77"/>
    <mergeCell ref="JDG77:JDH77"/>
    <mergeCell ref="JCO77:JCP77"/>
    <mergeCell ref="JCQ77:JCR77"/>
    <mergeCell ref="JCS77:JCT77"/>
    <mergeCell ref="JCU77:JCV77"/>
    <mergeCell ref="JCW77:JCX77"/>
    <mergeCell ref="JFG77:JFH77"/>
    <mergeCell ref="JFI77:JFJ77"/>
    <mergeCell ref="JFK77:JFL77"/>
    <mergeCell ref="JFM77:JFN77"/>
    <mergeCell ref="JFO77:JFP77"/>
    <mergeCell ref="JEW77:JEX77"/>
    <mergeCell ref="JEY77:JEZ77"/>
    <mergeCell ref="JFA77:JFB77"/>
    <mergeCell ref="JFC77:JFD77"/>
    <mergeCell ref="JFE77:JFF77"/>
    <mergeCell ref="JEM77:JEN77"/>
    <mergeCell ref="JEO77:JEP77"/>
    <mergeCell ref="JEQ77:JER77"/>
    <mergeCell ref="JES77:JET77"/>
    <mergeCell ref="JEU77:JEV77"/>
    <mergeCell ref="JEC77:JED77"/>
    <mergeCell ref="JEE77:JEF77"/>
    <mergeCell ref="JEG77:JEH77"/>
    <mergeCell ref="JEI77:JEJ77"/>
    <mergeCell ref="JEK77:JEL77"/>
    <mergeCell ref="JGU77:JGV77"/>
    <mergeCell ref="JGW77:JGX77"/>
    <mergeCell ref="JGY77:JGZ77"/>
    <mergeCell ref="JHA77:JHB77"/>
    <mergeCell ref="JHC77:JHD77"/>
    <mergeCell ref="JGK77:JGL77"/>
    <mergeCell ref="JGM77:JGN77"/>
    <mergeCell ref="JGO77:JGP77"/>
    <mergeCell ref="JGQ77:JGR77"/>
    <mergeCell ref="JGS77:JGT77"/>
    <mergeCell ref="JGA77:JGB77"/>
    <mergeCell ref="JGC77:JGD77"/>
    <mergeCell ref="JGE77:JGF77"/>
    <mergeCell ref="JGG77:JGH77"/>
    <mergeCell ref="JGI77:JGJ77"/>
    <mergeCell ref="JFQ77:JFR77"/>
    <mergeCell ref="JFS77:JFT77"/>
    <mergeCell ref="JFU77:JFV77"/>
    <mergeCell ref="JFW77:JFX77"/>
    <mergeCell ref="JFY77:JFZ77"/>
    <mergeCell ref="JII77:JIJ77"/>
    <mergeCell ref="JIK77:JIL77"/>
    <mergeCell ref="JIM77:JIN77"/>
    <mergeCell ref="JIO77:JIP77"/>
    <mergeCell ref="JIQ77:JIR77"/>
    <mergeCell ref="JHY77:JHZ77"/>
    <mergeCell ref="JIA77:JIB77"/>
    <mergeCell ref="JIC77:JID77"/>
    <mergeCell ref="JIE77:JIF77"/>
    <mergeCell ref="JIG77:JIH77"/>
    <mergeCell ref="JHO77:JHP77"/>
    <mergeCell ref="JHQ77:JHR77"/>
    <mergeCell ref="JHS77:JHT77"/>
    <mergeCell ref="JHU77:JHV77"/>
    <mergeCell ref="JHW77:JHX77"/>
    <mergeCell ref="JHE77:JHF77"/>
    <mergeCell ref="JHG77:JHH77"/>
    <mergeCell ref="JHI77:JHJ77"/>
    <mergeCell ref="JHK77:JHL77"/>
    <mergeCell ref="JHM77:JHN77"/>
    <mergeCell ref="JJW77:JJX77"/>
    <mergeCell ref="JJY77:JJZ77"/>
    <mergeCell ref="JKA77:JKB77"/>
    <mergeCell ref="JKC77:JKD77"/>
    <mergeCell ref="JKE77:JKF77"/>
    <mergeCell ref="JJM77:JJN77"/>
    <mergeCell ref="JJO77:JJP77"/>
    <mergeCell ref="JJQ77:JJR77"/>
    <mergeCell ref="JJS77:JJT77"/>
    <mergeCell ref="JJU77:JJV77"/>
    <mergeCell ref="JJC77:JJD77"/>
    <mergeCell ref="JJE77:JJF77"/>
    <mergeCell ref="JJG77:JJH77"/>
    <mergeCell ref="JJI77:JJJ77"/>
    <mergeCell ref="JJK77:JJL77"/>
    <mergeCell ref="JIS77:JIT77"/>
    <mergeCell ref="JIU77:JIV77"/>
    <mergeCell ref="JIW77:JIX77"/>
    <mergeCell ref="JIY77:JIZ77"/>
    <mergeCell ref="JJA77:JJB77"/>
    <mergeCell ref="JLK77:JLL77"/>
    <mergeCell ref="JLM77:JLN77"/>
    <mergeCell ref="JLO77:JLP77"/>
    <mergeCell ref="JLQ77:JLR77"/>
    <mergeCell ref="JLS77:JLT77"/>
    <mergeCell ref="JLA77:JLB77"/>
    <mergeCell ref="JLC77:JLD77"/>
    <mergeCell ref="JLE77:JLF77"/>
    <mergeCell ref="JLG77:JLH77"/>
    <mergeCell ref="JLI77:JLJ77"/>
    <mergeCell ref="JKQ77:JKR77"/>
    <mergeCell ref="JKS77:JKT77"/>
    <mergeCell ref="JKU77:JKV77"/>
    <mergeCell ref="JKW77:JKX77"/>
    <mergeCell ref="JKY77:JKZ77"/>
    <mergeCell ref="JKG77:JKH77"/>
    <mergeCell ref="JKI77:JKJ77"/>
    <mergeCell ref="JKK77:JKL77"/>
    <mergeCell ref="JKM77:JKN77"/>
    <mergeCell ref="JKO77:JKP77"/>
    <mergeCell ref="JMY77:JMZ77"/>
    <mergeCell ref="JNA77:JNB77"/>
    <mergeCell ref="JNC77:JND77"/>
    <mergeCell ref="JNE77:JNF77"/>
    <mergeCell ref="JNG77:JNH77"/>
    <mergeCell ref="JMO77:JMP77"/>
    <mergeCell ref="JMQ77:JMR77"/>
    <mergeCell ref="JMS77:JMT77"/>
    <mergeCell ref="JMU77:JMV77"/>
    <mergeCell ref="JMW77:JMX77"/>
    <mergeCell ref="JME77:JMF77"/>
    <mergeCell ref="JMG77:JMH77"/>
    <mergeCell ref="JMI77:JMJ77"/>
    <mergeCell ref="JMK77:JML77"/>
    <mergeCell ref="JMM77:JMN77"/>
    <mergeCell ref="JLU77:JLV77"/>
    <mergeCell ref="JLW77:JLX77"/>
    <mergeCell ref="JLY77:JLZ77"/>
    <mergeCell ref="JMA77:JMB77"/>
    <mergeCell ref="JMC77:JMD77"/>
    <mergeCell ref="JOM77:JON77"/>
    <mergeCell ref="JOO77:JOP77"/>
    <mergeCell ref="JOQ77:JOR77"/>
    <mergeCell ref="JOS77:JOT77"/>
    <mergeCell ref="JOU77:JOV77"/>
    <mergeCell ref="JOC77:JOD77"/>
    <mergeCell ref="JOE77:JOF77"/>
    <mergeCell ref="JOG77:JOH77"/>
    <mergeCell ref="JOI77:JOJ77"/>
    <mergeCell ref="JOK77:JOL77"/>
    <mergeCell ref="JNS77:JNT77"/>
    <mergeCell ref="JNU77:JNV77"/>
    <mergeCell ref="JNW77:JNX77"/>
    <mergeCell ref="JNY77:JNZ77"/>
    <mergeCell ref="JOA77:JOB77"/>
    <mergeCell ref="JNI77:JNJ77"/>
    <mergeCell ref="JNK77:JNL77"/>
    <mergeCell ref="JNM77:JNN77"/>
    <mergeCell ref="JNO77:JNP77"/>
    <mergeCell ref="JNQ77:JNR77"/>
    <mergeCell ref="JQA77:JQB77"/>
    <mergeCell ref="JQC77:JQD77"/>
    <mergeCell ref="JQE77:JQF77"/>
    <mergeCell ref="JQG77:JQH77"/>
    <mergeCell ref="JQI77:JQJ77"/>
    <mergeCell ref="JPQ77:JPR77"/>
    <mergeCell ref="JPS77:JPT77"/>
    <mergeCell ref="JPU77:JPV77"/>
    <mergeCell ref="JPW77:JPX77"/>
    <mergeCell ref="JPY77:JPZ77"/>
    <mergeCell ref="JPG77:JPH77"/>
    <mergeCell ref="JPI77:JPJ77"/>
    <mergeCell ref="JPK77:JPL77"/>
    <mergeCell ref="JPM77:JPN77"/>
    <mergeCell ref="JPO77:JPP77"/>
    <mergeCell ref="JOW77:JOX77"/>
    <mergeCell ref="JOY77:JOZ77"/>
    <mergeCell ref="JPA77:JPB77"/>
    <mergeCell ref="JPC77:JPD77"/>
    <mergeCell ref="JPE77:JPF77"/>
    <mergeCell ref="JRO77:JRP77"/>
    <mergeCell ref="JRQ77:JRR77"/>
    <mergeCell ref="JRS77:JRT77"/>
    <mergeCell ref="JRU77:JRV77"/>
    <mergeCell ref="JRW77:JRX77"/>
    <mergeCell ref="JRE77:JRF77"/>
    <mergeCell ref="JRG77:JRH77"/>
    <mergeCell ref="JRI77:JRJ77"/>
    <mergeCell ref="JRK77:JRL77"/>
    <mergeCell ref="JRM77:JRN77"/>
    <mergeCell ref="JQU77:JQV77"/>
    <mergeCell ref="JQW77:JQX77"/>
    <mergeCell ref="JQY77:JQZ77"/>
    <mergeCell ref="JRA77:JRB77"/>
    <mergeCell ref="JRC77:JRD77"/>
    <mergeCell ref="JQK77:JQL77"/>
    <mergeCell ref="JQM77:JQN77"/>
    <mergeCell ref="JQO77:JQP77"/>
    <mergeCell ref="JQQ77:JQR77"/>
    <mergeCell ref="JQS77:JQT77"/>
    <mergeCell ref="JTC77:JTD77"/>
    <mergeCell ref="JTE77:JTF77"/>
    <mergeCell ref="JTG77:JTH77"/>
    <mergeCell ref="JTI77:JTJ77"/>
    <mergeCell ref="JTK77:JTL77"/>
    <mergeCell ref="JSS77:JST77"/>
    <mergeCell ref="JSU77:JSV77"/>
    <mergeCell ref="JSW77:JSX77"/>
    <mergeCell ref="JSY77:JSZ77"/>
    <mergeCell ref="JTA77:JTB77"/>
    <mergeCell ref="JSI77:JSJ77"/>
    <mergeCell ref="JSK77:JSL77"/>
    <mergeCell ref="JSM77:JSN77"/>
    <mergeCell ref="JSO77:JSP77"/>
    <mergeCell ref="JSQ77:JSR77"/>
    <mergeCell ref="JRY77:JRZ77"/>
    <mergeCell ref="JSA77:JSB77"/>
    <mergeCell ref="JSC77:JSD77"/>
    <mergeCell ref="JSE77:JSF77"/>
    <mergeCell ref="JSG77:JSH77"/>
    <mergeCell ref="JUQ77:JUR77"/>
    <mergeCell ref="JUS77:JUT77"/>
    <mergeCell ref="JUU77:JUV77"/>
    <mergeCell ref="JUW77:JUX77"/>
    <mergeCell ref="JUY77:JUZ77"/>
    <mergeCell ref="JUG77:JUH77"/>
    <mergeCell ref="JUI77:JUJ77"/>
    <mergeCell ref="JUK77:JUL77"/>
    <mergeCell ref="JUM77:JUN77"/>
    <mergeCell ref="JUO77:JUP77"/>
    <mergeCell ref="JTW77:JTX77"/>
    <mergeCell ref="JTY77:JTZ77"/>
    <mergeCell ref="JUA77:JUB77"/>
    <mergeCell ref="JUC77:JUD77"/>
    <mergeCell ref="JUE77:JUF77"/>
    <mergeCell ref="JTM77:JTN77"/>
    <mergeCell ref="JTO77:JTP77"/>
    <mergeCell ref="JTQ77:JTR77"/>
    <mergeCell ref="JTS77:JTT77"/>
    <mergeCell ref="JTU77:JTV77"/>
    <mergeCell ref="JWE77:JWF77"/>
    <mergeCell ref="JWG77:JWH77"/>
    <mergeCell ref="JWI77:JWJ77"/>
    <mergeCell ref="JWK77:JWL77"/>
    <mergeCell ref="JWM77:JWN77"/>
    <mergeCell ref="JVU77:JVV77"/>
    <mergeCell ref="JVW77:JVX77"/>
    <mergeCell ref="JVY77:JVZ77"/>
    <mergeCell ref="JWA77:JWB77"/>
    <mergeCell ref="JWC77:JWD77"/>
    <mergeCell ref="JVK77:JVL77"/>
    <mergeCell ref="JVM77:JVN77"/>
    <mergeCell ref="JVO77:JVP77"/>
    <mergeCell ref="JVQ77:JVR77"/>
    <mergeCell ref="JVS77:JVT77"/>
    <mergeCell ref="JVA77:JVB77"/>
    <mergeCell ref="JVC77:JVD77"/>
    <mergeCell ref="JVE77:JVF77"/>
    <mergeCell ref="JVG77:JVH77"/>
    <mergeCell ref="JVI77:JVJ77"/>
    <mergeCell ref="JXS77:JXT77"/>
    <mergeCell ref="JXU77:JXV77"/>
    <mergeCell ref="JXW77:JXX77"/>
    <mergeCell ref="JXY77:JXZ77"/>
    <mergeCell ref="JYA77:JYB77"/>
    <mergeCell ref="JXI77:JXJ77"/>
    <mergeCell ref="JXK77:JXL77"/>
    <mergeCell ref="JXM77:JXN77"/>
    <mergeCell ref="JXO77:JXP77"/>
    <mergeCell ref="JXQ77:JXR77"/>
    <mergeCell ref="JWY77:JWZ77"/>
    <mergeCell ref="JXA77:JXB77"/>
    <mergeCell ref="JXC77:JXD77"/>
    <mergeCell ref="JXE77:JXF77"/>
    <mergeCell ref="JXG77:JXH77"/>
    <mergeCell ref="JWO77:JWP77"/>
    <mergeCell ref="JWQ77:JWR77"/>
    <mergeCell ref="JWS77:JWT77"/>
    <mergeCell ref="JWU77:JWV77"/>
    <mergeCell ref="JWW77:JWX77"/>
    <mergeCell ref="JZG77:JZH77"/>
    <mergeCell ref="JZI77:JZJ77"/>
    <mergeCell ref="JZK77:JZL77"/>
    <mergeCell ref="JZM77:JZN77"/>
    <mergeCell ref="JZO77:JZP77"/>
    <mergeCell ref="JYW77:JYX77"/>
    <mergeCell ref="JYY77:JYZ77"/>
    <mergeCell ref="JZA77:JZB77"/>
    <mergeCell ref="JZC77:JZD77"/>
    <mergeCell ref="JZE77:JZF77"/>
    <mergeCell ref="JYM77:JYN77"/>
    <mergeCell ref="JYO77:JYP77"/>
    <mergeCell ref="JYQ77:JYR77"/>
    <mergeCell ref="JYS77:JYT77"/>
    <mergeCell ref="JYU77:JYV77"/>
    <mergeCell ref="JYC77:JYD77"/>
    <mergeCell ref="JYE77:JYF77"/>
    <mergeCell ref="JYG77:JYH77"/>
    <mergeCell ref="JYI77:JYJ77"/>
    <mergeCell ref="JYK77:JYL77"/>
    <mergeCell ref="KAU77:KAV77"/>
    <mergeCell ref="KAW77:KAX77"/>
    <mergeCell ref="KAY77:KAZ77"/>
    <mergeCell ref="KBA77:KBB77"/>
    <mergeCell ref="KBC77:KBD77"/>
    <mergeCell ref="KAK77:KAL77"/>
    <mergeCell ref="KAM77:KAN77"/>
    <mergeCell ref="KAO77:KAP77"/>
    <mergeCell ref="KAQ77:KAR77"/>
    <mergeCell ref="KAS77:KAT77"/>
    <mergeCell ref="KAA77:KAB77"/>
    <mergeCell ref="KAC77:KAD77"/>
    <mergeCell ref="KAE77:KAF77"/>
    <mergeCell ref="KAG77:KAH77"/>
    <mergeCell ref="KAI77:KAJ77"/>
    <mergeCell ref="JZQ77:JZR77"/>
    <mergeCell ref="JZS77:JZT77"/>
    <mergeCell ref="JZU77:JZV77"/>
    <mergeCell ref="JZW77:JZX77"/>
    <mergeCell ref="JZY77:JZZ77"/>
    <mergeCell ref="KCI77:KCJ77"/>
    <mergeCell ref="KCK77:KCL77"/>
    <mergeCell ref="KCM77:KCN77"/>
    <mergeCell ref="KCO77:KCP77"/>
    <mergeCell ref="KCQ77:KCR77"/>
    <mergeCell ref="KBY77:KBZ77"/>
    <mergeCell ref="KCA77:KCB77"/>
    <mergeCell ref="KCC77:KCD77"/>
    <mergeCell ref="KCE77:KCF77"/>
    <mergeCell ref="KCG77:KCH77"/>
    <mergeCell ref="KBO77:KBP77"/>
    <mergeCell ref="KBQ77:KBR77"/>
    <mergeCell ref="KBS77:KBT77"/>
    <mergeCell ref="KBU77:KBV77"/>
    <mergeCell ref="KBW77:KBX77"/>
    <mergeCell ref="KBE77:KBF77"/>
    <mergeCell ref="KBG77:KBH77"/>
    <mergeCell ref="KBI77:KBJ77"/>
    <mergeCell ref="KBK77:KBL77"/>
    <mergeCell ref="KBM77:KBN77"/>
    <mergeCell ref="KDW77:KDX77"/>
    <mergeCell ref="KDY77:KDZ77"/>
    <mergeCell ref="KEA77:KEB77"/>
    <mergeCell ref="KEC77:KED77"/>
    <mergeCell ref="KEE77:KEF77"/>
    <mergeCell ref="KDM77:KDN77"/>
    <mergeCell ref="KDO77:KDP77"/>
    <mergeCell ref="KDQ77:KDR77"/>
    <mergeCell ref="KDS77:KDT77"/>
    <mergeCell ref="KDU77:KDV77"/>
    <mergeCell ref="KDC77:KDD77"/>
    <mergeCell ref="KDE77:KDF77"/>
    <mergeCell ref="KDG77:KDH77"/>
    <mergeCell ref="KDI77:KDJ77"/>
    <mergeCell ref="KDK77:KDL77"/>
    <mergeCell ref="KCS77:KCT77"/>
    <mergeCell ref="KCU77:KCV77"/>
    <mergeCell ref="KCW77:KCX77"/>
    <mergeCell ref="KCY77:KCZ77"/>
    <mergeCell ref="KDA77:KDB77"/>
    <mergeCell ref="KFK77:KFL77"/>
    <mergeCell ref="KFM77:KFN77"/>
    <mergeCell ref="KFO77:KFP77"/>
    <mergeCell ref="KFQ77:KFR77"/>
    <mergeCell ref="KFS77:KFT77"/>
    <mergeCell ref="KFA77:KFB77"/>
    <mergeCell ref="KFC77:KFD77"/>
    <mergeCell ref="KFE77:KFF77"/>
    <mergeCell ref="KFG77:KFH77"/>
    <mergeCell ref="KFI77:KFJ77"/>
    <mergeCell ref="KEQ77:KER77"/>
    <mergeCell ref="KES77:KET77"/>
    <mergeCell ref="KEU77:KEV77"/>
    <mergeCell ref="KEW77:KEX77"/>
    <mergeCell ref="KEY77:KEZ77"/>
    <mergeCell ref="KEG77:KEH77"/>
    <mergeCell ref="KEI77:KEJ77"/>
    <mergeCell ref="KEK77:KEL77"/>
    <mergeCell ref="KEM77:KEN77"/>
    <mergeCell ref="KEO77:KEP77"/>
    <mergeCell ref="KGY77:KGZ77"/>
    <mergeCell ref="KHA77:KHB77"/>
    <mergeCell ref="KHC77:KHD77"/>
    <mergeCell ref="KHE77:KHF77"/>
    <mergeCell ref="KHG77:KHH77"/>
    <mergeCell ref="KGO77:KGP77"/>
    <mergeCell ref="KGQ77:KGR77"/>
    <mergeCell ref="KGS77:KGT77"/>
    <mergeCell ref="KGU77:KGV77"/>
    <mergeCell ref="KGW77:KGX77"/>
    <mergeCell ref="KGE77:KGF77"/>
    <mergeCell ref="KGG77:KGH77"/>
    <mergeCell ref="KGI77:KGJ77"/>
    <mergeCell ref="KGK77:KGL77"/>
    <mergeCell ref="KGM77:KGN77"/>
    <mergeCell ref="KFU77:KFV77"/>
    <mergeCell ref="KFW77:KFX77"/>
    <mergeCell ref="KFY77:KFZ77"/>
    <mergeCell ref="KGA77:KGB77"/>
    <mergeCell ref="KGC77:KGD77"/>
    <mergeCell ref="KIM77:KIN77"/>
    <mergeCell ref="KIO77:KIP77"/>
    <mergeCell ref="KIQ77:KIR77"/>
    <mergeCell ref="KIS77:KIT77"/>
    <mergeCell ref="KIU77:KIV77"/>
    <mergeCell ref="KIC77:KID77"/>
    <mergeCell ref="KIE77:KIF77"/>
    <mergeCell ref="KIG77:KIH77"/>
    <mergeCell ref="KII77:KIJ77"/>
    <mergeCell ref="KIK77:KIL77"/>
    <mergeCell ref="KHS77:KHT77"/>
    <mergeCell ref="KHU77:KHV77"/>
    <mergeCell ref="KHW77:KHX77"/>
    <mergeCell ref="KHY77:KHZ77"/>
    <mergeCell ref="KIA77:KIB77"/>
    <mergeCell ref="KHI77:KHJ77"/>
    <mergeCell ref="KHK77:KHL77"/>
    <mergeCell ref="KHM77:KHN77"/>
    <mergeCell ref="KHO77:KHP77"/>
    <mergeCell ref="KHQ77:KHR77"/>
    <mergeCell ref="KKA77:KKB77"/>
    <mergeCell ref="KKC77:KKD77"/>
    <mergeCell ref="KKE77:KKF77"/>
    <mergeCell ref="KKG77:KKH77"/>
    <mergeCell ref="KKI77:KKJ77"/>
    <mergeCell ref="KJQ77:KJR77"/>
    <mergeCell ref="KJS77:KJT77"/>
    <mergeCell ref="KJU77:KJV77"/>
    <mergeCell ref="KJW77:KJX77"/>
    <mergeCell ref="KJY77:KJZ77"/>
    <mergeCell ref="KJG77:KJH77"/>
    <mergeCell ref="KJI77:KJJ77"/>
    <mergeCell ref="KJK77:KJL77"/>
    <mergeCell ref="KJM77:KJN77"/>
    <mergeCell ref="KJO77:KJP77"/>
    <mergeCell ref="KIW77:KIX77"/>
    <mergeCell ref="KIY77:KIZ77"/>
    <mergeCell ref="KJA77:KJB77"/>
    <mergeCell ref="KJC77:KJD77"/>
    <mergeCell ref="KJE77:KJF77"/>
    <mergeCell ref="KLO77:KLP77"/>
    <mergeCell ref="KLQ77:KLR77"/>
    <mergeCell ref="KLS77:KLT77"/>
    <mergeCell ref="KLU77:KLV77"/>
    <mergeCell ref="KLW77:KLX77"/>
    <mergeCell ref="KLE77:KLF77"/>
    <mergeCell ref="KLG77:KLH77"/>
    <mergeCell ref="KLI77:KLJ77"/>
    <mergeCell ref="KLK77:KLL77"/>
    <mergeCell ref="KLM77:KLN77"/>
    <mergeCell ref="KKU77:KKV77"/>
    <mergeCell ref="KKW77:KKX77"/>
    <mergeCell ref="KKY77:KKZ77"/>
    <mergeCell ref="KLA77:KLB77"/>
    <mergeCell ref="KLC77:KLD77"/>
    <mergeCell ref="KKK77:KKL77"/>
    <mergeCell ref="KKM77:KKN77"/>
    <mergeCell ref="KKO77:KKP77"/>
    <mergeCell ref="KKQ77:KKR77"/>
    <mergeCell ref="KKS77:KKT77"/>
    <mergeCell ref="KNC77:KND77"/>
    <mergeCell ref="KNE77:KNF77"/>
    <mergeCell ref="KNG77:KNH77"/>
    <mergeCell ref="KNI77:KNJ77"/>
    <mergeCell ref="KNK77:KNL77"/>
    <mergeCell ref="KMS77:KMT77"/>
    <mergeCell ref="KMU77:KMV77"/>
    <mergeCell ref="KMW77:KMX77"/>
    <mergeCell ref="KMY77:KMZ77"/>
    <mergeCell ref="KNA77:KNB77"/>
    <mergeCell ref="KMI77:KMJ77"/>
    <mergeCell ref="KMK77:KML77"/>
    <mergeCell ref="KMM77:KMN77"/>
    <mergeCell ref="KMO77:KMP77"/>
    <mergeCell ref="KMQ77:KMR77"/>
    <mergeCell ref="KLY77:KLZ77"/>
    <mergeCell ref="KMA77:KMB77"/>
    <mergeCell ref="KMC77:KMD77"/>
    <mergeCell ref="KME77:KMF77"/>
    <mergeCell ref="KMG77:KMH77"/>
    <mergeCell ref="KOQ77:KOR77"/>
    <mergeCell ref="KOS77:KOT77"/>
    <mergeCell ref="KOU77:KOV77"/>
    <mergeCell ref="KOW77:KOX77"/>
    <mergeCell ref="KOY77:KOZ77"/>
    <mergeCell ref="KOG77:KOH77"/>
    <mergeCell ref="KOI77:KOJ77"/>
    <mergeCell ref="KOK77:KOL77"/>
    <mergeCell ref="KOM77:KON77"/>
    <mergeCell ref="KOO77:KOP77"/>
    <mergeCell ref="KNW77:KNX77"/>
    <mergeCell ref="KNY77:KNZ77"/>
    <mergeCell ref="KOA77:KOB77"/>
    <mergeCell ref="KOC77:KOD77"/>
    <mergeCell ref="KOE77:KOF77"/>
    <mergeCell ref="KNM77:KNN77"/>
    <mergeCell ref="KNO77:KNP77"/>
    <mergeCell ref="KNQ77:KNR77"/>
    <mergeCell ref="KNS77:KNT77"/>
    <mergeCell ref="KNU77:KNV77"/>
    <mergeCell ref="KQE77:KQF77"/>
    <mergeCell ref="KQG77:KQH77"/>
    <mergeCell ref="KQI77:KQJ77"/>
    <mergeCell ref="KQK77:KQL77"/>
    <mergeCell ref="KQM77:KQN77"/>
    <mergeCell ref="KPU77:KPV77"/>
    <mergeCell ref="KPW77:KPX77"/>
    <mergeCell ref="KPY77:KPZ77"/>
    <mergeCell ref="KQA77:KQB77"/>
    <mergeCell ref="KQC77:KQD77"/>
    <mergeCell ref="KPK77:KPL77"/>
    <mergeCell ref="KPM77:KPN77"/>
    <mergeCell ref="KPO77:KPP77"/>
    <mergeCell ref="KPQ77:KPR77"/>
    <mergeCell ref="KPS77:KPT77"/>
    <mergeCell ref="KPA77:KPB77"/>
    <mergeCell ref="KPC77:KPD77"/>
    <mergeCell ref="KPE77:KPF77"/>
    <mergeCell ref="KPG77:KPH77"/>
    <mergeCell ref="KPI77:KPJ77"/>
    <mergeCell ref="KRS77:KRT77"/>
    <mergeCell ref="KRU77:KRV77"/>
    <mergeCell ref="KRW77:KRX77"/>
    <mergeCell ref="KRY77:KRZ77"/>
    <mergeCell ref="KSA77:KSB77"/>
    <mergeCell ref="KRI77:KRJ77"/>
    <mergeCell ref="KRK77:KRL77"/>
    <mergeCell ref="KRM77:KRN77"/>
    <mergeCell ref="KRO77:KRP77"/>
    <mergeCell ref="KRQ77:KRR77"/>
    <mergeCell ref="KQY77:KQZ77"/>
    <mergeCell ref="KRA77:KRB77"/>
    <mergeCell ref="KRC77:KRD77"/>
    <mergeCell ref="KRE77:KRF77"/>
    <mergeCell ref="KRG77:KRH77"/>
    <mergeCell ref="KQO77:KQP77"/>
    <mergeCell ref="KQQ77:KQR77"/>
    <mergeCell ref="KQS77:KQT77"/>
    <mergeCell ref="KQU77:KQV77"/>
    <mergeCell ref="KQW77:KQX77"/>
    <mergeCell ref="KTG77:KTH77"/>
    <mergeCell ref="KTI77:KTJ77"/>
    <mergeCell ref="KTK77:KTL77"/>
    <mergeCell ref="KTM77:KTN77"/>
    <mergeCell ref="KTO77:KTP77"/>
    <mergeCell ref="KSW77:KSX77"/>
    <mergeCell ref="KSY77:KSZ77"/>
    <mergeCell ref="KTA77:KTB77"/>
    <mergeCell ref="KTC77:KTD77"/>
    <mergeCell ref="KTE77:KTF77"/>
    <mergeCell ref="KSM77:KSN77"/>
    <mergeCell ref="KSO77:KSP77"/>
    <mergeCell ref="KSQ77:KSR77"/>
    <mergeCell ref="KSS77:KST77"/>
    <mergeCell ref="KSU77:KSV77"/>
    <mergeCell ref="KSC77:KSD77"/>
    <mergeCell ref="KSE77:KSF77"/>
    <mergeCell ref="KSG77:KSH77"/>
    <mergeCell ref="KSI77:KSJ77"/>
    <mergeCell ref="KSK77:KSL77"/>
    <mergeCell ref="KUU77:KUV77"/>
    <mergeCell ref="KUW77:KUX77"/>
    <mergeCell ref="KUY77:KUZ77"/>
    <mergeCell ref="KVA77:KVB77"/>
    <mergeCell ref="KVC77:KVD77"/>
    <mergeCell ref="KUK77:KUL77"/>
    <mergeCell ref="KUM77:KUN77"/>
    <mergeCell ref="KUO77:KUP77"/>
    <mergeCell ref="KUQ77:KUR77"/>
    <mergeCell ref="KUS77:KUT77"/>
    <mergeCell ref="KUA77:KUB77"/>
    <mergeCell ref="KUC77:KUD77"/>
    <mergeCell ref="KUE77:KUF77"/>
    <mergeCell ref="KUG77:KUH77"/>
    <mergeCell ref="KUI77:KUJ77"/>
    <mergeCell ref="KTQ77:KTR77"/>
    <mergeCell ref="KTS77:KTT77"/>
    <mergeCell ref="KTU77:KTV77"/>
    <mergeCell ref="KTW77:KTX77"/>
    <mergeCell ref="KTY77:KTZ77"/>
    <mergeCell ref="KWI77:KWJ77"/>
    <mergeCell ref="KWK77:KWL77"/>
    <mergeCell ref="KWM77:KWN77"/>
    <mergeCell ref="KWO77:KWP77"/>
    <mergeCell ref="KWQ77:KWR77"/>
    <mergeCell ref="KVY77:KVZ77"/>
    <mergeCell ref="KWA77:KWB77"/>
    <mergeCell ref="KWC77:KWD77"/>
    <mergeCell ref="KWE77:KWF77"/>
    <mergeCell ref="KWG77:KWH77"/>
    <mergeCell ref="KVO77:KVP77"/>
    <mergeCell ref="KVQ77:KVR77"/>
    <mergeCell ref="KVS77:KVT77"/>
    <mergeCell ref="KVU77:KVV77"/>
    <mergeCell ref="KVW77:KVX77"/>
    <mergeCell ref="KVE77:KVF77"/>
    <mergeCell ref="KVG77:KVH77"/>
    <mergeCell ref="KVI77:KVJ77"/>
    <mergeCell ref="KVK77:KVL77"/>
    <mergeCell ref="KVM77:KVN77"/>
    <mergeCell ref="KXW77:KXX77"/>
    <mergeCell ref="KXY77:KXZ77"/>
    <mergeCell ref="KYA77:KYB77"/>
    <mergeCell ref="KYC77:KYD77"/>
    <mergeCell ref="KYE77:KYF77"/>
    <mergeCell ref="KXM77:KXN77"/>
    <mergeCell ref="KXO77:KXP77"/>
    <mergeCell ref="KXQ77:KXR77"/>
    <mergeCell ref="KXS77:KXT77"/>
    <mergeCell ref="KXU77:KXV77"/>
    <mergeCell ref="KXC77:KXD77"/>
    <mergeCell ref="KXE77:KXF77"/>
    <mergeCell ref="KXG77:KXH77"/>
    <mergeCell ref="KXI77:KXJ77"/>
    <mergeCell ref="KXK77:KXL77"/>
    <mergeCell ref="KWS77:KWT77"/>
    <mergeCell ref="KWU77:KWV77"/>
    <mergeCell ref="KWW77:KWX77"/>
    <mergeCell ref="KWY77:KWZ77"/>
    <mergeCell ref="KXA77:KXB77"/>
    <mergeCell ref="KZK77:KZL77"/>
    <mergeCell ref="KZM77:KZN77"/>
    <mergeCell ref="KZO77:KZP77"/>
    <mergeCell ref="KZQ77:KZR77"/>
    <mergeCell ref="KZS77:KZT77"/>
    <mergeCell ref="KZA77:KZB77"/>
    <mergeCell ref="KZC77:KZD77"/>
    <mergeCell ref="KZE77:KZF77"/>
    <mergeCell ref="KZG77:KZH77"/>
    <mergeCell ref="KZI77:KZJ77"/>
    <mergeCell ref="KYQ77:KYR77"/>
    <mergeCell ref="KYS77:KYT77"/>
    <mergeCell ref="KYU77:KYV77"/>
    <mergeCell ref="KYW77:KYX77"/>
    <mergeCell ref="KYY77:KYZ77"/>
    <mergeCell ref="KYG77:KYH77"/>
    <mergeCell ref="KYI77:KYJ77"/>
    <mergeCell ref="KYK77:KYL77"/>
    <mergeCell ref="KYM77:KYN77"/>
    <mergeCell ref="KYO77:KYP77"/>
    <mergeCell ref="LAY77:LAZ77"/>
    <mergeCell ref="LBA77:LBB77"/>
    <mergeCell ref="LBC77:LBD77"/>
    <mergeCell ref="LBE77:LBF77"/>
    <mergeCell ref="LBG77:LBH77"/>
    <mergeCell ref="LAO77:LAP77"/>
    <mergeCell ref="LAQ77:LAR77"/>
    <mergeCell ref="LAS77:LAT77"/>
    <mergeCell ref="LAU77:LAV77"/>
    <mergeCell ref="LAW77:LAX77"/>
    <mergeCell ref="LAE77:LAF77"/>
    <mergeCell ref="LAG77:LAH77"/>
    <mergeCell ref="LAI77:LAJ77"/>
    <mergeCell ref="LAK77:LAL77"/>
    <mergeCell ref="LAM77:LAN77"/>
    <mergeCell ref="KZU77:KZV77"/>
    <mergeCell ref="KZW77:KZX77"/>
    <mergeCell ref="KZY77:KZZ77"/>
    <mergeCell ref="LAA77:LAB77"/>
    <mergeCell ref="LAC77:LAD77"/>
    <mergeCell ref="LCM77:LCN77"/>
    <mergeCell ref="LCO77:LCP77"/>
    <mergeCell ref="LCQ77:LCR77"/>
    <mergeCell ref="LCS77:LCT77"/>
    <mergeCell ref="LCU77:LCV77"/>
    <mergeCell ref="LCC77:LCD77"/>
    <mergeCell ref="LCE77:LCF77"/>
    <mergeCell ref="LCG77:LCH77"/>
    <mergeCell ref="LCI77:LCJ77"/>
    <mergeCell ref="LCK77:LCL77"/>
    <mergeCell ref="LBS77:LBT77"/>
    <mergeCell ref="LBU77:LBV77"/>
    <mergeCell ref="LBW77:LBX77"/>
    <mergeCell ref="LBY77:LBZ77"/>
    <mergeCell ref="LCA77:LCB77"/>
    <mergeCell ref="LBI77:LBJ77"/>
    <mergeCell ref="LBK77:LBL77"/>
    <mergeCell ref="LBM77:LBN77"/>
    <mergeCell ref="LBO77:LBP77"/>
    <mergeCell ref="LBQ77:LBR77"/>
    <mergeCell ref="LEA77:LEB77"/>
    <mergeCell ref="LEC77:LED77"/>
    <mergeCell ref="LEE77:LEF77"/>
    <mergeCell ref="LEG77:LEH77"/>
    <mergeCell ref="LEI77:LEJ77"/>
    <mergeCell ref="LDQ77:LDR77"/>
    <mergeCell ref="LDS77:LDT77"/>
    <mergeCell ref="LDU77:LDV77"/>
    <mergeCell ref="LDW77:LDX77"/>
    <mergeCell ref="LDY77:LDZ77"/>
    <mergeCell ref="LDG77:LDH77"/>
    <mergeCell ref="LDI77:LDJ77"/>
    <mergeCell ref="LDK77:LDL77"/>
    <mergeCell ref="LDM77:LDN77"/>
    <mergeCell ref="LDO77:LDP77"/>
    <mergeCell ref="LCW77:LCX77"/>
    <mergeCell ref="LCY77:LCZ77"/>
    <mergeCell ref="LDA77:LDB77"/>
    <mergeCell ref="LDC77:LDD77"/>
    <mergeCell ref="LDE77:LDF77"/>
    <mergeCell ref="LFO77:LFP77"/>
    <mergeCell ref="LFQ77:LFR77"/>
    <mergeCell ref="LFS77:LFT77"/>
    <mergeCell ref="LFU77:LFV77"/>
    <mergeCell ref="LFW77:LFX77"/>
    <mergeCell ref="LFE77:LFF77"/>
    <mergeCell ref="LFG77:LFH77"/>
    <mergeCell ref="LFI77:LFJ77"/>
    <mergeCell ref="LFK77:LFL77"/>
    <mergeCell ref="LFM77:LFN77"/>
    <mergeCell ref="LEU77:LEV77"/>
    <mergeCell ref="LEW77:LEX77"/>
    <mergeCell ref="LEY77:LEZ77"/>
    <mergeCell ref="LFA77:LFB77"/>
    <mergeCell ref="LFC77:LFD77"/>
    <mergeCell ref="LEK77:LEL77"/>
    <mergeCell ref="LEM77:LEN77"/>
    <mergeCell ref="LEO77:LEP77"/>
    <mergeCell ref="LEQ77:LER77"/>
    <mergeCell ref="LES77:LET77"/>
    <mergeCell ref="LHC77:LHD77"/>
    <mergeCell ref="LHE77:LHF77"/>
    <mergeCell ref="LHG77:LHH77"/>
    <mergeCell ref="LHI77:LHJ77"/>
    <mergeCell ref="LHK77:LHL77"/>
    <mergeCell ref="LGS77:LGT77"/>
    <mergeCell ref="LGU77:LGV77"/>
    <mergeCell ref="LGW77:LGX77"/>
    <mergeCell ref="LGY77:LGZ77"/>
    <mergeCell ref="LHA77:LHB77"/>
    <mergeCell ref="LGI77:LGJ77"/>
    <mergeCell ref="LGK77:LGL77"/>
    <mergeCell ref="LGM77:LGN77"/>
    <mergeCell ref="LGO77:LGP77"/>
    <mergeCell ref="LGQ77:LGR77"/>
    <mergeCell ref="LFY77:LFZ77"/>
    <mergeCell ref="LGA77:LGB77"/>
    <mergeCell ref="LGC77:LGD77"/>
    <mergeCell ref="LGE77:LGF77"/>
    <mergeCell ref="LGG77:LGH77"/>
    <mergeCell ref="LIQ77:LIR77"/>
    <mergeCell ref="LIS77:LIT77"/>
    <mergeCell ref="LIU77:LIV77"/>
    <mergeCell ref="LIW77:LIX77"/>
    <mergeCell ref="LIY77:LIZ77"/>
    <mergeCell ref="LIG77:LIH77"/>
    <mergeCell ref="LII77:LIJ77"/>
    <mergeCell ref="LIK77:LIL77"/>
    <mergeCell ref="LIM77:LIN77"/>
    <mergeCell ref="LIO77:LIP77"/>
    <mergeCell ref="LHW77:LHX77"/>
    <mergeCell ref="LHY77:LHZ77"/>
    <mergeCell ref="LIA77:LIB77"/>
    <mergeCell ref="LIC77:LID77"/>
    <mergeCell ref="LIE77:LIF77"/>
    <mergeCell ref="LHM77:LHN77"/>
    <mergeCell ref="LHO77:LHP77"/>
    <mergeCell ref="LHQ77:LHR77"/>
    <mergeCell ref="LHS77:LHT77"/>
    <mergeCell ref="LHU77:LHV77"/>
    <mergeCell ref="LKE77:LKF77"/>
    <mergeCell ref="LKG77:LKH77"/>
    <mergeCell ref="LKI77:LKJ77"/>
    <mergeCell ref="LKK77:LKL77"/>
    <mergeCell ref="LKM77:LKN77"/>
    <mergeCell ref="LJU77:LJV77"/>
    <mergeCell ref="LJW77:LJX77"/>
    <mergeCell ref="LJY77:LJZ77"/>
    <mergeCell ref="LKA77:LKB77"/>
    <mergeCell ref="LKC77:LKD77"/>
    <mergeCell ref="LJK77:LJL77"/>
    <mergeCell ref="LJM77:LJN77"/>
    <mergeCell ref="LJO77:LJP77"/>
    <mergeCell ref="LJQ77:LJR77"/>
    <mergeCell ref="LJS77:LJT77"/>
    <mergeCell ref="LJA77:LJB77"/>
    <mergeCell ref="LJC77:LJD77"/>
    <mergeCell ref="LJE77:LJF77"/>
    <mergeCell ref="LJG77:LJH77"/>
    <mergeCell ref="LJI77:LJJ77"/>
    <mergeCell ref="LLS77:LLT77"/>
    <mergeCell ref="LLU77:LLV77"/>
    <mergeCell ref="LLW77:LLX77"/>
    <mergeCell ref="LLY77:LLZ77"/>
    <mergeCell ref="LMA77:LMB77"/>
    <mergeCell ref="LLI77:LLJ77"/>
    <mergeCell ref="LLK77:LLL77"/>
    <mergeCell ref="LLM77:LLN77"/>
    <mergeCell ref="LLO77:LLP77"/>
    <mergeCell ref="LLQ77:LLR77"/>
    <mergeCell ref="LKY77:LKZ77"/>
    <mergeCell ref="LLA77:LLB77"/>
    <mergeCell ref="LLC77:LLD77"/>
    <mergeCell ref="LLE77:LLF77"/>
    <mergeCell ref="LLG77:LLH77"/>
    <mergeCell ref="LKO77:LKP77"/>
    <mergeCell ref="LKQ77:LKR77"/>
    <mergeCell ref="LKS77:LKT77"/>
    <mergeCell ref="LKU77:LKV77"/>
    <mergeCell ref="LKW77:LKX77"/>
    <mergeCell ref="LNG77:LNH77"/>
    <mergeCell ref="LNI77:LNJ77"/>
    <mergeCell ref="LNK77:LNL77"/>
    <mergeCell ref="LNM77:LNN77"/>
    <mergeCell ref="LNO77:LNP77"/>
    <mergeCell ref="LMW77:LMX77"/>
    <mergeCell ref="LMY77:LMZ77"/>
    <mergeCell ref="LNA77:LNB77"/>
    <mergeCell ref="LNC77:LND77"/>
    <mergeCell ref="LNE77:LNF77"/>
    <mergeCell ref="LMM77:LMN77"/>
    <mergeCell ref="LMO77:LMP77"/>
    <mergeCell ref="LMQ77:LMR77"/>
    <mergeCell ref="LMS77:LMT77"/>
    <mergeCell ref="LMU77:LMV77"/>
    <mergeCell ref="LMC77:LMD77"/>
    <mergeCell ref="LME77:LMF77"/>
    <mergeCell ref="LMG77:LMH77"/>
    <mergeCell ref="LMI77:LMJ77"/>
    <mergeCell ref="LMK77:LML77"/>
    <mergeCell ref="LOU77:LOV77"/>
    <mergeCell ref="LOW77:LOX77"/>
    <mergeCell ref="LOY77:LOZ77"/>
    <mergeCell ref="LPA77:LPB77"/>
    <mergeCell ref="LPC77:LPD77"/>
    <mergeCell ref="LOK77:LOL77"/>
    <mergeCell ref="LOM77:LON77"/>
    <mergeCell ref="LOO77:LOP77"/>
    <mergeCell ref="LOQ77:LOR77"/>
    <mergeCell ref="LOS77:LOT77"/>
    <mergeCell ref="LOA77:LOB77"/>
    <mergeCell ref="LOC77:LOD77"/>
    <mergeCell ref="LOE77:LOF77"/>
    <mergeCell ref="LOG77:LOH77"/>
    <mergeCell ref="LOI77:LOJ77"/>
    <mergeCell ref="LNQ77:LNR77"/>
    <mergeCell ref="LNS77:LNT77"/>
    <mergeCell ref="LNU77:LNV77"/>
    <mergeCell ref="LNW77:LNX77"/>
    <mergeCell ref="LNY77:LNZ77"/>
    <mergeCell ref="LQI77:LQJ77"/>
    <mergeCell ref="LQK77:LQL77"/>
    <mergeCell ref="LQM77:LQN77"/>
    <mergeCell ref="LQO77:LQP77"/>
    <mergeCell ref="LQQ77:LQR77"/>
    <mergeCell ref="LPY77:LPZ77"/>
    <mergeCell ref="LQA77:LQB77"/>
    <mergeCell ref="LQC77:LQD77"/>
    <mergeCell ref="LQE77:LQF77"/>
    <mergeCell ref="LQG77:LQH77"/>
    <mergeCell ref="LPO77:LPP77"/>
    <mergeCell ref="LPQ77:LPR77"/>
    <mergeCell ref="LPS77:LPT77"/>
    <mergeCell ref="LPU77:LPV77"/>
    <mergeCell ref="LPW77:LPX77"/>
    <mergeCell ref="LPE77:LPF77"/>
    <mergeCell ref="LPG77:LPH77"/>
    <mergeCell ref="LPI77:LPJ77"/>
    <mergeCell ref="LPK77:LPL77"/>
    <mergeCell ref="LPM77:LPN77"/>
    <mergeCell ref="LRW77:LRX77"/>
    <mergeCell ref="LRY77:LRZ77"/>
    <mergeCell ref="LSA77:LSB77"/>
    <mergeCell ref="LSC77:LSD77"/>
    <mergeCell ref="LSE77:LSF77"/>
    <mergeCell ref="LRM77:LRN77"/>
    <mergeCell ref="LRO77:LRP77"/>
    <mergeCell ref="LRQ77:LRR77"/>
    <mergeCell ref="LRS77:LRT77"/>
    <mergeCell ref="LRU77:LRV77"/>
    <mergeCell ref="LRC77:LRD77"/>
    <mergeCell ref="LRE77:LRF77"/>
    <mergeCell ref="LRG77:LRH77"/>
    <mergeCell ref="LRI77:LRJ77"/>
    <mergeCell ref="LRK77:LRL77"/>
    <mergeCell ref="LQS77:LQT77"/>
    <mergeCell ref="LQU77:LQV77"/>
    <mergeCell ref="LQW77:LQX77"/>
    <mergeCell ref="LQY77:LQZ77"/>
    <mergeCell ref="LRA77:LRB77"/>
    <mergeCell ref="LTK77:LTL77"/>
    <mergeCell ref="LTM77:LTN77"/>
    <mergeCell ref="LTO77:LTP77"/>
    <mergeCell ref="LTQ77:LTR77"/>
    <mergeCell ref="LTS77:LTT77"/>
    <mergeCell ref="LTA77:LTB77"/>
    <mergeCell ref="LTC77:LTD77"/>
    <mergeCell ref="LTE77:LTF77"/>
    <mergeCell ref="LTG77:LTH77"/>
    <mergeCell ref="LTI77:LTJ77"/>
    <mergeCell ref="LSQ77:LSR77"/>
    <mergeCell ref="LSS77:LST77"/>
    <mergeCell ref="LSU77:LSV77"/>
    <mergeCell ref="LSW77:LSX77"/>
    <mergeCell ref="LSY77:LSZ77"/>
    <mergeCell ref="LSG77:LSH77"/>
    <mergeCell ref="LSI77:LSJ77"/>
    <mergeCell ref="LSK77:LSL77"/>
    <mergeCell ref="LSM77:LSN77"/>
    <mergeCell ref="LSO77:LSP77"/>
    <mergeCell ref="LUY77:LUZ77"/>
    <mergeCell ref="LVA77:LVB77"/>
    <mergeCell ref="LVC77:LVD77"/>
    <mergeCell ref="LVE77:LVF77"/>
    <mergeCell ref="LVG77:LVH77"/>
    <mergeCell ref="LUO77:LUP77"/>
    <mergeCell ref="LUQ77:LUR77"/>
    <mergeCell ref="LUS77:LUT77"/>
    <mergeCell ref="LUU77:LUV77"/>
    <mergeCell ref="LUW77:LUX77"/>
    <mergeCell ref="LUE77:LUF77"/>
    <mergeCell ref="LUG77:LUH77"/>
    <mergeCell ref="LUI77:LUJ77"/>
    <mergeCell ref="LUK77:LUL77"/>
    <mergeCell ref="LUM77:LUN77"/>
    <mergeCell ref="LTU77:LTV77"/>
    <mergeCell ref="LTW77:LTX77"/>
    <mergeCell ref="LTY77:LTZ77"/>
    <mergeCell ref="LUA77:LUB77"/>
    <mergeCell ref="LUC77:LUD77"/>
    <mergeCell ref="LWM77:LWN77"/>
    <mergeCell ref="LWO77:LWP77"/>
    <mergeCell ref="LWQ77:LWR77"/>
    <mergeCell ref="LWS77:LWT77"/>
    <mergeCell ref="LWU77:LWV77"/>
    <mergeCell ref="LWC77:LWD77"/>
    <mergeCell ref="LWE77:LWF77"/>
    <mergeCell ref="LWG77:LWH77"/>
    <mergeCell ref="LWI77:LWJ77"/>
    <mergeCell ref="LWK77:LWL77"/>
    <mergeCell ref="LVS77:LVT77"/>
    <mergeCell ref="LVU77:LVV77"/>
    <mergeCell ref="LVW77:LVX77"/>
    <mergeCell ref="LVY77:LVZ77"/>
    <mergeCell ref="LWA77:LWB77"/>
    <mergeCell ref="LVI77:LVJ77"/>
    <mergeCell ref="LVK77:LVL77"/>
    <mergeCell ref="LVM77:LVN77"/>
    <mergeCell ref="LVO77:LVP77"/>
    <mergeCell ref="LVQ77:LVR77"/>
    <mergeCell ref="LYA77:LYB77"/>
    <mergeCell ref="LYC77:LYD77"/>
    <mergeCell ref="LYE77:LYF77"/>
    <mergeCell ref="LYG77:LYH77"/>
    <mergeCell ref="LYI77:LYJ77"/>
    <mergeCell ref="LXQ77:LXR77"/>
    <mergeCell ref="LXS77:LXT77"/>
    <mergeCell ref="LXU77:LXV77"/>
    <mergeCell ref="LXW77:LXX77"/>
    <mergeCell ref="LXY77:LXZ77"/>
    <mergeCell ref="LXG77:LXH77"/>
    <mergeCell ref="LXI77:LXJ77"/>
    <mergeCell ref="LXK77:LXL77"/>
    <mergeCell ref="LXM77:LXN77"/>
    <mergeCell ref="LXO77:LXP77"/>
    <mergeCell ref="LWW77:LWX77"/>
    <mergeCell ref="LWY77:LWZ77"/>
    <mergeCell ref="LXA77:LXB77"/>
    <mergeCell ref="LXC77:LXD77"/>
    <mergeCell ref="LXE77:LXF77"/>
    <mergeCell ref="LZO77:LZP77"/>
    <mergeCell ref="LZQ77:LZR77"/>
    <mergeCell ref="LZS77:LZT77"/>
    <mergeCell ref="LZU77:LZV77"/>
    <mergeCell ref="LZW77:LZX77"/>
    <mergeCell ref="LZE77:LZF77"/>
    <mergeCell ref="LZG77:LZH77"/>
    <mergeCell ref="LZI77:LZJ77"/>
    <mergeCell ref="LZK77:LZL77"/>
    <mergeCell ref="LZM77:LZN77"/>
    <mergeCell ref="LYU77:LYV77"/>
    <mergeCell ref="LYW77:LYX77"/>
    <mergeCell ref="LYY77:LYZ77"/>
    <mergeCell ref="LZA77:LZB77"/>
    <mergeCell ref="LZC77:LZD77"/>
    <mergeCell ref="LYK77:LYL77"/>
    <mergeCell ref="LYM77:LYN77"/>
    <mergeCell ref="LYO77:LYP77"/>
    <mergeCell ref="LYQ77:LYR77"/>
    <mergeCell ref="LYS77:LYT77"/>
    <mergeCell ref="MBC77:MBD77"/>
    <mergeCell ref="MBE77:MBF77"/>
    <mergeCell ref="MBG77:MBH77"/>
    <mergeCell ref="MBI77:MBJ77"/>
    <mergeCell ref="MBK77:MBL77"/>
    <mergeCell ref="MAS77:MAT77"/>
    <mergeCell ref="MAU77:MAV77"/>
    <mergeCell ref="MAW77:MAX77"/>
    <mergeCell ref="MAY77:MAZ77"/>
    <mergeCell ref="MBA77:MBB77"/>
    <mergeCell ref="MAI77:MAJ77"/>
    <mergeCell ref="MAK77:MAL77"/>
    <mergeCell ref="MAM77:MAN77"/>
    <mergeCell ref="MAO77:MAP77"/>
    <mergeCell ref="MAQ77:MAR77"/>
    <mergeCell ref="LZY77:LZZ77"/>
    <mergeCell ref="MAA77:MAB77"/>
    <mergeCell ref="MAC77:MAD77"/>
    <mergeCell ref="MAE77:MAF77"/>
    <mergeCell ref="MAG77:MAH77"/>
    <mergeCell ref="MCQ77:MCR77"/>
    <mergeCell ref="MCS77:MCT77"/>
    <mergeCell ref="MCU77:MCV77"/>
    <mergeCell ref="MCW77:MCX77"/>
    <mergeCell ref="MCY77:MCZ77"/>
    <mergeCell ref="MCG77:MCH77"/>
    <mergeCell ref="MCI77:MCJ77"/>
    <mergeCell ref="MCK77:MCL77"/>
    <mergeCell ref="MCM77:MCN77"/>
    <mergeCell ref="MCO77:MCP77"/>
    <mergeCell ref="MBW77:MBX77"/>
    <mergeCell ref="MBY77:MBZ77"/>
    <mergeCell ref="MCA77:MCB77"/>
    <mergeCell ref="MCC77:MCD77"/>
    <mergeCell ref="MCE77:MCF77"/>
    <mergeCell ref="MBM77:MBN77"/>
    <mergeCell ref="MBO77:MBP77"/>
    <mergeCell ref="MBQ77:MBR77"/>
    <mergeCell ref="MBS77:MBT77"/>
    <mergeCell ref="MBU77:MBV77"/>
    <mergeCell ref="MEE77:MEF77"/>
    <mergeCell ref="MEG77:MEH77"/>
    <mergeCell ref="MEI77:MEJ77"/>
    <mergeCell ref="MEK77:MEL77"/>
    <mergeCell ref="MEM77:MEN77"/>
    <mergeCell ref="MDU77:MDV77"/>
    <mergeCell ref="MDW77:MDX77"/>
    <mergeCell ref="MDY77:MDZ77"/>
    <mergeCell ref="MEA77:MEB77"/>
    <mergeCell ref="MEC77:MED77"/>
    <mergeCell ref="MDK77:MDL77"/>
    <mergeCell ref="MDM77:MDN77"/>
    <mergeCell ref="MDO77:MDP77"/>
    <mergeCell ref="MDQ77:MDR77"/>
    <mergeCell ref="MDS77:MDT77"/>
    <mergeCell ref="MDA77:MDB77"/>
    <mergeCell ref="MDC77:MDD77"/>
    <mergeCell ref="MDE77:MDF77"/>
    <mergeCell ref="MDG77:MDH77"/>
    <mergeCell ref="MDI77:MDJ77"/>
    <mergeCell ref="MFS77:MFT77"/>
    <mergeCell ref="MFU77:MFV77"/>
    <mergeCell ref="MFW77:MFX77"/>
    <mergeCell ref="MFY77:MFZ77"/>
    <mergeCell ref="MGA77:MGB77"/>
    <mergeCell ref="MFI77:MFJ77"/>
    <mergeCell ref="MFK77:MFL77"/>
    <mergeCell ref="MFM77:MFN77"/>
    <mergeCell ref="MFO77:MFP77"/>
    <mergeCell ref="MFQ77:MFR77"/>
    <mergeCell ref="MEY77:MEZ77"/>
    <mergeCell ref="MFA77:MFB77"/>
    <mergeCell ref="MFC77:MFD77"/>
    <mergeCell ref="MFE77:MFF77"/>
    <mergeCell ref="MFG77:MFH77"/>
    <mergeCell ref="MEO77:MEP77"/>
    <mergeCell ref="MEQ77:MER77"/>
    <mergeCell ref="MES77:MET77"/>
    <mergeCell ref="MEU77:MEV77"/>
    <mergeCell ref="MEW77:MEX77"/>
    <mergeCell ref="MHG77:MHH77"/>
    <mergeCell ref="MHI77:MHJ77"/>
    <mergeCell ref="MHK77:MHL77"/>
    <mergeCell ref="MHM77:MHN77"/>
    <mergeCell ref="MHO77:MHP77"/>
    <mergeCell ref="MGW77:MGX77"/>
    <mergeCell ref="MGY77:MGZ77"/>
    <mergeCell ref="MHA77:MHB77"/>
    <mergeCell ref="MHC77:MHD77"/>
    <mergeCell ref="MHE77:MHF77"/>
    <mergeCell ref="MGM77:MGN77"/>
    <mergeCell ref="MGO77:MGP77"/>
    <mergeCell ref="MGQ77:MGR77"/>
    <mergeCell ref="MGS77:MGT77"/>
    <mergeCell ref="MGU77:MGV77"/>
    <mergeCell ref="MGC77:MGD77"/>
    <mergeCell ref="MGE77:MGF77"/>
    <mergeCell ref="MGG77:MGH77"/>
    <mergeCell ref="MGI77:MGJ77"/>
    <mergeCell ref="MGK77:MGL77"/>
    <mergeCell ref="MIU77:MIV77"/>
    <mergeCell ref="MIW77:MIX77"/>
    <mergeCell ref="MIY77:MIZ77"/>
    <mergeCell ref="MJA77:MJB77"/>
    <mergeCell ref="MJC77:MJD77"/>
    <mergeCell ref="MIK77:MIL77"/>
    <mergeCell ref="MIM77:MIN77"/>
    <mergeCell ref="MIO77:MIP77"/>
    <mergeCell ref="MIQ77:MIR77"/>
    <mergeCell ref="MIS77:MIT77"/>
    <mergeCell ref="MIA77:MIB77"/>
    <mergeCell ref="MIC77:MID77"/>
    <mergeCell ref="MIE77:MIF77"/>
    <mergeCell ref="MIG77:MIH77"/>
    <mergeCell ref="MII77:MIJ77"/>
    <mergeCell ref="MHQ77:MHR77"/>
    <mergeCell ref="MHS77:MHT77"/>
    <mergeCell ref="MHU77:MHV77"/>
    <mergeCell ref="MHW77:MHX77"/>
    <mergeCell ref="MHY77:MHZ77"/>
    <mergeCell ref="MKI77:MKJ77"/>
    <mergeCell ref="MKK77:MKL77"/>
    <mergeCell ref="MKM77:MKN77"/>
    <mergeCell ref="MKO77:MKP77"/>
    <mergeCell ref="MKQ77:MKR77"/>
    <mergeCell ref="MJY77:MJZ77"/>
    <mergeCell ref="MKA77:MKB77"/>
    <mergeCell ref="MKC77:MKD77"/>
    <mergeCell ref="MKE77:MKF77"/>
    <mergeCell ref="MKG77:MKH77"/>
    <mergeCell ref="MJO77:MJP77"/>
    <mergeCell ref="MJQ77:MJR77"/>
    <mergeCell ref="MJS77:MJT77"/>
    <mergeCell ref="MJU77:MJV77"/>
    <mergeCell ref="MJW77:MJX77"/>
    <mergeCell ref="MJE77:MJF77"/>
    <mergeCell ref="MJG77:MJH77"/>
    <mergeCell ref="MJI77:MJJ77"/>
    <mergeCell ref="MJK77:MJL77"/>
    <mergeCell ref="MJM77:MJN77"/>
    <mergeCell ref="MLW77:MLX77"/>
    <mergeCell ref="MLY77:MLZ77"/>
    <mergeCell ref="MMA77:MMB77"/>
    <mergeCell ref="MMC77:MMD77"/>
    <mergeCell ref="MME77:MMF77"/>
    <mergeCell ref="MLM77:MLN77"/>
    <mergeCell ref="MLO77:MLP77"/>
    <mergeCell ref="MLQ77:MLR77"/>
    <mergeCell ref="MLS77:MLT77"/>
    <mergeCell ref="MLU77:MLV77"/>
    <mergeCell ref="MLC77:MLD77"/>
    <mergeCell ref="MLE77:MLF77"/>
    <mergeCell ref="MLG77:MLH77"/>
    <mergeCell ref="MLI77:MLJ77"/>
    <mergeCell ref="MLK77:MLL77"/>
    <mergeCell ref="MKS77:MKT77"/>
    <mergeCell ref="MKU77:MKV77"/>
    <mergeCell ref="MKW77:MKX77"/>
    <mergeCell ref="MKY77:MKZ77"/>
    <mergeCell ref="MLA77:MLB77"/>
    <mergeCell ref="MNK77:MNL77"/>
    <mergeCell ref="MNM77:MNN77"/>
    <mergeCell ref="MNO77:MNP77"/>
    <mergeCell ref="MNQ77:MNR77"/>
    <mergeCell ref="MNS77:MNT77"/>
    <mergeCell ref="MNA77:MNB77"/>
    <mergeCell ref="MNC77:MND77"/>
    <mergeCell ref="MNE77:MNF77"/>
    <mergeCell ref="MNG77:MNH77"/>
    <mergeCell ref="MNI77:MNJ77"/>
    <mergeCell ref="MMQ77:MMR77"/>
    <mergeCell ref="MMS77:MMT77"/>
    <mergeCell ref="MMU77:MMV77"/>
    <mergeCell ref="MMW77:MMX77"/>
    <mergeCell ref="MMY77:MMZ77"/>
    <mergeCell ref="MMG77:MMH77"/>
    <mergeCell ref="MMI77:MMJ77"/>
    <mergeCell ref="MMK77:MML77"/>
    <mergeCell ref="MMM77:MMN77"/>
    <mergeCell ref="MMO77:MMP77"/>
    <mergeCell ref="MOY77:MOZ77"/>
    <mergeCell ref="MPA77:MPB77"/>
    <mergeCell ref="MPC77:MPD77"/>
    <mergeCell ref="MPE77:MPF77"/>
    <mergeCell ref="MPG77:MPH77"/>
    <mergeCell ref="MOO77:MOP77"/>
    <mergeCell ref="MOQ77:MOR77"/>
    <mergeCell ref="MOS77:MOT77"/>
    <mergeCell ref="MOU77:MOV77"/>
    <mergeCell ref="MOW77:MOX77"/>
    <mergeCell ref="MOE77:MOF77"/>
    <mergeCell ref="MOG77:MOH77"/>
    <mergeCell ref="MOI77:MOJ77"/>
    <mergeCell ref="MOK77:MOL77"/>
    <mergeCell ref="MOM77:MON77"/>
    <mergeCell ref="MNU77:MNV77"/>
    <mergeCell ref="MNW77:MNX77"/>
    <mergeCell ref="MNY77:MNZ77"/>
    <mergeCell ref="MOA77:MOB77"/>
    <mergeCell ref="MOC77:MOD77"/>
    <mergeCell ref="MQM77:MQN77"/>
    <mergeCell ref="MQO77:MQP77"/>
    <mergeCell ref="MQQ77:MQR77"/>
    <mergeCell ref="MQS77:MQT77"/>
    <mergeCell ref="MQU77:MQV77"/>
    <mergeCell ref="MQC77:MQD77"/>
    <mergeCell ref="MQE77:MQF77"/>
    <mergeCell ref="MQG77:MQH77"/>
    <mergeCell ref="MQI77:MQJ77"/>
    <mergeCell ref="MQK77:MQL77"/>
    <mergeCell ref="MPS77:MPT77"/>
    <mergeCell ref="MPU77:MPV77"/>
    <mergeCell ref="MPW77:MPX77"/>
    <mergeCell ref="MPY77:MPZ77"/>
    <mergeCell ref="MQA77:MQB77"/>
    <mergeCell ref="MPI77:MPJ77"/>
    <mergeCell ref="MPK77:MPL77"/>
    <mergeCell ref="MPM77:MPN77"/>
    <mergeCell ref="MPO77:MPP77"/>
    <mergeCell ref="MPQ77:MPR77"/>
    <mergeCell ref="MSA77:MSB77"/>
    <mergeCell ref="MSC77:MSD77"/>
    <mergeCell ref="MSE77:MSF77"/>
    <mergeCell ref="MSG77:MSH77"/>
    <mergeCell ref="MSI77:MSJ77"/>
    <mergeCell ref="MRQ77:MRR77"/>
    <mergeCell ref="MRS77:MRT77"/>
    <mergeCell ref="MRU77:MRV77"/>
    <mergeCell ref="MRW77:MRX77"/>
    <mergeCell ref="MRY77:MRZ77"/>
    <mergeCell ref="MRG77:MRH77"/>
    <mergeCell ref="MRI77:MRJ77"/>
    <mergeCell ref="MRK77:MRL77"/>
    <mergeCell ref="MRM77:MRN77"/>
    <mergeCell ref="MRO77:MRP77"/>
    <mergeCell ref="MQW77:MQX77"/>
    <mergeCell ref="MQY77:MQZ77"/>
    <mergeCell ref="MRA77:MRB77"/>
    <mergeCell ref="MRC77:MRD77"/>
    <mergeCell ref="MRE77:MRF77"/>
    <mergeCell ref="MTO77:MTP77"/>
    <mergeCell ref="MTQ77:MTR77"/>
    <mergeCell ref="MTS77:MTT77"/>
    <mergeCell ref="MTU77:MTV77"/>
    <mergeCell ref="MTW77:MTX77"/>
    <mergeCell ref="MTE77:MTF77"/>
    <mergeCell ref="MTG77:MTH77"/>
    <mergeCell ref="MTI77:MTJ77"/>
    <mergeCell ref="MTK77:MTL77"/>
    <mergeCell ref="MTM77:MTN77"/>
    <mergeCell ref="MSU77:MSV77"/>
    <mergeCell ref="MSW77:MSX77"/>
    <mergeCell ref="MSY77:MSZ77"/>
    <mergeCell ref="MTA77:MTB77"/>
    <mergeCell ref="MTC77:MTD77"/>
    <mergeCell ref="MSK77:MSL77"/>
    <mergeCell ref="MSM77:MSN77"/>
    <mergeCell ref="MSO77:MSP77"/>
    <mergeCell ref="MSQ77:MSR77"/>
    <mergeCell ref="MSS77:MST77"/>
    <mergeCell ref="MVC77:MVD77"/>
    <mergeCell ref="MVE77:MVF77"/>
    <mergeCell ref="MVG77:MVH77"/>
    <mergeCell ref="MVI77:MVJ77"/>
    <mergeCell ref="MVK77:MVL77"/>
    <mergeCell ref="MUS77:MUT77"/>
    <mergeCell ref="MUU77:MUV77"/>
    <mergeCell ref="MUW77:MUX77"/>
    <mergeCell ref="MUY77:MUZ77"/>
    <mergeCell ref="MVA77:MVB77"/>
    <mergeCell ref="MUI77:MUJ77"/>
    <mergeCell ref="MUK77:MUL77"/>
    <mergeCell ref="MUM77:MUN77"/>
    <mergeCell ref="MUO77:MUP77"/>
    <mergeCell ref="MUQ77:MUR77"/>
    <mergeCell ref="MTY77:MTZ77"/>
    <mergeCell ref="MUA77:MUB77"/>
    <mergeCell ref="MUC77:MUD77"/>
    <mergeCell ref="MUE77:MUF77"/>
    <mergeCell ref="MUG77:MUH77"/>
    <mergeCell ref="MWQ77:MWR77"/>
    <mergeCell ref="MWS77:MWT77"/>
    <mergeCell ref="MWU77:MWV77"/>
    <mergeCell ref="MWW77:MWX77"/>
    <mergeCell ref="MWY77:MWZ77"/>
    <mergeCell ref="MWG77:MWH77"/>
    <mergeCell ref="MWI77:MWJ77"/>
    <mergeCell ref="MWK77:MWL77"/>
    <mergeCell ref="MWM77:MWN77"/>
    <mergeCell ref="MWO77:MWP77"/>
    <mergeCell ref="MVW77:MVX77"/>
    <mergeCell ref="MVY77:MVZ77"/>
    <mergeCell ref="MWA77:MWB77"/>
    <mergeCell ref="MWC77:MWD77"/>
    <mergeCell ref="MWE77:MWF77"/>
    <mergeCell ref="MVM77:MVN77"/>
    <mergeCell ref="MVO77:MVP77"/>
    <mergeCell ref="MVQ77:MVR77"/>
    <mergeCell ref="MVS77:MVT77"/>
    <mergeCell ref="MVU77:MVV77"/>
    <mergeCell ref="MYE77:MYF77"/>
    <mergeCell ref="MYG77:MYH77"/>
    <mergeCell ref="MYI77:MYJ77"/>
    <mergeCell ref="MYK77:MYL77"/>
    <mergeCell ref="MYM77:MYN77"/>
    <mergeCell ref="MXU77:MXV77"/>
    <mergeCell ref="MXW77:MXX77"/>
    <mergeCell ref="MXY77:MXZ77"/>
    <mergeCell ref="MYA77:MYB77"/>
    <mergeCell ref="MYC77:MYD77"/>
    <mergeCell ref="MXK77:MXL77"/>
    <mergeCell ref="MXM77:MXN77"/>
    <mergeCell ref="MXO77:MXP77"/>
    <mergeCell ref="MXQ77:MXR77"/>
    <mergeCell ref="MXS77:MXT77"/>
    <mergeCell ref="MXA77:MXB77"/>
    <mergeCell ref="MXC77:MXD77"/>
    <mergeCell ref="MXE77:MXF77"/>
    <mergeCell ref="MXG77:MXH77"/>
    <mergeCell ref="MXI77:MXJ77"/>
    <mergeCell ref="MZS77:MZT77"/>
    <mergeCell ref="MZU77:MZV77"/>
    <mergeCell ref="MZW77:MZX77"/>
    <mergeCell ref="MZY77:MZZ77"/>
    <mergeCell ref="NAA77:NAB77"/>
    <mergeCell ref="MZI77:MZJ77"/>
    <mergeCell ref="MZK77:MZL77"/>
    <mergeCell ref="MZM77:MZN77"/>
    <mergeCell ref="MZO77:MZP77"/>
    <mergeCell ref="MZQ77:MZR77"/>
    <mergeCell ref="MYY77:MYZ77"/>
    <mergeCell ref="MZA77:MZB77"/>
    <mergeCell ref="MZC77:MZD77"/>
    <mergeCell ref="MZE77:MZF77"/>
    <mergeCell ref="MZG77:MZH77"/>
    <mergeCell ref="MYO77:MYP77"/>
    <mergeCell ref="MYQ77:MYR77"/>
    <mergeCell ref="MYS77:MYT77"/>
    <mergeCell ref="MYU77:MYV77"/>
    <mergeCell ref="MYW77:MYX77"/>
    <mergeCell ref="NBG77:NBH77"/>
    <mergeCell ref="NBI77:NBJ77"/>
    <mergeCell ref="NBK77:NBL77"/>
    <mergeCell ref="NBM77:NBN77"/>
    <mergeCell ref="NBO77:NBP77"/>
    <mergeCell ref="NAW77:NAX77"/>
    <mergeCell ref="NAY77:NAZ77"/>
    <mergeCell ref="NBA77:NBB77"/>
    <mergeCell ref="NBC77:NBD77"/>
    <mergeCell ref="NBE77:NBF77"/>
    <mergeCell ref="NAM77:NAN77"/>
    <mergeCell ref="NAO77:NAP77"/>
    <mergeCell ref="NAQ77:NAR77"/>
    <mergeCell ref="NAS77:NAT77"/>
    <mergeCell ref="NAU77:NAV77"/>
    <mergeCell ref="NAC77:NAD77"/>
    <mergeCell ref="NAE77:NAF77"/>
    <mergeCell ref="NAG77:NAH77"/>
    <mergeCell ref="NAI77:NAJ77"/>
    <mergeCell ref="NAK77:NAL77"/>
    <mergeCell ref="NCU77:NCV77"/>
    <mergeCell ref="NCW77:NCX77"/>
    <mergeCell ref="NCY77:NCZ77"/>
    <mergeCell ref="NDA77:NDB77"/>
    <mergeCell ref="NDC77:NDD77"/>
    <mergeCell ref="NCK77:NCL77"/>
    <mergeCell ref="NCM77:NCN77"/>
    <mergeCell ref="NCO77:NCP77"/>
    <mergeCell ref="NCQ77:NCR77"/>
    <mergeCell ref="NCS77:NCT77"/>
    <mergeCell ref="NCA77:NCB77"/>
    <mergeCell ref="NCC77:NCD77"/>
    <mergeCell ref="NCE77:NCF77"/>
    <mergeCell ref="NCG77:NCH77"/>
    <mergeCell ref="NCI77:NCJ77"/>
    <mergeCell ref="NBQ77:NBR77"/>
    <mergeCell ref="NBS77:NBT77"/>
    <mergeCell ref="NBU77:NBV77"/>
    <mergeCell ref="NBW77:NBX77"/>
    <mergeCell ref="NBY77:NBZ77"/>
    <mergeCell ref="NEI77:NEJ77"/>
    <mergeCell ref="NEK77:NEL77"/>
    <mergeCell ref="NEM77:NEN77"/>
    <mergeCell ref="NEO77:NEP77"/>
    <mergeCell ref="NEQ77:NER77"/>
    <mergeCell ref="NDY77:NDZ77"/>
    <mergeCell ref="NEA77:NEB77"/>
    <mergeCell ref="NEC77:NED77"/>
    <mergeCell ref="NEE77:NEF77"/>
    <mergeCell ref="NEG77:NEH77"/>
    <mergeCell ref="NDO77:NDP77"/>
    <mergeCell ref="NDQ77:NDR77"/>
    <mergeCell ref="NDS77:NDT77"/>
    <mergeCell ref="NDU77:NDV77"/>
    <mergeCell ref="NDW77:NDX77"/>
    <mergeCell ref="NDE77:NDF77"/>
    <mergeCell ref="NDG77:NDH77"/>
    <mergeCell ref="NDI77:NDJ77"/>
    <mergeCell ref="NDK77:NDL77"/>
    <mergeCell ref="NDM77:NDN77"/>
    <mergeCell ref="NFW77:NFX77"/>
    <mergeCell ref="NFY77:NFZ77"/>
    <mergeCell ref="NGA77:NGB77"/>
    <mergeCell ref="NGC77:NGD77"/>
    <mergeCell ref="NGE77:NGF77"/>
    <mergeCell ref="NFM77:NFN77"/>
    <mergeCell ref="NFO77:NFP77"/>
    <mergeCell ref="NFQ77:NFR77"/>
    <mergeCell ref="NFS77:NFT77"/>
    <mergeCell ref="NFU77:NFV77"/>
    <mergeCell ref="NFC77:NFD77"/>
    <mergeCell ref="NFE77:NFF77"/>
    <mergeCell ref="NFG77:NFH77"/>
    <mergeCell ref="NFI77:NFJ77"/>
    <mergeCell ref="NFK77:NFL77"/>
    <mergeCell ref="NES77:NET77"/>
    <mergeCell ref="NEU77:NEV77"/>
    <mergeCell ref="NEW77:NEX77"/>
    <mergeCell ref="NEY77:NEZ77"/>
    <mergeCell ref="NFA77:NFB77"/>
    <mergeCell ref="NHK77:NHL77"/>
    <mergeCell ref="NHM77:NHN77"/>
    <mergeCell ref="NHO77:NHP77"/>
    <mergeCell ref="NHQ77:NHR77"/>
    <mergeCell ref="NHS77:NHT77"/>
    <mergeCell ref="NHA77:NHB77"/>
    <mergeCell ref="NHC77:NHD77"/>
    <mergeCell ref="NHE77:NHF77"/>
    <mergeCell ref="NHG77:NHH77"/>
    <mergeCell ref="NHI77:NHJ77"/>
    <mergeCell ref="NGQ77:NGR77"/>
    <mergeCell ref="NGS77:NGT77"/>
    <mergeCell ref="NGU77:NGV77"/>
    <mergeCell ref="NGW77:NGX77"/>
    <mergeCell ref="NGY77:NGZ77"/>
    <mergeCell ref="NGG77:NGH77"/>
    <mergeCell ref="NGI77:NGJ77"/>
    <mergeCell ref="NGK77:NGL77"/>
    <mergeCell ref="NGM77:NGN77"/>
    <mergeCell ref="NGO77:NGP77"/>
    <mergeCell ref="NIY77:NIZ77"/>
    <mergeCell ref="NJA77:NJB77"/>
    <mergeCell ref="NJC77:NJD77"/>
    <mergeCell ref="NJE77:NJF77"/>
    <mergeCell ref="NJG77:NJH77"/>
    <mergeCell ref="NIO77:NIP77"/>
    <mergeCell ref="NIQ77:NIR77"/>
    <mergeCell ref="NIS77:NIT77"/>
    <mergeCell ref="NIU77:NIV77"/>
    <mergeCell ref="NIW77:NIX77"/>
    <mergeCell ref="NIE77:NIF77"/>
    <mergeCell ref="NIG77:NIH77"/>
    <mergeCell ref="NII77:NIJ77"/>
    <mergeCell ref="NIK77:NIL77"/>
    <mergeCell ref="NIM77:NIN77"/>
    <mergeCell ref="NHU77:NHV77"/>
    <mergeCell ref="NHW77:NHX77"/>
    <mergeCell ref="NHY77:NHZ77"/>
    <mergeCell ref="NIA77:NIB77"/>
    <mergeCell ref="NIC77:NID77"/>
    <mergeCell ref="NKM77:NKN77"/>
    <mergeCell ref="NKO77:NKP77"/>
    <mergeCell ref="NKQ77:NKR77"/>
    <mergeCell ref="NKS77:NKT77"/>
    <mergeCell ref="NKU77:NKV77"/>
    <mergeCell ref="NKC77:NKD77"/>
    <mergeCell ref="NKE77:NKF77"/>
    <mergeCell ref="NKG77:NKH77"/>
    <mergeCell ref="NKI77:NKJ77"/>
    <mergeCell ref="NKK77:NKL77"/>
    <mergeCell ref="NJS77:NJT77"/>
    <mergeCell ref="NJU77:NJV77"/>
    <mergeCell ref="NJW77:NJX77"/>
    <mergeCell ref="NJY77:NJZ77"/>
    <mergeCell ref="NKA77:NKB77"/>
    <mergeCell ref="NJI77:NJJ77"/>
    <mergeCell ref="NJK77:NJL77"/>
    <mergeCell ref="NJM77:NJN77"/>
    <mergeCell ref="NJO77:NJP77"/>
    <mergeCell ref="NJQ77:NJR77"/>
    <mergeCell ref="NMA77:NMB77"/>
    <mergeCell ref="NMC77:NMD77"/>
    <mergeCell ref="NME77:NMF77"/>
    <mergeCell ref="NMG77:NMH77"/>
    <mergeCell ref="NMI77:NMJ77"/>
    <mergeCell ref="NLQ77:NLR77"/>
    <mergeCell ref="NLS77:NLT77"/>
    <mergeCell ref="NLU77:NLV77"/>
    <mergeCell ref="NLW77:NLX77"/>
    <mergeCell ref="NLY77:NLZ77"/>
    <mergeCell ref="NLG77:NLH77"/>
    <mergeCell ref="NLI77:NLJ77"/>
    <mergeCell ref="NLK77:NLL77"/>
    <mergeCell ref="NLM77:NLN77"/>
    <mergeCell ref="NLO77:NLP77"/>
    <mergeCell ref="NKW77:NKX77"/>
    <mergeCell ref="NKY77:NKZ77"/>
    <mergeCell ref="NLA77:NLB77"/>
    <mergeCell ref="NLC77:NLD77"/>
    <mergeCell ref="NLE77:NLF77"/>
    <mergeCell ref="NNO77:NNP77"/>
    <mergeCell ref="NNQ77:NNR77"/>
    <mergeCell ref="NNS77:NNT77"/>
    <mergeCell ref="NNU77:NNV77"/>
    <mergeCell ref="NNW77:NNX77"/>
    <mergeCell ref="NNE77:NNF77"/>
    <mergeCell ref="NNG77:NNH77"/>
    <mergeCell ref="NNI77:NNJ77"/>
    <mergeCell ref="NNK77:NNL77"/>
    <mergeCell ref="NNM77:NNN77"/>
    <mergeCell ref="NMU77:NMV77"/>
    <mergeCell ref="NMW77:NMX77"/>
    <mergeCell ref="NMY77:NMZ77"/>
    <mergeCell ref="NNA77:NNB77"/>
    <mergeCell ref="NNC77:NND77"/>
    <mergeCell ref="NMK77:NML77"/>
    <mergeCell ref="NMM77:NMN77"/>
    <mergeCell ref="NMO77:NMP77"/>
    <mergeCell ref="NMQ77:NMR77"/>
    <mergeCell ref="NMS77:NMT77"/>
    <mergeCell ref="NPC77:NPD77"/>
    <mergeCell ref="NPE77:NPF77"/>
    <mergeCell ref="NPG77:NPH77"/>
    <mergeCell ref="NPI77:NPJ77"/>
    <mergeCell ref="NPK77:NPL77"/>
    <mergeCell ref="NOS77:NOT77"/>
    <mergeCell ref="NOU77:NOV77"/>
    <mergeCell ref="NOW77:NOX77"/>
    <mergeCell ref="NOY77:NOZ77"/>
    <mergeCell ref="NPA77:NPB77"/>
    <mergeCell ref="NOI77:NOJ77"/>
    <mergeCell ref="NOK77:NOL77"/>
    <mergeCell ref="NOM77:NON77"/>
    <mergeCell ref="NOO77:NOP77"/>
    <mergeCell ref="NOQ77:NOR77"/>
    <mergeCell ref="NNY77:NNZ77"/>
    <mergeCell ref="NOA77:NOB77"/>
    <mergeCell ref="NOC77:NOD77"/>
    <mergeCell ref="NOE77:NOF77"/>
    <mergeCell ref="NOG77:NOH77"/>
    <mergeCell ref="NQQ77:NQR77"/>
    <mergeCell ref="NQS77:NQT77"/>
    <mergeCell ref="NQU77:NQV77"/>
    <mergeCell ref="NQW77:NQX77"/>
    <mergeCell ref="NQY77:NQZ77"/>
    <mergeCell ref="NQG77:NQH77"/>
    <mergeCell ref="NQI77:NQJ77"/>
    <mergeCell ref="NQK77:NQL77"/>
    <mergeCell ref="NQM77:NQN77"/>
    <mergeCell ref="NQO77:NQP77"/>
    <mergeCell ref="NPW77:NPX77"/>
    <mergeCell ref="NPY77:NPZ77"/>
    <mergeCell ref="NQA77:NQB77"/>
    <mergeCell ref="NQC77:NQD77"/>
    <mergeCell ref="NQE77:NQF77"/>
    <mergeCell ref="NPM77:NPN77"/>
    <mergeCell ref="NPO77:NPP77"/>
    <mergeCell ref="NPQ77:NPR77"/>
    <mergeCell ref="NPS77:NPT77"/>
    <mergeCell ref="NPU77:NPV77"/>
    <mergeCell ref="NSE77:NSF77"/>
    <mergeCell ref="NSG77:NSH77"/>
    <mergeCell ref="NSI77:NSJ77"/>
    <mergeCell ref="NSK77:NSL77"/>
    <mergeCell ref="NSM77:NSN77"/>
    <mergeCell ref="NRU77:NRV77"/>
    <mergeCell ref="NRW77:NRX77"/>
    <mergeCell ref="NRY77:NRZ77"/>
    <mergeCell ref="NSA77:NSB77"/>
    <mergeCell ref="NSC77:NSD77"/>
    <mergeCell ref="NRK77:NRL77"/>
    <mergeCell ref="NRM77:NRN77"/>
    <mergeCell ref="NRO77:NRP77"/>
    <mergeCell ref="NRQ77:NRR77"/>
    <mergeCell ref="NRS77:NRT77"/>
    <mergeCell ref="NRA77:NRB77"/>
    <mergeCell ref="NRC77:NRD77"/>
    <mergeCell ref="NRE77:NRF77"/>
    <mergeCell ref="NRG77:NRH77"/>
    <mergeCell ref="NRI77:NRJ77"/>
    <mergeCell ref="NTS77:NTT77"/>
    <mergeCell ref="NTU77:NTV77"/>
    <mergeCell ref="NTW77:NTX77"/>
    <mergeCell ref="NTY77:NTZ77"/>
    <mergeCell ref="NUA77:NUB77"/>
    <mergeCell ref="NTI77:NTJ77"/>
    <mergeCell ref="NTK77:NTL77"/>
    <mergeCell ref="NTM77:NTN77"/>
    <mergeCell ref="NTO77:NTP77"/>
    <mergeCell ref="NTQ77:NTR77"/>
    <mergeCell ref="NSY77:NSZ77"/>
    <mergeCell ref="NTA77:NTB77"/>
    <mergeCell ref="NTC77:NTD77"/>
    <mergeCell ref="NTE77:NTF77"/>
    <mergeCell ref="NTG77:NTH77"/>
    <mergeCell ref="NSO77:NSP77"/>
    <mergeCell ref="NSQ77:NSR77"/>
    <mergeCell ref="NSS77:NST77"/>
    <mergeCell ref="NSU77:NSV77"/>
    <mergeCell ref="NSW77:NSX77"/>
    <mergeCell ref="NVG77:NVH77"/>
    <mergeCell ref="NVI77:NVJ77"/>
    <mergeCell ref="NVK77:NVL77"/>
    <mergeCell ref="NVM77:NVN77"/>
    <mergeCell ref="NVO77:NVP77"/>
    <mergeCell ref="NUW77:NUX77"/>
    <mergeCell ref="NUY77:NUZ77"/>
    <mergeCell ref="NVA77:NVB77"/>
    <mergeCell ref="NVC77:NVD77"/>
    <mergeCell ref="NVE77:NVF77"/>
    <mergeCell ref="NUM77:NUN77"/>
    <mergeCell ref="NUO77:NUP77"/>
    <mergeCell ref="NUQ77:NUR77"/>
    <mergeCell ref="NUS77:NUT77"/>
    <mergeCell ref="NUU77:NUV77"/>
    <mergeCell ref="NUC77:NUD77"/>
    <mergeCell ref="NUE77:NUF77"/>
    <mergeCell ref="NUG77:NUH77"/>
    <mergeCell ref="NUI77:NUJ77"/>
    <mergeCell ref="NUK77:NUL77"/>
    <mergeCell ref="NWU77:NWV77"/>
    <mergeCell ref="NWW77:NWX77"/>
    <mergeCell ref="NWY77:NWZ77"/>
    <mergeCell ref="NXA77:NXB77"/>
    <mergeCell ref="NXC77:NXD77"/>
    <mergeCell ref="NWK77:NWL77"/>
    <mergeCell ref="NWM77:NWN77"/>
    <mergeCell ref="NWO77:NWP77"/>
    <mergeCell ref="NWQ77:NWR77"/>
    <mergeCell ref="NWS77:NWT77"/>
    <mergeCell ref="NWA77:NWB77"/>
    <mergeCell ref="NWC77:NWD77"/>
    <mergeCell ref="NWE77:NWF77"/>
    <mergeCell ref="NWG77:NWH77"/>
    <mergeCell ref="NWI77:NWJ77"/>
    <mergeCell ref="NVQ77:NVR77"/>
    <mergeCell ref="NVS77:NVT77"/>
    <mergeCell ref="NVU77:NVV77"/>
    <mergeCell ref="NVW77:NVX77"/>
    <mergeCell ref="NVY77:NVZ77"/>
    <mergeCell ref="NYI77:NYJ77"/>
    <mergeCell ref="NYK77:NYL77"/>
    <mergeCell ref="NYM77:NYN77"/>
    <mergeCell ref="NYO77:NYP77"/>
    <mergeCell ref="NYQ77:NYR77"/>
    <mergeCell ref="NXY77:NXZ77"/>
    <mergeCell ref="NYA77:NYB77"/>
    <mergeCell ref="NYC77:NYD77"/>
    <mergeCell ref="NYE77:NYF77"/>
    <mergeCell ref="NYG77:NYH77"/>
    <mergeCell ref="NXO77:NXP77"/>
    <mergeCell ref="NXQ77:NXR77"/>
    <mergeCell ref="NXS77:NXT77"/>
    <mergeCell ref="NXU77:NXV77"/>
    <mergeCell ref="NXW77:NXX77"/>
    <mergeCell ref="NXE77:NXF77"/>
    <mergeCell ref="NXG77:NXH77"/>
    <mergeCell ref="NXI77:NXJ77"/>
    <mergeCell ref="NXK77:NXL77"/>
    <mergeCell ref="NXM77:NXN77"/>
    <mergeCell ref="NZW77:NZX77"/>
    <mergeCell ref="NZY77:NZZ77"/>
    <mergeCell ref="OAA77:OAB77"/>
    <mergeCell ref="OAC77:OAD77"/>
    <mergeCell ref="OAE77:OAF77"/>
    <mergeCell ref="NZM77:NZN77"/>
    <mergeCell ref="NZO77:NZP77"/>
    <mergeCell ref="NZQ77:NZR77"/>
    <mergeCell ref="NZS77:NZT77"/>
    <mergeCell ref="NZU77:NZV77"/>
    <mergeCell ref="NZC77:NZD77"/>
    <mergeCell ref="NZE77:NZF77"/>
    <mergeCell ref="NZG77:NZH77"/>
    <mergeCell ref="NZI77:NZJ77"/>
    <mergeCell ref="NZK77:NZL77"/>
    <mergeCell ref="NYS77:NYT77"/>
    <mergeCell ref="NYU77:NYV77"/>
    <mergeCell ref="NYW77:NYX77"/>
    <mergeCell ref="NYY77:NYZ77"/>
    <mergeCell ref="NZA77:NZB77"/>
    <mergeCell ref="OBK77:OBL77"/>
    <mergeCell ref="OBM77:OBN77"/>
    <mergeCell ref="OBO77:OBP77"/>
    <mergeCell ref="OBQ77:OBR77"/>
    <mergeCell ref="OBS77:OBT77"/>
    <mergeCell ref="OBA77:OBB77"/>
    <mergeCell ref="OBC77:OBD77"/>
    <mergeCell ref="OBE77:OBF77"/>
    <mergeCell ref="OBG77:OBH77"/>
    <mergeCell ref="OBI77:OBJ77"/>
    <mergeCell ref="OAQ77:OAR77"/>
    <mergeCell ref="OAS77:OAT77"/>
    <mergeCell ref="OAU77:OAV77"/>
    <mergeCell ref="OAW77:OAX77"/>
    <mergeCell ref="OAY77:OAZ77"/>
    <mergeCell ref="OAG77:OAH77"/>
    <mergeCell ref="OAI77:OAJ77"/>
    <mergeCell ref="OAK77:OAL77"/>
    <mergeCell ref="OAM77:OAN77"/>
    <mergeCell ref="OAO77:OAP77"/>
    <mergeCell ref="OCY77:OCZ77"/>
    <mergeCell ref="ODA77:ODB77"/>
    <mergeCell ref="ODC77:ODD77"/>
    <mergeCell ref="ODE77:ODF77"/>
    <mergeCell ref="ODG77:ODH77"/>
    <mergeCell ref="OCO77:OCP77"/>
    <mergeCell ref="OCQ77:OCR77"/>
    <mergeCell ref="OCS77:OCT77"/>
    <mergeCell ref="OCU77:OCV77"/>
    <mergeCell ref="OCW77:OCX77"/>
    <mergeCell ref="OCE77:OCF77"/>
    <mergeCell ref="OCG77:OCH77"/>
    <mergeCell ref="OCI77:OCJ77"/>
    <mergeCell ref="OCK77:OCL77"/>
    <mergeCell ref="OCM77:OCN77"/>
    <mergeCell ref="OBU77:OBV77"/>
    <mergeCell ref="OBW77:OBX77"/>
    <mergeCell ref="OBY77:OBZ77"/>
    <mergeCell ref="OCA77:OCB77"/>
    <mergeCell ref="OCC77:OCD77"/>
    <mergeCell ref="OEM77:OEN77"/>
    <mergeCell ref="OEO77:OEP77"/>
    <mergeCell ref="OEQ77:OER77"/>
    <mergeCell ref="OES77:OET77"/>
    <mergeCell ref="OEU77:OEV77"/>
    <mergeCell ref="OEC77:OED77"/>
    <mergeCell ref="OEE77:OEF77"/>
    <mergeCell ref="OEG77:OEH77"/>
    <mergeCell ref="OEI77:OEJ77"/>
    <mergeCell ref="OEK77:OEL77"/>
    <mergeCell ref="ODS77:ODT77"/>
    <mergeCell ref="ODU77:ODV77"/>
    <mergeCell ref="ODW77:ODX77"/>
    <mergeCell ref="ODY77:ODZ77"/>
    <mergeCell ref="OEA77:OEB77"/>
    <mergeCell ref="ODI77:ODJ77"/>
    <mergeCell ref="ODK77:ODL77"/>
    <mergeCell ref="ODM77:ODN77"/>
    <mergeCell ref="ODO77:ODP77"/>
    <mergeCell ref="ODQ77:ODR77"/>
    <mergeCell ref="OGA77:OGB77"/>
    <mergeCell ref="OGC77:OGD77"/>
    <mergeCell ref="OGE77:OGF77"/>
    <mergeCell ref="OGG77:OGH77"/>
    <mergeCell ref="OGI77:OGJ77"/>
    <mergeCell ref="OFQ77:OFR77"/>
    <mergeCell ref="OFS77:OFT77"/>
    <mergeCell ref="OFU77:OFV77"/>
    <mergeCell ref="OFW77:OFX77"/>
    <mergeCell ref="OFY77:OFZ77"/>
    <mergeCell ref="OFG77:OFH77"/>
    <mergeCell ref="OFI77:OFJ77"/>
    <mergeCell ref="OFK77:OFL77"/>
    <mergeCell ref="OFM77:OFN77"/>
    <mergeCell ref="OFO77:OFP77"/>
    <mergeCell ref="OEW77:OEX77"/>
    <mergeCell ref="OEY77:OEZ77"/>
    <mergeCell ref="OFA77:OFB77"/>
    <mergeCell ref="OFC77:OFD77"/>
    <mergeCell ref="OFE77:OFF77"/>
    <mergeCell ref="OHO77:OHP77"/>
    <mergeCell ref="OHQ77:OHR77"/>
    <mergeCell ref="OHS77:OHT77"/>
    <mergeCell ref="OHU77:OHV77"/>
    <mergeCell ref="OHW77:OHX77"/>
    <mergeCell ref="OHE77:OHF77"/>
    <mergeCell ref="OHG77:OHH77"/>
    <mergeCell ref="OHI77:OHJ77"/>
    <mergeCell ref="OHK77:OHL77"/>
    <mergeCell ref="OHM77:OHN77"/>
    <mergeCell ref="OGU77:OGV77"/>
    <mergeCell ref="OGW77:OGX77"/>
    <mergeCell ref="OGY77:OGZ77"/>
    <mergeCell ref="OHA77:OHB77"/>
    <mergeCell ref="OHC77:OHD77"/>
    <mergeCell ref="OGK77:OGL77"/>
    <mergeCell ref="OGM77:OGN77"/>
    <mergeCell ref="OGO77:OGP77"/>
    <mergeCell ref="OGQ77:OGR77"/>
    <mergeCell ref="OGS77:OGT77"/>
    <mergeCell ref="OJC77:OJD77"/>
    <mergeCell ref="OJE77:OJF77"/>
    <mergeCell ref="OJG77:OJH77"/>
    <mergeCell ref="OJI77:OJJ77"/>
    <mergeCell ref="OJK77:OJL77"/>
    <mergeCell ref="OIS77:OIT77"/>
    <mergeCell ref="OIU77:OIV77"/>
    <mergeCell ref="OIW77:OIX77"/>
    <mergeCell ref="OIY77:OIZ77"/>
    <mergeCell ref="OJA77:OJB77"/>
    <mergeCell ref="OII77:OIJ77"/>
    <mergeCell ref="OIK77:OIL77"/>
    <mergeCell ref="OIM77:OIN77"/>
    <mergeCell ref="OIO77:OIP77"/>
    <mergeCell ref="OIQ77:OIR77"/>
    <mergeCell ref="OHY77:OHZ77"/>
    <mergeCell ref="OIA77:OIB77"/>
    <mergeCell ref="OIC77:OID77"/>
    <mergeCell ref="OIE77:OIF77"/>
    <mergeCell ref="OIG77:OIH77"/>
    <mergeCell ref="OKQ77:OKR77"/>
    <mergeCell ref="OKS77:OKT77"/>
    <mergeCell ref="OKU77:OKV77"/>
    <mergeCell ref="OKW77:OKX77"/>
    <mergeCell ref="OKY77:OKZ77"/>
    <mergeCell ref="OKG77:OKH77"/>
    <mergeCell ref="OKI77:OKJ77"/>
    <mergeCell ref="OKK77:OKL77"/>
    <mergeCell ref="OKM77:OKN77"/>
    <mergeCell ref="OKO77:OKP77"/>
    <mergeCell ref="OJW77:OJX77"/>
    <mergeCell ref="OJY77:OJZ77"/>
    <mergeCell ref="OKA77:OKB77"/>
    <mergeCell ref="OKC77:OKD77"/>
    <mergeCell ref="OKE77:OKF77"/>
    <mergeCell ref="OJM77:OJN77"/>
    <mergeCell ref="OJO77:OJP77"/>
    <mergeCell ref="OJQ77:OJR77"/>
    <mergeCell ref="OJS77:OJT77"/>
    <mergeCell ref="OJU77:OJV77"/>
    <mergeCell ref="OME77:OMF77"/>
    <mergeCell ref="OMG77:OMH77"/>
    <mergeCell ref="OMI77:OMJ77"/>
    <mergeCell ref="OMK77:OML77"/>
    <mergeCell ref="OMM77:OMN77"/>
    <mergeCell ref="OLU77:OLV77"/>
    <mergeCell ref="OLW77:OLX77"/>
    <mergeCell ref="OLY77:OLZ77"/>
    <mergeCell ref="OMA77:OMB77"/>
    <mergeCell ref="OMC77:OMD77"/>
    <mergeCell ref="OLK77:OLL77"/>
    <mergeCell ref="OLM77:OLN77"/>
    <mergeCell ref="OLO77:OLP77"/>
    <mergeCell ref="OLQ77:OLR77"/>
    <mergeCell ref="OLS77:OLT77"/>
    <mergeCell ref="OLA77:OLB77"/>
    <mergeCell ref="OLC77:OLD77"/>
    <mergeCell ref="OLE77:OLF77"/>
    <mergeCell ref="OLG77:OLH77"/>
    <mergeCell ref="OLI77:OLJ77"/>
    <mergeCell ref="ONS77:ONT77"/>
    <mergeCell ref="ONU77:ONV77"/>
    <mergeCell ref="ONW77:ONX77"/>
    <mergeCell ref="ONY77:ONZ77"/>
    <mergeCell ref="OOA77:OOB77"/>
    <mergeCell ref="ONI77:ONJ77"/>
    <mergeCell ref="ONK77:ONL77"/>
    <mergeCell ref="ONM77:ONN77"/>
    <mergeCell ref="ONO77:ONP77"/>
    <mergeCell ref="ONQ77:ONR77"/>
    <mergeCell ref="OMY77:OMZ77"/>
    <mergeCell ref="ONA77:ONB77"/>
    <mergeCell ref="ONC77:OND77"/>
    <mergeCell ref="ONE77:ONF77"/>
    <mergeCell ref="ONG77:ONH77"/>
    <mergeCell ref="OMO77:OMP77"/>
    <mergeCell ref="OMQ77:OMR77"/>
    <mergeCell ref="OMS77:OMT77"/>
    <mergeCell ref="OMU77:OMV77"/>
    <mergeCell ref="OMW77:OMX77"/>
    <mergeCell ref="OPG77:OPH77"/>
    <mergeCell ref="OPI77:OPJ77"/>
    <mergeCell ref="OPK77:OPL77"/>
    <mergeCell ref="OPM77:OPN77"/>
    <mergeCell ref="OPO77:OPP77"/>
    <mergeCell ref="OOW77:OOX77"/>
    <mergeCell ref="OOY77:OOZ77"/>
    <mergeCell ref="OPA77:OPB77"/>
    <mergeCell ref="OPC77:OPD77"/>
    <mergeCell ref="OPE77:OPF77"/>
    <mergeCell ref="OOM77:OON77"/>
    <mergeCell ref="OOO77:OOP77"/>
    <mergeCell ref="OOQ77:OOR77"/>
    <mergeCell ref="OOS77:OOT77"/>
    <mergeCell ref="OOU77:OOV77"/>
    <mergeCell ref="OOC77:OOD77"/>
    <mergeCell ref="OOE77:OOF77"/>
    <mergeCell ref="OOG77:OOH77"/>
    <mergeCell ref="OOI77:OOJ77"/>
    <mergeCell ref="OOK77:OOL77"/>
    <mergeCell ref="OQU77:OQV77"/>
    <mergeCell ref="OQW77:OQX77"/>
    <mergeCell ref="OQY77:OQZ77"/>
    <mergeCell ref="ORA77:ORB77"/>
    <mergeCell ref="ORC77:ORD77"/>
    <mergeCell ref="OQK77:OQL77"/>
    <mergeCell ref="OQM77:OQN77"/>
    <mergeCell ref="OQO77:OQP77"/>
    <mergeCell ref="OQQ77:OQR77"/>
    <mergeCell ref="OQS77:OQT77"/>
    <mergeCell ref="OQA77:OQB77"/>
    <mergeCell ref="OQC77:OQD77"/>
    <mergeCell ref="OQE77:OQF77"/>
    <mergeCell ref="OQG77:OQH77"/>
    <mergeCell ref="OQI77:OQJ77"/>
    <mergeCell ref="OPQ77:OPR77"/>
    <mergeCell ref="OPS77:OPT77"/>
    <mergeCell ref="OPU77:OPV77"/>
    <mergeCell ref="OPW77:OPX77"/>
    <mergeCell ref="OPY77:OPZ77"/>
    <mergeCell ref="OSI77:OSJ77"/>
    <mergeCell ref="OSK77:OSL77"/>
    <mergeCell ref="OSM77:OSN77"/>
    <mergeCell ref="OSO77:OSP77"/>
    <mergeCell ref="OSQ77:OSR77"/>
    <mergeCell ref="ORY77:ORZ77"/>
    <mergeCell ref="OSA77:OSB77"/>
    <mergeCell ref="OSC77:OSD77"/>
    <mergeCell ref="OSE77:OSF77"/>
    <mergeCell ref="OSG77:OSH77"/>
    <mergeCell ref="ORO77:ORP77"/>
    <mergeCell ref="ORQ77:ORR77"/>
    <mergeCell ref="ORS77:ORT77"/>
    <mergeCell ref="ORU77:ORV77"/>
    <mergeCell ref="ORW77:ORX77"/>
    <mergeCell ref="ORE77:ORF77"/>
    <mergeCell ref="ORG77:ORH77"/>
    <mergeCell ref="ORI77:ORJ77"/>
    <mergeCell ref="ORK77:ORL77"/>
    <mergeCell ref="ORM77:ORN77"/>
    <mergeCell ref="OTW77:OTX77"/>
    <mergeCell ref="OTY77:OTZ77"/>
    <mergeCell ref="OUA77:OUB77"/>
    <mergeCell ref="OUC77:OUD77"/>
    <mergeCell ref="OUE77:OUF77"/>
    <mergeCell ref="OTM77:OTN77"/>
    <mergeCell ref="OTO77:OTP77"/>
    <mergeCell ref="OTQ77:OTR77"/>
    <mergeCell ref="OTS77:OTT77"/>
    <mergeCell ref="OTU77:OTV77"/>
    <mergeCell ref="OTC77:OTD77"/>
    <mergeCell ref="OTE77:OTF77"/>
    <mergeCell ref="OTG77:OTH77"/>
    <mergeCell ref="OTI77:OTJ77"/>
    <mergeCell ref="OTK77:OTL77"/>
    <mergeCell ref="OSS77:OST77"/>
    <mergeCell ref="OSU77:OSV77"/>
    <mergeCell ref="OSW77:OSX77"/>
    <mergeCell ref="OSY77:OSZ77"/>
    <mergeCell ref="OTA77:OTB77"/>
    <mergeCell ref="OVK77:OVL77"/>
    <mergeCell ref="OVM77:OVN77"/>
    <mergeCell ref="OVO77:OVP77"/>
    <mergeCell ref="OVQ77:OVR77"/>
    <mergeCell ref="OVS77:OVT77"/>
    <mergeCell ref="OVA77:OVB77"/>
    <mergeCell ref="OVC77:OVD77"/>
    <mergeCell ref="OVE77:OVF77"/>
    <mergeCell ref="OVG77:OVH77"/>
    <mergeCell ref="OVI77:OVJ77"/>
    <mergeCell ref="OUQ77:OUR77"/>
    <mergeCell ref="OUS77:OUT77"/>
    <mergeCell ref="OUU77:OUV77"/>
    <mergeCell ref="OUW77:OUX77"/>
    <mergeCell ref="OUY77:OUZ77"/>
    <mergeCell ref="OUG77:OUH77"/>
    <mergeCell ref="OUI77:OUJ77"/>
    <mergeCell ref="OUK77:OUL77"/>
    <mergeCell ref="OUM77:OUN77"/>
    <mergeCell ref="OUO77:OUP77"/>
    <mergeCell ref="OWY77:OWZ77"/>
    <mergeCell ref="OXA77:OXB77"/>
    <mergeCell ref="OXC77:OXD77"/>
    <mergeCell ref="OXE77:OXF77"/>
    <mergeCell ref="OXG77:OXH77"/>
    <mergeCell ref="OWO77:OWP77"/>
    <mergeCell ref="OWQ77:OWR77"/>
    <mergeCell ref="OWS77:OWT77"/>
    <mergeCell ref="OWU77:OWV77"/>
    <mergeCell ref="OWW77:OWX77"/>
    <mergeCell ref="OWE77:OWF77"/>
    <mergeCell ref="OWG77:OWH77"/>
    <mergeCell ref="OWI77:OWJ77"/>
    <mergeCell ref="OWK77:OWL77"/>
    <mergeCell ref="OWM77:OWN77"/>
    <mergeCell ref="OVU77:OVV77"/>
    <mergeCell ref="OVW77:OVX77"/>
    <mergeCell ref="OVY77:OVZ77"/>
    <mergeCell ref="OWA77:OWB77"/>
    <mergeCell ref="OWC77:OWD77"/>
    <mergeCell ref="OYM77:OYN77"/>
    <mergeCell ref="OYO77:OYP77"/>
    <mergeCell ref="OYQ77:OYR77"/>
    <mergeCell ref="OYS77:OYT77"/>
    <mergeCell ref="OYU77:OYV77"/>
    <mergeCell ref="OYC77:OYD77"/>
    <mergeCell ref="OYE77:OYF77"/>
    <mergeCell ref="OYG77:OYH77"/>
    <mergeCell ref="OYI77:OYJ77"/>
    <mergeCell ref="OYK77:OYL77"/>
    <mergeCell ref="OXS77:OXT77"/>
    <mergeCell ref="OXU77:OXV77"/>
    <mergeCell ref="OXW77:OXX77"/>
    <mergeCell ref="OXY77:OXZ77"/>
    <mergeCell ref="OYA77:OYB77"/>
    <mergeCell ref="OXI77:OXJ77"/>
    <mergeCell ref="OXK77:OXL77"/>
    <mergeCell ref="OXM77:OXN77"/>
    <mergeCell ref="OXO77:OXP77"/>
    <mergeCell ref="OXQ77:OXR77"/>
    <mergeCell ref="PAA77:PAB77"/>
    <mergeCell ref="PAC77:PAD77"/>
    <mergeCell ref="PAE77:PAF77"/>
    <mergeCell ref="PAG77:PAH77"/>
    <mergeCell ref="PAI77:PAJ77"/>
    <mergeCell ref="OZQ77:OZR77"/>
    <mergeCell ref="OZS77:OZT77"/>
    <mergeCell ref="OZU77:OZV77"/>
    <mergeCell ref="OZW77:OZX77"/>
    <mergeCell ref="OZY77:OZZ77"/>
    <mergeCell ref="OZG77:OZH77"/>
    <mergeCell ref="OZI77:OZJ77"/>
    <mergeCell ref="OZK77:OZL77"/>
    <mergeCell ref="OZM77:OZN77"/>
    <mergeCell ref="OZO77:OZP77"/>
    <mergeCell ref="OYW77:OYX77"/>
    <mergeCell ref="OYY77:OYZ77"/>
    <mergeCell ref="OZA77:OZB77"/>
    <mergeCell ref="OZC77:OZD77"/>
    <mergeCell ref="OZE77:OZF77"/>
    <mergeCell ref="PBO77:PBP77"/>
    <mergeCell ref="PBQ77:PBR77"/>
    <mergeCell ref="PBS77:PBT77"/>
    <mergeCell ref="PBU77:PBV77"/>
    <mergeCell ref="PBW77:PBX77"/>
    <mergeCell ref="PBE77:PBF77"/>
    <mergeCell ref="PBG77:PBH77"/>
    <mergeCell ref="PBI77:PBJ77"/>
    <mergeCell ref="PBK77:PBL77"/>
    <mergeCell ref="PBM77:PBN77"/>
    <mergeCell ref="PAU77:PAV77"/>
    <mergeCell ref="PAW77:PAX77"/>
    <mergeCell ref="PAY77:PAZ77"/>
    <mergeCell ref="PBA77:PBB77"/>
    <mergeCell ref="PBC77:PBD77"/>
    <mergeCell ref="PAK77:PAL77"/>
    <mergeCell ref="PAM77:PAN77"/>
    <mergeCell ref="PAO77:PAP77"/>
    <mergeCell ref="PAQ77:PAR77"/>
    <mergeCell ref="PAS77:PAT77"/>
    <mergeCell ref="PDC77:PDD77"/>
    <mergeCell ref="PDE77:PDF77"/>
    <mergeCell ref="PDG77:PDH77"/>
    <mergeCell ref="PDI77:PDJ77"/>
    <mergeCell ref="PDK77:PDL77"/>
    <mergeCell ref="PCS77:PCT77"/>
    <mergeCell ref="PCU77:PCV77"/>
    <mergeCell ref="PCW77:PCX77"/>
    <mergeCell ref="PCY77:PCZ77"/>
    <mergeCell ref="PDA77:PDB77"/>
    <mergeCell ref="PCI77:PCJ77"/>
    <mergeCell ref="PCK77:PCL77"/>
    <mergeCell ref="PCM77:PCN77"/>
    <mergeCell ref="PCO77:PCP77"/>
    <mergeCell ref="PCQ77:PCR77"/>
    <mergeCell ref="PBY77:PBZ77"/>
    <mergeCell ref="PCA77:PCB77"/>
    <mergeCell ref="PCC77:PCD77"/>
    <mergeCell ref="PCE77:PCF77"/>
    <mergeCell ref="PCG77:PCH77"/>
    <mergeCell ref="PEQ77:PER77"/>
    <mergeCell ref="PES77:PET77"/>
    <mergeCell ref="PEU77:PEV77"/>
    <mergeCell ref="PEW77:PEX77"/>
    <mergeCell ref="PEY77:PEZ77"/>
    <mergeCell ref="PEG77:PEH77"/>
    <mergeCell ref="PEI77:PEJ77"/>
    <mergeCell ref="PEK77:PEL77"/>
    <mergeCell ref="PEM77:PEN77"/>
    <mergeCell ref="PEO77:PEP77"/>
    <mergeCell ref="PDW77:PDX77"/>
    <mergeCell ref="PDY77:PDZ77"/>
    <mergeCell ref="PEA77:PEB77"/>
    <mergeCell ref="PEC77:PED77"/>
    <mergeCell ref="PEE77:PEF77"/>
    <mergeCell ref="PDM77:PDN77"/>
    <mergeCell ref="PDO77:PDP77"/>
    <mergeCell ref="PDQ77:PDR77"/>
    <mergeCell ref="PDS77:PDT77"/>
    <mergeCell ref="PDU77:PDV77"/>
    <mergeCell ref="PGE77:PGF77"/>
    <mergeCell ref="PGG77:PGH77"/>
    <mergeCell ref="PGI77:PGJ77"/>
    <mergeCell ref="PGK77:PGL77"/>
    <mergeCell ref="PGM77:PGN77"/>
    <mergeCell ref="PFU77:PFV77"/>
    <mergeCell ref="PFW77:PFX77"/>
    <mergeCell ref="PFY77:PFZ77"/>
    <mergeCell ref="PGA77:PGB77"/>
    <mergeCell ref="PGC77:PGD77"/>
    <mergeCell ref="PFK77:PFL77"/>
    <mergeCell ref="PFM77:PFN77"/>
    <mergeCell ref="PFO77:PFP77"/>
    <mergeCell ref="PFQ77:PFR77"/>
    <mergeCell ref="PFS77:PFT77"/>
    <mergeCell ref="PFA77:PFB77"/>
    <mergeCell ref="PFC77:PFD77"/>
    <mergeCell ref="PFE77:PFF77"/>
    <mergeCell ref="PFG77:PFH77"/>
    <mergeCell ref="PFI77:PFJ77"/>
    <mergeCell ref="PHS77:PHT77"/>
    <mergeCell ref="PHU77:PHV77"/>
    <mergeCell ref="PHW77:PHX77"/>
    <mergeCell ref="PHY77:PHZ77"/>
    <mergeCell ref="PIA77:PIB77"/>
    <mergeCell ref="PHI77:PHJ77"/>
    <mergeCell ref="PHK77:PHL77"/>
    <mergeCell ref="PHM77:PHN77"/>
    <mergeCell ref="PHO77:PHP77"/>
    <mergeCell ref="PHQ77:PHR77"/>
    <mergeCell ref="PGY77:PGZ77"/>
    <mergeCell ref="PHA77:PHB77"/>
    <mergeCell ref="PHC77:PHD77"/>
    <mergeCell ref="PHE77:PHF77"/>
    <mergeCell ref="PHG77:PHH77"/>
    <mergeCell ref="PGO77:PGP77"/>
    <mergeCell ref="PGQ77:PGR77"/>
    <mergeCell ref="PGS77:PGT77"/>
    <mergeCell ref="PGU77:PGV77"/>
    <mergeCell ref="PGW77:PGX77"/>
    <mergeCell ref="PJG77:PJH77"/>
    <mergeCell ref="PJI77:PJJ77"/>
    <mergeCell ref="PJK77:PJL77"/>
    <mergeCell ref="PJM77:PJN77"/>
    <mergeCell ref="PJO77:PJP77"/>
    <mergeCell ref="PIW77:PIX77"/>
    <mergeCell ref="PIY77:PIZ77"/>
    <mergeCell ref="PJA77:PJB77"/>
    <mergeCell ref="PJC77:PJD77"/>
    <mergeCell ref="PJE77:PJF77"/>
    <mergeCell ref="PIM77:PIN77"/>
    <mergeCell ref="PIO77:PIP77"/>
    <mergeCell ref="PIQ77:PIR77"/>
    <mergeCell ref="PIS77:PIT77"/>
    <mergeCell ref="PIU77:PIV77"/>
    <mergeCell ref="PIC77:PID77"/>
    <mergeCell ref="PIE77:PIF77"/>
    <mergeCell ref="PIG77:PIH77"/>
    <mergeCell ref="PII77:PIJ77"/>
    <mergeCell ref="PIK77:PIL77"/>
    <mergeCell ref="PKU77:PKV77"/>
    <mergeCell ref="PKW77:PKX77"/>
    <mergeCell ref="PKY77:PKZ77"/>
    <mergeCell ref="PLA77:PLB77"/>
    <mergeCell ref="PLC77:PLD77"/>
    <mergeCell ref="PKK77:PKL77"/>
    <mergeCell ref="PKM77:PKN77"/>
    <mergeCell ref="PKO77:PKP77"/>
    <mergeCell ref="PKQ77:PKR77"/>
    <mergeCell ref="PKS77:PKT77"/>
    <mergeCell ref="PKA77:PKB77"/>
    <mergeCell ref="PKC77:PKD77"/>
    <mergeCell ref="PKE77:PKF77"/>
    <mergeCell ref="PKG77:PKH77"/>
    <mergeCell ref="PKI77:PKJ77"/>
    <mergeCell ref="PJQ77:PJR77"/>
    <mergeCell ref="PJS77:PJT77"/>
    <mergeCell ref="PJU77:PJV77"/>
    <mergeCell ref="PJW77:PJX77"/>
    <mergeCell ref="PJY77:PJZ77"/>
    <mergeCell ref="PMI77:PMJ77"/>
    <mergeCell ref="PMK77:PML77"/>
    <mergeCell ref="PMM77:PMN77"/>
    <mergeCell ref="PMO77:PMP77"/>
    <mergeCell ref="PMQ77:PMR77"/>
    <mergeCell ref="PLY77:PLZ77"/>
    <mergeCell ref="PMA77:PMB77"/>
    <mergeCell ref="PMC77:PMD77"/>
    <mergeCell ref="PME77:PMF77"/>
    <mergeCell ref="PMG77:PMH77"/>
    <mergeCell ref="PLO77:PLP77"/>
    <mergeCell ref="PLQ77:PLR77"/>
    <mergeCell ref="PLS77:PLT77"/>
    <mergeCell ref="PLU77:PLV77"/>
    <mergeCell ref="PLW77:PLX77"/>
    <mergeCell ref="PLE77:PLF77"/>
    <mergeCell ref="PLG77:PLH77"/>
    <mergeCell ref="PLI77:PLJ77"/>
    <mergeCell ref="PLK77:PLL77"/>
    <mergeCell ref="PLM77:PLN77"/>
    <mergeCell ref="PNW77:PNX77"/>
    <mergeCell ref="PNY77:PNZ77"/>
    <mergeCell ref="POA77:POB77"/>
    <mergeCell ref="POC77:POD77"/>
    <mergeCell ref="POE77:POF77"/>
    <mergeCell ref="PNM77:PNN77"/>
    <mergeCell ref="PNO77:PNP77"/>
    <mergeCell ref="PNQ77:PNR77"/>
    <mergeCell ref="PNS77:PNT77"/>
    <mergeCell ref="PNU77:PNV77"/>
    <mergeCell ref="PNC77:PND77"/>
    <mergeCell ref="PNE77:PNF77"/>
    <mergeCell ref="PNG77:PNH77"/>
    <mergeCell ref="PNI77:PNJ77"/>
    <mergeCell ref="PNK77:PNL77"/>
    <mergeCell ref="PMS77:PMT77"/>
    <mergeCell ref="PMU77:PMV77"/>
    <mergeCell ref="PMW77:PMX77"/>
    <mergeCell ref="PMY77:PMZ77"/>
    <mergeCell ref="PNA77:PNB77"/>
    <mergeCell ref="PPK77:PPL77"/>
    <mergeCell ref="PPM77:PPN77"/>
    <mergeCell ref="PPO77:PPP77"/>
    <mergeCell ref="PPQ77:PPR77"/>
    <mergeCell ref="PPS77:PPT77"/>
    <mergeCell ref="PPA77:PPB77"/>
    <mergeCell ref="PPC77:PPD77"/>
    <mergeCell ref="PPE77:PPF77"/>
    <mergeCell ref="PPG77:PPH77"/>
    <mergeCell ref="PPI77:PPJ77"/>
    <mergeCell ref="POQ77:POR77"/>
    <mergeCell ref="POS77:POT77"/>
    <mergeCell ref="POU77:POV77"/>
    <mergeCell ref="POW77:POX77"/>
    <mergeCell ref="POY77:POZ77"/>
    <mergeCell ref="POG77:POH77"/>
    <mergeCell ref="POI77:POJ77"/>
    <mergeCell ref="POK77:POL77"/>
    <mergeCell ref="POM77:PON77"/>
    <mergeCell ref="POO77:POP77"/>
    <mergeCell ref="PQY77:PQZ77"/>
    <mergeCell ref="PRA77:PRB77"/>
    <mergeCell ref="PRC77:PRD77"/>
    <mergeCell ref="PRE77:PRF77"/>
    <mergeCell ref="PRG77:PRH77"/>
    <mergeCell ref="PQO77:PQP77"/>
    <mergeCell ref="PQQ77:PQR77"/>
    <mergeCell ref="PQS77:PQT77"/>
    <mergeCell ref="PQU77:PQV77"/>
    <mergeCell ref="PQW77:PQX77"/>
    <mergeCell ref="PQE77:PQF77"/>
    <mergeCell ref="PQG77:PQH77"/>
    <mergeCell ref="PQI77:PQJ77"/>
    <mergeCell ref="PQK77:PQL77"/>
    <mergeCell ref="PQM77:PQN77"/>
    <mergeCell ref="PPU77:PPV77"/>
    <mergeCell ref="PPW77:PPX77"/>
    <mergeCell ref="PPY77:PPZ77"/>
    <mergeCell ref="PQA77:PQB77"/>
    <mergeCell ref="PQC77:PQD77"/>
    <mergeCell ref="PSM77:PSN77"/>
    <mergeCell ref="PSO77:PSP77"/>
    <mergeCell ref="PSQ77:PSR77"/>
    <mergeCell ref="PSS77:PST77"/>
    <mergeCell ref="PSU77:PSV77"/>
    <mergeCell ref="PSC77:PSD77"/>
    <mergeCell ref="PSE77:PSF77"/>
    <mergeCell ref="PSG77:PSH77"/>
    <mergeCell ref="PSI77:PSJ77"/>
    <mergeCell ref="PSK77:PSL77"/>
    <mergeCell ref="PRS77:PRT77"/>
    <mergeCell ref="PRU77:PRV77"/>
    <mergeCell ref="PRW77:PRX77"/>
    <mergeCell ref="PRY77:PRZ77"/>
    <mergeCell ref="PSA77:PSB77"/>
    <mergeCell ref="PRI77:PRJ77"/>
    <mergeCell ref="PRK77:PRL77"/>
    <mergeCell ref="PRM77:PRN77"/>
    <mergeCell ref="PRO77:PRP77"/>
    <mergeCell ref="PRQ77:PRR77"/>
    <mergeCell ref="PUA77:PUB77"/>
    <mergeCell ref="PUC77:PUD77"/>
    <mergeCell ref="PUE77:PUF77"/>
    <mergeCell ref="PUG77:PUH77"/>
    <mergeCell ref="PUI77:PUJ77"/>
    <mergeCell ref="PTQ77:PTR77"/>
    <mergeCell ref="PTS77:PTT77"/>
    <mergeCell ref="PTU77:PTV77"/>
    <mergeCell ref="PTW77:PTX77"/>
    <mergeCell ref="PTY77:PTZ77"/>
    <mergeCell ref="PTG77:PTH77"/>
    <mergeCell ref="PTI77:PTJ77"/>
    <mergeCell ref="PTK77:PTL77"/>
    <mergeCell ref="PTM77:PTN77"/>
    <mergeCell ref="PTO77:PTP77"/>
    <mergeCell ref="PSW77:PSX77"/>
    <mergeCell ref="PSY77:PSZ77"/>
    <mergeCell ref="PTA77:PTB77"/>
    <mergeCell ref="PTC77:PTD77"/>
    <mergeCell ref="PTE77:PTF77"/>
    <mergeCell ref="PVO77:PVP77"/>
    <mergeCell ref="PVQ77:PVR77"/>
    <mergeCell ref="PVS77:PVT77"/>
    <mergeCell ref="PVU77:PVV77"/>
    <mergeCell ref="PVW77:PVX77"/>
    <mergeCell ref="PVE77:PVF77"/>
    <mergeCell ref="PVG77:PVH77"/>
    <mergeCell ref="PVI77:PVJ77"/>
    <mergeCell ref="PVK77:PVL77"/>
    <mergeCell ref="PVM77:PVN77"/>
    <mergeCell ref="PUU77:PUV77"/>
    <mergeCell ref="PUW77:PUX77"/>
    <mergeCell ref="PUY77:PUZ77"/>
    <mergeCell ref="PVA77:PVB77"/>
    <mergeCell ref="PVC77:PVD77"/>
    <mergeCell ref="PUK77:PUL77"/>
    <mergeCell ref="PUM77:PUN77"/>
    <mergeCell ref="PUO77:PUP77"/>
    <mergeCell ref="PUQ77:PUR77"/>
    <mergeCell ref="PUS77:PUT77"/>
    <mergeCell ref="PXC77:PXD77"/>
    <mergeCell ref="PXE77:PXF77"/>
    <mergeCell ref="PXG77:PXH77"/>
    <mergeCell ref="PXI77:PXJ77"/>
    <mergeCell ref="PXK77:PXL77"/>
    <mergeCell ref="PWS77:PWT77"/>
    <mergeCell ref="PWU77:PWV77"/>
    <mergeCell ref="PWW77:PWX77"/>
    <mergeCell ref="PWY77:PWZ77"/>
    <mergeCell ref="PXA77:PXB77"/>
    <mergeCell ref="PWI77:PWJ77"/>
    <mergeCell ref="PWK77:PWL77"/>
    <mergeCell ref="PWM77:PWN77"/>
    <mergeCell ref="PWO77:PWP77"/>
    <mergeCell ref="PWQ77:PWR77"/>
    <mergeCell ref="PVY77:PVZ77"/>
    <mergeCell ref="PWA77:PWB77"/>
    <mergeCell ref="PWC77:PWD77"/>
    <mergeCell ref="PWE77:PWF77"/>
    <mergeCell ref="PWG77:PWH77"/>
    <mergeCell ref="PYQ77:PYR77"/>
    <mergeCell ref="PYS77:PYT77"/>
    <mergeCell ref="PYU77:PYV77"/>
    <mergeCell ref="PYW77:PYX77"/>
    <mergeCell ref="PYY77:PYZ77"/>
    <mergeCell ref="PYG77:PYH77"/>
    <mergeCell ref="PYI77:PYJ77"/>
    <mergeCell ref="PYK77:PYL77"/>
    <mergeCell ref="PYM77:PYN77"/>
    <mergeCell ref="PYO77:PYP77"/>
    <mergeCell ref="PXW77:PXX77"/>
    <mergeCell ref="PXY77:PXZ77"/>
    <mergeCell ref="PYA77:PYB77"/>
    <mergeCell ref="PYC77:PYD77"/>
    <mergeCell ref="PYE77:PYF77"/>
    <mergeCell ref="PXM77:PXN77"/>
    <mergeCell ref="PXO77:PXP77"/>
    <mergeCell ref="PXQ77:PXR77"/>
    <mergeCell ref="PXS77:PXT77"/>
    <mergeCell ref="PXU77:PXV77"/>
    <mergeCell ref="QAE77:QAF77"/>
    <mergeCell ref="QAG77:QAH77"/>
    <mergeCell ref="QAI77:QAJ77"/>
    <mergeCell ref="QAK77:QAL77"/>
    <mergeCell ref="QAM77:QAN77"/>
    <mergeCell ref="PZU77:PZV77"/>
    <mergeCell ref="PZW77:PZX77"/>
    <mergeCell ref="PZY77:PZZ77"/>
    <mergeCell ref="QAA77:QAB77"/>
    <mergeCell ref="QAC77:QAD77"/>
    <mergeCell ref="PZK77:PZL77"/>
    <mergeCell ref="PZM77:PZN77"/>
    <mergeCell ref="PZO77:PZP77"/>
    <mergeCell ref="PZQ77:PZR77"/>
    <mergeCell ref="PZS77:PZT77"/>
    <mergeCell ref="PZA77:PZB77"/>
    <mergeCell ref="PZC77:PZD77"/>
    <mergeCell ref="PZE77:PZF77"/>
    <mergeCell ref="PZG77:PZH77"/>
    <mergeCell ref="PZI77:PZJ77"/>
    <mergeCell ref="QBS77:QBT77"/>
    <mergeCell ref="QBU77:QBV77"/>
    <mergeCell ref="QBW77:QBX77"/>
    <mergeCell ref="QBY77:QBZ77"/>
    <mergeCell ref="QCA77:QCB77"/>
    <mergeCell ref="QBI77:QBJ77"/>
    <mergeCell ref="QBK77:QBL77"/>
    <mergeCell ref="QBM77:QBN77"/>
    <mergeCell ref="QBO77:QBP77"/>
    <mergeCell ref="QBQ77:QBR77"/>
    <mergeCell ref="QAY77:QAZ77"/>
    <mergeCell ref="QBA77:QBB77"/>
    <mergeCell ref="QBC77:QBD77"/>
    <mergeCell ref="QBE77:QBF77"/>
    <mergeCell ref="QBG77:QBH77"/>
    <mergeCell ref="QAO77:QAP77"/>
    <mergeCell ref="QAQ77:QAR77"/>
    <mergeCell ref="QAS77:QAT77"/>
    <mergeCell ref="QAU77:QAV77"/>
    <mergeCell ref="QAW77:QAX77"/>
    <mergeCell ref="QDG77:QDH77"/>
    <mergeCell ref="QDI77:QDJ77"/>
    <mergeCell ref="QDK77:QDL77"/>
    <mergeCell ref="QDM77:QDN77"/>
    <mergeCell ref="QDO77:QDP77"/>
    <mergeCell ref="QCW77:QCX77"/>
    <mergeCell ref="QCY77:QCZ77"/>
    <mergeCell ref="QDA77:QDB77"/>
    <mergeCell ref="QDC77:QDD77"/>
    <mergeCell ref="QDE77:QDF77"/>
    <mergeCell ref="QCM77:QCN77"/>
    <mergeCell ref="QCO77:QCP77"/>
    <mergeCell ref="QCQ77:QCR77"/>
    <mergeCell ref="QCS77:QCT77"/>
    <mergeCell ref="QCU77:QCV77"/>
    <mergeCell ref="QCC77:QCD77"/>
    <mergeCell ref="QCE77:QCF77"/>
    <mergeCell ref="QCG77:QCH77"/>
    <mergeCell ref="QCI77:QCJ77"/>
    <mergeCell ref="QCK77:QCL77"/>
    <mergeCell ref="QEU77:QEV77"/>
    <mergeCell ref="QEW77:QEX77"/>
    <mergeCell ref="QEY77:QEZ77"/>
    <mergeCell ref="QFA77:QFB77"/>
    <mergeCell ref="QFC77:QFD77"/>
    <mergeCell ref="QEK77:QEL77"/>
    <mergeCell ref="QEM77:QEN77"/>
    <mergeCell ref="QEO77:QEP77"/>
    <mergeCell ref="QEQ77:QER77"/>
    <mergeCell ref="QES77:QET77"/>
    <mergeCell ref="QEA77:QEB77"/>
    <mergeCell ref="QEC77:QED77"/>
    <mergeCell ref="QEE77:QEF77"/>
    <mergeCell ref="QEG77:QEH77"/>
    <mergeCell ref="QEI77:QEJ77"/>
    <mergeCell ref="QDQ77:QDR77"/>
    <mergeCell ref="QDS77:QDT77"/>
    <mergeCell ref="QDU77:QDV77"/>
    <mergeCell ref="QDW77:QDX77"/>
    <mergeCell ref="QDY77:QDZ77"/>
    <mergeCell ref="QGI77:QGJ77"/>
    <mergeCell ref="QGK77:QGL77"/>
    <mergeCell ref="QGM77:QGN77"/>
    <mergeCell ref="QGO77:QGP77"/>
    <mergeCell ref="QGQ77:QGR77"/>
    <mergeCell ref="QFY77:QFZ77"/>
    <mergeCell ref="QGA77:QGB77"/>
    <mergeCell ref="QGC77:QGD77"/>
    <mergeCell ref="QGE77:QGF77"/>
    <mergeCell ref="QGG77:QGH77"/>
    <mergeCell ref="QFO77:QFP77"/>
    <mergeCell ref="QFQ77:QFR77"/>
    <mergeCell ref="QFS77:QFT77"/>
    <mergeCell ref="QFU77:QFV77"/>
    <mergeCell ref="QFW77:QFX77"/>
    <mergeCell ref="QFE77:QFF77"/>
    <mergeCell ref="QFG77:QFH77"/>
    <mergeCell ref="QFI77:QFJ77"/>
    <mergeCell ref="QFK77:QFL77"/>
    <mergeCell ref="QFM77:QFN77"/>
    <mergeCell ref="QHW77:QHX77"/>
    <mergeCell ref="QHY77:QHZ77"/>
    <mergeCell ref="QIA77:QIB77"/>
    <mergeCell ref="QIC77:QID77"/>
    <mergeCell ref="QIE77:QIF77"/>
    <mergeCell ref="QHM77:QHN77"/>
    <mergeCell ref="QHO77:QHP77"/>
    <mergeCell ref="QHQ77:QHR77"/>
    <mergeCell ref="QHS77:QHT77"/>
    <mergeCell ref="QHU77:QHV77"/>
    <mergeCell ref="QHC77:QHD77"/>
    <mergeCell ref="QHE77:QHF77"/>
    <mergeCell ref="QHG77:QHH77"/>
    <mergeCell ref="QHI77:QHJ77"/>
    <mergeCell ref="QHK77:QHL77"/>
    <mergeCell ref="QGS77:QGT77"/>
    <mergeCell ref="QGU77:QGV77"/>
    <mergeCell ref="QGW77:QGX77"/>
    <mergeCell ref="QGY77:QGZ77"/>
    <mergeCell ref="QHA77:QHB77"/>
    <mergeCell ref="QJK77:QJL77"/>
    <mergeCell ref="QJM77:QJN77"/>
    <mergeCell ref="QJO77:QJP77"/>
    <mergeCell ref="QJQ77:QJR77"/>
    <mergeCell ref="QJS77:QJT77"/>
    <mergeCell ref="QJA77:QJB77"/>
    <mergeCell ref="QJC77:QJD77"/>
    <mergeCell ref="QJE77:QJF77"/>
    <mergeCell ref="QJG77:QJH77"/>
    <mergeCell ref="QJI77:QJJ77"/>
    <mergeCell ref="QIQ77:QIR77"/>
    <mergeCell ref="QIS77:QIT77"/>
    <mergeCell ref="QIU77:QIV77"/>
    <mergeCell ref="QIW77:QIX77"/>
    <mergeCell ref="QIY77:QIZ77"/>
    <mergeCell ref="QIG77:QIH77"/>
    <mergeCell ref="QII77:QIJ77"/>
    <mergeCell ref="QIK77:QIL77"/>
    <mergeCell ref="QIM77:QIN77"/>
    <mergeCell ref="QIO77:QIP77"/>
    <mergeCell ref="QKY77:QKZ77"/>
    <mergeCell ref="QLA77:QLB77"/>
    <mergeCell ref="QLC77:QLD77"/>
    <mergeCell ref="QLE77:QLF77"/>
    <mergeCell ref="QLG77:QLH77"/>
    <mergeCell ref="QKO77:QKP77"/>
    <mergeCell ref="QKQ77:QKR77"/>
    <mergeCell ref="QKS77:QKT77"/>
    <mergeCell ref="QKU77:QKV77"/>
    <mergeCell ref="QKW77:QKX77"/>
    <mergeCell ref="QKE77:QKF77"/>
    <mergeCell ref="QKG77:QKH77"/>
    <mergeCell ref="QKI77:QKJ77"/>
    <mergeCell ref="QKK77:QKL77"/>
    <mergeCell ref="QKM77:QKN77"/>
    <mergeCell ref="QJU77:QJV77"/>
    <mergeCell ref="QJW77:QJX77"/>
    <mergeCell ref="QJY77:QJZ77"/>
    <mergeCell ref="QKA77:QKB77"/>
    <mergeCell ref="QKC77:QKD77"/>
    <mergeCell ref="QMM77:QMN77"/>
    <mergeCell ref="QMO77:QMP77"/>
    <mergeCell ref="QMQ77:QMR77"/>
    <mergeCell ref="QMS77:QMT77"/>
    <mergeCell ref="QMU77:QMV77"/>
    <mergeCell ref="QMC77:QMD77"/>
    <mergeCell ref="QME77:QMF77"/>
    <mergeCell ref="QMG77:QMH77"/>
    <mergeCell ref="QMI77:QMJ77"/>
    <mergeCell ref="QMK77:QML77"/>
    <mergeCell ref="QLS77:QLT77"/>
    <mergeCell ref="QLU77:QLV77"/>
    <mergeCell ref="QLW77:QLX77"/>
    <mergeCell ref="QLY77:QLZ77"/>
    <mergeCell ref="QMA77:QMB77"/>
    <mergeCell ref="QLI77:QLJ77"/>
    <mergeCell ref="QLK77:QLL77"/>
    <mergeCell ref="QLM77:QLN77"/>
    <mergeCell ref="QLO77:QLP77"/>
    <mergeCell ref="QLQ77:QLR77"/>
    <mergeCell ref="QOA77:QOB77"/>
    <mergeCell ref="QOC77:QOD77"/>
    <mergeCell ref="QOE77:QOF77"/>
    <mergeCell ref="QOG77:QOH77"/>
    <mergeCell ref="QOI77:QOJ77"/>
    <mergeCell ref="QNQ77:QNR77"/>
    <mergeCell ref="QNS77:QNT77"/>
    <mergeCell ref="QNU77:QNV77"/>
    <mergeCell ref="QNW77:QNX77"/>
    <mergeCell ref="QNY77:QNZ77"/>
    <mergeCell ref="QNG77:QNH77"/>
    <mergeCell ref="QNI77:QNJ77"/>
    <mergeCell ref="QNK77:QNL77"/>
    <mergeCell ref="QNM77:QNN77"/>
    <mergeCell ref="QNO77:QNP77"/>
    <mergeCell ref="QMW77:QMX77"/>
    <mergeCell ref="QMY77:QMZ77"/>
    <mergeCell ref="QNA77:QNB77"/>
    <mergeCell ref="QNC77:QND77"/>
    <mergeCell ref="QNE77:QNF77"/>
    <mergeCell ref="QPO77:QPP77"/>
    <mergeCell ref="QPQ77:QPR77"/>
    <mergeCell ref="QPS77:QPT77"/>
    <mergeCell ref="QPU77:QPV77"/>
    <mergeCell ref="QPW77:QPX77"/>
    <mergeCell ref="QPE77:QPF77"/>
    <mergeCell ref="QPG77:QPH77"/>
    <mergeCell ref="QPI77:QPJ77"/>
    <mergeCell ref="QPK77:QPL77"/>
    <mergeCell ref="QPM77:QPN77"/>
    <mergeCell ref="QOU77:QOV77"/>
    <mergeCell ref="QOW77:QOX77"/>
    <mergeCell ref="QOY77:QOZ77"/>
    <mergeCell ref="QPA77:QPB77"/>
    <mergeCell ref="QPC77:QPD77"/>
    <mergeCell ref="QOK77:QOL77"/>
    <mergeCell ref="QOM77:QON77"/>
    <mergeCell ref="QOO77:QOP77"/>
    <mergeCell ref="QOQ77:QOR77"/>
    <mergeCell ref="QOS77:QOT77"/>
    <mergeCell ref="QRC77:QRD77"/>
    <mergeCell ref="QRE77:QRF77"/>
    <mergeCell ref="QRG77:QRH77"/>
    <mergeCell ref="QRI77:QRJ77"/>
    <mergeCell ref="QRK77:QRL77"/>
    <mergeCell ref="QQS77:QQT77"/>
    <mergeCell ref="QQU77:QQV77"/>
    <mergeCell ref="QQW77:QQX77"/>
    <mergeCell ref="QQY77:QQZ77"/>
    <mergeCell ref="QRA77:QRB77"/>
    <mergeCell ref="QQI77:QQJ77"/>
    <mergeCell ref="QQK77:QQL77"/>
    <mergeCell ref="QQM77:QQN77"/>
    <mergeCell ref="QQO77:QQP77"/>
    <mergeCell ref="QQQ77:QQR77"/>
    <mergeCell ref="QPY77:QPZ77"/>
    <mergeCell ref="QQA77:QQB77"/>
    <mergeCell ref="QQC77:QQD77"/>
    <mergeCell ref="QQE77:QQF77"/>
    <mergeCell ref="QQG77:QQH77"/>
    <mergeCell ref="QSQ77:QSR77"/>
    <mergeCell ref="QSS77:QST77"/>
    <mergeCell ref="QSU77:QSV77"/>
    <mergeCell ref="QSW77:QSX77"/>
    <mergeCell ref="QSY77:QSZ77"/>
    <mergeCell ref="QSG77:QSH77"/>
    <mergeCell ref="QSI77:QSJ77"/>
    <mergeCell ref="QSK77:QSL77"/>
    <mergeCell ref="QSM77:QSN77"/>
    <mergeCell ref="QSO77:QSP77"/>
    <mergeCell ref="QRW77:QRX77"/>
    <mergeCell ref="QRY77:QRZ77"/>
    <mergeCell ref="QSA77:QSB77"/>
    <mergeCell ref="QSC77:QSD77"/>
    <mergeCell ref="QSE77:QSF77"/>
    <mergeCell ref="QRM77:QRN77"/>
    <mergeCell ref="QRO77:QRP77"/>
    <mergeCell ref="QRQ77:QRR77"/>
    <mergeCell ref="QRS77:QRT77"/>
    <mergeCell ref="QRU77:QRV77"/>
    <mergeCell ref="QUE77:QUF77"/>
    <mergeCell ref="QUG77:QUH77"/>
    <mergeCell ref="QUI77:QUJ77"/>
    <mergeCell ref="QUK77:QUL77"/>
    <mergeCell ref="QUM77:QUN77"/>
    <mergeCell ref="QTU77:QTV77"/>
    <mergeCell ref="QTW77:QTX77"/>
    <mergeCell ref="QTY77:QTZ77"/>
    <mergeCell ref="QUA77:QUB77"/>
    <mergeCell ref="QUC77:QUD77"/>
    <mergeCell ref="QTK77:QTL77"/>
    <mergeCell ref="QTM77:QTN77"/>
    <mergeCell ref="QTO77:QTP77"/>
    <mergeCell ref="QTQ77:QTR77"/>
    <mergeCell ref="QTS77:QTT77"/>
    <mergeCell ref="QTA77:QTB77"/>
    <mergeCell ref="QTC77:QTD77"/>
    <mergeCell ref="QTE77:QTF77"/>
    <mergeCell ref="QTG77:QTH77"/>
    <mergeCell ref="QTI77:QTJ77"/>
    <mergeCell ref="QVS77:QVT77"/>
    <mergeCell ref="QVU77:QVV77"/>
    <mergeCell ref="QVW77:QVX77"/>
    <mergeCell ref="QVY77:QVZ77"/>
    <mergeCell ref="QWA77:QWB77"/>
    <mergeCell ref="QVI77:QVJ77"/>
    <mergeCell ref="QVK77:QVL77"/>
    <mergeCell ref="QVM77:QVN77"/>
    <mergeCell ref="QVO77:QVP77"/>
    <mergeCell ref="QVQ77:QVR77"/>
    <mergeCell ref="QUY77:QUZ77"/>
    <mergeCell ref="QVA77:QVB77"/>
    <mergeCell ref="QVC77:QVD77"/>
    <mergeCell ref="QVE77:QVF77"/>
    <mergeCell ref="QVG77:QVH77"/>
    <mergeCell ref="QUO77:QUP77"/>
    <mergeCell ref="QUQ77:QUR77"/>
    <mergeCell ref="QUS77:QUT77"/>
    <mergeCell ref="QUU77:QUV77"/>
    <mergeCell ref="QUW77:QUX77"/>
    <mergeCell ref="QXG77:QXH77"/>
    <mergeCell ref="QXI77:QXJ77"/>
    <mergeCell ref="QXK77:QXL77"/>
    <mergeCell ref="QXM77:QXN77"/>
    <mergeCell ref="QXO77:QXP77"/>
    <mergeCell ref="QWW77:QWX77"/>
    <mergeCell ref="QWY77:QWZ77"/>
    <mergeCell ref="QXA77:QXB77"/>
    <mergeCell ref="QXC77:QXD77"/>
    <mergeCell ref="QXE77:QXF77"/>
    <mergeCell ref="QWM77:QWN77"/>
    <mergeCell ref="QWO77:QWP77"/>
    <mergeCell ref="QWQ77:QWR77"/>
    <mergeCell ref="QWS77:QWT77"/>
    <mergeCell ref="QWU77:QWV77"/>
    <mergeCell ref="QWC77:QWD77"/>
    <mergeCell ref="QWE77:QWF77"/>
    <mergeCell ref="QWG77:QWH77"/>
    <mergeCell ref="QWI77:QWJ77"/>
    <mergeCell ref="QWK77:QWL77"/>
    <mergeCell ref="QYU77:QYV77"/>
    <mergeCell ref="QYW77:QYX77"/>
    <mergeCell ref="QYY77:QYZ77"/>
    <mergeCell ref="QZA77:QZB77"/>
    <mergeCell ref="QZC77:QZD77"/>
    <mergeCell ref="QYK77:QYL77"/>
    <mergeCell ref="QYM77:QYN77"/>
    <mergeCell ref="QYO77:QYP77"/>
    <mergeCell ref="QYQ77:QYR77"/>
    <mergeCell ref="QYS77:QYT77"/>
    <mergeCell ref="QYA77:QYB77"/>
    <mergeCell ref="QYC77:QYD77"/>
    <mergeCell ref="QYE77:QYF77"/>
    <mergeCell ref="QYG77:QYH77"/>
    <mergeCell ref="QYI77:QYJ77"/>
    <mergeCell ref="QXQ77:QXR77"/>
    <mergeCell ref="QXS77:QXT77"/>
    <mergeCell ref="QXU77:QXV77"/>
    <mergeCell ref="QXW77:QXX77"/>
    <mergeCell ref="QXY77:QXZ77"/>
    <mergeCell ref="RAI77:RAJ77"/>
    <mergeCell ref="RAK77:RAL77"/>
    <mergeCell ref="RAM77:RAN77"/>
    <mergeCell ref="RAO77:RAP77"/>
    <mergeCell ref="RAQ77:RAR77"/>
    <mergeCell ref="QZY77:QZZ77"/>
    <mergeCell ref="RAA77:RAB77"/>
    <mergeCell ref="RAC77:RAD77"/>
    <mergeCell ref="RAE77:RAF77"/>
    <mergeCell ref="RAG77:RAH77"/>
    <mergeCell ref="QZO77:QZP77"/>
    <mergeCell ref="QZQ77:QZR77"/>
    <mergeCell ref="QZS77:QZT77"/>
    <mergeCell ref="QZU77:QZV77"/>
    <mergeCell ref="QZW77:QZX77"/>
    <mergeCell ref="QZE77:QZF77"/>
    <mergeCell ref="QZG77:QZH77"/>
    <mergeCell ref="QZI77:QZJ77"/>
    <mergeCell ref="QZK77:QZL77"/>
    <mergeCell ref="QZM77:QZN77"/>
    <mergeCell ref="RBW77:RBX77"/>
    <mergeCell ref="RBY77:RBZ77"/>
    <mergeCell ref="RCA77:RCB77"/>
    <mergeCell ref="RCC77:RCD77"/>
    <mergeCell ref="RCE77:RCF77"/>
    <mergeCell ref="RBM77:RBN77"/>
    <mergeCell ref="RBO77:RBP77"/>
    <mergeCell ref="RBQ77:RBR77"/>
    <mergeCell ref="RBS77:RBT77"/>
    <mergeCell ref="RBU77:RBV77"/>
    <mergeCell ref="RBC77:RBD77"/>
    <mergeCell ref="RBE77:RBF77"/>
    <mergeCell ref="RBG77:RBH77"/>
    <mergeCell ref="RBI77:RBJ77"/>
    <mergeCell ref="RBK77:RBL77"/>
    <mergeCell ref="RAS77:RAT77"/>
    <mergeCell ref="RAU77:RAV77"/>
    <mergeCell ref="RAW77:RAX77"/>
    <mergeCell ref="RAY77:RAZ77"/>
    <mergeCell ref="RBA77:RBB77"/>
    <mergeCell ref="RDK77:RDL77"/>
    <mergeCell ref="RDM77:RDN77"/>
    <mergeCell ref="RDO77:RDP77"/>
    <mergeCell ref="RDQ77:RDR77"/>
    <mergeCell ref="RDS77:RDT77"/>
    <mergeCell ref="RDA77:RDB77"/>
    <mergeCell ref="RDC77:RDD77"/>
    <mergeCell ref="RDE77:RDF77"/>
    <mergeCell ref="RDG77:RDH77"/>
    <mergeCell ref="RDI77:RDJ77"/>
    <mergeCell ref="RCQ77:RCR77"/>
    <mergeCell ref="RCS77:RCT77"/>
    <mergeCell ref="RCU77:RCV77"/>
    <mergeCell ref="RCW77:RCX77"/>
    <mergeCell ref="RCY77:RCZ77"/>
    <mergeCell ref="RCG77:RCH77"/>
    <mergeCell ref="RCI77:RCJ77"/>
    <mergeCell ref="RCK77:RCL77"/>
    <mergeCell ref="RCM77:RCN77"/>
    <mergeCell ref="RCO77:RCP77"/>
    <mergeCell ref="REY77:REZ77"/>
    <mergeCell ref="RFA77:RFB77"/>
    <mergeCell ref="RFC77:RFD77"/>
    <mergeCell ref="RFE77:RFF77"/>
    <mergeCell ref="RFG77:RFH77"/>
    <mergeCell ref="REO77:REP77"/>
    <mergeCell ref="REQ77:RER77"/>
    <mergeCell ref="RES77:RET77"/>
    <mergeCell ref="REU77:REV77"/>
    <mergeCell ref="REW77:REX77"/>
    <mergeCell ref="REE77:REF77"/>
    <mergeCell ref="REG77:REH77"/>
    <mergeCell ref="REI77:REJ77"/>
    <mergeCell ref="REK77:REL77"/>
    <mergeCell ref="REM77:REN77"/>
    <mergeCell ref="RDU77:RDV77"/>
    <mergeCell ref="RDW77:RDX77"/>
    <mergeCell ref="RDY77:RDZ77"/>
    <mergeCell ref="REA77:REB77"/>
    <mergeCell ref="REC77:RED77"/>
    <mergeCell ref="RGM77:RGN77"/>
    <mergeCell ref="RGO77:RGP77"/>
    <mergeCell ref="RGQ77:RGR77"/>
    <mergeCell ref="RGS77:RGT77"/>
    <mergeCell ref="RGU77:RGV77"/>
    <mergeCell ref="RGC77:RGD77"/>
    <mergeCell ref="RGE77:RGF77"/>
    <mergeCell ref="RGG77:RGH77"/>
    <mergeCell ref="RGI77:RGJ77"/>
    <mergeCell ref="RGK77:RGL77"/>
    <mergeCell ref="RFS77:RFT77"/>
    <mergeCell ref="RFU77:RFV77"/>
    <mergeCell ref="RFW77:RFX77"/>
    <mergeCell ref="RFY77:RFZ77"/>
    <mergeCell ref="RGA77:RGB77"/>
    <mergeCell ref="RFI77:RFJ77"/>
    <mergeCell ref="RFK77:RFL77"/>
    <mergeCell ref="RFM77:RFN77"/>
    <mergeCell ref="RFO77:RFP77"/>
    <mergeCell ref="RFQ77:RFR77"/>
    <mergeCell ref="RIA77:RIB77"/>
    <mergeCell ref="RIC77:RID77"/>
    <mergeCell ref="RIE77:RIF77"/>
    <mergeCell ref="RIG77:RIH77"/>
    <mergeCell ref="RII77:RIJ77"/>
    <mergeCell ref="RHQ77:RHR77"/>
    <mergeCell ref="RHS77:RHT77"/>
    <mergeCell ref="RHU77:RHV77"/>
    <mergeCell ref="RHW77:RHX77"/>
    <mergeCell ref="RHY77:RHZ77"/>
    <mergeCell ref="RHG77:RHH77"/>
    <mergeCell ref="RHI77:RHJ77"/>
    <mergeCell ref="RHK77:RHL77"/>
    <mergeCell ref="RHM77:RHN77"/>
    <mergeCell ref="RHO77:RHP77"/>
    <mergeCell ref="RGW77:RGX77"/>
    <mergeCell ref="RGY77:RGZ77"/>
    <mergeCell ref="RHA77:RHB77"/>
    <mergeCell ref="RHC77:RHD77"/>
    <mergeCell ref="RHE77:RHF77"/>
    <mergeCell ref="RJO77:RJP77"/>
    <mergeCell ref="RJQ77:RJR77"/>
    <mergeCell ref="RJS77:RJT77"/>
    <mergeCell ref="RJU77:RJV77"/>
    <mergeCell ref="RJW77:RJX77"/>
    <mergeCell ref="RJE77:RJF77"/>
    <mergeCell ref="RJG77:RJH77"/>
    <mergeCell ref="RJI77:RJJ77"/>
    <mergeCell ref="RJK77:RJL77"/>
    <mergeCell ref="RJM77:RJN77"/>
    <mergeCell ref="RIU77:RIV77"/>
    <mergeCell ref="RIW77:RIX77"/>
    <mergeCell ref="RIY77:RIZ77"/>
    <mergeCell ref="RJA77:RJB77"/>
    <mergeCell ref="RJC77:RJD77"/>
    <mergeCell ref="RIK77:RIL77"/>
    <mergeCell ref="RIM77:RIN77"/>
    <mergeCell ref="RIO77:RIP77"/>
    <mergeCell ref="RIQ77:RIR77"/>
    <mergeCell ref="RIS77:RIT77"/>
    <mergeCell ref="RLC77:RLD77"/>
    <mergeCell ref="RLE77:RLF77"/>
    <mergeCell ref="RLG77:RLH77"/>
    <mergeCell ref="RLI77:RLJ77"/>
    <mergeCell ref="RLK77:RLL77"/>
    <mergeCell ref="RKS77:RKT77"/>
    <mergeCell ref="RKU77:RKV77"/>
    <mergeCell ref="RKW77:RKX77"/>
    <mergeCell ref="RKY77:RKZ77"/>
    <mergeCell ref="RLA77:RLB77"/>
    <mergeCell ref="RKI77:RKJ77"/>
    <mergeCell ref="RKK77:RKL77"/>
    <mergeCell ref="RKM77:RKN77"/>
    <mergeCell ref="RKO77:RKP77"/>
    <mergeCell ref="RKQ77:RKR77"/>
    <mergeCell ref="RJY77:RJZ77"/>
    <mergeCell ref="RKA77:RKB77"/>
    <mergeCell ref="RKC77:RKD77"/>
    <mergeCell ref="RKE77:RKF77"/>
    <mergeCell ref="RKG77:RKH77"/>
    <mergeCell ref="RMQ77:RMR77"/>
    <mergeCell ref="RMS77:RMT77"/>
    <mergeCell ref="RMU77:RMV77"/>
    <mergeCell ref="RMW77:RMX77"/>
    <mergeCell ref="RMY77:RMZ77"/>
    <mergeCell ref="RMG77:RMH77"/>
    <mergeCell ref="RMI77:RMJ77"/>
    <mergeCell ref="RMK77:RML77"/>
    <mergeCell ref="RMM77:RMN77"/>
    <mergeCell ref="RMO77:RMP77"/>
    <mergeCell ref="RLW77:RLX77"/>
    <mergeCell ref="RLY77:RLZ77"/>
    <mergeCell ref="RMA77:RMB77"/>
    <mergeCell ref="RMC77:RMD77"/>
    <mergeCell ref="RME77:RMF77"/>
    <mergeCell ref="RLM77:RLN77"/>
    <mergeCell ref="RLO77:RLP77"/>
    <mergeCell ref="RLQ77:RLR77"/>
    <mergeCell ref="RLS77:RLT77"/>
    <mergeCell ref="RLU77:RLV77"/>
    <mergeCell ref="ROE77:ROF77"/>
    <mergeCell ref="ROG77:ROH77"/>
    <mergeCell ref="ROI77:ROJ77"/>
    <mergeCell ref="ROK77:ROL77"/>
    <mergeCell ref="ROM77:RON77"/>
    <mergeCell ref="RNU77:RNV77"/>
    <mergeCell ref="RNW77:RNX77"/>
    <mergeCell ref="RNY77:RNZ77"/>
    <mergeCell ref="ROA77:ROB77"/>
    <mergeCell ref="ROC77:ROD77"/>
    <mergeCell ref="RNK77:RNL77"/>
    <mergeCell ref="RNM77:RNN77"/>
    <mergeCell ref="RNO77:RNP77"/>
    <mergeCell ref="RNQ77:RNR77"/>
    <mergeCell ref="RNS77:RNT77"/>
    <mergeCell ref="RNA77:RNB77"/>
    <mergeCell ref="RNC77:RND77"/>
    <mergeCell ref="RNE77:RNF77"/>
    <mergeCell ref="RNG77:RNH77"/>
    <mergeCell ref="RNI77:RNJ77"/>
    <mergeCell ref="RPS77:RPT77"/>
    <mergeCell ref="RPU77:RPV77"/>
    <mergeCell ref="RPW77:RPX77"/>
    <mergeCell ref="RPY77:RPZ77"/>
    <mergeCell ref="RQA77:RQB77"/>
    <mergeCell ref="RPI77:RPJ77"/>
    <mergeCell ref="RPK77:RPL77"/>
    <mergeCell ref="RPM77:RPN77"/>
    <mergeCell ref="RPO77:RPP77"/>
    <mergeCell ref="RPQ77:RPR77"/>
    <mergeCell ref="ROY77:ROZ77"/>
    <mergeCell ref="RPA77:RPB77"/>
    <mergeCell ref="RPC77:RPD77"/>
    <mergeCell ref="RPE77:RPF77"/>
    <mergeCell ref="RPG77:RPH77"/>
    <mergeCell ref="ROO77:ROP77"/>
    <mergeCell ref="ROQ77:ROR77"/>
    <mergeCell ref="ROS77:ROT77"/>
    <mergeCell ref="ROU77:ROV77"/>
    <mergeCell ref="ROW77:ROX77"/>
    <mergeCell ref="RRG77:RRH77"/>
    <mergeCell ref="RRI77:RRJ77"/>
    <mergeCell ref="RRK77:RRL77"/>
    <mergeCell ref="RRM77:RRN77"/>
    <mergeCell ref="RRO77:RRP77"/>
    <mergeCell ref="RQW77:RQX77"/>
    <mergeCell ref="RQY77:RQZ77"/>
    <mergeCell ref="RRA77:RRB77"/>
    <mergeCell ref="RRC77:RRD77"/>
    <mergeCell ref="RRE77:RRF77"/>
    <mergeCell ref="RQM77:RQN77"/>
    <mergeCell ref="RQO77:RQP77"/>
    <mergeCell ref="RQQ77:RQR77"/>
    <mergeCell ref="RQS77:RQT77"/>
    <mergeCell ref="RQU77:RQV77"/>
    <mergeCell ref="RQC77:RQD77"/>
    <mergeCell ref="RQE77:RQF77"/>
    <mergeCell ref="RQG77:RQH77"/>
    <mergeCell ref="RQI77:RQJ77"/>
    <mergeCell ref="RQK77:RQL77"/>
    <mergeCell ref="RSU77:RSV77"/>
    <mergeCell ref="RSW77:RSX77"/>
    <mergeCell ref="RSY77:RSZ77"/>
    <mergeCell ref="RTA77:RTB77"/>
    <mergeCell ref="RTC77:RTD77"/>
    <mergeCell ref="RSK77:RSL77"/>
    <mergeCell ref="RSM77:RSN77"/>
    <mergeCell ref="RSO77:RSP77"/>
    <mergeCell ref="RSQ77:RSR77"/>
    <mergeCell ref="RSS77:RST77"/>
    <mergeCell ref="RSA77:RSB77"/>
    <mergeCell ref="RSC77:RSD77"/>
    <mergeCell ref="RSE77:RSF77"/>
    <mergeCell ref="RSG77:RSH77"/>
    <mergeCell ref="RSI77:RSJ77"/>
    <mergeCell ref="RRQ77:RRR77"/>
    <mergeCell ref="RRS77:RRT77"/>
    <mergeCell ref="RRU77:RRV77"/>
    <mergeCell ref="RRW77:RRX77"/>
    <mergeCell ref="RRY77:RRZ77"/>
    <mergeCell ref="RUI77:RUJ77"/>
    <mergeCell ref="RUK77:RUL77"/>
    <mergeCell ref="RUM77:RUN77"/>
    <mergeCell ref="RUO77:RUP77"/>
    <mergeCell ref="RUQ77:RUR77"/>
    <mergeCell ref="RTY77:RTZ77"/>
    <mergeCell ref="RUA77:RUB77"/>
    <mergeCell ref="RUC77:RUD77"/>
    <mergeCell ref="RUE77:RUF77"/>
    <mergeCell ref="RUG77:RUH77"/>
    <mergeCell ref="RTO77:RTP77"/>
    <mergeCell ref="RTQ77:RTR77"/>
    <mergeCell ref="RTS77:RTT77"/>
    <mergeCell ref="RTU77:RTV77"/>
    <mergeCell ref="RTW77:RTX77"/>
    <mergeCell ref="RTE77:RTF77"/>
    <mergeCell ref="RTG77:RTH77"/>
    <mergeCell ref="RTI77:RTJ77"/>
    <mergeCell ref="RTK77:RTL77"/>
    <mergeCell ref="RTM77:RTN77"/>
    <mergeCell ref="RVW77:RVX77"/>
    <mergeCell ref="RVY77:RVZ77"/>
    <mergeCell ref="RWA77:RWB77"/>
    <mergeCell ref="RWC77:RWD77"/>
    <mergeCell ref="RWE77:RWF77"/>
    <mergeCell ref="RVM77:RVN77"/>
    <mergeCell ref="RVO77:RVP77"/>
    <mergeCell ref="RVQ77:RVR77"/>
    <mergeCell ref="RVS77:RVT77"/>
    <mergeCell ref="RVU77:RVV77"/>
    <mergeCell ref="RVC77:RVD77"/>
    <mergeCell ref="RVE77:RVF77"/>
    <mergeCell ref="RVG77:RVH77"/>
    <mergeCell ref="RVI77:RVJ77"/>
    <mergeCell ref="RVK77:RVL77"/>
    <mergeCell ref="RUS77:RUT77"/>
    <mergeCell ref="RUU77:RUV77"/>
    <mergeCell ref="RUW77:RUX77"/>
    <mergeCell ref="RUY77:RUZ77"/>
    <mergeCell ref="RVA77:RVB77"/>
    <mergeCell ref="RXK77:RXL77"/>
    <mergeCell ref="RXM77:RXN77"/>
    <mergeCell ref="RXO77:RXP77"/>
    <mergeCell ref="RXQ77:RXR77"/>
    <mergeCell ref="RXS77:RXT77"/>
    <mergeCell ref="RXA77:RXB77"/>
    <mergeCell ref="RXC77:RXD77"/>
    <mergeCell ref="RXE77:RXF77"/>
    <mergeCell ref="RXG77:RXH77"/>
    <mergeCell ref="RXI77:RXJ77"/>
    <mergeCell ref="RWQ77:RWR77"/>
    <mergeCell ref="RWS77:RWT77"/>
    <mergeCell ref="RWU77:RWV77"/>
    <mergeCell ref="RWW77:RWX77"/>
    <mergeCell ref="RWY77:RWZ77"/>
    <mergeCell ref="RWG77:RWH77"/>
    <mergeCell ref="RWI77:RWJ77"/>
    <mergeCell ref="RWK77:RWL77"/>
    <mergeCell ref="RWM77:RWN77"/>
    <mergeCell ref="RWO77:RWP77"/>
    <mergeCell ref="RYY77:RYZ77"/>
    <mergeCell ref="RZA77:RZB77"/>
    <mergeCell ref="RZC77:RZD77"/>
    <mergeCell ref="RZE77:RZF77"/>
    <mergeCell ref="RZG77:RZH77"/>
    <mergeCell ref="RYO77:RYP77"/>
    <mergeCell ref="RYQ77:RYR77"/>
    <mergeCell ref="RYS77:RYT77"/>
    <mergeCell ref="RYU77:RYV77"/>
    <mergeCell ref="RYW77:RYX77"/>
    <mergeCell ref="RYE77:RYF77"/>
    <mergeCell ref="RYG77:RYH77"/>
    <mergeCell ref="RYI77:RYJ77"/>
    <mergeCell ref="RYK77:RYL77"/>
    <mergeCell ref="RYM77:RYN77"/>
    <mergeCell ref="RXU77:RXV77"/>
    <mergeCell ref="RXW77:RXX77"/>
    <mergeCell ref="RXY77:RXZ77"/>
    <mergeCell ref="RYA77:RYB77"/>
    <mergeCell ref="RYC77:RYD77"/>
    <mergeCell ref="SAM77:SAN77"/>
    <mergeCell ref="SAO77:SAP77"/>
    <mergeCell ref="SAQ77:SAR77"/>
    <mergeCell ref="SAS77:SAT77"/>
    <mergeCell ref="SAU77:SAV77"/>
    <mergeCell ref="SAC77:SAD77"/>
    <mergeCell ref="SAE77:SAF77"/>
    <mergeCell ref="SAG77:SAH77"/>
    <mergeCell ref="SAI77:SAJ77"/>
    <mergeCell ref="SAK77:SAL77"/>
    <mergeCell ref="RZS77:RZT77"/>
    <mergeCell ref="RZU77:RZV77"/>
    <mergeCell ref="RZW77:RZX77"/>
    <mergeCell ref="RZY77:RZZ77"/>
    <mergeCell ref="SAA77:SAB77"/>
    <mergeCell ref="RZI77:RZJ77"/>
    <mergeCell ref="RZK77:RZL77"/>
    <mergeCell ref="RZM77:RZN77"/>
    <mergeCell ref="RZO77:RZP77"/>
    <mergeCell ref="RZQ77:RZR77"/>
    <mergeCell ref="SCA77:SCB77"/>
    <mergeCell ref="SCC77:SCD77"/>
    <mergeCell ref="SCE77:SCF77"/>
    <mergeCell ref="SCG77:SCH77"/>
    <mergeCell ref="SCI77:SCJ77"/>
    <mergeCell ref="SBQ77:SBR77"/>
    <mergeCell ref="SBS77:SBT77"/>
    <mergeCell ref="SBU77:SBV77"/>
    <mergeCell ref="SBW77:SBX77"/>
    <mergeCell ref="SBY77:SBZ77"/>
    <mergeCell ref="SBG77:SBH77"/>
    <mergeCell ref="SBI77:SBJ77"/>
    <mergeCell ref="SBK77:SBL77"/>
    <mergeCell ref="SBM77:SBN77"/>
    <mergeCell ref="SBO77:SBP77"/>
    <mergeCell ref="SAW77:SAX77"/>
    <mergeCell ref="SAY77:SAZ77"/>
    <mergeCell ref="SBA77:SBB77"/>
    <mergeCell ref="SBC77:SBD77"/>
    <mergeCell ref="SBE77:SBF77"/>
    <mergeCell ref="SDO77:SDP77"/>
    <mergeCell ref="SDQ77:SDR77"/>
    <mergeCell ref="SDS77:SDT77"/>
    <mergeCell ref="SDU77:SDV77"/>
    <mergeCell ref="SDW77:SDX77"/>
    <mergeCell ref="SDE77:SDF77"/>
    <mergeCell ref="SDG77:SDH77"/>
    <mergeCell ref="SDI77:SDJ77"/>
    <mergeCell ref="SDK77:SDL77"/>
    <mergeCell ref="SDM77:SDN77"/>
    <mergeCell ref="SCU77:SCV77"/>
    <mergeCell ref="SCW77:SCX77"/>
    <mergeCell ref="SCY77:SCZ77"/>
    <mergeCell ref="SDA77:SDB77"/>
    <mergeCell ref="SDC77:SDD77"/>
    <mergeCell ref="SCK77:SCL77"/>
    <mergeCell ref="SCM77:SCN77"/>
    <mergeCell ref="SCO77:SCP77"/>
    <mergeCell ref="SCQ77:SCR77"/>
    <mergeCell ref="SCS77:SCT77"/>
    <mergeCell ref="SFC77:SFD77"/>
    <mergeCell ref="SFE77:SFF77"/>
    <mergeCell ref="SFG77:SFH77"/>
    <mergeCell ref="SFI77:SFJ77"/>
    <mergeCell ref="SFK77:SFL77"/>
    <mergeCell ref="SES77:SET77"/>
    <mergeCell ref="SEU77:SEV77"/>
    <mergeCell ref="SEW77:SEX77"/>
    <mergeCell ref="SEY77:SEZ77"/>
    <mergeCell ref="SFA77:SFB77"/>
    <mergeCell ref="SEI77:SEJ77"/>
    <mergeCell ref="SEK77:SEL77"/>
    <mergeCell ref="SEM77:SEN77"/>
    <mergeCell ref="SEO77:SEP77"/>
    <mergeCell ref="SEQ77:SER77"/>
    <mergeCell ref="SDY77:SDZ77"/>
    <mergeCell ref="SEA77:SEB77"/>
    <mergeCell ref="SEC77:SED77"/>
    <mergeCell ref="SEE77:SEF77"/>
    <mergeCell ref="SEG77:SEH77"/>
    <mergeCell ref="SGQ77:SGR77"/>
    <mergeCell ref="SGS77:SGT77"/>
    <mergeCell ref="SGU77:SGV77"/>
    <mergeCell ref="SGW77:SGX77"/>
    <mergeCell ref="SGY77:SGZ77"/>
    <mergeCell ref="SGG77:SGH77"/>
    <mergeCell ref="SGI77:SGJ77"/>
    <mergeCell ref="SGK77:SGL77"/>
    <mergeCell ref="SGM77:SGN77"/>
    <mergeCell ref="SGO77:SGP77"/>
    <mergeCell ref="SFW77:SFX77"/>
    <mergeCell ref="SFY77:SFZ77"/>
    <mergeCell ref="SGA77:SGB77"/>
    <mergeCell ref="SGC77:SGD77"/>
    <mergeCell ref="SGE77:SGF77"/>
    <mergeCell ref="SFM77:SFN77"/>
    <mergeCell ref="SFO77:SFP77"/>
    <mergeCell ref="SFQ77:SFR77"/>
    <mergeCell ref="SFS77:SFT77"/>
    <mergeCell ref="SFU77:SFV77"/>
    <mergeCell ref="SIE77:SIF77"/>
    <mergeCell ref="SIG77:SIH77"/>
    <mergeCell ref="SII77:SIJ77"/>
    <mergeCell ref="SIK77:SIL77"/>
    <mergeCell ref="SIM77:SIN77"/>
    <mergeCell ref="SHU77:SHV77"/>
    <mergeCell ref="SHW77:SHX77"/>
    <mergeCell ref="SHY77:SHZ77"/>
    <mergeCell ref="SIA77:SIB77"/>
    <mergeCell ref="SIC77:SID77"/>
    <mergeCell ref="SHK77:SHL77"/>
    <mergeCell ref="SHM77:SHN77"/>
    <mergeCell ref="SHO77:SHP77"/>
    <mergeCell ref="SHQ77:SHR77"/>
    <mergeCell ref="SHS77:SHT77"/>
    <mergeCell ref="SHA77:SHB77"/>
    <mergeCell ref="SHC77:SHD77"/>
    <mergeCell ref="SHE77:SHF77"/>
    <mergeCell ref="SHG77:SHH77"/>
    <mergeCell ref="SHI77:SHJ77"/>
    <mergeCell ref="SJS77:SJT77"/>
    <mergeCell ref="SJU77:SJV77"/>
    <mergeCell ref="SJW77:SJX77"/>
    <mergeCell ref="SJY77:SJZ77"/>
    <mergeCell ref="SKA77:SKB77"/>
    <mergeCell ref="SJI77:SJJ77"/>
    <mergeCell ref="SJK77:SJL77"/>
    <mergeCell ref="SJM77:SJN77"/>
    <mergeCell ref="SJO77:SJP77"/>
    <mergeCell ref="SJQ77:SJR77"/>
    <mergeCell ref="SIY77:SIZ77"/>
    <mergeCell ref="SJA77:SJB77"/>
    <mergeCell ref="SJC77:SJD77"/>
    <mergeCell ref="SJE77:SJF77"/>
    <mergeCell ref="SJG77:SJH77"/>
    <mergeCell ref="SIO77:SIP77"/>
    <mergeCell ref="SIQ77:SIR77"/>
    <mergeCell ref="SIS77:SIT77"/>
    <mergeCell ref="SIU77:SIV77"/>
    <mergeCell ref="SIW77:SIX77"/>
    <mergeCell ref="SLG77:SLH77"/>
    <mergeCell ref="SLI77:SLJ77"/>
    <mergeCell ref="SLK77:SLL77"/>
    <mergeCell ref="SLM77:SLN77"/>
    <mergeCell ref="SLO77:SLP77"/>
    <mergeCell ref="SKW77:SKX77"/>
    <mergeCell ref="SKY77:SKZ77"/>
    <mergeCell ref="SLA77:SLB77"/>
    <mergeCell ref="SLC77:SLD77"/>
    <mergeCell ref="SLE77:SLF77"/>
    <mergeCell ref="SKM77:SKN77"/>
    <mergeCell ref="SKO77:SKP77"/>
    <mergeCell ref="SKQ77:SKR77"/>
    <mergeCell ref="SKS77:SKT77"/>
    <mergeCell ref="SKU77:SKV77"/>
    <mergeCell ref="SKC77:SKD77"/>
    <mergeCell ref="SKE77:SKF77"/>
    <mergeCell ref="SKG77:SKH77"/>
    <mergeCell ref="SKI77:SKJ77"/>
    <mergeCell ref="SKK77:SKL77"/>
    <mergeCell ref="SMU77:SMV77"/>
    <mergeCell ref="SMW77:SMX77"/>
    <mergeCell ref="SMY77:SMZ77"/>
    <mergeCell ref="SNA77:SNB77"/>
    <mergeCell ref="SNC77:SND77"/>
    <mergeCell ref="SMK77:SML77"/>
    <mergeCell ref="SMM77:SMN77"/>
    <mergeCell ref="SMO77:SMP77"/>
    <mergeCell ref="SMQ77:SMR77"/>
    <mergeCell ref="SMS77:SMT77"/>
    <mergeCell ref="SMA77:SMB77"/>
    <mergeCell ref="SMC77:SMD77"/>
    <mergeCell ref="SME77:SMF77"/>
    <mergeCell ref="SMG77:SMH77"/>
    <mergeCell ref="SMI77:SMJ77"/>
    <mergeCell ref="SLQ77:SLR77"/>
    <mergeCell ref="SLS77:SLT77"/>
    <mergeCell ref="SLU77:SLV77"/>
    <mergeCell ref="SLW77:SLX77"/>
    <mergeCell ref="SLY77:SLZ77"/>
    <mergeCell ref="SOI77:SOJ77"/>
    <mergeCell ref="SOK77:SOL77"/>
    <mergeCell ref="SOM77:SON77"/>
    <mergeCell ref="SOO77:SOP77"/>
    <mergeCell ref="SOQ77:SOR77"/>
    <mergeCell ref="SNY77:SNZ77"/>
    <mergeCell ref="SOA77:SOB77"/>
    <mergeCell ref="SOC77:SOD77"/>
    <mergeCell ref="SOE77:SOF77"/>
    <mergeCell ref="SOG77:SOH77"/>
    <mergeCell ref="SNO77:SNP77"/>
    <mergeCell ref="SNQ77:SNR77"/>
    <mergeCell ref="SNS77:SNT77"/>
    <mergeCell ref="SNU77:SNV77"/>
    <mergeCell ref="SNW77:SNX77"/>
    <mergeCell ref="SNE77:SNF77"/>
    <mergeCell ref="SNG77:SNH77"/>
    <mergeCell ref="SNI77:SNJ77"/>
    <mergeCell ref="SNK77:SNL77"/>
    <mergeCell ref="SNM77:SNN77"/>
    <mergeCell ref="SPW77:SPX77"/>
    <mergeCell ref="SPY77:SPZ77"/>
    <mergeCell ref="SQA77:SQB77"/>
    <mergeCell ref="SQC77:SQD77"/>
    <mergeCell ref="SQE77:SQF77"/>
    <mergeCell ref="SPM77:SPN77"/>
    <mergeCell ref="SPO77:SPP77"/>
    <mergeCell ref="SPQ77:SPR77"/>
    <mergeCell ref="SPS77:SPT77"/>
    <mergeCell ref="SPU77:SPV77"/>
    <mergeCell ref="SPC77:SPD77"/>
    <mergeCell ref="SPE77:SPF77"/>
    <mergeCell ref="SPG77:SPH77"/>
    <mergeCell ref="SPI77:SPJ77"/>
    <mergeCell ref="SPK77:SPL77"/>
    <mergeCell ref="SOS77:SOT77"/>
    <mergeCell ref="SOU77:SOV77"/>
    <mergeCell ref="SOW77:SOX77"/>
    <mergeCell ref="SOY77:SOZ77"/>
    <mergeCell ref="SPA77:SPB77"/>
    <mergeCell ref="SRK77:SRL77"/>
    <mergeCell ref="SRM77:SRN77"/>
    <mergeCell ref="SRO77:SRP77"/>
    <mergeCell ref="SRQ77:SRR77"/>
    <mergeCell ref="SRS77:SRT77"/>
    <mergeCell ref="SRA77:SRB77"/>
    <mergeCell ref="SRC77:SRD77"/>
    <mergeCell ref="SRE77:SRF77"/>
    <mergeCell ref="SRG77:SRH77"/>
    <mergeCell ref="SRI77:SRJ77"/>
    <mergeCell ref="SQQ77:SQR77"/>
    <mergeCell ref="SQS77:SQT77"/>
    <mergeCell ref="SQU77:SQV77"/>
    <mergeCell ref="SQW77:SQX77"/>
    <mergeCell ref="SQY77:SQZ77"/>
    <mergeCell ref="SQG77:SQH77"/>
    <mergeCell ref="SQI77:SQJ77"/>
    <mergeCell ref="SQK77:SQL77"/>
    <mergeCell ref="SQM77:SQN77"/>
    <mergeCell ref="SQO77:SQP77"/>
    <mergeCell ref="SSY77:SSZ77"/>
    <mergeCell ref="STA77:STB77"/>
    <mergeCell ref="STC77:STD77"/>
    <mergeCell ref="STE77:STF77"/>
    <mergeCell ref="STG77:STH77"/>
    <mergeCell ref="SSO77:SSP77"/>
    <mergeCell ref="SSQ77:SSR77"/>
    <mergeCell ref="SSS77:SST77"/>
    <mergeCell ref="SSU77:SSV77"/>
    <mergeCell ref="SSW77:SSX77"/>
    <mergeCell ref="SSE77:SSF77"/>
    <mergeCell ref="SSG77:SSH77"/>
    <mergeCell ref="SSI77:SSJ77"/>
    <mergeCell ref="SSK77:SSL77"/>
    <mergeCell ref="SSM77:SSN77"/>
    <mergeCell ref="SRU77:SRV77"/>
    <mergeCell ref="SRW77:SRX77"/>
    <mergeCell ref="SRY77:SRZ77"/>
    <mergeCell ref="SSA77:SSB77"/>
    <mergeCell ref="SSC77:SSD77"/>
    <mergeCell ref="SUM77:SUN77"/>
    <mergeCell ref="SUO77:SUP77"/>
    <mergeCell ref="SUQ77:SUR77"/>
    <mergeCell ref="SUS77:SUT77"/>
    <mergeCell ref="SUU77:SUV77"/>
    <mergeCell ref="SUC77:SUD77"/>
    <mergeCell ref="SUE77:SUF77"/>
    <mergeCell ref="SUG77:SUH77"/>
    <mergeCell ref="SUI77:SUJ77"/>
    <mergeCell ref="SUK77:SUL77"/>
    <mergeCell ref="STS77:STT77"/>
    <mergeCell ref="STU77:STV77"/>
    <mergeCell ref="STW77:STX77"/>
    <mergeCell ref="STY77:STZ77"/>
    <mergeCell ref="SUA77:SUB77"/>
    <mergeCell ref="STI77:STJ77"/>
    <mergeCell ref="STK77:STL77"/>
    <mergeCell ref="STM77:STN77"/>
    <mergeCell ref="STO77:STP77"/>
    <mergeCell ref="STQ77:STR77"/>
    <mergeCell ref="SWA77:SWB77"/>
    <mergeCell ref="SWC77:SWD77"/>
    <mergeCell ref="SWE77:SWF77"/>
    <mergeCell ref="SWG77:SWH77"/>
    <mergeCell ref="SWI77:SWJ77"/>
    <mergeCell ref="SVQ77:SVR77"/>
    <mergeCell ref="SVS77:SVT77"/>
    <mergeCell ref="SVU77:SVV77"/>
    <mergeCell ref="SVW77:SVX77"/>
    <mergeCell ref="SVY77:SVZ77"/>
    <mergeCell ref="SVG77:SVH77"/>
    <mergeCell ref="SVI77:SVJ77"/>
    <mergeCell ref="SVK77:SVL77"/>
    <mergeCell ref="SVM77:SVN77"/>
    <mergeCell ref="SVO77:SVP77"/>
    <mergeCell ref="SUW77:SUX77"/>
    <mergeCell ref="SUY77:SUZ77"/>
    <mergeCell ref="SVA77:SVB77"/>
    <mergeCell ref="SVC77:SVD77"/>
    <mergeCell ref="SVE77:SVF77"/>
    <mergeCell ref="SXO77:SXP77"/>
    <mergeCell ref="SXQ77:SXR77"/>
    <mergeCell ref="SXS77:SXT77"/>
    <mergeCell ref="SXU77:SXV77"/>
    <mergeCell ref="SXW77:SXX77"/>
    <mergeCell ref="SXE77:SXF77"/>
    <mergeCell ref="SXG77:SXH77"/>
    <mergeCell ref="SXI77:SXJ77"/>
    <mergeCell ref="SXK77:SXL77"/>
    <mergeCell ref="SXM77:SXN77"/>
    <mergeCell ref="SWU77:SWV77"/>
    <mergeCell ref="SWW77:SWX77"/>
    <mergeCell ref="SWY77:SWZ77"/>
    <mergeCell ref="SXA77:SXB77"/>
    <mergeCell ref="SXC77:SXD77"/>
    <mergeCell ref="SWK77:SWL77"/>
    <mergeCell ref="SWM77:SWN77"/>
    <mergeCell ref="SWO77:SWP77"/>
    <mergeCell ref="SWQ77:SWR77"/>
    <mergeCell ref="SWS77:SWT77"/>
    <mergeCell ref="SZC77:SZD77"/>
    <mergeCell ref="SZE77:SZF77"/>
    <mergeCell ref="SZG77:SZH77"/>
    <mergeCell ref="SZI77:SZJ77"/>
    <mergeCell ref="SZK77:SZL77"/>
    <mergeCell ref="SYS77:SYT77"/>
    <mergeCell ref="SYU77:SYV77"/>
    <mergeCell ref="SYW77:SYX77"/>
    <mergeCell ref="SYY77:SYZ77"/>
    <mergeCell ref="SZA77:SZB77"/>
    <mergeCell ref="SYI77:SYJ77"/>
    <mergeCell ref="SYK77:SYL77"/>
    <mergeCell ref="SYM77:SYN77"/>
    <mergeCell ref="SYO77:SYP77"/>
    <mergeCell ref="SYQ77:SYR77"/>
    <mergeCell ref="SXY77:SXZ77"/>
    <mergeCell ref="SYA77:SYB77"/>
    <mergeCell ref="SYC77:SYD77"/>
    <mergeCell ref="SYE77:SYF77"/>
    <mergeCell ref="SYG77:SYH77"/>
    <mergeCell ref="TAQ77:TAR77"/>
    <mergeCell ref="TAS77:TAT77"/>
    <mergeCell ref="TAU77:TAV77"/>
    <mergeCell ref="TAW77:TAX77"/>
    <mergeCell ref="TAY77:TAZ77"/>
    <mergeCell ref="TAG77:TAH77"/>
    <mergeCell ref="TAI77:TAJ77"/>
    <mergeCell ref="TAK77:TAL77"/>
    <mergeCell ref="TAM77:TAN77"/>
    <mergeCell ref="TAO77:TAP77"/>
    <mergeCell ref="SZW77:SZX77"/>
    <mergeCell ref="SZY77:SZZ77"/>
    <mergeCell ref="TAA77:TAB77"/>
    <mergeCell ref="TAC77:TAD77"/>
    <mergeCell ref="TAE77:TAF77"/>
    <mergeCell ref="SZM77:SZN77"/>
    <mergeCell ref="SZO77:SZP77"/>
    <mergeCell ref="SZQ77:SZR77"/>
    <mergeCell ref="SZS77:SZT77"/>
    <mergeCell ref="SZU77:SZV77"/>
    <mergeCell ref="TCE77:TCF77"/>
    <mergeCell ref="TCG77:TCH77"/>
    <mergeCell ref="TCI77:TCJ77"/>
    <mergeCell ref="TCK77:TCL77"/>
    <mergeCell ref="TCM77:TCN77"/>
    <mergeCell ref="TBU77:TBV77"/>
    <mergeCell ref="TBW77:TBX77"/>
    <mergeCell ref="TBY77:TBZ77"/>
    <mergeCell ref="TCA77:TCB77"/>
    <mergeCell ref="TCC77:TCD77"/>
    <mergeCell ref="TBK77:TBL77"/>
    <mergeCell ref="TBM77:TBN77"/>
    <mergeCell ref="TBO77:TBP77"/>
    <mergeCell ref="TBQ77:TBR77"/>
    <mergeCell ref="TBS77:TBT77"/>
    <mergeCell ref="TBA77:TBB77"/>
    <mergeCell ref="TBC77:TBD77"/>
    <mergeCell ref="TBE77:TBF77"/>
    <mergeCell ref="TBG77:TBH77"/>
    <mergeCell ref="TBI77:TBJ77"/>
    <mergeCell ref="TDS77:TDT77"/>
    <mergeCell ref="TDU77:TDV77"/>
    <mergeCell ref="TDW77:TDX77"/>
    <mergeCell ref="TDY77:TDZ77"/>
    <mergeCell ref="TEA77:TEB77"/>
    <mergeCell ref="TDI77:TDJ77"/>
    <mergeCell ref="TDK77:TDL77"/>
    <mergeCell ref="TDM77:TDN77"/>
    <mergeCell ref="TDO77:TDP77"/>
    <mergeCell ref="TDQ77:TDR77"/>
    <mergeCell ref="TCY77:TCZ77"/>
    <mergeCell ref="TDA77:TDB77"/>
    <mergeCell ref="TDC77:TDD77"/>
    <mergeCell ref="TDE77:TDF77"/>
    <mergeCell ref="TDG77:TDH77"/>
    <mergeCell ref="TCO77:TCP77"/>
    <mergeCell ref="TCQ77:TCR77"/>
    <mergeCell ref="TCS77:TCT77"/>
    <mergeCell ref="TCU77:TCV77"/>
    <mergeCell ref="TCW77:TCX77"/>
    <mergeCell ref="TFG77:TFH77"/>
    <mergeCell ref="TFI77:TFJ77"/>
    <mergeCell ref="TFK77:TFL77"/>
    <mergeCell ref="TFM77:TFN77"/>
    <mergeCell ref="TFO77:TFP77"/>
    <mergeCell ref="TEW77:TEX77"/>
    <mergeCell ref="TEY77:TEZ77"/>
    <mergeCell ref="TFA77:TFB77"/>
    <mergeCell ref="TFC77:TFD77"/>
    <mergeCell ref="TFE77:TFF77"/>
    <mergeCell ref="TEM77:TEN77"/>
    <mergeCell ref="TEO77:TEP77"/>
    <mergeCell ref="TEQ77:TER77"/>
    <mergeCell ref="TES77:TET77"/>
    <mergeCell ref="TEU77:TEV77"/>
    <mergeCell ref="TEC77:TED77"/>
    <mergeCell ref="TEE77:TEF77"/>
    <mergeCell ref="TEG77:TEH77"/>
    <mergeCell ref="TEI77:TEJ77"/>
    <mergeCell ref="TEK77:TEL77"/>
    <mergeCell ref="TGU77:TGV77"/>
    <mergeCell ref="TGW77:TGX77"/>
    <mergeCell ref="TGY77:TGZ77"/>
    <mergeCell ref="THA77:THB77"/>
    <mergeCell ref="THC77:THD77"/>
    <mergeCell ref="TGK77:TGL77"/>
    <mergeCell ref="TGM77:TGN77"/>
    <mergeCell ref="TGO77:TGP77"/>
    <mergeCell ref="TGQ77:TGR77"/>
    <mergeCell ref="TGS77:TGT77"/>
    <mergeCell ref="TGA77:TGB77"/>
    <mergeCell ref="TGC77:TGD77"/>
    <mergeCell ref="TGE77:TGF77"/>
    <mergeCell ref="TGG77:TGH77"/>
    <mergeCell ref="TGI77:TGJ77"/>
    <mergeCell ref="TFQ77:TFR77"/>
    <mergeCell ref="TFS77:TFT77"/>
    <mergeCell ref="TFU77:TFV77"/>
    <mergeCell ref="TFW77:TFX77"/>
    <mergeCell ref="TFY77:TFZ77"/>
    <mergeCell ref="TII77:TIJ77"/>
    <mergeCell ref="TIK77:TIL77"/>
    <mergeCell ref="TIM77:TIN77"/>
    <mergeCell ref="TIO77:TIP77"/>
    <mergeCell ref="TIQ77:TIR77"/>
    <mergeCell ref="THY77:THZ77"/>
    <mergeCell ref="TIA77:TIB77"/>
    <mergeCell ref="TIC77:TID77"/>
    <mergeCell ref="TIE77:TIF77"/>
    <mergeCell ref="TIG77:TIH77"/>
    <mergeCell ref="THO77:THP77"/>
    <mergeCell ref="THQ77:THR77"/>
    <mergeCell ref="THS77:THT77"/>
    <mergeCell ref="THU77:THV77"/>
    <mergeCell ref="THW77:THX77"/>
    <mergeCell ref="THE77:THF77"/>
    <mergeCell ref="THG77:THH77"/>
    <mergeCell ref="THI77:THJ77"/>
    <mergeCell ref="THK77:THL77"/>
    <mergeCell ref="THM77:THN77"/>
    <mergeCell ref="TJW77:TJX77"/>
    <mergeCell ref="TJY77:TJZ77"/>
    <mergeCell ref="TKA77:TKB77"/>
    <mergeCell ref="TKC77:TKD77"/>
    <mergeCell ref="TKE77:TKF77"/>
    <mergeCell ref="TJM77:TJN77"/>
    <mergeCell ref="TJO77:TJP77"/>
    <mergeCell ref="TJQ77:TJR77"/>
    <mergeCell ref="TJS77:TJT77"/>
    <mergeCell ref="TJU77:TJV77"/>
    <mergeCell ref="TJC77:TJD77"/>
    <mergeCell ref="TJE77:TJF77"/>
    <mergeCell ref="TJG77:TJH77"/>
    <mergeCell ref="TJI77:TJJ77"/>
    <mergeCell ref="TJK77:TJL77"/>
    <mergeCell ref="TIS77:TIT77"/>
    <mergeCell ref="TIU77:TIV77"/>
    <mergeCell ref="TIW77:TIX77"/>
    <mergeCell ref="TIY77:TIZ77"/>
    <mergeCell ref="TJA77:TJB77"/>
    <mergeCell ref="TLK77:TLL77"/>
    <mergeCell ref="TLM77:TLN77"/>
    <mergeCell ref="TLO77:TLP77"/>
    <mergeCell ref="TLQ77:TLR77"/>
    <mergeCell ref="TLS77:TLT77"/>
    <mergeCell ref="TLA77:TLB77"/>
    <mergeCell ref="TLC77:TLD77"/>
    <mergeCell ref="TLE77:TLF77"/>
    <mergeCell ref="TLG77:TLH77"/>
    <mergeCell ref="TLI77:TLJ77"/>
    <mergeCell ref="TKQ77:TKR77"/>
    <mergeCell ref="TKS77:TKT77"/>
    <mergeCell ref="TKU77:TKV77"/>
    <mergeCell ref="TKW77:TKX77"/>
    <mergeCell ref="TKY77:TKZ77"/>
    <mergeCell ref="TKG77:TKH77"/>
    <mergeCell ref="TKI77:TKJ77"/>
    <mergeCell ref="TKK77:TKL77"/>
    <mergeCell ref="TKM77:TKN77"/>
    <mergeCell ref="TKO77:TKP77"/>
    <mergeCell ref="TMY77:TMZ77"/>
    <mergeCell ref="TNA77:TNB77"/>
    <mergeCell ref="TNC77:TND77"/>
    <mergeCell ref="TNE77:TNF77"/>
    <mergeCell ref="TNG77:TNH77"/>
    <mergeCell ref="TMO77:TMP77"/>
    <mergeCell ref="TMQ77:TMR77"/>
    <mergeCell ref="TMS77:TMT77"/>
    <mergeCell ref="TMU77:TMV77"/>
    <mergeCell ref="TMW77:TMX77"/>
    <mergeCell ref="TME77:TMF77"/>
    <mergeCell ref="TMG77:TMH77"/>
    <mergeCell ref="TMI77:TMJ77"/>
    <mergeCell ref="TMK77:TML77"/>
    <mergeCell ref="TMM77:TMN77"/>
    <mergeCell ref="TLU77:TLV77"/>
    <mergeCell ref="TLW77:TLX77"/>
    <mergeCell ref="TLY77:TLZ77"/>
    <mergeCell ref="TMA77:TMB77"/>
    <mergeCell ref="TMC77:TMD77"/>
    <mergeCell ref="TOM77:TON77"/>
    <mergeCell ref="TOO77:TOP77"/>
    <mergeCell ref="TOQ77:TOR77"/>
    <mergeCell ref="TOS77:TOT77"/>
    <mergeCell ref="TOU77:TOV77"/>
    <mergeCell ref="TOC77:TOD77"/>
    <mergeCell ref="TOE77:TOF77"/>
    <mergeCell ref="TOG77:TOH77"/>
    <mergeCell ref="TOI77:TOJ77"/>
    <mergeCell ref="TOK77:TOL77"/>
    <mergeCell ref="TNS77:TNT77"/>
    <mergeCell ref="TNU77:TNV77"/>
    <mergeCell ref="TNW77:TNX77"/>
    <mergeCell ref="TNY77:TNZ77"/>
    <mergeCell ref="TOA77:TOB77"/>
    <mergeCell ref="TNI77:TNJ77"/>
    <mergeCell ref="TNK77:TNL77"/>
    <mergeCell ref="TNM77:TNN77"/>
    <mergeCell ref="TNO77:TNP77"/>
    <mergeCell ref="TNQ77:TNR77"/>
    <mergeCell ref="TQA77:TQB77"/>
    <mergeCell ref="TQC77:TQD77"/>
    <mergeCell ref="TQE77:TQF77"/>
    <mergeCell ref="TQG77:TQH77"/>
    <mergeCell ref="TQI77:TQJ77"/>
    <mergeCell ref="TPQ77:TPR77"/>
    <mergeCell ref="TPS77:TPT77"/>
    <mergeCell ref="TPU77:TPV77"/>
    <mergeCell ref="TPW77:TPX77"/>
    <mergeCell ref="TPY77:TPZ77"/>
    <mergeCell ref="TPG77:TPH77"/>
    <mergeCell ref="TPI77:TPJ77"/>
    <mergeCell ref="TPK77:TPL77"/>
    <mergeCell ref="TPM77:TPN77"/>
    <mergeCell ref="TPO77:TPP77"/>
    <mergeCell ref="TOW77:TOX77"/>
    <mergeCell ref="TOY77:TOZ77"/>
    <mergeCell ref="TPA77:TPB77"/>
    <mergeCell ref="TPC77:TPD77"/>
    <mergeCell ref="TPE77:TPF77"/>
    <mergeCell ref="TRO77:TRP77"/>
    <mergeCell ref="TRQ77:TRR77"/>
    <mergeCell ref="TRS77:TRT77"/>
    <mergeCell ref="TRU77:TRV77"/>
    <mergeCell ref="TRW77:TRX77"/>
    <mergeCell ref="TRE77:TRF77"/>
    <mergeCell ref="TRG77:TRH77"/>
    <mergeCell ref="TRI77:TRJ77"/>
    <mergeCell ref="TRK77:TRL77"/>
    <mergeCell ref="TRM77:TRN77"/>
    <mergeCell ref="TQU77:TQV77"/>
    <mergeCell ref="TQW77:TQX77"/>
    <mergeCell ref="TQY77:TQZ77"/>
    <mergeCell ref="TRA77:TRB77"/>
    <mergeCell ref="TRC77:TRD77"/>
    <mergeCell ref="TQK77:TQL77"/>
    <mergeCell ref="TQM77:TQN77"/>
    <mergeCell ref="TQO77:TQP77"/>
    <mergeCell ref="TQQ77:TQR77"/>
    <mergeCell ref="TQS77:TQT77"/>
    <mergeCell ref="TTC77:TTD77"/>
    <mergeCell ref="TTE77:TTF77"/>
    <mergeCell ref="TTG77:TTH77"/>
    <mergeCell ref="TTI77:TTJ77"/>
    <mergeCell ref="TTK77:TTL77"/>
    <mergeCell ref="TSS77:TST77"/>
    <mergeCell ref="TSU77:TSV77"/>
    <mergeCell ref="TSW77:TSX77"/>
    <mergeCell ref="TSY77:TSZ77"/>
    <mergeCell ref="TTA77:TTB77"/>
    <mergeCell ref="TSI77:TSJ77"/>
    <mergeCell ref="TSK77:TSL77"/>
    <mergeCell ref="TSM77:TSN77"/>
    <mergeCell ref="TSO77:TSP77"/>
    <mergeCell ref="TSQ77:TSR77"/>
    <mergeCell ref="TRY77:TRZ77"/>
    <mergeCell ref="TSA77:TSB77"/>
    <mergeCell ref="TSC77:TSD77"/>
    <mergeCell ref="TSE77:TSF77"/>
    <mergeCell ref="TSG77:TSH77"/>
    <mergeCell ref="TUQ77:TUR77"/>
    <mergeCell ref="TUS77:TUT77"/>
    <mergeCell ref="TUU77:TUV77"/>
    <mergeCell ref="TUW77:TUX77"/>
    <mergeCell ref="TUY77:TUZ77"/>
    <mergeCell ref="TUG77:TUH77"/>
    <mergeCell ref="TUI77:TUJ77"/>
    <mergeCell ref="TUK77:TUL77"/>
    <mergeCell ref="TUM77:TUN77"/>
    <mergeCell ref="TUO77:TUP77"/>
    <mergeCell ref="TTW77:TTX77"/>
    <mergeCell ref="TTY77:TTZ77"/>
    <mergeCell ref="TUA77:TUB77"/>
    <mergeCell ref="TUC77:TUD77"/>
    <mergeCell ref="TUE77:TUF77"/>
    <mergeCell ref="TTM77:TTN77"/>
    <mergeCell ref="TTO77:TTP77"/>
    <mergeCell ref="TTQ77:TTR77"/>
    <mergeCell ref="TTS77:TTT77"/>
    <mergeCell ref="TTU77:TTV77"/>
    <mergeCell ref="TWE77:TWF77"/>
    <mergeCell ref="TWG77:TWH77"/>
    <mergeCell ref="TWI77:TWJ77"/>
    <mergeCell ref="TWK77:TWL77"/>
    <mergeCell ref="TWM77:TWN77"/>
    <mergeCell ref="TVU77:TVV77"/>
    <mergeCell ref="TVW77:TVX77"/>
    <mergeCell ref="TVY77:TVZ77"/>
    <mergeCell ref="TWA77:TWB77"/>
    <mergeCell ref="TWC77:TWD77"/>
    <mergeCell ref="TVK77:TVL77"/>
    <mergeCell ref="TVM77:TVN77"/>
    <mergeCell ref="TVO77:TVP77"/>
    <mergeCell ref="TVQ77:TVR77"/>
    <mergeCell ref="TVS77:TVT77"/>
    <mergeCell ref="TVA77:TVB77"/>
    <mergeCell ref="TVC77:TVD77"/>
    <mergeCell ref="TVE77:TVF77"/>
    <mergeCell ref="TVG77:TVH77"/>
    <mergeCell ref="TVI77:TVJ77"/>
    <mergeCell ref="TXS77:TXT77"/>
    <mergeCell ref="TXU77:TXV77"/>
    <mergeCell ref="TXW77:TXX77"/>
    <mergeCell ref="TXY77:TXZ77"/>
    <mergeCell ref="TYA77:TYB77"/>
    <mergeCell ref="TXI77:TXJ77"/>
    <mergeCell ref="TXK77:TXL77"/>
    <mergeCell ref="TXM77:TXN77"/>
    <mergeCell ref="TXO77:TXP77"/>
    <mergeCell ref="TXQ77:TXR77"/>
    <mergeCell ref="TWY77:TWZ77"/>
    <mergeCell ref="TXA77:TXB77"/>
    <mergeCell ref="TXC77:TXD77"/>
    <mergeCell ref="TXE77:TXF77"/>
    <mergeCell ref="TXG77:TXH77"/>
    <mergeCell ref="TWO77:TWP77"/>
    <mergeCell ref="TWQ77:TWR77"/>
    <mergeCell ref="TWS77:TWT77"/>
    <mergeCell ref="TWU77:TWV77"/>
    <mergeCell ref="TWW77:TWX77"/>
    <mergeCell ref="TZG77:TZH77"/>
    <mergeCell ref="TZI77:TZJ77"/>
    <mergeCell ref="TZK77:TZL77"/>
    <mergeCell ref="TZM77:TZN77"/>
    <mergeCell ref="TZO77:TZP77"/>
    <mergeCell ref="TYW77:TYX77"/>
    <mergeCell ref="TYY77:TYZ77"/>
    <mergeCell ref="TZA77:TZB77"/>
    <mergeCell ref="TZC77:TZD77"/>
    <mergeCell ref="TZE77:TZF77"/>
    <mergeCell ref="TYM77:TYN77"/>
    <mergeCell ref="TYO77:TYP77"/>
    <mergeCell ref="TYQ77:TYR77"/>
    <mergeCell ref="TYS77:TYT77"/>
    <mergeCell ref="TYU77:TYV77"/>
    <mergeCell ref="TYC77:TYD77"/>
    <mergeCell ref="TYE77:TYF77"/>
    <mergeCell ref="TYG77:TYH77"/>
    <mergeCell ref="TYI77:TYJ77"/>
    <mergeCell ref="TYK77:TYL77"/>
    <mergeCell ref="UAU77:UAV77"/>
    <mergeCell ref="UAW77:UAX77"/>
    <mergeCell ref="UAY77:UAZ77"/>
    <mergeCell ref="UBA77:UBB77"/>
    <mergeCell ref="UBC77:UBD77"/>
    <mergeCell ref="UAK77:UAL77"/>
    <mergeCell ref="UAM77:UAN77"/>
    <mergeCell ref="UAO77:UAP77"/>
    <mergeCell ref="UAQ77:UAR77"/>
    <mergeCell ref="UAS77:UAT77"/>
    <mergeCell ref="UAA77:UAB77"/>
    <mergeCell ref="UAC77:UAD77"/>
    <mergeCell ref="UAE77:UAF77"/>
    <mergeCell ref="UAG77:UAH77"/>
    <mergeCell ref="UAI77:UAJ77"/>
    <mergeCell ref="TZQ77:TZR77"/>
    <mergeCell ref="TZS77:TZT77"/>
    <mergeCell ref="TZU77:TZV77"/>
    <mergeCell ref="TZW77:TZX77"/>
    <mergeCell ref="TZY77:TZZ77"/>
    <mergeCell ref="UCI77:UCJ77"/>
    <mergeCell ref="UCK77:UCL77"/>
    <mergeCell ref="UCM77:UCN77"/>
    <mergeCell ref="UCO77:UCP77"/>
    <mergeCell ref="UCQ77:UCR77"/>
    <mergeCell ref="UBY77:UBZ77"/>
    <mergeCell ref="UCA77:UCB77"/>
    <mergeCell ref="UCC77:UCD77"/>
    <mergeCell ref="UCE77:UCF77"/>
    <mergeCell ref="UCG77:UCH77"/>
    <mergeCell ref="UBO77:UBP77"/>
    <mergeCell ref="UBQ77:UBR77"/>
    <mergeCell ref="UBS77:UBT77"/>
    <mergeCell ref="UBU77:UBV77"/>
    <mergeCell ref="UBW77:UBX77"/>
    <mergeCell ref="UBE77:UBF77"/>
    <mergeCell ref="UBG77:UBH77"/>
    <mergeCell ref="UBI77:UBJ77"/>
    <mergeCell ref="UBK77:UBL77"/>
    <mergeCell ref="UBM77:UBN77"/>
    <mergeCell ref="UDW77:UDX77"/>
    <mergeCell ref="UDY77:UDZ77"/>
    <mergeCell ref="UEA77:UEB77"/>
    <mergeCell ref="UEC77:UED77"/>
    <mergeCell ref="UEE77:UEF77"/>
    <mergeCell ref="UDM77:UDN77"/>
    <mergeCell ref="UDO77:UDP77"/>
    <mergeCell ref="UDQ77:UDR77"/>
    <mergeCell ref="UDS77:UDT77"/>
    <mergeCell ref="UDU77:UDV77"/>
    <mergeCell ref="UDC77:UDD77"/>
    <mergeCell ref="UDE77:UDF77"/>
    <mergeCell ref="UDG77:UDH77"/>
    <mergeCell ref="UDI77:UDJ77"/>
    <mergeCell ref="UDK77:UDL77"/>
    <mergeCell ref="UCS77:UCT77"/>
    <mergeCell ref="UCU77:UCV77"/>
    <mergeCell ref="UCW77:UCX77"/>
    <mergeCell ref="UCY77:UCZ77"/>
    <mergeCell ref="UDA77:UDB77"/>
    <mergeCell ref="UFK77:UFL77"/>
    <mergeCell ref="UFM77:UFN77"/>
    <mergeCell ref="UFO77:UFP77"/>
    <mergeCell ref="UFQ77:UFR77"/>
    <mergeCell ref="UFS77:UFT77"/>
    <mergeCell ref="UFA77:UFB77"/>
    <mergeCell ref="UFC77:UFD77"/>
    <mergeCell ref="UFE77:UFF77"/>
    <mergeCell ref="UFG77:UFH77"/>
    <mergeCell ref="UFI77:UFJ77"/>
    <mergeCell ref="UEQ77:UER77"/>
    <mergeCell ref="UES77:UET77"/>
    <mergeCell ref="UEU77:UEV77"/>
    <mergeCell ref="UEW77:UEX77"/>
    <mergeCell ref="UEY77:UEZ77"/>
    <mergeCell ref="UEG77:UEH77"/>
    <mergeCell ref="UEI77:UEJ77"/>
    <mergeCell ref="UEK77:UEL77"/>
    <mergeCell ref="UEM77:UEN77"/>
    <mergeCell ref="UEO77:UEP77"/>
    <mergeCell ref="UGY77:UGZ77"/>
    <mergeCell ref="UHA77:UHB77"/>
    <mergeCell ref="UHC77:UHD77"/>
    <mergeCell ref="UHE77:UHF77"/>
    <mergeCell ref="UHG77:UHH77"/>
    <mergeCell ref="UGO77:UGP77"/>
    <mergeCell ref="UGQ77:UGR77"/>
    <mergeCell ref="UGS77:UGT77"/>
    <mergeCell ref="UGU77:UGV77"/>
    <mergeCell ref="UGW77:UGX77"/>
    <mergeCell ref="UGE77:UGF77"/>
    <mergeCell ref="UGG77:UGH77"/>
    <mergeCell ref="UGI77:UGJ77"/>
    <mergeCell ref="UGK77:UGL77"/>
    <mergeCell ref="UGM77:UGN77"/>
    <mergeCell ref="UFU77:UFV77"/>
    <mergeCell ref="UFW77:UFX77"/>
    <mergeCell ref="UFY77:UFZ77"/>
    <mergeCell ref="UGA77:UGB77"/>
    <mergeCell ref="UGC77:UGD77"/>
    <mergeCell ref="UIM77:UIN77"/>
    <mergeCell ref="UIO77:UIP77"/>
    <mergeCell ref="UIQ77:UIR77"/>
    <mergeCell ref="UIS77:UIT77"/>
    <mergeCell ref="UIU77:UIV77"/>
    <mergeCell ref="UIC77:UID77"/>
    <mergeCell ref="UIE77:UIF77"/>
    <mergeCell ref="UIG77:UIH77"/>
    <mergeCell ref="UII77:UIJ77"/>
    <mergeCell ref="UIK77:UIL77"/>
    <mergeCell ref="UHS77:UHT77"/>
    <mergeCell ref="UHU77:UHV77"/>
    <mergeCell ref="UHW77:UHX77"/>
    <mergeCell ref="UHY77:UHZ77"/>
    <mergeCell ref="UIA77:UIB77"/>
    <mergeCell ref="UHI77:UHJ77"/>
    <mergeCell ref="UHK77:UHL77"/>
    <mergeCell ref="UHM77:UHN77"/>
    <mergeCell ref="UHO77:UHP77"/>
    <mergeCell ref="UHQ77:UHR77"/>
    <mergeCell ref="UKA77:UKB77"/>
    <mergeCell ref="UKC77:UKD77"/>
    <mergeCell ref="UKE77:UKF77"/>
    <mergeCell ref="UKG77:UKH77"/>
    <mergeCell ref="UKI77:UKJ77"/>
    <mergeCell ref="UJQ77:UJR77"/>
    <mergeCell ref="UJS77:UJT77"/>
    <mergeCell ref="UJU77:UJV77"/>
    <mergeCell ref="UJW77:UJX77"/>
    <mergeCell ref="UJY77:UJZ77"/>
    <mergeCell ref="UJG77:UJH77"/>
    <mergeCell ref="UJI77:UJJ77"/>
    <mergeCell ref="UJK77:UJL77"/>
    <mergeCell ref="UJM77:UJN77"/>
    <mergeCell ref="UJO77:UJP77"/>
    <mergeCell ref="UIW77:UIX77"/>
    <mergeCell ref="UIY77:UIZ77"/>
    <mergeCell ref="UJA77:UJB77"/>
    <mergeCell ref="UJC77:UJD77"/>
    <mergeCell ref="UJE77:UJF77"/>
    <mergeCell ref="ULO77:ULP77"/>
    <mergeCell ref="ULQ77:ULR77"/>
    <mergeCell ref="ULS77:ULT77"/>
    <mergeCell ref="ULU77:ULV77"/>
    <mergeCell ref="ULW77:ULX77"/>
    <mergeCell ref="ULE77:ULF77"/>
    <mergeCell ref="ULG77:ULH77"/>
    <mergeCell ref="ULI77:ULJ77"/>
    <mergeCell ref="ULK77:ULL77"/>
    <mergeCell ref="ULM77:ULN77"/>
    <mergeCell ref="UKU77:UKV77"/>
    <mergeCell ref="UKW77:UKX77"/>
    <mergeCell ref="UKY77:UKZ77"/>
    <mergeCell ref="ULA77:ULB77"/>
    <mergeCell ref="ULC77:ULD77"/>
    <mergeCell ref="UKK77:UKL77"/>
    <mergeCell ref="UKM77:UKN77"/>
    <mergeCell ref="UKO77:UKP77"/>
    <mergeCell ref="UKQ77:UKR77"/>
    <mergeCell ref="UKS77:UKT77"/>
    <mergeCell ref="UNC77:UND77"/>
    <mergeCell ref="UNE77:UNF77"/>
    <mergeCell ref="UNG77:UNH77"/>
    <mergeCell ref="UNI77:UNJ77"/>
    <mergeCell ref="UNK77:UNL77"/>
    <mergeCell ref="UMS77:UMT77"/>
    <mergeCell ref="UMU77:UMV77"/>
    <mergeCell ref="UMW77:UMX77"/>
    <mergeCell ref="UMY77:UMZ77"/>
    <mergeCell ref="UNA77:UNB77"/>
    <mergeCell ref="UMI77:UMJ77"/>
    <mergeCell ref="UMK77:UML77"/>
    <mergeCell ref="UMM77:UMN77"/>
    <mergeCell ref="UMO77:UMP77"/>
    <mergeCell ref="UMQ77:UMR77"/>
    <mergeCell ref="ULY77:ULZ77"/>
    <mergeCell ref="UMA77:UMB77"/>
    <mergeCell ref="UMC77:UMD77"/>
    <mergeCell ref="UME77:UMF77"/>
    <mergeCell ref="UMG77:UMH77"/>
    <mergeCell ref="UOQ77:UOR77"/>
    <mergeCell ref="UOS77:UOT77"/>
    <mergeCell ref="UOU77:UOV77"/>
    <mergeCell ref="UOW77:UOX77"/>
    <mergeCell ref="UOY77:UOZ77"/>
    <mergeCell ref="UOG77:UOH77"/>
    <mergeCell ref="UOI77:UOJ77"/>
    <mergeCell ref="UOK77:UOL77"/>
    <mergeCell ref="UOM77:UON77"/>
    <mergeCell ref="UOO77:UOP77"/>
    <mergeCell ref="UNW77:UNX77"/>
    <mergeCell ref="UNY77:UNZ77"/>
    <mergeCell ref="UOA77:UOB77"/>
    <mergeCell ref="UOC77:UOD77"/>
    <mergeCell ref="UOE77:UOF77"/>
    <mergeCell ref="UNM77:UNN77"/>
    <mergeCell ref="UNO77:UNP77"/>
    <mergeCell ref="UNQ77:UNR77"/>
    <mergeCell ref="UNS77:UNT77"/>
    <mergeCell ref="UNU77:UNV77"/>
    <mergeCell ref="UQE77:UQF77"/>
    <mergeCell ref="UQG77:UQH77"/>
    <mergeCell ref="UQI77:UQJ77"/>
    <mergeCell ref="UQK77:UQL77"/>
    <mergeCell ref="UQM77:UQN77"/>
    <mergeCell ref="UPU77:UPV77"/>
    <mergeCell ref="UPW77:UPX77"/>
    <mergeCell ref="UPY77:UPZ77"/>
    <mergeCell ref="UQA77:UQB77"/>
    <mergeCell ref="UQC77:UQD77"/>
    <mergeCell ref="UPK77:UPL77"/>
    <mergeCell ref="UPM77:UPN77"/>
    <mergeCell ref="UPO77:UPP77"/>
    <mergeCell ref="UPQ77:UPR77"/>
    <mergeCell ref="UPS77:UPT77"/>
    <mergeCell ref="UPA77:UPB77"/>
    <mergeCell ref="UPC77:UPD77"/>
    <mergeCell ref="UPE77:UPF77"/>
    <mergeCell ref="UPG77:UPH77"/>
    <mergeCell ref="UPI77:UPJ77"/>
    <mergeCell ref="URS77:URT77"/>
    <mergeCell ref="URU77:URV77"/>
    <mergeCell ref="URW77:URX77"/>
    <mergeCell ref="URY77:URZ77"/>
    <mergeCell ref="USA77:USB77"/>
    <mergeCell ref="URI77:URJ77"/>
    <mergeCell ref="URK77:URL77"/>
    <mergeCell ref="URM77:URN77"/>
    <mergeCell ref="URO77:URP77"/>
    <mergeCell ref="URQ77:URR77"/>
    <mergeCell ref="UQY77:UQZ77"/>
    <mergeCell ref="URA77:URB77"/>
    <mergeCell ref="URC77:URD77"/>
    <mergeCell ref="URE77:URF77"/>
    <mergeCell ref="URG77:URH77"/>
    <mergeCell ref="UQO77:UQP77"/>
    <mergeCell ref="UQQ77:UQR77"/>
    <mergeCell ref="UQS77:UQT77"/>
    <mergeCell ref="UQU77:UQV77"/>
    <mergeCell ref="UQW77:UQX77"/>
    <mergeCell ref="UTG77:UTH77"/>
    <mergeCell ref="UTI77:UTJ77"/>
    <mergeCell ref="UTK77:UTL77"/>
    <mergeCell ref="UTM77:UTN77"/>
    <mergeCell ref="UTO77:UTP77"/>
    <mergeCell ref="USW77:USX77"/>
    <mergeCell ref="USY77:USZ77"/>
    <mergeCell ref="UTA77:UTB77"/>
    <mergeCell ref="UTC77:UTD77"/>
    <mergeCell ref="UTE77:UTF77"/>
    <mergeCell ref="USM77:USN77"/>
    <mergeCell ref="USO77:USP77"/>
    <mergeCell ref="USQ77:USR77"/>
    <mergeCell ref="USS77:UST77"/>
    <mergeCell ref="USU77:USV77"/>
    <mergeCell ref="USC77:USD77"/>
    <mergeCell ref="USE77:USF77"/>
    <mergeCell ref="USG77:USH77"/>
    <mergeCell ref="USI77:USJ77"/>
    <mergeCell ref="USK77:USL77"/>
    <mergeCell ref="UUU77:UUV77"/>
    <mergeCell ref="UUW77:UUX77"/>
    <mergeCell ref="UUY77:UUZ77"/>
    <mergeCell ref="UVA77:UVB77"/>
    <mergeCell ref="UVC77:UVD77"/>
    <mergeCell ref="UUK77:UUL77"/>
    <mergeCell ref="UUM77:UUN77"/>
    <mergeCell ref="UUO77:UUP77"/>
    <mergeCell ref="UUQ77:UUR77"/>
    <mergeCell ref="UUS77:UUT77"/>
    <mergeCell ref="UUA77:UUB77"/>
    <mergeCell ref="UUC77:UUD77"/>
    <mergeCell ref="UUE77:UUF77"/>
    <mergeCell ref="UUG77:UUH77"/>
    <mergeCell ref="UUI77:UUJ77"/>
    <mergeCell ref="UTQ77:UTR77"/>
    <mergeCell ref="UTS77:UTT77"/>
    <mergeCell ref="UTU77:UTV77"/>
    <mergeCell ref="UTW77:UTX77"/>
    <mergeCell ref="UTY77:UTZ77"/>
    <mergeCell ref="UWI77:UWJ77"/>
    <mergeCell ref="UWK77:UWL77"/>
    <mergeCell ref="UWM77:UWN77"/>
    <mergeCell ref="UWO77:UWP77"/>
    <mergeCell ref="UWQ77:UWR77"/>
    <mergeCell ref="UVY77:UVZ77"/>
    <mergeCell ref="UWA77:UWB77"/>
    <mergeCell ref="UWC77:UWD77"/>
    <mergeCell ref="UWE77:UWF77"/>
    <mergeCell ref="UWG77:UWH77"/>
    <mergeCell ref="UVO77:UVP77"/>
    <mergeCell ref="UVQ77:UVR77"/>
    <mergeCell ref="UVS77:UVT77"/>
    <mergeCell ref="UVU77:UVV77"/>
    <mergeCell ref="UVW77:UVX77"/>
    <mergeCell ref="UVE77:UVF77"/>
    <mergeCell ref="UVG77:UVH77"/>
    <mergeCell ref="UVI77:UVJ77"/>
    <mergeCell ref="UVK77:UVL77"/>
    <mergeCell ref="UVM77:UVN77"/>
    <mergeCell ref="UXW77:UXX77"/>
    <mergeCell ref="UXY77:UXZ77"/>
    <mergeCell ref="UYA77:UYB77"/>
    <mergeCell ref="UYC77:UYD77"/>
    <mergeCell ref="UYE77:UYF77"/>
    <mergeCell ref="UXM77:UXN77"/>
    <mergeCell ref="UXO77:UXP77"/>
    <mergeCell ref="UXQ77:UXR77"/>
    <mergeCell ref="UXS77:UXT77"/>
    <mergeCell ref="UXU77:UXV77"/>
    <mergeCell ref="UXC77:UXD77"/>
    <mergeCell ref="UXE77:UXF77"/>
    <mergeCell ref="UXG77:UXH77"/>
    <mergeCell ref="UXI77:UXJ77"/>
    <mergeCell ref="UXK77:UXL77"/>
    <mergeCell ref="UWS77:UWT77"/>
    <mergeCell ref="UWU77:UWV77"/>
    <mergeCell ref="UWW77:UWX77"/>
    <mergeCell ref="UWY77:UWZ77"/>
    <mergeCell ref="UXA77:UXB77"/>
    <mergeCell ref="UZK77:UZL77"/>
    <mergeCell ref="UZM77:UZN77"/>
    <mergeCell ref="UZO77:UZP77"/>
    <mergeCell ref="UZQ77:UZR77"/>
    <mergeCell ref="UZS77:UZT77"/>
    <mergeCell ref="UZA77:UZB77"/>
    <mergeCell ref="UZC77:UZD77"/>
    <mergeCell ref="UZE77:UZF77"/>
    <mergeCell ref="UZG77:UZH77"/>
    <mergeCell ref="UZI77:UZJ77"/>
    <mergeCell ref="UYQ77:UYR77"/>
    <mergeCell ref="UYS77:UYT77"/>
    <mergeCell ref="UYU77:UYV77"/>
    <mergeCell ref="UYW77:UYX77"/>
    <mergeCell ref="UYY77:UYZ77"/>
    <mergeCell ref="UYG77:UYH77"/>
    <mergeCell ref="UYI77:UYJ77"/>
    <mergeCell ref="UYK77:UYL77"/>
    <mergeCell ref="UYM77:UYN77"/>
    <mergeCell ref="UYO77:UYP77"/>
    <mergeCell ref="VAY77:VAZ77"/>
    <mergeCell ref="VBA77:VBB77"/>
    <mergeCell ref="VBC77:VBD77"/>
    <mergeCell ref="VBE77:VBF77"/>
    <mergeCell ref="VBG77:VBH77"/>
    <mergeCell ref="VAO77:VAP77"/>
    <mergeCell ref="VAQ77:VAR77"/>
    <mergeCell ref="VAS77:VAT77"/>
    <mergeCell ref="VAU77:VAV77"/>
    <mergeCell ref="VAW77:VAX77"/>
    <mergeCell ref="VAE77:VAF77"/>
    <mergeCell ref="VAG77:VAH77"/>
    <mergeCell ref="VAI77:VAJ77"/>
    <mergeCell ref="VAK77:VAL77"/>
    <mergeCell ref="VAM77:VAN77"/>
    <mergeCell ref="UZU77:UZV77"/>
    <mergeCell ref="UZW77:UZX77"/>
    <mergeCell ref="UZY77:UZZ77"/>
    <mergeCell ref="VAA77:VAB77"/>
    <mergeCell ref="VAC77:VAD77"/>
    <mergeCell ref="VCM77:VCN77"/>
    <mergeCell ref="VCO77:VCP77"/>
    <mergeCell ref="VCQ77:VCR77"/>
    <mergeCell ref="VCS77:VCT77"/>
    <mergeCell ref="VCU77:VCV77"/>
    <mergeCell ref="VCC77:VCD77"/>
    <mergeCell ref="VCE77:VCF77"/>
    <mergeCell ref="VCG77:VCH77"/>
    <mergeCell ref="VCI77:VCJ77"/>
    <mergeCell ref="VCK77:VCL77"/>
    <mergeCell ref="VBS77:VBT77"/>
    <mergeCell ref="VBU77:VBV77"/>
    <mergeCell ref="VBW77:VBX77"/>
    <mergeCell ref="VBY77:VBZ77"/>
    <mergeCell ref="VCA77:VCB77"/>
    <mergeCell ref="VBI77:VBJ77"/>
    <mergeCell ref="VBK77:VBL77"/>
    <mergeCell ref="VBM77:VBN77"/>
    <mergeCell ref="VBO77:VBP77"/>
    <mergeCell ref="VBQ77:VBR77"/>
    <mergeCell ref="VEA77:VEB77"/>
    <mergeCell ref="VEC77:VED77"/>
    <mergeCell ref="VEE77:VEF77"/>
    <mergeCell ref="VEG77:VEH77"/>
    <mergeCell ref="VEI77:VEJ77"/>
    <mergeCell ref="VDQ77:VDR77"/>
    <mergeCell ref="VDS77:VDT77"/>
    <mergeCell ref="VDU77:VDV77"/>
    <mergeCell ref="VDW77:VDX77"/>
    <mergeCell ref="VDY77:VDZ77"/>
    <mergeCell ref="VDG77:VDH77"/>
    <mergeCell ref="VDI77:VDJ77"/>
    <mergeCell ref="VDK77:VDL77"/>
    <mergeCell ref="VDM77:VDN77"/>
    <mergeCell ref="VDO77:VDP77"/>
    <mergeCell ref="VCW77:VCX77"/>
    <mergeCell ref="VCY77:VCZ77"/>
    <mergeCell ref="VDA77:VDB77"/>
    <mergeCell ref="VDC77:VDD77"/>
    <mergeCell ref="VDE77:VDF77"/>
    <mergeCell ref="VFO77:VFP77"/>
    <mergeCell ref="VFQ77:VFR77"/>
    <mergeCell ref="VFS77:VFT77"/>
    <mergeCell ref="VFU77:VFV77"/>
    <mergeCell ref="VFW77:VFX77"/>
    <mergeCell ref="VFE77:VFF77"/>
    <mergeCell ref="VFG77:VFH77"/>
    <mergeCell ref="VFI77:VFJ77"/>
    <mergeCell ref="VFK77:VFL77"/>
    <mergeCell ref="VFM77:VFN77"/>
    <mergeCell ref="VEU77:VEV77"/>
    <mergeCell ref="VEW77:VEX77"/>
    <mergeCell ref="VEY77:VEZ77"/>
    <mergeCell ref="VFA77:VFB77"/>
    <mergeCell ref="VFC77:VFD77"/>
    <mergeCell ref="VEK77:VEL77"/>
    <mergeCell ref="VEM77:VEN77"/>
    <mergeCell ref="VEO77:VEP77"/>
    <mergeCell ref="VEQ77:VER77"/>
    <mergeCell ref="VES77:VET77"/>
    <mergeCell ref="VHC77:VHD77"/>
    <mergeCell ref="VHE77:VHF77"/>
    <mergeCell ref="VHG77:VHH77"/>
    <mergeCell ref="VHI77:VHJ77"/>
    <mergeCell ref="VHK77:VHL77"/>
    <mergeCell ref="VGS77:VGT77"/>
    <mergeCell ref="VGU77:VGV77"/>
    <mergeCell ref="VGW77:VGX77"/>
    <mergeCell ref="VGY77:VGZ77"/>
    <mergeCell ref="VHA77:VHB77"/>
    <mergeCell ref="VGI77:VGJ77"/>
    <mergeCell ref="VGK77:VGL77"/>
    <mergeCell ref="VGM77:VGN77"/>
    <mergeCell ref="VGO77:VGP77"/>
    <mergeCell ref="VGQ77:VGR77"/>
    <mergeCell ref="VFY77:VFZ77"/>
    <mergeCell ref="VGA77:VGB77"/>
    <mergeCell ref="VGC77:VGD77"/>
    <mergeCell ref="VGE77:VGF77"/>
    <mergeCell ref="VGG77:VGH77"/>
    <mergeCell ref="VIQ77:VIR77"/>
    <mergeCell ref="VIS77:VIT77"/>
    <mergeCell ref="VIU77:VIV77"/>
    <mergeCell ref="VIW77:VIX77"/>
    <mergeCell ref="VIY77:VIZ77"/>
    <mergeCell ref="VIG77:VIH77"/>
    <mergeCell ref="VII77:VIJ77"/>
    <mergeCell ref="VIK77:VIL77"/>
    <mergeCell ref="VIM77:VIN77"/>
    <mergeCell ref="VIO77:VIP77"/>
    <mergeCell ref="VHW77:VHX77"/>
    <mergeCell ref="VHY77:VHZ77"/>
    <mergeCell ref="VIA77:VIB77"/>
    <mergeCell ref="VIC77:VID77"/>
    <mergeCell ref="VIE77:VIF77"/>
    <mergeCell ref="VHM77:VHN77"/>
    <mergeCell ref="VHO77:VHP77"/>
    <mergeCell ref="VHQ77:VHR77"/>
    <mergeCell ref="VHS77:VHT77"/>
    <mergeCell ref="VHU77:VHV77"/>
    <mergeCell ref="VKE77:VKF77"/>
    <mergeCell ref="VKG77:VKH77"/>
    <mergeCell ref="VKI77:VKJ77"/>
    <mergeCell ref="VKK77:VKL77"/>
    <mergeCell ref="VKM77:VKN77"/>
    <mergeCell ref="VJU77:VJV77"/>
    <mergeCell ref="VJW77:VJX77"/>
    <mergeCell ref="VJY77:VJZ77"/>
    <mergeCell ref="VKA77:VKB77"/>
    <mergeCell ref="VKC77:VKD77"/>
    <mergeCell ref="VJK77:VJL77"/>
    <mergeCell ref="VJM77:VJN77"/>
    <mergeCell ref="VJO77:VJP77"/>
    <mergeCell ref="VJQ77:VJR77"/>
    <mergeCell ref="VJS77:VJT77"/>
    <mergeCell ref="VJA77:VJB77"/>
    <mergeCell ref="VJC77:VJD77"/>
    <mergeCell ref="VJE77:VJF77"/>
    <mergeCell ref="VJG77:VJH77"/>
    <mergeCell ref="VJI77:VJJ77"/>
    <mergeCell ref="VLS77:VLT77"/>
    <mergeCell ref="VLU77:VLV77"/>
    <mergeCell ref="VLW77:VLX77"/>
    <mergeCell ref="VLY77:VLZ77"/>
    <mergeCell ref="VMA77:VMB77"/>
    <mergeCell ref="VLI77:VLJ77"/>
    <mergeCell ref="VLK77:VLL77"/>
    <mergeCell ref="VLM77:VLN77"/>
    <mergeCell ref="VLO77:VLP77"/>
    <mergeCell ref="VLQ77:VLR77"/>
    <mergeCell ref="VKY77:VKZ77"/>
    <mergeCell ref="VLA77:VLB77"/>
    <mergeCell ref="VLC77:VLD77"/>
    <mergeCell ref="VLE77:VLF77"/>
    <mergeCell ref="VLG77:VLH77"/>
    <mergeCell ref="VKO77:VKP77"/>
    <mergeCell ref="VKQ77:VKR77"/>
    <mergeCell ref="VKS77:VKT77"/>
    <mergeCell ref="VKU77:VKV77"/>
    <mergeCell ref="VKW77:VKX77"/>
    <mergeCell ref="VNG77:VNH77"/>
    <mergeCell ref="VNI77:VNJ77"/>
    <mergeCell ref="VNK77:VNL77"/>
    <mergeCell ref="VNM77:VNN77"/>
    <mergeCell ref="VNO77:VNP77"/>
    <mergeCell ref="VMW77:VMX77"/>
    <mergeCell ref="VMY77:VMZ77"/>
    <mergeCell ref="VNA77:VNB77"/>
    <mergeCell ref="VNC77:VND77"/>
    <mergeCell ref="VNE77:VNF77"/>
    <mergeCell ref="VMM77:VMN77"/>
    <mergeCell ref="VMO77:VMP77"/>
    <mergeCell ref="VMQ77:VMR77"/>
    <mergeCell ref="VMS77:VMT77"/>
    <mergeCell ref="VMU77:VMV77"/>
    <mergeCell ref="VMC77:VMD77"/>
    <mergeCell ref="VME77:VMF77"/>
    <mergeCell ref="VMG77:VMH77"/>
    <mergeCell ref="VMI77:VMJ77"/>
    <mergeCell ref="VMK77:VML77"/>
    <mergeCell ref="VOU77:VOV77"/>
    <mergeCell ref="VOW77:VOX77"/>
    <mergeCell ref="VOY77:VOZ77"/>
    <mergeCell ref="VPA77:VPB77"/>
    <mergeCell ref="VPC77:VPD77"/>
    <mergeCell ref="VOK77:VOL77"/>
    <mergeCell ref="VOM77:VON77"/>
    <mergeCell ref="VOO77:VOP77"/>
    <mergeCell ref="VOQ77:VOR77"/>
    <mergeCell ref="VOS77:VOT77"/>
    <mergeCell ref="VOA77:VOB77"/>
    <mergeCell ref="VOC77:VOD77"/>
    <mergeCell ref="VOE77:VOF77"/>
    <mergeCell ref="VOG77:VOH77"/>
    <mergeCell ref="VOI77:VOJ77"/>
    <mergeCell ref="VNQ77:VNR77"/>
    <mergeCell ref="VNS77:VNT77"/>
    <mergeCell ref="VNU77:VNV77"/>
    <mergeCell ref="VNW77:VNX77"/>
    <mergeCell ref="VNY77:VNZ77"/>
    <mergeCell ref="VQI77:VQJ77"/>
    <mergeCell ref="VQK77:VQL77"/>
    <mergeCell ref="VQM77:VQN77"/>
    <mergeCell ref="VQO77:VQP77"/>
    <mergeCell ref="VQQ77:VQR77"/>
    <mergeCell ref="VPY77:VPZ77"/>
    <mergeCell ref="VQA77:VQB77"/>
    <mergeCell ref="VQC77:VQD77"/>
    <mergeCell ref="VQE77:VQF77"/>
    <mergeCell ref="VQG77:VQH77"/>
    <mergeCell ref="VPO77:VPP77"/>
    <mergeCell ref="VPQ77:VPR77"/>
    <mergeCell ref="VPS77:VPT77"/>
    <mergeCell ref="VPU77:VPV77"/>
    <mergeCell ref="VPW77:VPX77"/>
    <mergeCell ref="VPE77:VPF77"/>
    <mergeCell ref="VPG77:VPH77"/>
    <mergeCell ref="VPI77:VPJ77"/>
    <mergeCell ref="VPK77:VPL77"/>
    <mergeCell ref="VPM77:VPN77"/>
    <mergeCell ref="VRW77:VRX77"/>
    <mergeCell ref="VRY77:VRZ77"/>
    <mergeCell ref="VSA77:VSB77"/>
    <mergeCell ref="VSC77:VSD77"/>
    <mergeCell ref="VSE77:VSF77"/>
    <mergeCell ref="VRM77:VRN77"/>
    <mergeCell ref="VRO77:VRP77"/>
    <mergeCell ref="VRQ77:VRR77"/>
    <mergeCell ref="VRS77:VRT77"/>
    <mergeCell ref="VRU77:VRV77"/>
    <mergeCell ref="VRC77:VRD77"/>
    <mergeCell ref="VRE77:VRF77"/>
    <mergeCell ref="VRG77:VRH77"/>
    <mergeCell ref="VRI77:VRJ77"/>
    <mergeCell ref="VRK77:VRL77"/>
    <mergeCell ref="VQS77:VQT77"/>
    <mergeCell ref="VQU77:VQV77"/>
    <mergeCell ref="VQW77:VQX77"/>
    <mergeCell ref="VQY77:VQZ77"/>
    <mergeCell ref="VRA77:VRB77"/>
    <mergeCell ref="VTK77:VTL77"/>
    <mergeCell ref="VTM77:VTN77"/>
    <mergeCell ref="VTO77:VTP77"/>
    <mergeCell ref="VTQ77:VTR77"/>
    <mergeCell ref="VTS77:VTT77"/>
    <mergeCell ref="VTA77:VTB77"/>
    <mergeCell ref="VTC77:VTD77"/>
    <mergeCell ref="VTE77:VTF77"/>
    <mergeCell ref="VTG77:VTH77"/>
    <mergeCell ref="VTI77:VTJ77"/>
    <mergeCell ref="VSQ77:VSR77"/>
    <mergeCell ref="VSS77:VST77"/>
    <mergeCell ref="VSU77:VSV77"/>
    <mergeCell ref="VSW77:VSX77"/>
    <mergeCell ref="VSY77:VSZ77"/>
    <mergeCell ref="VSG77:VSH77"/>
    <mergeCell ref="VSI77:VSJ77"/>
    <mergeCell ref="VSK77:VSL77"/>
    <mergeCell ref="VSM77:VSN77"/>
    <mergeCell ref="VSO77:VSP77"/>
    <mergeCell ref="VUY77:VUZ77"/>
    <mergeCell ref="VVA77:VVB77"/>
    <mergeCell ref="VVC77:VVD77"/>
    <mergeCell ref="VVE77:VVF77"/>
    <mergeCell ref="VVG77:VVH77"/>
    <mergeCell ref="VUO77:VUP77"/>
    <mergeCell ref="VUQ77:VUR77"/>
    <mergeCell ref="VUS77:VUT77"/>
    <mergeCell ref="VUU77:VUV77"/>
    <mergeCell ref="VUW77:VUX77"/>
    <mergeCell ref="VUE77:VUF77"/>
    <mergeCell ref="VUG77:VUH77"/>
    <mergeCell ref="VUI77:VUJ77"/>
    <mergeCell ref="VUK77:VUL77"/>
    <mergeCell ref="VUM77:VUN77"/>
    <mergeCell ref="VTU77:VTV77"/>
    <mergeCell ref="VTW77:VTX77"/>
    <mergeCell ref="VTY77:VTZ77"/>
    <mergeCell ref="VUA77:VUB77"/>
    <mergeCell ref="VUC77:VUD77"/>
    <mergeCell ref="VWM77:VWN77"/>
    <mergeCell ref="VWO77:VWP77"/>
    <mergeCell ref="VWQ77:VWR77"/>
    <mergeCell ref="VWS77:VWT77"/>
    <mergeCell ref="VWU77:VWV77"/>
    <mergeCell ref="VWC77:VWD77"/>
    <mergeCell ref="VWE77:VWF77"/>
    <mergeCell ref="VWG77:VWH77"/>
    <mergeCell ref="VWI77:VWJ77"/>
    <mergeCell ref="VWK77:VWL77"/>
    <mergeCell ref="VVS77:VVT77"/>
    <mergeCell ref="VVU77:VVV77"/>
    <mergeCell ref="VVW77:VVX77"/>
    <mergeCell ref="VVY77:VVZ77"/>
    <mergeCell ref="VWA77:VWB77"/>
    <mergeCell ref="VVI77:VVJ77"/>
    <mergeCell ref="VVK77:VVL77"/>
    <mergeCell ref="VVM77:VVN77"/>
    <mergeCell ref="VVO77:VVP77"/>
    <mergeCell ref="VVQ77:VVR77"/>
    <mergeCell ref="VYA77:VYB77"/>
    <mergeCell ref="VYC77:VYD77"/>
    <mergeCell ref="VYE77:VYF77"/>
    <mergeCell ref="VYG77:VYH77"/>
    <mergeCell ref="VYI77:VYJ77"/>
    <mergeCell ref="VXQ77:VXR77"/>
    <mergeCell ref="VXS77:VXT77"/>
    <mergeCell ref="VXU77:VXV77"/>
    <mergeCell ref="VXW77:VXX77"/>
    <mergeCell ref="VXY77:VXZ77"/>
    <mergeCell ref="VXG77:VXH77"/>
    <mergeCell ref="VXI77:VXJ77"/>
    <mergeCell ref="VXK77:VXL77"/>
    <mergeCell ref="VXM77:VXN77"/>
    <mergeCell ref="VXO77:VXP77"/>
    <mergeCell ref="VWW77:VWX77"/>
    <mergeCell ref="VWY77:VWZ77"/>
    <mergeCell ref="VXA77:VXB77"/>
    <mergeCell ref="VXC77:VXD77"/>
    <mergeCell ref="VXE77:VXF77"/>
    <mergeCell ref="VZO77:VZP77"/>
    <mergeCell ref="VZQ77:VZR77"/>
    <mergeCell ref="VZS77:VZT77"/>
    <mergeCell ref="VZU77:VZV77"/>
    <mergeCell ref="VZW77:VZX77"/>
    <mergeCell ref="VZE77:VZF77"/>
    <mergeCell ref="VZG77:VZH77"/>
    <mergeCell ref="VZI77:VZJ77"/>
    <mergeCell ref="VZK77:VZL77"/>
    <mergeCell ref="VZM77:VZN77"/>
    <mergeCell ref="VYU77:VYV77"/>
    <mergeCell ref="VYW77:VYX77"/>
    <mergeCell ref="VYY77:VYZ77"/>
    <mergeCell ref="VZA77:VZB77"/>
    <mergeCell ref="VZC77:VZD77"/>
    <mergeCell ref="VYK77:VYL77"/>
    <mergeCell ref="VYM77:VYN77"/>
    <mergeCell ref="VYO77:VYP77"/>
    <mergeCell ref="VYQ77:VYR77"/>
    <mergeCell ref="VYS77:VYT77"/>
    <mergeCell ref="WBC77:WBD77"/>
    <mergeCell ref="WBE77:WBF77"/>
    <mergeCell ref="WBG77:WBH77"/>
    <mergeCell ref="WBI77:WBJ77"/>
    <mergeCell ref="WBK77:WBL77"/>
    <mergeCell ref="WAS77:WAT77"/>
    <mergeCell ref="WAU77:WAV77"/>
    <mergeCell ref="WAW77:WAX77"/>
    <mergeCell ref="WAY77:WAZ77"/>
    <mergeCell ref="WBA77:WBB77"/>
    <mergeCell ref="WAI77:WAJ77"/>
    <mergeCell ref="WAK77:WAL77"/>
    <mergeCell ref="WAM77:WAN77"/>
    <mergeCell ref="WAO77:WAP77"/>
    <mergeCell ref="WAQ77:WAR77"/>
    <mergeCell ref="VZY77:VZZ77"/>
    <mergeCell ref="WAA77:WAB77"/>
    <mergeCell ref="WAC77:WAD77"/>
    <mergeCell ref="WAE77:WAF77"/>
    <mergeCell ref="WAG77:WAH77"/>
    <mergeCell ref="WCQ77:WCR77"/>
    <mergeCell ref="WCS77:WCT77"/>
    <mergeCell ref="WCU77:WCV77"/>
    <mergeCell ref="WCW77:WCX77"/>
    <mergeCell ref="WCY77:WCZ77"/>
    <mergeCell ref="WCG77:WCH77"/>
    <mergeCell ref="WCI77:WCJ77"/>
    <mergeCell ref="WCK77:WCL77"/>
    <mergeCell ref="WCM77:WCN77"/>
    <mergeCell ref="WCO77:WCP77"/>
    <mergeCell ref="WBW77:WBX77"/>
    <mergeCell ref="WBY77:WBZ77"/>
    <mergeCell ref="WCA77:WCB77"/>
    <mergeCell ref="WCC77:WCD77"/>
    <mergeCell ref="WCE77:WCF77"/>
    <mergeCell ref="WBM77:WBN77"/>
    <mergeCell ref="WBO77:WBP77"/>
    <mergeCell ref="WBQ77:WBR77"/>
    <mergeCell ref="WBS77:WBT77"/>
    <mergeCell ref="WBU77:WBV77"/>
    <mergeCell ref="WEE77:WEF77"/>
    <mergeCell ref="WEG77:WEH77"/>
    <mergeCell ref="WEI77:WEJ77"/>
    <mergeCell ref="WEK77:WEL77"/>
    <mergeCell ref="WEM77:WEN77"/>
    <mergeCell ref="WDU77:WDV77"/>
    <mergeCell ref="WDW77:WDX77"/>
    <mergeCell ref="WDY77:WDZ77"/>
    <mergeCell ref="WEA77:WEB77"/>
    <mergeCell ref="WEC77:WED77"/>
    <mergeCell ref="WDK77:WDL77"/>
    <mergeCell ref="WDM77:WDN77"/>
    <mergeCell ref="WDO77:WDP77"/>
    <mergeCell ref="WDQ77:WDR77"/>
    <mergeCell ref="WDS77:WDT77"/>
    <mergeCell ref="WDA77:WDB77"/>
    <mergeCell ref="WDC77:WDD77"/>
    <mergeCell ref="WDE77:WDF77"/>
    <mergeCell ref="WDG77:WDH77"/>
    <mergeCell ref="WDI77:WDJ77"/>
    <mergeCell ref="WFS77:WFT77"/>
    <mergeCell ref="WFU77:WFV77"/>
    <mergeCell ref="WFW77:WFX77"/>
    <mergeCell ref="WFY77:WFZ77"/>
    <mergeCell ref="WGA77:WGB77"/>
    <mergeCell ref="WFI77:WFJ77"/>
    <mergeCell ref="WFK77:WFL77"/>
    <mergeCell ref="WFM77:WFN77"/>
    <mergeCell ref="WFO77:WFP77"/>
    <mergeCell ref="WFQ77:WFR77"/>
    <mergeCell ref="WEY77:WEZ77"/>
    <mergeCell ref="WFA77:WFB77"/>
    <mergeCell ref="WFC77:WFD77"/>
    <mergeCell ref="WFE77:WFF77"/>
    <mergeCell ref="WFG77:WFH77"/>
    <mergeCell ref="WEO77:WEP77"/>
    <mergeCell ref="WEQ77:WER77"/>
    <mergeCell ref="WES77:WET77"/>
    <mergeCell ref="WEU77:WEV77"/>
    <mergeCell ref="WEW77:WEX77"/>
    <mergeCell ref="WHG77:WHH77"/>
    <mergeCell ref="WHI77:WHJ77"/>
    <mergeCell ref="WHK77:WHL77"/>
    <mergeCell ref="WHM77:WHN77"/>
    <mergeCell ref="WHO77:WHP77"/>
    <mergeCell ref="WGW77:WGX77"/>
    <mergeCell ref="WGY77:WGZ77"/>
    <mergeCell ref="WHA77:WHB77"/>
    <mergeCell ref="WHC77:WHD77"/>
    <mergeCell ref="WHE77:WHF77"/>
    <mergeCell ref="WGM77:WGN77"/>
    <mergeCell ref="WGO77:WGP77"/>
    <mergeCell ref="WGQ77:WGR77"/>
    <mergeCell ref="WGS77:WGT77"/>
    <mergeCell ref="WGU77:WGV77"/>
    <mergeCell ref="WGC77:WGD77"/>
    <mergeCell ref="WGE77:WGF77"/>
    <mergeCell ref="WGG77:WGH77"/>
    <mergeCell ref="WGI77:WGJ77"/>
    <mergeCell ref="WGK77:WGL77"/>
    <mergeCell ref="WIU77:WIV77"/>
    <mergeCell ref="WIW77:WIX77"/>
    <mergeCell ref="WIY77:WIZ77"/>
    <mergeCell ref="WJA77:WJB77"/>
    <mergeCell ref="WJC77:WJD77"/>
    <mergeCell ref="WIK77:WIL77"/>
    <mergeCell ref="WIM77:WIN77"/>
    <mergeCell ref="WIO77:WIP77"/>
    <mergeCell ref="WIQ77:WIR77"/>
    <mergeCell ref="WIS77:WIT77"/>
    <mergeCell ref="WIA77:WIB77"/>
    <mergeCell ref="WIC77:WID77"/>
    <mergeCell ref="WIE77:WIF77"/>
    <mergeCell ref="WIG77:WIH77"/>
    <mergeCell ref="WII77:WIJ77"/>
    <mergeCell ref="WHQ77:WHR77"/>
    <mergeCell ref="WHS77:WHT77"/>
    <mergeCell ref="WHU77:WHV77"/>
    <mergeCell ref="WHW77:WHX77"/>
    <mergeCell ref="WHY77:WHZ77"/>
    <mergeCell ref="WKI77:WKJ77"/>
    <mergeCell ref="WKK77:WKL77"/>
    <mergeCell ref="WKM77:WKN77"/>
    <mergeCell ref="WKO77:WKP77"/>
    <mergeCell ref="WKQ77:WKR77"/>
    <mergeCell ref="WJY77:WJZ77"/>
    <mergeCell ref="WKA77:WKB77"/>
    <mergeCell ref="WKC77:WKD77"/>
    <mergeCell ref="WKE77:WKF77"/>
    <mergeCell ref="WKG77:WKH77"/>
    <mergeCell ref="WJO77:WJP77"/>
    <mergeCell ref="WJQ77:WJR77"/>
    <mergeCell ref="WJS77:WJT77"/>
    <mergeCell ref="WJU77:WJV77"/>
    <mergeCell ref="WJW77:WJX77"/>
    <mergeCell ref="WJE77:WJF77"/>
    <mergeCell ref="WJG77:WJH77"/>
    <mergeCell ref="WJI77:WJJ77"/>
    <mergeCell ref="WJK77:WJL77"/>
    <mergeCell ref="WJM77:WJN77"/>
    <mergeCell ref="WLW77:WLX77"/>
    <mergeCell ref="WLY77:WLZ77"/>
    <mergeCell ref="WMA77:WMB77"/>
    <mergeCell ref="WMC77:WMD77"/>
    <mergeCell ref="WME77:WMF77"/>
    <mergeCell ref="WLM77:WLN77"/>
    <mergeCell ref="WLO77:WLP77"/>
    <mergeCell ref="WLQ77:WLR77"/>
    <mergeCell ref="WLS77:WLT77"/>
    <mergeCell ref="WLU77:WLV77"/>
    <mergeCell ref="WLC77:WLD77"/>
    <mergeCell ref="WLE77:WLF77"/>
    <mergeCell ref="WLG77:WLH77"/>
    <mergeCell ref="WLI77:WLJ77"/>
    <mergeCell ref="WLK77:WLL77"/>
    <mergeCell ref="WKS77:WKT77"/>
    <mergeCell ref="WKU77:WKV77"/>
    <mergeCell ref="WKW77:WKX77"/>
    <mergeCell ref="WKY77:WKZ77"/>
    <mergeCell ref="WLA77:WLB77"/>
    <mergeCell ref="WNK77:WNL77"/>
    <mergeCell ref="WNM77:WNN77"/>
    <mergeCell ref="WNO77:WNP77"/>
    <mergeCell ref="WNQ77:WNR77"/>
    <mergeCell ref="WNS77:WNT77"/>
    <mergeCell ref="WNA77:WNB77"/>
    <mergeCell ref="WNC77:WND77"/>
    <mergeCell ref="WNE77:WNF77"/>
    <mergeCell ref="WNG77:WNH77"/>
    <mergeCell ref="WNI77:WNJ77"/>
    <mergeCell ref="WMQ77:WMR77"/>
    <mergeCell ref="WMS77:WMT77"/>
    <mergeCell ref="WMU77:WMV77"/>
    <mergeCell ref="WMW77:WMX77"/>
    <mergeCell ref="WMY77:WMZ77"/>
    <mergeCell ref="WMG77:WMH77"/>
    <mergeCell ref="WMI77:WMJ77"/>
    <mergeCell ref="WMK77:WML77"/>
    <mergeCell ref="WMM77:WMN77"/>
    <mergeCell ref="WMO77:WMP77"/>
    <mergeCell ref="WOY77:WOZ77"/>
    <mergeCell ref="WPA77:WPB77"/>
    <mergeCell ref="WPC77:WPD77"/>
    <mergeCell ref="WPE77:WPF77"/>
    <mergeCell ref="WPG77:WPH77"/>
    <mergeCell ref="WOO77:WOP77"/>
    <mergeCell ref="WOQ77:WOR77"/>
    <mergeCell ref="WOS77:WOT77"/>
    <mergeCell ref="WOU77:WOV77"/>
    <mergeCell ref="WOW77:WOX77"/>
    <mergeCell ref="WOE77:WOF77"/>
    <mergeCell ref="WOG77:WOH77"/>
    <mergeCell ref="WOI77:WOJ77"/>
    <mergeCell ref="WOK77:WOL77"/>
    <mergeCell ref="WOM77:WON77"/>
    <mergeCell ref="WNU77:WNV77"/>
    <mergeCell ref="WNW77:WNX77"/>
    <mergeCell ref="WNY77:WNZ77"/>
    <mergeCell ref="WOA77:WOB77"/>
    <mergeCell ref="WOC77:WOD77"/>
    <mergeCell ref="WQM77:WQN77"/>
    <mergeCell ref="WQO77:WQP77"/>
    <mergeCell ref="WQQ77:WQR77"/>
    <mergeCell ref="WQS77:WQT77"/>
    <mergeCell ref="WQU77:WQV77"/>
    <mergeCell ref="WQC77:WQD77"/>
    <mergeCell ref="WQE77:WQF77"/>
    <mergeCell ref="WQG77:WQH77"/>
    <mergeCell ref="WQI77:WQJ77"/>
    <mergeCell ref="WQK77:WQL77"/>
    <mergeCell ref="WPS77:WPT77"/>
    <mergeCell ref="WPU77:WPV77"/>
    <mergeCell ref="WPW77:WPX77"/>
    <mergeCell ref="WPY77:WPZ77"/>
    <mergeCell ref="WQA77:WQB77"/>
    <mergeCell ref="WPI77:WPJ77"/>
    <mergeCell ref="WPK77:WPL77"/>
    <mergeCell ref="WPM77:WPN77"/>
    <mergeCell ref="WPO77:WPP77"/>
    <mergeCell ref="WPQ77:WPR77"/>
    <mergeCell ref="WSA77:WSB77"/>
    <mergeCell ref="WSC77:WSD77"/>
    <mergeCell ref="WSE77:WSF77"/>
    <mergeCell ref="WSG77:WSH77"/>
    <mergeCell ref="WSI77:WSJ77"/>
    <mergeCell ref="WRQ77:WRR77"/>
    <mergeCell ref="WRS77:WRT77"/>
    <mergeCell ref="WRU77:WRV77"/>
    <mergeCell ref="WRW77:WRX77"/>
    <mergeCell ref="WRY77:WRZ77"/>
    <mergeCell ref="WRG77:WRH77"/>
    <mergeCell ref="WRI77:WRJ77"/>
    <mergeCell ref="WRK77:WRL77"/>
    <mergeCell ref="WRM77:WRN77"/>
    <mergeCell ref="WRO77:WRP77"/>
    <mergeCell ref="WQW77:WQX77"/>
    <mergeCell ref="WQY77:WQZ77"/>
    <mergeCell ref="WRA77:WRB77"/>
    <mergeCell ref="WRC77:WRD77"/>
    <mergeCell ref="WRE77:WRF77"/>
    <mergeCell ref="WTO77:WTP77"/>
    <mergeCell ref="WTQ77:WTR77"/>
    <mergeCell ref="WTS77:WTT77"/>
    <mergeCell ref="WTU77:WTV77"/>
    <mergeCell ref="WTW77:WTX77"/>
    <mergeCell ref="WTE77:WTF77"/>
    <mergeCell ref="WTG77:WTH77"/>
    <mergeCell ref="WTI77:WTJ77"/>
    <mergeCell ref="WTK77:WTL77"/>
    <mergeCell ref="WTM77:WTN77"/>
    <mergeCell ref="WSU77:WSV77"/>
    <mergeCell ref="WSW77:WSX77"/>
    <mergeCell ref="WSY77:WSZ77"/>
    <mergeCell ref="WTA77:WTB77"/>
    <mergeCell ref="WTC77:WTD77"/>
    <mergeCell ref="WSK77:WSL77"/>
    <mergeCell ref="WSM77:WSN77"/>
    <mergeCell ref="WSO77:WSP77"/>
    <mergeCell ref="WSQ77:WSR77"/>
    <mergeCell ref="WSS77:WST77"/>
    <mergeCell ref="WVC77:WVD77"/>
    <mergeCell ref="WVE77:WVF77"/>
    <mergeCell ref="WVG77:WVH77"/>
    <mergeCell ref="WVI77:WVJ77"/>
    <mergeCell ref="WVK77:WVL77"/>
    <mergeCell ref="WUS77:WUT77"/>
    <mergeCell ref="WUU77:WUV77"/>
    <mergeCell ref="WUW77:WUX77"/>
    <mergeCell ref="WUY77:WUZ77"/>
    <mergeCell ref="WVA77:WVB77"/>
    <mergeCell ref="WUI77:WUJ77"/>
    <mergeCell ref="WUK77:WUL77"/>
    <mergeCell ref="WUM77:WUN77"/>
    <mergeCell ref="WUO77:WUP77"/>
    <mergeCell ref="WUQ77:WUR77"/>
    <mergeCell ref="WTY77:WTZ77"/>
    <mergeCell ref="WUA77:WUB77"/>
    <mergeCell ref="WUC77:WUD77"/>
    <mergeCell ref="WUE77:WUF77"/>
    <mergeCell ref="WUG77:WUH77"/>
    <mergeCell ref="WWQ77:WWR77"/>
    <mergeCell ref="WWS77:WWT77"/>
    <mergeCell ref="WWU77:WWV77"/>
    <mergeCell ref="WWW77:WWX77"/>
    <mergeCell ref="WWY77:WWZ77"/>
    <mergeCell ref="WWG77:WWH77"/>
    <mergeCell ref="WWI77:WWJ77"/>
    <mergeCell ref="WWK77:WWL77"/>
    <mergeCell ref="WWM77:WWN77"/>
    <mergeCell ref="WWO77:WWP77"/>
    <mergeCell ref="WVW77:WVX77"/>
    <mergeCell ref="WVY77:WVZ77"/>
    <mergeCell ref="WWA77:WWB77"/>
    <mergeCell ref="WWC77:WWD77"/>
    <mergeCell ref="WWE77:WWF77"/>
    <mergeCell ref="WVM77:WVN77"/>
    <mergeCell ref="WVO77:WVP77"/>
    <mergeCell ref="WVQ77:WVR77"/>
    <mergeCell ref="WVS77:WVT77"/>
    <mergeCell ref="WVU77:WVV77"/>
    <mergeCell ref="WYE77:WYF77"/>
    <mergeCell ref="WYG77:WYH77"/>
    <mergeCell ref="WYI77:WYJ77"/>
    <mergeCell ref="WYK77:WYL77"/>
    <mergeCell ref="WYM77:WYN77"/>
    <mergeCell ref="WXU77:WXV77"/>
    <mergeCell ref="WXW77:WXX77"/>
    <mergeCell ref="WXY77:WXZ77"/>
    <mergeCell ref="WYA77:WYB77"/>
    <mergeCell ref="WYC77:WYD77"/>
    <mergeCell ref="WXK77:WXL77"/>
    <mergeCell ref="WXM77:WXN77"/>
    <mergeCell ref="WXO77:WXP77"/>
    <mergeCell ref="WXQ77:WXR77"/>
    <mergeCell ref="WXS77:WXT77"/>
    <mergeCell ref="WXA77:WXB77"/>
    <mergeCell ref="WXC77:WXD77"/>
    <mergeCell ref="WXE77:WXF77"/>
    <mergeCell ref="WXG77:WXH77"/>
    <mergeCell ref="WXI77:WXJ77"/>
    <mergeCell ref="WZS77:WZT77"/>
    <mergeCell ref="WZU77:WZV77"/>
    <mergeCell ref="WZW77:WZX77"/>
    <mergeCell ref="WZY77:WZZ77"/>
    <mergeCell ref="XAA77:XAB77"/>
    <mergeCell ref="WZI77:WZJ77"/>
    <mergeCell ref="WZK77:WZL77"/>
    <mergeCell ref="WZM77:WZN77"/>
    <mergeCell ref="WZO77:WZP77"/>
    <mergeCell ref="WZQ77:WZR77"/>
    <mergeCell ref="WYY77:WYZ77"/>
    <mergeCell ref="WZA77:WZB77"/>
    <mergeCell ref="WZC77:WZD77"/>
    <mergeCell ref="WZE77:WZF77"/>
    <mergeCell ref="WZG77:WZH77"/>
    <mergeCell ref="WYO77:WYP77"/>
    <mergeCell ref="WYQ77:WYR77"/>
    <mergeCell ref="WYS77:WYT77"/>
    <mergeCell ref="WYU77:WYV77"/>
    <mergeCell ref="WYW77:WYX77"/>
    <mergeCell ref="XBG77:XBH77"/>
    <mergeCell ref="XBI77:XBJ77"/>
    <mergeCell ref="XBK77:XBL77"/>
    <mergeCell ref="XBM77:XBN77"/>
    <mergeCell ref="XBO77:XBP77"/>
    <mergeCell ref="XAW77:XAX77"/>
    <mergeCell ref="XAY77:XAZ77"/>
    <mergeCell ref="XBA77:XBB77"/>
    <mergeCell ref="XBC77:XBD77"/>
    <mergeCell ref="XBE77:XBF77"/>
    <mergeCell ref="XAM77:XAN77"/>
    <mergeCell ref="XAO77:XAP77"/>
    <mergeCell ref="XAQ77:XAR77"/>
    <mergeCell ref="XAS77:XAT77"/>
    <mergeCell ref="XAU77:XAV77"/>
    <mergeCell ref="XAC77:XAD77"/>
    <mergeCell ref="XAE77:XAF77"/>
    <mergeCell ref="XAG77:XAH77"/>
    <mergeCell ref="XAI77:XAJ77"/>
    <mergeCell ref="XAK77:XAL77"/>
    <mergeCell ref="XDA77:XDB77"/>
    <mergeCell ref="XDC77:XDD77"/>
    <mergeCell ref="XCK77:XCL77"/>
    <mergeCell ref="XCM77:XCN77"/>
    <mergeCell ref="XCO77:XCP77"/>
    <mergeCell ref="XCQ77:XCR77"/>
    <mergeCell ref="XCS77:XCT77"/>
    <mergeCell ref="XCA77:XCB77"/>
    <mergeCell ref="XCC77:XCD77"/>
    <mergeCell ref="XCE77:XCF77"/>
    <mergeCell ref="XCG77:XCH77"/>
    <mergeCell ref="XCI77:XCJ77"/>
    <mergeCell ref="XBQ77:XBR77"/>
    <mergeCell ref="XBS77:XBT77"/>
    <mergeCell ref="XBU77:XBV77"/>
    <mergeCell ref="XBW77:XBX77"/>
    <mergeCell ref="XBY77:XBZ77"/>
    <mergeCell ref="XFC77:XFD77"/>
    <mergeCell ref="A78:B78"/>
    <mergeCell ref="A79:B79"/>
    <mergeCell ref="C79:G79"/>
    <mergeCell ref="XES77:XET77"/>
    <mergeCell ref="XEU77:XEV77"/>
    <mergeCell ref="XEW77:XEX77"/>
    <mergeCell ref="XEY77:XEZ77"/>
    <mergeCell ref="XFA77:XFB77"/>
    <mergeCell ref="XEI77:XEJ77"/>
    <mergeCell ref="XEK77:XEL77"/>
    <mergeCell ref="XEM77:XEN77"/>
    <mergeCell ref="XEO77:XEP77"/>
    <mergeCell ref="XEQ77:XER77"/>
    <mergeCell ref="XDY77:XDZ77"/>
    <mergeCell ref="XEA77:XEB77"/>
    <mergeCell ref="XEC77:XED77"/>
    <mergeCell ref="XEE77:XEF77"/>
    <mergeCell ref="XEG77:XEH77"/>
    <mergeCell ref="XDO77:XDP77"/>
    <mergeCell ref="XDQ77:XDR77"/>
    <mergeCell ref="XDS77:XDT77"/>
    <mergeCell ref="XDU77:XDV77"/>
    <mergeCell ref="XDW77:XDX77"/>
    <mergeCell ref="XDE77:XDF77"/>
    <mergeCell ref="XDG77:XDH77"/>
    <mergeCell ref="XDI77:XDJ77"/>
    <mergeCell ref="XDK77:XDL77"/>
    <mergeCell ref="XDM77:XDN77"/>
    <mergeCell ref="XCU77:XCV77"/>
    <mergeCell ref="XCW77:XCX77"/>
    <mergeCell ref="XCY77:XCZ77"/>
  </mergeCells>
  <pageMargins left="0.45" right="0.2" top="0.5" bottom="0.25" header="0.3" footer="0.3"/>
  <pageSetup scale="9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FD75"/>
  <sheetViews>
    <sheetView topLeftCell="A64" workbookViewId="0">
      <selection activeCell="A64" sqref="A1:XFD1048576"/>
    </sheetView>
  </sheetViews>
  <sheetFormatPr defaultRowHeight="15"/>
  <cols>
    <col min="1" max="1" width="6" customWidth="1"/>
    <col min="2" max="2" width="39.28515625" customWidth="1"/>
    <col min="3" max="3" width="6.42578125" customWidth="1"/>
    <col min="4" max="4" width="8" customWidth="1"/>
    <col min="5" max="7" width="7.5703125" customWidth="1"/>
    <col min="8" max="8" width="9.140625" customWidth="1"/>
    <col min="9" max="9" width="20.85546875" customWidth="1"/>
    <col min="10" max="10" width="9.140625" customWidth="1"/>
    <col min="11" max="11" width="8.42578125" customWidth="1"/>
    <col min="12" max="12" width="0" hidden="1" customWidth="1"/>
    <col min="13" max="13" width="15.28515625" customWidth="1"/>
  </cols>
  <sheetData>
    <row r="1" spans="1:13" s="61" customFormat="1" ht="19.5" customHeight="1">
      <c r="A1" s="809" t="s">
        <v>535</v>
      </c>
      <c r="B1" s="809"/>
      <c r="C1" s="809"/>
      <c r="D1" s="809"/>
      <c r="E1" s="685"/>
      <c r="F1" s="810" t="s">
        <v>537</v>
      </c>
      <c r="G1" s="810"/>
      <c r="H1" s="810"/>
      <c r="I1" s="810"/>
      <c r="J1" s="810"/>
      <c r="K1" s="810"/>
      <c r="L1" s="810"/>
      <c r="M1" s="810"/>
    </row>
    <row r="2" spans="1:13" s="61" customFormat="1" ht="39" customHeight="1">
      <c r="A2" s="809" t="s">
        <v>536</v>
      </c>
      <c r="B2" s="809"/>
      <c r="C2" s="809"/>
      <c r="D2" s="809"/>
      <c r="E2" s="685"/>
      <c r="F2" s="811"/>
      <c r="G2" s="811"/>
      <c r="H2" s="811"/>
      <c r="I2" s="811"/>
      <c r="J2" s="811"/>
      <c r="K2" s="811"/>
      <c r="L2" s="811"/>
      <c r="M2" s="811"/>
    </row>
    <row r="3" spans="1:13" s="61" customFormat="1" ht="19.5" customHeight="1">
      <c r="A3" s="810" t="s">
        <v>1515</v>
      </c>
      <c r="B3" s="810"/>
      <c r="C3" s="810"/>
      <c r="D3" s="810"/>
      <c r="E3" s="810"/>
      <c r="F3" s="810"/>
      <c r="G3" s="810"/>
      <c r="H3" s="810"/>
      <c r="I3" s="810"/>
      <c r="J3" s="810"/>
      <c r="K3" s="810"/>
      <c r="L3" s="810"/>
      <c r="M3" s="810"/>
    </row>
    <row r="4" spans="1:13" s="61" customFormat="1" ht="19.5" customHeight="1">
      <c r="A4" s="810" t="s">
        <v>874</v>
      </c>
      <c r="B4" s="810"/>
      <c r="C4" s="810"/>
      <c r="D4" s="810"/>
      <c r="E4" s="810"/>
      <c r="F4" s="810"/>
      <c r="G4" s="810"/>
      <c r="H4" s="810"/>
      <c r="I4" s="810"/>
      <c r="J4" s="810"/>
      <c r="K4" s="810"/>
      <c r="L4" s="810"/>
      <c r="M4" s="810"/>
    </row>
    <row r="5" spans="1:13" s="61" customFormat="1" ht="19.5" customHeight="1">
      <c r="A5" s="685"/>
      <c r="B5" s="685"/>
      <c r="C5" s="685"/>
      <c r="D5" s="685"/>
      <c r="E5" s="685"/>
      <c r="F5" s="685"/>
      <c r="G5" s="685"/>
      <c r="H5" s="685"/>
      <c r="I5" s="685"/>
      <c r="J5" s="685"/>
      <c r="K5" s="685"/>
      <c r="L5" s="685"/>
      <c r="M5" s="685"/>
    </row>
    <row r="6" spans="1:13" s="61" customFormat="1" ht="18.75" customHeight="1">
      <c r="A6" s="812" t="s">
        <v>1521</v>
      </c>
      <c r="B6" s="812"/>
      <c r="C6" s="812"/>
      <c r="D6" s="812"/>
      <c r="E6" s="812"/>
      <c r="F6" s="812"/>
      <c r="G6" s="812"/>
      <c r="H6" s="812"/>
      <c r="I6" s="812"/>
      <c r="J6" s="812"/>
      <c r="K6" s="812"/>
      <c r="L6" s="812"/>
      <c r="M6" s="812"/>
    </row>
    <row r="7" spans="1:13" s="61" customFormat="1" ht="18.75" customHeight="1">
      <c r="A7" s="812" t="s">
        <v>1054</v>
      </c>
      <c r="B7" s="812"/>
      <c r="C7" s="812" t="s">
        <v>810</v>
      </c>
      <c r="D7" s="812"/>
      <c r="E7" s="812"/>
      <c r="F7" s="85" t="s">
        <v>735</v>
      </c>
      <c r="G7" s="684"/>
      <c r="H7" s="684"/>
      <c r="I7" s="684"/>
      <c r="J7" s="684"/>
      <c r="K7" s="684"/>
      <c r="L7" s="684"/>
      <c r="M7" s="684"/>
    </row>
    <row r="8" spans="1:13" s="61" customFormat="1" ht="18.75" customHeight="1">
      <c r="A8" s="812" t="s">
        <v>1275</v>
      </c>
      <c r="B8" s="812"/>
      <c r="C8" s="812" t="s">
        <v>541</v>
      </c>
      <c r="D8" s="812"/>
      <c r="E8" s="812"/>
      <c r="F8" s="85" t="s">
        <v>736</v>
      </c>
      <c r="G8" s="684"/>
      <c r="H8" s="684"/>
      <c r="I8" s="684"/>
      <c r="J8" s="684"/>
      <c r="K8" s="684"/>
      <c r="L8" s="684"/>
      <c r="M8" s="684"/>
    </row>
    <row r="9" spans="1:13" s="61" customFormat="1" ht="18.75" customHeight="1">
      <c r="A9" s="812" t="s">
        <v>540</v>
      </c>
      <c r="B9" s="812"/>
      <c r="C9" s="812" t="s">
        <v>542</v>
      </c>
      <c r="D9" s="812"/>
      <c r="E9" s="812"/>
      <c r="F9" s="85" t="s">
        <v>737</v>
      </c>
      <c r="G9" s="684"/>
      <c r="H9" s="684"/>
      <c r="I9" s="684"/>
      <c r="J9" s="684"/>
      <c r="K9" s="684"/>
      <c r="L9" s="684"/>
      <c r="M9" s="684"/>
    </row>
    <row r="10" spans="1:13" s="61" customFormat="1" ht="18.75" customHeight="1">
      <c r="A10" s="812" t="s">
        <v>543</v>
      </c>
      <c r="B10" s="812"/>
      <c r="C10" s="812"/>
      <c r="D10" s="812"/>
      <c r="E10" s="812"/>
      <c r="F10" s="812"/>
      <c r="G10" s="812"/>
      <c r="H10" s="812"/>
      <c r="I10" s="812"/>
      <c r="J10" s="812"/>
      <c r="K10" s="812"/>
      <c r="L10" s="812"/>
      <c r="M10" s="812"/>
    </row>
    <row r="11" spans="1:13" s="61" customFormat="1" ht="18.75" customHeight="1">
      <c r="A11" s="812" t="s">
        <v>544</v>
      </c>
      <c r="B11" s="812"/>
      <c r="C11" s="812"/>
      <c r="D11" s="812"/>
      <c r="E11" s="812"/>
      <c r="F11" s="812"/>
      <c r="G11" s="812"/>
      <c r="H11" s="812"/>
      <c r="I11" s="812"/>
      <c r="J11" s="812"/>
      <c r="K11" s="812"/>
      <c r="L11" s="812"/>
      <c r="M11" s="812"/>
    </row>
    <row r="12" spans="1:13" s="61" customFormat="1" ht="21.75" hidden="1" customHeight="1">
      <c r="A12" s="815" t="s">
        <v>3</v>
      </c>
      <c r="B12" s="815"/>
      <c r="C12" s="815"/>
      <c r="D12" s="815"/>
      <c r="E12" s="815"/>
      <c r="F12" s="815"/>
      <c r="G12" s="815"/>
      <c r="H12" s="815"/>
      <c r="I12" s="815"/>
      <c r="J12" s="815"/>
      <c r="K12" s="815"/>
      <c r="L12" s="78"/>
      <c r="M12" s="78"/>
    </row>
    <row r="13" spans="1:13" s="61" customFormat="1" ht="42" customHeight="1">
      <c r="A13" s="816" t="s">
        <v>4</v>
      </c>
      <c r="B13" s="816" t="s">
        <v>5</v>
      </c>
      <c r="C13" s="818" t="s">
        <v>837</v>
      </c>
      <c r="D13" s="818" t="s">
        <v>526</v>
      </c>
      <c r="E13" s="687" t="s">
        <v>527</v>
      </c>
      <c r="F13" s="687" t="s">
        <v>528</v>
      </c>
      <c r="G13" s="687" t="s">
        <v>529</v>
      </c>
      <c r="H13" s="818" t="s">
        <v>530</v>
      </c>
      <c r="I13" s="818" t="s">
        <v>531</v>
      </c>
      <c r="J13" s="818" t="s">
        <v>532</v>
      </c>
      <c r="K13" s="818" t="s">
        <v>533</v>
      </c>
      <c r="L13" s="818" t="s">
        <v>8</v>
      </c>
      <c r="M13" s="818" t="s">
        <v>9</v>
      </c>
    </row>
    <row r="14" spans="1:13" s="61" customFormat="1" ht="42" customHeight="1">
      <c r="A14" s="817"/>
      <c r="B14" s="817"/>
      <c r="C14" s="819"/>
      <c r="D14" s="820"/>
      <c r="E14" s="101" t="s">
        <v>7</v>
      </c>
      <c r="F14" s="101" t="s">
        <v>7</v>
      </c>
      <c r="G14" s="101" t="s">
        <v>7</v>
      </c>
      <c r="H14" s="820"/>
      <c r="I14" s="820"/>
      <c r="J14" s="820"/>
      <c r="K14" s="819"/>
      <c r="L14" s="819"/>
      <c r="M14" s="819"/>
    </row>
    <row r="15" spans="1:13" s="95" customFormat="1" ht="20.25" customHeight="1">
      <c r="A15" s="110" t="s">
        <v>10</v>
      </c>
      <c r="B15" s="111" t="s">
        <v>110</v>
      </c>
      <c r="C15" s="146"/>
      <c r="D15" s="146"/>
      <c r="E15" s="104"/>
      <c r="F15" s="104"/>
      <c r="G15" s="104"/>
      <c r="H15" s="103"/>
      <c r="I15" s="103"/>
      <c r="J15" s="103"/>
      <c r="K15" s="102"/>
      <c r="L15" s="102"/>
      <c r="M15" s="102"/>
    </row>
    <row r="16" spans="1:13" s="95" customFormat="1" ht="20.25" customHeight="1">
      <c r="A16" s="107">
        <v>1</v>
      </c>
      <c r="B16" s="136" t="s">
        <v>844</v>
      </c>
      <c r="C16" s="107" t="s">
        <v>71</v>
      </c>
      <c r="D16" s="107">
        <v>2022</v>
      </c>
      <c r="E16" s="107">
        <v>4</v>
      </c>
      <c r="F16" s="107">
        <v>4</v>
      </c>
      <c r="G16" s="109">
        <v>0</v>
      </c>
      <c r="H16" s="116" t="s">
        <v>534</v>
      </c>
      <c r="I16" s="116" t="s">
        <v>860</v>
      </c>
      <c r="J16" s="116" t="s">
        <v>555</v>
      </c>
      <c r="K16" s="688"/>
      <c r="L16" s="688"/>
      <c r="M16" s="688"/>
    </row>
    <row r="17" spans="1:13" s="95" customFormat="1" ht="20.25" customHeight="1">
      <c r="A17" s="107">
        <f t="shared" ref="A17:A66" si="0">A16+1</f>
        <v>2</v>
      </c>
      <c r="B17" s="136" t="s">
        <v>100</v>
      </c>
      <c r="C17" s="107" t="s">
        <v>71</v>
      </c>
      <c r="D17" s="107">
        <v>2022</v>
      </c>
      <c r="E17" s="107">
        <v>2</v>
      </c>
      <c r="F17" s="107">
        <v>2</v>
      </c>
      <c r="G17" s="109">
        <v>0</v>
      </c>
      <c r="H17" s="116" t="s">
        <v>534</v>
      </c>
      <c r="I17" s="116" t="s">
        <v>860</v>
      </c>
      <c r="J17" s="116" t="s">
        <v>555</v>
      </c>
      <c r="K17" s="688"/>
      <c r="L17" s="688"/>
      <c r="M17" s="688"/>
    </row>
    <row r="18" spans="1:13" s="95" customFormat="1" ht="20.25" customHeight="1">
      <c r="A18" s="107">
        <f t="shared" si="0"/>
        <v>3</v>
      </c>
      <c r="B18" s="136" t="s">
        <v>274</v>
      </c>
      <c r="C18" s="107" t="s">
        <v>71</v>
      </c>
      <c r="D18" s="107">
        <v>2022</v>
      </c>
      <c r="E18" s="107">
        <v>2</v>
      </c>
      <c r="F18" s="107">
        <v>2</v>
      </c>
      <c r="G18" s="109">
        <v>0</v>
      </c>
      <c r="H18" s="116" t="s">
        <v>534</v>
      </c>
      <c r="I18" s="116" t="s">
        <v>860</v>
      </c>
      <c r="J18" s="116" t="s">
        <v>555</v>
      </c>
      <c r="K18" s="688"/>
      <c r="L18" s="688"/>
      <c r="M18" s="688"/>
    </row>
    <row r="19" spans="1:13" s="95" customFormat="1" ht="20.25" customHeight="1">
      <c r="A19" s="107">
        <f t="shared" si="0"/>
        <v>4</v>
      </c>
      <c r="B19" s="136" t="s">
        <v>325</v>
      </c>
      <c r="C19" s="107" t="s">
        <v>326</v>
      </c>
      <c r="D19" s="107">
        <v>2022</v>
      </c>
      <c r="E19" s="107">
        <v>2</v>
      </c>
      <c r="F19" s="107">
        <v>2</v>
      </c>
      <c r="G19" s="109">
        <v>0</v>
      </c>
      <c r="H19" s="116" t="s">
        <v>534</v>
      </c>
      <c r="I19" s="116" t="s">
        <v>860</v>
      </c>
      <c r="J19" s="116" t="s">
        <v>555</v>
      </c>
      <c r="K19" s="688"/>
      <c r="L19" s="688"/>
      <c r="M19" s="688"/>
    </row>
    <row r="20" spans="1:13" s="95" customFormat="1" ht="58.5" customHeight="1">
      <c r="A20" s="107">
        <f t="shared" si="0"/>
        <v>5</v>
      </c>
      <c r="B20" s="120" t="s">
        <v>842</v>
      </c>
      <c r="C20" s="107" t="s">
        <v>328</v>
      </c>
      <c r="D20" s="107">
        <v>2022</v>
      </c>
      <c r="E20" s="107">
        <v>2</v>
      </c>
      <c r="F20" s="107">
        <v>2</v>
      </c>
      <c r="G20" s="109">
        <v>0</v>
      </c>
      <c r="H20" s="116" t="s">
        <v>534</v>
      </c>
      <c r="I20" s="116" t="s">
        <v>860</v>
      </c>
      <c r="J20" s="116" t="s">
        <v>555</v>
      </c>
      <c r="K20" s="688"/>
      <c r="L20" s="688"/>
      <c r="M20" s="688"/>
    </row>
    <row r="21" spans="1:13" s="95" customFormat="1" ht="24.75" customHeight="1">
      <c r="A21" s="107">
        <f t="shared" si="0"/>
        <v>6</v>
      </c>
      <c r="B21" s="136" t="s">
        <v>349</v>
      </c>
      <c r="C21" s="107" t="s">
        <v>191</v>
      </c>
      <c r="D21" s="107">
        <v>2022</v>
      </c>
      <c r="E21" s="107">
        <v>2</v>
      </c>
      <c r="F21" s="107">
        <v>2</v>
      </c>
      <c r="G21" s="109">
        <v>0</v>
      </c>
      <c r="H21" s="116" t="s">
        <v>534</v>
      </c>
      <c r="I21" s="116" t="s">
        <v>860</v>
      </c>
      <c r="J21" s="116" t="s">
        <v>555</v>
      </c>
      <c r="K21" s="688"/>
      <c r="L21" s="688"/>
      <c r="M21" s="688"/>
    </row>
    <row r="22" spans="1:13" s="95" customFormat="1" ht="24.75" customHeight="1">
      <c r="A22" s="107">
        <f t="shared" si="0"/>
        <v>7</v>
      </c>
      <c r="B22" s="136" t="s">
        <v>350</v>
      </c>
      <c r="C22" s="107" t="s">
        <v>191</v>
      </c>
      <c r="D22" s="107">
        <v>2022</v>
      </c>
      <c r="E22" s="107">
        <v>2</v>
      </c>
      <c r="F22" s="107">
        <v>2</v>
      </c>
      <c r="G22" s="109">
        <v>0</v>
      </c>
      <c r="H22" s="116" t="s">
        <v>534</v>
      </c>
      <c r="I22" s="116" t="s">
        <v>860</v>
      </c>
      <c r="J22" s="116" t="s">
        <v>555</v>
      </c>
      <c r="K22" s="688"/>
      <c r="L22" s="688"/>
      <c r="M22" s="688"/>
    </row>
    <row r="23" spans="1:13" s="95" customFormat="1" ht="24.75" customHeight="1">
      <c r="A23" s="107">
        <f t="shared" si="0"/>
        <v>8</v>
      </c>
      <c r="B23" s="136" t="s">
        <v>351</v>
      </c>
      <c r="C23" s="107" t="s">
        <v>191</v>
      </c>
      <c r="D23" s="107">
        <v>2022</v>
      </c>
      <c r="E23" s="107">
        <v>2</v>
      </c>
      <c r="F23" s="107">
        <v>2</v>
      </c>
      <c r="G23" s="109">
        <v>0</v>
      </c>
      <c r="H23" s="116" t="s">
        <v>534</v>
      </c>
      <c r="I23" s="116" t="s">
        <v>860</v>
      </c>
      <c r="J23" s="116" t="s">
        <v>555</v>
      </c>
      <c r="K23" s="688"/>
      <c r="L23" s="688"/>
      <c r="M23" s="688"/>
    </row>
    <row r="24" spans="1:13" s="95" customFormat="1" ht="24.75" customHeight="1">
      <c r="A24" s="107">
        <f t="shared" si="0"/>
        <v>9</v>
      </c>
      <c r="B24" s="136" t="s">
        <v>352</v>
      </c>
      <c r="C24" s="107" t="s">
        <v>191</v>
      </c>
      <c r="D24" s="107">
        <v>2022</v>
      </c>
      <c r="E24" s="107">
        <v>2</v>
      </c>
      <c r="F24" s="107">
        <v>2</v>
      </c>
      <c r="G24" s="109">
        <v>0</v>
      </c>
      <c r="H24" s="116" t="s">
        <v>534</v>
      </c>
      <c r="I24" s="116" t="s">
        <v>860</v>
      </c>
      <c r="J24" s="116" t="s">
        <v>555</v>
      </c>
      <c r="K24" s="688"/>
      <c r="L24" s="688"/>
      <c r="M24" s="688"/>
    </row>
    <row r="25" spans="1:13" s="95" customFormat="1" ht="24.75" customHeight="1">
      <c r="A25" s="107">
        <f t="shared" si="0"/>
        <v>10</v>
      </c>
      <c r="B25" s="136" t="s">
        <v>353</v>
      </c>
      <c r="C25" s="107" t="s">
        <v>191</v>
      </c>
      <c r="D25" s="107">
        <v>2022</v>
      </c>
      <c r="E25" s="107">
        <v>2</v>
      </c>
      <c r="F25" s="107">
        <v>2</v>
      </c>
      <c r="G25" s="109">
        <v>0</v>
      </c>
      <c r="H25" s="116" t="s">
        <v>534</v>
      </c>
      <c r="I25" s="116" t="s">
        <v>860</v>
      </c>
      <c r="J25" s="116" t="s">
        <v>555</v>
      </c>
      <c r="K25" s="688"/>
      <c r="L25" s="688"/>
      <c r="M25" s="688"/>
    </row>
    <row r="26" spans="1:13" s="95" customFormat="1" ht="24.75" customHeight="1">
      <c r="A26" s="107">
        <f t="shared" si="0"/>
        <v>11</v>
      </c>
      <c r="B26" s="108" t="s">
        <v>354</v>
      </c>
      <c r="C26" s="107" t="s">
        <v>191</v>
      </c>
      <c r="D26" s="107">
        <v>2022</v>
      </c>
      <c r="E26" s="107">
        <v>2</v>
      </c>
      <c r="F26" s="107">
        <v>2</v>
      </c>
      <c r="G26" s="109">
        <v>0</v>
      </c>
      <c r="H26" s="116" t="s">
        <v>534</v>
      </c>
      <c r="I26" s="116" t="s">
        <v>860</v>
      </c>
      <c r="J26" s="116" t="s">
        <v>555</v>
      </c>
      <c r="K26" s="688"/>
      <c r="L26" s="688"/>
      <c r="M26" s="688"/>
    </row>
    <row r="27" spans="1:13" s="95" customFormat="1" ht="24.75" customHeight="1">
      <c r="A27" s="110" t="s">
        <v>193</v>
      </c>
      <c r="B27" s="111" t="s">
        <v>109</v>
      </c>
      <c r="C27" s="146"/>
      <c r="D27" s="146"/>
      <c r="E27" s="104"/>
      <c r="F27" s="104"/>
      <c r="G27" s="104"/>
      <c r="H27" s="103"/>
      <c r="I27" s="103"/>
      <c r="J27" s="103"/>
      <c r="K27" s="102"/>
      <c r="L27" s="102"/>
      <c r="M27" s="102"/>
    </row>
    <row r="28" spans="1:13" s="95" customFormat="1" ht="24.75" customHeight="1">
      <c r="A28" s="107">
        <v>1</v>
      </c>
      <c r="B28" s="136" t="s">
        <v>108</v>
      </c>
      <c r="C28" s="107" t="s">
        <v>71</v>
      </c>
      <c r="D28" s="107">
        <v>2022</v>
      </c>
      <c r="E28" s="107">
        <v>2</v>
      </c>
      <c r="F28" s="107">
        <v>2</v>
      </c>
      <c r="G28" s="109">
        <v>0</v>
      </c>
      <c r="H28" s="116" t="s">
        <v>534</v>
      </c>
      <c r="I28" s="116" t="s">
        <v>861</v>
      </c>
      <c r="J28" s="116" t="s">
        <v>555</v>
      </c>
      <c r="K28" s="688"/>
      <c r="L28" s="688"/>
      <c r="M28" s="688"/>
    </row>
    <row r="29" spans="1:13" s="95" customFormat="1" ht="24.75" customHeight="1">
      <c r="A29" s="107">
        <f t="shared" si="0"/>
        <v>2</v>
      </c>
      <c r="B29" s="136" t="s">
        <v>100</v>
      </c>
      <c r="C29" s="107" t="s">
        <v>71</v>
      </c>
      <c r="D29" s="107">
        <v>2022</v>
      </c>
      <c r="E29" s="107">
        <v>1</v>
      </c>
      <c r="F29" s="107">
        <v>1</v>
      </c>
      <c r="G29" s="109">
        <v>0</v>
      </c>
      <c r="H29" s="116" t="s">
        <v>534</v>
      </c>
      <c r="I29" s="116" t="s">
        <v>861</v>
      </c>
      <c r="J29" s="116" t="s">
        <v>555</v>
      </c>
      <c r="K29" s="688"/>
      <c r="L29" s="688"/>
      <c r="M29" s="688"/>
    </row>
    <row r="30" spans="1:13" s="95" customFormat="1" ht="24.75" customHeight="1">
      <c r="A30" s="110" t="s">
        <v>199</v>
      </c>
      <c r="B30" s="111" t="s">
        <v>107</v>
      </c>
      <c r="C30" s="146"/>
      <c r="D30" s="146"/>
      <c r="E30" s="104"/>
      <c r="F30" s="104"/>
      <c r="G30" s="104"/>
      <c r="H30" s="103"/>
      <c r="I30" s="103"/>
      <c r="J30" s="103"/>
      <c r="K30" s="102"/>
      <c r="L30" s="102"/>
      <c r="M30" s="102"/>
    </row>
    <row r="31" spans="1:13" s="95" customFormat="1" ht="24.75" customHeight="1">
      <c r="A31" s="107">
        <v>1</v>
      </c>
      <c r="B31" s="136" t="s">
        <v>75</v>
      </c>
      <c r="C31" s="107" t="s">
        <v>71</v>
      </c>
      <c r="D31" s="107">
        <v>2022</v>
      </c>
      <c r="E31" s="107">
        <v>107</v>
      </c>
      <c r="F31" s="107">
        <v>107</v>
      </c>
      <c r="G31" s="109">
        <v>0</v>
      </c>
      <c r="H31" s="116" t="s">
        <v>534</v>
      </c>
      <c r="I31" s="106" t="s">
        <v>840</v>
      </c>
      <c r="J31" s="116" t="s">
        <v>555</v>
      </c>
      <c r="K31" s="688"/>
      <c r="L31" s="688"/>
      <c r="M31" s="688"/>
    </row>
    <row r="32" spans="1:13" s="95" customFormat="1" ht="24.75" customHeight="1">
      <c r="A32" s="107">
        <f t="shared" si="0"/>
        <v>2</v>
      </c>
      <c r="B32" s="136" t="s">
        <v>76</v>
      </c>
      <c r="C32" s="107" t="s">
        <v>71</v>
      </c>
      <c r="D32" s="107">
        <v>2022</v>
      </c>
      <c r="E32" s="107">
        <v>2</v>
      </c>
      <c r="F32" s="107">
        <v>2</v>
      </c>
      <c r="G32" s="109">
        <v>0</v>
      </c>
      <c r="H32" s="116" t="s">
        <v>534</v>
      </c>
      <c r="I32" s="106" t="s">
        <v>840</v>
      </c>
      <c r="J32" s="116" t="s">
        <v>555</v>
      </c>
      <c r="K32" s="688"/>
      <c r="L32" s="688"/>
      <c r="M32" s="688"/>
    </row>
    <row r="33" spans="1:13" s="95" customFormat="1" ht="24.75" customHeight="1">
      <c r="A33" s="107">
        <f t="shared" si="0"/>
        <v>3</v>
      </c>
      <c r="B33" s="136" t="s">
        <v>69</v>
      </c>
      <c r="C33" s="107" t="s">
        <v>71</v>
      </c>
      <c r="D33" s="107">
        <v>2022</v>
      </c>
      <c r="E33" s="107">
        <v>8</v>
      </c>
      <c r="F33" s="107">
        <v>8</v>
      </c>
      <c r="G33" s="109">
        <v>0</v>
      </c>
      <c r="H33" s="116" t="s">
        <v>534</v>
      </c>
      <c r="I33" s="106" t="s">
        <v>840</v>
      </c>
      <c r="J33" s="116" t="s">
        <v>555</v>
      </c>
      <c r="K33" s="688"/>
      <c r="L33" s="688"/>
      <c r="M33" s="688"/>
    </row>
    <row r="34" spans="1:13" s="95" customFormat="1" ht="24.75" customHeight="1">
      <c r="A34" s="107">
        <f t="shared" si="0"/>
        <v>4</v>
      </c>
      <c r="B34" s="136" t="s">
        <v>72</v>
      </c>
      <c r="C34" s="107" t="s">
        <v>71</v>
      </c>
      <c r="D34" s="107">
        <v>2022</v>
      </c>
      <c r="E34" s="107">
        <v>11</v>
      </c>
      <c r="F34" s="107">
        <v>11</v>
      </c>
      <c r="G34" s="109">
        <v>0</v>
      </c>
      <c r="H34" s="116" t="s">
        <v>534</v>
      </c>
      <c r="I34" s="106" t="s">
        <v>840</v>
      </c>
      <c r="J34" s="116" t="s">
        <v>555</v>
      </c>
      <c r="K34" s="688"/>
      <c r="L34" s="688"/>
      <c r="M34" s="688"/>
    </row>
    <row r="35" spans="1:13" s="95" customFormat="1" ht="24.75" customHeight="1">
      <c r="A35" s="107">
        <f t="shared" si="0"/>
        <v>5</v>
      </c>
      <c r="B35" s="136" t="s">
        <v>70</v>
      </c>
      <c r="C35" s="107" t="s">
        <v>71</v>
      </c>
      <c r="D35" s="107">
        <v>2022</v>
      </c>
      <c r="E35" s="107">
        <v>2</v>
      </c>
      <c r="F35" s="107">
        <v>2</v>
      </c>
      <c r="G35" s="109">
        <v>0</v>
      </c>
      <c r="H35" s="116" t="s">
        <v>534</v>
      </c>
      <c r="I35" s="106" t="s">
        <v>840</v>
      </c>
      <c r="J35" s="116" t="s">
        <v>555</v>
      </c>
      <c r="K35" s="688"/>
      <c r="L35" s="688"/>
      <c r="M35" s="688"/>
    </row>
    <row r="36" spans="1:13" s="95" customFormat="1" ht="24.75" customHeight="1">
      <c r="A36" s="107">
        <f t="shared" si="0"/>
        <v>6</v>
      </c>
      <c r="B36" s="136" t="s">
        <v>67</v>
      </c>
      <c r="C36" s="107" t="s">
        <v>71</v>
      </c>
      <c r="D36" s="107">
        <v>2022</v>
      </c>
      <c r="E36" s="107">
        <v>1</v>
      </c>
      <c r="F36" s="107">
        <v>1</v>
      </c>
      <c r="G36" s="109">
        <v>0</v>
      </c>
      <c r="H36" s="116" t="s">
        <v>534</v>
      </c>
      <c r="I36" s="106" t="s">
        <v>840</v>
      </c>
      <c r="J36" s="116" t="s">
        <v>555</v>
      </c>
      <c r="K36" s="688"/>
      <c r="L36" s="688"/>
      <c r="M36" s="688"/>
    </row>
    <row r="37" spans="1:13" s="95" customFormat="1" ht="24.75" customHeight="1">
      <c r="A37" s="107">
        <f t="shared" si="0"/>
        <v>7</v>
      </c>
      <c r="B37" s="136" t="s">
        <v>511</v>
      </c>
      <c r="C37" s="107" t="s">
        <v>71</v>
      </c>
      <c r="D37" s="107">
        <v>2022</v>
      </c>
      <c r="E37" s="107">
        <v>1</v>
      </c>
      <c r="F37" s="107">
        <v>1</v>
      </c>
      <c r="G37" s="109">
        <v>0</v>
      </c>
      <c r="H37" s="116" t="s">
        <v>534</v>
      </c>
      <c r="I37" s="106" t="s">
        <v>840</v>
      </c>
      <c r="J37" s="116" t="s">
        <v>555</v>
      </c>
      <c r="K37" s="688"/>
      <c r="L37" s="688"/>
      <c r="M37" s="688"/>
    </row>
    <row r="38" spans="1:13" s="95" customFormat="1" ht="24.75" customHeight="1">
      <c r="A38" s="107">
        <f t="shared" si="0"/>
        <v>8</v>
      </c>
      <c r="B38" s="136" t="s">
        <v>73</v>
      </c>
      <c r="C38" s="107" t="s">
        <v>71</v>
      </c>
      <c r="D38" s="107">
        <v>2022</v>
      </c>
      <c r="E38" s="107">
        <v>7</v>
      </c>
      <c r="F38" s="107">
        <v>7</v>
      </c>
      <c r="G38" s="109">
        <v>0</v>
      </c>
      <c r="H38" s="116" t="s">
        <v>534</v>
      </c>
      <c r="I38" s="106" t="s">
        <v>840</v>
      </c>
      <c r="J38" s="116" t="s">
        <v>555</v>
      </c>
      <c r="K38" s="688"/>
      <c r="L38" s="688"/>
      <c r="M38" s="688"/>
    </row>
    <row r="39" spans="1:13" s="95" customFormat="1" ht="24.75" customHeight="1">
      <c r="A39" s="107">
        <f t="shared" si="0"/>
        <v>9</v>
      </c>
      <c r="B39" s="136" t="s">
        <v>105</v>
      </c>
      <c r="C39" s="107" t="s">
        <v>71</v>
      </c>
      <c r="D39" s="107">
        <v>2022</v>
      </c>
      <c r="E39" s="107">
        <v>10</v>
      </c>
      <c r="F39" s="107">
        <v>10</v>
      </c>
      <c r="G39" s="109">
        <v>0</v>
      </c>
      <c r="H39" s="116" t="s">
        <v>534</v>
      </c>
      <c r="I39" s="106" t="s">
        <v>840</v>
      </c>
      <c r="J39" s="116" t="s">
        <v>555</v>
      </c>
      <c r="K39" s="688"/>
      <c r="L39" s="688"/>
      <c r="M39" s="688"/>
    </row>
    <row r="40" spans="1:13" s="95" customFormat="1" ht="24.75" customHeight="1">
      <c r="A40" s="107">
        <f t="shared" si="0"/>
        <v>10</v>
      </c>
      <c r="B40" s="136" t="s">
        <v>106</v>
      </c>
      <c r="C40" s="107" t="s">
        <v>71</v>
      </c>
      <c r="D40" s="107">
        <v>2022</v>
      </c>
      <c r="E40" s="107">
        <v>11</v>
      </c>
      <c r="F40" s="107">
        <v>11</v>
      </c>
      <c r="G40" s="109">
        <v>0</v>
      </c>
      <c r="H40" s="116" t="s">
        <v>534</v>
      </c>
      <c r="I40" s="106" t="s">
        <v>840</v>
      </c>
      <c r="J40" s="116" t="s">
        <v>555</v>
      </c>
      <c r="K40" s="688"/>
      <c r="L40" s="688"/>
      <c r="M40" s="688"/>
    </row>
    <row r="41" spans="1:13" s="95" customFormat="1" ht="24.75" customHeight="1">
      <c r="A41" s="107">
        <f t="shared" si="0"/>
        <v>11</v>
      </c>
      <c r="B41" s="136" t="s">
        <v>382</v>
      </c>
      <c r="C41" s="107" t="s">
        <v>71</v>
      </c>
      <c r="D41" s="107">
        <v>2022</v>
      </c>
      <c r="E41" s="107">
        <v>6</v>
      </c>
      <c r="F41" s="107">
        <v>6</v>
      </c>
      <c r="G41" s="109">
        <v>0</v>
      </c>
      <c r="H41" s="116" t="s">
        <v>534</v>
      </c>
      <c r="I41" s="106" t="s">
        <v>840</v>
      </c>
      <c r="J41" s="116" t="s">
        <v>555</v>
      </c>
      <c r="K41" s="688"/>
      <c r="L41" s="688"/>
      <c r="M41" s="688"/>
    </row>
    <row r="42" spans="1:13" s="95" customFormat="1" ht="24.75" customHeight="1">
      <c r="A42" s="107">
        <f t="shared" si="0"/>
        <v>12</v>
      </c>
      <c r="B42" s="136" t="s">
        <v>459</v>
      </c>
      <c r="C42" s="107" t="s">
        <v>71</v>
      </c>
      <c r="D42" s="107">
        <v>2022</v>
      </c>
      <c r="E42" s="107">
        <v>4</v>
      </c>
      <c r="F42" s="107">
        <v>4</v>
      </c>
      <c r="G42" s="109">
        <v>0</v>
      </c>
      <c r="H42" s="116" t="s">
        <v>534</v>
      </c>
      <c r="I42" s="106" t="s">
        <v>840</v>
      </c>
      <c r="J42" s="116" t="s">
        <v>555</v>
      </c>
      <c r="K42" s="688"/>
      <c r="L42" s="688"/>
      <c r="M42" s="688"/>
    </row>
    <row r="43" spans="1:13" s="95" customFormat="1" ht="24.75" customHeight="1">
      <c r="A43" s="107">
        <f t="shared" si="0"/>
        <v>13</v>
      </c>
      <c r="B43" s="136" t="s">
        <v>400</v>
      </c>
      <c r="C43" s="107" t="s">
        <v>71</v>
      </c>
      <c r="D43" s="107">
        <v>2022</v>
      </c>
      <c r="E43" s="107">
        <v>1</v>
      </c>
      <c r="F43" s="107">
        <v>1</v>
      </c>
      <c r="G43" s="109">
        <v>0</v>
      </c>
      <c r="H43" s="116" t="s">
        <v>534</v>
      </c>
      <c r="I43" s="106" t="s">
        <v>840</v>
      </c>
      <c r="J43" s="116" t="s">
        <v>555</v>
      </c>
      <c r="K43" s="688"/>
      <c r="L43" s="688"/>
      <c r="M43" s="688"/>
    </row>
    <row r="44" spans="1:13" s="95" customFormat="1" ht="24.75" customHeight="1">
      <c r="A44" s="107">
        <f t="shared" si="0"/>
        <v>14</v>
      </c>
      <c r="B44" s="136" t="s">
        <v>828</v>
      </c>
      <c r="C44" s="107" t="s">
        <v>71</v>
      </c>
      <c r="D44" s="107">
        <v>2022</v>
      </c>
      <c r="E44" s="107">
        <v>1</v>
      </c>
      <c r="F44" s="107">
        <v>1</v>
      </c>
      <c r="G44" s="109">
        <v>0</v>
      </c>
      <c r="H44" s="116" t="s">
        <v>534</v>
      </c>
      <c r="I44" s="106" t="s">
        <v>840</v>
      </c>
      <c r="J44" s="116" t="s">
        <v>555</v>
      </c>
      <c r="K44" s="688"/>
      <c r="L44" s="688"/>
      <c r="M44" s="688"/>
    </row>
    <row r="45" spans="1:13" s="95" customFormat="1" ht="24.75" customHeight="1">
      <c r="A45" s="107">
        <f t="shared" si="0"/>
        <v>15</v>
      </c>
      <c r="B45" s="136" t="s">
        <v>401</v>
      </c>
      <c r="C45" s="107" t="s">
        <v>71</v>
      </c>
      <c r="D45" s="107">
        <v>2022</v>
      </c>
      <c r="E45" s="107">
        <v>1</v>
      </c>
      <c r="F45" s="107">
        <v>1</v>
      </c>
      <c r="G45" s="109">
        <v>0</v>
      </c>
      <c r="H45" s="116" t="s">
        <v>534</v>
      </c>
      <c r="I45" s="106" t="s">
        <v>840</v>
      </c>
      <c r="J45" s="116" t="s">
        <v>555</v>
      </c>
      <c r="K45" s="688"/>
      <c r="L45" s="688"/>
      <c r="M45" s="688"/>
    </row>
    <row r="46" spans="1:13" s="95" customFormat="1" ht="24.75" customHeight="1">
      <c r="A46" s="107">
        <f t="shared" si="0"/>
        <v>16</v>
      </c>
      <c r="B46" s="136" t="s">
        <v>402</v>
      </c>
      <c r="C46" s="107" t="s">
        <v>71</v>
      </c>
      <c r="D46" s="107">
        <v>2022</v>
      </c>
      <c r="E46" s="107">
        <v>3</v>
      </c>
      <c r="F46" s="107">
        <v>3</v>
      </c>
      <c r="G46" s="109">
        <v>0</v>
      </c>
      <c r="H46" s="116" t="s">
        <v>534</v>
      </c>
      <c r="I46" s="106" t="s">
        <v>840</v>
      </c>
      <c r="J46" s="116" t="s">
        <v>555</v>
      </c>
      <c r="K46" s="688"/>
      <c r="L46" s="688"/>
      <c r="M46" s="688"/>
    </row>
    <row r="47" spans="1:13" s="95" customFormat="1" ht="24.75" customHeight="1">
      <c r="A47" s="107">
        <f t="shared" si="0"/>
        <v>17</v>
      </c>
      <c r="B47" s="136" t="s">
        <v>404</v>
      </c>
      <c r="C47" s="107" t="s">
        <v>71</v>
      </c>
      <c r="D47" s="107">
        <v>2022</v>
      </c>
      <c r="E47" s="107">
        <v>2</v>
      </c>
      <c r="F47" s="107">
        <v>2</v>
      </c>
      <c r="G47" s="109">
        <v>0</v>
      </c>
      <c r="H47" s="116" t="s">
        <v>534</v>
      </c>
      <c r="I47" s="106" t="s">
        <v>840</v>
      </c>
      <c r="J47" s="116" t="s">
        <v>555</v>
      </c>
      <c r="K47" s="688"/>
      <c r="L47" s="688"/>
      <c r="M47" s="688"/>
    </row>
    <row r="48" spans="1:13" s="95" customFormat="1" ht="24.75" customHeight="1">
      <c r="A48" s="107">
        <f t="shared" si="0"/>
        <v>18</v>
      </c>
      <c r="B48" s="136" t="s">
        <v>396</v>
      </c>
      <c r="C48" s="107" t="s">
        <v>71</v>
      </c>
      <c r="D48" s="107">
        <v>2022</v>
      </c>
      <c r="E48" s="107">
        <v>1</v>
      </c>
      <c r="F48" s="107">
        <v>1</v>
      </c>
      <c r="G48" s="109">
        <v>0</v>
      </c>
      <c r="H48" s="116" t="s">
        <v>534</v>
      </c>
      <c r="I48" s="106" t="s">
        <v>840</v>
      </c>
      <c r="J48" s="116" t="s">
        <v>555</v>
      </c>
      <c r="K48" s="688"/>
      <c r="L48" s="688"/>
      <c r="M48" s="688"/>
    </row>
    <row r="49" spans="1:13" s="95" customFormat="1" ht="24.75" customHeight="1">
      <c r="A49" s="107">
        <f t="shared" si="0"/>
        <v>19</v>
      </c>
      <c r="B49" s="136" t="s">
        <v>405</v>
      </c>
      <c r="C49" s="107" t="s">
        <v>71</v>
      </c>
      <c r="D49" s="107">
        <v>2022</v>
      </c>
      <c r="E49" s="107">
        <v>1</v>
      </c>
      <c r="F49" s="107">
        <v>1</v>
      </c>
      <c r="G49" s="109">
        <v>0</v>
      </c>
      <c r="H49" s="116" t="s">
        <v>534</v>
      </c>
      <c r="I49" s="106" t="s">
        <v>840</v>
      </c>
      <c r="J49" s="116" t="s">
        <v>555</v>
      </c>
      <c r="K49" s="688"/>
      <c r="L49" s="688"/>
      <c r="M49" s="688"/>
    </row>
    <row r="50" spans="1:13" s="95" customFormat="1" ht="24.75" customHeight="1">
      <c r="A50" s="107">
        <f t="shared" si="0"/>
        <v>20</v>
      </c>
      <c r="B50" s="136" t="s">
        <v>401</v>
      </c>
      <c r="C50" s="107" t="s">
        <v>71</v>
      </c>
      <c r="D50" s="107">
        <v>2022</v>
      </c>
      <c r="E50" s="107">
        <v>4</v>
      </c>
      <c r="F50" s="107">
        <v>4</v>
      </c>
      <c r="G50" s="109">
        <v>0</v>
      </c>
      <c r="H50" s="116" t="s">
        <v>534</v>
      </c>
      <c r="I50" s="106" t="s">
        <v>840</v>
      </c>
      <c r="J50" s="116" t="s">
        <v>555</v>
      </c>
      <c r="K50" s="688"/>
      <c r="L50" s="688"/>
      <c r="M50" s="688"/>
    </row>
    <row r="51" spans="1:13" s="95" customFormat="1" ht="24.75" customHeight="1">
      <c r="A51" s="107">
        <f t="shared" si="0"/>
        <v>21</v>
      </c>
      <c r="B51" s="136" t="s">
        <v>452</v>
      </c>
      <c r="C51" s="107" t="s">
        <v>71</v>
      </c>
      <c r="D51" s="107">
        <v>2022</v>
      </c>
      <c r="E51" s="107">
        <v>2</v>
      </c>
      <c r="F51" s="107">
        <v>2</v>
      </c>
      <c r="G51" s="109">
        <v>0</v>
      </c>
      <c r="H51" s="116" t="s">
        <v>534</v>
      </c>
      <c r="I51" s="106" t="s">
        <v>840</v>
      </c>
      <c r="J51" s="116" t="s">
        <v>555</v>
      </c>
      <c r="K51" s="688"/>
      <c r="L51" s="688"/>
      <c r="M51" s="688"/>
    </row>
    <row r="52" spans="1:13" s="95" customFormat="1" ht="24.75" customHeight="1">
      <c r="A52" s="107">
        <f t="shared" si="0"/>
        <v>22</v>
      </c>
      <c r="B52" s="136" t="s">
        <v>405</v>
      </c>
      <c r="C52" s="107" t="s">
        <v>71</v>
      </c>
      <c r="D52" s="107">
        <v>2022</v>
      </c>
      <c r="E52" s="107">
        <v>2</v>
      </c>
      <c r="F52" s="107">
        <v>2</v>
      </c>
      <c r="G52" s="109">
        <v>0</v>
      </c>
      <c r="H52" s="116" t="s">
        <v>534</v>
      </c>
      <c r="I52" s="106" t="s">
        <v>840</v>
      </c>
      <c r="J52" s="116" t="s">
        <v>555</v>
      </c>
      <c r="K52" s="688"/>
      <c r="L52" s="688"/>
      <c r="M52" s="688"/>
    </row>
    <row r="53" spans="1:13" s="95" customFormat="1" ht="24.75" customHeight="1">
      <c r="A53" s="107">
        <f t="shared" si="0"/>
        <v>23</v>
      </c>
      <c r="B53" s="136" t="s">
        <v>405</v>
      </c>
      <c r="C53" s="107" t="s">
        <v>71</v>
      </c>
      <c r="D53" s="107">
        <v>2022</v>
      </c>
      <c r="E53" s="107">
        <v>1</v>
      </c>
      <c r="F53" s="107">
        <v>1</v>
      </c>
      <c r="G53" s="109">
        <v>0</v>
      </c>
      <c r="H53" s="116" t="s">
        <v>534</v>
      </c>
      <c r="I53" s="106" t="s">
        <v>840</v>
      </c>
      <c r="J53" s="116" t="s">
        <v>555</v>
      </c>
      <c r="K53" s="688"/>
      <c r="L53" s="688"/>
      <c r="M53" s="688"/>
    </row>
    <row r="54" spans="1:13" s="95" customFormat="1" ht="24.75" customHeight="1">
      <c r="A54" s="107">
        <f t="shared" si="0"/>
        <v>24</v>
      </c>
      <c r="B54" s="136" t="s">
        <v>452</v>
      </c>
      <c r="C54" s="107" t="s">
        <v>71</v>
      </c>
      <c r="D54" s="107">
        <v>2022</v>
      </c>
      <c r="E54" s="107">
        <v>1</v>
      </c>
      <c r="F54" s="107">
        <v>1</v>
      </c>
      <c r="G54" s="109">
        <v>0</v>
      </c>
      <c r="H54" s="116" t="s">
        <v>534</v>
      </c>
      <c r="I54" s="106" t="s">
        <v>840</v>
      </c>
      <c r="J54" s="116" t="s">
        <v>555</v>
      </c>
      <c r="K54" s="688"/>
      <c r="L54" s="688"/>
      <c r="M54" s="688"/>
    </row>
    <row r="55" spans="1:13" s="95" customFormat="1" ht="24.75" customHeight="1">
      <c r="A55" s="107">
        <f t="shared" si="0"/>
        <v>25</v>
      </c>
      <c r="B55" s="136" t="s">
        <v>355</v>
      </c>
      <c r="C55" s="107" t="s">
        <v>191</v>
      </c>
      <c r="D55" s="107">
        <v>2022</v>
      </c>
      <c r="E55" s="107">
        <v>3</v>
      </c>
      <c r="F55" s="107">
        <v>3</v>
      </c>
      <c r="G55" s="109">
        <v>0</v>
      </c>
      <c r="H55" s="116" t="s">
        <v>534</v>
      </c>
      <c r="I55" s="106" t="s">
        <v>840</v>
      </c>
      <c r="J55" s="116" t="s">
        <v>555</v>
      </c>
      <c r="K55" s="688"/>
      <c r="L55" s="688"/>
      <c r="M55" s="688"/>
    </row>
    <row r="56" spans="1:13" s="95" customFormat="1" ht="24.75" customHeight="1">
      <c r="A56" s="107">
        <f t="shared" si="0"/>
        <v>26</v>
      </c>
      <c r="B56" s="148" t="s">
        <v>356</v>
      </c>
      <c r="C56" s="107" t="s">
        <v>191</v>
      </c>
      <c r="D56" s="107">
        <v>2022</v>
      </c>
      <c r="E56" s="107">
        <v>3</v>
      </c>
      <c r="F56" s="107">
        <v>3</v>
      </c>
      <c r="G56" s="109">
        <v>0</v>
      </c>
      <c r="H56" s="116" t="s">
        <v>534</v>
      </c>
      <c r="I56" s="106" t="s">
        <v>840</v>
      </c>
      <c r="J56" s="116" t="s">
        <v>555</v>
      </c>
      <c r="K56" s="688"/>
      <c r="L56" s="688"/>
      <c r="M56" s="688"/>
    </row>
    <row r="57" spans="1:13" s="95" customFormat="1" ht="24.75" customHeight="1">
      <c r="A57" s="107">
        <f t="shared" si="0"/>
        <v>27</v>
      </c>
      <c r="B57" s="148" t="s">
        <v>358</v>
      </c>
      <c r="C57" s="107" t="s">
        <v>191</v>
      </c>
      <c r="D57" s="107">
        <v>2022</v>
      </c>
      <c r="E57" s="107">
        <v>3</v>
      </c>
      <c r="F57" s="107">
        <v>3</v>
      </c>
      <c r="G57" s="109">
        <v>0</v>
      </c>
      <c r="H57" s="116" t="s">
        <v>534</v>
      </c>
      <c r="I57" s="106" t="s">
        <v>840</v>
      </c>
      <c r="J57" s="116" t="s">
        <v>555</v>
      </c>
      <c r="K57" s="688"/>
      <c r="L57" s="688"/>
      <c r="M57" s="688"/>
    </row>
    <row r="58" spans="1:13" s="95" customFormat="1" ht="24.75" customHeight="1">
      <c r="A58" s="107">
        <f t="shared" si="0"/>
        <v>28</v>
      </c>
      <c r="B58" s="148" t="s">
        <v>357</v>
      </c>
      <c r="C58" s="107" t="s">
        <v>191</v>
      </c>
      <c r="D58" s="107">
        <v>2022</v>
      </c>
      <c r="E58" s="107">
        <v>1</v>
      </c>
      <c r="F58" s="107">
        <v>1</v>
      </c>
      <c r="G58" s="109">
        <v>0</v>
      </c>
      <c r="H58" s="116" t="s">
        <v>534</v>
      </c>
      <c r="I58" s="106" t="s">
        <v>840</v>
      </c>
      <c r="J58" s="116" t="s">
        <v>555</v>
      </c>
      <c r="K58" s="688"/>
      <c r="L58" s="688"/>
      <c r="M58" s="688"/>
    </row>
    <row r="59" spans="1:13" s="95" customFormat="1" ht="24.75" customHeight="1">
      <c r="A59" s="107">
        <f t="shared" si="0"/>
        <v>29</v>
      </c>
      <c r="B59" s="148" t="s">
        <v>359</v>
      </c>
      <c r="C59" s="107" t="s">
        <v>191</v>
      </c>
      <c r="D59" s="107">
        <v>2022</v>
      </c>
      <c r="E59" s="107">
        <v>1</v>
      </c>
      <c r="F59" s="107">
        <v>1</v>
      </c>
      <c r="G59" s="109">
        <v>0</v>
      </c>
      <c r="H59" s="116" t="s">
        <v>534</v>
      </c>
      <c r="I59" s="106" t="s">
        <v>840</v>
      </c>
      <c r="J59" s="116" t="s">
        <v>555</v>
      </c>
      <c r="K59" s="688"/>
      <c r="L59" s="688"/>
      <c r="M59" s="688"/>
    </row>
    <row r="60" spans="1:13" s="95" customFormat="1" ht="30" customHeight="1">
      <c r="A60" s="107">
        <f t="shared" si="0"/>
        <v>30</v>
      </c>
      <c r="B60" s="108" t="s">
        <v>331</v>
      </c>
      <c r="C60" s="107" t="s">
        <v>191</v>
      </c>
      <c r="D60" s="107">
        <v>2022</v>
      </c>
      <c r="E60" s="107">
        <v>1</v>
      </c>
      <c r="F60" s="107">
        <v>1</v>
      </c>
      <c r="G60" s="109">
        <v>0</v>
      </c>
      <c r="H60" s="116" t="s">
        <v>534</v>
      </c>
      <c r="I60" s="106" t="s">
        <v>840</v>
      </c>
      <c r="J60" s="116" t="s">
        <v>555</v>
      </c>
      <c r="K60" s="688"/>
      <c r="L60" s="688"/>
      <c r="M60" s="688"/>
    </row>
    <row r="61" spans="1:13" s="95" customFormat="1" ht="21.75" customHeight="1">
      <c r="A61" s="107">
        <f t="shared" si="0"/>
        <v>31</v>
      </c>
      <c r="B61" s="136" t="s">
        <v>336</v>
      </c>
      <c r="C61" s="107" t="s">
        <v>191</v>
      </c>
      <c r="D61" s="107">
        <v>2022</v>
      </c>
      <c r="E61" s="107">
        <v>1</v>
      </c>
      <c r="F61" s="107">
        <v>1</v>
      </c>
      <c r="G61" s="109">
        <v>0</v>
      </c>
      <c r="H61" s="116" t="s">
        <v>534</v>
      </c>
      <c r="I61" s="106" t="s">
        <v>840</v>
      </c>
      <c r="J61" s="116" t="s">
        <v>555</v>
      </c>
      <c r="K61" s="688"/>
      <c r="L61" s="688"/>
      <c r="M61" s="688"/>
    </row>
    <row r="62" spans="1:13" s="95" customFormat="1" ht="21.75" customHeight="1">
      <c r="A62" s="107">
        <f t="shared" si="0"/>
        <v>32</v>
      </c>
      <c r="B62" s="136" t="s">
        <v>332</v>
      </c>
      <c r="C62" s="107" t="s">
        <v>191</v>
      </c>
      <c r="D62" s="107">
        <v>2022</v>
      </c>
      <c r="E62" s="107">
        <v>1</v>
      </c>
      <c r="F62" s="107">
        <v>1</v>
      </c>
      <c r="G62" s="109">
        <v>0</v>
      </c>
      <c r="H62" s="116" t="s">
        <v>534</v>
      </c>
      <c r="I62" s="106" t="s">
        <v>840</v>
      </c>
      <c r="J62" s="116" t="s">
        <v>555</v>
      </c>
      <c r="K62" s="688"/>
      <c r="L62" s="688"/>
      <c r="M62" s="688"/>
    </row>
    <row r="63" spans="1:13" s="95" customFormat="1" ht="21.75" customHeight="1">
      <c r="A63" s="107">
        <f t="shared" si="0"/>
        <v>33</v>
      </c>
      <c r="B63" s="136" t="s">
        <v>333</v>
      </c>
      <c r="C63" s="107" t="s">
        <v>191</v>
      </c>
      <c r="D63" s="107">
        <v>2022</v>
      </c>
      <c r="E63" s="107">
        <v>2</v>
      </c>
      <c r="F63" s="107">
        <v>2</v>
      </c>
      <c r="G63" s="109">
        <v>0</v>
      </c>
      <c r="H63" s="116" t="s">
        <v>534</v>
      </c>
      <c r="I63" s="106" t="s">
        <v>840</v>
      </c>
      <c r="J63" s="116" t="s">
        <v>555</v>
      </c>
      <c r="K63" s="688"/>
      <c r="L63" s="688"/>
      <c r="M63" s="688"/>
    </row>
    <row r="64" spans="1:13" s="95" customFormat="1" ht="21.75" customHeight="1">
      <c r="A64" s="107">
        <f t="shared" si="0"/>
        <v>34</v>
      </c>
      <c r="B64" s="136" t="s">
        <v>334</v>
      </c>
      <c r="C64" s="107" t="s">
        <v>191</v>
      </c>
      <c r="D64" s="107">
        <v>2022</v>
      </c>
      <c r="E64" s="107">
        <v>18</v>
      </c>
      <c r="F64" s="107">
        <v>18</v>
      </c>
      <c r="G64" s="109">
        <v>0</v>
      </c>
      <c r="H64" s="116" t="s">
        <v>534</v>
      </c>
      <c r="I64" s="106" t="s">
        <v>840</v>
      </c>
      <c r="J64" s="116" t="s">
        <v>555</v>
      </c>
      <c r="K64" s="688"/>
      <c r="L64" s="688"/>
      <c r="M64" s="688"/>
    </row>
    <row r="65" spans="1:16384" s="95" customFormat="1" ht="141" customHeight="1">
      <c r="A65" s="107">
        <f t="shared" si="0"/>
        <v>35</v>
      </c>
      <c r="B65" s="130" t="s">
        <v>829</v>
      </c>
      <c r="C65" s="107" t="s">
        <v>328</v>
      </c>
      <c r="D65" s="107">
        <v>2022</v>
      </c>
      <c r="E65" s="107">
        <v>3</v>
      </c>
      <c r="F65" s="107">
        <v>3</v>
      </c>
      <c r="G65" s="109">
        <v>0</v>
      </c>
      <c r="H65" s="116" t="s">
        <v>534</v>
      </c>
      <c r="I65" s="106" t="s">
        <v>840</v>
      </c>
      <c r="J65" s="116" t="s">
        <v>555</v>
      </c>
      <c r="K65" s="688"/>
      <c r="L65" s="688"/>
      <c r="M65" s="688"/>
    </row>
    <row r="66" spans="1:16384" s="95" customFormat="1" ht="30" customHeight="1">
      <c r="A66" s="107">
        <f t="shared" si="0"/>
        <v>36</v>
      </c>
      <c r="B66" s="108" t="s">
        <v>342</v>
      </c>
      <c r="C66" s="107" t="s">
        <v>191</v>
      </c>
      <c r="D66" s="107">
        <v>2022</v>
      </c>
      <c r="E66" s="107">
        <v>47</v>
      </c>
      <c r="F66" s="107">
        <v>47</v>
      </c>
      <c r="G66" s="109">
        <v>0</v>
      </c>
      <c r="H66" s="116" t="s">
        <v>534</v>
      </c>
      <c r="I66" s="106" t="s">
        <v>840</v>
      </c>
      <c r="J66" s="116" t="s">
        <v>555</v>
      </c>
      <c r="K66" s="688"/>
      <c r="L66" s="688"/>
      <c r="M66" s="688"/>
    </row>
    <row r="67" spans="1:16384" s="79" customFormat="1" ht="9" customHeight="1">
      <c r="C67" s="80"/>
      <c r="D67" s="80"/>
      <c r="E67" s="80"/>
      <c r="F67" s="80"/>
      <c r="G67" s="80"/>
      <c r="H67" s="80"/>
      <c r="I67" s="80"/>
      <c r="J67" s="80"/>
      <c r="K67" s="81"/>
      <c r="L67" s="80"/>
      <c r="M67" s="80"/>
    </row>
    <row r="68" spans="1:16384" s="79" customFormat="1" ht="16.5" customHeight="1">
      <c r="C68" s="80"/>
      <c r="D68" s="80"/>
      <c r="E68" s="80"/>
      <c r="F68" s="80"/>
      <c r="G68" s="80"/>
      <c r="H68" s="80"/>
      <c r="I68" s="823" t="s">
        <v>1522</v>
      </c>
      <c r="J68" s="823"/>
      <c r="K68" s="823"/>
      <c r="L68" s="823"/>
      <c r="M68" s="823"/>
      <c r="N68" s="823"/>
    </row>
    <row r="69" spans="1:16384" s="79" customFormat="1" ht="15.75">
      <c r="A69" s="82" t="s">
        <v>543</v>
      </c>
      <c r="B69" s="82"/>
      <c r="C69" s="823" t="s">
        <v>542</v>
      </c>
      <c r="D69" s="823"/>
      <c r="E69" s="823"/>
      <c r="F69" s="823"/>
      <c r="G69" s="823"/>
      <c r="H69" s="823" t="s">
        <v>541</v>
      </c>
      <c r="I69" s="823"/>
      <c r="J69" s="823" t="s">
        <v>550</v>
      </c>
      <c r="K69" s="823"/>
      <c r="L69" s="823"/>
      <c r="M69" s="823"/>
      <c r="N69" s="82"/>
    </row>
    <row r="70" spans="1:16384" s="79" customFormat="1" ht="20.25" customHeight="1">
      <c r="A70" s="786" t="s">
        <v>977</v>
      </c>
      <c r="B70" s="786"/>
      <c r="C70" s="686"/>
      <c r="D70" s="686"/>
      <c r="E70" s="686"/>
      <c r="F70" s="686"/>
      <c r="G70" s="686"/>
      <c r="H70" s="686"/>
      <c r="I70" s="686"/>
      <c r="J70" s="686"/>
      <c r="K70" s="686"/>
      <c r="L70" s="686"/>
      <c r="M70" s="686"/>
    </row>
    <row r="71" spans="1:16384" s="79" customFormat="1" ht="20.25" customHeight="1">
      <c r="A71" s="786" t="s">
        <v>979</v>
      </c>
      <c r="B71" s="786"/>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c r="CI71" s="824"/>
      <c r="CJ71" s="824"/>
      <c r="CK71" s="824"/>
      <c r="CL71" s="824"/>
      <c r="CM71" s="824"/>
      <c r="CN71" s="824"/>
      <c r="CO71" s="824"/>
      <c r="CP71" s="824"/>
      <c r="CQ71" s="824"/>
      <c r="CR71" s="824"/>
      <c r="CS71" s="824"/>
      <c r="CT71" s="824"/>
      <c r="CU71" s="824"/>
      <c r="CV71" s="824"/>
      <c r="CW71" s="824"/>
      <c r="CX71" s="824"/>
      <c r="CY71" s="824"/>
      <c r="CZ71" s="824"/>
      <c r="DA71" s="824"/>
      <c r="DB71" s="824"/>
      <c r="DC71" s="824"/>
      <c r="DD71" s="824"/>
      <c r="DE71" s="824"/>
      <c r="DF71" s="824"/>
      <c r="DG71" s="824"/>
      <c r="DH71" s="824"/>
      <c r="DI71" s="824"/>
      <c r="DJ71" s="824"/>
      <c r="DK71" s="824"/>
      <c r="DL71" s="824"/>
      <c r="DM71" s="824"/>
      <c r="DN71" s="824"/>
      <c r="DO71" s="824"/>
      <c r="DP71" s="824"/>
      <c r="DQ71" s="824"/>
      <c r="DR71" s="824"/>
      <c r="DS71" s="824"/>
      <c r="DT71" s="824"/>
      <c r="DU71" s="824"/>
      <c r="DV71" s="824"/>
      <c r="DW71" s="824"/>
      <c r="DX71" s="824"/>
      <c r="DY71" s="824"/>
      <c r="DZ71" s="824"/>
      <c r="EA71" s="824"/>
      <c r="EB71" s="824"/>
      <c r="EC71" s="824"/>
      <c r="ED71" s="824"/>
      <c r="EE71" s="824"/>
      <c r="EF71" s="824"/>
      <c r="EG71" s="824"/>
      <c r="EH71" s="824"/>
      <c r="EI71" s="824"/>
      <c r="EJ71" s="824"/>
      <c r="EK71" s="824"/>
      <c r="EL71" s="824"/>
      <c r="EM71" s="824"/>
      <c r="EN71" s="824"/>
      <c r="EO71" s="824"/>
      <c r="EP71" s="824"/>
      <c r="EQ71" s="824"/>
      <c r="ER71" s="824"/>
      <c r="ES71" s="824"/>
      <c r="ET71" s="824"/>
      <c r="EU71" s="824"/>
      <c r="EV71" s="824"/>
      <c r="EW71" s="824"/>
      <c r="EX71" s="824"/>
      <c r="EY71" s="824"/>
      <c r="EZ71" s="824"/>
      <c r="FA71" s="824"/>
      <c r="FB71" s="824"/>
      <c r="FC71" s="824"/>
      <c r="FD71" s="824"/>
      <c r="FE71" s="824"/>
      <c r="FF71" s="824"/>
      <c r="FG71" s="824"/>
      <c r="FH71" s="824"/>
      <c r="FI71" s="824"/>
      <c r="FJ71" s="824"/>
      <c r="FK71" s="824"/>
      <c r="FL71" s="824"/>
      <c r="FM71" s="824"/>
      <c r="FN71" s="824"/>
      <c r="FO71" s="824"/>
      <c r="FP71" s="824"/>
      <c r="FQ71" s="824"/>
      <c r="FR71" s="824"/>
      <c r="FS71" s="824"/>
      <c r="FT71" s="824"/>
      <c r="FU71" s="824"/>
      <c r="FV71" s="824"/>
      <c r="FW71" s="824"/>
      <c r="FX71" s="824"/>
      <c r="FY71" s="824"/>
      <c r="FZ71" s="824"/>
      <c r="GA71" s="824"/>
      <c r="GB71" s="824"/>
      <c r="GC71" s="824"/>
      <c r="GD71" s="824"/>
      <c r="GE71" s="824"/>
      <c r="GF71" s="824"/>
      <c r="GG71" s="824"/>
      <c r="GH71" s="824"/>
      <c r="GI71" s="824"/>
      <c r="GJ71" s="824"/>
      <c r="GK71" s="824"/>
      <c r="GL71" s="824"/>
      <c r="GM71" s="824"/>
      <c r="GN71" s="824"/>
      <c r="GO71" s="824"/>
      <c r="GP71" s="824"/>
      <c r="GQ71" s="824"/>
      <c r="GR71" s="824"/>
      <c r="GS71" s="824"/>
      <c r="GT71" s="824"/>
      <c r="GU71" s="824"/>
      <c r="GV71" s="824"/>
      <c r="GW71" s="824"/>
      <c r="GX71" s="824"/>
      <c r="GY71" s="824"/>
      <c r="GZ71" s="824"/>
      <c r="HA71" s="824"/>
      <c r="HB71" s="824"/>
      <c r="HC71" s="824"/>
      <c r="HD71" s="824"/>
      <c r="HE71" s="824"/>
      <c r="HF71" s="824"/>
      <c r="HG71" s="824"/>
      <c r="HH71" s="824"/>
      <c r="HI71" s="824"/>
      <c r="HJ71" s="824"/>
      <c r="HK71" s="824"/>
      <c r="HL71" s="824"/>
      <c r="HM71" s="824"/>
      <c r="HN71" s="824"/>
      <c r="HO71" s="824"/>
      <c r="HP71" s="824"/>
      <c r="HQ71" s="824"/>
      <c r="HR71" s="824"/>
      <c r="HS71" s="824"/>
      <c r="HT71" s="824"/>
      <c r="HU71" s="824"/>
      <c r="HV71" s="824"/>
      <c r="HW71" s="824"/>
      <c r="HX71" s="824"/>
      <c r="HY71" s="824"/>
      <c r="HZ71" s="824"/>
      <c r="IA71" s="824"/>
      <c r="IB71" s="824"/>
      <c r="IC71" s="824"/>
      <c r="ID71" s="824"/>
      <c r="IE71" s="824"/>
      <c r="IF71" s="824"/>
      <c r="IG71" s="824"/>
      <c r="IH71" s="824"/>
      <c r="II71" s="824"/>
      <c r="IJ71" s="824"/>
      <c r="IK71" s="824"/>
      <c r="IL71" s="824"/>
      <c r="IM71" s="824"/>
      <c r="IN71" s="824"/>
      <c r="IO71" s="824"/>
      <c r="IP71" s="824"/>
      <c r="IQ71" s="824"/>
      <c r="IR71" s="824"/>
      <c r="IS71" s="824"/>
      <c r="IT71" s="824"/>
      <c r="IU71" s="824"/>
      <c r="IV71" s="824"/>
      <c r="IW71" s="824"/>
      <c r="IX71" s="824"/>
      <c r="IY71" s="824"/>
      <c r="IZ71" s="824"/>
      <c r="JA71" s="824"/>
      <c r="JB71" s="824"/>
      <c r="JC71" s="824"/>
      <c r="JD71" s="824"/>
      <c r="JE71" s="824"/>
      <c r="JF71" s="824"/>
      <c r="JG71" s="824"/>
      <c r="JH71" s="824"/>
      <c r="JI71" s="824"/>
      <c r="JJ71" s="824"/>
      <c r="JK71" s="824"/>
      <c r="JL71" s="824"/>
      <c r="JM71" s="824"/>
      <c r="JN71" s="824"/>
      <c r="JO71" s="824"/>
      <c r="JP71" s="824"/>
      <c r="JQ71" s="824"/>
      <c r="JR71" s="824"/>
      <c r="JS71" s="824"/>
      <c r="JT71" s="824"/>
      <c r="JU71" s="824"/>
      <c r="JV71" s="824"/>
      <c r="JW71" s="824"/>
      <c r="JX71" s="824"/>
      <c r="JY71" s="824"/>
      <c r="JZ71" s="824"/>
      <c r="KA71" s="824"/>
      <c r="KB71" s="824"/>
      <c r="KC71" s="824"/>
      <c r="KD71" s="824"/>
      <c r="KE71" s="824"/>
      <c r="KF71" s="824"/>
      <c r="KG71" s="824"/>
      <c r="KH71" s="824"/>
      <c r="KI71" s="824"/>
      <c r="KJ71" s="824"/>
      <c r="KK71" s="824"/>
      <c r="KL71" s="824"/>
      <c r="KM71" s="824"/>
      <c r="KN71" s="824"/>
      <c r="KO71" s="824"/>
      <c r="KP71" s="824"/>
      <c r="KQ71" s="824"/>
      <c r="KR71" s="824"/>
      <c r="KS71" s="824"/>
      <c r="KT71" s="824"/>
      <c r="KU71" s="824"/>
      <c r="KV71" s="824"/>
      <c r="KW71" s="824"/>
      <c r="KX71" s="824"/>
      <c r="KY71" s="824"/>
      <c r="KZ71" s="824"/>
      <c r="LA71" s="824"/>
      <c r="LB71" s="824"/>
      <c r="LC71" s="824"/>
      <c r="LD71" s="824"/>
      <c r="LE71" s="824"/>
      <c r="LF71" s="824"/>
      <c r="LG71" s="824"/>
      <c r="LH71" s="824"/>
      <c r="LI71" s="824"/>
      <c r="LJ71" s="824"/>
      <c r="LK71" s="824"/>
      <c r="LL71" s="824"/>
      <c r="LM71" s="824"/>
      <c r="LN71" s="824"/>
      <c r="LO71" s="824"/>
      <c r="LP71" s="824"/>
      <c r="LQ71" s="824"/>
      <c r="LR71" s="824"/>
      <c r="LS71" s="824"/>
      <c r="LT71" s="824"/>
      <c r="LU71" s="824"/>
      <c r="LV71" s="824"/>
      <c r="LW71" s="824"/>
      <c r="LX71" s="824"/>
      <c r="LY71" s="824"/>
      <c r="LZ71" s="824"/>
      <c r="MA71" s="824"/>
      <c r="MB71" s="824"/>
      <c r="MC71" s="824"/>
      <c r="MD71" s="824"/>
      <c r="ME71" s="824"/>
      <c r="MF71" s="824"/>
      <c r="MG71" s="824"/>
      <c r="MH71" s="824"/>
      <c r="MI71" s="824"/>
      <c r="MJ71" s="824"/>
      <c r="MK71" s="824"/>
      <c r="ML71" s="824"/>
      <c r="MM71" s="824"/>
      <c r="MN71" s="824"/>
      <c r="MO71" s="824"/>
      <c r="MP71" s="824"/>
      <c r="MQ71" s="824"/>
      <c r="MR71" s="824"/>
      <c r="MS71" s="824"/>
      <c r="MT71" s="824"/>
      <c r="MU71" s="824"/>
      <c r="MV71" s="824"/>
      <c r="MW71" s="824"/>
      <c r="MX71" s="824"/>
      <c r="MY71" s="824"/>
      <c r="MZ71" s="824"/>
      <c r="NA71" s="824"/>
      <c r="NB71" s="824"/>
      <c r="NC71" s="824"/>
      <c r="ND71" s="824"/>
      <c r="NE71" s="824"/>
      <c r="NF71" s="824"/>
      <c r="NG71" s="824"/>
      <c r="NH71" s="824"/>
      <c r="NI71" s="824"/>
      <c r="NJ71" s="824"/>
      <c r="NK71" s="824"/>
      <c r="NL71" s="824"/>
      <c r="NM71" s="824"/>
      <c r="NN71" s="824"/>
      <c r="NO71" s="824"/>
      <c r="NP71" s="824"/>
      <c r="NQ71" s="824"/>
      <c r="NR71" s="824"/>
      <c r="NS71" s="824"/>
      <c r="NT71" s="824"/>
      <c r="NU71" s="824"/>
      <c r="NV71" s="824"/>
      <c r="NW71" s="824"/>
      <c r="NX71" s="824"/>
      <c r="NY71" s="824"/>
      <c r="NZ71" s="824"/>
      <c r="OA71" s="824"/>
      <c r="OB71" s="824"/>
      <c r="OC71" s="824"/>
      <c r="OD71" s="824"/>
      <c r="OE71" s="824"/>
      <c r="OF71" s="824"/>
      <c r="OG71" s="824"/>
      <c r="OH71" s="824"/>
      <c r="OI71" s="824"/>
      <c r="OJ71" s="824"/>
      <c r="OK71" s="824"/>
      <c r="OL71" s="824"/>
      <c r="OM71" s="824"/>
      <c r="ON71" s="824"/>
      <c r="OO71" s="824"/>
      <c r="OP71" s="824"/>
      <c r="OQ71" s="824"/>
      <c r="OR71" s="824"/>
      <c r="OS71" s="824"/>
      <c r="OT71" s="824"/>
      <c r="OU71" s="824"/>
      <c r="OV71" s="824"/>
      <c r="OW71" s="824"/>
      <c r="OX71" s="824"/>
      <c r="OY71" s="824"/>
      <c r="OZ71" s="824"/>
      <c r="PA71" s="824"/>
      <c r="PB71" s="824"/>
      <c r="PC71" s="824"/>
      <c r="PD71" s="824"/>
      <c r="PE71" s="824"/>
      <c r="PF71" s="824"/>
      <c r="PG71" s="824"/>
      <c r="PH71" s="824"/>
      <c r="PI71" s="824"/>
      <c r="PJ71" s="824"/>
      <c r="PK71" s="824"/>
      <c r="PL71" s="824"/>
      <c r="PM71" s="824"/>
      <c r="PN71" s="824"/>
      <c r="PO71" s="824"/>
      <c r="PP71" s="824"/>
      <c r="PQ71" s="824"/>
      <c r="PR71" s="824"/>
      <c r="PS71" s="824"/>
      <c r="PT71" s="824"/>
      <c r="PU71" s="824"/>
      <c r="PV71" s="824"/>
      <c r="PW71" s="824"/>
      <c r="PX71" s="824"/>
      <c r="PY71" s="824"/>
      <c r="PZ71" s="824"/>
      <c r="QA71" s="824"/>
      <c r="QB71" s="824"/>
      <c r="QC71" s="824"/>
      <c r="QD71" s="824"/>
      <c r="QE71" s="824"/>
      <c r="QF71" s="824"/>
      <c r="QG71" s="824"/>
      <c r="QH71" s="824"/>
      <c r="QI71" s="824"/>
      <c r="QJ71" s="824"/>
      <c r="QK71" s="824"/>
      <c r="QL71" s="824"/>
      <c r="QM71" s="824"/>
      <c r="QN71" s="824"/>
      <c r="QO71" s="824"/>
      <c r="QP71" s="824"/>
      <c r="QQ71" s="824"/>
      <c r="QR71" s="824"/>
      <c r="QS71" s="824"/>
      <c r="QT71" s="824"/>
      <c r="QU71" s="824"/>
      <c r="QV71" s="824"/>
      <c r="QW71" s="824"/>
      <c r="QX71" s="824"/>
      <c r="QY71" s="824"/>
      <c r="QZ71" s="824"/>
      <c r="RA71" s="824"/>
      <c r="RB71" s="824"/>
      <c r="RC71" s="824"/>
      <c r="RD71" s="824"/>
      <c r="RE71" s="824"/>
      <c r="RF71" s="824"/>
      <c r="RG71" s="824"/>
      <c r="RH71" s="824"/>
      <c r="RI71" s="824"/>
      <c r="RJ71" s="824"/>
      <c r="RK71" s="824"/>
      <c r="RL71" s="824"/>
      <c r="RM71" s="824"/>
      <c r="RN71" s="824"/>
      <c r="RO71" s="824"/>
      <c r="RP71" s="824"/>
      <c r="RQ71" s="824"/>
      <c r="RR71" s="824"/>
      <c r="RS71" s="824"/>
      <c r="RT71" s="824"/>
      <c r="RU71" s="824"/>
      <c r="RV71" s="824"/>
      <c r="RW71" s="824"/>
      <c r="RX71" s="824"/>
      <c r="RY71" s="824"/>
      <c r="RZ71" s="824"/>
      <c r="SA71" s="824"/>
      <c r="SB71" s="824"/>
      <c r="SC71" s="824"/>
      <c r="SD71" s="824"/>
      <c r="SE71" s="824"/>
      <c r="SF71" s="824"/>
      <c r="SG71" s="824"/>
      <c r="SH71" s="824"/>
      <c r="SI71" s="824"/>
      <c r="SJ71" s="824"/>
      <c r="SK71" s="824"/>
      <c r="SL71" s="824"/>
      <c r="SM71" s="824"/>
      <c r="SN71" s="824"/>
      <c r="SO71" s="824"/>
      <c r="SP71" s="824"/>
      <c r="SQ71" s="824"/>
      <c r="SR71" s="824"/>
      <c r="SS71" s="824"/>
      <c r="ST71" s="824"/>
      <c r="SU71" s="824"/>
      <c r="SV71" s="824"/>
      <c r="SW71" s="824"/>
      <c r="SX71" s="824"/>
      <c r="SY71" s="824"/>
      <c r="SZ71" s="824"/>
      <c r="TA71" s="824"/>
      <c r="TB71" s="824"/>
      <c r="TC71" s="824"/>
      <c r="TD71" s="824"/>
      <c r="TE71" s="824"/>
      <c r="TF71" s="824"/>
      <c r="TG71" s="824"/>
      <c r="TH71" s="824"/>
      <c r="TI71" s="824"/>
      <c r="TJ71" s="824"/>
      <c r="TK71" s="824"/>
      <c r="TL71" s="824"/>
      <c r="TM71" s="824"/>
      <c r="TN71" s="824"/>
      <c r="TO71" s="824"/>
      <c r="TP71" s="824"/>
      <c r="TQ71" s="824"/>
      <c r="TR71" s="824"/>
      <c r="TS71" s="824"/>
      <c r="TT71" s="824"/>
      <c r="TU71" s="824"/>
      <c r="TV71" s="824"/>
      <c r="TW71" s="824"/>
      <c r="TX71" s="824"/>
      <c r="TY71" s="824"/>
      <c r="TZ71" s="824"/>
      <c r="UA71" s="824"/>
      <c r="UB71" s="824"/>
      <c r="UC71" s="824"/>
      <c r="UD71" s="824"/>
      <c r="UE71" s="824"/>
      <c r="UF71" s="824"/>
      <c r="UG71" s="824"/>
      <c r="UH71" s="824"/>
      <c r="UI71" s="824"/>
      <c r="UJ71" s="824"/>
      <c r="UK71" s="824"/>
      <c r="UL71" s="824"/>
      <c r="UM71" s="824"/>
      <c r="UN71" s="824"/>
      <c r="UO71" s="824"/>
      <c r="UP71" s="824"/>
      <c r="UQ71" s="824"/>
      <c r="UR71" s="824"/>
      <c r="US71" s="824"/>
      <c r="UT71" s="824"/>
      <c r="UU71" s="824"/>
      <c r="UV71" s="824"/>
      <c r="UW71" s="824"/>
      <c r="UX71" s="824"/>
      <c r="UY71" s="824"/>
      <c r="UZ71" s="824"/>
      <c r="VA71" s="824"/>
      <c r="VB71" s="824"/>
      <c r="VC71" s="824"/>
      <c r="VD71" s="824"/>
      <c r="VE71" s="824"/>
      <c r="VF71" s="824"/>
      <c r="VG71" s="824"/>
      <c r="VH71" s="824"/>
      <c r="VI71" s="824"/>
      <c r="VJ71" s="824"/>
      <c r="VK71" s="824"/>
      <c r="VL71" s="824"/>
      <c r="VM71" s="824"/>
      <c r="VN71" s="824"/>
      <c r="VO71" s="824"/>
      <c r="VP71" s="824"/>
      <c r="VQ71" s="824"/>
      <c r="VR71" s="824"/>
      <c r="VS71" s="824"/>
      <c r="VT71" s="824"/>
      <c r="VU71" s="824"/>
      <c r="VV71" s="824"/>
      <c r="VW71" s="824"/>
      <c r="VX71" s="824"/>
      <c r="VY71" s="824"/>
      <c r="VZ71" s="824"/>
      <c r="WA71" s="824"/>
      <c r="WB71" s="824"/>
      <c r="WC71" s="824"/>
      <c r="WD71" s="824"/>
      <c r="WE71" s="824"/>
      <c r="WF71" s="824"/>
      <c r="WG71" s="824"/>
      <c r="WH71" s="824"/>
      <c r="WI71" s="824"/>
      <c r="WJ71" s="824"/>
      <c r="WK71" s="824"/>
      <c r="WL71" s="824"/>
      <c r="WM71" s="824"/>
      <c r="WN71" s="824"/>
      <c r="WO71" s="824"/>
      <c r="WP71" s="824"/>
      <c r="WQ71" s="824"/>
      <c r="WR71" s="824"/>
      <c r="WS71" s="824"/>
      <c r="WT71" s="824"/>
      <c r="WU71" s="824"/>
      <c r="WV71" s="824"/>
      <c r="WW71" s="824"/>
      <c r="WX71" s="824"/>
      <c r="WY71" s="824"/>
      <c r="WZ71" s="824"/>
      <c r="XA71" s="824"/>
      <c r="XB71" s="824"/>
      <c r="XC71" s="824"/>
      <c r="XD71" s="824"/>
      <c r="XE71" s="824"/>
      <c r="XF71" s="824"/>
      <c r="XG71" s="824"/>
      <c r="XH71" s="824"/>
      <c r="XI71" s="824"/>
      <c r="XJ71" s="824"/>
      <c r="XK71" s="824"/>
      <c r="XL71" s="824"/>
      <c r="XM71" s="824"/>
      <c r="XN71" s="824"/>
      <c r="XO71" s="824"/>
      <c r="XP71" s="824"/>
      <c r="XQ71" s="824"/>
      <c r="XR71" s="824"/>
      <c r="XS71" s="824"/>
      <c r="XT71" s="824"/>
      <c r="XU71" s="824"/>
      <c r="XV71" s="824"/>
      <c r="XW71" s="824"/>
      <c r="XX71" s="824"/>
      <c r="XY71" s="824"/>
      <c r="XZ71" s="824"/>
      <c r="YA71" s="824"/>
      <c r="YB71" s="824"/>
      <c r="YC71" s="824"/>
      <c r="YD71" s="824"/>
      <c r="YE71" s="824"/>
      <c r="YF71" s="824"/>
      <c r="YG71" s="824"/>
      <c r="YH71" s="824"/>
      <c r="YI71" s="824"/>
      <c r="YJ71" s="824"/>
      <c r="YK71" s="824"/>
      <c r="YL71" s="824"/>
      <c r="YM71" s="824"/>
      <c r="YN71" s="824"/>
      <c r="YO71" s="824"/>
      <c r="YP71" s="824"/>
      <c r="YQ71" s="824"/>
      <c r="YR71" s="824"/>
      <c r="YS71" s="824"/>
      <c r="YT71" s="824"/>
      <c r="YU71" s="824"/>
      <c r="YV71" s="824"/>
      <c r="YW71" s="824"/>
      <c r="YX71" s="824"/>
      <c r="YY71" s="824"/>
      <c r="YZ71" s="824"/>
      <c r="ZA71" s="824"/>
      <c r="ZB71" s="824"/>
      <c r="ZC71" s="824"/>
      <c r="ZD71" s="824"/>
      <c r="ZE71" s="824"/>
      <c r="ZF71" s="824"/>
      <c r="ZG71" s="824"/>
      <c r="ZH71" s="824"/>
      <c r="ZI71" s="824"/>
      <c r="ZJ71" s="824"/>
      <c r="ZK71" s="824"/>
      <c r="ZL71" s="824"/>
      <c r="ZM71" s="824"/>
      <c r="ZN71" s="824"/>
      <c r="ZO71" s="824"/>
      <c r="ZP71" s="824"/>
      <c r="ZQ71" s="824"/>
      <c r="ZR71" s="824"/>
      <c r="ZS71" s="824"/>
      <c r="ZT71" s="824"/>
      <c r="ZU71" s="824"/>
      <c r="ZV71" s="824"/>
      <c r="ZW71" s="824"/>
      <c r="ZX71" s="824"/>
      <c r="ZY71" s="824"/>
      <c r="ZZ71" s="824"/>
      <c r="AAA71" s="824"/>
      <c r="AAB71" s="824"/>
      <c r="AAC71" s="824"/>
      <c r="AAD71" s="824"/>
      <c r="AAE71" s="824"/>
      <c r="AAF71" s="824"/>
      <c r="AAG71" s="824"/>
      <c r="AAH71" s="824"/>
      <c r="AAI71" s="824"/>
      <c r="AAJ71" s="824"/>
      <c r="AAK71" s="824"/>
      <c r="AAL71" s="824"/>
      <c r="AAM71" s="824"/>
      <c r="AAN71" s="824"/>
      <c r="AAO71" s="824"/>
      <c r="AAP71" s="824"/>
      <c r="AAQ71" s="824"/>
      <c r="AAR71" s="824"/>
      <c r="AAS71" s="824"/>
      <c r="AAT71" s="824"/>
      <c r="AAU71" s="824"/>
      <c r="AAV71" s="824"/>
      <c r="AAW71" s="824"/>
      <c r="AAX71" s="824"/>
      <c r="AAY71" s="824"/>
      <c r="AAZ71" s="824"/>
      <c r="ABA71" s="824"/>
      <c r="ABB71" s="824"/>
      <c r="ABC71" s="824"/>
      <c r="ABD71" s="824"/>
      <c r="ABE71" s="824"/>
      <c r="ABF71" s="824"/>
      <c r="ABG71" s="824"/>
      <c r="ABH71" s="824"/>
      <c r="ABI71" s="824"/>
      <c r="ABJ71" s="824"/>
      <c r="ABK71" s="824"/>
      <c r="ABL71" s="824"/>
      <c r="ABM71" s="824"/>
      <c r="ABN71" s="824"/>
      <c r="ABO71" s="824"/>
      <c r="ABP71" s="824"/>
      <c r="ABQ71" s="824"/>
      <c r="ABR71" s="824"/>
      <c r="ABS71" s="824"/>
      <c r="ABT71" s="824"/>
      <c r="ABU71" s="824"/>
      <c r="ABV71" s="824"/>
      <c r="ABW71" s="824"/>
      <c r="ABX71" s="824"/>
      <c r="ABY71" s="824"/>
      <c r="ABZ71" s="824"/>
      <c r="ACA71" s="824"/>
      <c r="ACB71" s="824"/>
      <c r="ACC71" s="824"/>
      <c r="ACD71" s="824"/>
      <c r="ACE71" s="824"/>
      <c r="ACF71" s="824"/>
      <c r="ACG71" s="824"/>
      <c r="ACH71" s="824"/>
      <c r="ACI71" s="824"/>
      <c r="ACJ71" s="824"/>
      <c r="ACK71" s="824"/>
      <c r="ACL71" s="824"/>
      <c r="ACM71" s="824"/>
      <c r="ACN71" s="824"/>
      <c r="ACO71" s="824"/>
      <c r="ACP71" s="824"/>
      <c r="ACQ71" s="824"/>
      <c r="ACR71" s="824"/>
      <c r="ACS71" s="824"/>
      <c r="ACT71" s="824"/>
      <c r="ACU71" s="824"/>
      <c r="ACV71" s="824"/>
      <c r="ACW71" s="824"/>
      <c r="ACX71" s="824"/>
      <c r="ACY71" s="824"/>
      <c r="ACZ71" s="824"/>
      <c r="ADA71" s="824"/>
      <c r="ADB71" s="824"/>
      <c r="ADC71" s="824"/>
      <c r="ADD71" s="824"/>
      <c r="ADE71" s="824"/>
      <c r="ADF71" s="824"/>
      <c r="ADG71" s="824"/>
      <c r="ADH71" s="824"/>
      <c r="ADI71" s="824"/>
      <c r="ADJ71" s="824"/>
      <c r="ADK71" s="824"/>
      <c r="ADL71" s="824"/>
      <c r="ADM71" s="824"/>
      <c r="ADN71" s="824"/>
      <c r="ADO71" s="824"/>
      <c r="ADP71" s="824"/>
      <c r="ADQ71" s="824"/>
      <c r="ADR71" s="824"/>
      <c r="ADS71" s="824"/>
      <c r="ADT71" s="824"/>
      <c r="ADU71" s="824"/>
      <c r="ADV71" s="824"/>
      <c r="ADW71" s="824"/>
      <c r="ADX71" s="824"/>
      <c r="ADY71" s="824"/>
      <c r="ADZ71" s="824"/>
      <c r="AEA71" s="824"/>
      <c r="AEB71" s="824"/>
      <c r="AEC71" s="824"/>
      <c r="AED71" s="824"/>
      <c r="AEE71" s="824"/>
      <c r="AEF71" s="824"/>
      <c r="AEG71" s="824"/>
      <c r="AEH71" s="824"/>
      <c r="AEI71" s="824"/>
      <c r="AEJ71" s="824"/>
      <c r="AEK71" s="824"/>
      <c r="AEL71" s="824"/>
      <c r="AEM71" s="824"/>
      <c r="AEN71" s="824"/>
      <c r="AEO71" s="824"/>
      <c r="AEP71" s="824"/>
      <c r="AEQ71" s="824"/>
      <c r="AER71" s="824"/>
      <c r="AES71" s="824"/>
      <c r="AET71" s="824"/>
      <c r="AEU71" s="824"/>
      <c r="AEV71" s="824"/>
      <c r="AEW71" s="824"/>
      <c r="AEX71" s="824"/>
      <c r="AEY71" s="824"/>
      <c r="AEZ71" s="824"/>
      <c r="AFA71" s="824"/>
      <c r="AFB71" s="824"/>
      <c r="AFC71" s="824"/>
      <c r="AFD71" s="824"/>
      <c r="AFE71" s="824"/>
      <c r="AFF71" s="824"/>
      <c r="AFG71" s="824"/>
      <c r="AFH71" s="824"/>
      <c r="AFI71" s="824"/>
      <c r="AFJ71" s="824"/>
      <c r="AFK71" s="824"/>
      <c r="AFL71" s="824"/>
      <c r="AFM71" s="824"/>
      <c r="AFN71" s="824"/>
      <c r="AFO71" s="824"/>
      <c r="AFP71" s="824"/>
      <c r="AFQ71" s="824"/>
      <c r="AFR71" s="824"/>
      <c r="AFS71" s="824"/>
      <c r="AFT71" s="824"/>
      <c r="AFU71" s="824"/>
      <c r="AFV71" s="824"/>
      <c r="AFW71" s="824"/>
      <c r="AFX71" s="824"/>
      <c r="AFY71" s="824"/>
      <c r="AFZ71" s="824"/>
      <c r="AGA71" s="824"/>
      <c r="AGB71" s="824"/>
      <c r="AGC71" s="824"/>
      <c r="AGD71" s="824"/>
      <c r="AGE71" s="824"/>
      <c r="AGF71" s="824"/>
      <c r="AGG71" s="824"/>
      <c r="AGH71" s="824"/>
      <c r="AGI71" s="824"/>
      <c r="AGJ71" s="824"/>
      <c r="AGK71" s="824"/>
      <c r="AGL71" s="824"/>
      <c r="AGM71" s="824"/>
      <c r="AGN71" s="824"/>
      <c r="AGO71" s="824"/>
      <c r="AGP71" s="824"/>
      <c r="AGQ71" s="824"/>
      <c r="AGR71" s="824"/>
      <c r="AGS71" s="824"/>
      <c r="AGT71" s="824"/>
      <c r="AGU71" s="824"/>
      <c r="AGV71" s="824"/>
      <c r="AGW71" s="824"/>
      <c r="AGX71" s="824"/>
      <c r="AGY71" s="824"/>
      <c r="AGZ71" s="824"/>
      <c r="AHA71" s="824"/>
      <c r="AHB71" s="824"/>
      <c r="AHC71" s="824"/>
      <c r="AHD71" s="824"/>
      <c r="AHE71" s="824"/>
      <c r="AHF71" s="824"/>
      <c r="AHG71" s="824"/>
      <c r="AHH71" s="824"/>
      <c r="AHI71" s="824"/>
      <c r="AHJ71" s="824"/>
      <c r="AHK71" s="824"/>
      <c r="AHL71" s="824"/>
      <c r="AHM71" s="824"/>
      <c r="AHN71" s="824"/>
      <c r="AHO71" s="824"/>
      <c r="AHP71" s="824"/>
      <c r="AHQ71" s="824"/>
      <c r="AHR71" s="824"/>
      <c r="AHS71" s="824"/>
      <c r="AHT71" s="824"/>
      <c r="AHU71" s="824"/>
      <c r="AHV71" s="824"/>
      <c r="AHW71" s="824"/>
      <c r="AHX71" s="824"/>
      <c r="AHY71" s="824"/>
      <c r="AHZ71" s="824"/>
      <c r="AIA71" s="824"/>
      <c r="AIB71" s="824"/>
      <c r="AIC71" s="824"/>
      <c r="AID71" s="824"/>
      <c r="AIE71" s="824"/>
      <c r="AIF71" s="824"/>
      <c r="AIG71" s="824"/>
      <c r="AIH71" s="824"/>
      <c r="AII71" s="824"/>
      <c r="AIJ71" s="824"/>
      <c r="AIK71" s="824"/>
      <c r="AIL71" s="824"/>
      <c r="AIM71" s="824"/>
      <c r="AIN71" s="824"/>
      <c r="AIO71" s="824"/>
      <c r="AIP71" s="824"/>
      <c r="AIQ71" s="824"/>
      <c r="AIR71" s="824"/>
      <c r="AIS71" s="824"/>
      <c r="AIT71" s="824"/>
      <c r="AIU71" s="824"/>
      <c r="AIV71" s="824"/>
      <c r="AIW71" s="824"/>
      <c r="AIX71" s="824"/>
      <c r="AIY71" s="824"/>
      <c r="AIZ71" s="824"/>
      <c r="AJA71" s="824"/>
      <c r="AJB71" s="824"/>
      <c r="AJC71" s="824"/>
      <c r="AJD71" s="824"/>
      <c r="AJE71" s="824"/>
      <c r="AJF71" s="824"/>
      <c r="AJG71" s="824"/>
      <c r="AJH71" s="824"/>
      <c r="AJI71" s="824"/>
      <c r="AJJ71" s="824"/>
      <c r="AJK71" s="824"/>
      <c r="AJL71" s="824"/>
      <c r="AJM71" s="824"/>
      <c r="AJN71" s="824"/>
      <c r="AJO71" s="824"/>
      <c r="AJP71" s="824"/>
      <c r="AJQ71" s="824"/>
      <c r="AJR71" s="824"/>
      <c r="AJS71" s="824"/>
      <c r="AJT71" s="824"/>
      <c r="AJU71" s="824"/>
      <c r="AJV71" s="824"/>
      <c r="AJW71" s="824"/>
      <c r="AJX71" s="824"/>
      <c r="AJY71" s="824"/>
      <c r="AJZ71" s="824"/>
      <c r="AKA71" s="824"/>
      <c r="AKB71" s="824"/>
      <c r="AKC71" s="824"/>
      <c r="AKD71" s="824"/>
      <c r="AKE71" s="824"/>
      <c r="AKF71" s="824"/>
      <c r="AKG71" s="824"/>
      <c r="AKH71" s="824"/>
      <c r="AKI71" s="824"/>
      <c r="AKJ71" s="824"/>
      <c r="AKK71" s="824"/>
      <c r="AKL71" s="824"/>
      <c r="AKM71" s="824"/>
      <c r="AKN71" s="824"/>
      <c r="AKO71" s="824"/>
      <c r="AKP71" s="824"/>
      <c r="AKQ71" s="824"/>
      <c r="AKR71" s="824"/>
      <c r="AKS71" s="824"/>
      <c r="AKT71" s="824"/>
      <c r="AKU71" s="824"/>
      <c r="AKV71" s="824"/>
      <c r="AKW71" s="824"/>
      <c r="AKX71" s="824"/>
      <c r="AKY71" s="824"/>
      <c r="AKZ71" s="824"/>
      <c r="ALA71" s="824"/>
      <c r="ALB71" s="824"/>
      <c r="ALC71" s="824"/>
      <c r="ALD71" s="824"/>
      <c r="ALE71" s="824"/>
      <c r="ALF71" s="824"/>
      <c r="ALG71" s="824"/>
      <c r="ALH71" s="824"/>
      <c r="ALI71" s="824"/>
      <c r="ALJ71" s="824"/>
      <c r="ALK71" s="824"/>
      <c r="ALL71" s="824"/>
      <c r="ALM71" s="824"/>
      <c r="ALN71" s="824"/>
      <c r="ALO71" s="824"/>
      <c r="ALP71" s="824"/>
      <c r="ALQ71" s="824"/>
      <c r="ALR71" s="824"/>
      <c r="ALS71" s="824"/>
      <c r="ALT71" s="824"/>
      <c r="ALU71" s="824"/>
      <c r="ALV71" s="824"/>
      <c r="ALW71" s="824"/>
      <c r="ALX71" s="824"/>
      <c r="ALY71" s="824"/>
      <c r="ALZ71" s="824"/>
      <c r="AMA71" s="824"/>
      <c r="AMB71" s="824"/>
      <c r="AMC71" s="824"/>
      <c r="AMD71" s="824"/>
      <c r="AME71" s="824"/>
      <c r="AMF71" s="824"/>
      <c r="AMG71" s="824"/>
      <c r="AMH71" s="824"/>
      <c r="AMI71" s="824"/>
      <c r="AMJ71" s="824"/>
      <c r="AMK71" s="824"/>
      <c r="AML71" s="824"/>
      <c r="AMM71" s="824"/>
      <c r="AMN71" s="824"/>
      <c r="AMO71" s="824"/>
      <c r="AMP71" s="824"/>
      <c r="AMQ71" s="824"/>
      <c r="AMR71" s="824"/>
      <c r="AMS71" s="824"/>
      <c r="AMT71" s="824"/>
      <c r="AMU71" s="824"/>
      <c r="AMV71" s="824"/>
      <c r="AMW71" s="824"/>
      <c r="AMX71" s="824"/>
      <c r="AMY71" s="824"/>
      <c r="AMZ71" s="824"/>
      <c r="ANA71" s="824"/>
      <c r="ANB71" s="824"/>
      <c r="ANC71" s="824"/>
      <c r="AND71" s="824"/>
      <c r="ANE71" s="824"/>
      <c r="ANF71" s="824"/>
      <c r="ANG71" s="824"/>
      <c r="ANH71" s="824"/>
      <c r="ANI71" s="824"/>
      <c r="ANJ71" s="824"/>
      <c r="ANK71" s="824"/>
      <c r="ANL71" s="824"/>
      <c r="ANM71" s="824"/>
      <c r="ANN71" s="824"/>
      <c r="ANO71" s="824"/>
      <c r="ANP71" s="824"/>
      <c r="ANQ71" s="824"/>
      <c r="ANR71" s="824"/>
      <c r="ANS71" s="824"/>
      <c r="ANT71" s="824"/>
      <c r="ANU71" s="824"/>
      <c r="ANV71" s="824"/>
      <c r="ANW71" s="824"/>
      <c r="ANX71" s="824"/>
      <c r="ANY71" s="824"/>
      <c r="ANZ71" s="824"/>
      <c r="AOA71" s="824"/>
      <c r="AOB71" s="824"/>
      <c r="AOC71" s="824"/>
      <c r="AOD71" s="824"/>
      <c r="AOE71" s="824"/>
      <c r="AOF71" s="824"/>
      <c r="AOG71" s="824"/>
      <c r="AOH71" s="824"/>
      <c r="AOI71" s="824"/>
      <c r="AOJ71" s="824"/>
      <c r="AOK71" s="824"/>
      <c r="AOL71" s="824"/>
      <c r="AOM71" s="824"/>
      <c r="AON71" s="824"/>
      <c r="AOO71" s="824"/>
      <c r="AOP71" s="824"/>
      <c r="AOQ71" s="824"/>
      <c r="AOR71" s="824"/>
      <c r="AOS71" s="824"/>
      <c r="AOT71" s="824"/>
      <c r="AOU71" s="824"/>
      <c r="AOV71" s="824"/>
      <c r="AOW71" s="824"/>
      <c r="AOX71" s="824"/>
      <c r="AOY71" s="824"/>
      <c r="AOZ71" s="824"/>
      <c r="APA71" s="824"/>
      <c r="APB71" s="824"/>
      <c r="APC71" s="824"/>
      <c r="APD71" s="824"/>
      <c r="APE71" s="824"/>
      <c r="APF71" s="824"/>
      <c r="APG71" s="824"/>
      <c r="APH71" s="824"/>
      <c r="API71" s="824"/>
      <c r="APJ71" s="824"/>
      <c r="APK71" s="824"/>
      <c r="APL71" s="824"/>
      <c r="APM71" s="824"/>
      <c r="APN71" s="824"/>
      <c r="APO71" s="824"/>
      <c r="APP71" s="824"/>
      <c r="APQ71" s="824"/>
      <c r="APR71" s="824"/>
      <c r="APS71" s="824"/>
      <c r="APT71" s="824"/>
      <c r="APU71" s="824"/>
      <c r="APV71" s="824"/>
      <c r="APW71" s="824"/>
      <c r="APX71" s="824"/>
      <c r="APY71" s="824"/>
      <c r="APZ71" s="824"/>
      <c r="AQA71" s="824"/>
      <c r="AQB71" s="824"/>
      <c r="AQC71" s="824"/>
      <c r="AQD71" s="824"/>
      <c r="AQE71" s="824"/>
      <c r="AQF71" s="824"/>
      <c r="AQG71" s="824"/>
      <c r="AQH71" s="824"/>
      <c r="AQI71" s="824"/>
      <c r="AQJ71" s="824"/>
      <c r="AQK71" s="824"/>
      <c r="AQL71" s="824"/>
      <c r="AQM71" s="824"/>
      <c r="AQN71" s="824"/>
      <c r="AQO71" s="824"/>
      <c r="AQP71" s="824"/>
      <c r="AQQ71" s="824"/>
      <c r="AQR71" s="824"/>
      <c r="AQS71" s="824"/>
      <c r="AQT71" s="824"/>
      <c r="AQU71" s="824"/>
      <c r="AQV71" s="824"/>
      <c r="AQW71" s="824"/>
      <c r="AQX71" s="824"/>
      <c r="AQY71" s="824"/>
      <c r="AQZ71" s="824"/>
      <c r="ARA71" s="824"/>
      <c r="ARB71" s="824"/>
      <c r="ARC71" s="824"/>
      <c r="ARD71" s="824"/>
      <c r="ARE71" s="824"/>
      <c r="ARF71" s="824"/>
      <c r="ARG71" s="824"/>
      <c r="ARH71" s="824"/>
      <c r="ARI71" s="824"/>
      <c r="ARJ71" s="824"/>
      <c r="ARK71" s="824"/>
      <c r="ARL71" s="824"/>
      <c r="ARM71" s="824"/>
      <c r="ARN71" s="824"/>
      <c r="ARO71" s="824"/>
      <c r="ARP71" s="824"/>
      <c r="ARQ71" s="824"/>
      <c r="ARR71" s="824"/>
      <c r="ARS71" s="824"/>
      <c r="ART71" s="824"/>
      <c r="ARU71" s="824"/>
      <c r="ARV71" s="824"/>
      <c r="ARW71" s="824"/>
      <c r="ARX71" s="824"/>
      <c r="ARY71" s="824"/>
      <c r="ARZ71" s="824"/>
      <c r="ASA71" s="824"/>
      <c r="ASB71" s="824"/>
      <c r="ASC71" s="824"/>
      <c r="ASD71" s="824"/>
      <c r="ASE71" s="824"/>
      <c r="ASF71" s="824"/>
      <c r="ASG71" s="824"/>
      <c r="ASH71" s="824"/>
      <c r="ASI71" s="824"/>
      <c r="ASJ71" s="824"/>
      <c r="ASK71" s="824"/>
      <c r="ASL71" s="824"/>
      <c r="ASM71" s="824"/>
      <c r="ASN71" s="824"/>
      <c r="ASO71" s="824"/>
      <c r="ASP71" s="824"/>
      <c r="ASQ71" s="824"/>
      <c r="ASR71" s="824"/>
      <c r="ASS71" s="824"/>
      <c r="AST71" s="824"/>
      <c r="ASU71" s="824"/>
      <c r="ASV71" s="824"/>
      <c r="ASW71" s="824"/>
      <c r="ASX71" s="824"/>
      <c r="ASY71" s="824"/>
      <c r="ASZ71" s="824"/>
      <c r="ATA71" s="824"/>
      <c r="ATB71" s="824"/>
      <c r="ATC71" s="824"/>
      <c r="ATD71" s="824"/>
      <c r="ATE71" s="824"/>
      <c r="ATF71" s="824"/>
      <c r="ATG71" s="824"/>
      <c r="ATH71" s="824"/>
      <c r="ATI71" s="824"/>
      <c r="ATJ71" s="824"/>
      <c r="ATK71" s="824"/>
      <c r="ATL71" s="824"/>
      <c r="ATM71" s="824"/>
      <c r="ATN71" s="824"/>
      <c r="ATO71" s="824"/>
      <c r="ATP71" s="824"/>
      <c r="ATQ71" s="824"/>
      <c r="ATR71" s="824"/>
      <c r="ATS71" s="824"/>
      <c r="ATT71" s="824"/>
      <c r="ATU71" s="824"/>
      <c r="ATV71" s="824"/>
      <c r="ATW71" s="824"/>
      <c r="ATX71" s="824"/>
      <c r="ATY71" s="824"/>
      <c r="ATZ71" s="824"/>
      <c r="AUA71" s="824"/>
      <c r="AUB71" s="824"/>
      <c r="AUC71" s="824"/>
      <c r="AUD71" s="824"/>
      <c r="AUE71" s="824"/>
      <c r="AUF71" s="824"/>
      <c r="AUG71" s="824"/>
      <c r="AUH71" s="824"/>
      <c r="AUI71" s="824"/>
      <c r="AUJ71" s="824"/>
      <c r="AUK71" s="824"/>
      <c r="AUL71" s="824"/>
      <c r="AUM71" s="824"/>
      <c r="AUN71" s="824"/>
      <c r="AUO71" s="824"/>
      <c r="AUP71" s="824"/>
      <c r="AUQ71" s="824"/>
      <c r="AUR71" s="824"/>
      <c r="AUS71" s="824"/>
      <c r="AUT71" s="824"/>
      <c r="AUU71" s="824"/>
      <c r="AUV71" s="824"/>
      <c r="AUW71" s="824"/>
      <c r="AUX71" s="824"/>
      <c r="AUY71" s="824"/>
      <c r="AUZ71" s="824"/>
      <c r="AVA71" s="824"/>
      <c r="AVB71" s="824"/>
      <c r="AVC71" s="824"/>
      <c r="AVD71" s="824"/>
      <c r="AVE71" s="824"/>
      <c r="AVF71" s="824"/>
      <c r="AVG71" s="824"/>
      <c r="AVH71" s="824"/>
      <c r="AVI71" s="824"/>
      <c r="AVJ71" s="824"/>
      <c r="AVK71" s="824"/>
      <c r="AVL71" s="824"/>
      <c r="AVM71" s="824"/>
      <c r="AVN71" s="824"/>
      <c r="AVO71" s="824"/>
      <c r="AVP71" s="824"/>
      <c r="AVQ71" s="824"/>
      <c r="AVR71" s="824"/>
      <c r="AVS71" s="824"/>
      <c r="AVT71" s="824"/>
      <c r="AVU71" s="824"/>
      <c r="AVV71" s="824"/>
      <c r="AVW71" s="824"/>
      <c r="AVX71" s="824"/>
      <c r="AVY71" s="824"/>
      <c r="AVZ71" s="824"/>
      <c r="AWA71" s="824"/>
      <c r="AWB71" s="824"/>
      <c r="AWC71" s="824"/>
      <c r="AWD71" s="824"/>
      <c r="AWE71" s="824"/>
      <c r="AWF71" s="824"/>
      <c r="AWG71" s="824"/>
      <c r="AWH71" s="824"/>
      <c r="AWI71" s="824"/>
      <c r="AWJ71" s="824"/>
      <c r="AWK71" s="824"/>
      <c r="AWL71" s="824"/>
      <c r="AWM71" s="824"/>
      <c r="AWN71" s="824"/>
      <c r="AWO71" s="824"/>
      <c r="AWP71" s="824"/>
      <c r="AWQ71" s="824"/>
      <c r="AWR71" s="824"/>
      <c r="AWS71" s="824"/>
      <c r="AWT71" s="824"/>
      <c r="AWU71" s="824"/>
      <c r="AWV71" s="824"/>
      <c r="AWW71" s="824"/>
      <c r="AWX71" s="824"/>
      <c r="AWY71" s="824"/>
      <c r="AWZ71" s="824"/>
      <c r="AXA71" s="824"/>
      <c r="AXB71" s="824"/>
      <c r="AXC71" s="824"/>
      <c r="AXD71" s="824"/>
      <c r="AXE71" s="824"/>
      <c r="AXF71" s="824"/>
      <c r="AXG71" s="824"/>
      <c r="AXH71" s="824"/>
      <c r="AXI71" s="824"/>
      <c r="AXJ71" s="824"/>
      <c r="AXK71" s="824"/>
      <c r="AXL71" s="824"/>
      <c r="AXM71" s="824"/>
      <c r="AXN71" s="824"/>
      <c r="AXO71" s="824"/>
      <c r="AXP71" s="824"/>
      <c r="AXQ71" s="824"/>
      <c r="AXR71" s="824"/>
      <c r="AXS71" s="824"/>
      <c r="AXT71" s="824"/>
      <c r="AXU71" s="824"/>
      <c r="AXV71" s="824"/>
      <c r="AXW71" s="824"/>
      <c r="AXX71" s="824"/>
      <c r="AXY71" s="824"/>
      <c r="AXZ71" s="824"/>
      <c r="AYA71" s="824"/>
      <c r="AYB71" s="824"/>
      <c r="AYC71" s="824"/>
      <c r="AYD71" s="824"/>
      <c r="AYE71" s="824"/>
      <c r="AYF71" s="824"/>
      <c r="AYG71" s="824"/>
      <c r="AYH71" s="824"/>
      <c r="AYI71" s="824"/>
      <c r="AYJ71" s="824"/>
      <c r="AYK71" s="824"/>
      <c r="AYL71" s="824"/>
      <c r="AYM71" s="824"/>
      <c r="AYN71" s="824"/>
      <c r="AYO71" s="824"/>
      <c r="AYP71" s="824"/>
      <c r="AYQ71" s="824"/>
      <c r="AYR71" s="824"/>
      <c r="AYS71" s="824"/>
      <c r="AYT71" s="824"/>
      <c r="AYU71" s="824"/>
      <c r="AYV71" s="824"/>
      <c r="AYW71" s="824"/>
      <c r="AYX71" s="824"/>
      <c r="AYY71" s="824"/>
      <c r="AYZ71" s="824"/>
      <c r="AZA71" s="824"/>
      <c r="AZB71" s="824"/>
      <c r="AZC71" s="824"/>
      <c r="AZD71" s="824"/>
      <c r="AZE71" s="824"/>
      <c r="AZF71" s="824"/>
      <c r="AZG71" s="824"/>
      <c r="AZH71" s="824"/>
      <c r="AZI71" s="824"/>
      <c r="AZJ71" s="824"/>
      <c r="AZK71" s="824"/>
      <c r="AZL71" s="824"/>
      <c r="AZM71" s="824"/>
      <c r="AZN71" s="824"/>
      <c r="AZO71" s="824"/>
      <c r="AZP71" s="824"/>
      <c r="AZQ71" s="824"/>
      <c r="AZR71" s="824"/>
      <c r="AZS71" s="824"/>
      <c r="AZT71" s="824"/>
      <c r="AZU71" s="824"/>
      <c r="AZV71" s="824"/>
      <c r="AZW71" s="824"/>
      <c r="AZX71" s="824"/>
      <c r="AZY71" s="824"/>
      <c r="AZZ71" s="824"/>
      <c r="BAA71" s="824"/>
      <c r="BAB71" s="824"/>
      <c r="BAC71" s="824"/>
      <c r="BAD71" s="824"/>
      <c r="BAE71" s="824"/>
      <c r="BAF71" s="824"/>
      <c r="BAG71" s="824"/>
      <c r="BAH71" s="824"/>
      <c r="BAI71" s="824"/>
      <c r="BAJ71" s="824"/>
      <c r="BAK71" s="824"/>
      <c r="BAL71" s="824"/>
      <c r="BAM71" s="824"/>
      <c r="BAN71" s="824"/>
      <c r="BAO71" s="824"/>
      <c r="BAP71" s="824"/>
      <c r="BAQ71" s="824"/>
      <c r="BAR71" s="824"/>
      <c r="BAS71" s="824"/>
      <c r="BAT71" s="824"/>
      <c r="BAU71" s="824"/>
      <c r="BAV71" s="824"/>
      <c r="BAW71" s="824"/>
      <c r="BAX71" s="824"/>
      <c r="BAY71" s="824"/>
      <c r="BAZ71" s="824"/>
      <c r="BBA71" s="824"/>
      <c r="BBB71" s="824"/>
      <c r="BBC71" s="824"/>
      <c r="BBD71" s="824"/>
      <c r="BBE71" s="824"/>
      <c r="BBF71" s="824"/>
      <c r="BBG71" s="824"/>
      <c r="BBH71" s="824"/>
      <c r="BBI71" s="824"/>
      <c r="BBJ71" s="824"/>
      <c r="BBK71" s="824"/>
      <c r="BBL71" s="824"/>
      <c r="BBM71" s="824"/>
      <c r="BBN71" s="824"/>
      <c r="BBO71" s="824"/>
      <c r="BBP71" s="824"/>
      <c r="BBQ71" s="824"/>
      <c r="BBR71" s="824"/>
      <c r="BBS71" s="824"/>
      <c r="BBT71" s="824"/>
      <c r="BBU71" s="824"/>
      <c r="BBV71" s="824"/>
      <c r="BBW71" s="824"/>
      <c r="BBX71" s="824"/>
      <c r="BBY71" s="824"/>
      <c r="BBZ71" s="824"/>
      <c r="BCA71" s="824"/>
      <c r="BCB71" s="824"/>
      <c r="BCC71" s="824"/>
      <c r="BCD71" s="824"/>
      <c r="BCE71" s="824"/>
      <c r="BCF71" s="824"/>
      <c r="BCG71" s="824"/>
      <c r="BCH71" s="824"/>
      <c r="BCI71" s="824"/>
      <c r="BCJ71" s="824"/>
      <c r="BCK71" s="824"/>
      <c r="BCL71" s="824"/>
      <c r="BCM71" s="824"/>
      <c r="BCN71" s="824"/>
      <c r="BCO71" s="824"/>
      <c r="BCP71" s="824"/>
      <c r="BCQ71" s="824"/>
      <c r="BCR71" s="824"/>
      <c r="BCS71" s="824"/>
      <c r="BCT71" s="824"/>
      <c r="BCU71" s="824"/>
      <c r="BCV71" s="824"/>
      <c r="BCW71" s="824"/>
      <c r="BCX71" s="824"/>
      <c r="BCY71" s="824"/>
      <c r="BCZ71" s="824"/>
      <c r="BDA71" s="824"/>
      <c r="BDB71" s="824"/>
      <c r="BDC71" s="824"/>
      <c r="BDD71" s="824"/>
      <c r="BDE71" s="824"/>
      <c r="BDF71" s="824"/>
      <c r="BDG71" s="824"/>
      <c r="BDH71" s="824"/>
      <c r="BDI71" s="824"/>
      <c r="BDJ71" s="824"/>
      <c r="BDK71" s="824"/>
      <c r="BDL71" s="824"/>
      <c r="BDM71" s="824"/>
      <c r="BDN71" s="824"/>
      <c r="BDO71" s="824"/>
      <c r="BDP71" s="824"/>
      <c r="BDQ71" s="824"/>
      <c r="BDR71" s="824"/>
      <c r="BDS71" s="824"/>
      <c r="BDT71" s="824"/>
      <c r="BDU71" s="824"/>
      <c r="BDV71" s="824"/>
      <c r="BDW71" s="824"/>
      <c r="BDX71" s="824"/>
      <c r="BDY71" s="824"/>
      <c r="BDZ71" s="824"/>
      <c r="BEA71" s="824"/>
      <c r="BEB71" s="824"/>
      <c r="BEC71" s="824"/>
      <c r="BED71" s="824"/>
      <c r="BEE71" s="824"/>
      <c r="BEF71" s="824"/>
      <c r="BEG71" s="824"/>
      <c r="BEH71" s="824"/>
      <c r="BEI71" s="824"/>
      <c r="BEJ71" s="824"/>
      <c r="BEK71" s="824"/>
      <c r="BEL71" s="824"/>
      <c r="BEM71" s="824"/>
      <c r="BEN71" s="824"/>
      <c r="BEO71" s="824"/>
      <c r="BEP71" s="824"/>
      <c r="BEQ71" s="824"/>
      <c r="BER71" s="824"/>
      <c r="BES71" s="824"/>
      <c r="BET71" s="824"/>
      <c r="BEU71" s="824"/>
      <c r="BEV71" s="824"/>
      <c r="BEW71" s="824"/>
      <c r="BEX71" s="824"/>
      <c r="BEY71" s="824"/>
      <c r="BEZ71" s="824"/>
      <c r="BFA71" s="824"/>
      <c r="BFB71" s="824"/>
      <c r="BFC71" s="824"/>
      <c r="BFD71" s="824"/>
      <c r="BFE71" s="824"/>
      <c r="BFF71" s="824"/>
      <c r="BFG71" s="824"/>
      <c r="BFH71" s="824"/>
      <c r="BFI71" s="824"/>
      <c r="BFJ71" s="824"/>
      <c r="BFK71" s="824"/>
      <c r="BFL71" s="824"/>
      <c r="BFM71" s="824"/>
      <c r="BFN71" s="824"/>
      <c r="BFO71" s="824"/>
      <c r="BFP71" s="824"/>
      <c r="BFQ71" s="824"/>
      <c r="BFR71" s="824"/>
      <c r="BFS71" s="824"/>
      <c r="BFT71" s="824"/>
      <c r="BFU71" s="824"/>
      <c r="BFV71" s="824"/>
      <c r="BFW71" s="824"/>
      <c r="BFX71" s="824"/>
      <c r="BFY71" s="824"/>
      <c r="BFZ71" s="824"/>
      <c r="BGA71" s="824"/>
      <c r="BGB71" s="824"/>
      <c r="BGC71" s="824"/>
      <c r="BGD71" s="824"/>
      <c r="BGE71" s="824"/>
      <c r="BGF71" s="824"/>
      <c r="BGG71" s="824"/>
      <c r="BGH71" s="824"/>
      <c r="BGI71" s="824"/>
      <c r="BGJ71" s="824"/>
      <c r="BGK71" s="824"/>
      <c r="BGL71" s="824"/>
      <c r="BGM71" s="824"/>
      <c r="BGN71" s="824"/>
      <c r="BGO71" s="824"/>
      <c r="BGP71" s="824"/>
      <c r="BGQ71" s="824"/>
      <c r="BGR71" s="824"/>
      <c r="BGS71" s="824"/>
      <c r="BGT71" s="824"/>
      <c r="BGU71" s="824"/>
      <c r="BGV71" s="824"/>
      <c r="BGW71" s="824"/>
      <c r="BGX71" s="824"/>
      <c r="BGY71" s="824"/>
      <c r="BGZ71" s="824"/>
      <c r="BHA71" s="824"/>
      <c r="BHB71" s="824"/>
      <c r="BHC71" s="824"/>
      <c r="BHD71" s="824"/>
      <c r="BHE71" s="824"/>
      <c r="BHF71" s="824"/>
      <c r="BHG71" s="824"/>
      <c r="BHH71" s="824"/>
      <c r="BHI71" s="824"/>
      <c r="BHJ71" s="824"/>
      <c r="BHK71" s="824"/>
      <c r="BHL71" s="824"/>
      <c r="BHM71" s="824"/>
      <c r="BHN71" s="824"/>
      <c r="BHO71" s="824"/>
      <c r="BHP71" s="824"/>
      <c r="BHQ71" s="824"/>
      <c r="BHR71" s="824"/>
      <c r="BHS71" s="824"/>
      <c r="BHT71" s="824"/>
      <c r="BHU71" s="824"/>
      <c r="BHV71" s="824"/>
      <c r="BHW71" s="824"/>
      <c r="BHX71" s="824"/>
      <c r="BHY71" s="824"/>
      <c r="BHZ71" s="824"/>
      <c r="BIA71" s="824"/>
      <c r="BIB71" s="824"/>
      <c r="BIC71" s="824"/>
      <c r="BID71" s="824"/>
      <c r="BIE71" s="824"/>
      <c r="BIF71" s="824"/>
      <c r="BIG71" s="824"/>
      <c r="BIH71" s="824"/>
      <c r="BII71" s="824"/>
      <c r="BIJ71" s="824"/>
      <c r="BIK71" s="824"/>
      <c r="BIL71" s="824"/>
      <c r="BIM71" s="824"/>
      <c r="BIN71" s="824"/>
      <c r="BIO71" s="824"/>
      <c r="BIP71" s="824"/>
      <c r="BIQ71" s="824"/>
      <c r="BIR71" s="824"/>
      <c r="BIS71" s="824"/>
      <c r="BIT71" s="824"/>
      <c r="BIU71" s="824"/>
      <c r="BIV71" s="824"/>
      <c r="BIW71" s="824"/>
      <c r="BIX71" s="824"/>
      <c r="BIY71" s="824"/>
      <c r="BIZ71" s="824"/>
      <c r="BJA71" s="824"/>
      <c r="BJB71" s="824"/>
      <c r="BJC71" s="824"/>
      <c r="BJD71" s="824"/>
      <c r="BJE71" s="824"/>
      <c r="BJF71" s="824"/>
      <c r="BJG71" s="824"/>
      <c r="BJH71" s="824"/>
      <c r="BJI71" s="824"/>
      <c r="BJJ71" s="824"/>
      <c r="BJK71" s="824"/>
      <c r="BJL71" s="824"/>
      <c r="BJM71" s="824"/>
      <c r="BJN71" s="824"/>
      <c r="BJO71" s="824"/>
      <c r="BJP71" s="824"/>
      <c r="BJQ71" s="824"/>
      <c r="BJR71" s="824"/>
      <c r="BJS71" s="824"/>
      <c r="BJT71" s="824"/>
      <c r="BJU71" s="824"/>
      <c r="BJV71" s="824"/>
      <c r="BJW71" s="824"/>
      <c r="BJX71" s="824"/>
      <c r="BJY71" s="824"/>
      <c r="BJZ71" s="824"/>
      <c r="BKA71" s="824"/>
      <c r="BKB71" s="824"/>
      <c r="BKC71" s="824"/>
      <c r="BKD71" s="824"/>
      <c r="BKE71" s="824"/>
      <c r="BKF71" s="824"/>
      <c r="BKG71" s="824"/>
      <c r="BKH71" s="824"/>
      <c r="BKI71" s="824"/>
      <c r="BKJ71" s="824"/>
      <c r="BKK71" s="824"/>
      <c r="BKL71" s="824"/>
      <c r="BKM71" s="824"/>
      <c r="BKN71" s="824"/>
      <c r="BKO71" s="824"/>
      <c r="BKP71" s="824"/>
      <c r="BKQ71" s="824"/>
      <c r="BKR71" s="824"/>
      <c r="BKS71" s="824"/>
      <c r="BKT71" s="824"/>
      <c r="BKU71" s="824"/>
      <c r="BKV71" s="824"/>
      <c r="BKW71" s="824"/>
      <c r="BKX71" s="824"/>
      <c r="BKY71" s="824"/>
      <c r="BKZ71" s="824"/>
      <c r="BLA71" s="824"/>
      <c r="BLB71" s="824"/>
      <c r="BLC71" s="824"/>
      <c r="BLD71" s="824"/>
      <c r="BLE71" s="824"/>
      <c r="BLF71" s="824"/>
      <c r="BLG71" s="824"/>
      <c r="BLH71" s="824"/>
      <c r="BLI71" s="824"/>
      <c r="BLJ71" s="824"/>
      <c r="BLK71" s="824"/>
      <c r="BLL71" s="824"/>
      <c r="BLM71" s="824"/>
      <c r="BLN71" s="824"/>
      <c r="BLO71" s="824"/>
      <c r="BLP71" s="824"/>
      <c r="BLQ71" s="824"/>
      <c r="BLR71" s="824"/>
      <c r="BLS71" s="824"/>
      <c r="BLT71" s="824"/>
      <c r="BLU71" s="824"/>
      <c r="BLV71" s="824"/>
      <c r="BLW71" s="824"/>
      <c r="BLX71" s="824"/>
      <c r="BLY71" s="824"/>
      <c r="BLZ71" s="824"/>
      <c r="BMA71" s="824"/>
      <c r="BMB71" s="824"/>
      <c r="BMC71" s="824"/>
      <c r="BMD71" s="824"/>
      <c r="BME71" s="824"/>
      <c r="BMF71" s="824"/>
      <c r="BMG71" s="824"/>
      <c r="BMH71" s="824"/>
      <c r="BMI71" s="824"/>
      <c r="BMJ71" s="824"/>
      <c r="BMK71" s="824"/>
      <c r="BML71" s="824"/>
      <c r="BMM71" s="824"/>
      <c r="BMN71" s="824"/>
      <c r="BMO71" s="824"/>
      <c r="BMP71" s="824"/>
      <c r="BMQ71" s="824"/>
      <c r="BMR71" s="824"/>
      <c r="BMS71" s="824"/>
      <c r="BMT71" s="824"/>
      <c r="BMU71" s="824"/>
      <c r="BMV71" s="824"/>
      <c r="BMW71" s="824"/>
      <c r="BMX71" s="824"/>
      <c r="BMY71" s="824"/>
      <c r="BMZ71" s="824"/>
      <c r="BNA71" s="824"/>
      <c r="BNB71" s="824"/>
      <c r="BNC71" s="824"/>
      <c r="BND71" s="824"/>
      <c r="BNE71" s="824"/>
      <c r="BNF71" s="824"/>
      <c r="BNG71" s="824"/>
      <c r="BNH71" s="824"/>
      <c r="BNI71" s="824"/>
      <c r="BNJ71" s="824"/>
      <c r="BNK71" s="824"/>
      <c r="BNL71" s="824"/>
      <c r="BNM71" s="824"/>
      <c r="BNN71" s="824"/>
      <c r="BNO71" s="824"/>
      <c r="BNP71" s="824"/>
      <c r="BNQ71" s="824"/>
      <c r="BNR71" s="824"/>
      <c r="BNS71" s="824"/>
      <c r="BNT71" s="824"/>
      <c r="BNU71" s="824"/>
      <c r="BNV71" s="824"/>
      <c r="BNW71" s="824"/>
      <c r="BNX71" s="824"/>
      <c r="BNY71" s="824"/>
      <c r="BNZ71" s="824"/>
      <c r="BOA71" s="824"/>
      <c r="BOB71" s="824"/>
      <c r="BOC71" s="824"/>
      <c r="BOD71" s="824"/>
      <c r="BOE71" s="824"/>
      <c r="BOF71" s="824"/>
      <c r="BOG71" s="824"/>
      <c r="BOH71" s="824"/>
      <c r="BOI71" s="824"/>
      <c r="BOJ71" s="824"/>
      <c r="BOK71" s="824"/>
      <c r="BOL71" s="824"/>
      <c r="BOM71" s="824"/>
      <c r="BON71" s="824"/>
      <c r="BOO71" s="824"/>
      <c r="BOP71" s="824"/>
      <c r="BOQ71" s="824"/>
      <c r="BOR71" s="824"/>
      <c r="BOS71" s="824"/>
      <c r="BOT71" s="824"/>
      <c r="BOU71" s="824"/>
      <c r="BOV71" s="824"/>
      <c r="BOW71" s="824"/>
      <c r="BOX71" s="824"/>
      <c r="BOY71" s="824"/>
      <c r="BOZ71" s="824"/>
      <c r="BPA71" s="824"/>
      <c r="BPB71" s="824"/>
      <c r="BPC71" s="824"/>
      <c r="BPD71" s="824"/>
      <c r="BPE71" s="824"/>
      <c r="BPF71" s="824"/>
      <c r="BPG71" s="824"/>
      <c r="BPH71" s="824"/>
      <c r="BPI71" s="824"/>
      <c r="BPJ71" s="824"/>
      <c r="BPK71" s="824"/>
      <c r="BPL71" s="824"/>
      <c r="BPM71" s="824"/>
      <c r="BPN71" s="824"/>
      <c r="BPO71" s="824"/>
      <c r="BPP71" s="824"/>
      <c r="BPQ71" s="824"/>
      <c r="BPR71" s="824"/>
      <c r="BPS71" s="824"/>
      <c r="BPT71" s="824"/>
      <c r="BPU71" s="824"/>
      <c r="BPV71" s="824"/>
      <c r="BPW71" s="824"/>
      <c r="BPX71" s="824"/>
      <c r="BPY71" s="824"/>
      <c r="BPZ71" s="824"/>
      <c r="BQA71" s="824"/>
      <c r="BQB71" s="824"/>
      <c r="BQC71" s="824"/>
      <c r="BQD71" s="824"/>
      <c r="BQE71" s="824"/>
      <c r="BQF71" s="824"/>
      <c r="BQG71" s="824"/>
      <c r="BQH71" s="824"/>
      <c r="BQI71" s="824"/>
      <c r="BQJ71" s="824"/>
      <c r="BQK71" s="824"/>
      <c r="BQL71" s="824"/>
      <c r="BQM71" s="824"/>
      <c r="BQN71" s="824"/>
      <c r="BQO71" s="824"/>
      <c r="BQP71" s="824"/>
      <c r="BQQ71" s="824"/>
      <c r="BQR71" s="824"/>
      <c r="BQS71" s="824"/>
      <c r="BQT71" s="824"/>
      <c r="BQU71" s="824"/>
      <c r="BQV71" s="824"/>
      <c r="BQW71" s="824"/>
      <c r="BQX71" s="824"/>
      <c r="BQY71" s="824"/>
      <c r="BQZ71" s="824"/>
      <c r="BRA71" s="824"/>
      <c r="BRB71" s="824"/>
      <c r="BRC71" s="824"/>
      <c r="BRD71" s="824"/>
      <c r="BRE71" s="824"/>
      <c r="BRF71" s="824"/>
      <c r="BRG71" s="824"/>
      <c r="BRH71" s="824"/>
      <c r="BRI71" s="824"/>
      <c r="BRJ71" s="824"/>
      <c r="BRK71" s="824"/>
      <c r="BRL71" s="824"/>
      <c r="BRM71" s="824"/>
      <c r="BRN71" s="824"/>
      <c r="BRO71" s="824"/>
      <c r="BRP71" s="824"/>
      <c r="BRQ71" s="824"/>
      <c r="BRR71" s="824"/>
      <c r="BRS71" s="824"/>
      <c r="BRT71" s="824"/>
      <c r="BRU71" s="824"/>
      <c r="BRV71" s="824"/>
      <c r="BRW71" s="824"/>
      <c r="BRX71" s="824"/>
      <c r="BRY71" s="824"/>
      <c r="BRZ71" s="824"/>
      <c r="BSA71" s="824"/>
      <c r="BSB71" s="824"/>
      <c r="BSC71" s="824"/>
      <c r="BSD71" s="824"/>
      <c r="BSE71" s="824"/>
      <c r="BSF71" s="824"/>
      <c r="BSG71" s="824"/>
      <c r="BSH71" s="824"/>
      <c r="BSI71" s="824"/>
      <c r="BSJ71" s="824"/>
      <c r="BSK71" s="824"/>
      <c r="BSL71" s="824"/>
      <c r="BSM71" s="824"/>
      <c r="BSN71" s="824"/>
      <c r="BSO71" s="824"/>
      <c r="BSP71" s="824"/>
      <c r="BSQ71" s="824"/>
      <c r="BSR71" s="824"/>
      <c r="BSS71" s="824"/>
      <c r="BST71" s="824"/>
      <c r="BSU71" s="824"/>
      <c r="BSV71" s="824"/>
      <c r="BSW71" s="824"/>
      <c r="BSX71" s="824"/>
      <c r="BSY71" s="824"/>
      <c r="BSZ71" s="824"/>
      <c r="BTA71" s="824"/>
      <c r="BTB71" s="824"/>
      <c r="BTC71" s="824"/>
      <c r="BTD71" s="824"/>
      <c r="BTE71" s="824"/>
      <c r="BTF71" s="824"/>
      <c r="BTG71" s="824"/>
      <c r="BTH71" s="824"/>
      <c r="BTI71" s="824"/>
      <c r="BTJ71" s="824"/>
      <c r="BTK71" s="824"/>
      <c r="BTL71" s="824"/>
      <c r="BTM71" s="824"/>
      <c r="BTN71" s="824"/>
      <c r="BTO71" s="824"/>
      <c r="BTP71" s="824"/>
      <c r="BTQ71" s="824"/>
      <c r="BTR71" s="824"/>
      <c r="BTS71" s="824"/>
      <c r="BTT71" s="824"/>
      <c r="BTU71" s="824"/>
      <c r="BTV71" s="824"/>
      <c r="BTW71" s="824"/>
      <c r="BTX71" s="824"/>
      <c r="BTY71" s="824"/>
      <c r="BTZ71" s="824"/>
      <c r="BUA71" s="824"/>
      <c r="BUB71" s="824"/>
      <c r="BUC71" s="824"/>
      <c r="BUD71" s="824"/>
      <c r="BUE71" s="824"/>
      <c r="BUF71" s="824"/>
      <c r="BUG71" s="824"/>
      <c r="BUH71" s="824"/>
      <c r="BUI71" s="824"/>
      <c r="BUJ71" s="824"/>
      <c r="BUK71" s="824"/>
      <c r="BUL71" s="824"/>
      <c r="BUM71" s="824"/>
      <c r="BUN71" s="824"/>
      <c r="BUO71" s="824"/>
      <c r="BUP71" s="824"/>
      <c r="BUQ71" s="824"/>
      <c r="BUR71" s="824"/>
      <c r="BUS71" s="824"/>
      <c r="BUT71" s="824"/>
      <c r="BUU71" s="824"/>
      <c r="BUV71" s="824"/>
      <c r="BUW71" s="824"/>
      <c r="BUX71" s="824"/>
      <c r="BUY71" s="824"/>
      <c r="BUZ71" s="824"/>
      <c r="BVA71" s="824"/>
      <c r="BVB71" s="824"/>
      <c r="BVC71" s="824"/>
      <c r="BVD71" s="824"/>
      <c r="BVE71" s="824"/>
      <c r="BVF71" s="824"/>
      <c r="BVG71" s="824"/>
      <c r="BVH71" s="824"/>
      <c r="BVI71" s="824"/>
      <c r="BVJ71" s="824"/>
      <c r="BVK71" s="824"/>
      <c r="BVL71" s="824"/>
      <c r="BVM71" s="824"/>
      <c r="BVN71" s="824"/>
      <c r="BVO71" s="824"/>
      <c r="BVP71" s="824"/>
      <c r="BVQ71" s="824"/>
      <c r="BVR71" s="824"/>
      <c r="BVS71" s="824"/>
      <c r="BVT71" s="824"/>
      <c r="BVU71" s="824"/>
      <c r="BVV71" s="824"/>
      <c r="BVW71" s="824"/>
      <c r="BVX71" s="824"/>
      <c r="BVY71" s="824"/>
      <c r="BVZ71" s="824"/>
      <c r="BWA71" s="824"/>
      <c r="BWB71" s="824"/>
      <c r="BWC71" s="824"/>
      <c r="BWD71" s="824"/>
      <c r="BWE71" s="824"/>
      <c r="BWF71" s="824"/>
      <c r="BWG71" s="824"/>
      <c r="BWH71" s="824"/>
      <c r="BWI71" s="824"/>
      <c r="BWJ71" s="824"/>
      <c r="BWK71" s="824"/>
      <c r="BWL71" s="824"/>
      <c r="BWM71" s="824"/>
      <c r="BWN71" s="824"/>
      <c r="BWO71" s="824"/>
      <c r="BWP71" s="824"/>
      <c r="BWQ71" s="824"/>
      <c r="BWR71" s="824"/>
      <c r="BWS71" s="824"/>
      <c r="BWT71" s="824"/>
      <c r="BWU71" s="824"/>
      <c r="BWV71" s="824"/>
      <c r="BWW71" s="824"/>
      <c r="BWX71" s="824"/>
      <c r="BWY71" s="824"/>
      <c r="BWZ71" s="824"/>
      <c r="BXA71" s="824"/>
      <c r="BXB71" s="824"/>
      <c r="BXC71" s="824"/>
      <c r="BXD71" s="824"/>
      <c r="BXE71" s="824"/>
      <c r="BXF71" s="824"/>
      <c r="BXG71" s="824"/>
      <c r="BXH71" s="824"/>
      <c r="BXI71" s="824"/>
      <c r="BXJ71" s="824"/>
      <c r="BXK71" s="824"/>
      <c r="BXL71" s="824"/>
      <c r="BXM71" s="824"/>
      <c r="BXN71" s="824"/>
      <c r="BXO71" s="824"/>
      <c r="BXP71" s="824"/>
      <c r="BXQ71" s="824"/>
      <c r="BXR71" s="824"/>
      <c r="BXS71" s="824"/>
      <c r="BXT71" s="824"/>
      <c r="BXU71" s="824"/>
      <c r="BXV71" s="824"/>
      <c r="BXW71" s="824"/>
      <c r="BXX71" s="824"/>
      <c r="BXY71" s="824"/>
      <c r="BXZ71" s="824"/>
      <c r="BYA71" s="824"/>
      <c r="BYB71" s="824"/>
      <c r="BYC71" s="824"/>
      <c r="BYD71" s="824"/>
      <c r="BYE71" s="824"/>
      <c r="BYF71" s="824"/>
      <c r="BYG71" s="824"/>
      <c r="BYH71" s="824"/>
      <c r="BYI71" s="824"/>
      <c r="BYJ71" s="824"/>
      <c r="BYK71" s="824"/>
      <c r="BYL71" s="824"/>
      <c r="BYM71" s="824"/>
      <c r="BYN71" s="824"/>
      <c r="BYO71" s="824"/>
      <c r="BYP71" s="824"/>
      <c r="BYQ71" s="824"/>
      <c r="BYR71" s="824"/>
      <c r="BYS71" s="824"/>
      <c r="BYT71" s="824"/>
      <c r="BYU71" s="824"/>
      <c r="BYV71" s="824"/>
      <c r="BYW71" s="824"/>
      <c r="BYX71" s="824"/>
      <c r="BYY71" s="824"/>
      <c r="BYZ71" s="824"/>
      <c r="BZA71" s="824"/>
      <c r="BZB71" s="824"/>
      <c r="BZC71" s="824"/>
      <c r="BZD71" s="824"/>
      <c r="BZE71" s="824"/>
      <c r="BZF71" s="824"/>
      <c r="BZG71" s="824"/>
      <c r="BZH71" s="824"/>
      <c r="BZI71" s="824"/>
      <c r="BZJ71" s="824"/>
      <c r="BZK71" s="824"/>
      <c r="BZL71" s="824"/>
      <c r="BZM71" s="824"/>
      <c r="BZN71" s="824"/>
      <c r="BZO71" s="824"/>
      <c r="BZP71" s="824"/>
      <c r="BZQ71" s="824"/>
      <c r="BZR71" s="824"/>
      <c r="BZS71" s="824"/>
      <c r="BZT71" s="824"/>
      <c r="BZU71" s="824"/>
      <c r="BZV71" s="824"/>
      <c r="BZW71" s="824"/>
      <c r="BZX71" s="824"/>
      <c r="BZY71" s="824"/>
      <c r="BZZ71" s="824"/>
      <c r="CAA71" s="824"/>
      <c r="CAB71" s="824"/>
      <c r="CAC71" s="824"/>
      <c r="CAD71" s="824"/>
      <c r="CAE71" s="824"/>
      <c r="CAF71" s="824"/>
      <c r="CAG71" s="824"/>
      <c r="CAH71" s="824"/>
      <c r="CAI71" s="824"/>
      <c r="CAJ71" s="824"/>
      <c r="CAK71" s="824"/>
      <c r="CAL71" s="824"/>
      <c r="CAM71" s="824"/>
      <c r="CAN71" s="824"/>
      <c r="CAO71" s="824"/>
      <c r="CAP71" s="824"/>
      <c r="CAQ71" s="824"/>
      <c r="CAR71" s="824"/>
      <c r="CAS71" s="824"/>
      <c r="CAT71" s="824"/>
      <c r="CAU71" s="824"/>
      <c r="CAV71" s="824"/>
      <c r="CAW71" s="824"/>
      <c r="CAX71" s="824"/>
      <c r="CAY71" s="824"/>
      <c r="CAZ71" s="824"/>
      <c r="CBA71" s="824"/>
      <c r="CBB71" s="824"/>
      <c r="CBC71" s="824"/>
      <c r="CBD71" s="824"/>
      <c r="CBE71" s="824"/>
      <c r="CBF71" s="824"/>
      <c r="CBG71" s="824"/>
      <c r="CBH71" s="824"/>
      <c r="CBI71" s="824"/>
      <c r="CBJ71" s="824"/>
      <c r="CBK71" s="824"/>
      <c r="CBL71" s="824"/>
      <c r="CBM71" s="824"/>
      <c r="CBN71" s="824"/>
      <c r="CBO71" s="824"/>
      <c r="CBP71" s="824"/>
      <c r="CBQ71" s="824"/>
      <c r="CBR71" s="824"/>
      <c r="CBS71" s="824"/>
      <c r="CBT71" s="824"/>
      <c r="CBU71" s="824"/>
      <c r="CBV71" s="824"/>
      <c r="CBW71" s="824"/>
      <c r="CBX71" s="824"/>
      <c r="CBY71" s="824"/>
      <c r="CBZ71" s="824"/>
      <c r="CCA71" s="824"/>
      <c r="CCB71" s="824"/>
      <c r="CCC71" s="824"/>
      <c r="CCD71" s="824"/>
      <c r="CCE71" s="824"/>
      <c r="CCF71" s="824"/>
      <c r="CCG71" s="824"/>
      <c r="CCH71" s="824"/>
      <c r="CCI71" s="824"/>
      <c r="CCJ71" s="824"/>
      <c r="CCK71" s="824"/>
      <c r="CCL71" s="824"/>
      <c r="CCM71" s="824"/>
      <c r="CCN71" s="824"/>
      <c r="CCO71" s="824"/>
      <c r="CCP71" s="824"/>
      <c r="CCQ71" s="824"/>
      <c r="CCR71" s="824"/>
      <c r="CCS71" s="824"/>
      <c r="CCT71" s="824"/>
      <c r="CCU71" s="824"/>
      <c r="CCV71" s="824"/>
      <c r="CCW71" s="824"/>
      <c r="CCX71" s="824"/>
      <c r="CCY71" s="824"/>
      <c r="CCZ71" s="824"/>
      <c r="CDA71" s="824"/>
      <c r="CDB71" s="824"/>
      <c r="CDC71" s="824"/>
      <c r="CDD71" s="824"/>
      <c r="CDE71" s="824"/>
      <c r="CDF71" s="824"/>
      <c r="CDG71" s="824"/>
      <c r="CDH71" s="824"/>
      <c r="CDI71" s="824"/>
      <c r="CDJ71" s="824"/>
      <c r="CDK71" s="824"/>
      <c r="CDL71" s="824"/>
      <c r="CDM71" s="824"/>
      <c r="CDN71" s="824"/>
      <c r="CDO71" s="824"/>
      <c r="CDP71" s="824"/>
      <c r="CDQ71" s="824"/>
      <c r="CDR71" s="824"/>
      <c r="CDS71" s="824"/>
      <c r="CDT71" s="824"/>
      <c r="CDU71" s="824"/>
      <c r="CDV71" s="824"/>
      <c r="CDW71" s="824"/>
      <c r="CDX71" s="824"/>
      <c r="CDY71" s="824"/>
      <c r="CDZ71" s="824"/>
      <c r="CEA71" s="824"/>
      <c r="CEB71" s="824"/>
      <c r="CEC71" s="824"/>
      <c r="CED71" s="824"/>
      <c r="CEE71" s="824"/>
      <c r="CEF71" s="824"/>
      <c r="CEG71" s="824"/>
      <c r="CEH71" s="824"/>
      <c r="CEI71" s="824"/>
      <c r="CEJ71" s="824"/>
      <c r="CEK71" s="824"/>
      <c r="CEL71" s="824"/>
      <c r="CEM71" s="824"/>
      <c r="CEN71" s="824"/>
      <c r="CEO71" s="824"/>
      <c r="CEP71" s="824"/>
      <c r="CEQ71" s="824"/>
      <c r="CER71" s="824"/>
      <c r="CES71" s="824"/>
      <c r="CET71" s="824"/>
      <c r="CEU71" s="824"/>
      <c r="CEV71" s="824"/>
      <c r="CEW71" s="824"/>
      <c r="CEX71" s="824"/>
      <c r="CEY71" s="824"/>
      <c r="CEZ71" s="824"/>
      <c r="CFA71" s="824"/>
      <c r="CFB71" s="824"/>
      <c r="CFC71" s="824"/>
      <c r="CFD71" s="824"/>
      <c r="CFE71" s="824"/>
      <c r="CFF71" s="824"/>
      <c r="CFG71" s="824"/>
      <c r="CFH71" s="824"/>
      <c r="CFI71" s="824"/>
      <c r="CFJ71" s="824"/>
      <c r="CFK71" s="824"/>
      <c r="CFL71" s="824"/>
      <c r="CFM71" s="824"/>
      <c r="CFN71" s="824"/>
      <c r="CFO71" s="824"/>
      <c r="CFP71" s="824"/>
      <c r="CFQ71" s="824"/>
      <c r="CFR71" s="824"/>
      <c r="CFS71" s="824"/>
      <c r="CFT71" s="824"/>
      <c r="CFU71" s="824"/>
      <c r="CFV71" s="824"/>
      <c r="CFW71" s="824"/>
      <c r="CFX71" s="824"/>
      <c r="CFY71" s="824"/>
      <c r="CFZ71" s="824"/>
      <c r="CGA71" s="824"/>
      <c r="CGB71" s="824"/>
      <c r="CGC71" s="824"/>
      <c r="CGD71" s="824"/>
      <c r="CGE71" s="824"/>
      <c r="CGF71" s="824"/>
      <c r="CGG71" s="824"/>
      <c r="CGH71" s="824"/>
      <c r="CGI71" s="824"/>
      <c r="CGJ71" s="824"/>
      <c r="CGK71" s="824"/>
      <c r="CGL71" s="824"/>
      <c r="CGM71" s="824"/>
      <c r="CGN71" s="824"/>
      <c r="CGO71" s="824"/>
      <c r="CGP71" s="824"/>
      <c r="CGQ71" s="824"/>
      <c r="CGR71" s="824"/>
      <c r="CGS71" s="824"/>
      <c r="CGT71" s="824"/>
      <c r="CGU71" s="824"/>
      <c r="CGV71" s="824"/>
      <c r="CGW71" s="824"/>
      <c r="CGX71" s="824"/>
      <c r="CGY71" s="824"/>
      <c r="CGZ71" s="824"/>
      <c r="CHA71" s="824"/>
      <c r="CHB71" s="824"/>
      <c r="CHC71" s="824"/>
      <c r="CHD71" s="824"/>
      <c r="CHE71" s="824"/>
      <c r="CHF71" s="824"/>
      <c r="CHG71" s="824"/>
      <c r="CHH71" s="824"/>
      <c r="CHI71" s="824"/>
      <c r="CHJ71" s="824"/>
      <c r="CHK71" s="824"/>
      <c r="CHL71" s="824"/>
      <c r="CHM71" s="824"/>
      <c r="CHN71" s="824"/>
      <c r="CHO71" s="824"/>
      <c r="CHP71" s="824"/>
      <c r="CHQ71" s="824"/>
      <c r="CHR71" s="824"/>
      <c r="CHS71" s="824"/>
      <c r="CHT71" s="824"/>
      <c r="CHU71" s="824"/>
      <c r="CHV71" s="824"/>
      <c r="CHW71" s="824"/>
      <c r="CHX71" s="824"/>
      <c r="CHY71" s="824"/>
      <c r="CHZ71" s="824"/>
      <c r="CIA71" s="824"/>
      <c r="CIB71" s="824"/>
      <c r="CIC71" s="824"/>
      <c r="CID71" s="824"/>
      <c r="CIE71" s="824"/>
      <c r="CIF71" s="824"/>
      <c r="CIG71" s="824"/>
      <c r="CIH71" s="824"/>
      <c r="CII71" s="824"/>
      <c r="CIJ71" s="824"/>
      <c r="CIK71" s="824"/>
      <c r="CIL71" s="824"/>
      <c r="CIM71" s="824"/>
      <c r="CIN71" s="824"/>
      <c r="CIO71" s="824"/>
      <c r="CIP71" s="824"/>
      <c r="CIQ71" s="824"/>
      <c r="CIR71" s="824"/>
      <c r="CIS71" s="824"/>
      <c r="CIT71" s="824"/>
      <c r="CIU71" s="824"/>
      <c r="CIV71" s="824"/>
      <c r="CIW71" s="824"/>
      <c r="CIX71" s="824"/>
      <c r="CIY71" s="824"/>
      <c r="CIZ71" s="824"/>
      <c r="CJA71" s="824"/>
      <c r="CJB71" s="824"/>
      <c r="CJC71" s="824"/>
      <c r="CJD71" s="824"/>
      <c r="CJE71" s="824"/>
      <c r="CJF71" s="824"/>
      <c r="CJG71" s="824"/>
      <c r="CJH71" s="824"/>
      <c r="CJI71" s="824"/>
      <c r="CJJ71" s="824"/>
      <c r="CJK71" s="824"/>
      <c r="CJL71" s="824"/>
      <c r="CJM71" s="824"/>
      <c r="CJN71" s="824"/>
      <c r="CJO71" s="824"/>
      <c r="CJP71" s="824"/>
      <c r="CJQ71" s="824"/>
      <c r="CJR71" s="824"/>
      <c r="CJS71" s="824"/>
      <c r="CJT71" s="824"/>
      <c r="CJU71" s="824"/>
      <c r="CJV71" s="824"/>
      <c r="CJW71" s="824"/>
      <c r="CJX71" s="824"/>
      <c r="CJY71" s="824"/>
      <c r="CJZ71" s="824"/>
      <c r="CKA71" s="824"/>
      <c r="CKB71" s="824"/>
      <c r="CKC71" s="824"/>
      <c r="CKD71" s="824"/>
      <c r="CKE71" s="824"/>
      <c r="CKF71" s="824"/>
      <c r="CKG71" s="824"/>
      <c r="CKH71" s="824"/>
      <c r="CKI71" s="824"/>
      <c r="CKJ71" s="824"/>
      <c r="CKK71" s="824"/>
      <c r="CKL71" s="824"/>
      <c r="CKM71" s="824"/>
      <c r="CKN71" s="824"/>
      <c r="CKO71" s="824"/>
      <c r="CKP71" s="824"/>
      <c r="CKQ71" s="824"/>
      <c r="CKR71" s="824"/>
      <c r="CKS71" s="824"/>
      <c r="CKT71" s="824"/>
      <c r="CKU71" s="824"/>
      <c r="CKV71" s="824"/>
      <c r="CKW71" s="824"/>
      <c r="CKX71" s="824"/>
      <c r="CKY71" s="824"/>
      <c r="CKZ71" s="824"/>
      <c r="CLA71" s="824"/>
      <c r="CLB71" s="824"/>
      <c r="CLC71" s="824"/>
      <c r="CLD71" s="824"/>
      <c r="CLE71" s="824"/>
      <c r="CLF71" s="824"/>
      <c r="CLG71" s="824"/>
      <c r="CLH71" s="824"/>
      <c r="CLI71" s="824"/>
      <c r="CLJ71" s="824"/>
      <c r="CLK71" s="824"/>
      <c r="CLL71" s="824"/>
      <c r="CLM71" s="824"/>
      <c r="CLN71" s="824"/>
      <c r="CLO71" s="824"/>
      <c r="CLP71" s="824"/>
      <c r="CLQ71" s="824"/>
      <c r="CLR71" s="824"/>
      <c r="CLS71" s="824"/>
      <c r="CLT71" s="824"/>
      <c r="CLU71" s="824"/>
      <c r="CLV71" s="824"/>
      <c r="CLW71" s="824"/>
      <c r="CLX71" s="824"/>
      <c r="CLY71" s="824"/>
      <c r="CLZ71" s="824"/>
      <c r="CMA71" s="824"/>
      <c r="CMB71" s="824"/>
      <c r="CMC71" s="824"/>
      <c r="CMD71" s="824"/>
      <c r="CME71" s="824"/>
      <c r="CMF71" s="824"/>
      <c r="CMG71" s="824"/>
      <c r="CMH71" s="824"/>
      <c r="CMI71" s="824"/>
      <c r="CMJ71" s="824"/>
      <c r="CMK71" s="824"/>
      <c r="CML71" s="824"/>
      <c r="CMM71" s="824"/>
      <c r="CMN71" s="824"/>
      <c r="CMO71" s="824"/>
      <c r="CMP71" s="824"/>
      <c r="CMQ71" s="824"/>
      <c r="CMR71" s="824"/>
      <c r="CMS71" s="824"/>
      <c r="CMT71" s="824"/>
      <c r="CMU71" s="824"/>
      <c r="CMV71" s="824"/>
      <c r="CMW71" s="824"/>
      <c r="CMX71" s="824"/>
      <c r="CMY71" s="824"/>
      <c r="CMZ71" s="824"/>
      <c r="CNA71" s="824"/>
      <c r="CNB71" s="824"/>
      <c r="CNC71" s="824"/>
      <c r="CND71" s="824"/>
      <c r="CNE71" s="824"/>
      <c r="CNF71" s="824"/>
      <c r="CNG71" s="824"/>
      <c r="CNH71" s="824"/>
      <c r="CNI71" s="824"/>
      <c r="CNJ71" s="824"/>
      <c r="CNK71" s="824"/>
      <c r="CNL71" s="824"/>
      <c r="CNM71" s="824"/>
      <c r="CNN71" s="824"/>
      <c r="CNO71" s="824"/>
      <c r="CNP71" s="824"/>
      <c r="CNQ71" s="824"/>
      <c r="CNR71" s="824"/>
      <c r="CNS71" s="824"/>
      <c r="CNT71" s="824"/>
      <c r="CNU71" s="824"/>
      <c r="CNV71" s="824"/>
      <c r="CNW71" s="824"/>
      <c r="CNX71" s="824"/>
      <c r="CNY71" s="824"/>
      <c r="CNZ71" s="824"/>
      <c r="COA71" s="824"/>
      <c r="COB71" s="824"/>
      <c r="COC71" s="824"/>
      <c r="COD71" s="824"/>
      <c r="COE71" s="824"/>
      <c r="COF71" s="824"/>
      <c r="COG71" s="824"/>
      <c r="COH71" s="824"/>
      <c r="COI71" s="824"/>
      <c r="COJ71" s="824"/>
      <c r="COK71" s="824"/>
      <c r="COL71" s="824"/>
      <c r="COM71" s="824"/>
      <c r="CON71" s="824"/>
      <c r="COO71" s="824"/>
      <c r="COP71" s="824"/>
      <c r="COQ71" s="824"/>
      <c r="COR71" s="824"/>
      <c r="COS71" s="824"/>
      <c r="COT71" s="824"/>
      <c r="COU71" s="824"/>
      <c r="COV71" s="824"/>
      <c r="COW71" s="824"/>
      <c r="COX71" s="824"/>
      <c r="COY71" s="824"/>
      <c r="COZ71" s="824"/>
      <c r="CPA71" s="824"/>
      <c r="CPB71" s="824"/>
      <c r="CPC71" s="824"/>
      <c r="CPD71" s="824"/>
      <c r="CPE71" s="824"/>
      <c r="CPF71" s="824"/>
      <c r="CPG71" s="824"/>
      <c r="CPH71" s="824"/>
      <c r="CPI71" s="824"/>
      <c r="CPJ71" s="824"/>
      <c r="CPK71" s="824"/>
      <c r="CPL71" s="824"/>
      <c r="CPM71" s="824"/>
      <c r="CPN71" s="824"/>
      <c r="CPO71" s="824"/>
      <c r="CPP71" s="824"/>
      <c r="CPQ71" s="824"/>
      <c r="CPR71" s="824"/>
      <c r="CPS71" s="824"/>
      <c r="CPT71" s="824"/>
      <c r="CPU71" s="824"/>
      <c r="CPV71" s="824"/>
      <c r="CPW71" s="824"/>
      <c r="CPX71" s="824"/>
      <c r="CPY71" s="824"/>
      <c r="CPZ71" s="824"/>
      <c r="CQA71" s="824"/>
      <c r="CQB71" s="824"/>
      <c r="CQC71" s="824"/>
      <c r="CQD71" s="824"/>
      <c r="CQE71" s="824"/>
      <c r="CQF71" s="824"/>
      <c r="CQG71" s="824"/>
      <c r="CQH71" s="824"/>
      <c r="CQI71" s="824"/>
      <c r="CQJ71" s="824"/>
      <c r="CQK71" s="824"/>
      <c r="CQL71" s="824"/>
      <c r="CQM71" s="824"/>
      <c r="CQN71" s="824"/>
      <c r="CQO71" s="824"/>
      <c r="CQP71" s="824"/>
      <c r="CQQ71" s="824"/>
      <c r="CQR71" s="824"/>
      <c r="CQS71" s="824"/>
      <c r="CQT71" s="824"/>
      <c r="CQU71" s="824"/>
      <c r="CQV71" s="824"/>
      <c r="CQW71" s="824"/>
      <c r="CQX71" s="824"/>
      <c r="CQY71" s="824"/>
      <c r="CQZ71" s="824"/>
      <c r="CRA71" s="824"/>
      <c r="CRB71" s="824"/>
      <c r="CRC71" s="824"/>
      <c r="CRD71" s="824"/>
      <c r="CRE71" s="824"/>
      <c r="CRF71" s="824"/>
      <c r="CRG71" s="824"/>
      <c r="CRH71" s="824"/>
      <c r="CRI71" s="824"/>
      <c r="CRJ71" s="824"/>
      <c r="CRK71" s="824"/>
      <c r="CRL71" s="824"/>
      <c r="CRM71" s="824"/>
      <c r="CRN71" s="824"/>
      <c r="CRO71" s="824"/>
      <c r="CRP71" s="824"/>
      <c r="CRQ71" s="824"/>
      <c r="CRR71" s="824"/>
      <c r="CRS71" s="824"/>
      <c r="CRT71" s="824"/>
      <c r="CRU71" s="824"/>
      <c r="CRV71" s="824"/>
      <c r="CRW71" s="824"/>
      <c r="CRX71" s="824"/>
      <c r="CRY71" s="824"/>
      <c r="CRZ71" s="824"/>
      <c r="CSA71" s="824"/>
      <c r="CSB71" s="824"/>
      <c r="CSC71" s="824"/>
      <c r="CSD71" s="824"/>
      <c r="CSE71" s="824"/>
      <c r="CSF71" s="824"/>
      <c r="CSG71" s="824"/>
      <c r="CSH71" s="824"/>
      <c r="CSI71" s="824"/>
      <c r="CSJ71" s="824"/>
      <c r="CSK71" s="824"/>
      <c r="CSL71" s="824"/>
      <c r="CSM71" s="824"/>
      <c r="CSN71" s="824"/>
      <c r="CSO71" s="824"/>
      <c r="CSP71" s="824"/>
      <c r="CSQ71" s="824"/>
      <c r="CSR71" s="824"/>
      <c r="CSS71" s="824"/>
      <c r="CST71" s="824"/>
      <c r="CSU71" s="824"/>
      <c r="CSV71" s="824"/>
      <c r="CSW71" s="824"/>
      <c r="CSX71" s="824"/>
      <c r="CSY71" s="824"/>
      <c r="CSZ71" s="824"/>
      <c r="CTA71" s="824"/>
      <c r="CTB71" s="824"/>
      <c r="CTC71" s="824"/>
      <c r="CTD71" s="824"/>
      <c r="CTE71" s="824"/>
      <c r="CTF71" s="824"/>
      <c r="CTG71" s="824"/>
      <c r="CTH71" s="824"/>
      <c r="CTI71" s="824"/>
      <c r="CTJ71" s="824"/>
      <c r="CTK71" s="824"/>
      <c r="CTL71" s="824"/>
      <c r="CTM71" s="824"/>
      <c r="CTN71" s="824"/>
      <c r="CTO71" s="824"/>
      <c r="CTP71" s="824"/>
      <c r="CTQ71" s="824"/>
      <c r="CTR71" s="824"/>
      <c r="CTS71" s="824"/>
      <c r="CTT71" s="824"/>
      <c r="CTU71" s="824"/>
      <c r="CTV71" s="824"/>
      <c r="CTW71" s="824"/>
      <c r="CTX71" s="824"/>
      <c r="CTY71" s="824"/>
      <c r="CTZ71" s="824"/>
      <c r="CUA71" s="824"/>
      <c r="CUB71" s="824"/>
      <c r="CUC71" s="824"/>
      <c r="CUD71" s="824"/>
      <c r="CUE71" s="824"/>
      <c r="CUF71" s="824"/>
      <c r="CUG71" s="824"/>
      <c r="CUH71" s="824"/>
      <c r="CUI71" s="824"/>
      <c r="CUJ71" s="824"/>
      <c r="CUK71" s="824"/>
      <c r="CUL71" s="824"/>
      <c r="CUM71" s="824"/>
      <c r="CUN71" s="824"/>
      <c r="CUO71" s="824"/>
      <c r="CUP71" s="824"/>
      <c r="CUQ71" s="824"/>
      <c r="CUR71" s="824"/>
      <c r="CUS71" s="824"/>
      <c r="CUT71" s="824"/>
      <c r="CUU71" s="824"/>
      <c r="CUV71" s="824"/>
      <c r="CUW71" s="824"/>
      <c r="CUX71" s="824"/>
      <c r="CUY71" s="824"/>
      <c r="CUZ71" s="824"/>
      <c r="CVA71" s="824"/>
      <c r="CVB71" s="824"/>
      <c r="CVC71" s="824"/>
      <c r="CVD71" s="824"/>
      <c r="CVE71" s="824"/>
      <c r="CVF71" s="824"/>
      <c r="CVG71" s="824"/>
      <c r="CVH71" s="824"/>
      <c r="CVI71" s="824"/>
      <c r="CVJ71" s="824"/>
      <c r="CVK71" s="824"/>
      <c r="CVL71" s="824"/>
      <c r="CVM71" s="824"/>
      <c r="CVN71" s="824"/>
      <c r="CVO71" s="824"/>
      <c r="CVP71" s="824"/>
      <c r="CVQ71" s="824"/>
      <c r="CVR71" s="824"/>
      <c r="CVS71" s="824"/>
      <c r="CVT71" s="824"/>
      <c r="CVU71" s="824"/>
      <c r="CVV71" s="824"/>
      <c r="CVW71" s="824"/>
      <c r="CVX71" s="824"/>
      <c r="CVY71" s="824"/>
      <c r="CVZ71" s="824"/>
      <c r="CWA71" s="824"/>
      <c r="CWB71" s="824"/>
      <c r="CWC71" s="824"/>
      <c r="CWD71" s="824"/>
      <c r="CWE71" s="824"/>
      <c r="CWF71" s="824"/>
      <c r="CWG71" s="824"/>
      <c r="CWH71" s="824"/>
      <c r="CWI71" s="824"/>
      <c r="CWJ71" s="824"/>
      <c r="CWK71" s="824"/>
      <c r="CWL71" s="824"/>
      <c r="CWM71" s="824"/>
      <c r="CWN71" s="824"/>
      <c r="CWO71" s="824"/>
      <c r="CWP71" s="824"/>
      <c r="CWQ71" s="824"/>
      <c r="CWR71" s="824"/>
      <c r="CWS71" s="824"/>
      <c r="CWT71" s="824"/>
      <c r="CWU71" s="824"/>
      <c r="CWV71" s="824"/>
      <c r="CWW71" s="824"/>
      <c r="CWX71" s="824"/>
      <c r="CWY71" s="824"/>
      <c r="CWZ71" s="824"/>
      <c r="CXA71" s="824"/>
      <c r="CXB71" s="824"/>
      <c r="CXC71" s="824"/>
      <c r="CXD71" s="824"/>
      <c r="CXE71" s="824"/>
      <c r="CXF71" s="824"/>
      <c r="CXG71" s="824"/>
      <c r="CXH71" s="824"/>
      <c r="CXI71" s="824"/>
      <c r="CXJ71" s="824"/>
      <c r="CXK71" s="824"/>
      <c r="CXL71" s="824"/>
      <c r="CXM71" s="824"/>
      <c r="CXN71" s="824"/>
      <c r="CXO71" s="824"/>
      <c r="CXP71" s="824"/>
      <c r="CXQ71" s="824"/>
      <c r="CXR71" s="824"/>
      <c r="CXS71" s="824"/>
      <c r="CXT71" s="824"/>
      <c r="CXU71" s="824"/>
      <c r="CXV71" s="824"/>
      <c r="CXW71" s="824"/>
      <c r="CXX71" s="824"/>
      <c r="CXY71" s="824"/>
      <c r="CXZ71" s="824"/>
      <c r="CYA71" s="824"/>
      <c r="CYB71" s="824"/>
      <c r="CYC71" s="824"/>
      <c r="CYD71" s="824"/>
      <c r="CYE71" s="824"/>
      <c r="CYF71" s="824"/>
      <c r="CYG71" s="824"/>
      <c r="CYH71" s="824"/>
      <c r="CYI71" s="824"/>
      <c r="CYJ71" s="824"/>
      <c r="CYK71" s="824"/>
      <c r="CYL71" s="824"/>
      <c r="CYM71" s="824"/>
      <c r="CYN71" s="824"/>
      <c r="CYO71" s="824"/>
      <c r="CYP71" s="824"/>
      <c r="CYQ71" s="824"/>
      <c r="CYR71" s="824"/>
      <c r="CYS71" s="824"/>
      <c r="CYT71" s="824"/>
      <c r="CYU71" s="824"/>
      <c r="CYV71" s="824"/>
      <c r="CYW71" s="824"/>
      <c r="CYX71" s="824"/>
      <c r="CYY71" s="824"/>
      <c r="CYZ71" s="824"/>
      <c r="CZA71" s="824"/>
      <c r="CZB71" s="824"/>
      <c r="CZC71" s="824"/>
      <c r="CZD71" s="824"/>
      <c r="CZE71" s="824"/>
      <c r="CZF71" s="824"/>
      <c r="CZG71" s="824"/>
      <c r="CZH71" s="824"/>
      <c r="CZI71" s="824"/>
      <c r="CZJ71" s="824"/>
      <c r="CZK71" s="824"/>
      <c r="CZL71" s="824"/>
      <c r="CZM71" s="824"/>
      <c r="CZN71" s="824"/>
      <c r="CZO71" s="824"/>
      <c r="CZP71" s="824"/>
      <c r="CZQ71" s="824"/>
      <c r="CZR71" s="824"/>
      <c r="CZS71" s="824"/>
      <c r="CZT71" s="824"/>
      <c r="CZU71" s="824"/>
      <c r="CZV71" s="824"/>
      <c r="CZW71" s="824"/>
      <c r="CZX71" s="824"/>
      <c r="CZY71" s="824"/>
      <c r="CZZ71" s="824"/>
      <c r="DAA71" s="824"/>
      <c r="DAB71" s="824"/>
      <c r="DAC71" s="824"/>
      <c r="DAD71" s="824"/>
      <c r="DAE71" s="824"/>
      <c r="DAF71" s="824"/>
      <c r="DAG71" s="824"/>
      <c r="DAH71" s="824"/>
      <c r="DAI71" s="824"/>
      <c r="DAJ71" s="824"/>
      <c r="DAK71" s="824"/>
      <c r="DAL71" s="824"/>
      <c r="DAM71" s="824"/>
      <c r="DAN71" s="824"/>
      <c r="DAO71" s="824"/>
      <c r="DAP71" s="824"/>
      <c r="DAQ71" s="824"/>
      <c r="DAR71" s="824"/>
      <c r="DAS71" s="824"/>
      <c r="DAT71" s="824"/>
      <c r="DAU71" s="824"/>
      <c r="DAV71" s="824"/>
      <c r="DAW71" s="824"/>
      <c r="DAX71" s="824"/>
      <c r="DAY71" s="824"/>
      <c r="DAZ71" s="824"/>
      <c r="DBA71" s="824"/>
      <c r="DBB71" s="824"/>
      <c r="DBC71" s="824"/>
      <c r="DBD71" s="824"/>
      <c r="DBE71" s="824"/>
      <c r="DBF71" s="824"/>
      <c r="DBG71" s="824"/>
      <c r="DBH71" s="824"/>
      <c r="DBI71" s="824"/>
      <c r="DBJ71" s="824"/>
      <c r="DBK71" s="824"/>
      <c r="DBL71" s="824"/>
      <c r="DBM71" s="824"/>
      <c r="DBN71" s="824"/>
      <c r="DBO71" s="824"/>
      <c r="DBP71" s="824"/>
      <c r="DBQ71" s="824"/>
      <c r="DBR71" s="824"/>
      <c r="DBS71" s="824"/>
      <c r="DBT71" s="824"/>
      <c r="DBU71" s="824"/>
      <c r="DBV71" s="824"/>
      <c r="DBW71" s="824"/>
      <c r="DBX71" s="824"/>
      <c r="DBY71" s="824"/>
      <c r="DBZ71" s="824"/>
      <c r="DCA71" s="824"/>
      <c r="DCB71" s="824"/>
      <c r="DCC71" s="824"/>
      <c r="DCD71" s="824"/>
      <c r="DCE71" s="824"/>
      <c r="DCF71" s="824"/>
      <c r="DCG71" s="824"/>
      <c r="DCH71" s="824"/>
      <c r="DCI71" s="824"/>
      <c r="DCJ71" s="824"/>
      <c r="DCK71" s="824"/>
      <c r="DCL71" s="824"/>
      <c r="DCM71" s="824"/>
      <c r="DCN71" s="824"/>
      <c r="DCO71" s="824"/>
      <c r="DCP71" s="824"/>
      <c r="DCQ71" s="824"/>
      <c r="DCR71" s="824"/>
      <c r="DCS71" s="824"/>
      <c r="DCT71" s="824"/>
      <c r="DCU71" s="824"/>
      <c r="DCV71" s="824"/>
      <c r="DCW71" s="824"/>
      <c r="DCX71" s="824"/>
      <c r="DCY71" s="824"/>
      <c r="DCZ71" s="824"/>
      <c r="DDA71" s="824"/>
      <c r="DDB71" s="824"/>
      <c r="DDC71" s="824"/>
      <c r="DDD71" s="824"/>
      <c r="DDE71" s="824"/>
      <c r="DDF71" s="824"/>
      <c r="DDG71" s="824"/>
      <c r="DDH71" s="824"/>
      <c r="DDI71" s="824"/>
      <c r="DDJ71" s="824"/>
      <c r="DDK71" s="824"/>
      <c r="DDL71" s="824"/>
      <c r="DDM71" s="824"/>
      <c r="DDN71" s="824"/>
      <c r="DDO71" s="824"/>
      <c r="DDP71" s="824"/>
      <c r="DDQ71" s="824"/>
      <c r="DDR71" s="824"/>
      <c r="DDS71" s="824"/>
      <c r="DDT71" s="824"/>
      <c r="DDU71" s="824"/>
      <c r="DDV71" s="824"/>
      <c r="DDW71" s="824"/>
      <c r="DDX71" s="824"/>
      <c r="DDY71" s="824"/>
      <c r="DDZ71" s="824"/>
      <c r="DEA71" s="824"/>
      <c r="DEB71" s="824"/>
      <c r="DEC71" s="824"/>
      <c r="DED71" s="824"/>
      <c r="DEE71" s="824"/>
      <c r="DEF71" s="824"/>
      <c r="DEG71" s="824"/>
      <c r="DEH71" s="824"/>
      <c r="DEI71" s="824"/>
      <c r="DEJ71" s="824"/>
      <c r="DEK71" s="824"/>
      <c r="DEL71" s="824"/>
      <c r="DEM71" s="824"/>
      <c r="DEN71" s="824"/>
      <c r="DEO71" s="824"/>
      <c r="DEP71" s="824"/>
      <c r="DEQ71" s="824"/>
      <c r="DER71" s="824"/>
      <c r="DES71" s="824"/>
      <c r="DET71" s="824"/>
      <c r="DEU71" s="824"/>
      <c r="DEV71" s="824"/>
      <c r="DEW71" s="824"/>
      <c r="DEX71" s="824"/>
      <c r="DEY71" s="824"/>
      <c r="DEZ71" s="824"/>
      <c r="DFA71" s="824"/>
      <c r="DFB71" s="824"/>
      <c r="DFC71" s="824"/>
      <c r="DFD71" s="824"/>
      <c r="DFE71" s="824"/>
      <c r="DFF71" s="824"/>
      <c r="DFG71" s="824"/>
      <c r="DFH71" s="824"/>
      <c r="DFI71" s="824"/>
      <c r="DFJ71" s="824"/>
      <c r="DFK71" s="824"/>
      <c r="DFL71" s="824"/>
      <c r="DFM71" s="824"/>
      <c r="DFN71" s="824"/>
      <c r="DFO71" s="824"/>
      <c r="DFP71" s="824"/>
      <c r="DFQ71" s="824"/>
      <c r="DFR71" s="824"/>
      <c r="DFS71" s="824"/>
      <c r="DFT71" s="824"/>
      <c r="DFU71" s="824"/>
      <c r="DFV71" s="824"/>
      <c r="DFW71" s="824"/>
      <c r="DFX71" s="824"/>
      <c r="DFY71" s="824"/>
      <c r="DFZ71" s="824"/>
      <c r="DGA71" s="824"/>
      <c r="DGB71" s="824"/>
      <c r="DGC71" s="824"/>
      <c r="DGD71" s="824"/>
      <c r="DGE71" s="824"/>
      <c r="DGF71" s="824"/>
      <c r="DGG71" s="824"/>
      <c r="DGH71" s="824"/>
      <c r="DGI71" s="824"/>
      <c r="DGJ71" s="824"/>
      <c r="DGK71" s="824"/>
      <c r="DGL71" s="824"/>
      <c r="DGM71" s="824"/>
      <c r="DGN71" s="824"/>
      <c r="DGO71" s="824"/>
      <c r="DGP71" s="824"/>
      <c r="DGQ71" s="824"/>
      <c r="DGR71" s="824"/>
      <c r="DGS71" s="824"/>
      <c r="DGT71" s="824"/>
      <c r="DGU71" s="824"/>
      <c r="DGV71" s="824"/>
      <c r="DGW71" s="824"/>
      <c r="DGX71" s="824"/>
      <c r="DGY71" s="824"/>
      <c r="DGZ71" s="824"/>
      <c r="DHA71" s="824"/>
      <c r="DHB71" s="824"/>
      <c r="DHC71" s="824"/>
      <c r="DHD71" s="824"/>
      <c r="DHE71" s="824"/>
      <c r="DHF71" s="824"/>
      <c r="DHG71" s="824"/>
      <c r="DHH71" s="824"/>
      <c r="DHI71" s="824"/>
      <c r="DHJ71" s="824"/>
      <c r="DHK71" s="824"/>
      <c r="DHL71" s="824"/>
      <c r="DHM71" s="824"/>
      <c r="DHN71" s="824"/>
      <c r="DHO71" s="824"/>
      <c r="DHP71" s="824"/>
      <c r="DHQ71" s="824"/>
      <c r="DHR71" s="824"/>
      <c r="DHS71" s="824"/>
      <c r="DHT71" s="824"/>
      <c r="DHU71" s="824"/>
      <c r="DHV71" s="824"/>
      <c r="DHW71" s="824"/>
      <c r="DHX71" s="824"/>
      <c r="DHY71" s="824"/>
      <c r="DHZ71" s="824"/>
      <c r="DIA71" s="824"/>
      <c r="DIB71" s="824"/>
      <c r="DIC71" s="824"/>
      <c r="DID71" s="824"/>
      <c r="DIE71" s="824"/>
      <c r="DIF71" s="824"/>
      <c r="DIG71" s="824"/>
      <c r="DIH71" s="824"/>
      <c r="DII71" s="824"/>
      <c r="DIJ71" s="824"/>
      <c r="DIK71" s="824"/>
      <c r="DIL71" s="824"/>
      <c r="DIM71" s="824"/>
      <c r="DIN71" s="824"/>
      <c r="DIO71" s="824"/>
      <c r="DIP71" s="824"/>
      <c r="DIQ71" s="824"/>
      <c r="DIR71" s="824"/>
      <c r="DIS71" s="824"/>
      <c r="DIT71" s="824"/>
      <c r="DIU71" s="824"/>
      <c r="DIV71" s="824"/>
      <c r="DIW71" s="824"/>
      <c r="DIX71" s="824"/>
      <c r="DIY71" s="824"/>
      <c r="DIZ71" s="824"/>
      <c r="DJA71" s="824"/>
      <c r="DJB71" s="824"/>
      <c r="DJC71" s="824"/>
      <c r="DJD71" s="824"/>
      <c r="DJE71" s="824"/>
      <c r="DJF71" s="824"/>
      <c r="DJG71" s="824"/>
      <c r="DJH71" s="824"/>
      <c r="DJI71" s="824"/>
      <c r="DJJ71" s="824"/>
      <c r="DJK71" s="824"/>
      <c r="DJL71" s="824"/>
      <c r="DJM71" s="824"/>
      <c r="DJN71" s="824"/>
      <c r="DJO71" s="824"/>
      <c r="DJP71" s="824"/>
      <c r="DJQ71" s="824"/>
      <c r="DJR71" s="824"/>
      <c r="DJS71" s="824"/>
      <c r="DJT71" s="824"/>
      <c r="DJU71" s="824"/>
      <c r="DJV71" s="824"/>
      <c r="DJW71" s="824"/>
      <c r="DJX71" s="824"/>
      <c r="DJY71" s="824"/>
      <c r="DJZ71" s="824"/>
      <c r="DKA71" s="824"/>
      <c r="DKB71" s="824"/>
      <c r="DKC71" s="824"/>
      <c r="DKD71" s="824"/>
      <c r="DKE71" s="824"/>
      <c r="DKF71" s="824"/>
      <c r="DKG71" s="824"/>
      <c r="DKH71" s="824"/>
      <c r="DKI71" s="824"/>
      <c r="DKJ71" s="824"/>
      <c r="DKK71" s="824"/>
      <c r="DKL71" s="824"/>
      <c r="DKM71" s="824"/>
      <c r="DKN71" s="824"/>
      <c r="DKO71" s="824"/>
      <c r="DKP71" s="824"/>
      <c r="DKQ71" s="824"/>
      <c r="DKR71" s="824"/>
      <c r="DKS71" s="824"/>
      <c r="DKT71" s="824"/>
      <c r="DKU71" s="824"/>
      <c r="DKV71" s="824"/>
      <c r="DKW71" s="824"/>
      <c r="DKX71" s="824"/>
      <c r="DKY71" s="824"/>
      <c r="DKZ71" s="824"/>
      <c r="DLA71" s="824"/>
      <c r="DLB71" s="824"/>
      <c r="DLC71" s="824"/>
      <c r="DLD71" s="824"/>
      <c r="DLE71" s="824"/>
      <c r="DLF71" s="824"/>
      <c r="DLG71" s="824"/>
      <c r="DLH71" s="824"/>
      <c r="DLI71" s="824"/>
      <c r="DLJ71" s="824"/>
      <c r="DLK71" s="824"/>
      <c r="DLL71" s="824"/>
      <c r="DLM71" s="824"/>
      <c r="DLN71" s="824"/>
      <c r="DLO71" s="824"/>
      <c r="DLP71" s="824"/>
      <c r="DLQ71" s="824"/>
      <c r="DLR71" s="824"/>
      <c r="DLS71" s="824"/>
      <c r="DLT71" s="824"/>
      <c r="DLU71" s="824"/>
      <c r="DLV71" s="824"/>
      <c r="DLW71" s="824"/>
      <c r="DLX71" s="824"/>
      <c r="DLY71" s="824"/>
      <c r="DLZ71" s="824"/>
      <c r="DMA71" s="824"/>
      <c r="DMB71" s="824"/>
      <c r="DMC71" s="824"/>
      <c r="DMD71" s="824"/>
      <c r="DME71" s="824"/>
      <c r="DMF71" s="824"/>
      <c r="DMG71" s="824"/>
      <c r="DMH71" s="824"/>
      <c r="DMI71" s="824"/>
      <c r="DMJ71" s="824"/>
      <c r="DMK71" s="824"/>
      <c r="DML71" s="824"/>
      <c r="DMM71" s="824"/>
      <c r="DMN71" s="824"/>
      <c r="DMO71" s="824"/>
      <c r="DMP71" s="824"/>
      <c r="DMQ71" s="824"/>
      <c r="DMR71" s="824"/>
      <c r="DMS71" s="824"/>
      <c r="DMT71" s="824"/>
      <c r="DMU71" s="824"/>
      <c r="DMV71" s="824"/>
      <c r="DMW71" s="824"/>
      <c r="DMX71" s="824"/>
      <c r="DMY71" s="824"/>
      <c r="DMZ71" s="824"/>
      <c r="DNA71" s="824"/>
      <c r="DNB71" s="824"/>
      <c r="DNC71" s="824"/>
      <c r="DND71" s="824"/>
      <c r="DNE71" s="824"/>
      <c r="DNF71" s="824"/>
      <c r="DNG71" s="824"/>
      <c r="DNH71" s="824"/>
      <c r="DNI71" s="824"/>
      <c r="DNJ71" s="824"/>
      <c r="DNK71" s="824"/>
      <c r="DNL71" s="824"/>
      <c r="DNM71" s="824"/>
      <c r="DNN71" s="824"/>
      <c r="DNO71" s="824"/>
      <c r="DNP71" s="824"/>
      <c r="DNQ71" s="824"/>
      <c r="DNR71" s="824"/>
      <c r="DNS71" s="824"/>
      <c r="DNT71" s="824"/>
      <c r="DNU71" s="824"/>
      <c r="DNV71" s="824"/>
      <c r="DNW71" s="824"/>
      <c r="DNX71" s="824"/>
      <c r="DNY71" s="824"/>
      <c r="DNZ71" s="824"/>
      <c r="DOA71" s="824"/>
      <c r="DOB71" s="824"/>
      <c r="DOC71" s="824"/>
      <c r="DOD71" s="824"/>
      <c r="DOE71" s="824"/>
      <c r="DOF71" s="824"/>
      <c r="DOG71" s="824"/>
      <c r="DOH71" s="824"/>
      <c r="DOI71" s="824"/>
      <c r="DOJ71" s="824"/>
      <c r="DOK71" s="824"/>
      <c r="DOL71" s="824"/>
      <c r="DOM71" s="824"/>
      <c r="DON71" s="824"/>
      <c r="DOO71" s="824"/>
      <c r="DOP71" s="824"/>
      <c r="DOQ71" s="824"/>
      <c r="DOR71" s="824"/>
      <c r="DOS71" s="824"/>
      <c r="DOT71" s="824"/>
      <c r="DOU71" s="824"/>
      <c r="DOV71" s="824"/>
      <c r="DOW71" s="824"/>
      <c r="DOX71" s="824"/>
      <c r="DOY71" s="824"/>
      <c r="DOZ71" s="824"/>
      <c r="DPA71" s="824"/>
      <c r="DPB71" s="824"/>
      <c r="DPC71" s="824"/>
      <c r="DPD71" s="824"/>
      <c r="DPE71" s="824"/>
      <c r="DPF71" s="824"/>
      <c r="DPG71" s="824"/>
      <c r="DPH71" s="824"/>
      <c r="DPI71" s="824"/>
      <c r="DPJ71" s="824"/>
      <c r="DPK71" s="824"/>
      <c r="DPL71" s="824"/>
      <c r="DPM71" s="824"/>
      <c r="DPN71" s="824"/>
      <c r="DPO71" s="824"/>
      <c r="DPP71" s="824"/>
      <c r="DPQ71" s="824"/>
      <c r="DPR71" s="824"/>
      <c r="DPS71" s="824"/>
      <c r="DPT71" s="824"/>
      <c r="DPU71" s="824"/>
      <c r="DPV71" s="824"/>
      <c r="DPW71" s="824"/>
      <c r="DPX71" s="824"/>
      <c r="DPY71" s="824"/>
      <c r="DPZ71" s="824"/>
      <c r="DQA71" s="824"/>
      <c r="DQB71" s="824"/>
      <c r="DQC71" s="824"/>
      <c r="DQD71" s="824"/>
      <c r="DQE71" s="824"/>
      <c r="DQF71" s="824"/>
      <c r="DQG71" s="824"/>
      <c r="DQH71" s="824"/>
      <c r="DQI71" s="824"/>
      <c r="DQJ71" s="824"/>
      <c r="DQK71" s="824"/>
      <c r="DQL71" s="824"/>
      <c r="DQM71" s="824"/>
      <c r="DQN71" s="824"/>
      <c r="DQO71" s="824"/>
      <c r="DQP71" s="824"/>
      <c r="DQQ71" s="824"/>
      <c r="DQR71" s="824"/>
      <c r="DQS71" s="824"/>
      <c r="DQT71" s="824"/>
      <c r="DQU71" s="824"/>
      <c r="DQV71" s="824"/>
      <c r="DQW71" s="824"/>
      <c r="DQX71" s="824"/>
      <c r="DQY71" s="824"/>
      <c r="DQZ71" s="824"/>
      <c r="DRA71" s="824"/>
      <c r="DRB71" s="824"/>
      <c r="DRC71" s="824"/>
      <c r="DRD71" s="824"/>
      <c r="DRE71" s="824"/>
      <c r="DRF71" s="824"/>
      <c r="DRG71" s="824"/>
      <c r="DRH71" s="824"/>
      <c r="DRI71" s="824"/>
      <c r="DRJ71" s="824"/>
      <c r="DRK71" s="824"/>
      <c r="DRL71" s="824"/>
      <c r="DRM71" s="824"/>
      <c r="DRN71" s="824"/>
      <c r="DRO71" s="824"/>
      <c r="DRP71" s="824"/>
      <c r="DRQ71" s="824"/>
      <c r="DRR71" s="824"/>
      <c r="DRS71" s="824"/>
      <c r="DRT71" s="824"/>
      <c r="DRU71" s="824"/>
      <c r="DRV71" s="824"/>
      <c r="DRW71" s="824"/>
      <c r="DRX71" s="824"/>
      <c r="DRY71" s="824"/>
      <c r="DRZ71" s="824"/>
      <c r="DSA71" s="824"/>
      <c r="DSB71" s="824"/>
      <c r="DSC71" s="824"/>
      <c r="DSD71" s="824"/>
      <c r="DSE71" s="824"/>
      <c r="DSF71" s="824"/>
      <c r="DSG71" s="824"/>
      <c r="DSH71" s="824"/>
      <c r="DSI71" s="824"/>
      <c r="DSJ71" s="824"/>
      <c r="DSK71" s="824"/>
      <c r="DSL71" s="824"/>
      <c r="DSM71" s="824"/>
      <c r="DSN71" s="824"/>
      <c r="DSO71" s="824"/>
      <c r="DSP71" s="824"/>
      <c r="DSQ71" s="824"/>
      <c r="DSR71" s="824"/>
      <c r="DSS71" s="824"/>
      <c r="DST71" s="824"/>
      <c r="DSU71" s="824"/>
      <c r="DSV71" s="824"/>
      <c r="DSW71" s="824"/>
      <c r="DSX71" s="824"/>
      <c r="DSY71" s="824"/>
      <c r="DSZ71" s="824"/>
      <c r="DTA71" s="824"/>
      <c r="DTB71" s="824"/>
      <c r="DTC71" s="824"/>
      <c r="DTD71" s="824"/>
      <c r="DTE71" s="824"/>
      <c r="DTF71" s="824"/>
      <c r="DTG71" s="824"/>
      <c r="DTH71" s="824"/>
      <c r="DTI71" s="824"/>
      <c r="DTJ71" s="824"/>
      <c r="DTK71" s="824"/>
      <c r="DTL71" s="824"/>
      <c r="DTM71" s="824"/>
      <c r="DTN71" s="824"/>
      <c r="DTO71" s="824"/>
      <c r="DTP71" s="824"/>
      <c r="DTQ71" s="824"/>
      <c r="DTR71" s="824"/>
      <c r="DTS71" s="824"/>
      <c r="DTT71" s="824"/>
      <c r="DTU71" s="824"/>
      <c r="DTV71" s="824"/>
      <c r="DTW71" s="824"/>
      <c r="DTX71" s="824"/>
      <c r="DTY71" s="824"/>
      <c r="DTZ71" s="824"/>
      <c r="DUA71" s="824"/>
      <c r="DUB71" s="824"/>
      <c r="DUC71" s="824"/>
      <c r="DUD71" s="824"/>
      <c r="DUE71" s="824"/>
      <c r="DUF71" s="824"/>
      <c r="DUG71" s="824"/>
      <c r="DUH71" s="824"/>
      <c r="DUI71" s="824"/>
      <c r="DUJ71" s="824"/>
      <c r="DUK71" s="824"/>
      <c r="DUL71" s="824"/>
      <c r="DUM71" s="824"/>
      <c r="DUN71" s="824"/>
      <c r="DUO71" s="824"/>
      <c r="DUP71" s="824"/>
      <c r="DUQ71" s="824"/>
      <c r="DUR71" s="824"/>
      <c r="DUS71" s="824"/>
      <c r="DUT71" s="824"/>
      <c r="DUU71" s="824"/>
      <c r="DUV71" s="824"/>
      <c r="DUW71" s="824"/>
      <c r="DUX71" s="824"/>
      <c r="DUY71" s="824"/>
      <c r="DUZ71" s="824"/>
      <c r="DVA71" s="824"/>
      <c r="DVB71" s="824"/>
      <c r="DVC71" s="824"/>
      <c r="DVD71" s="824"/>
      <c r="DVE71" s="824"/>
      <c r="DVF71" s="824"/>
      <c r="DVG71" s="824"/>
      <c r="DVH71" s="824"/>
      <c r="DVI71" s="824"/>
      <c r="DVJ71" s="824"/>
      <c r="DVK71" s="824"/>
      <c r="DVL71" s="824"/>
      <c r="DVM71" s="824"/>
      <c r="DVN71" s="824"/>
      <c r="DVO71" s="824"/>
      <c r="DVP71" s="824"/>
      <c r="DVQ71" s="824"/>
      <c r="DVR71" s="824"/>
      <c r="DVS71" s="824"/>
      <c r="DVT71" s="824"/>
      <c r="DVU71" s="824"/>
      <c r="DVV71" s="824"/>
      <c r="DVW71" s="824"/>
      <c r="DVX71" s="824"/>
      <c r="DVY71" s="824"/>
      <c r="DVZ71" s="824"/>
      <c r="DWA71" s="824"/>
      <c r="DWB71" s="824"/>
      <c r="DWC71" s="824"/>
      <c r="DWD71" s="824"/>
      <c r="DWE71" s="824"/>
      <c r="DWF71" s="824"/>
      <c r="DWG71" s="824"/>
      <c r="DWH71" s="824"/>
      <c r="DWI71" s="824"/>
      <c r="DWJ71" s="824"/>
      <c r="DWK71" s="824"/>
      <c r="DWL71" s="824"/>
      <c r="DWM71" s="824"/>
      <c r="DWN71" s="824"/>
      <c r="DWO71" s="824"/>
      <c r="DWP71" s="824"/>
      <c r="DWQ71" s="824"/>
      <c r="DWR71" s="824"/>
      <c r="DWS71" s="824"/>
      <c r="DWT71" s="824"/>
      <c r="DWU71" s="824"/>
      <c r="DWV71" s="824"/>
      <c r="DWW71" s="824"/>
      <c r="DWX71" s="824"/>
      <c r="DWY71" s="824"/>
      <c r="DWZ71" s="824"/>
      <c r="DXA71" s="824"/>
      <c r="DXB71" s="824"/>
      <c r="DXC71" s="824"/>
      <c r="DXD71" s="824"/>
      <c r="DXE71" s="824"/>
      <c r="DXF71" s="824"/>
      <c r="DXG71" s="824"/>
      <c r="DXH71" s="824"/>
      <c r="DXI71" s="824"/>
      <c r="DXJ71" s="824"/>
      <c r="DXK71" s="824"/>
      <c r="DXL71" s="824"/>
      <c r="DXM71" s="824"/>
      <c r="DXN71" s="824"/>
      <c r="DXO71" s="824"/>
      <c r="DXP71" s="824"/>
      <c r="DXQ71" s="824"/>
      <c r="DXR71" s="824"/>
      <c r="DXS71" s="824"/>
      <c r="DXT71" s="824"/>
      <c r="DXU71" s="824"/>
      <c r="DXV71" s="824"/>
      <c r="DXW71" s="824"/>
      <c r="DXX71" s="824"/>
      <c r="DXY71" s="824"/>
      <c r="DXZ71" s="824"/>
      <c r="DYA71" s="824"/>
      <c r="DYB71" s="824"/>
      <c r="DYC71" s="824"/>
      <c r="DYD71" s="824"/>
      <c r="DYE71" s="824"/>
      <c r="DYF71" s="824"/>
      <c r="DYG71" s="824"/>
      <c r="DYH71" s="824"/>
      <c r="DYI71" s="824"/>
      <c r="DYJ71" s="824"/>
      <c r="DYK71" s="824"/>
      <c r="DYL71" s="824"/>
      <c r="DYM71" s="824"/>
      <c r="DYN71" s="824"/>
      <c r="DYO71" s="824"/>
      <c r="DYP71" s="824"/>
      <c r="DYQ71" s="824"/>
      <c r="DYR71" s="824"/>
      <c r="DYS71" s="824"/>
      <c r="DYT71" s="824"/>
      <c r="DYU71" s="824"/>
      <c r="DYV71" s="824"/>
      <c r="DYW71" s="824"/>
      <c r="DYX71" s="824"/>
      <c r="DYY71" s="824"/>
      <c r="DYZ71" s="824"/>
      <c r="DZA71" s="824"/>
      <c r="DZB71" s="824"/>
      <c r="DZC71" s="824"/>
      <c r="DZD71" s="824"/>
      <c r="DZE71" s="824"/>
      <c r="DZF71" s="824"/>
      <c r="DZG71" s="824"/>
      <c r="DZH71" s="824"/>
      <c r="DZI71" s="824"/>
      <c r="DZJ71" s="824"/>
      <c r="DZK71" s="824"/>
      <c r="DZL71" s="824"/>
      <c r="DZM71" s="824"/>
      <c r="DZN71" s="824"/>
      <c r="DZO71" s="824"/>
      <c r="DZP71" s="824"/>
      <c r="DZQ71" s="824"/>
      <c r="DZR71" s="824"/>
      <c r="DZS71" s="824"/>
      <c r="DZT71" s="824"/>
      <c r="DZU71" s="824"/>
      <c r="DZV71" s="824"/>
      <c r="DZW71" s="824"/>
      <c r="DZX71" s="824"/>
      <c r="DZY71" s="824"/>
      <c r="DZZ71" s="824"/>
      <c r="EAA71" s="824"/>
      <c r="EAB71" s="824"/>
      <c r="EAC71" s="824"/>
      <c r="EAD71" s="824"/>
      <c r="EAE71" s="824"/>
      <c r="EAF71" s="824"/>
      <c r="EAG71" s="824"/>
      <c r="EAH71" s="824"/>
      <c r="EAI71" s="824"/>
      <c r="EAJ71" s="824"/>
      <c r="EAK71" s="824"/>
      <c r="EAL71" s="824"/>
      <c r="EAM71" s="824"/>
      <c r="EAN71" s="824"/>
      <c r="EAO71" s="824"/>
      <c r="EAP71" s="824"/>
      <c r="EAQ71" s="824"/>
      <c r="EAR71" s="824"/>
      <c r="EAS71" s="824"/>
      <c r="EAT71" s="824"/>
      <c r="EAU71" s="824"/>
      <c r="EAV71" s="824"/>
      <c r="EAW71" s="824"/>
      <c r="EAX71" s="824"/>
      <c r="EAY71" s="824"/>
      <c r="EAZ71" s="824"/>
      <c r="EBA71" s="824"/>
      <c r="EBB71" s="824"/>
      <c r="EBC71" s="824"/>
      <c r="EBD71" s="824"/>
      <c r="EBE71" s="824"/>
      <c r="EBF71" s="824"/>
      <c r="EBG71" s="824"/>
      <c r="EBH71" s="824"/>
      <c r="EBI71" s="824"/>
      <c r="EBJ71" s="824"/>
      <c r="EBK71" s="824"/>
      <c r="EBL71" s="824"/>
      <c r="EBM71" s="824"/>
      <c r="EBN71" s="824"/>
      <c r="EBO71" s="824"/>
      <c r="EBP71" s="824"/>
      <c r="EBQ71" s="824"/>
      <c r="EBR71" s="824"/>
      <c r="EBS71" s="824"/>
      <c r="EBT71" s="824"/>
      <c r="EBU71" s="824"/>
      <c r="EBV71" s="824"/>
      <c r="EBW71" s="824"/>
      <c r="EBX71" s="824"/>
      <c r="EBY71" s="824"/>
      <c r="EBZ71" s="824"/>
      <c r="ECA71" s="824"/>
      <c r="ECB71" s="824"/>
      <c r="ECC71" s="824"/>
      <c r="ECD71" s="824"/>
      <c r="ECE71" s="824"/>
      <c r="ECF71" s="824"/>
      <c r="ECG71" s="824"/>
      <c r="ECH71" s="824"/>
      <c r="ECI71" s="824"/>
      <c r="ECJ71" s="824"/>
      <c r="ECK71" s="824"/>
      <c r="ECL71" s="824"/>
      <c r="ECM71" s="824"/>
      <c r="ECN71" s="824"/>
      <c r="ECO71" s="824"/>
      <c r="ECP71" s="824"/>
      <c r="ECQ71" s="824"/>
      <c r="ECR71" s="824"/>
      <c r="ECS71" s="824"/>
      <c r="ECT71" s="824"/>
      <c r="ECU71" s="824"/>
      <c r="ECV71" s="824"/>
      <c r="ECW71" s="824"/>
      <c r="ECX71" s="824"/>
      <c r="ECY71" s="824"/>
      <c r="ECZ71" s="824"/>
      <c r="EDA71" s="824"/>
      <c r="EDB71" s="824"/>
      <c r="EDC71" s="824"/>
      <c r="EDD71" s="824"/>
      <c r="EDE71" s="824"/>
      <c r="EDF71" s="824"/>
      <c r="EDG71" s="824"/>
      <c r="EDH71" s="824"/>
      <c r="EDI71" s="824"/>
      <c r="EDJ71" s="824"/>
      <c r="EDK71" s="824"/>
      <c r="EDL71" s="824"/>
      <c r="EDM71" s="824"/>
      <c r="EDN71" s="824"/>
      <c r="EDO71" s="824"/>
      <c r="EDP71" s="824"/>
      <c r="EDQ71" s="824"/>
      <c r="EDR71" s="824"/>
      <c r="EDS71" s="824"/>
      <c r="EDT71" s="824"/>
      <c r="EDU71" s="824"/>
      <c r="EDV71" s="824"/>
      <c r="EDW71" s="824"/>
      <c r="EDX71" s="824"/>
      <c r="EDY71" s="824"/>
      <c r="EDZ71" s="824"/>
      <c r="EEA71" s="824"/>
      <c r="EEB71" s="824"/>
      <c r="EEC71" s="824"/>
      <c r="EED71" s="824"/>
      <c r="EEE71" s="824"/>
      <c r="EEF71" s="824"/>
      <c r="EEG71" s="824"/>
      <c r="EEH71" s="824"/>
      <c r="EEI71" s="824"/>
      <c r="EEJ71" s="824"/>
      <c r="EEK71" s="824"/>
      <c r="EEL71" s="824"/>
      <c r="EEM71" s="824"/>
      <c r="EEN71" s="824"/>
      <c r="EEO71" s="824"/>
      <c r="EEP71" s="824"/>
      <c r="EEQ71" s="824"/>
      <c r="EER71" s="824"/>
      <c r="EES71" s="824"/>
      <c r="EET71" s="824"/>
      <c r="EEU71" s="824"/>
      <c r="EEV71" s="824"/>
      <c r="EEW71" s="824"/>
      <c r="EEX71" s="824"/>
      <c r="EEY71" s="824"/>
      <c r="EEZ71" s="824"/>
      <c r="EFA71" s="824"/>
      <c r="EFB71" s="824"/>
      <c r="EFC71" s="824"/>
      <c r="EFD71" s="824"/>
      <c r="EFE71" s="824"/>
      <c r="EFF71" s="824"/>
      <c r="EFG71" s="824"/>
      <c r="EFH71" s="824"/>
      <c r="EFI71" s="824"/>
      <c r="EFJ71" s="824"/>
      <c r="EFK71" s="824"/>
      <c r="EFL71" s="824"/>
      <c r="EFM71" s="824"/>
      <c r="EFN71" s="824"/>
      <c r="EFO71" s="824"/>
      <c r="EFP71" s="824"/>
      <c r="EFQ71" s="824"/>
      <c r="EFR71" s="824"/>
      <c r="EFS71" s="824"/>
      <c r="EFT71" s="824"/>
      <c r="EFU71" s="824"/>
      <c r="EFV71" s="824"/>
      <c r="EFW71" s="824"/>
      <c r="EFX71" s="824"/>
      <c r="EFY71" s="824"/>
      <c r="EFZ71" s="824"/>
      <c r="EGA71" s="824"/>
      <c r="EGB71" s="824"/>
      <c r="EGC71" s="824"/>
      <c r="EGD71" s="824"/>
      <c r="EGE71" s="824"/>
      <c r="EGF71" s="824"/>
      <c r="EGG71" s="824"/>
      <c r="EGH71" s="824"/>
      <c r="EGI71" s="824"/>
      <c r="EGJ71" s="824"/>
      <c r="EGK71" s="824"/>
      <c r="EGL71" s="824"/>
      <c r="EGM71" s="824"/>
      <c r="EGN71" s="824"/>
      <c r="EGO71" s="824"/>
      <c r="EGP71" s="824"/>
      <c r="EGQ71" s="824"/>
      <c r="EGR71" s="824"/>
      <c r="EGS71" s="824"/>
      <c r="EGT71" s="824"/>
      <c r="EGU71" s="824"/>
      <c r="EGV71" s="824"/>
      <c r="EGW71" s="824"/>
      <c r="EGX71" s="824"/>
      <c r="EGY71" s="824"/>
      <c r="EGZ71" s="824"/>
      <c r="EHA71" s="824"/>
      <c r="EHB71" s="824"/>
      <c r="EHC71" s="824"/>
      <c r="EHD71" s="824"/>
      <c r="EHE71" s="824"/>
      <c r="EHF71" s="824"/>
      <c r="EHG71" s="824"/>
      <c r="EHH71" s="824"/>
      <c r="EHI71" s="824"/>
      <c r="EHJ71" s="824"/>
      <c r="EHK71" s="824"/>
      <c r="EHL71" s="824"/>
      <c r="EHM71" s="824"/>
      <c r="EHN71" s="824"/>
      <c r="EHO71" s="824"/>
      <c r="EHP71" s="824"/>
      <c r="EHQ71" s="824"/>
      <c r="EHR71" s="824"/>
      <c r="EHS71" s="824"/>
      <c r="EHT71" s="824"/>
      <c r="EHU71" s="824"/>
      <c r="EHV71" s="824"/>
      <c r="EHW71" s="824"/>
      <c r="EHX71" s="824"/>
      <c r="EHY71" s="824"/>
      <c r="EHZ71" s="824"/>
      <c r="EIA71" s="824"/>
      <c r="EIB71" s="824"/>
      <c r="EIC71" s="824"/>
      <c r="EID71" s="824"/>
      <c r="EIE71" s="824"/>
      <c r="EIF71" s="824"/>
      <c r="EIG71" s="824"/>
      <c r="EIH71" s="824"/>
      <c r="EII71" s="824"/>
      <c r="EIJ71" s="824"/>
      <c r="EIK71" s="824"/>
      <c r="EIL71" s="824"/>
      <c r="EIM71" s="824"/>
      <c r="EIN71" s="824"/>
      <c r="EIO71" s="824"/>
      <c r="EIP71" s="824"/>
      <c r="EIQ71" s="824"/>
      <c r="EIR71" s="824"/>
      <c r="EIS71" s="824"/>
      <c r="EIT71" s="824"/>
      <c r="EIU71" s="824"/>
      <c r="EIV71" s="824"/>
      <c r="EIW71" s="824"/>
      <c r="EIX71" s="824"/>
      <c r="EIY71" s="824"/>
      <c r="EIZ71" s="824"/>
      <c r="EJA71" s="824"/>
      <c r="EJB71" s="824"/>
      <c r="EJC71" s="824"/>
      <c r="EJD71" s="824"/>
      <c r="EJE71" s="824"/>
      <c r="EJF71" s="824"/>
      <c r="EJG71" s="824"/>
      <c r="EJH71" s="824"/>
      <c r="EJI71" s="824"/>
      <c r="EJJ71" s="824"/>
      <c r="EJK71" s="824"/>
      <c r="EJL71" s="824"/>
      <c r="EJM71" s="824"/>
      <c r="EJN71" s="824"/>
      <c r="EJO71" s="824"/>
      <c r="EJP71" s="824"/>
      <c r="EJQ71" s="824"/>
      <c r="EJR71" s="824"/>
      <c r="EJS71" s="824"/>
      <c r="EJT71" s="824"/>
      <c r="EJU71" s="824"/>
      <c r="EJV71" s="824"/>
      <c r="EJW71" s="824"/>
      <c r="EJX71" s="824"/>
      <c r="EJY71" s="824"/>
      <c r="EJZ71" s="824"/>
      <c r="EKA71" s="824"/>
      <c r="EKB71" s="824"/>
      <c r="EKC71" s="824"/>
      <c r="EKD71" s="824"/>
      <c r="EKE71" s="824"/>
      <c r="EKF71" s="824"/>
      <c r="EKG71" s="824"/>
      <c r="EKH71" s="824"/>
      <c r="EKI71" s="824"/>
      <c r="EKJ71" s="824"/>
      <c r="EKK71" s="824"/>
      <c r="EKL71" s="824"/>
      <c r="EKM71" s="824"/>
      <c r="EKN71" s="824"/>
      <c r="EKO71" s="824"/>
      <c r="EKP71" s="824"/>
      <c r="EKQ71" s="824"/>
      <c r="EKR71" s="824"/>
      <c r="EKS71" s="824"/>
      <c r="EKT71" s="824"/>
      <c r="EKU71" s="824"/>
      <c r="EKV71" s="824"/>
      <c r="EKW71" s="824"/>
      <c r="EKX71" s="824"/>
      <c r="EKY71" s="824"/>
      <c r="EKZ71" s="824"/>
      <c r="ELA71" s="824"/>
      <c r="ELB71" s="824"/>
      <c r="ELC71" s="824"/>
      <c r="ELD71" s="824"/>
      <c r="ELE71" s="824"/>
      <c r="ELF71" s="824"/>
      <c r="ELG71" s="824"/>
      <c r="ELH71" s="824"/>
      <c r="ELI71" s="824"/>
      <c r="ELJ71" s="824"/>
      <c r="ELK71" s="824"/>
      <c r="ELL71" s="824"/>
      <c r="ELM71" s="824"/>
      <c r="ELN71" s="824"/>
      <c r="ELO71" s="824"/>
      <c r="ELP71" s="824"/>
      <c r="ELQ71" s="824"/>
      <c r="ELR71" s="824"/>
      <c r="ELS71" s="824"/>
      <c r="ELT71" s="824"/>
      <c r="ELU71" s="824"/>
      <c r="ELV71" s="824"/>
      <c r="ELW71" s="824"/>
      <c r="ELX71" s="824"/>
      <c r="ELY71" s="824"/>
      <c r="ELZ71" s="824"/>
      <c r="EMA71" s="824"/>
      <c r="EMB71" s="824"/>
      <c r="EMC71" s="824"/>
      <c r="EMD71" s="824"/>
      <c r="EME71" s="824"/>
      <c r="EMF71" s="824"/>
      <c r="EMG71" s="824"/>
      <c r="EMH71" s="824"/>
      <c r="EMI71" s="824"/>
      <c r="EMJ71" s="824"/>
      <c r="EMK71" s="824"/>
      <c r="EML71" s="824"/>
      <c r="EMM71" s="824"/>
      <c r="EMN71" s="824"/>
      <c r="EMO71" s="824"/>
      <c r="EMP71" s="824"/>
      <c r="EMQ71" s="824"/>
      <c r="EMR71" s="824"/>
      <c r="EMS71" s="824"/>
      <c r="EMT71" s="824"/>
      <c r="EMU71" s="824"/>
      <c r="EMV71" s="824"/>
      <c r="EMW71" s="824"/>
      <c r="EMX71" s="824"/>
      <c r="EMY71" s="824"/>
      <c r="EMZ71" s="824"/>
      <c r="ENA71" s="824"/>
      <c r="ENB71" s="824"/>
      <c r="ENC71" s="824"/>
      <c r="END71" s="824"/>
      <c r="ENE71" s="824"/>
      <c r="ENF71" s="824"/>
      <c r="ENG71" s="824"/>
      <c r="ENH71" s="824"/>
      <c r="ENI71" s="824"/>
      <c r="ENJ71" s="824"/>
      <c r="ENK71" s="824"/>
      <c r="ENL71" s="824"/>
      <c r="ENM71" s="824"/>
      <c r="ENN71" s="824"/>
      <c r="ENO71" s="824"/>
      <c r="ENP71" s="824"/>
      <c r="ENQ71" s="824"/>
      <c r="ENR71" s="824"/>
      <c r="ENS71" s="824"/>
      <c r="ENT71" s="824"/>
      <c r="ENU71" s="824"/>
      <c r="ENV71" s="824"/>
      <c r="ENW71" s="824"/>
      <c r="ENX71" s="824"/>
      <c r="ENY71" s="824"/>
      <c r="ENZ71" s="824"/>
      <c r="EOA71" s="824"/>
      <c r="EOB71" s="824"/>
      <c r="EOC71" s="824"/>
      <c r="EOD71" s="824"/>
      <c r="EOE71" s="824"/>
      <c r="EOF71" s="824"/>
      <c r="EOG71" s="824"/>
      <c r="EOH71" s="824"/>
      <c r="EOI71" s="824"/>
      <c r="EOJ71" s="824"/>
      <c r="EOK71" s="824"/>
      <c r="EOL71" s="824"/>
      <c r="EOM71" s="824"/>
      <c r="EON71" s="824"/>
      <c r="EOO71" s="824"/>
      <c r="EOP71" s="824"/>
      <c r="EOQ71" s="824"/>
      <c r="EOR71" s="824"/>
      <c r="EOS71" s="824"/>
      <c r="EOT71" s="824"/>
      <c r="EOU71" s="824"/>
      <c r="EOV71" s="824"/>
      <c r="EOW71" s="824"/>
      <c r="EOX71" s="824"/>
      <c r="EOY71" s="824"/>
      <c r="EOZ71" s="824"/>
      <c r="EPA71" s="824"/>
      <c r="EPB71" s="824"/>
      <c r="EPC71" s="824"/>
      <c r="EPD71" s="824"/>
      <c r="EPE71" s="824"/>
      <c r="EPF71" s="824"/>
      <c r="EPG71" s="824"/>
      <c r="EPH71" s="824"/>
      <c r="EPI71" s="824"/>
      <c r="EPJ71" s="824"/>
      <c r="EPK71" s="824"/>
      <c r="EPL71" s="824"/>
      <c r="EPM71" s="824"/>
      <c r="EPN71" s="824"/>
      <c r="EPO71" s="824"/>
      <c r="EPP71" s="824"/>
      <c r="EPQ71" s="824"/>
      <c r="EPR71" s="824"/>
      <c r="EPS71" s="824"/>
      <c r="EPT71" s="824"/>
      <c r="EPU71" s="824"/>
      <c r="EPV71" s="824"/>
      <c r="EPW71" s="824"/>
      <c r="EPX71" s="824"/>
      <c r="EPY71" s="824"/>
      <c r="EPZ71" s="824"/>
      <c r="EQA71" s="824"/>
      <c r="EQB71" s="824"/>
      <c r="EQC71" s="824"/>
      <c r="EQD71" s="824"/>
      <c r="EQE71" s="824"/>
      <c r="EQF71" s="824"/>
      <c r="EQG71" s="824"/>
      <c r="EQH71" s="824"/>
      <c r="EQI71" s="824"/>
      <c r="EQJ71" s="824"/>
      <c r="EQK71" s="824"/>
      <c r="EQL71" s="824"/>
      <c r="EQM71" s="824"/>
      <c r="EQN71" s="824"/>
      <c r="EQO71" s="824"/>
      <c r="EQP71" s="824"/>
      <c r="EQQ71" s="824"/>
      <c r="EQR71" s="824"/>
      <c r="EQS71" s="824"/>
      <c r="EQT71" s="824"/>
      <c r="EQU71" s="824"/>
      <c r="EQV71" s="824"/>
      <c r="EQW71" s="824"/>
      <c r="EQX71" s="824"/>
      <c r="EQY71" s="824"/>
      <c r="EQZ71" s="824"/>
      <c r="ERA71" s="824"/>
      <c r="ERB71" s="824"/>
      <c r="ERC71" s="824"/>
      <c r="ERD71" s="824"/>
      <c r="ERE71" s="824"/>
      <c r="ERF71" s="824"/>
      <c r="ERG71" s="824"/>
      <c r="ERH71" s="824"/>
      <c r="ERI71" s="824"/>
      <c r="ERJ71" s="824"/>
      <c r="ERK71" s="824"/>
      <c r="ERL71" s="824"/>
      <c r="ERM71" s="824"/>
      <c r="ERN71" s="824"/>
      <c r="ERO71" s="824"/>
      <c r="ERP71" s="824"/>
      <c r="ERQ71" s="824"/>
      <c r="ERR71" s="824"/>
      <c r="ERS71" s="824"/>
      <c r="ERT71" s="824"/>
      <c r="ERU71" s="824"/>
      <c r="ERV71" s="824"/>
      <c r="ERW71" s="824"/>
      <c r="ERX71" s="824"/>
      <c r="ERY71" s="824"/>
      <c r="ERZ71" s="824"/>
      <c r="ESA71" s="824"/>
      <c r="ESB71" s="824"/>
      <c r="ESC71" s="824"/>
      <c r="ESD71" s="824"/>
      <c r="ESE71" s="824"/>
      <c r="ESF71" s="824"/>
      <c r="ESG71" s="824"/>
      <c r="ESH71" s="824"/>
      <c r="ESI71" s="824"/>
      <c r="ESJ71" s="824"/>
      <c r="ESK71" s="824"/>
      <c r="ESL71" s="824"/>
      <c r="ESM71" s="824"/>
      <c r="ESN71" s="824"/>
      <c r="ESO71" s="824"/>
      <c r="ESP71" s="824"/>
      <c r="ESQ71" s="824"/>
      <c r="ESR71" s="824"/>
      <c r="ESS71" s="824"/>
      <c r="EST71" s="824"/>
      <c r="ESU71" s="824"/>
      <c r="ESV71" s="824"/>
      <c r="ESW71" s="824"/>
      <c r="ESX71" s="824"/>
      <c r="ESY71" s="824"/>
      <c r="ESZ71" s="824"/>
      <c r="ETA71" s="824"/>
      <c r="ETB71" s="824"/>
      <c r="ETC71" s="824"/>
      <c r="ETD71" s="824"/>
      <c r="ETE71" s="824"/>
      <c r="ETF71" s="824"/>
      <c r="ETG71" s="824"/>
      <c r="ETH71" s="824"/>
      <c r="ETI71" s="824"/>
      <c r="ETJ71" s="824"/>
      <c r="ETK71" s="824"/>
      <c r="ETL71" s="824"/>
      <c r="ETM71" s="824"/>
      <c r="ETN71" s="824"/>
      <c r="ETO71" s="824"/>
      <c r="ETP71" s="824"/>
      <c r="ETQ71" s="824"/>
      <c r="ETR71" s="824"/>
      <c r="ETS71" s="824"/>
      <c r="ETT71" s="824"/>
      <c r="ETU71" s="824"/>
      <c r="ETV71" s="824"/>
      <c r="ETW71" s="824"/>
      <c r="ETX71" s="824"/>
      <c r="ETY71" s="824"/>
      <c r="ETZ71" s="824"/>
      <c r="EUA71" s="824"/>
      <c r="EUB71" s="824"/>
      <c r="EUC71" s="824"/>
      <c r="EUD71" s="824"/>
      <c r="EUE71" s="824"/>
      <c r="EUF71" s="824"/>
      <c r="EUG71" s="824"/>
      <c r="EUH71" s="824"/>
      <c r="EUI71" s="824"/>
      <c r="EUJ71" s="824"/>
      <c r="EUK71" s="824"/>
      <c r="EUL71" s="824"/>
      <c r="EUM71" s="824"/>
      <c r="EUN71" s="824"/>
      <c r="EUO71" s="824"/>
      <c r="EUP71" s="824"/>
      <c r="EUQ71" s="824"/>
      <c r="EUR71" s="824"/>
      <c r="EUS71" s="824"/>
      <c r="EUT71" s="824"/>
      <c r="EUU71" s="824"/>
      <c r="EUV71" s="824"/>
      <c r="EUW71" s="824"/>
      <c r="EUX71" s="824"/>
      <c r="EUY71" s="824"/>
      <c r="EUZ71" s="824"/>
      <c r="EVA71" s="824"/>
      <c r="EVB71" s="824"/>
      <c r="EVC71" s="824"/>
      <c r="EVD71" s="824"/>
      <c r="EVE71" s="824"/>
      <c r="EVF71" s="824"/>
      <c r="EVG71" s="824"/>
      <c r="EVH71" s="824"/>
      <c r="EVI71" s="824"/>
      <c r="EVJ71" s="824"/>
      <c r="EVK71" s="824"/>
      <c r="EVL71" s="824"/>
      <c r="EVM71" s="824"/>
      <c r="EVN71" s="824"/>
      <c r="EVO71" s="824"/>
      <c r="EVP71" s="824"/>
      <c r="EVQ71" s="824"/>
      <c r="EVR71" s="824"/>
      <c r="EVS71" s="824"/>
      <c r="EVT71" s="824"/>
      <c r="EVU71" s="824"/>
      <c r="EVV71" s="824"/>
      <c r="EVW71" s="824"/>
      <c r="EVX71" s="824"/>
      <c r="EVY71" s="824"/>
      <c r="EVZ71" s="824"/>
      <c r="EWA71" s="824"/>
      <c r="EWB71" s="824"/>
      <c r="EWC71" s="824"/>
      <c r="EWD71" s="824"/>
      <c r="EWE71" s="824"/>
      <c r="EWF71" s="824"/>
      <c r="EWG71" s="824"/>
      <c r="EWH71" s="824"/>
      <c r="EWI71" s="824"/>
      <c r="EWJ71" s="824"/>
      <c r="EWK71" s="824"/>
      <c r="EWL71" s="824"/>
      <c r="EWM71" s="824"/>
      <c r="EWN71" s="824"/>
      <c r="EWO71" s="824"/>
      <c r="EWP71" s="824"/>
      <c r="EWQ71" s="824"/>
      <c r="EWR71" s="824"/>
      <c r="EWS71" s="824"/>
      <c r="EWT71" s="824"/>
      <c r="EWU71" s="824"/>
      <c r="EWV71" s="824"/>
      <c r="EWW71" s="824"/>
      <c r="EWX71" s="824"/>
      <c r="EWY71" s="824"/>
      <c r="EWZ71" s="824"/>
      <c r="EXA71" s="824"/>
      <c r="EXB71" s="824"/>
      <c r="EXC71" s="824"/>
      <c r="EXD71" s="824"/>
      <c r="EXE71" s="824"/>
      <c r="EXF71" s="824"/>
      <c r="EXG71" s="824"/>
      <c r="EXH71" s="824"/>
      <c r="EXI71" s="824"/>
      <c r="EXJ71" s="824"/>
      <c r="EXK71" s="824"/>
      <c r="EXL71" s="824"/>
      <c r="EXM71" s="824"/>
      <c r="EXN71" s="824"/>
      <c r="EXO71" s="824"/>
      <c r="EXP71" s="824"/>
      <c r="EXQ71" s="824"/>
      <c r="EXR71" s="824"/>
      <c r="EXS71" s="824"/>
      <c r="EXT71" s="824"/>
      <c r="EXU71" s="824"/>
      <c r="EXV71" s="824"/>
      <c r="EXW71" s="824"/>
      <c r="EXX71" s="824"/>
      <c r="EXY71" s="824"/>
      <c r="EXZ71" s="824"/>
      <c r="EYA71" s="824"/>
      <c r="EYB71" s="824"/>
      <c r="EYC71" s="824"/>
      <c r="EYD71" s="824"/>
      <c r="EYE71" s="824"/>
      <c r="EYF71" s="824"/>
      <c r="EYG71" s="824"/>
      <c r="EYH71" s="824"/>
      <c r="EYI71" s="824"/>
      <c r="EYJ71" s="824"/>
      <c r="EYK71" s="824"/>
      <c r="EYL71" s="824"/>
      <c r="EYM71" s="824"/>
      <c r="EYN71" s="824"/>
      <c r="EYO71" s="824"/>
      <c r="EYP71" s="824"/>
      <c r="EYQ71" s="824"/>
      <c r="EYR71" s="824"/>
      <c r="EYS71" s="824"/>
      <c r="EYT71" s="824"/>
      <c r="EYU71" s="824"/>
      <c r="EYV71" s="824"/>
      <c r="EYW71" s="824"/>
      <c r="EYX71" s="824"/>
      <c r="EYY71" s="824"/>
      <c r="EYZ71" s="824"/>
      <c r="EZA71" s="824"/>
      <c r="EZB71" s="824"/>
      <c r="EZC71" s="824"/>
      <c r="EZD71" s="824"/>
      <c r="EZE71" s="824"/>
      <c r="EZF71" s="824"/>
      <c r="EZG71" s="824"/>
      <c r="EZH71" s="824"/>
      <c r="EZI71" s="824"/>
      <c r="EZJ71" s="824"/>
      <c r="EZK71" s="824"/>
      <c r="EZL71" s="824"/>
      <c r="EZM71" s="824"/>
      <c r="EZN71" s="824"/>
      <c r="EZO71" s="824"/>
      <c r="EZP71" s="824"/>
      <c r="EZQ71" s="824"/>
      <c r="EZR71" s="824"/>
      <c r="EZS71" s="824"/>
      <c r="EZT71" s="824"/>
      <c r="EZU71" s="824"/>
      <c r="EZV71" s="824"/>
      <c r="EZW71" s="824"/>
      <c r="EZX71" s="824"/>
      <c r="EZY71" s="824"/>
      <c r="EZZ71" s="824"/>
      <c r="FAA71" s="824"/>
      <c r="FAB71" s="824"/>
      <c r="FAC71" s="824"/>
      <c r="FAD71" s="824"/>
      <c r="FAE71" s="824"/>
      <c r="FAF71" s="824"/>
      <c r="FAG71" s="824"/>
      <c r="FAH71" s="824"/>
      <c r="FAI71" s="824"/>
      <c r="FAJ71" s="824"/>
      <c r="FAK71" s="824"/>
      <c r="FAL71" s="824"/>
      <c r="FAM71" s="824"/>
      <c r="FAN71" s="824"/>
      <c r="FAO71" s="824"/>
      <c r="FAP71" s="824"/>
      <c r="FAQ71" s="824"/>
      <c r="FAR71" s="824"/>
      <c r="FAS71" s="824"/>
      <c r="FAT71" s="824"/>
      <c r="FAU71" s="824"/>
      <c r="FAV71" s="824"/>
      <c r="FAW71" s="824"/>
      <c r="FAX71" s="824"/>
      <c r="FAY71" s="824"/>
      <c r="FAZ71" s="824"/>
      <c r="FBA71" s="824"/>
      <c r="FBB71" s="824"/>
      <c r="FBC71" s="824"/>
      <c r="FBD71" s="824"/>
      <c r="FBE71" s="824"/>
      <c r="FBF71" s="824"/>
      <c r="FBG71" s="824"/>
      <c r="FBH71" s="824"/>
      <c r="FBI71" s="824"/>
      <c r="FBJ71" s="824"/>
      <c r="FBK71" s="824"/>
      <c r="FBL71" s="824"/>
      <c r="FBM71" s="824"/>
      <c r="FBN71" s="824"/>
      <c r="FBO71" s="824"/>
      <c r="FBP71" s="824"/>
      <c r="FBQ71" s="824"/>
      <c r="FBR71" s="824"/>
      <c r="FBS71" s="824"/>
      <c r="FBT71" s="824"/>
      <c r="FBU71" s="824"/>
      <c r="FBV71" s="824"/>
      <c r="FBW71" s="824"/>
      <c r="FBX71" s="824"/>
      <c r="FBY71" s="824"/>
      <c r="FBZ71" s="824"/>
      <c r="FCA71" s="824"/>
      <c r="FCB71" s="824"/>
      <c r="FCC71" s="824"/>
      <c r="FCD71" s="824"/>
      <c r="FCE71" s="824"/>
      <c r="FCF71" s="824"/>
      <c r="FCG71" s="824"/>
      <c r="FCH71" s="824"/>
      <c r="FCI71" s="824"/>
      <c r="FCJ71" s="824"/>
      <c r="FCK71" s="824"/>
      <c r="FCL71" s="824"/>
      <c r="FCM71" s="824"/>
      <c r="FCN71" s="824"/>
      <c r="FCO71" s="824"/>
      <c r="FCP71" s="824"/>
      <c r="FCQ71" s="824"/>
      <c r="FCR71" s="824"/>
      <c r="FCS71" s="824"/>
      <c r="FCT71" s="824"/>
      <c r="FCU71" s="824"/>
      <c r="FCV71" s="824"/>
      <c r="FCW71" s="824"/>
      <c r="FCX71" s="824"/>
      <c r="FCY71" s="824"/>
      <c r="FCZ71" s="824"/>
      <c r="FDA71" s="824"/>
      <c r="FDB71" s="824"/>
      <c r="FDC71" s="824"/>
      <c r="FDD71" s="824"/>
      <c r="FDE71" s="824"/>
      <c r="FDF71" s="824"/>
      <c r="FDG71" s="824"/>
      <c r="FDH71" s="824"/>
      <c r="FDI71" s="824"/>
      <c r="FDJ71" s="824"/>
      <c r="FDK71" s="824"/>
      <c r="FDL71" s="824"/>
      <c r="FDM71" s="824"/>
      <c r="FDN71" s="824"/>
      <c r="FDO71" s="824"/>
      <c r="FDP71" s="824"/>
      <c r="FDQ71" s="824"/>
      <c r="FDR71" s="824"/>
      <c r="FDS71" s="824"/>
      <c r="FDT71" s="824"/>
      <c r="FDU71" s="824"/>
      <c r="FDV71" s="824"/>
      <c r="FDW71" s="824"/>
      <c r="FDX71" s="824"/>
      <c r="FDY71" s="824"/>
      <c r="FDZ71" s="824"/>
      <c r="FEA71" s="824"/>
      <c r="FEB71" s="824"/>
      <c r="FEC71" s="824"/>
      <c r="FED71" s="824"/>
      <c r="FEE71" s="824"/>
      <c r="FEF71" s="824"/>
      <c r="FEG71" s="824"/>
      <c r="FEH71" s="824"/>
      <c r="FEI71" s="824"/>
      <c r="FEJ71" s="824"/>
      <c r="FEK71" s="824"/>
      <c r="FEL71" s="824"/>
      <c r="FEM71" s="824"/>
      <c r="FEN71" s="824"/>
      <c r="FEO71" s="824"/>
      <c r="FEP71" s="824"/>
      <c r="FEQ71" s="824"/>
      <c r="FER71" s="824"/>
      <c r="FES71" s="824"/>
      <c r="FET71" s="824"/>
      <c r="FEU71" s="824"/>
      <c r="FEV71" s="824"/>
      <c r="FEW71" s="824"/>
      <c r="FEX71" s="824"/>
      <c r="FEY71" s="824"/>
      <c r="FEZ71" s="824"/>
      <c r="FFA71" s="824"/>
      <c r="FFB71" s="824"/>
      <c r="FFC71" s="824"/>
      <c r="FFD71" s="824"/>
      <c r="FFE71" s="824"/>
      <c r="FFF71" s="824"/>
      <c r="FFG71" s="824"/>
      <c r="FFH71" s="824"/>
      <c r="FFI71" s="824"/>
      <c r="FFJ71" s="824"/>
      <c r="FFK71" s="824"/>
      <c r="FFL71" s="824"/>
      <c r="FFM71" s="824"/>
      <c r="FFN71" s="824"/>
      <c r="FFO71" s="824"/>
      <c r="FFP71" s="824"/>
      <c r="FFQ71" s="824"/>
      <c r="FFR71" s="824"/>
      <c r="FFS71" s="824"/>
      <c r="FFT71" s="824"/>
      <c r="FFU71" s="824"/>
      <c r="FFV71" s="824"/>
      <c r="FFW71" s="824"/>
      <c r="FFX71" s="824"/>
      <c r="FFY71" s="824"/>
      <c r="FFZ71" s="824"/>
      <c r="FGA71" s="824"/>
      <c r="FGB71" s="824"/>
      <c r="FGC71" s="824"/>
      <c r="FGD71" s="824"/>
      <c r="FGE71" s="824"/>
      <c r="FGF71" s="824"/>
      <c r="FGG71" s="824"/>
      <c r="FGH71" s="824"/>
      <c r="FGI71" s="824"/>
      <c r="FGJ71" s="824"/>
      <c r="FGK71" s="824"/>
      <c r="FGL71" s="824"/>
      <c r="FGM71" s="824"/>
      <c r="FGN71" s="824"/>
      <c r="FGO71" s="824"/>
      <c r="FGP71" s="824"/>
      <c r="FGQ71" s="824"/>
      <c r="FGR71" s="824"/>
      <c r="FGS71" s="824"/>
      <c r="FGT71" s="824"/>
      <c r="FGU71" s="824"/>
      <c r="FGV71" s="824"/>
      <c r="FGW71" s="824"/>
      <c r="FGX71" s="824"/>
      <c r="FGY71" s="824"/>
      <c r="FGZ71" s="824"/>
      <c r="FHA71" s="824"/>
      <c r="FHB71" s="824"/>
      <c r="FHC71" s="824"/>
      <c r="FHD71" s="824"/>
      <c r="FHE71" s="824"/>
      <c r="FHF71" s="824"/>
      <c r="FHG71" s="824"/>
      <c r="FHH71" s="824"/>
      <c r="FHI71" s="824"/>
      <c r="FHJ71" s="824"/>
      <c r="FHK71" s="824"/>
      <c r="FHL71" s="824"/>
      <c r="FHM71" s="824"/>
      <c r="FHN71" s="824"/>
      <c r="FHO71" s="824"/>
      <c r="FHP71" s="824"/>
      <c r="FHQ71" s="824"/>
      <c r="FHR71" s="824"/>
      <c r="FHS71" s="824"/>
      <c r="FHT71" s="824"/>
      <c r="FHU71" s="824"/>
      <c r="FHV71" s="824"/>
      <c r="FHW71" s="824"/>
      <c r="FHX71" s="824"/>
      <c r="FHY71" s="824"/>
      <c r="FHZ71" s="824"/>
      <c r="FIA71" s="824"/>
      <c r="FIB71" s="824"/>
      <c r="FIC71" s="824"/>
      <c r="FID71" s="824"/>
      <c r="FIE71" s="824"/>
      <c r="FIF71" s="824"/>
      <c r="FIG71" s="824"/>
      <c r="FIH71" s="824"/>
      <c r="FII71" s="824"/>
      <c r="FIJ71" s="824"/>
      <c r="FIK71" s="824"/>
      <c r="FIL71" s="824"/>
      <c r="FIM71" s="824"/>
      <c r="FIN71" s="824"/>
      <c r="FIO71" s="824"/>
      <c r="FIP71" s="824"/>
      <c r="FIQ71" s="824"/>
      <c r="FIR71" s="824"/>
      <c r="FIS71" s="824"/>
      <c r="FIT71" s="824"/>
      <c r="FIU71" s="824"/>
      <c r="FIV71" s="824"/>
      <c r="FIW71" s="824"/>
      <c r="FIX71" s="824"/>
      <c r="FIY71" s="824"/>
      <c r="FIZ71" s="824"/>
      <c r="FJA71" s="824"/>
      <c r="FJB71" s="824"/>
      <c r="FJC71" s="824"/>
      <c r="FJD71" s="824"/>
      <c r="FJE71" s="824"/>
      <c r="FJF71" s="824"/>
      <c r="FJG71" s="824"/>
      <c r="FJH71" s="824"/>
      <c r="FJI71" s="824"/>
      <c r="FJJ71" s="824"/>
      <c r="FJK71" s="824"/>
      <c r="FJL71" s="824"/>
      <c r="FJM71" s="824"/>
      <c r="FJN71" s="824"/>
      <c r="FJO71" s="824"/>
      <c r="FJP71" s="824"/>
      <c r="FJQ71" s="824"/>
      <c r="FJR71" s="824"/>
      <c r="FJS71" s="824"/>
      <c r="FJT71" s="824"/>
      <c r="FJU71" s="824"/>
      <c r="FJV71" s="824"/>
      <c r="FJW71" s="824"/>
      <c r="FJX71" s="824"/>
      <c r="FJY71" s="824"/>
      <c r="FJZ71" s="824"/>
      <c r="FKA71" s="824"/>
      <c r="FKB71" s="824"/>
      <c r="FKC71" s="824"/>
      <c r="FKD71" s="824"/>
      <c r="FKE71" s="824"/>
      <c r="FKF71" s="824"/>
      <c r="FKG71" s="824"/>
      <c r="FKH71" s="824"/>
      <c r="FKI71" s="824"/>
      <c r="FKJ71" s="824"/>
      <c r="FKK71" s="824"/>
      <c r="FKL71" s="824"/>
      <c r="FKM71" s="824"/>
      <c r="FKN71" s="824"/>
      <c r="FKO71" s="824"/>
      <c r="FKP71" s="824"/>
      <c r="FKQ71" s="824"/>
      <c r="FKR71" s="824"/>
      <c r="FKS71" s="824"/>
      <c r="FKT71" s="824"/>
      <c r="FKU71" s="824"/>
      <c r="FKV71" s="824"/>
      <c r="FKW71" s="824"/>
      <c r="FKX71" s="824"/>
      <c r="FKY71" s="824"/>
      <c r="FKZ71" s="824"/>
      <c r="FLA71" s="824"/>
      <c r="FLB71" s="824"/>
      <c r="FLC71" s="824"/>
      <c r="FLD71" s="824"/>
      <c r="FLE71" s="824"/>
      <c r="FLF71" s="824"/>
      <c r="FLG71" s="824"/>
      <c r="FLH71" s="824"/>
      <c r="FLI71" s="824"/>
      <c r="FLJ71" s="824"/>
      <c r="FLK71" s="824"/>
      <c r="FLL71" s="824"/>
      <c r="FLM71" s="824"/>
      <c r="FLN71" s="824"/>
      <c r="FLO71" s="824"/>
      <c r="FLP71" s="824"/>
      <c r="FLQ71" s="824"/>
      <c r="FLR71" s="824"/>
      <c r="FLS71" s="824"/>
      <c r="FLT71" s="824"/>
      <c r="FLU71" s="824"/>
      <c r="FLV71" s="824"/>
      <c r="FLW71" s="824"/>
      <c r="FLX71" s="824"/>
      <c r="FLY71" s="824"/>
      <c r="FLZ71" s="824"/>
      <c r="FMA71" s="824"/>
      <c r="FMB71" s="824"/>
      <c r="FMC71" s="824"/>
      <c r="FMD71" s="824"/>
      <c r="FME71" s="824"/>
      <c r="FMF71" s="824"/>
      <c r="FMG71" s="824"/>
      <c r="FMH71" s="824"/>
      <c r="FMI71" s="824"/>
      <c r="FMJ71" s="824"/>
      <c r="FMK71" s="824"/>
      <c r="FML71" s="824"/>
      <c r="FMM71" s="824"/>
      <c r="FMN71" s="824"/>
      <c r="FMO71" s="824"/>
      <c r="FMP71" s="824"/>
      <c r="FMQ71" s="824"/>
      <c r="FMR71" s="824"/>
      <c r="FMS71" s="824"/>
      <c r="FMT71" s="824"/>
      <c r="FMU71" s="824"/>
      <c r="FMV71" s="824"/>
      <c r="FMW71" s="824"/>
      <c r="FMX71" s="824"/>
      <c r="FMY71" s="824"/>
      <c r="FMZ71" s="824"/>
      <c r="FNA71" s="824"/>
      <c r="FNB71" s="824"/>
      <c r="FNC71" s="824"/>
      <c r="FND71" s="824"/>
      <c r="FNE71" s="824"/>
      <c r="FNF71" s="824"/>
      <c r="FNG71" s="824"/>
      <c r="FNH71" s="824"/>
      <c r="FNI71" s="824"/>
      <c r="FNJ71" s="824"/>
      <c r="FNK71" s="824"/>
      <c r="FNL71" s="824"/>
      <c r="FNM71" s="824"/>
      <c r="FNN71" s="824"/>
      <c r="FNO71" s="824"/>
      <c r="FNP71" s="824"/>
      <c r="FNQ71" s="824"/>
      <c r="FNR71" s="824"/>
      <c r="FNS71" s="824"/>
      <c r="FNT71" s="824"/>
      <c r="FNU71" s="824"/>
      <c r="FNV71" s="824"/>
      <c r="FNW71" s="824"/>
      <c r="FNX71" s="824"/>
      <c r="FNY71" s="824"/>
      <c r="FNZ71" s="824"/>
      <c r="FOA71" s="824"/>
      <c r="FOB71" s="824"/>
      <c r="FOC71" s="824"/>
      <c r="FOD71" s="824"/>
      <c r="FOE71" s="824"/>
      <c r="FOF71" s="824"/>
      <c r="FOG71" s="824"/>
      <c r="FOH71" s="824"/>
      <c r="FOI71" s="824"/>
      <c r="FOJ71" s="824"/>
      <c r="FOK71" s="824"/>
      <c r="FOL71" s="824"/>
      <c r="FOM71" s="824"/>
      <c r="FON71" s="824"/>
      <c r="FOO71" s="824"/>
      <c r="FOP71" s="824"/>
      <c r="FOQ71" s="824"/>
      <c r="FOR71" s="824"/>
      <c r="FOS71" s="824"/>
      <c r="FOT71" s="824"/>
      <c r="FOU71" s="824"/>
      <c r="FOV71" s="824"/>
      <c r="FOW71" s="824"/>
      <c r="FOX71" s="824"/>
      <c r="FOY71" s="824"/>
      <c r="FOZ71" s="824"/>
      <c r="FPA71" s="824"/>
      <c r="FPB71" s="824"/>
      <c r="FPC71" s="824"/>
      <c r="FPD71" s="824"/>
      <c r="FPE71" s="824"/>
      <c r="FPF71" s="824"/>
      <c r="FPG71" s="824"/>
      <c r="FPH71" s="824"/>
      <c r="FPI71" s="824"/>
      <c r="FPJ71" s="824"/>
      <c r="FPK71" s="824"/>
      <c r="FPL71" s="824"/>
      <c r="FPM71" s="824"/>
      <c r="FPN71" s="824"/>
      <c r="FPO71" s="824"/>
      <c r="FPP71" s="824"/>
      <c r="FPQ71" s="824"/>
      <c r="FPR71" s="824"/>
      <c r="FPS71" s="824"/>
      <c r="FPT71" s="824"/>
      <c r="FPU71" s="824"/>
      <c r="FPV71" s="824"/>
      <c r="FPW71" s="824"/>
      <c r="FPX71" s="824"/>
      <c r="FPY71" s="824"/>
      <c r="FPZ71" s="824"/>
      <c r="FQA71" s="824"/>
      <c r="FQB71" s="824"/>
      <c r="FQC71" s="824"/>
      <c r="FQD71" s="824"/>
      <c r="FQE71" s="824"/>
      <c r="FQF71" s="824"/>
      <c r="FQG71" s="824"/>
      <c r="FQH71" s="824"/>
      <c r="FQI71" s="824"/>
      <c r="FQJ71" s="824"/>
      <c r="FQK71" s="824"/>
      <c r="FQL71" s="824"/>
      <c r="FQM71" s="824"/>
      <c r="FQN71" s="824"/>
      <c r="FQO71" s="824"/>
      <c r="FQP71" s="824"/>
      <c r="FQQ71" s="824"/>
      <c r="FQR71" s="824"/>
      <c r="FQS71" s="824"/>
      <c r="FQT71" s="824"/>
      <c r="FQU71" s="824"/>
      <c r="FQV71" s="824"/>
      <c r="FQW71" s="824"/>
      <c r="FQX71" s="824"/>
      <c r="FQY71" s="824"/>
      <c r="FQZ71" s="824"/>
      <c r="FRA71" s="824"/>
      <c r="FRB71" s="824"/>
      <c r="FRC71" s="824"/>
      <c r="FRD71" s="824"/>
      <c r="FRE71" s="824"/>
      <c r="FRF71" s="824"/>
      <c r="FRG71" s="824"/>
      <c r="FRH71" s="824"/>
      <c r="FRI71" s="824"/>
      <c r="FRJ71" s="824"/>
      <c r="FRK71" s="824"/>
      <c r="FRL71" s="824"/>
      <c r="FRM71" s="824"/>
      <c r="FRN71" s="824"/>
      <c r="FRO71" s="824"/>
      <c r="FRP71" s="824"/>
      <c r="FRQ71" s="824"/>
      <c r="FRR71" s="824"/>
      <c r="FRS71" s="824"/>
      <c r="FRT71" s="824"/>
      <c r="FRU71" s="824"/>
      <c r="FRV71" s="824"/>
      <c r="FRW71" s="824"/>
      <c r="FRX71" s="824"/>
      <c r="FRY71" s="824"/>
      <c r="FRZ71" s="824"/>
      <c r="FSA71" s="824"/>
      <c r="FSB71" s="824"/>
      <c r="FSC71" s="824"/>
      <c r="FSD71" s="824"/>
      <c r="FSE71" s="824"/>
      <c r="FSF71" s="824"/>
      <c r="FSG71" s="824"/>
      <c r="FSH71" s="824"/>
      <c r="FSI71" s="824"/>
      <c r="FSJ71" s="824"/>
      <c r="FSK71" s="824"/>
      <c r="FSL71" s="824"/>
      <c r="FSM71" s="824"/>
      <c r="FSN71" s="824"/>
      <c r="FSO71" s="824"/>
      <c r="FSP71" s="824"/>
      <c r="FSQ71" s="824"/>
      <c r="FSR71" s="824"/>
      <c r="FSS71" s="824"/>
      <c r="FST71" s="824"/>
      <c r="FSU71" s="824"/>
      <c r="FSV71" s="824"/>
      <c r="FSW71" s="824"/>
      <c r="FSX71" s="824"/>
      <c r="FSY71" s="824"/>
      <c r="FSZ71" s="824"/>
      <c r="FTA71" s="824"/>
      <c r="FTB71" s="824"/>
      <c r="FTC71" s="824"/>
      <c r="FTD71" s="824"/>
      <c r="FTE71" s="824"/>
      <c r="FTF71" s="824"/>
      <c r="FTG71" s="824"/>
      <c r="FTH71" s="824"/>
      <c r="FTI71" s="824"/>
      <c r="FTJ71" s="824"/>
      <c r="FTK71" s="824"/>
      <c r="FTL71" s="824"/>
      <c r="FTM71" s="824"/>
      <c r="FTN71" s="824"/>
      <c r="FTO71" s="824"/>
      <c r="FTP71" s="824"/>
      <c r="FTQ71" s="824"/>
      <c r="FTR71" s="824"/>
      <c r="FTS71" s="824"/>
      <c r="FTT71" s="824"/>
      <c r="FTU71" s="824"/>
      <c r="FTV71" s="824"/>
      <c r="FTW71" s="824"/>
      <c r="FTX71" s="824"/>
      <c r="FTY71" s="824"/>
      <c r="FTZ71" s="824"/>
      <c r="FUA71" s="824"/>
      <c r="FUB71" s="824"/>
      <c r="FUC71" s="824"/>
      <c r="FUD71" s="824"/>
      <c r="FUE71" s="824"/>
      <c r="FUF71" s="824"/>
      <c r="FUG71" s="824"/>
      <c r="FUH71" s="824"/>
      <c r="FUI71" s="824"/>
      <c r="FUJ71" s="824"/>
      <c r="FUK71" s="824"/>
      <c r="FUL71" s="824"/>
      <c r="FUM71" s="824"/>
      <c r="FUN71" s="824"/>
      <c r="FUO71" s="824"/>
      <c r="FUP71" s="824"/>
      <c r="FUQ71" s="824"/>
      <c r="FUR71" s="824"/>
      <c r="FUS71" s="824"/>
      <c r="FUT71" s="824"/>
      <c r="FUU71" s="824"/>
      <c r="FUV71" s="824"/>
      <c r="FUW71" s="824"/>
      <c r="FUX71" s="824"/>
      <c r="FUY71" s="824"/>
      <c r="FUZ71" s="824"/>
      <c r="FVA71" s="824"/>
      <c r="FVB71" s="824"/>
      <c r="FVC71" s="824"/>
      <c r="FVD71" s="824"/>
      <c r="FVE71" s="824"/>
      <c r="FVF71" s="824"/>
      <c r="FVG71" s="824"/>
      <c r="FVH71" s="824"/>
      <c r="FVI71" s="824"/>
      <c r="FVJ71" s="824"/>
      <c r="FVK71" s="824"/>
      <c r="FVL71" s="824"/>
      <c r="FVM71" s="824"/>
      <c r="FVN71" s="824"/>
      <c r="FVO71" s="824"/>
      <c r="FVP71" s="824"/>
      <c r="FVQ71" s="824"/>
      <c r="FVR71" s="824"/>
      <c r="FVS71" s="824"/>
      <c r="FVT71" s="824"/>
      <c r="FVU71" s="824"/>
      <c r="FVV71" s="824"/>
      <c r="FVW71" s="824"/>
      <c r="FVX71" s="824"/>
      <c r="FVY71" s="824"/>
      <c r="FVZ71" s="824"/>
      <c r="FWA71" s="824"/>
      <c r="FWB71" s="824"/>
      <c r="FWC71" s="824"/>
      <c r="FWD71" s="824"/>
      <c r="FWE71" s="824"/>
      <c r="FWF71" s="824"/>
      <c r="FWG71" s="824"/>
      <c r="FWH71" s="824"/>
      <c r="FWI71" s="824"/>
      <c r="FWJ71" s="824"/>
      <c r="FWK71" s="824"/>
      <c r="FWL71" s="824"/>
      <c r="FWM71" s="824"/>
      <c r="FWN71" s="824"/>
      <c r="FWO71" s="824"/>
      <c r="FWP71" s="824"/>
      <c r="FWQ71" s="824"/>
      <c r="FWR71" s="824"/>
      <c r="FWS71" s="824"/>
      <c r="FWT71" s="824"/>
      <c r="FWU71" s="824"/>
      <c r="FWV71" s="824"/>
      <c r="FWW71" s="824"/>
      <c r="FWX71" s="824"/>
      <c r="FWY71" s="824"/>
      <c r="FWZ71" s="824"/>
      <c r="FXA71" s="824"/>
      <c r="FXB71" s="824"/>
      <c r="FXC71" s="824"/>
      <c r="FXD71" s="824"/>
      <c r="FXE71" s="824"/>
      <c r="FXF71" s="824"/>
      <c r="FXG71" s="824"/>
      <c r="FXH71" s="824"/>
      <c r="FXI71" s="824"/>
      <c r="FXJ71" s="824"/>
      <c r="FXK71" s="824"/>
      <c r="FXL71" s="824"/>
      <c r="FXM71" s="824"/>
      <c r="FXN71" s="824"/>
      <c r="FXO71" s="824"/>
      <c r="FXP71" s="824"/>
      <c r="FXQ71" s="824"/>
      <c r="FXR71" s="824"/>
      <c r="FXS71" s="824"/>
      <c r="FXT71" s="824"/>
      <c r="FXU71" s="824"/>
      <c r="FXV71" s="824"/>
      <c r="FXW71" s="824"/>
      <c r="FXX71" s="824"/>
      <c r="FXY71" s="824"/>
      <c r="FXZ71" s="824"/>
      <c r="FYA71" s="824"/>
      <c r="FYB71" s="824"/>
      <c r="FYC71" s="824"/>
      <c r="FYD71" s="824"/>
      <c r="FYE71" s="824"/>
      <c r="FYF71" s="824"/>
      <c r="FYG71" s="824"/>
      <c r="FYH71" s="824"/>
      <c r="FYI71" s="824"/>
      <c r="FYJ71" s="824"/>
      <c r="FYK71" s="824"/>
      <c r="FYL71" s="824"/>
      <c r="FYM71" s="824"/>
      <c r="FYN71" s="824"/>
      <c r="FYO71" s="824"/>
      <c r="FYP71" s="824"/>
      <c r="FYQ71" s="824"/>
      <c r="FYR71" s="824"/>
      <c r="FYS71" s="824"/>
      <c r="FYT71" s="824"/>
      <c r="FYU71" s="824"/>
      <c r="FYV71" s="824"/>
      <c r="FYW71" s="824"/>
      <c r="FYX71" s="824"/>
      <c r="FYY71" s="824"/>
      <c r="FYZ71" s="824"/>
      <c r="FZA71" s="824"/>
      <c r="FZB71" s="824"/>
      <c r="FZC71" s="824"/>
      <c r="FZD71" s="824"/>
      <c r="FZE71" s="824"/>
      <c r="FZF71" s="824"/>
      <c r="FZG71" s="824"/>
      <c r="FZH71" s="824"/>
      <c r="FZI71" s="824"/>
      <c r="FZJ71" s="824"/>
      <c r="FZK71" s="824"/>
      <c r="FZL71" s="824"/>
      <c r="FZM71" s="824"/>
      <c r="FZN71" s="824"/>
      <c r="FZO71" s="824"/>
      <c r="FZP71" s="824"/>
      <c r="FZQ71" s="824"/>
      <c r="FZR71" s="824"/>
      <c r="FZS71" s="824"/>
      <c r="FZT71" s="824"/>
      <c r="FZU71" s="824"/>
      <c r="FZV71" s="824"/>
      <c r="FZW71" s="824"/>
      <c r="FZX71" s="824"/>
      <c r="FZY71" s="824"/>
      <c r="FZZ71" s="824"/>
      <c r="GAA71" s="824"/>
      <c r="GAB71" s="824"/>
      <c r="GAC71" s="824"/>
      <c r="GAD71" s="824"/>
      <c r="GAE71" s="824"/>
      <c r="GAF71" s="824"/>
      <c r="GAG71" s="824"/>
      <c r="GAH71" s="824"/>
      <c r="GAI71" s="824"/>
      <c r="GAJ71" s="824"/>
      <c r="GAK71" s="824"/>
      <c r="GAL71" s="824"/>
      <c r="GAM71" s="824"/>
      <c r="GAN71" s="824"/>
      <c r="GAO71" s="824"/>
      <c r="GAP71" s="824"/>
      <c r="GAQ71" s="824"/>
      <c r="GAR71" s="824"/>
      <c r="GAS71" s="824"/>
      <c r="GAT71" s="824"/>
      <c r="GAU71" s="824"/>
      <c r="GAV71" s="824"/>
      <c r="GAW71" s="824"/>
      <c r="GAX71" s="824"/>
      <c r="GAY71" s="824"/>
      <c r="GAZ71" s="824"/>
      <c r="GBA71" s="824"/>
      <c r="GBB71" s="824"/>
      <c r="GBC71" s="824"/>
      <c r="GBD71" s="824"/>
      <c r="GBE71" s="824"/>
      <c r="GBF71" s="824"/>
      <c r="GBG71" s="824"/>
      <c r="GBH71" s="824"/>
      <c r="GBI71" s="824"/>
      <c r="GBJ71" s="824"/>
      <c r="GBK71" s="824"/>
      <c r="GBL71" s="824"/>
      <c r="GBM71" s="824"/>
      <c r="GBN71" s="824"/>
      <c r="GBO71" s="824"/>
      <c r="GBP71" s="824"/>
      <c r="GBQ71" s="824"/>
      <c r="GBR71" s="824"/>
      <c r="GBS71" s="824"/>
      <c r="GBT71" s="824"/>
      <c r="GBU71" s="824"/>
      <c r="GBV71" s="824"/>
      <c r="GBW71" s="824"/>
      <c r="GBX71" s="824"/>
      <c r="GBY71" s="824"/>
      <c r="GBZ71" s="824"/>
      <c r="GCA71" s="824"/>
      <c r="GCB71" s="824"/>
      <c r="GCC71" s="824"/>
      <c r="GCD71" s="824"/>
      <c r="GCE71" s="824"/>
      <c r="GCF71" s="824"/>
      <c r="GCG71" s="824"/>
      <c r="GCH71" s="824"/>
      <c r="GCI71" s="824"/>
      <c r="GCJ71" s="824"/>
      <c r="GCK71" s="824"/>
      <c r="GCL71" s="824"/>
      <c r="GCM71" s="824"/>
      <c r="GCN71" s="824"/>
      <c r="GCO71" s="824"/>
      <c r="GCP71" s="824"/>
      <c r="GCQ71" s="824"/>
      <c r="GCR71" s="824"/>
      <c r="GCS71" s="824"/>
      <c r="GCT71" s="824"/>
      <c r="GCU71" s="824"/>
      <c r="GCV71" s="824"/>
      <c r="GCW71" s="824"/>
      <c r="GCX71" s="824"/>
      <c r="GCY71" s="824"/>
      <c r="GCZ71" s="824"/>
      <c r="GDA71" s="824"/>
      <c r="GDB71" s="824"/>
      <c r="GDC71" s="824"/>
      <c r="GDD71" s="824"/>
      <c r="GDE71" s="824"/>
      <c r="GDF71" s="824"/>
      <c r="GDG71" s="824"/>
      <c r="GDH71" s="824"/>
      <c r="GDI71" s="824"/>
      <c r="GDJ71" s="824"/>
      <c r="GDK71" s="824"/>
      <c r="GDL71" s="824"/>
      <c r="GDM71" s="824"/>
      <c r="GDN71" s="824"/>
      <c r="GDO71" s="824"/>
      <c r="GDP71" s="824"/>
      <c r="GDQ71" s="824"/>
      <c r="GDR71" s="824"/>
      <c r="GDS71" s="824"/>
      <c r="GDT71" s="824"/>
      <c r="GDU71" s="824"/>
      <c r="GDV71" s="824"/>
      <c r="GDW71" s="824"/>
      <c r="GDX71" s="824"/>
      <c r="GDY71" s="824"/>
      <c r="GDZ71" s="824"/>
      <c r="GEA71" s="824"/>
      <c r="GEB71" s="824"/>
      <c r="GEC71" s="824"/>
      <c r="GED71" s="824"/>
      <c r="GEE71" s="824"/>
      <c r="GEF71" s="824"/>
      <c r="GEG71" s="824"/>
      <c r="GEH71" s="824"/>
      <c r="GEI71" s="824"/>
      <c r="GEJ71" s="824"/>
      <c r="GEK71" s="824"/>
      <c r="GEL71" s="824"/>
      <c r="GEM71" s="824"/>
      <c r="GEN71" s="824"/>
      <c r="GEO71" s="824"/>
      <c r="GEP71" s="824"/>
      <c r="GEQ71" s="824"/>
      <c r="GER71" s="824"/>
      <c r="GES71" s="824"/>
      <c r="GET71" s="824"/>
      <c r="GEU71" s="824"/>
      <c r="GEV71" s="824"/>
      <c r="GEW71" s="824"/>
      <c r="GEX71" s="824"/>
      <c r="GEY71" s="824"/>
      <c r="GEZ71" s="824"/>
      <c r="GFA71" s="824"/>
      <c r="GFB71" s="824"/>
      <c r="GFC71" s="824"/>
      <c r="GFD71" s="824"/>
      <c r="GFE71" s="824"/>
      <c r="GFF71" s="824"/>
      <c r="GFG71" s="824"/>
      <c r="GFH71" s="824"/>
      <c r="GFI71" s="824"/>
      <c r="GFJ71" s="824"/>
      <c r="GFK71" s="824"/>
      <c r="GFL71" s="824"/>
      <c r="GFM71" s="824"/>
      <c r="GFN71" s="824"/>
      <c r="GFO71" s="824"/>
      <c r="GFP71" s="824"/>
      <c r="GFQ71" s="824"/>
      <c r="GFR71" s="824"/>
      <c r="GFS71" s="824"/>
      <c r="GFT71" s="824"/>
      <c r="GFU71" s="824"/>
      <c r="GFV71" s="824"/>
      <c r="GFW71" s="824"/>
      <c r="GFX71" s="824"/>
      <c r="GFY71" s="824"/>
      <c r="GFZ71" s="824"/>
      <c r="GGA71" s="824"/>
      <c r="GGB71" s="824"/>
      <c r="GGC71" s="824"/>
      <c r="GGD71" s="824"/>
      <c r="GGE71" s="824"/>
      <c r="GGF71" s="824"/>
      <c r="GGG71" s="824"/>
      <c r="GGH71" s="824"/>
      <c r="GGI71" s="824"/>
      <c r="GGJ71" s="824"/>
      <c r="GGK71" s="824"/>
      <c r="GGL71" s="824"/>
      <c r="GGM71" s="824"/>
      <c r="GGN71" s="824"/>
      <c r="GGO71" s="824"/>
      <c r="GGP71" s="824"/>
      <c r="GGQ71" s="824"/>
      <c r="GGR71" s="824"/>
      <c r="GGS71" s="824"/>
      <c r="GGT71" s="824"/>
      <c r="GGU71" s="824"/>
      <c r="GGV71" s="824"/>
      <c r="GGW71" s="824"/>
      <c r="GGX71" s="824"/>
      <c r="GGY71" s="824"/>
      <c r="GGZ71" s="824"/>
      <c r="GHA71" s="824"/>
      <c r="GHB71" s="824"/>
      <c r="GHC71" s="824"/>
      <c r="GHD71" s="824"/>
      <c r="GHE71" s="824"/>
      <c r="GHF71" s="824"/>
      <c r="GHG71" s="824"/>
      <c r="GHH71" s="824"/>
      <c r="GHI71" s="824"/>
      <c r="GHJ71" s="824"/>
      <c r="GHK71" s="824"/>
      <c r="GHL71" s="824"/>
      <c r="GHM71" s="824"/>
      <c r="GHN71" s="824"/>
      <c r="GHO71" s="824"/>
      <c r="GHP71" s="824"/>
      <c r="GHQ71" s="824"/>
      <c r="GHR71" s="824"/>
      <c r="GHS71" s="824"/>
      <c r="GHT71" s="824"/>
      <c r="GHU71" s="824"/>
      <c r="GHV71" s="824"/>
      <c r="GHW71" s="824"/>
      <c r="GHX71" s="824"/>
      <c r="GHY71" s="824"/>
      <c r="GHZ71" s="824"/>
      <c r="GIA71" s="824"/>
      <c r="GIB71" s="824"/>
      <c r="GIC71" s="824"/>
      <c r="GID71" s="824"/>
      <c r="GIE71" s="824"/>
      <c r="GIF71" s="824"/>
      <c r="GIG71" s="824"/>
      <c r="GIH71" s="824"/>
      <c r="GII71" s="824"/>
      <c r="GIJ71" s="824"/>
      <c r="GIK71" s="824"/>
      <c r="GIL71" s="824"/>
      <c r="GIM71" s="824"/>
      <c r="GIN71" s="824"/>
      <c r="GIO71" s="824"/>
      <c r="GIP71" s="824"/>
      <c r="GIQ71" s="824"/>
      <c r="GIR71" s="824"/>
      <c r="GIS71" s="824"/>
      <c r="GIT71" s="824"/>
      <c r="GIU71" s="824"/>
      <c r="GIV71" s="824"/>
      <c r="GIW71" s="824"/>
      <c r="GIX71" s="824"/>
      <c r="GIY71" s="824"/>
      <c r="GIZ71" s="824"/>
      <c r="GJA71" s="824"/>
      <c r="GJB71" s="824"/>
      <c r="GJC71" s="824"/>
      <c r="GJD71" s="824"/>
      <c r="GJE71" s="824"/>
      <c r="GJF71" s="824"/>
      <c r="GJG71" s="824"/>
      <c r="GJH71" s="824"/>
      <c r="GJI71" s="824"/>
      <c r="GJJ71" s="824"/>
      <c r="GJK71" s="824"/>
      <c r="GJL71" s="824"/>
      <c r="GJM71" s="824"/>
      <c r="GJN71" s="824"/>
      <c r="GJO71" s="824"/>
      <c r="GJP71" s="824"/>
      <c r="GJQ71" s="824"/>
      <c r="GJR71" s="824"/>
      <c r="GJS71" s="824"/>
      <c r="GJT71" s="824"/>
      <c r="GJU71" s="824"/>
      <c r="GJV71" s="824"/>
      <c r="GJW71" s="824"/>
      <c r="GJX71" s="824"/>
      <c r="GJY71" s="824"/>
      <c r="GJZ71" s="824"/>
      <c r="GKA71" s="824"/>
      <c r="GKB71" s="824"/>
      <c r="GKC71" s="824"/>
      <c r="GKD71" s="824"/>
      <c r="GKE71" s="824"/>
      <c r="GKF71" s="824"/>
      <c r="GKG71" s="824"/>
      <c r="GKH71" s="824"/>
      <c r="GKI71" s="824"/>
      <c r="GKJ71" s="824"/>
      <c r="GKK71" s="824"/>
      <c r="GKL71" s="824"/>
      <c r="GKM71" s="824"/>
      <c r="GKN71" s="824"/>
      <c r="GKO71" s="824"/>
      <c r="GKP71" s="824"/>
      <c r="GKQ71" s="824"/>
      <c r="GKR71" s="824"/>
      <c r="GKS71" s="824"/>
      <c r="GKT71" s="824"/>
      <c r="GKU71" s="824"/>
      <c r="GKV71" s="824"/>
      <c r="GKW71" s="824"/>
      <c r="GKX71" s="824"/>
      <c r="GKY71" s="824"/>
      <c r="GKZ71" s="824"/>
      <c r="GLA71" s="824"/>
      <c r="GLB71" s="824"/>
      <c r="GLC71" s="824"/>
      <c r="GLD71" s="824"/>
      <c r="GLE71" s="824"/>
      <c r="GLF71" s="824"/>
      <c r="GLG71" s="824"/>
      <c r="GLH71" s="824"/>
      <c r="GLI71" s="824"/>
      <c r="GLJ71" s="824"/>
      <c r="GLK71" s="824"/>
      <c r="GLL71" s="824"/>
      <c r="GLM71" s="824"/>
      <c r="GLN71" s="824"/>
      <c r="GLO71" s="824"/>
      <c r="GLP71" s="824"/>
      <c r="GLQ71" s="824"/>
      <c r="GLR71" s="824"/>
      <c r="GLS71" s="824"/>
      <c r="GLT71" s="824"/>
      <c r="GLU71" s="824"/>
      <c r="GLV71" s="824"/>
      <c r="GLW71" s="824"/>
      <c r="GLX71" s="824"/>
      <c r="GLY71" s="824"/>
      <c r="GLZ71" s="824"/>
      <c r="GMA71" s="824"/>
      <c r="GMB71" s="824"/>
      <c r="GMC71" s="824"/>
      <c r="GMD71" s="824"/>
      <c r="GME71" s="824"/>
      <c r="GMF71" s="824"/>
      <c r="GMG71" s="824"/>
      <c r="GMH71" s="824"/>
      <c r="GMI71" s="824"/>
      <c r="GMJ71" s="824"/>
      <c r="GMK71" s="824"/>
      <c r="GML71" s="824"/>
      <c r="GMM71" s="824"/>
      <c r="GMN71" s="824"/>
      <c r="GMO71" s="824"/>
      <c r="GMP71" s="824"/>
      <c r="GMQ71" s="824"/>
      <c r="GMR71" s="824"/>
      <c r="GMS71" s="824"/>
      <c r="GMT71" s="824"/>
      <c r="GMU71" s="824"/>
      <c r="GMV71" s="824"/>
      <c r="GMW71" s="824"/>
      <c r="GMX71" s="824"/>
      <c r="GMY71" s="824"/>
      <c r="GMZ71" s="824"/>
      <c r="GNA71" s="824"/>
      <c r="GNB71" s="824"/>
      <c r="GNC71" s="824"/>
      <c r="GND71" s="824"/>
      <c r="GNE71" s="824"/>
      <c r="GNF71" s="824"/>
      <c r="GNG71" s="824"/>
      <c r="GNH71" s="824"/>
      <c r="GNI71" s="824"/>
      <c r="GNJ71" s="824"/>
      <c r="GNK71" s="824"/>
      <c r="GNL71" s="824"/>
      <c r="GNM71" s="824"/>
      <c r="GNN71" s="824"/>
      <c r="GNO71" s="824"/>
      <c r="GNP71" s="824"/>
      <c r="GNQ71" s="824"/>
      <c r="GNR71" s="824"/>
      <c r="GNS71" s="824"/>
      <c r="GNT71" s="824"/>
      <c r="GNU71" s="824"/>
      <c r="GNV71" s="824"/>
      <c r="GNW71" s="824"/>
      <c r="GNX71" s="824"/>
      <c r="GNY71" s="824"/>
      <c r="GNZ71" s="824"/>
      <c r="GOA71" s="824"/>
      <c r="GOB71" s="824"/>
      <c r="GOC71" s="824"/>
      <c r="GOD71" s="824"/>
      <c r="GOE71" s="824"/>
      <c r="GOF71" s="824"/>
      <c r="GOG71" s="824"/>
      <c r="GOH71" s="824"/>
      <c r="GOI71" s="824"/>
      <c r="GOJ71" s="824"/>
      <c r="GOK71" s="824"/>
      <c r="GOL71" s="824"/>
      <c r="GOM71" s="824"/>
      <c r="GON71" s="824"/>
      <c r="GOO71" s="824"/>
      <c r="GOP71" s="824"/>
      <c r="GOQ71" s="824"/>
      <c r="GOR71" s="824"/>
      <c r="GOS71" s="824"/>
      <c r="GOT71" s="824"/>
      <c r="GOU71" s="824"/>
      <c r="GOV71" s="824"/>
      <c r="GOW71" s="824"/>
      <c r="GOX71" s="824"/>
      <c r="GOY71" s="824"/>
      <c r="GOZ71" s="824"/>
      <c r="GPA71" s="824"/>
      <c r="GPB71" s="824"/>
      <c r="GPC71" s="824"/>
      <c r="GPD71" s="824"/>
      <c r="GPE71" s="824"/>
      <c r="GPF71" s="824"/>
      <c r="GPG71" s="824"/>
      <c r="GPH71" s="824"/>
      <c r="GPI71" s="824"/>
      <c r="GPJ71" s="824"/>
      <c r="GPK71" s="824"/>
      <c r="GPL71" s="824"/>
      <c r="GPM71" s="824"/>
      <c r="GPN71" s="824"/>
      <c r="GPO71" s="824"/>
      <c r="GPP71" s="824"/>
      <c r="GPQ71" s="824"/>
      <c r="GPR71" s="824"/>
      <c r="GPS71" s="824"/>
      <c r="GPT71" s="824"/>
      <c r="GPU71" s="824"/>
      <c r="GPV71" s="824"/>
      <c r="GPW71" s="824"/>
      <c r="GPX71" s="824"/>
      <c r="GPY71" s="824"/>
      <c r="GPZ71" s="824"/>
      <c r="GQA71" s="824"/>
      <c r="GQB71" s="824"/>
      <c r="GQC71" s="824"/>
      <c r="GQD71" s="824"/>
      <c r="GQE71" s="824"/>
      <c r="GQF71" s="824"/>
      <c r="GQG71" s="824"/>
      <c r="GQH71" s="824"/>
      <c r="GQI71" s="824"/>
      <c r="GQJ71" s="824"/>
      <c r="GQK71" s="824"/>
      <c r="GQL71" s="824"/>
      <c r="GQM71" s="824"/>
      <c r="GQN71" s="824"/>
      <c r="GQO71" s="824"/>
      <c r="GQP71" s="824"/>
      <c r="GQQ71" s="824"/>
      <c r="GQR71" s="824"/>
      <c r="GQS71" s="824"/>
      <c r="GQT71" s="824"/>
      <c r="GQU71" s="824"/>
      <c r="GQV71" s="824"/>
      <c r="GQW71" s="824"/>
      <c r="GQX71" s="824"/>
      <c r="GQY71" s="824"/>
      <c r="GQZ71" s="824"/>
      <c r="GRA71" s="824"/>
      <c r="GRB71" s="824"/>
      <c r="GRC71" s="824"/>
      <c r="GRD71" s="824"/>
      <c r="GRE71" s="824"/>
      <c r="GRF71" s="824"/>
      <c r="GRG71" s="824"/>
      <c r="GRH71" s="824"/>
      <c r="GRI71" s="824"/>
      <c r="GRJ71" s="824"/>
      <c r="GRK71" s="824"/>
      <c r="GRL71" s="824"/>
      <c r="GRM71" s="824"/>
      <c r="GRN71" s="824"/>
      <c r="GRO71" s="824"/>
      <c r="GRP71" s="824"/>
      <c r="GRQ71" s="824"/>
      <c r="GRR71" s="824"/>
      <c r="GRS71" s="824"/>
      <c r="GRT71" s="824"/>
      <c r="GRU71" s="824"/>
      <c r="GRV71" s="824"/>
      <c r="GRW71" s="824"/>
      <c r="GRX71" s="824"/>
      <c r="GRY71" s="824"/>
      <c r="GRZ71" s="824"/>
      <c r="GSA71" s="824"/>
      <c r="GSB71" s="824"/>
      <c r="GSC71" s="824"/>
      <c r="GSD71" s="824"/>
      <c r="GSE71" s="824"/>
      <c r="GSF71" s="824"/>
      <c r="GSG71" s="824"/>
      <c r="GSH71" s="824"/>
      <c r="GSI71" s="824"/>
      <c r="GSJ71" s="824"/>
      <c r="GSK71" s="824"/>
      <c r="GSL71" s="824"/>
      <c r="GSM71" s="824"/>
      <c r="GSN71" s="824"/>
      <c r="GSO71" s="824"/>
      <c r="GSP71" s="824"/>
      <c r="GSQ71" s="824"/>
      <c r="GSR71" s="824"/>
      <c r="GSS71" s="824"/>
      <c r="GST71" s="824"/>
      <c r="GSU71" s="824"/>
      <c r="GSV71" s="824"/>
      <c r="GSW71" s="824"/>
      <c r="GSX71" s="824"/>
      <c r="GSY71" s="824"/>
      <c r="GSZ71" s="824"/>
      <c r="GTA71" s="824"/>
      <c r="GTB71" s="824"/>
      <c r="GTC71" s="824"/>
      <c r="GTD71" s="824"/>
      <c r="GTE71" s="824"/>
      <c r="GTF71" s="824"/>
      <c r="GTG71" s="824"/>
      <c r="GTH71" s="824"/>
      <c r="GTI71" s="824"/>
      <c r="GTJ71" s="824"/>
      <c r="GTK71" s="824"/>
      <c r="GTL71" s="824"/>
      <c r="GTM71" s="824"/>
      <c r="GTN71" s="824"/>
      <c r="GTO71" s="824"/>
      <c r="GTP71" s="824"/>
      <c r="GTQ71" s="824"/>
      <c r="GTR71" s="824"/>
      <c r="GTS71" s="824"/>
      <c r="GTT71" s="824"/>
      <c r="GTU71" s="824"/>
      <c r="GTV71" s="824"/>
      <c r="GTW71" s="824"/>
      <c r="GTX71" s="824"/>
      <c r="GTY71" s="824"/>
      <c r="GTZ71" s="824"/>
      <c r="GUA71" s="824"/>
      <c r="GUB71" s="824"/>
      <c r="GUC71" s="824"/>
      <c r="GUD71" s="824"/>
      <c r="GUE71" s="824"/>
      <c r="GUF71" s="824"/>
      <c r="GUG71" s="824"/>
      <c r="GUH71" s="824"/>
      <c r="GUI71" s="824"/>
      <c r="GUJ71" s="824"/>
      <c r="GUK71" s="824"/>
      <c r="GUL71" s="824"/>
      <c r="GUM71" s="824"/>
      <c r="GUN71" s="824"/>
      <c r="GUO71" s="824"/>
      <c r="GUP71" s="824"/>
      <c r="GUQ71" s="824"/>
      <c r="GUR71" s="824"/>
      <c r="GUS71" s="824"/>
      <c r="GUT71" s="824"/>
      <c r="GUU71" s="824"/>
      <c r="GUV71" s="824"/>
      <c r="GUW71" s="824"/>
      <c r="GUX71" s="824"/>
      <c r="GUY71" s="824"/>
      <c r="GUZ71" s="824"/>
      <c r="GVA71" s="824"/>
      <c r="GVB71" s="824"/>
      <c r="GVC71" s="824"/>
      <c r="GVD71" s="824"/>
      <c r="GVE71" s="824"/>
      <c r="GVF71" s="824"/>
      <c r="GVG71" s="824"/>
      <c r="GVH71" s="824"/>
      <c r="GVI71" s="824"/>
      <c r="GVJ71" s="824"/>
      <c r="GVK71" s="824"/>
      <c r="GVL71" s="824"/>
      <c r="GVM71" s="824"/>
      <c r="GVN71" s="824"/>
      <c r="GVO71" s="824"/>
      <c r="GVP71" s="824"/>
      <c r="GVQ71" s="824"/>
      <c r="GVR71" s="824"/>
      <c r="GVS71" s="824"/>
      <c r="GVT71" s="824"/>
      <c r="GVU71" s="824"/>
      <c r="GVV71" s="824"/>
      <c r="GVW71" s="824"/>
      <c r="GVX71" s="824"/>
      <c r="GVY71" s="824"/>
      <c r="GVZ71" s="824"/>
      <c r="GWA71" s="824"/>
      <c r="GWB71" s="824"/>
      <c r="GWC71" s="824"/>
      <c r="GWD71" s="824"/>
      <c r="GWE71" s="824"/>
      <c r="GWF71" s="824"/>
      <c r="GWG71" s="824"/>
      <c r="GWH71" s="824"/>
      <c r="GWI71" s="824"/>
      <c r="GWJ71" s="824"/>
      <c r="GWK71" s="824"/>
      <c r="GWL71" s="824"/>
      <c r="GWM71" s="824"/>
      <c r="GWN71" s="824"/>
      <c r="GWO71" s="824"/>
      <c r="GWP71" s="824"/>
      <c r="GWQ71" s="824"/>
      <c r="GWR71" s="824"/>
      <c r="GWS71" s="824"/>
      <c r="GWT71" s="824"/>
      <c r="GWU71" s="824"/>
      <c r="GWV71" s="824"/>
      <c r="GWW71" s="824"/>
      <c r="GWX71" s="824"/>
      <c r="GWY71" s="824"/>
      <c r="GWZ71" s="824"/>
      <c r="GXA71" s="824"/>
      <c r="GXB71" s="824"/>
      <c r="GXC71" s="824"/>
      <c r="GXD71" s="824"/>
      <c r="GXE71" s="824"/>
      <c r="GXF71" s="824"/>
      <c r="GXG71" s="824"/>
      <c r="GXH71" s="824"/>
      <c r="GXI71" s="824"/>
      <c r="GXJ71" s="824"/>
      <c r="GXK71" s="824"/>
      <c r="GXL71" s="824"/>
      <c r="GXM71" s="824"/>
      <c r="GXN71" s="824"/>
      <c r="GXO71" s="824"/>
      <c r="GXP71" s="824"/>
      <c r="GXQ71" s="824"/>
      <c r="GXR71" s="824"/>
      <c r="GXS71" s="824"/>
      <c r="GXT71" s="824"/>
      <c r="GXU71" s="824"/>
      <c r="GXV71" s="824"/>
      <c r="GXW71" s="824"/>
      <c r="GXX71" s="824"/>
      <c r="GXY71" s="824"/>
      <c r="GXZ71" s="824"/>
      <c r="GYA71" s="824"/>
      <c r="GYB71" s="824"/>
      <c r="GYC71" s="824"/>
      <c r="GYD71" s="824"/>
      <c r="GYE71" s="824"/>
      <c r="GYF71" s="824"/>
      <c r="GYG71" s="824"/>
      <c r="GYH71" s="824"/>
      <c r="GYI71" s="824"/>
      <c r="GYJ71" s="824"/>
      <c r="GYK71" s="824"/>
      <c r="GYL71" s="824"/>
      <c r="GYM71" s="824"/>
      <c r="GYN71" s="824"/>
      <c r="GYO71" s="824"/>
      <c r="GYP71" s="824"/>
      <c r="GYQ71" s="824"/>
      <c r="GYR71" s="824"/>
      <c r="GYS71" s="824"/>
      <c r="GYT71" s="824"/>
      <c r="GYU71" s="824"/>
      <c r="GYV71" s="824"/>
      <c r="GYW71" s="824"/>
      <c r="GYX71" s="824"/>
      <c r="GYY71" s="824"/>
      <c r="GYZ71" s="824"/>
      <c r="GZA71" s="824"/>
      <c r="GZB71" s="824"/>
      <c r="GZC71" s="824"/>
      <c r="GZD71" s="824"/>
      <c r="GZE71" s="824"/>
      <c r="GZF71" s="824"/>
      <c r="GZG71" s="824"/>
      <c r="GZH71" s="824"/>
      <c r="GZI71" s="824"/>
      <c r="GZJ71" s="824"/>
      <c r="GZK71" s="824"/>
      <c r="GZL71" s="824"/>
      <c r="GZM71" s="824"/>
      <c r="GZN71" s="824"/>
      <c r="GZO71" s="824"/>
      <c r="GZP71" s="824"/>
      <c r="GZQ71" s="824"/>
      <c r="GZR71" s="824"/>
      <c r="GZS71" s="824"/>
      <c r="GZT71" s="824"/>
      <c r="GZU71" s="824"/>
      <c r="GZV71" s="824"/>
      <c r="GZW71" s="824"/>
      <c r="GZX71" s="824"/>
      <c r="GZY71" s="824"/>
      <c r="GZZ71" s="824"/>
      <c r="HAA71" s="824"/>
      <c r="HAB71" s="824"/>
      <c r="HAC71" s="824"/>
      <c r="HAD71" s="824"/>
      <c r="HAE71" s="824"/>
      <c r="HAF71" s="824"/>
      <c r="HAG71" s="824"/>
      <c r="HAH71" s="824"/>
      <c r="HAI71" s="824"/>
      <c r="HAJ71" s="824"/>
      <c r="HAK71" s="824"/>
      <c r="HAL71" s="824"/>
      <c r="HAM71" s="824"/>
      <c r="HAN71" s="824"/>
      <c r="HAO71" s="824"/>
      <c r="HAP71" s="824"/>
      <c r="HAQ71" s="824"/>
      <c r="HAR71" s="824"/>
      <c r="HAS71" s="824"/>
      <c r="HAT71" s="824"/>
      <c r="HAU71" s="824"/>
      <c r="HAV71" s="824"/>
      <c r="HAW71" s="824"/>
      <c r="HAX71" s="824"/>
      <c r="HAY71" s="824"/>
      <c r="HAZ71" s="824"/>
      <c r="HBA71" s="824"/>
      <c r="HBB71" s="824"/>
      <c r="HBC71" s="824"/>
      <c r="HBD71" s="824"/>
      <c r="HBE71" s="824"/>
      <c r="HBF71" s="824"/>
      <c r="HBG71" s="824"/>
      <c r="HBH71" s="824"/>
      <c r="HBI71" s="824"/>
      <c r="HBJ71" s="824"/>
      <c r="HBK71" s="824"/>
      <c r="HBL71" s="824"/>
      <c r="HBM71" s="824"/>
      <c r="HBN71" s="824"/>
      <c r="HBO71" s="824"/>
      <c r="HBP71" s="824"/>
      <c r="HBQ71" s="824"/>
      <c r="HBR71" s="824"/>
      <c r="HBS71" s="824"/>
      <c r="HBT71" s="824"/>
      <c r="HBU71" s="824"/>
      <c r="HBV71" s="824"/>
      <c r="HBW71" s="824"/>
      <c r="HBX71" s="824"/>
      <c r="HBY71" s="824"/>
      <c r="HBZ71" s="824"/>
      <c r="HCA71" s="824"/>
      <c r="HCB71" s="824"/>
      <c r="HCC71" s="824"/>
      <c r="HCD71" s="824"/>
      <c r="HCE71" s="824"/>
      <c r="HCF71" s="824"/>
      <c r="HCG71" s="824"/>
      <c r="HCH71" s="824"/>
      <c r="HCI71" s="824"/>
      <c r="HCJ71" s="824"/>
      <c r="HCK71" s="824"/>
      <c r="HCL71" s="824"/>
      <c r="HCM71" s="824"/>
      <c r="HCN71" s="824"/>
      <c r="HCO71" s="824"/>
      <c r="HCP71" s="824"/>
      <c r="HCQ71" s="824"/>
      <c r="HCR71" s="824"/>
      <c r="HCS71" s="824"/>
      <c r="HCT71" s="824"/>
      <c r="HCU71" s="824"/>
      <c r="HCV71" s="824"/>
      <c r="HCW71" s="824"/>
      <c r="HCX71" s="824"/>
      <c r="HCY71" s="824"/>
      <c r="HCZ71" s="824"/>
      <c r="HDA71" s="824"/>
      <c r="HDB71" s="824"/>
      <c r="HDC71" s="824"/>
      <c r="HDD71" s="824"/>
      <c r="HDE71" s="824"/>
      <c r="HDF71" s="824"/>
      <c r="HDG71" s="824"/>
      <c r="HDH71" s="824"/>
      <c r="HDI71" s="824"/>
      <c r="HDJ71" s="824"/>
      <c r="HDK71" s="824"/>
      <c r="HDL71" s="824"/>
      <c r="HDM71" s="824"/>
      <c r="HDN71" s="824"/>
      <c r="HDO71" s="824"/>
      <c r="HDP71" s="824"/>
      <c r="HDQ71" s="824"/>
      <c r="HDR71" s="824"/>
      <c r="HDS71" s="824"/>
      <c r="HDT71" s="824"/>
      <c r="HDU71" s="824"/>
      <c r="HDV71" s="824"/>
      <c r="HDW71" s="824"/>
      <c r="HDX71" s="824"/>
      <c r="HDY71" s="824"/>
      <c r="HDZ71" s="824"/>
      <c r="HEA71" s="824"/>
      <c r="HEB71" s="824"/>
      <c r="HEC71" s="824"/>
      <c r="HED71" s="824"/>
      <c r="HEE71" s="824"/>
      <c r="HEF71" s="824"/>
      <c r="HEG71" s="824"/>
      <c r="HEH71" s="824"/>
      <c r="HEI71" s="824"/>
      <c r="HEJ71" s="824"/>
      <c r="HEK71" s="824"/>
      <c r="HEL71" s="824"/>
      <c r="HEM71" s="824"/>
      <c r="HEN71" s="824"/>
      <c r="HEO71" s="824"/>
      <c r="HEP71" s="824"/>
      <c r="HEQ71" s="824"/>
      <c r="HER71" s="824"/>
      <c r="HES71" s="824"/>
      <c r="HET71" s="824"/>
      <c r="HEU71" s="824"/>
      <c r="HEV71" s="824"/>
      <c r="HEW71" s="824"/>
      <c r="HEX71" s="824"/>
      <c r="HEY71" s="824"/>
      <c r="HEZ71" s="824"/>
      <c r="HFA71" s="824"/>
      <c r="HFB71" s="824"/>
      <c r="HFC71" s="824"/>
      <c r="HFD71" s="824"/>
      <c r="HFE71" s="824"/>
      <c r="HFF71" s="824"/>
      <c r="HFG71" s="824"/>
      <c r="HFH71" s="824"/>
      <c r="HFI71" s="824"/>
      <c r="HFJ71" s="824"/>
      <c r="HFK71" s="824"/>
      <c r="HFL71" s="824"/>
      <c r="HFM71" s="824"/>
      <c r="HFN71" s="824"/>
      <c r="HFO71" s="824"/>
      <c r="HFP71" s="824"/>
      <c r="HFQ71" s="824"/>
      <c r="HFR71" s="824"/>
      <c r="HFS71" s="824"/>
      <c r="HFT71" s="824"/>
      <c r="HFU71" s="824"/>
      <c r="HFV71" s="824"/>
      <c r="HFW71" s="824"/>
      <c r="HFX71" s="824"/>
      <c r="HFY71" s="824"/>
      <c r="HFZ71" s="824"/>
      <c r="HGA71" s="824"/>
      <c r="HGB71" s="824"/>
      <c r="HGC71" s="824"/>
      <c r="HGD71" s="824"/>
      <c r="HGE71" s="824"/>
      <c r="HGF71" s="824"/>
      <c r="HGG71" s="824"/>
      <c r="HGH71" s="824"/>
      <c r="HGI71" s="824"/>
      <c r="HGJ71" s="824"/>
      <c r="HGK71" s="824"/>
      <c r="HGL71" s="824"/>
      <c r="HGM71" s="824"/>
      <c r="HGN71" s="824"/>
      <c r="HGO71" s="824"/>
      <c r="HGP71" s="824"/>
      <c r="HGQ71" s="824"/>
      <c r="HGR71" s="824"/>
      <c r="HGS71" s="824"/>
      <c r="HGT71" s="824"/>
      <c r="HGU71" s="824"/>
      <c r="HGV71" s="824"/>
      <c r="HGW71" s="824"/>
      <c r="HGX71" s="824"/>
      <c r="HGY71" s="824"/>
      <c r="HGZ71" s="824"/>
      <c r="HHA71" s="824"/>
      <c r="HHB71" s="824"/>
      <c r="HHC71" s="824"/>
      <c r="HHD71" s="824"/>
      <c r="HHE71" s="824"/>
      <c r="HHF71" s="824"/>
      <c r="HHG71" s="824"/>
      <c r="HHH71" s="824"/>
      <c r="HHI71" s="824"/>
      <c r="HHJ71" s="824"/>
      <c r="HHK71" s="824"/>
      <c r="HHL71" s="824"/>
      <c r="HHM71" s="824"/>
      <c r="HHN71" s="824"/>
      <c r="HHO71" s="824"/>
      <c r="HHP71" s="824"/>
      <c r="HHQ71" s="824"/>
      <c r="HHR71" s="824"/>
      <c r="HHS71" s="824"/>
      <c r="HHT71" s="824"/>
      <c r="HHU71" s="824"/>
      <c r="HHV71" s="824"/>
      <c r="HHW71" s="824"/>
      <c r="HHX71" s="824"/>
      <c r="HHY71" s="824"/>
      <c r="HHZ71" s="824"/>
      <c r="HIA71" s="824"/>
      <c r="HIB71" s="824"/>
      <c r="HIC71" s="824"/>
      <c r="HID71" s="824"/>
      <c r="HIE71" s="824"/>
      <c r="HIF71" s="824"/>
      <c r="HIG71" s="824"/>
      <c r="HIH71" s="824"/>
      <c r="HII71" s="824"/>
      <c r="HIJ71" s="824"/>
      <c r="HIK71" s="824"/>
      <c r="HIL71" s="824"/>
      <c r="HIM71" s="824"/>
      <c r="HIN71" s="824"/>
      <c r="HIO71" s="824"/>
      <c r="HIP71" s="824"/>
      <c r="HIQ71" s="824"/>
      <c r="HIR71" s="824"/>
      <c r="HIS71" s="824"/>
      <c r="HIT71" s="824"/>
      <c r="HIU71" s="824"/>
      <c r="HIV71" s="824"/>
      <c r="HIW71" s="824"/>
      <c r="HIX71" s="824"/>
      <c r="HIY71" s="824"/>
      <c r="HIZ71" s="824"/>
      <c r="HJA71" s="824"/>
      <c r="HJB71" s="824"/>
      <c r="HJC71" s="824"/>
      <c r="HJD71" s="824"/>
      <c r="HJE71" s="824"/>
      <c r="HJF71" s="824"/>
      <c r="HJG71" s="824"/>
      <c r="HJH71" s="824"/>
      <c r="HJI71" s="824"/>
      <c r="HJJ71" s="824"/>
      <c r="HJK71" s="824"/>
      <c r="HJL71" s="824"/>
      <c r="HJM71" s="824"/>
      <c r="HJN71" s="824"/>
      <c r="HJO71" s="824"/>
      <c r="HJP71" s="824"/>
      <c r="HJQ71" s="824"/>
      <c r="HJR71" s="824"/>
      <c r="HJS71" s="824"/>
      <c r="HJT71" s="824"/>
      <c r="HJU71" s="824"/>
      <c r="HJV71" s="824"/>
      <c r="HJW71" s="824"/>
      <c r="HJX71" s="824"/>
      <c r="HJY71" s="824"/>
      <c r="HJZ71" s="824"/>
      <c r="HKA71" s="824"/>
      <c r="HKB71" s="824"/>
      <c r="HKC71" s="824"/>
      <c r="HKD71" s="824"/>
      <c r="HKE71" s="824"/>
      <c r="HKF71" s="824"/>
      <c r="HKG71" s="824"/>
      <c r="HKH71" s="824"/>
      <c r="HKI71" s="824"/>
      <c r="HKJ71" s="824"/>
      <c r="HKK71" s="824"/>
      <c r="HKL71" s="824"/>
      <c r="HKM71" s="824"/>
      <c r="HKN71" s="824"/>
      <c r="HKO71" s="824"/>
      <c r="HKP71" s="824"/>
      <c r="HKQ71" s="824"/>
      <c r="HKR71" s="824"/>
      <c r="HKS71" s="824"/>
      <c r="HKT71" s="824"/>
      <c r="HKU71" s="824"/>
      <c r="HKV71" s="824"/>
      <c r="HKW71" s="824"/>
      <c r="HKX71" s="824"/>
      <c r="HKY71" s="824"/>
      <c r="HKZ71" s="824"/>
      <c r="HLA71" s="824"/>
      <c r="HLB71" s="824"/>
      <c r="HLC71" s="824"/>
      <c r="HLD71" s="824"/>
      <c r="HLE71" s="824"/>
      <c r="HLF71" s="824"/>
      <c r="HLG71" s="824"/>
      <c r="HLH71" s="824"/>
      <c r="HLI71" s="824"/>
      <c r="HLJ71" s="824"/>
      <c r="HLK71" s="824"/>
      <c r="HLL71" s="824"/>
      <c r="HLM71" s="824"/>
      <c r="HLN71" s="824"/>
      <c r="HLO71" s="824"/>
      <c r="HLP71" s="824"/>
      <c r="HLQ71" s="824"/>
      <c r="HLR71" s="824"/>
      <c r="HLS71" s="824"/>
      <c r="HLT71" s="824"/>
      <c r="HLU71" s="824"/>
      <c r="HLV71" s="824"/>
      <c r="HLW71" s="824"/>
      <c r="HLX71" s="824"/>
      <c r="HLY71" s="824"/>
      <c r="HLZ71" s="824"/>
      <c r="HMA71" s="824"/>
      <c r="HMB71" s="824"/>
      <c r="HMC71" s="824"/>
      <c r="HMD71" s="824"/>
      <c r="HME71" s="824"/>
      <c r="HMF71" s="824"/>
      <c r="HMG71" s="824"/>
      <c r="HMH71" s="824"/>
      <c r="HMI71" s="824"/>
      <c r="HMJ71" s="824"/>
      <c r="HMK71" s="824"/>
      <c r="HML71" s="824"/>
      <c r="HMM71" s="824"/>
      <c r="HMN71" s="824"/>
      <c r="HMO71" s="824"/>
      <c r="HMP71" s="824"/>
      <c r="HMQ71" s="824"/>
      <c r="HMR71" s="824"/>
      <c r="HMS71" s="824"/>
      <c r="HMT71" s="824"/>
      <c r="HMU71" s="824"/>
      <c r="HMV71" s="824"/>
      <c r="HMW71" s="824"/>
      <c r="HMX71" s="824"/>
      <c r="HMY71" s="824"/>
      <c r="HMZ71" s="824"/>
      <c r="HNA71" s="824"/>
      <c r="HNB71" s="824"/>
      <c r="HNC71" s="824"/>
      <c r="HND71" s="824"/>
      <c r="HNE71" s="824"/>
      <c r="HNF71" s="824"/>
      <c r="HNG71" s="824"/>
      <c r="HNH71" s="824"/>
      <c r="HNI71" s="824"/>
      <c r="HNJ71" s="824"/>
      <c r="HNK71" s="824"/>
      <c r="HNL71" s="824"/>
      <c r="HNM71" s="824"/>
      <c r="HNN71" s="824"/>
      <c r="HNO71" s="824"/>
      <c r="HNP71" s="824"/>
      <c r="HNQ71" s="824"/>
      <c r="HNR71" s="824"/>
      <c r="HNS71" s="824"/>
      <c r="HNT71" s="824"/>
      <c r="HNU71" s="824"/>
      <c r="HNV71" s="824"/>
      <c r="HNW71" s="824"/>
      <c r="HNX71" s="824"/>
      <c r="HNY71" s="824"/>
      <c r="HNZ71" s="824"/>
      <c r="HOA71" s="824"/>
      <c r="HOB71" s="824"/>
      <c r="HOC71" s="824"/>
      <c r="HOD71" s="824"/>
      <c r="HOE71" s="824"/>
      <c r="HOF71" s="824"/>
      <c r="HOG71" s="824"/>
      <c r="HOH71" s="824"/>
      <c r="HOI71" s="824"/>
      <c r="HOJ71" s="824"/>
      <c r="HOK71" s="824"/>
      <c r="HOL71" s="824"/>
      <c r="HOM71" s="824"/>
      <c r="HON71" s="824"/>
      <c r="HOO71" s="824"/>
      <c r="HOP71" s="824"/>
      <c r="HOQ71" s="824"/>
      <c r="HOR71" s="824"/>
      <c r="HOS71" s="824"/>
      <c r="HOT71" s="824"/>
      <c r="HOU71" s="824"/>
      <c r="HOV71" s="824"/>
      <c r="HOW71" s="824"/>
      <c r="HOX71" s="824"/>
      <c r="HOY71" s="824"/>
      <c r="HOZ71" s="824"/>
      <c r="HPA71" s="824"/>
      <c r="HPB71" s="824"/>
      <c r="HPC71" s="824"/>
      <c r="HPD71" s="824"/>
      <c r="HPE71" s="824"/>
      <c r="HPF71" s="824"/>
      <c r="HPG71" s="824"/>
      <c r="HPH71" s="824"/>
      <c r="HPI71" s="824"/>
      <c r="HPJ71" s="824"/>
      <c r="HPK71" s="824"/>
      <c r="HPL71" s="824"/>
      <c r="HPM71" s="824"/>
      <c r="HPN71" s="824"/>
      <c r="HPO71" s="824"/>
      <c r="HPP71" s="824"/>
      <c r="HPQ71" s="824"/>
      <c r="HPR71" s="824"/>
      <c r="HPS71" s="824"/>
      <c r="HPT71" s="824"/>
      <c r="HPU71" s="824"/>
      <c r="HPV71" s="824"/>
      <c r="HPW71" s="824"/>
      <c r="HPX71" s="824"/>
      <c r="HPY71" s="824"/>
      <c r="HPZ71" s="824"/>
      <c r="HQA71" s="824"/>
      <c r="HQB71" s="824"/>
      <c r="HQC71" s="824"/>
      <c r="HQD71" s="824"/>
      <c r="HQE71" s="824"/>
      <c r="HQF71" s="824"/>
      <c r="HQG71" s="824"/>
      <c r="HQH71" s="824"/>
      <c r="HQI71" s="824"/>
      <c r="HQJ71" s="824"/>
      <c r="HQK71" s="824"/>
      <c r="HQL71" s="824"/>
      <c r="HQM71" s="824"/>
      <c r="HQN71" s="824"/>
      <c r="HQO71" s="824"/>
      <c r="HQP71" s="824"/>
      <c r="HQQ71" s="824"/>
      <c r="HQR71" s="824"/>
      <c r="HQS71" s="824"/>
      <c r="HQT71" s="824"/>
      <c r="HQU71" s="824"/>
      <c r="HQV71" s="824"/>
      <c r="HQW71" s="824"/>
      <c r="HQX71" s="824"/>
      <c r="HQY71" s="824"/>
      <c r="HQZ71" s="824"/>
      <c r="HRA71" s="824"/>
      <c r="HRB71" s="824"/>
      <c r="HRC71" s="824"/>
      <c r="HRD71" s="824"/>
      <c r="HRE71" s="824"/>
      <c r="HRF71" s="824"/>
      <c r="HRG71" s="824"/>
      <c r="HRH71" s="824"/>
      <c r="HRI71" s="824"/>
      <c r="HRJ71" s="824"/>
      <c r="HRK71" s="824"/>
      <c r="HRL71" s="824"/>
      <c r="HRM71" s="824"/>
      <c r="HRN71" s="824"/>
      <c r="HRO71" s="824"/>
      <c r="HRP71" s="824"/>
      <c r="HRQ71" s="824"/>
      <c r="HRR71" s="824"/>
      <c r="HRS71" s="824"/>
      <c r="HRT71" s="824"/>
      <c r="HRU71" s="824"/>
      <c r="HRV71" s="824"/>
      <c r="HRW71" s="824"/>
      <c r="HRX71" s="824"/>
      <c r="HRY71" s="824"/>
      <c r="HRZ71" s="824"/>
      <c r="HSA71" s="824"/>
      <c r="HSB71" s="824"/>
      <c r="HSC71" s="824"/>
      <c r="HSD71" s="824"/>
      <c r="HSE71" s="824"/>
      <c r="HSF71" s="824"/>
      <c r="HSG71" s="824"/>
      <c r="HSH71" s="824"/>
      <c r="HSI71" s="824"/>
      <c r="HSJ71" s="824"/>
      <c r="HSK71" s="824"/>
      <c r="HSL71" s="824"/>
      <c r="HSM71" s="824"/>
      <c r="HSN71" s="824"/>
      <c r="HSO71" s="824"/>
      <c r="HSP71" s="824"/>
      <c r="HSQ71" s="824"/>
      <c r="HSR71" s="824"/>
      <c r="HSS71" s="824"/>
      <c r="HST71" s="824"/>
      <c r="HSU71" s="824"/>
      <c r="HSV71" s="824"/>
      <c r="HSW71" s="824"/>
      <c r="HSX71" s="824"/>
      <c r="HSY71" s="824"/>
      <c r="HSZ71" s="824"/>
      <c r="HTA71" s="824"/>
      <c r="HTB71" s="824"/>
      <c r="HTC71" s="824"/>
      <c r="HTD71" s="824"/>
      <c r="HTE71" s="824"/>
      <c r="HTF71" s="824"/>
      <c r="HTG71" s="824"/>
      <c r="HTH71" s="824"/>
      <c r="HTI71" s="824"/>
      <c r="HTJ71" s="824"/>
      <c r="HTK71" s="824"/>
      <c r="HTL71" s="824"/>
      <c r="HTM71" s="824"/>
      <c r="HTN71" s="824"/>
      <c r="HTO71" s="824"/>
      <c r="HTP71" s="824"/>
      <c r="HTQ71" s="824"/>
      <c r="HTR71" s="824"/>
      <c r="HTS71" s="824"/>
      <c r="HTT71" s="824"/>
      <c r="HTU71" s="824"/>
      <c r="HTV71" s="824"/>
      <c r="HTW71" s="824"/>
      <c r="HTX71" s="824"/>
      <c r="HTY71" s="824"/>
      <c r="HTZ71" s="824"/>
      <c r="HUA71" s="824"/>
      <c r="HUB71" s="824"/>
      <c r="HUC71" s="824"/>
      <c r="HUD71" s="824"/>
      <c r="HUE71" s="824"/>
      <c r="HUF71" s="824"/>
      <c r="HUG71" s="824"/>
      <c r="HUH71" s="824"/>
      <c r="HUI71" s="824"/>
      <c r="HUJ71" s="824"/>
      <c r="HUK71" s="824"/>
      <c r="HUL71" s="824"/>
      <c r="HUM71" s="824"/>
      <c r="HUN71" s="824"/>
      <c r="HUO71" s="824"/>
      <c r="HUP71" s="824"/>
      <c r="HUQ71" s="824"/>
      <c r="HUR71" s="824"/>
      <c r="HUS71" s="824"/>
      <c r="HUT71" s="824"/>
      <c r="HUU71" s="824"/>
      <c r="HUV71" s="824"/>
      <c r="HUW71" s="824"/>
      <c r="HUX71" s="824"/>
      <c r="HUY71" s="824"/>
      <c r="HUZ71" s="824"/>
      <c r="HVA71" s="824"/>
      <c r="HVB71" s="824"/>
      <c r="HVC71" s="824"/>
      <c r="HVD71" s="824"/>
      <c r="HVE71" s="824"/>
      <c r="HVF71" s="824"/>
      <c r="HVG71" s="824"/>
      <c r="HVH71" s="824"/>
      <c r="HVI71" s="824"/>
      <c r="HVJ71" s="824"/>
      <c r="HVK71" s="824"/>
      <c r="HVL71" s="824"/>
      <c r="HVM71" s="824"/>
      <c r="HVN71" s="824"/>
      <c r="HVO71" s="824"/>
      <c r="HVP71" s="824"/>
      <c r="HVQ71" s="824"/>
      <c r="HVR71" s="824"/>
      <c r="HVS71" s="824"/>
      <c r="HVT71" s="824"/>
      <c r="HVU71" s="824"/>
      <c r="HVV71" s="824"/>
      <c r="HVW71" s="824"/>
      <c r="HVX71" s="824"/>
      <c r="HVY71" s="824"/>
      <c r="HVZ71" s="824"/>
      <c r="HWA71" s="824"/>
      <c r="HWB71" s="824"/>
      <c r="HWC71" s="824"/>
      <c r="HWD71" s="824"/>
      <c r="HWE71" s="824"/>
      <c r="HWF71" s="824"/>
      <c r="HWG71" s="824"/>
      <c r="HWH71" s="824"/>
      <c r="HWI71" s="824"/>
      <c r="HWJ71" s="824"/>
      <c r="HWK71" s="824"/>
      <c r="HWL71" s="824"/>
      <c r="HWM71" s="824"/>
      <c r="HWN71" s="824"/>
      <c r="HWO71" s="824"/>
      <c r="HWP71" s="824"/>
      <c r="HWQ71" s="824"/>
      <c r="HWR71" s="824"/>
      <c r="HWS71" s="824"/>
      <c r="HWT71" s="824"/>
      <c r="HWU71" s="824"/>
      <c r="HWV71" s="824"/>
      <c r="HWW71" s="824"/>
      <c r="HWX71" s="824"/>
      <c r="HWY71" s="824"/>
      <c r="HWZ71" s="824"/>
      <c r="HXA71" s="824"/>
      <c r="HXB71" s="824"/>
      <c r="HXC71" s="824"/>
      <c r="HXD71" s="824"/>
      <c r="HXE71" s="824"/>
      <c r="HXF71" s="824"/>
      <c r="HXG71" s="824"/>
      <c r="HXH71" s="824"/>
      <c r="HXI71" s="824"/>
      <c r="HXJ71" s="824"/>
      <c r="HXK71" s="824"/>
      <c r="HXL71" s="824"/>
      <c r="HXM71" s="824"/>
      <c r="HXN71" s="824"/>
      <c r="HXO71" s="824"/>
      <c r="HXP71" s="824"/>
      <c r="HXQ71" s="824"/>
      <c r="HXR71" s="824"/>
      <c r="HXS71" s="824"/>
      <c r="HXT71" s="824"/>
      <c r="HXU71" s="824"/>
      <c r="HXV71" s="824"/>
      <c r="HXW71" s="824"/>
      <c r="HXX71" s="824"/>
      <c r="HXY71" s="824"/>
      <c r="HXZ71" s="824"/>
      <c r="HYA71" s="824"/>
      <c r="HYB71" s="824"/>
      <c r="HYC71" s="824"/>
      <c r="HYD71" s="824"/>
      <c r="HYE71" s="824"/>
      <c r="HYF71" s="824"/>
      <c r="HYG71" s="824"/>
      <c r="HYH71" s="824"/>
      <c r="HYI71" s="824"/>
      <c r="HYJ71" s="824"/>
      <c r="HYK71" s="824"/>
      <c r="HYL71" s="824"/>
      <c r="HYM71" s="824"/>
      <c r="HYN71" s="824"/>
      <c r="HYO71" s="824"/>
      <c r="HYP71" s="824"/>
      <c r="HYQ71" s="824"/>
      <c r="HYR71" s="824"/>
      <c r="HYS71" s="824"/>
      <c r="HYT71" s="824"/>
      <c r="HYU71" s="824"/>
      <c r="HYV71" s="824"/>
      <c r="HYW71" s="824"/>
      <c r="HYX71" s="824"/>
      <c r="HYY71" s="824"/>
      <c r="HYZ71" s="824"/>
      <c r="HZA71" s="824"/>
      <c r="HZB71" s="824"/>
      <c r="HZC71" s="824"/>
      <c r="HZD71" s="824"/>
      <c r="HZE71" s="824"/>
      <c r="HZF71" s="824"/>
      <c r="HZG71" s="824"/>
      <c r="HZH71" s="824"/>
      <c r="HZI71" s="824"/>
      <c r="HZJ71" s="824"/>
      <c r="HZK71" s="824"/>
      <c r="HZL71" s="824"/>
      <c r="HZM71" s="824"/>
      <c r="HZN71" s="824"/>
      <c r="HZO71" s="824"/>
      <c r="HZP71" s="824"/>
      <c r="HZQ71" s="824"/>
      <c r="HZR71" s="824"/>
      <c r="HZS71" s="824"/>
      <c r="HZT71" s="824"/>
      <c r="HZU71" s="824"/>
      <c r="HZV71" s="824"/>
      <c r="HZW71" s="824"/>
      <c r="HZX71" s="824"/>
      <c r="HZY71" s="824"/>
      <c r="HZZ71" s="824"/>
      <c r="IAA71" s="824"/>
      <c r="IAB71" s="824"/>
      <c r="IAC71" s="824"/>
      <c r="IAD71" s="824"/>
      <c r="IAE71" s="824"/>
      <c r="IAF71" s="824"/>
      <c r="IAG71" s="824"/>
      <c r="IAH71" s="824"/>
      <c r="IAI71" s="824"/>
      <c r="IAJ71" s="824"/>
      <c r="IAK71" s="824"/>
      <c r="IAL71" s="824"/>
      <c r="IAM71" s="824"/>
      <c r="IAN71" s="824"/>
      <c r="IAO71" s="824"/>
      <c r="IAP71" s="824"/>
      <c r="IAQ71" s="824"/>
      <c r="IAR71" s="824"/>
      <c r="IAS71" s="824"/>
      <c r="IAT71" s="824"/>
      <c r="IAU71" s="824"/>
      <c r="IAV71" s="824"/>
      <c r="IAW71" s="824"/>
      <c r="IAX71" s="824"/>
      <c r="IAY71" s="824"/>
      <c r="IAZ71" s="824"/>
      <c r="IBA71" s="824"/>
      <c r="IBB71" s="824"/>
      <c r="IBC71" s="824"/>
      <c r="IBD71" s="824"/>
      <c r="IBE71" s="824"/>
      <c r="IBF71" s="824"/>
      <c r="IBG71" s="824"/>
      <c r="IBH71" s="824"/>
      <c r="IBI71" s="824"/>
      <c r="IBJ71" s="824"/>
      <c r="IBK71" s="824"/>
      <c r="IBL71" s="824"/>
      <c r="IBM71" s="824"/>
      <c r="IBN71" s="824"/>
      <c r="IBO71" s="824"/>
      <c r="IBP71" s="824"/>
      <c r="IBQ71" s="824"/>
      <c r="IBR71" s="824"/>
      <c r="IBS71" s="824"/>
      <c r="IBT71" s="824"/>
      <c r="IBU71" s="824"/>
      <c r="IBV71" s="824"/>
      <c r="IBW71" s="824"/>
      <c r="IBX71" s="824"/>
      <c r="IBY71" s="824"/>
      <c r="IBZ71" s="824"/>
      <c r="ICA71" s="824"/>
      <c r="ICB71" s="824"/>
      <c r="ICC71" s="824"/>
      <c r="ICD71" s="824"/>
      <c r="ICE71" s="824"/>
      <c r="ICF71" s="824"/>
      <c r="ICG71" s="824"/>
      <c r="ICH71" s="824"/>
      <c r="ICI71" s="824"/>
      <c r="ICJ71" s="824"/>
      <c r="ICK71" s="824"/>
      <c r="ICL71" s="824"/>
      <c r="ICM71" s="824"/>
      <c r="ICN71" s="824"/>
      <c r="ICO71" s="824"/>
      <c r="ICP71" s="824"/>
      <c r="ICQ71" s="824"/>
      <c r="ICR71" s="824"/>
      <c r="ICS71" s="824"/>
      <c r="ICT71" s="824"/>
      <c r="ICU71" s="824"/>
      <c r="ICV71" s="824"/>
      <c r="ICW71" s="824"/>
      <c r="ICX71" s="824"/>
      <c r="ICY71" s="824"/>
      <c r="ICZ71" s="824"/>
      <c r="IDA71" s="824"/>
      <c r="IDB71" s="824"/>
      <c r="IDC71" s="824"/>
      <c r="IDD71" s="824"/>
      <c r="IDE71" s="824"/>
      <c r="IDF71" s="824"/>
      <c r="IDG71" s="824"/>
      <c r="IDH71" s="824"/>
      <c r="IDI71" s="824"/>
      <c r="IDJ71" s="824"/>
      <c r="IDK71" s="824"/>
      <c r="IDL71" s="824"/>
      <c r="IDM71" s="824"/>
      <c r="IDN71" s="824"/>
      <c r="IDO71" s="824"/>
      <c r="IDP71" s="824"/>
      <c r="IDQ71" s="824"/>
      <c r="IDR71" s="824"/>
      <c r="IDS71" s="824"/>
      <c r="IDT71" s="824"/>
      <c r="IDU71" s="824"/>
      <c r="IDV71" s="824"/>
      <c r="IDW71" s="824"/>
      <c r="IDX71" s="824"/>
      <c r="IDY71" s="824"/>
      <c r="IDZ71" s="824"/>
      <c r="IEA71" s="824"/>
      <c r="IEB71" s="824"/>
      <c r="IEC71" s="824"/>
      <c r="IED71" s="824"/>
      <c r="IEE71" s="824"/>
      <c r="IEF71" s="824"/>
      <c r="IEG71" s="824"/>
      <c r="IEH71" s="824"/>
      <c r="IEI71" s="824"/>
      <c r="IEJ71" s="824"/>
      <c r="IEK71" s="824"/>
      <c r="IEL71" s="824"/>
      <c r="IEM71" s="824"/>
      <c r="IEN71" s="824"/>
      <c r="IEO71" s="824"/>
      <c r="IEP71" s="824"/>
      <c r="IEQ71" s="824"/>
      <c r="IER71" s="824"/>
      <c r="IES71" s="824"/>
      <c r="IET71" s="824"/>
      <c r="IEU71" s="824"/>
      <c r="IEV71" s="824"/>
      <c r="IEW71" s="824"/>
      <c r="IEX71" s="824"/>
      <c r="IEY71" s="824"/>
      <c r="IEZ71" s="824"/>
      <c r="IFA71" s="824"/>
      <c r="IFB71" s="824"/>
      <c r="IFC71" s="824"/>
      <c r="IFD71" s="824"/>
      <c r="IFE71" s="824"/>
      <c r="IFF71" s="824"/>
      <c r="IFG71" s="824"/>
      <c r="IFH71" s="824"/>
      <c r="IFI71" s="824"/>
      <c r="IFJ71" s="824"/>
      <c r="IFK71" s="824"/>
      <c r="IFL71" s="824"/>
      <c r="IFM71" s="824"/>
      <c r="IFN71" s="824"/>
      <c r="IFO71" s="824"/>
      <c r="IFP71" s="824"/>
      <c r="IFQ71" s="824"/>
      <c r="IFR71" s="824"/>
      <c r="IFS71" s="824"/>
      <c r="IFT71" s="824"/>
      <c r="IFU71" s="824"/>
      <c r="IFV71" s="824"/>
      <c r="IFW71" s="824"/>
      <c r="IFX71" s="824"/>
      <c r="IFY71" s="824"/>
      <c r="IFZ71" s="824"/>
      <c r="IGA71" s="824"/>
      <c r="IGB71" s="824"/>
      <c r="IGC71" s="824"/>
      <c r="IGD71" s="824"/>
      <c r="IGE71" s="824"/>
      <c r="IGF71" s="824"/>
      <c r="IGG71" s="824"/>
      <c r="IGH71" s="824"/>
      <c r="IGI71" s="824"/>
      <c r="IGJ71" s="824"/>
      <c r="IGK71" s="824"/>
      <c r="IGL71" s="824"/>
      <c r="IGM71" s="824"/>
      <c r="IGN71" s="824"/>
      <c r="IGO71" s="824"/>
      <c r="IGP71" s="824"/>
      <c r="IGQ71" s="824"/>
      <c r="IGR71" s="824"/>
      <c r="IGS71" s="824"/>
      <c r="IGT71" s="824"/>
      <c r="IGU71" s="824"/>
      <c r="IGV71" s="824"/>
      <c r="IGW71" s="824"/>
      <c r="IGX71" s="824"/>
      <c r="IGY71" s="824"/>
      <c r="IGZ71" s="824"/>
      <c r="IHA71" s="824"/>
      <c r="IHB71" s="824"/>
      <c r="IHC71" s="824"/>
      <c r="IHD71" s="824"/>
      <c r="IHE71" s="824"/>
      <c r="IHF71" s="824"/>
      <c r="IHG71" s="824"/>
      <c r="IHH71" s="824"/>
      <c r="IHI71" s="824"/>
      <c r="IHJ71" s="824"/>
      <c r="IHK71" s="824"/>
      <c r="IHL71" s="824"/>
      <c r="IHM71" s="824"/>
      <c r="IHN71" s="824"/>
      <c r="IHO71" s="824"/>
      <c r="IHP71" s="824"/>
      <c r="IHQ71" s="824"/>
      <c r="IHR71" s="824"/>
      <c r="IHS71" s="824"/>
      <c r="IHT71" s="824"/>
      <c r="IHU71" s="824"/>
      <c r="IHV71" s="824"/>
      <c r="IHW71" s="824"/>
      <c r="IHX71" s="824"/>
      <c r="IHY71" s="824"/>
      <c r="IHZ71" s="824"/>
      <c r="IIA71" s="824"/>
      <c r="IIB71" s="824"/>
      <c r="IIC71" s="824"/>
      <c r="IID71" s="824"/>
      <c r="IIE71" s="824"/>
      <c r="IIF71" s="824"/>
      <c r="IIG71" s="824"/>
      <c r="IIH71" s="824"/>
      <c r="III71" s="824"/>
      <c r="IIJ71" s="824"/>
      <c r="IIK71" s="824"/>
      <c r="IIL71" s="824"/>
      <c r="IIM71" s="824"/>
      <c r="IIN71" s="824"/>
      <c r="IIO71" s="824"/>
      <c r="IIP71" s="824"/>
      <c r="IIQ71" s="824"/>
      <c r="IIR71" s="824"/>
      <c r="IIS71" s="824"/>
      <c r="IIT71" s="824"/>
      <c r="IIU71" s="824"/>
      <c r="IIV71" s="824"/>
      <c r="IIW71" s="824"/>
      <c r="IIX71" s="824"/>
      <c r="IIY71" s="824"/>
      <c r="IIZ71" s="824"/>
      <c r="IJA71" s="824"/>
      <c r="IJB71" s="824"/>
      <c r="IJC71" s="824"/>
      <c r="IJD71" s="824"/>
      <c r="IJE71" s="824"/>
      <c r="IJF71" s="824"/>
      <c r="IJG71" s="824"/>
      <c r="IJH71" s="824"/>
      <c r="IJI71" s="824"/>
      <c r="IJJ71" s="824"/>
      <c r="IJK71" s="824"/>
      <c r="IJL71" s="824"/>
      <c r="IJM71" s="824"/>
      <c r="IJN71" s="824"/>
      <c r="IJO71" s="824"/>
      <c r="IJP71" s="824"/>
      <c r="IJQ71" s="824"/>
      <c r="IJR71" s="824"/>
      <c r="IJS71" s="824"/>
      <c r="IJT71" s="824"/>
      <c r="IJU71" s="824"/>
      <c r="IJV71" s="824"/>
      <c r="IJW71" s="824"/>
      <c r="IJX71" s="824"/>
      <c r="IJY71" s="824"/>
      <c r="IJZ71" s="824"/>
      <c r="IKA71" s="824"/>
      <c r="IKB71" s="824"/>
      <c r="IKC71" s="824"/>
      <c r="IKD71" s="824"/>
      <c r="IKE71" s="824"/>
      <c r="IKF71" s="824"/>
      <c r="IKG71" s="824"/>
      <c r="IKH71" s="824"/>
      <c r="IKI71" s="824"/>
      <c r="IKJ71" s="824"/>
      <c r="IKK71" s="824"/>
      <c r="IKL71" s="824"/>
      <c r="IKM71" s="824"/>
      <c r="IKN71" s="824"/>
      <c r="IKO71" s="824"/>
      <c r="IKP71" s="824"/>
      <c r="IKQ71" s="824"/>
      <c r="IKR71" s="824"/>
      <c r="IKS71" s="824"/>
      <c r="IKT71" s="824"/>
      <c r="IKU71" s="824"/>
      <c r="IKV71" s="824"/>
      <c r="IKW71" s="824"/>
      <c r="IKX71" s="824"/>
      <c r="IKY71" s="824"/>
      <c r="IKZ71" s="824"/>
      <c r="ILA71" s="824"/>
      <c r="ILB71" s="824"/>
      <c r="ILC71" s="824"/>
      <c r="ILD71" s="824"/>
      <c r="ILE71" s="824"/>
      <c r="ILF71" s="824"/>
      <c r="ILG71" s="824"/>
      <c r="ILH71" s="824"/>
      <c r="ILI71" s="824"/>
      <c r="ILJ71" s="824"/>
      <c r="ILK71" s="824"/>
      <c r="ILL71" s="824"/>
      <c r="ILM71" s="824"/>
      <c r="ILN71" s="824"/>
      <c r="ILO71" s="824"/>
      <c r="ILP71" s="824"/>
      <c r="ILQ71" s="824"/>
      <c r="ILR71" s="824"/>
      <c r="ILS71" s="824"/>
      <c r="ILT71" s="824"/>
      <c r="ILU71" s="824"/>
      <c r="ILV71" s="824"/>
      <c r="ILW71" s="824"/>
      <c r="ILX71" s="824"/>
      <c r="ILY71" s="824"/>
      <c r="ILZ71" s="824"/>
      <c r="IMA71" s="824"/>
      <c r="IMB71" s="824"/>
      <c r="IMC71" s="824"/>
      <c r="IMD71" s="824"/>
      <c r="IME71" s="824"/>
      <c r="IMF71" s="824"/>
      <c r="IMG71" s="824"/>
      <c r="IMH71" s="824"/>
      <c r="IMI71" s="824"/>
      <c r="IMJ71" s="824"/>
      <c r="IMK71" s="824"/>
      <c r="IML71" s="824"/>
      <c r="IMM71" s="824"/>
      <c r="IMN71" s="824"/>
      <c r="IMO71" s="824"/>
      <c r="IMP71" s="824"/>
      <c r="IMQ71" s="824"/>
      <c r="IMR71" s="824"/>
      <c r="IMS71" s="824"/>
      <c r="IMT71" s="824"/>
      <c r="IMU71" s="824"/>
      <c r="IMV71" s="824"/>
      <c r="IMW71" s="824"/>
      <c r="IMX71" s="824"/>
      <c r="IMY71" s="824"/>
      <c r="IMZ71" s="824"/>
      <c r="INA71" s="824"/>
      <c r="INB71" s="824"/>
      <c r="INC71" s="824"/>
      <c r="IND71" s="824"/>
      <c r="INE71" s="824"/>
      <c r="INF71" s="824"/>
      <c r="ING71" s="824"/>
      <c r="INH71" s="824"/>
      <c r="INI71" s="824"/>
      <c r="INJ71" s="824"/>
      <c r="INK71" s="824"/>
      <c r="INL71" s="824"/>
      <c r="INM71" s="824"/>
      <c r="INN71" s="824"/>
      <c r="INO71" s="824"/>
      <c r="INP71" s="824"/>
      <c r="INQ71" s="824"/>
      <c r="INR71" s="824"/>
      <c r="INS71" s="824"/>
      <c r="INT71" s="824"/>
      <c r="INU71" s="824"/>
      <c r="INV71" s="824"/>
      <c r="INW71" s="824"/>
      <c r="INX71" s="824"/>
      <c r="INY71" s="824"/>
      <c r="INZ71" s="824"/>
      <c r="IOA71" s="824"/>
      <c r="IOB71" s="824"/>
      <c r="IOC71" s="824"/>
      <c r="IOD71" s="824"/>
      <c r="IOE71" s="824"/>
      <c r="IOF71" s="824"/>
      <c r="IOG71" s="824"/>
      <c r="IOH71" s="824"/>
      <c r="IOI71" s="824"/>
      <c r="IOJ71" s="824"/>
      <c r="IOK71" s="824"/>
      <c r="IOL71" s="824"/>
      <c r="IOM71" s="824"/>
      <c r="ION71" s="824"/>
      <c r="IOO71" s="824"/>
      <c r="IOP71" s="824"/>
      <c r="IOQ71" s="824"/>
      <c r="IOR71" s="824"/>
      <c r="IOS71" s="824"/>
      <c r="IOT71" s="824"/>
      <c r="IOU71" s="824"/>
      <c r="IOV71" s="824"/>
      <c r="IOW71" s="824"/>
      <c r="IOX71" s="824"/>
      <c r="IOY71" s="824"/>
      <c r="IOZ71" s="824"/>
      <c r="IPA71" s="824"/>
      <c r="IPB71" s="824"/>
      <c r="IPC71" s="824"/>
      <c r="IPD71" s="824"/>
      <c r="IPE71" s="824"/>
      <c r="IPF71" s="824"/>
      <c r="IPG71" s="824"/>
      <c r="IPH71" s="824"/>
      <c r="IPI71" s="824"/>
      <c r="IPJ71" s="824"/>
      <c r="IPK71" s="824"/>
      <c r="IPL71" s="824"/>
      <c r="IPM71" s="824"/>
      <c r="IPN71" s="824"/>
      <c r="IPO71" s="824"/>
      <c r="IPP71" s="824"/>
      <c r="IPQ71" s="824"/>
      <c r="IPR71" s="824"/>
      <c r="IPS71" s="824"/>
      <c r="IPT71" s="824"/>
      <c r="IPU71" s="824"/>
      <c r="IPV71" s="824"/>
      <c r="IPW71" s="824"/>
      <c r="IPX71" s="824"/>
      <c r="IPY71" s="824"/>
      <c r="IPZ71" s="824"/>
      <c r="IQA71" s="824"/>
      <c r="IQB71" s="824"/>
      <c r="IQC71" s="824"/>
      <c r="IQD71" s="824"/>
      <c r="IQE71" s="824"/>
      <c r="IQF71" s="824"/>
      <c r="IQG71" s="824"/>
      <c r="IQH71" s="824"/>
      <c r="IQI71" s="824"/>
      <c r="IQJ71" s="824"/>
      <c r="IQK71" s="824"/>
      <c r="IQL71" s="824"/>
      <c r="IQM71" s="824"/>
      <c r="IQN71" s="824"/>
      <c r="IQO71" s="824"/>
      <c r="IQP71" s="824"/>
      <c r="IQQ71" s="824"/>
      <c r="IQR71" s="824"/>
      <c r="IQS71" s="824"/>
      <c r="IQT71" s="824"/>
      <c r="IQU71" s="824"/>
      <c r="IQV71" s="824"/>
      <c r="IQW71" s="824"/>
      <c r="IQX71" s="824"/>
      <c r="IQY71" s="824"/>
      <c r="IQZ71" s="824"/>
      <c r="IRA71" s="824"/>
      <c r="IRB71" s="824"/>
      <c r="IRC71" s="824"/>
      <c r="IRD71" s="824"/>
      <c r="IRE71" s="824"/>
      <c r="IRF71" s="824"/>
      <c r="IRG71" s="824"/>
      <c r="IRH71" s="824"/>
      <c r="IRI71" s="824"/>
      <c r="IRJ71" s="824"/>
      <c r="IRK71" s="824"/>
      <c r="IRL71" s="824"/>
      <c r="IRM71" s="824"/>
      <c r="IRN71" s="824"/>
      <c r="IRO71" s="824"/>
      <c r="IRP71" s="824"/>
      <c r="IRQ71" s="824"/>
      <c r="IRR71" s="824"/>
      <c r="IRS71" s="824"/>
      <c r="IRT71" s="824"/>
      <c r="IRU71" s="824"/>
      <c r="IRV71" s="824"/>
      <c r="IRW71" s="824"/>
      <c r="IRX71" s="824"/>
      <c r="IRY71" s="824"/>
      <c r="IRZ71" s="824"/>
      <c r="ISA71" s="824"/>
      <c r="ISB71" s="824"/>
      <c r="ISC71" s="824"/>
      <c r="ISD71" s="824"/>
      <c r="ISE71" s="824"/>
      <c r="ISF71" s="824"/>
      <c r="ISG71" s="824"/>
      <c r="ISH71" s="824"/>
      <c r="ISI71" s="824"/>
      <c r="ISJ71" s="824"/>
      <c r="ISK71" s="824"/>
      <c r="ISL71" s="824"/>
      <c r="ISM71" s="824"/>
      <c r="ISN71" s="824"/>
      <c r="ISO71" s="824"/>
      <c r="ISP71" s="824"/>
      <c r="ISQ71" s="824"/>
      <c r="ISR71" s="824"/>
      <c r="ISS71" s="824"/>
      <c r="IST71" s="824"/>
      <c r="ISU71" s="824"/>
      <c r="ISV71" s="824"/>
      <c r="ISW71" s="824"/>
      <c r="ISX71" s="824"/>
      <c r="ISY71" s="824"/>
      <c r="ISZ71" s="824"/>
      <c r="ITA71" s="824"/>
      <c r="ITB71" s="824"/>
      <c r="ITC71" s="824"/>
      <c r="ITD71" s="824"/>
      <c r="ITE71" s="824"/>
      <c r="ITF71" s="824"/>
      <c r="ITG71" s="824"/>
      <c r="ITH71" s="824"/>
      <c r="ITI71" s="824"/>
      <c r="ITJ71" s="824"/>
      <c r="ITK71" s="824"/>
      <c r="ITL71" s="824"/>
      <c r="ITM71" s="824"/>
      <c r="ITN71" s="824"/>
      <c r="ITO71" s="824"/>
      <c r="ITP71" s="824"/>
      <c r="ITQ71" s="824"/>
      <c r="ITR71" s="824"/>
      <c r="ITS71" s="824"/>
      <c r="ITT71" s="824"/>
      <c r="ITU71" s="824"/>
      <c r="ITV71" s="824"/>
      <c r="ITW71" s="824"/>
      <c r="ITX71" s="824"/>
      <c r="ITY71" s="824"/>
      <c r="ITZ71" s="824"/>
      <c r="IUA71" s="824"/>
      <c r="IUB71" s="824"/>
      <c r="IUC71" s="824"/>
      <c r="IUD71" s="824"/>
      <c r="IUE71" s="824"/>
      <c r="IUF71" s="824"/>
      <c r="IUG71" s="824"/>
      <c r="IUH71" s="824"/>
      <c r="IUI71" s="824"/>
      <c r="IUJ71" s="824"/>
      <c r="IUK71" s="824"/>
      <c r="IUL71" s="824"/>
      <c r="IUM71" s="824"/>
      <c r="IUN71" s="824"/>
      <c r="IUO71" s="824"/>
      <c r="IUP71" s="824"/>
      <c r="IUQ71" s="824"/>
      <c r="IUR71" s="824"/>
      <c r="IUS71" s="824"/>
      <c r="IUT71" s="824"/>
      <c r="IUU71" s="824"/>
      <c r="IUV71" s="824"/>
      <c r="IUW71" s="824"/>
      <c r="IUX71" s="824"/>
      <c r="IUY71" s="824"/>
      <c r="IUZ71" s="824"/>
      <c r="IVA71" s="824"/>
      <c r="IVB71" s="824"/>
      <c r="IVC71" s="824"/>
      <c r="IVD71" s="824"/>
      <c r="IVE71" s="824"/>
      <c r="IVF71" s="824"/>
      <c r="IVG71" s="824"/>
      <c r="IVH71" s="824"/>
      <c r="IVI71" s="824"/>
      <c r="IVJ71" s="824"/>
      <c r="IVK71" s="824"/>
      <c r="IVL71" s="824"/>
      <c r="IVM71" s="824"/>
      <c r="IVN71" s="824"/>
      <c r="IVO71" s="824"/>
      <c r="IVP71" s="824"/>
      <c r="IVQ71" s="824"/>
      <c r="IVR71" s="824"/>
      <c r="IVS71" s="824"/>
      <c r="IVT71" s="824"/>
      <c r="IVU71" s="824"/>
      <c r="IVV71" s="824"/>
      <c r="IVW71" s="824"/>
      <c r="IVX71" s="824"/>
      <c r="IVY71" s="824"/>
      <c r="IVZ71" s="824"/>
      <c r="IWA71" s="824"/>
      <c r="IWB71" s="824"/>
      <c r="IWC71" s="824"/>
      <c r="IWD71" s="824"/>
      <c r="IWE71" s="824"/>
      <c r="IWF71" s="824"/>
      <c r="IWG71" s="824"/>
      <c r="IWH71" s="824"/>
      <c r="IWI71" s="824"/>
      <c r="IWJ71" s="824"/>
      <c r="IWK71" s="824"/>
      <c r="IWL71" s="824"/>
      <c r="IWM71" s="824"/>
      <c r="IWN71" s="824"/>
      <c r="IWO71" s="824"/>
      <c r="IWP71" s="824"/>
      <c r="IWQ71" s="824"/>
      <c r="IWR71" s="824"/>
      <c r="IWS71" s="824"/>
      <c r="IWT71" s="824"/>
      <c r="IWU71" s="824"/>
      <c r="IWV71" s="824"/>
      <c r="IWW71" s="824"/>
      <c r="IWX71" s="824"/>
      <c r="IWY71" s="824"/>
      <c r="IWZ71" s="824"/>
      <c r="IXA71" s="824"/>
      <c r="IXB71" s="824"/>
      <c r="IXC71" s="824"/>
      <c r="IXD71" s="824"/>
      <c r="IXE71" s="824"/>
      <c r="IXF71" s="824"/>
      <c r="IXG71" s="824"/>
      <c r="IXH71" s="824"/>
      <c r="IXI71" s="824"/>
      <c r="IXJ71" s="824"/>
      <c r="IXK71" s="824"/>
      <c r="IXL71" s="824"/>
      <c r="IXM71" s="824"/>
      <c r="IXN71" s="824"/>
      <c r="IXO71" s="824"/>
      <c r="IXP71" s="824"/>
      <c r="IXQ71" s="824"/>
      <c r="IXR71" s="824"/>
      <c r="IXS71" s="824"/>
      <c r="IXT71" s="824"/>
      <c r="IXU71" s="824"/>
      <c r="IXV71" s="824"/>
      <c r="IXW71" s="824"/>
      <c r="IXX71" s="824"/>
      <c r="IXY71" s="824"/>
      <c r="IXZ71" s="824"/>
      <c r="IYA71" s="824"/>
      <c r="IYB71" s="824"/>
      <c r="IYC71" s="824"/>
      <c r="IYD71" s="824"/>
      <c r="IYE71" s="824"/>
      <c r="IYF71" s="824"/>
      <c r="IYG71" s="824"/>
      <c r="IYH71" s="824"/>
      <c r="IYI71" s="824"/>
      <c r="IYJ71" s="824"/>
      <c r="IYK71" s="824"/>
      <c r="IYL71" s="824"/>
      <c r="IYM71" s="824"/>
      <c r="IYN71" s="824"/>
      <c r="IYO71" s="824"/>
      <c r="IYP71" s="824"/>
      <c r="IYQ71" s="824"/>
      <c r="IYR71" s="824"/>
      <c r="IYS71" s="824"/>
      <c r="IYT71" s="824"/>
      <c r="IYU71" s="824"/>
      <c r="IYV71" s="824"/>
      <c r="IYW71" s="824"/>
      <c r="IYX71" s="824"/>
      <c r="IYY71" s="824"/>
      <c r="IYZ71" s="824"/>
      <c r="IZA71" s="824"/>
      <c r="IZB71" s="824"/>
      <c r="IZC71" s="824"/>
      <c r="IZD71" s="824"/>
      <c r="IZE71" s="824"/>
      <c r="IZF71" s="824"/>
      <c r="IZG71" s="824"/>
      <c r="IZH71" s="824"/>
      <c r="IZI71" s="824"/>
      <c r="IZJ71" s="824"/>
      <c r="IZK71" s="824"/>
      <c r="IZL71" s="824"/>
      <c r="IZM71" s="824"/>
      <c r="IZN71" s="824"/>
      <c r="IZO71" s="824"/>
      <c r="IZP71" s="824"/>
      <c r="IZQ71" s="824"/>
      <c r="IZR71" s="824"/>
      <c r="IZS71" s="824"/>
      <c r="IZT71" s="824"/>
      <c r="IZU71" s="824"/>
      <c r="IZV71" s="824"/>
      <c r="IZW71" s="824"/>
      <c r="IZX71" s="824"/>
      <c r="IZY71" s="824"/>
      <c r="IZZ71" s="824"/>
      <c r="JAA71" s="824"/>
      <c r="JAB71" s="824"/>
      <c r="JAC71" s="824"/>
      <c r="JAD71" s="824"/>
      <c r="JAE71" s="824"/>
      <c r="JAF71" s="824"/>
      <c r="JAG71" s="824"/>
      <c r="JAH71" s="824"/>
      <c r="JAI71" s="824"/>
      <c r="JAJ71" s="824"/>
      <c r="JAK71" s="824"/>
      <c r="JAL71" s="824"/>
      <c r="JAM71" s="824"/>
      <c r="JAN71" s="824"/>
      <c r="JAO71" s="824"/>
      <c r="JAP71" s="824"/>
      <c r="JAQ71" s="824"/>
      <c r="JAR71" s="824"/>
      <c r="JAS71" s="824"/>
      <c r="JAT71" s="824"/>
      <c r="JAU71" s="824"/>
      <c r="JAV71" s="824"/>
      <c r="JAW71" s="824"/>
      <c r="JAX71" s="824"/>
      <c r="JAY71" s="824"/>
      <c r="JAZ71" s="824"/>
      <c r="JBA71" s="824"/>
      <c r="JBB71" s="824"/>
      <c r="JBC71" s="824"/>
      <c r="JBD71" s="824"/>
      <c r="JBE71" s="824"/>
      <c r="JBF71" s="824"/>
      <c r="JBG71" s="824"/>
      <c r="JBH71" s="824"/>
      <c r="JBI71" s="824"/>
      <c r="JBJ71" s="824"/>
      <c r="JBK71" s="824"/>
      <c r="JBL71" s="824"/>
      <c r="JBM71" s="824"/>
      <c r="JBN71" s="824"/>
      <c r="JBO71" s="824"/>
      <c r="JBP71" s="824"/>
      <c r="JBQ71" s="824"/>
      <c r="JBR71" s="824"/>
      <c r="JBS71" s="824"/>
      <c r="JBT71" s="824"/>
      <c r="JBU71" s="824"/>
      <c r="JBV71" s="824"/>
      <c r="JBW71" s="824"/>
      <c r="JBX71" s="824"/>
      <c r="JBY71" s="824"/>
      <c r="JBZ71" s="824"/>
      <c r="JCA71" s="824"/>
      <c r="JCB71" s="824"/>
      <c r="JCC71" s="824"/>
      <c r="JCD71" s="824"/>
      <c r="JCE71" s="824"/>
      <c r="JCF71" s="824"/>
      <c r="JCG71" s="824"/>
      <c r="JCH71" s="824"/>
      <c r="JCI71" s="824"/>
      <c r="JCJ71" s="824"/>
      <c r="JCK71" s="824"/>
      <c r="JCL71" s="824"/>
      <c r="JCM71" s="824"/>
      <c r="JCN71" s="824"/>
      <c r="JCO71" s="824"/>
      <c r="JCP71" s="824"/>
      <c r="JCQ71" s="824"/>
      <c r="JCR71" s="824"/>
      <c r="JCS71" s="824"/>
      <c r="JCT71" s="824"/>
      <c r="JCU71" s="824"/>
      <c r="JCV71" s="824"/>
      <c r="JCW71" s="824"/>
      <c r="JCX71" s="824"/>
      <c r="JCY71" s="824"/>
      <c r="JCZ71" s="824"/>
      <c r="JDA71" s="824"/>
      <c r="JDB71" s="824"/>
      <c r="JDC71" s="824"/>
      <c r="JDD71" s="824"/>
      <c r="JDE71" s="824"/>
      <c r="JDF71" s="824"/>
      <c r="JDG71" s="824"/>
      <c r="JDH71" s="824"/>
      <c r="JDI71" s="824"/>
      <c r="JDJ71" s="824"/>
      <c r="JDK71" s="824"/>
      <c r="JDL71" s="824"/>
      <c r="JDM71" s="824"/>
      <c r="JDN71" s="824"/>
      <c r="JDO71" s="824"/>
      <c r="JDP71" s="824"/>
      <c r="JDQ71" s="824"/>
      <c r="JDR71" s="824"/>
      <c r="JDS71" s="824"/>
      <c r="JDT71" s="824"/>
      <c r="JDU71" s="824"/>
      <c r="JDV71" s="824"/>
      <c r="JDW71" s="824"/>
      <c r="JDX71" s="824"/>
      <c r="JDY71" s="824"/>
      <c r="JDZ71" s="824"/>
      <c r="JEA71" s="824"/>
      <c r="JEB71" s="824"/>
      <c r="JEC71" s="824"/>
      <c r="JED71" s="824"/>
      <c r="JEE71" s="824"/>
      <c r="JEF71" s="824"/>
      <c r="JEG71" s="824"/>
      <c r="JEH71" s="824"/>
      <c r="JEI71" s="824"/>
      <c r="JEJ71" s="824"/>
      <c r="JEK71" s="824"/>
      <c r="JEL71" s="824"/>
      <c r="JEM71" s="824"/>
      <c r="JEN71" s="824"/>
      <c r="JEO71" s="824"/>
      <c r="JEP71" s="824"/>
      <c r="JEQ71" s="824"/>
      <c r="JER71" s="824"/>
      <c r="JES71" s="824"/>
      <c r="JET71" s="824"/>
      <c r="JEU71" s="824"/>
      <c r="JEV71" s="824"/>
      <c r="JEW71" s="824"/>
      <c r="JEX71" s="824"/>
      <c r="JEY71" s="824"/>
      <c r="JEZ71" s="824"/>
      <c r="JFA71" s="824"/>
      <c r="JFB71" s="824"/>
      <c r="JFC71" s="824"/>
      <c r="JFD71" s="824"/>
      <c r="JFE71" s="824"/>
      <c r="JFF71" s="824"/>
      <c r="JFG71" s="824"/>
      <c r="JFH71" s="824"/>
      <c r="JFI71" s="824"/>
      <c r="JFJ71" s="824"/>
      <c r="JFK71" s="824"/>
      <c r="JFL71" s="824"/>
      <c r="JFM71" s="824"/>
      <c r="JFN71" s="824"/>
      <c r="JFO71" s="824"/>
      <c r="JFP71" s="824"/>
      <c r="JFQ71" s="824"/>
      <c r="JFR71" s="824"/>
      <c r="JFS71" s="824"/>
      <c r="JFT71" s="824"/>
      <c r="JFU71" s="824"/>
      <c r="JFV71" s="824"/>
      <c r="JFW71" s="824"/>
      <c r="JFX71" s="824"/>
      <c r="JFY71" s="824"/>
      <c r="JFZ71" s="824"/>
      <c r="JGA71" s="824"/>
      <c r="JGB71" s="824"/>
      <c r="JGC71" s="824"/>
      <c r="JGD71" s="824"/>
      <c r="JGE71" s="824"/>
      <c r="JGF71" s="824"/>
      <c r="JGG71" s="824"/>
      <c r="JGH71" s="824"/>
      <c r="JGI71" s="824"/>
      <c r="JGJ71" s="824"/>
      <c r="JGK71" s="824"/>
      <c r="JGL71" s="824"/>
      <c r="JGM71" s="824"/>
      <c r="JGN71" s="824"/>
      <c r="JGO71" s="824"/>
      <c r="JGP71" s="824"/>
      <c r="JGQ71" s="824"/>
      <c r="JGR71" s="824"/>
      <c r="JGS71" s="824"/>
      <c r="JGT71" s="824"/>
      <c r="JGU71" s="824"/>
      <c r="JGV71" s="824"/>
      <c r="JGW71" s="824"/>
      <c r="JGX71" s="824"/>
      <c r="JGY71" s="824"/>
      <c r="JGZ71" s="824"/>
      <c r="JHA71" s="824"/>
      <c r="JHB71" s="824"/>
      <c r="JHC71" s="824"/>
      <c r="JHD71" s="824"/>
      <c r="JHE71" s="824"/>
      <c r="JHF71" s="824"/>
      <c r="JHG71" s="824"/>
      <c r="JHH71" s="824"/>
      <c r="JHI71" s="824"/>
      <c r="JHJ71" s="824"/>
      <c r="JHK71" s="824"/>
      <c r="JHL71" s="824"/>
      <c r="JHM71" s="824"/>
      <c r="JHN71" s="824"/>
      <c r="JHO71" s="824"/>
      <c r="JHP71" s="824"/>
      <c r="JHQ71" s="824"/>
      <c r="JHR71" s="824"/>
      <c r="JHS71" s="824"/>
      <c r="JHT71" s="824"/>
      <c r="JHU71" s="824"/>
      <c r="JHV71" s="824"/>
      <c r="JHW71" s="824"/>
      <c r="JHX71" s="824"/>
      <c r="JHY71" s="824"/>
      <c r="JHZ71" s="824"/>
      <c r="JIA71" s="824"/>
      <c r="JIB71" s="824"/>
      <c r="JIC71" s="824"/>
      <c r="JID71" s="824"/>
      <c r="JIE71" s="824"/>
      <c r="JIF71" s="824"/>
      <c r="JIG71" s="824"/>
      <c r="JIH71" s="824"/>
      <c r="JII71" s="824"/>
      <c r="JIJ71" s="824"/>
      <c r="JIK71" s="824"/>
      <c r="JIL71" s="824"/>
      <c r="JIM71" s="824"/>
      <c r="JIN71" s="824"/>
      <c r="JIO71" s="824"/>
      <c r="JIP71" s="824"/>
      <c r="JIQ71" s="824"/>
      <c r="JIR71" s="824"/>
      <c r="JIS71" s="824"/>
      <c r="JIT71" s="824"/>
      <c r="JIU71" s="824"/>
      <c r="JIV71" s="824"/>
      <c r="JIW71" s="824"/>
      <c r="JIX71" s="824"/>
      <c r="JIY71" s="824"/>
      <c r="JIZ71" s="824"/>
      <c r="JJA71" s="824"/>
      <c r="JJB71" s="824"/>
      <c r="JJC71" s="824"/>
      <c r="JJD71" s="824"/>
      <c r="JJE71" s="824"/>
      <c r="JJF71" s="824"/>
      <c r="JJG71" s="824"/>
      <c r="JJH71" s="824"/>
      <c r="JJI71" s="824"/>
      <c r="JJJ71" s="824"/>
      <c r="JJK71" s="824"/>
      <c r="JJL71" s="824"/>
      <c r="JJM71" s="824"/>
      <c r="JJN71" s="824"/>
      <c r="JJO71" s="824"/>
      <c r="JJP71" s="824"/>
      <c r="JJQ71" s="824"/>
      <c r="JJR71" s="824"/>
      <c r="JJS71" s="824"/>
      <c r="JJT71" s="824"/>
      <c r="JJU71" s="824"/>
      <c r="JJV71" s="824"/>
      <c r="JJW71" s="824"/>
      <c r="JJX71" s="824"/>
      <c r="JJY71" s="824"/>
      <c r="JJZ71" s="824"/>
      <c r="JKA71" s="824"/>
      <c r="JKB71" s="824"/>
      <c r="JKC71" s="824"/>
      <c r="JKD71" s="824"/>
      <c r="JKE71" s="824"/>
      <c r="JKF71" s="824"/>
      <c r="JKG71" s="824"/>
      <c r="JKH71" s="824"/>
      <c r="JKI71" s="824"/>
      <c r="JKJ71" s="824"/>
      <c r="JKK71" s="824"/>
      <c r="JKL71" s="824"/>
      <c r="JKM71" s="824"/>
      <c r="JKN71" s="824"/>
      <c r="JKO71" s="824"/>
      <c r="JKP71" s="824"/>
      <c r="JKQ71" s="824"/>
      <c r="JKR71" s="824"/>
      <c r="JKS71" s="824"/>
      <c r="JKT71" s="824"/>
      <c r="JKU71" s="824"/>
      <c r="JKV71" s="824"/>
      <c r="JKW71" s="824"/>
      <c r="JKX71" s="824"/>
      <c r="JKY71" s="824"/>
      <c r="JKZ71" s="824"/>
      <c r="JLA71" s="824"/>
      <c r="JLB71" s="824"/>
      <c r="JLC71" s="824"/>
      <c r="JLD71" s="824"/>
      <c r="JLE71" s="824"/>
      <c r="JLF71" s="824"/>
      <c r="JLG71" s="824"/>
      <c r="JLH71" s="824"/>
      <c r="JLI71" s="824"/>
      <c r="JLJ71" s="824"/>
      <c r="JLK71" s="824"/>
      <c r="JLL71" s="824"/>
      <c r="JLM71" s="824"/>
      <c r="JLN71" s="824"/>
      <c r="JLO71" s="824"/>
      <c r="JLP71" s="824"/>
      <c r="JLQ71" s="824"/>
      <c r="JLR71" s="824"/>
      <c r="JLS71" s="824"/>
      <c r="JLT71" s="824"/>
      <c r="JLU71" s="824"/>
      <c r="JLV71" s="824"/>
      <c r="JLW71" s="824"/>
      <c r="JLX71" s="824"/>
      <c r="JLY71" s="824"/>
      <c r="JLZ71" s="824"/>
      <c r="JMA71" s="824"/>
      <c r="JMB71" s="824"/>
      <c r="JMC71" s="824"/>
      <c r="JMD71" s="824"/>
      <c r="JME71" s="824"/>
      <c r="JMF71" s="824"/>
      <c r="JMG71" s="824"/>
      <c r="JMH71" s="824"/>
      <c r="JMI71" s="824"/>
      <c r="JMJ71" s="824"/>
      <c r="JMK71" s="824"/>
      <c r="JML71" s="824"/>
      <c r="JMM71" s="824"/>
      <c r="JMN71" s="824"/>
      <c r="JMO71" s="824"/>
      <c r="JMP71" s="824"/>
      <c r="JMQ71" s="824"/>
      <c r="JMR71" s="824"/>
      <c r="JMS71" s="824"/>
      <c r="JMT71" s="824"/>
      <c r="JMU71" s="824"/>
      <c r="JMV71" s="824"/>
      <c r="JMW71" s="824"/>
      <c r="JMX71" s="824"/>
      <c r="JMY71" s="824"/>
      <c r="JMZ71" s="824"/>
      <c r="JNA71" s="824"/>
      <c r="JNB71" s="824"/>
      <c r="JNC71" s="824"/>
      <c r="JND71" s="824"/>
      <c r="JNE71" s="824"/>
      <c r="JNF71" s="824"/>
      <c r="JNG71" s="824"/>
      <c r="JNH71" s="824"/>
      <c r="JNI71" s="824"/>
      <c r="JNJ71" s="824"/>
      <c r="JNK71" s="824"/>
      <c r="JNL71" s="824"/>
      <c r="JNM71" s="824"/>
      <c r="JNN71" s="824"/>
      <c r="JNO71" s="824"/>
      <c r="JNP71" s="824"/>
      <c r="JNQ71" s="824"/>
      <c r="JNR71" s="824"/>
      <c r="JNS71" s="824"/>
      <c r="JNT71" s="824"/>
      <c r="JNU71" s="824"/>
      <c r="JNV71" s="824"/>
      <c r="JNW71" s="824"/>
      <c r="JNX71" s="824"/>
      <c r="JNY71" s="824"/>
      <c r="JNZ71" s="824"/>
      <c r="JOA71" s="824"/>
      <c r="JOB71" s="824"/>
      <c r="JOC71" s="824"/>
      <c r="JOD71" s="824"/>
      <c r="JOE71" s="824"/>
      <c r="JOF71" s="824"/>
      <c r="JOG71" s="824"/>
      <c r="JOH71" s="824"/>
      <c r="JOI71" s="824"/>
      <c r="JOJ71" s="824"/>
      <c r="JOK71" s="824"/>
      <c r="JOL71" s="824"/>
      <c r="JOM71" s="824"/>
      <c r="JON71" s="824"/>
      <c r="JOO71" s="824"/>
      <c r="JOP71" s="824"/>
      <c r="JOQ71" s="824"/>
      <c r="JOR71" s="824"/>
      <c r="JOS71" s="824"/>
      <c r="JOT71" s="824"/>
      <c r="JOU71" s="824"/>
      <c r="JOV71" s="824"/>
      <c r="JOW71" s="824"/>
      <c r="JOX71" s="824"/>
      <c r="JOY71" s="824"/>
      <c r="JOZ71" s="824"/>
      <c r="JPA71" s="824"/>
      <c r="JPB71" s="824"/>
      <c r="JPC71" s="824"/>
      <c r="JPD71" s="824"/>
      <c r="JPE71" s="824"/>
      <c r="JPF71" s="824"/>
      <c r="JPG71" s="824"/>
      <c r="JPH71" s="824"/>
      <c r="JPI71" s="824"/>
      <c r="JPJ71" s="824"/>
      <c r="JPK71" s="824"/>
      <c r="JPL71" s="824"/>
      <c r="JPM71" s="824"/>
      <c r="JPN71" s="824"/>
      <c r="JPO71" s="824"/>
      <c r="JPP71" s="824"/>
      <c r="JPQ71" s="824"/>
      <c r="JPR71" s="824"/>
      <c r="JPS71" s="824"/>
      <c r="JPT71" s="824"/>
      <c r="JPU71" s="824"/>
      <c r="JPV71" s="824"/>
      <c r="JPW71" s="824"/>
      <c r="JPX71" s="824"/>
      <c r="JPY71" s="824"/>
      <c r="JPZ71" s="824"/>
      <c r="JQA71" s="824"/>
      <c r="JQB71" s="824"/>
      <c r="JQC71" s="824"/>
      <c r="JQD71" s="824"/>
      <c r="JQE71" s="824"/>
      <c r="JQF71" s="824"/>
      <c r="JQG71" s="824"/>
      <c r="JQH71" s="824"/>
      <c r="JQI71" s="824"/>
      <c r="JQJ71" s="824"/>
      <c r="JQK71" s="824"/>
      <c r="JQL71" s="824"/>
      <c r="JQM71" s="824"/>
      <c r="JQN71" s="824"/>
      <c r="JQO71" s="824"/>
      <c r="JQP71" s="824"/>
      <c r="JQQ71" s="824"/>
      <c r="JQR71" s="824"/>
      <c r="JQS71" s="824"/>
      <c r="JQT71" s="824"/>
      <c r="JQU71" s="824"/>
      <c r="JQV71" s="824"/>
      <c r="JQW71" s="824"/>
      <c r="JQX71" s="824"/>
      <c r="JQY71" s="824"/>
      <c r="JQZ71" s="824"/>
      <c r="JRA71" s="824"/>
      <c r="JRB71" s="824"/>
      <c r="JRC71" s="824"/>
      <c r="JRD71" s="824"/>
      <c r="JRE71" s="824"/>
      <c r="JRF71" s="824"/>
      <c r="JRG71" s="824"/>
      <c r="JRH71" s="824"/>
      <c r="JRI71" s="824"/>
      <c r="JRJ71" s="824"/>
      <c r="JRK71" s="824"/>
      <c r="JRL71" s="824"/>
      <c r="JRM71" s="824"/>
      <c r="JRN71" s="824"/>
      <c r="JRO71" s="824"/>
      <c r="JRP71" s="824"/>
      <c r="JRQ71" s="824"/>
      <c r="JRR71" s="824"/>
      <c r="JRS71" s="824"/>
      <c r="JRT71" s="824"/>
      <c r="JRU71" s="824"/>
      <c r="JRV71" s="824"/>
      <c r="JRW71" s="824"/>
      <c r="JRX71" s="824"/>
      <c r="JRY71" s="824"/>
      <c r="JRZ71" s="824"/>
      <c r="JSA71" s="824"/>
      <c r="JSB71" s="824"/>
      <c r="JSC71" s="824"/>
      <c r="JSD71" s="824"/>
      <c r="JSE71" s="824"/>
      <c r="JSF71" s="824"/>
      <c r="JSG71" s="824"/>
      <c r="JSH71" s="824"/>
      <c r="JSI71" s="824"/>
      <c r="JSJ71" s="824"/>
      <c r="JSK71" s="824"/>
      <c r="JSL71" s="824"/>
      <c r="JSM71" s="824"/>
      <c r="JSN71" s="824"/>
      <c r="JSO71" s="824"/>
      <c r="JSP71" s="824"/>
      <c r="JSQ71" s="824"/>
      <c r="JSR71" s="824"/>
      <c r="JSS71" s="824"/>
      <c r="JST71" s="824"/>
      <c r="JSU71" s="824"/>
      <c r="JSV71" s="824"/>
      <c r="JSW71" s="824"/>
      <c r="JSX71" s="824"/>
      <c r="JSY71" s="824"/>
      <c r="JSZ71" s="824"/>
      <c r="JTA71" s="824"/>
      <c r="JTB71" s="824"/>
      <c r="JTC71" s="824"/>
      <c r="JTD71" s="824"/>
      <c r="JTE71" s="824"/>
      <c r="JTF71" s="824"/>
      <c r="JTG71" s="824"/>
      <c r="JTH71" s="824"/>
      <c r="JTI71" s="824"/>
      <c r="JTJ71" s="824"/>
      <c r="JTK71" s="824"/>
      <c r="JTL71" s="824"/>
      <c r="JTM71" s="824"/>
      <c r="JTN71" s="824"/>
      <c r="JTO71" s="824"/>
      <c r="JTP71" s="824"/>
      <c r="JTQ71" s="824"/>
      <c r="JTR71" s="824"/>
      <c r="JTS71" s="824"/>
      <c r="JTT71" s="824"/>
      <c r="JTU71" s="824"/>
      <c r="JTV71" s="824"/>
      <c r="JTW71" s="824"/>
      <c r="JTX71" s="824"/>
      <c r="JTY71" s="824"/>
      <c r="JTZ71" s="824"/>
      <c r="JUA71" s="824"/>
      <c r="JUB71" s="824"/>
      <c r="JUC71" s="824"/>
      <c r="JUD71" s="824"/>
      <c r="JUE71" s="824"/>
      <c r="JUF71" s="824"/>
      <c r="JUG71" s="824"/>
      <c r="JUH71" s="824"/>
      <c r="JUI71" s="824"/>
      <c r="JUJ71" s="824"/>
      <c r="JUK71" s="824"/>
      <c r="JUL71" s="824"/>
      <c r="JUM71" s="824"/>
      <c r="JUN71" s="824"/>
      <c r="JUO71" s="824"/>
      <c r="JUP71" s="824"/>
      <c r="JUQ71" s="824"/>
      <c r="JUR71" s="824"/>
      <c r="JUS71" s="824"/>
      <c r="JUT71" s="824"/>
      <c r="JUU71" s="824"/>
      <c r="JUV71" s="824"/>
      <c r="JUW71" s="824"/>
      <c r="JUX71" s="824"/>
      <c r="JUY71" s="824"/>
      <c r="JUZ71" s="824"/>
      <c r="JVA71" s="824"/>
      <c r="JVB71" s="824"/>
      <c r="JVC71" s="824"/>
      <c r="JVD71" s="824"/>
      <c r="JVE71" s="824"/>
      <c r="JVF71" s="824"/>
      <c r="JVG71" s="824"/>
      <c r="JVH71" s="824"/>
      <c r="JVI71" s="824"/>
      <c r="JVJ71" s="824"/>
      <c r="JVK71" s="824"/>
      <c r="JVL71" s="824"/>
      <c r="JVM71" s="824"/>
      <c r="JVN71" s="824"/>
      <c r="JVO71" s="824"/>
      <c r="JVP71" s="824"/>
      <c r="JVQ71" s="824"/>
      <c r="JVR71" s="824"/>
      <c r="JVS71" s="824"/>
      <c r="JVT71" s="824"/>
      <c r="JVU71" s="824"/>
      <c r="JVV71" s="824"/>
      <c r="JVW71" s="824"/>
      <c r="JVX71" s="824"/>
      <c r="JVY71" s="824"/>
      <c r="JVZ71" s="824"/>
      <c r="JWA71" s="824"/>
      <c r="JWB71" s="824"/>
      <c r="JWC71" s="824"/>
      <c r="JWD71" s="824"/>
      <c r="JWE71" s="824"/>
      <c r="JWF71" s="824"/>
      <c r="JWG71" s="824"/>
      <c r="JWH71" s="824"/>
      <c r="JWI71" s="824"/>
      <c r="JWJ71" s="824"/>
      <c r="JWK71" s="824"/>
      <c r="JWL71" s="824"/>
      <c r="JWM71" s="824"/>
      <c r="JWN71" s="824"/>
      <c r="JWO71" s="824"/>
      <c r="JWP71" s="824"/>
      <c r="JWQ71" s="824"/>
      <c r="JWR71" s="824"/>
      <c r="JWS71" s="824"/>
      <c r="JWT71" s="824"/>
      <c r="JWU71" s="824"/>
      <c r="JWV71" s="824"/>
      <c r="JWW71" s="824"/>
      <c r="JWX71" s="824"/>
      <c r="JWY71" s="824"/>
      <c r="JWZ71" s="824"/>
      <c r="JXA71" s="824"/>
      <c r="JXB71" s="824"/>
      <c r="JXC71" s="824"/>
      <c r="JXD71" s="824"/>
      <c r="JXE71" s="824"/>
      <c r="JXF71" s="824"/>
      <c r="JXG71" s="824"/>
      <c r="JXH71" s="824"/>
      <c r="JXI71" s="824"/>
      <c r="JXJ71" s="824"/>
      <c r="JXK71" s="824"/>
      <c r="JXL71" s="824"/>
      <c r="JXM71" s="824"/>
      <c r="JXN71" s="824"/>
      <c r="JXO71" s="824"/>
      <c r="JXP71" s="824"/>
      <c r="JXQ71" s="824"/>
      <c r="JXR71" s="824"/>
      <c r="JXS71" s="824"/>
      <c r="JXT71" s="824"/>
      <c r="JXU71" s="824"/>
      <c r="JXV71" s="824"/>
      <c r="JXW71" s="824"/>
      <c r="JXX71" s="824"/>
      <c r="JXY71" s="824"/>
      <c r="JXZ71" s="824"/>
      <c r="JYA71" s="824"/>
      <c r="JYB71" s="824"/>
      <c r="JYC71" s="824"/>
      <c r="JYD71" s="824"/>
      <c r="JYE71" s="824"/>
      <c r="JYF71" s="824"/>
      <c r="JYG71" s="824"/>
      <c r="JYH71" s="824"/>
      <c r="JYI71" s="824"/>
      <c r="JYJ71" s="824"/>
      <c r="JYK71" s="824"/>
      <c r="JYL71" s="824"/>
      <c r="JYM71" s="824"/>
      <c r="JYN71" s="824"/>
      <c r="JYO71" s="824"/>
      <c r="JYP71" s="824"/>
      <c r="JYQ71" s="824"/>
      <c r="JYR71" s="824"/>
      <c r="JYS71" s="824"/>
      <c r="JYT71" s="824"/>
      <c r="JYU71" s="824"/>
      <c r="JYV71" s="824"/>
      <c r="JYW71" s="824"/>
      <c r="JYX71" s="824"/>
      <c r="JYY71" s="824"/>
      <c r="JYZ71" s="824"/>
      <c r="JZA71" s="824"/>
      <c r="JZB71" s="824"/>
      <c r="JZC71" s="824"/>
      <c r="JZD71" s="824"/>
      <c r="JZE71" s="824"/>
      <c r="JZF71" s="824"/>
      <c r="JZG71" s="824"/>
      <c r="JZH71" s="824"/>
      <c r="JZI71" s="824"/>
      <c r="JZJ71" s="824"/>
      <c r="JZK71" s="824"/>
      <c r="JZL71" s="824"/>
      <c r="JZM71" s="824"/>
      <c r="JZN71" s="824"/>
      <c r="JZO71" s="824"/>
      <c r="JZP71" s="824"/>
      <c r="JZQ71" s="824"/>
      <c r="JZR71" s="824"/>
      <c r="JZS71" s="824"/>
      <c r="JZT71" s="824"/>
      <c r="JZU71" s="824"/>
      <c r="JZV71" s="824"/>
      <c r="JZW71" s="824"/>
      <c r="JZX71" s="824"/>
      <c r="JZY71" s="824"/>
      <c r="JZZ71" s="824"/>
      <c r="KAA71" s="824"/>
      <c r="KAB71" s="824"/>
      <c r="KAC71" s="824"/>
      <c r="KAD71" s="824"/>
      <c r="KAE71" s="824"/>
      <c r="KAF71" s="824"/>
      <c r="KAG71" s="824"/>
      <c r="KAH71" s="824"/>
      <c r="KAI71" s="824"/>
      <c r="KAJ71" s="824"/>
      <c r="KAK71" s="824"/>
      <c r="KAL71" s="824"/>
      <c r="KAM71" s="824"/>
      <c r="KAN71" s="824"/>
      <c r="KAO71" s="824"/>
      <c r="KAP71" s="824"/>
      <c r="KAQ71" s="824"/>
      <c r="KAR71" s="824"/>
      <c r="KAS71" s="824"/>
      <c r="KAT71" s="824"/>
      <c r="KAU71" s="824"/>
      <c r="KAV71" s="824"/>
      <c r="KAW71" s="824"/>
      <c r="KAX71" s="824"/>
      <c r="KAY71" s="824"/>
      <c r="KAZ71" s="824"/>
      <c r="KBA71" s="824"/>
      <c r="KBB71" s="824"/>
      <c r="KBC71" s="824"/>
      <c r="KBD71" s="824"/>
      <c r="KBE71" s="824"/>
      <c r="KBF71" s="824"/>
      <c r="KBG71" s="824"/>
      <c r="KBH71" s="824"/>
      <c r="KBI71" s="824"/>
      <c r="KBJ71" s="824"/>
      <c r="KBK71" s="824"/>
      <c r="KBL71" s="824"/>
      <c r="KBM71" s="824"/>
      <c r="KBN71" s="824"/>
      <c r="KBO71" s="824"/>
      <c r="KBP71" s="824"/>
      <c r="KBQ71" s="824"/>
      <c r="KBR71" s="824"/>
      <c r="KBS71" s="824"/>
      <c r="KBT71" s="824"/>
      <c r="KBU71" s="824"/>
      <c r="KBV71" s="824"/>
      <c r="KBW71" s="824"/>
      <c r="KBX71" s="824"/>
      <c r="KBY71" s="824"/>
      <c r="KBZ71" s="824"/>
      <c r="KCA71" s="824"/>
      <c r="KCB71" s="824"/>
      <c r="KCC71" s="824"/>
      <c r="KCD71" s="824"/>
      <c r="KCE71" s="824"/>
      <c r="KCF71" s="824"/>
      <c r="KCG71" s="824"/>
      <c r="KCH71" s="824"/>
      <c r="KCI71" s="824"/>
      <c r="KCJ71" s="824"/>
      <c r="KCK71" s="824"/>
      <c r="KCL71" s="824"/>
      <c r="KCM71" s="824"/>
      <c r="KCN71" s="824"/>
      <c r="KCO71" s="824"/>
      <c r="KCP71" s="824"/>
      <c r="KCQ71" s="824"/>
      <c r="KCR71" s="824"/>
      <c r="KCS71" s="824"/>
      <c r="KCT71" s="824"/>
      <c r="KCU71" s="824"/>
      <c r="KCV71" s="824"/>
      <c r="KCW71" s="824"/>
      <c r="KCX71" s="824"/>
      <c r="KCY71" s="824"/>
      <c r="KCZ71" s="824"/>
      <c r="KDA71" s="824"/>
      <c r="KDB71" s="824"/>
      <c r="KDC71" s="824"/>
      <c r="KDD71" s="824"/>
      <c r="KDE71" s="824"/>
      <c r="KDF71" s="824"/>
      <c r="KDG71" s="824"/>
      <c r="KDH71" s="824"/>
      <c r="KDI71" s="824"/>
      <c r="KDJ71" s="824"/>
      <c r="KDK71" s="824"/>
      <c r="KDL71" s="824"/>
      <c r="KDM71" s="824"/>
      <c r="KDN71" s="824"/>
      <c r="KDO71" s="824"/>
      <c r="KDP71" s="824"/>
      <c r="KDQ71" s="824"/>
      <c r="KDR71" s="824"/>
      <c r="KDS71" s="824"/>
      <c r="KDT71" s="824"/>
      <c r="KDU71" s="824"/>
      <c r="KDV71" s="824"/>
      <c r="KDW71" s="824"/>
      <c r="KDX71" s="824"/>
      <c r="KDY71" s="824"/>
      <c r="KDZ71" s="824"/>
      <c r="KEA71" s="824"/>
      <c r="KEB71" s="824"/>
      <c r="KEC71" s="824"/>
      <c r="KED71" s="824"/>
      <c r="KEE71" s="824"/>
      <c r="KEF71" s="824"/>
      <c r="KEG71" s="824"/>
      <c r="KEH71" s="824"/>
      <c r="KEI71" s="824"/>
      <c r="KEJ71" s="824"/>
      <c r="KEK71" s="824"/>
      <c r="KEL71" s="824"/>
      <c r="KEM71" s="824"/>
      <c r="KEN71" s="824"/>
      <c r="KEO71" s="824"/>
      <c r="KEP71" s="824"/>
      <c r="KEQ71" s="824"/>
      <c r="KER71" s="824"/>
      <c r="KES71" s="824"/>
      <c r="KET71" s="824"/>
      <c r="KEU71" s="824"/>
      <c r="KEV71" s="824"/>
      <c r="KEW71" s="824"/>
      <c r="KEX71" s="824"/>
      <c r="KEY71" s="824"/>
      <c r="KEZ71" s="824"/>
      <c r="KFA71" s="824"/>
      <c r="KFB71" s="824"/>
      <c r="KFC71" s="824"/>
      <c r="KFD71" s="824"/>
      <c r="KFE71" s="824"/>
      <c r="KFF71" s="824"/>
      <c r="KFG71" s="824"/>
      <c r="KFH71" s="824"/>
      <c r="KFI71" s="824"/>
      <c r="KFJ71" s="824"/>
      <c r="KFK71" s="824"/>
      <c r="KFL71" s="824"/>
      <c r="KFM71" s="824"/>
      <c r="KFN71" s="824"/>
      <c r="KFO71" s="824"/>
      <c r="KFP71" s="824"/>
      <c r="KFQ71" s="824"/>
      <c r="KFR71" s="824"/>
      <c r="KFS71" s="824"/>
      <c r="KFT71" s="824"/>
      <c r="KFU71" s="824"/>
      <c r="KFV71" s="824"/>
      <c r="KFW71" s="824"/>
      <c r="KFX71" s="824"/>
      <c r="KFY71" s="824"/>
      <c r="KFZ71" s="824"/>
      <c r="KGA71" s="824"/>
      <c r="KGB71" s="824"/>
      <c r="KGC71" s="824"/>
      <c r="KGD71" s="824"/>
      <c r="KGE71" s="824"/>
      <c r="KGF71" s="824"/>
      <c r="KGG71" s="824"/>
      <c r="KGH71" s="824"/>
      <c r="KGI71" s="824"/>
      <c r="KGJ71" s="824"/>
      <c r="KGK71" s="824"/>
      <c r="KGL71" s="824"/>
      <c r="KGM71" s="824"/>
      <c r="KGN71" s="824"/>
      <c r="KGO71" s="824"/>
      <c r="KGP71" s="824"/>
      <c r="KGQ71" s="824"/>
      <c r="KGR71" s="824"/>
      <c r="KGS71" s="824"/>
      <c r="KGT71" s="824"/>
      <c r="KGU71" s="824"/>
      <c r="KGV71" s="824"/>
      <c r="KGW71" s="824"/>
      <c r="KGX71" s="824"/>
      <c r="KGY71" s="824"/>
      <c r="KGZ71" s="824"/>
      <c r="KHA71" s="824"/>
      <c r="KHB71" s="824"/>
      <c r="KHC71" s="824"/>
      <c r="KHD71" s="824"/>
      <c r="KHE71" s="824"/>
      <c r="KHF71" s="824"/>
      <c r="KHG71" s="824"/>
      <c r="KHH71" s="824"/>
      <c r="KHI71" s="824"/>
      <c r="KHJ71" s="824"/>
      <c r="KHK71" s="824"/>
      <c r="KHL71" s="824"/>
      <c r="KHM71" s="824"/>
      <c r="KHN71" s="824"/>
      <c r="KHO71" s="824"/>
      <c r="KHP71" s="824"/>
      <c r="KHQ71" s="824"/>
      <c r="KHR71" s="824"/>
      <c r="KHS71" s="824"/>
      <c r="KHT71" s="824"/>
      <c r="KHU71" s="824"/>
      <c r="KHV71" s="824"/>
      <c r="KHW71" s="824"/>
      <c r="KHX71" s="824"/>
      <c r="KHY71" s="824"/>
      <c r="KHZ71" s="824"/>
      <c r="KIA71" s="824"/>
      <c r="KIB71" s="824"/>
      <c r="KIC71" s="824"/>
      <c r="KID71" s="824"/>
      <c r="KIE71" s="824"/>
      <c r="KIF71" s="824"/>
      <c r="KIG71" s="824"/>
      <c r="KIH71" s="824"/>
      <c r="KII71" s="824"/>
      <c r="KIJ71" s="824"/>
      <c r="KIK71" s="824"/>
      <c r="KIL71" s="824"/>
      <c r="KIM71" s="824"/>
      <c r="KIN71" s="824"/>
      <c r="KIO71" s="824"/>
      <c r="KIP71" s="824"/>
      <c r="KIQ71" s="824"/>
      <c r="KIR71" s="824"/>
      <c r="KIS71" s="824"/>
      <c r="KIT71" s="824"/>
      <c r="KIU71" s="824"/>
      <c r="KIV71" s="824"/>
      <c r="KIW71" s="824"/>
      <c r="KIX71" s="824"/>
      <c r="KIY71" s="824"/>
      <c r="KIZ71" s="824"/>
      <c r="KJA71" s="824"/>
      <c r="KJB71" s="824"/>
      <c r="KJC71" s="824"/>
      <c r="KJD71" s="824"/>
      <c r="KJE71" s="824"/>
      <c r="KJF71" s="824"/>
      <c r="KJG71" s="824"/>
      <c r="KJH71" s="824"/>
      <c r="KJI71" s="824"/>
      <c r="KJJ71" s="824"/>
      <c r="KJK71" s="824"/>
      <c r="KJL71" s="824"/>
      <c r="KJM71" s="824"/>
      <c r="KJN71" s="824"/>
      <c r="KJO71" s="824"/>
      <c r="KJP71" s="824"/>
      <c r="KJQ71" s="824"/>
      <c r="KJR71" s="824"/>
      <c r="KJS71" s="824"/>
      <c r="KJT71" s="824"/>
      <c r="KJU71" s="824"/>
      <c r="KJV71" s="824"/>
      <c r="KJW71" s="824"/>
      <c r="KJX71" s="824"/>
      <c r="KJY71" s="824"/>
      <c r="KJZ71" s="824"/>
      <c r="KKA71" s="824"/>
      <c r="KKB71" s="824"/>
      <c r="KKC71" s="824"/>
      <c r="KKD71" s="824"/>
      <c r="KKE71" s="824"/>
      <c r="KKF71" s="824"/>
      <c r="KKG71" s="824"/>
      <c r="KKH71" s="824"/>
      <c r="KKI71" s="824"/>
      <c r="KKJ71" s="824"/>
      <c r="KKK71" s="824"/>
      <c r="KKL71" s="824"/>
      <c r="KKM71" s="824"/>
      <c r="KKN71" s="824"/>
      <c r="KKO71" s="824"/>
      <c r="KKP71" s="824"/>
      <c r="KKQ71" s="824"/>
      <c r="KKR71" s="824"/>
      <c r="KKS71" s="824"/>
      <c r="KKT71" s="824"/>
      <c r="KKU71" s="824"/>
      <c r="KKV71" s="824"/>
      <c r="KKW71" s="824"/>
      <c r="KKX71" s="824"/>
      <c r="KKY71" s="824"/>
      <c r="KKZ71" s="824"/>
      <c r="KLA71" s="824"/>
      <c r="KLB71" s="824"/>
      <c r="KLC71" s="824"/>
      <c r="KLD71" s="824"/>
      <c r="KLE71" s="824"/>
      <c r="KLF71" s="824"/>
      <c r="KLG71" s="824"/>
      <c r="KLH71" s="824"/>
      <c r="KLI71" s="824"/>
      <c r="KLJ71" s="824"/>
      <c r="KLK71" s="824"/>
      <c r="KLL71" s="824"/>
      <c r="KLM71" s="824"/>
      <c r="KLN71" s="824"/>
      <c r="KLO71" s="824"/>
      <c r="KLP71" s="824"/>
      <c r="KLQ71" s="824"/>
      <c r="KLR71" s="824"/>
      <c r="KLS71" s="824"/>
      <c r="KLT71" s="824"/>
      <c r="KLU71" s="824"/>
      <c r="KLV71" s="824"/>
      <c r="KLW71" s="824"/>
      <c r="KLX71" s="824"/>
      <c r="KLY71" s="824"/>
      <c r="KLZ71" s="824"/>
      <c r="KMA71" s="824"/>
      <c r="KMB71" s="824"/>
      <c r="KMC71" s="824"/>
      <c r="KMD71" s="824"/>
      <c r="KME71" s="824"/>
      <c r="KMF71" s="824"/>
      <c r="KMG71" s="824"/>
      <c r="KMH71" s="824"/>
      <c r="KMI71" s="824"/>
      <c r="KMJ71" s="824"/>
      <c r="KMK71" s="824"/>
      <c r="KML71" s="824"/>
      <c r="KMM71" s="824"/>
      <c r="KMN71" s="824"/>
      <c r="KMO71" s="824"/>
      <c r="KMP71" s="824"/>
      <c r="KMQ71" s="824"/>
      <c r="KMR71" s="824"/>
      <c r="KMS71" s="824"/>
      <c r="KMT71" s="824"/>
      <c r="KMU71" s="824"/>
      <c r="KMV71" s="824"/>
      <c r="KMW71" s="824"/>
      <c r="KMX71" s="824"/>
      <c r="KMY71" s="824"/>
      <c r="KMZ71" s="824"/>
      <c r="KNA71" s="824"/>
      <c r="KNB71" s="824"/>
      <c r="KNC71" s="824"/>
      <c r="KND71" s="824"/>
      <c r="KNE71" s="824"/>
      <c r="KNF71" s="824"/>
      <c r="KNG71" s="824"/>
      <c r="KNH71" s="824"/>
      <c r="KNI71" s="824"/>
      <c r="KNJ71" s="824"/>
      <c r="KNK71" s="824"/>
      <c r="KNL71" s="824"/>
      <c r="KNM71" s="824"/>
      <c r="KNN71" s="824"/>
      <c r="KNO71" s="824"/>
      <c r="KNP71" s="824"/>
      <c r="KNQ71" s="824"/>
      <c r="KNR71" s="824"/>
      <c r="KNS71" s="824"/>
      <c r="KNT71" s="824"/>
      <c r="KNU71" s="824"/>
      <c r="KNV71" s="824"/>
      <c r="KNW71" s="824"/>
      <c r="KNX71" s="824"/>
      <c r="KNY71" s="824"/>
      <c r="KNZ71" s="824"/>
      <c r="KOA71" s="824"/>
      <c r="KOB71" s="824"/>
      <c r="KOC71" s="824"/>
      <c r="KOD71" s="824"/>
      <c r="KOE71" s="824"/>
      <c r="KOF71" s="824"/>
      <c r="KOG71" s="824"/>
      <c r="KOH71" s="824"/>
      <c r="KOI71" s="824"/>
      <c r="KOJ71" s="824"/>
      <c r="KOK71" s="824"/>
      <c r="KOL71" s="824"/>
      <c r="KOM71" s="824"/>
      <c r="KON71" s="824"/>
      <c r="KOO71" s="824"/>
      <c r="KOP71" s="824"/>
      <c r="KOQ71" s="824"/>
      <c r="KOR71" s="824"/>
      <c r="KOS71" s="824"/>
      <c r="KOT71" s="824"/>
      <c r="KOU71" s="824"/>
      <c r="KOV71" s="824"/>
      <c r="KOW71" s="824"/>
      <c r="KOX71" s="824"/>
      <c r="KOY71" s="824"/>
      <c r="KOZ71" s="824"/>
      <c r="KPA71" s="824"/>
      <c r="KPB71" s="824"/>
      <c r="KPC71" s="824"/>
      <c r="KPD71" s="824"/>
      <c r="KPE71" s="824"/>
      <c r="KPF71" s="824"/>
      <c r="KPG71" s="824"/>
      <c r="KPH71" s="824"/>
      <c r="KPI71" s="824"/>
      <c r="KPJ71" s="824"/>
      <c r="KPK71" s="824"/>
      <c r="KPL71" s="824"/>
      <c r="KPM71" s="824"/>
      <c r="KPN71" s="824"/>
      <c r="KPO71" s="824"/>
      <c r="KPP71" s="824"/>
      <c r="KPQ71" s="824"/>
      <c r="KPR71" s="824"/>
      <c r="KPS71" s="824"/>
      <c r="KPT71" s="824"/>
      <c r="KPU71" s="824"/>
      <c r="KPV71" s="824"/>
      <c r="KPW71" s="824"/>
      <c r="KPX71" s="824"/>
      <c r="KPY71" s="824"/>
      <c r="KPZ71" s="824"/>
      <c r="KQA71" s="824"/>
      <c r="KQB71" s="824"/>
      <c r="KQC71" s="824"/>
      <c r="KQD71" s="824"/>
      <c r="KQE71" s="824"/>
      <c r="KQF71" s="824"/>
      <c r="KQG71" s="824"/>
      <c r="KQH71" s="824"/>
      <c r="KQI71" s="824"/>
      <c r="KQJ71" s="824"/>
      <c r="KQK71" s="824"/>
      <c r="KQL71" s="824"/>
      <c r="KQM71" s="824"/>
      <c r="KQN71" s="824"/>
      <c r="KQO71" s="824"/>
      <c r="KQP71" s="824"/>
      <c r="KQQ71" s="824"/>
      <c r="KQR71" s="824"/>
      <c r="KQS71" s="824"/>
      <c r="KQT71" s="824"/>
      <c r="KQU71" s="824"/>
      <c r="KQV71" s="824"/>
      <c r="KQW71" s="824"/>
      <c r="KQX71" s="824"/>
      <c r="KQY71" s="824"/>
      <c r="KQZ71" s="824"/>
      <c r="KRA71" s="824"/>
      <c r="KRB71" s="824"/>
      <c r="KRC71" s="824"/>
      <c r="KRD71" s="824"/>
      <c r="KRE71" s="824"/>
      <c r="KRF71" s="824"/>
      <c r="KRG71" s="824"/>
      <c r="KRH71" s="824"/>
      <c r="KRI71" s="824"/>
      <c r="KRJ71" s="824"/>
      <c r="KRK71" s="824"/>
      <c r="KRL71" s="824"/>
      <c r="KRM71" s="824"/>
      <c r="KRN71" s="824"/>
      <c r="KRO71" s="824"/>
      <c r="KRP71" s="824"/>
      <c r="KRQ71" s="824"/>
      <c r="KRR71" s="824"/>
      <c r="KRS71" s="824"/>
      <c r="KRT71" s="824"/>
      <c r="KRU71" s="824"/>
      <c r="KRV71" s="824"/>
      <c r="KRW71" s="824"/>
      <c r="KRX71" s="824"/>
      <c r="KRY71" s="824"/>
      <c r="KRZ71" s="824"/>
      <c r="KSA71" s="824"/>
      <c r="KSB71" s="824"/>
      <c r="KSC71" s="824"/>
      <c r="KSD71" s="824"/>
      <c r="KSE71" s="824"/>
      <c r="KSF71" s="824"/>
      <c r="KSG71" s="824"/>
      <c r="KSH71" s="824"/>
      <c r="KSI71" s="824"/>
      <c r="KSJ71" s="824"/>
      <c r="KSK71" s="824"/>
      <c r="KSL71" s="824"/>
      <c r="KSM71" s="824"/>
      <c r="KSN71" s="824"/>
      <c r="KSO71" s="824"/>
      <c r="KSP71" s="824"/>
      <c r="KSQ71" s="824"/>
      <c r="KSR71" s="824"/>
      <c r="KSS71" s="824"/>
      <c r="KST71" s="824"/>
      <c r="KSU71" s="824"/>
      <c r="KSV71" s="824"/>
      <c r="KSW71" s="824"/>
      <c r="KSX71" s="824"/>
      <c r="KSY71" s="824"/>
      <c r="KSZ71" s="824"/>
      <c r="KTA71" s="824"/>
      <c r="KTB71" s="824"/>
      <c r="KTC71" s="824"/>
      <c r="KTD71" s="824"/>
      <c r="KTE71" s="824"/>
      <c r="KTF71" s="824"/>
      <c r="KTG71" s="824"/>
      <c r="KTH71" s="824"/>
      <c r="KTI71" s="824"/>
      <c r="KTJ71" s="824"/>
      <c r="KTK71" s="824"/>
      <c r="KTL71" s="824"/>
      <c r="KTM71" s="824"/>
      <c r="KTN71" s="824"/>
      <c r="KTO71" s="824"/>
      <c r="KTP71" s="824"/>
      <c r="KTQ71" s="824"/>
      <c r="KTR71" s="824"/>
      <c r="KTS71" s="824"/>
      <c r="KTT71" s="824"/>
      <c r="KTU71" s="824"/>
      <c r="KTV71" s="824"/>
      <c r="KTW71" s="824"/>
      <c r="KTX71" s="824"/>
      <c r="KTY71" s="824"/>
      <c r="KTZ71" s="824"/>
      <c r="KUA71" s="824"/>
      <c r="KUB71" s="824"/>
      <c r="KUC71" s="824"/>
      <c r="KUD71" s="824"/>
      <c r="KUE71" s="824"/>
      <c r="KUF71" s="824"/>
      <c r="KUG71" s="824"/>
      <c r="KUH71" s="824"/>
      <c r="KUI71" s="824"/>
      <c r="KUJ71" s="824"/>
      <c r="KUK71" s="824"/>
      <c r="KUL71" s="824"/>
      <c r="KUM71" s="824"/>
      <c r="KUN71" s="824"/>
      <c r="KUO71" s="824"/>
      <c r="KUP71" s="824"/>
      <c r="KUQ71" s="824"/>
      <c r="KUR71" s="824"/>
      <c r="KUS71" s="824"/>
      <c r="KUT71" s="824"/>
      <c r="KUU71" s="824"/>
      <c r="KUV71" s="824"/>
      <c r="KUW71" s="824"/>
      <c r="KUX71" s="824"/>
      <c r="KUY71" s="824"/>
      <c r="KUZ71" s="824"/>
      <c r="KVA71" s="824"/>
      <c r="KVB71" s="824"/>
      <c r="KVC71" s="824"/>
      <c r="KVD71" s="824"/>
      <c r="KVE71" s="824"/>
      <c r="KVF71" s="824"/>
      <c r="KVG71" s="824"/>
      <c r="KVH71" s="824"/>
      <c r="KVI71" s="824"/>
      <c r="KVJ71" s="824"/>
      <c r="KVK71" s="824"/>
      <c r="KVL71" s="824"/>
      <c r="KVM71" s="824"/>
      <c r="KVN71" s="824"/>
      <c r="KVO71" s="824"/>
      <c r="KVP71" s="824"/>
      <c r="KVQ71" s="824"/>
      <c r="KVR71" s="824"/>
      <c r="KVS71" s="824"/>
      <c r="KVT71" s="824"/>
      <c r="KVU71" s="824"/>
      <c r="KVV71" s="824"/>
      <c r="KVW71" s="824"/>
      <c r="KVX71" s="824"/>
      <c r="KVY71" s="824"/>
      <c r="KVZ71" s="824"/>
      <c r="KWA71" s="824"/>
      <c r="KWB71" s="824"/>
      <c r="KWC71" s="824"/>
      <c r="KWD71" s="824"/>
      <c r="KWE71" s="824"/>
      <c r="KWF71" s="824"/>
      <c r="KWG71" s="824"/>
      <c r="KWH71" s="824"/>
      <c r="KWI71" s="824"/>
      <c r="KWJ71" s="824"/>
      <c r="KWK71" s="824"/>
      <c r="KWL71" s="824"/>
      <c r="KWM71" s="824"/>
      <c r="KWN71" s="824"/>
      <c r="KWO71" s="824"/>
      <c r="KWP71" s="824"/>
      <c r="KWQ71" s="824"/>
      <c r="KWR71" s="824"/>
      <c r="KWS71" s="824"/>
      <c r="KWT71" s="824"/>
      <c r="KWU71" s="824"/>
      <c r="KWV71" s="824"/>
      <c r="KWW71" s="824"/>
      <c r="KWX71" s="824"/>
      <c r="KWY71" s="824"/>
      <c r="KWZ71" s="824"/>
      <c r="KXA71" s="824"/>
      <c r="KXB71" s="824"/>
      <c r="KXC71" s="824"/>
      <c r="KXD71" s="824"/>
      <c r="KXE71" s="824"/>
      <c r="KXF71" s="824"/>
      <c r="KXG71" s="824"/>
      <c r="KXH71" s="824"/>
      <c r="KXI71" s="824"/>
      <c r="KXJ71" s="824"/>
      <c r="KXK71" s="824"/>
      <c r="KXL71" s="824"/>
      <c r="KXM71" s="824"/>
      <c r="KXN71" s="824"/>
      <c r="KXO71" s="824"/>
      <c r="KXP71" s="824"/>
      <c r="KXQ71" s="824"/>
      <c r="KXR71" s="824"/>
      <c r="KXS71" s="824"/>
      <c r="KXT71" s="824"/>
      <c r="KXU71" s="824"/>
      <c r="KXV71" s="824"/>
      <c r="KXW71" s="824"/>
      <c r="KXX71" s="824"/>
      <c r="KXY71" s="824"/>
      <c r="KXZ71" s="824"/>
      <c r="KYA71" s="824"/>
      <c r="KYB71" s="824"/>
      <c r="KYC71" s="824"/>
      <c r="KYD71" s="824"/>
      <c r="KYE71" s="824"/>
      <c r="KYF71" s="824"/>
      <c r="KYG71" s="824"/>
      <c r="KYH71" s="824"/>
      <c r="KYI71" s="824"/>
      <c r="KYJ71" s="824"/>
      <c r="KYK71" s="824"/>
      <c r="KYL71" s="824"/>
      <c r="KYM71" s="824"/>
      <c r="KYN71" s="824"/>
      <c r="KYO71" s="824"/>
      <c r="KYP71" s="824"/>
      <c r="KYQ71" s="824"/>
      <c r="KYR71" s="824"/>
      <c r="KYS71" s="824"/>
      <c r="KYT71" s="824"/>
      <c r="KYU71" s="824"/>
      <c r="KYV71" s="824"/>
      <c r="KYW71" s="824"/>
      <c r="KYX71" s="824"/>
      <c r="KYY71" s="824"/>
      <c r="KYZ71" s="824"/>
      <c r="KZA71" s="824"/>
      <c r="KZB71" s="824"/>
      <c r="KZC71" s="824"/>
      <c r="KZD71" s="824"/>
      <c r="KZE71" s="824"/>
      <c r="KZF71" s="824"/>
      <c r="KZG71" s="824"/>
      <c r="KZH71" s="824"/>
      <c r="KZI71" s="824"/>
      <c r="KZJ71" s="824"/>
      <c r="KZK71" s="824"/>
      <c r="KZL71" s="824"/>
      <c r="KZM71" s="824"/>
      <c r="KZN71" s="824"/>
      <c r="KZO71" s="824"/>
      <c r="KZP71" s="824"/>
      <c r="KZQ71" s="824"/>
      <c r="KZR71" s="824"/>
      <c r="KZS71" s="824"/>
      <c r="KZT71" s="824"/>
      <c r="KZU71" s="824"/>
      <c r="KZV71" s="824"/>
      <c r="KZW71" s="824"/>
      <c r="KZX71" s="824"/>
      <c r="KZY71" s="824"/>
      <c r="KZZ71" s="824"/>
      <c r="LAA71" s="824"/>
      <c r="LAB71" s="824"/>
      <c r="LAC71" s="824"/>
      <c r="LAD71" s="824"/>
      <c r="LAE71" s="824"/>
      <c r="LAF71" s="824"/>
      <c r="LAG71" s="824"/>
      <c r="LAH71" s="824"/>
      <c r="LAI71" s="824"/>
      <c r="LAJ71" s="824"/>
      <c r="LAK71" s="824"/>
      <c r="LAL71" s="824"/>
      <c r="LAM71" s="824"/>
      <c r="LAN71" s="824"/>
      <c r="LAO71" s="824"/>
      <c r="LAP71" s="824"/>
      <c r="LAQ71" s="824"/>
      <c r="LAR71" s="824"/>
      <c r="LAS71" s="824"/>
      <c r="LAT71" s="824"/>
      <c r="LAU71" s="824"/>
      <c r="LAV71" s="824"/>
      <c r="LAW71" s="824"/>
      <c r="LAX71" s="824"/>
      <c r="LAY71" s="824"/>
      <c r="LAZ71" s="824"/>
      <c r="LBA71" s="824"/>
      <c r="LBB71" s="824"/>
      <c r="LBC71" s="824"/>
      <c r="LBD71" s="824"/>
      <c r="LBE71" s="824"/>
      <c r="LBF71" s="824"/>
      <c r="LBG71" s="824"/>
      <c r="LBH71" s="824"/>
      <c r="LBI71" s="824"/>
      <c r="LBJ71" s="824"/>
      <c r="LBK71" s="824"/>
      <c r="LBL71" s="824"/>
      <c r="LBM71" s="824"/>
      <c r="LBN71" s="824"/>
      <c r="LBO71" s="824"/>
      <c r="LBP71" s="824"/>
      <c r="LBQ71" s="824"/>
      <c r="LBR71" s="824"/>
      <c r="LBS71" s="824"/>
      <c r="LBT71" s="824"/>
      <c r="LBU71" s="824"/>
      <c r="LBV71" s="824"/>
      <c r="LBW71" s="824"/>
      <c r="LBX71" s="824"/>
      <c r="LBY71" s="824"/>
      <c r="LBZ71" s="824"/>
      <c r="LCA71" s="824"/>
      <c r="LCB71" s="824"/>
      <c r="LCC71" s="824"/>
      <c r="LCD71" s="824"/>
      <c r="LCE71" s="824"/>
      <c r="LCF71" s="824"/>
      <c r="LCG71" s="824"/>
      <c r="LCH71" s="824"/>
      <c r="LCI71" s="824"/>
      <c r="LCJ71" s="824"/>
      <c r="LCK71" s="824"/>
      <c r="LCL71" s="824"/>
      <c r="LCM71" s="824"/>
      <c r="LCN71" s="824"/>
      <c r="LCO71" s="824"/>
      <c r="LCP71" s="824"/>
      <c r="LCQ71" s="824"/>
      <c r="LCR71" s="824"/>
      <c r="LCS71" s="824"/>
      <c r="LCT71" s="824"/>
      <c r="LCU71" s="824"/>
      <c r="LCV71" s="824"/>
      <c r="LCW71" s="824"/>
      <c r="LCX71" s="824"/>
      <c r="LCY71" s="824"/>
      <c r="LCZ71" s="824"/>
      <c r="LDA71" s="824"/>
      <c r="LDB71" s="824"/>
      <c r="LDC71" s="824"/>
      <c r="LDD71" s="824"/>
      <c r="LDE71" s="824"/>
      <c r="LDF71" s="824"/>
      <c r="LDG71" s="824"/>
      <c r="LDH71" s="824"/>
      <c r="LDI71" s="824"/>
      <c r="LDJ71" s="824"/>
      <c r="LDK71" s="824"/>
      <c r="LDL71" s="824"/>
      <c r="LDM71" s="824"/>
      <c r="LDN71" s="824"/>
      <c r="LDO71" s="824"/>
      <c r="LDP71" s="824"/>
      <c r="LDQ71" s="824"/>
      <c r="LDR71" s="824"/>
      <c r="LDS71" s="824"/>
      <c r="LDT71" s="824"/>
      <c r="LDU71" s="824"/>
      <c r="LDV71" s="824"/>
      <c r="LDW71" s="824"/>
      <c r="LDX71" s="824"/>
      <c r="LDY71" s="824"/>
      <c r="LDZ71" s="824"/>
      <c r="LEA71" s="824"/>
      <c r="LEB71" s="824"/>
      <c r="LEC71" s="824"/>
      <c r="LED71" s="824"/>
      <c r="LEE71" s="824"/>
      <c r="LEF71" s="824"/>
      <c r="LEG71" s="824"/>
      <c r="LEH71" s="824"/>
      <c r="LEI71" s="824"/>
      <c r="LEJ71" s="824"/>
      <c r="LEK71" s="824"/>
      <c r="LEL71" s="824"/>
      <c r="LEM71" s="824"/>
      <c r="LEN71" s="824"/>
      <c r="LEO71" s="824"/>
      <c r="LEP71" s="824"/>
      <c r="LEQ71" s="824"/>
      <c r="LER71" s="824"/>
      <c r="LES71" s="824"/>
      <c r="LET71" s="824"/>
      <c r="LEU71" s="824"/>
      <c r="LEV71" s="824"/>
      <c r="LEW71" s="824"/>
      <c r="LEX71" s="824"/>
      <c r="LEY71" s="824"/>
      <c r="LEZ71" s="824"/>
      <c r="LFA71" s="824"/>
      <c r="LFB71" s="824"/>
      <c r="LFC71" s="824"/>
      <c r="LFD71" s="824"/>
      <c r="LFE71" s="824"/>
      <c r="LFF71" s="824"/>
      <c r="LFG71" s="824"/>
      <c r="LFH71" s="824"/>
      <c r="LFI71" s="824"/>
      <c r="LFJ71" s="824"/>
      <c r="LFK71" s="824"/>
      <c r="LFL71" s="824"/>
      <c r="LFM71" s="824"/>
      <c r="LFN71" s="824"/>
      <c r="LFO71" s="824"/>
      <c r="LFP71" s="824"/>
      <c r="LFQ71" s="824"/>
      <c r="LFR71" s="824"/>
      <c r="LFS71" s="824"/>
      <c r="LFT71" s="824"/>
      <c r="LFU71" s="824"/>
      <c r="LFV71" s="824"/>
      <c r="LFW71" s="824"/>
      <c r="LFX71" s="824"/>
      <c r="LFY71" s="824"/>
      <c r="LFZ71" s="824"/>
      <c r="LGA71" s="824"/>
      <c r="LGB71" s="824"/>
      <c r="LGC71" s="824"/>
      <c r="LGD71" s="824"/>
      <c r="LGE71" s="824"/>
      <c r="LGF71" s="824"/>
      <c r="LGG71" s="824"/>
      <c r="LGH71" s="824"/>
      <c r="LGI71" s="824"/>
      <c r="LGJ71" s="824"/>
      <c r="LGK71" s="824"/>
      <c r="LGL71" s="824"/>
      <c r="LGM71" s="824"/>
      <c r="LGN71" s="824"/>
      <c r="LGO71" s="824"/>
      <c r="LGP71" s="824"/>
      <c r="LGQ71" s="824"/>
      <c r="LGR71" s="824"/>
      <c r="LGS71" s="824"/>
      <c r="LGT71" s="824"/>
      <c r="LGU71" s="824"/>
      <c r="LGV71" s="824"/>
      <c r="LGW71" s="824"/>
      <c r="LGX71" s="824"/>
      <c r="LGY71" s="824"/>
      <c r="LGZ71" s="824"/>
      <c r="LHA71" s="824"/>
      <c r="LHB71" s="824"/>
      <c r="LHC71" s="824"/>
      <c r="LHD71" s="824"/>
      <c r="LHE71" s="824"/>
      <c r="LHF71" s="824"/>
      <c r="LHG71" s="824"/>
      <c r="LHH71" s="824"/>
      <c r="LHI71" s="824"/>
      <c r="LHJ71" s="824"/>
      <c r="LHK71" s="824"/>
      <c r="LHL71" s="824"/>
      <c r="LHM71" s="824"/>
      <c r="LHN71" s="824"/>
      <c r="LHO71" s="824"/>
      <c r="LHP71" s="824"/>
      <c r="LHQ71" s="824"/>
      <c r="LHR71" s="824"/>
      <c r="LHS71" s="824"/>
      <c r="LHT71" s="824"/>
      <c r="LHU71" s="824"/>
      <c r="LHV71" s="824"/>
      <c r="LHW71" s="824"/>
      <c r="LHX71" s="824"/>
      <c r="LHY71" s="824"/>
      <c r="LHZ71" s="824"/>
      <c r="LIA71" s="824"/>
      <c r="LIB71" s="824"/>
      <c r="LIC71" s="824"/>
      <c r="LID71" s="824"/>
      <c r="LIE71" s="824"/>
      <c r="LIF71" s="824"/>
      <c r="LIG71" s="824"/>
      <c r="LIH71" s="824"/>
      <c r="LII71" s="824"/>
      <c r="LIJ71" s="824"/>
      <c r="LIK71" s="824"/>
      <c r="LIL71" s="824"/>
      <c r="LIM71" s="824"/>
      <c r="LIN71" s="824"/>
      <c r="LIO71" s="824"/>
      <c r="LIP71" s="824"/>
      <c r="LIQ71" s="824"/>
      <c r="LIR71" s="824"/>
      <c r="LIS71" s="824"/>
      <c r="LIT71" s="824"/>
      <c r="LIU71" s="824"/>
      <c r="LIV71" s="824"/>
      <c r="LIW71" s="824"/>
      <c r="LIX71" s="824"/>
      <c r="LIY71" s="824"/>
      <c r="LIZ71" s="824"/>
      <c r="LJA71" s="824"/>
      <c r="LJB71" s="824"/>
      <c r="LJC71" s="824"/>
      <c r="LJD71" s="824"/>
      <c r="LJE71" s="824"/>
      <c r="LJF71" s="824"/>
      <c r="LJG71" s="824"/>
      <c r="LJH71" s="824"/>
      <c r="LJI71" s="824"/>
      <c r="LJJ71" s="824"/>
      <c r="LJK71" s="824"/>
      <c r="LJL71" s="824"/>
      <c r="LJM71" s="824"/>
      <c r="LJN71" s="824"/>
      <c r="LJO71" s="824"/>
      <c r="LJP71" s="824"/>
      <c r="LJQ71" s="824"/>
      <c r="LJR71" s="824"/>
      <c r="LJS71" s="824"/>
      <c r="LJT71" s="824"/>
      <c r="LJU71" s="824"/>
      <c r="LJV71" s="824"/>
      <c r="LJW71" s="824"/>
      <c r="LJX71" s="824"/>
      <c r="LJY71" s="824"/>
      <c r="LJZ71" s="824"/>
      <c r="LKA71" s="824"/>
      <c r="LKB71" s="824"/>
      <c r="LKC71" s="824"/>
      <c r="LKD71" s="824"/>
      <c r="LKE71" s="824"/>
      <c r="LKF71" s="824"/>
      <c r="LKG71" s="824"/>
      <c r="LKH71" s="824"/>
      <c r="LKI71" s="824"/>
      <c r="LKJ71" s="824"/>
      <c r="LKK71" s="824"/>
      <c r="LKL71" s="824"/>
      <c r="LKM71" s="824"/>
      <c r="LKN71" s="824"/>
      <c r="LKO71" s="824"/>
      <c r="LKP71" s="824"/>
      <c r="LKQ71" s="824"/>
      <c r="LKR71" s="824"/>
      <c r="LKS71" s="824"/>
      <c r="LKT71" s="824"/>
      <c r="LKU71" s="824"/>
      <c r="LKV71" s="824"/>
      <c r="LKW71" s="824"/>
      <c r="LKX71" s="824"/>
      <c r="LKY71" s="824"/>
      <c r="LKZ71" s="824"/>
      <c r="LLA71" s="824"/>
      <c r="LLB71" s="824"/>
      <c r="LLC71" s="824"/>
      <c r="LLD71" s="824"/>
      <c r="LLE71" s="824"/>
      <c r="LLF71" s="824"/>
      <c r="LLG71" s="824"/>
      <c r="LLH71" s="824"/>
      <c r="LLI71" s="824"/>
      <c r="LLJ71" s="824"/>
      <c r="LLK71" s="824"/>
      <c r="LLL71" s="824"/>
      <c r="LLM71" s="824"/>
      <c r="LLN71" s="824"/>
      <c r="LLO71" s="824"/>
      <c r="LLP71" s="824"/>
      <c r="LLQ71" s="824"/>
      <c r="LLR71" s="824"/>
      <c r="LLS71" s="824"/>
      <c r="LLT71" s="824"/>
      <c r="LLU71" s="824"/>
      <c r="LLV71" s="824"/>
      <c r="LLW71" s="824"/>
      <c r="LLX71" s="824"/>
      <c r="LLY71" s="824"/>
      <c r="LLZ71" s="824"/>
      <c r="LMA71" s="824"/>
      <c r="LMB71" s="824"/>
      <c r="LMC71" s="824"/>
      <c r="LMD71" s="824"/>
      <c r="LME71" s="824"/>
      <c r="LMF71" s="824"/>
      <c r="LMG71" s="824"/>
      <c r="LMH71" s="824"/>
      <c r="LMI71" s="824"/>
      <c r="LMJ71" s="824"/>
      <c r="LMK71" s="824"/>
      <c r="LML71" s="824"/>
      <c r="LMM71" s="824"/>
      <c r="LMN71" s="824"/>
      <c r="LMO71" s="824"/>
      <c r="LMP71" s="824"/>
      <c r="LMQ71" s="824"/>
      <c r="LMR71" s="824"/>
      <c r="LMS71" s="824"/>
      <c r="LMT71" s="824"/>
      <c r="LMU71" s="824"/>
      <c r="LMV71" s="824"/>
      <c r="LMW71" s="824"/>
      <c r="LMX71" s="824"/>
      <c r="LMY71" s="824"/>
      <c r="LMZ71" s="824"/>
      <c r="LNA71" s="824"/>
      <c r="LNB71" s="824"/>
      <c r="LNC71" s="824"/>
      <c r="LND71" s="824"/>
      <c r="LNE71" s="824"/>
      <c r="LNF71" s="824"/>
      <c r="LNG71" s="824"/>
      <c r="LNH71" s="824"/>
      <c r="LNI71" s="824"/>
      <c r="LNJ71" s="824"/>
      <c r="LNK71" s="824"/>
      <c r="LNL71" s="824"/>
      <c r="LNM71" s="824"/>
      <c r="LNN71" s="824"/>
      <c r="LNO71" s="824"/>
      <c r="LNP71" s="824"/>
      <c r="LNQ71" s="824"/>
      <c r="LNR71" s="824"/>
      <c r="LNS71" s="824"/>
      <c r="LNT71" s="824"/>
      <c r="LNU71" s="824"/>
      <c r="LNV71" s="824"/>
      <c r="LNW71" s="824"/>
      <c r="LNX71" s="824"/>
      <c r="LNY71" s="824"/>
      <c r="LNZ71" s="824"/>
      <c r="LOA71" s="824"/>
      <c r="LOB71" s="824"/>
      <c r="LOC71" s="824"/>
      <c r="LOD71" s="824"/>
      <c r="LOE71" s="824"/>
      <c r="LOF71" s="824"/>
      <c r="LOG71" s="824"/>
      <c r="LOH71" s="824"/>
      <c r="LOI71" s="824"/>
      <c r="LOJ71" s="824"/>
      <c r="LOK71" s="824"/>
      <c r="LOL71" s="824"/>
      <c r="LOM71" s="824"/>
      <c r="LON71" s="824"/>
      <c r="LOO71" s="824"/>
      <c r="LOP71" s="824"/>
      <c r="LOQ71" s="824"/>
      <c r="LOR71" s="824"/>
      <c r="LOS71" s="824"/>
      <c r="LOT71" s="824"/>
      <c r="LOU71" s="824"/>
      <c r="LOV71" s="824"/>
      <c r="LOW71" s="824"/>
      <c r="LOX71" s="824"/>
      <c r="LOY71" s="824"/>
      <c r="LOZ71" s="824"/>
      <c r="LPA71" s="824"/>
      <c r="LPB71" s="824"/>
      <c r="LPC71" s="824"/>
      <c r="LPD71" s="824"/>
      <c r="LPE71" s="824"/>
      <c r="LPF71" s="824"/>
      <c r="LPG71" s="824"/>
      <c r="LPH71" s="824"/>
      <c r="LPI71" s="824"/>
      <c r="LPJ71" s="824"/>
      <c r="LPK71" s="824"/>
      <c r="LPL71" s="824"/>
      <c r="LPM71" s="824"/>
      <c r="LPN71" s="824"/>
      <c r="LPO71" s="824"/>
      <c r="LPP71" s="824"/>
      <c r="LPQ71" s="824"/>
      <c r="LPR71" s="824"/>
      <c r="LPS71" s="824"/>
      <c r="LPT71" s="824"/>
      <c r="LPU71" s="824"/>
      <c r="LPV71" s="824"/>
      <c r="LPW71" s="824"/>
      <c r="LPX71" s="824"/>
      <c r="LPY71" s="824"/>
      <c r="LPZ71" s="824"/>
      <c r="LQA71" s="824"/>
      <c r="LQB71" s="824"/>
      <c r="LQC71" s="824"/>
      <c r="LQD71" s="824"/>
      <c r="LQE71" s="824"/>
      <c r="LQF71" s="824"/>
      <c r="LQG71" s="824"/>
      <c r="LQH71" s="824"/>
      <c r="LQI71" s="824"/>
      <c r="LQJ71" s="824"/>
      <c r="LQK71" s="824"/>
      <c r="LQL71" s="824"/>
      <c r="LQM71" s="824"/>
      <c r="LQN71" s="824"/>
      <c r="LQO71" s="824"/>
      <c r="LQP71" s="824"/>
      <c r="LQQ71" s="824"/>
      <c r="LQR71" s="824"/>
      <c r="LQS71" s="824"/>
      <c r="LQT71" s="824"/>
      <c r="LQU71" s="824"/>
      <c r="LQV71" s="824"/>
      <c r="LQW71" s="824"/>
      <c r="LQX71" s="824"/>
      <c r="LQY71" s="824"/>
      <c r="LQZ71" s="824"/>
      <c r="LRA71" s="824"/>
      <c r="LRB71" s="824"/>
      <c r="LRC71" s="824"/>
      <c r="LRD71" s="824"/>
      <c r="LRE71" s="824"/>
      <c r="LRF71" s="824"/>
      <c r="LRG71" s="824"/>
      <c r="LRH71" s="824"/>
      <c r="LRI71" s="824"/>
      <c r="LRJ71" s="824"/>
      <c r="LRK71" s="824"/>
      <c r="LRL71" s="824"/>
      <c r="LRM71" s="824"/>
      <c r="LRN71" s="824"/>
      <c r="LRO71" s="824"/>
      <c r="LRP71" s="824"/>
      <c r="LRQ71" s="824"/>
      <c r="LRR71" s="824"/>
      <c r="LRS71" s="824"/>
      <c r="LRT71" s="824"/>
      <c r="LRU71" s="824"/>
      <c r="LRV71" s="824"/>
      <c r="LRW71" s="824"/>
      <c r="LRX71" s="824"/>
      <c r="LRY71" s="824"/>
      <c r="LRZ71" s="824"/>
      <c r="LSA71" s="824"/>
      <c r="LSB71" s="824"/>
      <c r="LSC71" s="824"/>
      <c r="LSD71" s="824"/>
      <c r="LSE71" s="824"/>
      <c r="LSF71" s="824"/>
      <c r="LSG71" s="824"/>
      <c r="LSH71" s="824"/>
      <c r="LSI71" s="824"/>
      <c r="LSJ71" s="824"/>
      <c r="LSK71" s="824"/>
      <c r="LSL71" s="824"/>
      <c r="LSM71" s="824"/>
      <c r="LSN71" s="824"/>
      <c r="LSO71" s="824"/>
      <c r="LSP71" s="824"/>
      <c r="LSQ71" s="824"/>
      <c r="LSR71" s="824"/>
      <c r="LSS71" s="824"/>
      <c r="LST71" s="824"/>
      <c r="LSU71" s="824"/>
      <c r="LSV71" s="824"/>
      <c r="LSW71" s="824"/>
      <c r="LSX71" s="824"/>
      <c r="LSY71" s="824"/>
      <c r="LSZ71" s="824"/>
      <c r="LTA71" s="824"/>
      <c r="LTB71" s="824"/>
      <c r="LTC71" s="824"/>
      <c r="LTD71" s="824"/>
      <c r="LTE71" s="824"/>
      <c r="LTF71" s="824"/>
      <c r="LTG71" s="824"/>
      <c r="LTH71" s="824"/>
      <c r="LTI71" s="824"/>
      <c r="LTJ71" s="824"/>
      <c r="LTK71" s="824"/>
      <c r="LTL71" s="824"/>
      <c r="LTM71" s="824"/>
      <c r="LTN71" s="824"/>
      <c r="LTO71" s="824"/>
      <c r="LTP71" s="824"/>
      <c r="LTQ71" s="824"/>
      <c r="LTR71" s="824"/>
      <c r="LTS71" s="824"/>
      <c r="LTT71" s="824"/>
      <c r="LTU71" s="824"/>
      <c r="LTV71" s="824"/>
      <c r="LTW71" s="824"/>
      <c r="LTX71" s="824"/>
      <c r="LTY71" s="824"/>
      <c r="LTZ71" s="824"/>
      <c r="LUA71" s="824"/>
      <c r="LUB71" s="824"/>
      <c r="LUC71" s="824"/>
      <c r="LUD71" s="824"/>
      <c r="LUE71" s="824"/>
      <c r="LUF71" s="824"/>
      <c r="LUG71" s="824"/>
      <c r="LUH71" s="824"/>
      <c r="LUI71" s="824"/>
      <c r="LUJ71" s="824"/>
      <c r="LUK71" s="824"/>
      <c r="LUL71" s="824"/>
      <c r="LUM71" s="824"/>
      <c r="LUN71" s="824"/>
      <c r="LUO71" s="824"/>
      <c r="LUP71" s="824"/>
      <c r="LUQ71" s="824"/>
      <c r="LUR71" s="824"/>
      <c r="LUS71" s="824"/>
      <c r="LUT71" s="824"/>
      <c r="LUU71" s="824"/>
      <c r="LUV71" s="824"/>
      <c r="LUW71" s="824"/>
      <c r="LUX71" s="824"/>
      <c r="LUY71" s="824"/>
      <c r="LUZ71" s="824"/>
      <c r="LVA71" s="824"/>
      <c r="LVB71" s="824"/>
      <c r="LVC71" s="824"/>
      <c r="LVD71" s="824"/>
      <c r="LVE71" s="824"/>
      <c r="LVF71" s="824"/>
      <c r="LVG71" s="824"/>
      <c r="LVH71" s="824"/>
      <c r="LVI71" s="824"/>
      <c r="LVJ71" s="824"/>
      <c r="LVK71" s="824"/>
      <c r="LVL71" s="824"/>
      <c r="LVM71" s="824"/>
      <c r="LVN71" s="824"/>
      <c r="LVO71" s="824"/>
      <c r="LVP71" s="824"/>
      <c r="LVQ71" s="824"/>
      <c r="LVR71" s="824"/>
      <c r="LVS71" s="824"/>
      <c r="LVT71" s="824"/>
      <c r="LVU71" s="824"/>
      <c r="LVV71" s="824"/>
      <c r="LVW71" s="824"/>
      <c r="LVX71" s="824"/>
      <c r="LVY71" s="824"/>
      <c r="LVZ71" s="824"/>
      <c r="LWA71" s="824"/>
      <c r="LWB71" s="824"/>
      <c r="LWC71" s="824"/>
      <c r="LWD71" s="824"/>
      <c r="LWE71" s="824"/>
      <c r="LWF71" s="824"/>
      <c r="LWG71" s="824"/>
      <c r="LWH71" s="824"/>
      <c r="LWI71" s="824"/>
      <c r="LWJ71" s="824"/>
      <c r="LWK71" s="824"/>
      <c r="LWL71" s="824"/>
      <c r="LWM71" s="824"/>
      <c r="LWN71" s="824"/>
      <c r="LWO71" s="824"/>
      <c r="LWP71" s="824"/>
      <c r="LWQ71" s="824"/>
      <c r="LWR71" s="824"/>
      <c r="LWS71" s="824"/>
      <c r="LWT71" s="824"/>
      <c r="LWU71" s="824"/>
      <c r="LWV71" s="824"/>
      <c r="LWW71" s="824"/>
      <c r="LWX71" s="824"/>
      <c r="LWY71" s="824"/>
      <c r="LWZ71" s="824"/>
      <c r="LXA71" s="824"/>
      <c r="LXB71" s="824"/>
      <c r="LXC71" s="824"/>
      <c r="LXD71" s="824"/>
      <c r="LXE71" s="824"/>
      <c r="LXF71" s="824"/>
      <c r="LXG71" s="824"/>
      <c r="LXH71" s="824"/>
      <c r="LXI71" s="824"/>
      <c r="LXJ71" s="824"/>
      <c r="LXK71" s="824"/>
      <c r="LXL71" s="824"/>
      <c r="LXM71" s="824"/>
      <c r="LXN71" s="824"/>
      <c r="LXO71" s="824"/>
      <c r="LXP71" s="824"/>
      <c r="LXQ71" s="824"/>
      <c r="LXR71" s="824"/>
      <c r="LXS71" s="824"/>
      <c r="LXT71" s="824"/>
      <c r="LXU71" s="824"/>
      <c r="LXV71" s="824"/>
      <c r="LXW71" s="824"/>
      <c r="LXX71" s="824"/>
      <c r="LXY71" s="824"/>
      <c r="LXZ71" s="824"/>
      <c r="LYA71" s="824"/>
      <c r="LYB71" s="824"/>
      <c r="LYC71" s="824"/>
      <c r="LYD71" s="824"/>
      <c r="LYE71" s="824"/>
      <c r="LYF71" s="824"/>
      <c r="LYG71" s="824"/>
      <c r="LYH71" s="824"/>
      <c r="LYI71" s="824"/>
      <c r="LYJ71" s="824"/>
      <c r="LYK71" s="824"/>
      <c r="LYL71" s="824"/>
      <c r="LYM71" s="824"/>
      <c r="LYN71" s="824"/>
      <c r="LYO71" s="824"/>
      <c r="LYP71" s="824"/>
      <c r="LYQ71" s="824"/>
      <c r="LYR71" s="824"/>
      <c r="LYS71" s="824"/>
      <c r="LYT71" s="824"/>
      <c r="LYU71" s="824"/>
      <c r="LYV71" s="824"/>
      <c r="LYW71" s="824"/>
      <c r="LYX71" s="824"/>
      <c r="LYY71" s="824"/>
      <c r="LYZ71" s="824"/>
      <c r="LZA71" s="824"/>
      <c r="LZB71" s="824"/>
      <c r="LZC71" s="824"/>
      <c r="LZD71" s="824"/>
      <c r="LZE71" s="824"/>
      <c r="LZF71" s="824"/>
      <c r="LZG71" s="824"/>
      <c r="LZH71" s="824"/>
      <c r="LZI71" s="824"/>
      <c r="LZJ71" s="824"/>
      <c r="LZK71" s="824"/>
      <c r="LZL71" s="824"/>
      <c r="LZM71" s="824"/>
      <c r="LZN71" s="824"/>
      <c r="LZO71" s="824"/>
      <c r="LZP71" s="824"/>
      <c r="LZQ71" s="824"/>
      <c r="LZR71" s="824"/>
      <c r="LZS71" s="824"/>
      <c r="LZT71" s="824"/>
      <c r="LZU71" s="824"/>
      <c r="LZV71" s="824"/>
      <c r="LZW71" s="824"/>
      <c r="LZX71" s="824"/>
      <c r="LZY71" s="824"/>
      <c r="LZZ71" s="824"/>
      <c r="MAA71" s="824"/>
      <c r="MAB71" s="824"/>
      <c r="MAC71" s="824"/>
      <c r="MAD71" s="824"/>
      <c r="MAE71" s="824"/>
      <c r="MAF71" s="824"/>
      <c r="MAG71" s="824"/>
      <c r="MAH71" s="824"/>
      <c r="MAI71" s="824"/>
      <c r="MAJ71" s="824"/>
      <c r="MAK71" s="824"/>
      <c r="MAL71" s="824"/>
      <c r="MAM71" s="824"/>
      <c r="MAN71" s="824"/>
      <c r="MAO71" s="824"/>
      <c r="MAP71" s="824"/>
      <c r="MAQ71" s="824"/>
      <c r="MAR71" s="824"/>
      <c r="MAS71" s="824"/>
      <c r="MAT71" s="824"/>
      <c r="MAU71" s="824"/>
      <c r="MAV71" s="824"/>
      <c r="MAW71" s="824"/>
      <c r="MAX71" s="824"/>
      <c r="MAY71" s="824"/>
      <c r="MAZ71" s="824"/>
      <c r="MBA71" s="824"/>
      <c r="MBB71" s="824"/>
      <c r="MBC71" s="824"/>
      <c r="MBD71" s="824"/>
      <c r="MBE71" s="824"/>
      <c r="MBF71" s="824"/>
      <c r="MBG71" s="824"/>
      <c r="MBH71" s="824"/>
      <c r="MBI71" s="824"/>
      <c r="MBJ71" s="824"/>
      <c r="MBK71" s="824"/>
      <c r="MBL71" s="824"/>
      <c r="MBM71" s="824"/>
      <c r="MBN71" s="824"/>
      <c r="MBO71" s="824"/>
      <c r="MBP71" s="824"/>
      <c r="MBQ71" s="824"/>
      <c r="MBR71" s="824"/>
      <c r="MBS71" s="824"/>
      <c r="MBT71" s="824"/>
      <c r="MBU71" s="824"/>
      <c r="MBV71" s="824"/>
      <c r="MBW71" s="824"/>
      <c r="MBX71" s="824"/>
      <c r="MBY71" s="824"/>
      <c r="MBZ71" s="824"/>
      <c r="MCA71" s="824"/>
      <c r="MCB71" s="824"/>
      <c r="MCC71" s="824"/>
      <c r="MCD71" s="824"/>
      <c r="MCE71" s="824"/>
      <c r="MCF71" s="824"/>
      <c r="MCG71" s="824"/>
      <c r="MCH71" s="824"/>
      <c r="MCI71" s="824"/>
      <c r="MCJ71" s="824"/>
      <c r="MCK71" s="824"/>
      <c r="MCL71" s="824"/>
      <c r="MCM71" s="824"/>
      <c r="MCN71" s="824"/>
      <c r="MCO71" s="824"/>
      <c r="MCP71" s="824"/>
      <c r="MCQ71" s="824"/>
      <c r="MCR71" s="824"/>
      <c r="MCS71" s="824"/>
      <c r="MCT71" s="824"/>
      <c r="MCU71" s="824"/>
      <c r="MCV71" s="824"/>
      <c r="MCW71" s="824"/>
      <c r="MCX71" s="824"/>
      <c r="MCY71" s="824"/>
      <c r="MCZ71" s="824"/>
      <c r="MDA71" s="824"/>
      <c r="MDB71" s="824"/>
      <c r="MDC71" s="824"/>
      <c r="MDD71" s="824"/>
      <c r="MDE71" s="824"/>
      <c r="MDF71" s="824"/>
      <c r="MDG71" s="824"/>
      <c r="MDH71" s="824"/>
      <c r="MDI71" s="824"/>
      <c r="MDJ71" s="824"/>
      <c r="MDK71" s="824"/>
      <c r="MDL71" s="824"/>
      <c r="MDM71" s="824"/>
      <c r="MDN71" s="824"/>
      <c r="MDO71" s="824"/>
      <c r="MDP71" s="824"/>
      <c r="MDQ71" s="824"/>
      <c r="MDR71" s="824"/>
      <c r="MDS71" s="824"/>
      <c r="MDT71" s="824"/>
      <c r="MDU71" s="824"/>
      <c r="MDV71" s="824"/>
      <c r="MDW71" s="824"/>
      <c r="MDX71" s="824"/>
      <c r="MDY71" s="824"/>
      <c r="MDZ71" s="824"/>
      <c r="MEA71" s="824"/>
      <c r="MEB71" s="824"/>
      <c r="MEC71" s="824"/>
      <c r="MED71" s="824"/>
      <c r="MEE71" s="824"/>
      <c r="MEF71" s="824"/>
      <c r="MEG71" s="824"/>
      <c r="MEH71" s="824"/>
      <c r="MEI71" s="824"/>
      <c r="MEJ71" s="824"/>
      <c r="MEK71" s="824"/>
      <c r="MEL71" s="824"/>
      <c r="MEM71" s="824"/>
      <c r="MEN71" s="824"/>
      <c r="MEO71" s="824"/>
      <c r="MEP71" s="824"/>
      <c r="MEQ71" s="824"/>
      <c r="MER71" s="824"/>
      <c r="MES71" s="824"/>
      <c r="MET71" s="824"/>
      <c r="MEU71" s="824"/>
      <c r="MEV71" s="824"/>
      <c r="MEW71" s="824"/>
      <c r="MEX71" s="824"/>
      <c r="MEY71" s="824"/>
      <c r="MEZ71" s="824"/>
      <c r="MFA71" s="824"/>
      <c r="MFB71" s="824"/>
      <c r="MFC71" s="824"/>
      <c r="MFD71" s="824"/>
      <c r="MFE71" s="824"/>
      <c r="MFF71" s="824"/>
      <c r="MFG71" s="824"/>
      <c r="MFH71" s="824"/>
      <c r="MFI71" s="824"/>
      <c r="MFJ71" s="824"/>
      <c r="MFK71" s="824"/>
      <c r="MFL71" s="824"/>
      <c r="MFM71" s="824"/>
      <c r="MFN71" s="824"/>
      <c r="MFO71" s="824"/>
      <c r="MFP71" s="824"/>
      <c r="MFQ71" s="824"/>
      <c r="MFR71" s="824"/>
      <c r="MFS71" s="824"/>
      <c r="MFT71" s="824"/>
      <c r="MFU71" s="824"/>
      <c r="MFV71" s="824"/>
      <c r="MFW71" s="824"/>
      <c r="MFX71" s="824"/>
      <c r="MFY71" s="824"/>
      <c r="MFZ71" s="824"/>
      <c r="MGA71" s="824"/>
      <c r="MGB71" s="824"/>
      <c r="MGC71" s="824"/>
      <c r="MGD71" s="824"/>
      <c r="MGE71" s="824"/>
      <c r="MGF71" s="824"/>
      <c r="MGG71" s="824"/>
      <c r="MGH71" s="824"/>
      <c r="MGI71" s="824"/>
      <c r="MGJ71" s="824"/>
      <c r="MGK71" s="824"/>
      <c r="MGL71" s="824"/>
      <c r="MGM71" s="824"/>
      <c r="MGN71" s="824"/>
      <c r="MGO71" s="824"/>
      <c r="MGP71" s="824"/>
      <c r="MGQ71" s="824"/>
      <c r="MGR71" s="824"/>
      <c r="MGS71" s="824"/>
      <c r="MGT71" s="824"/>
      <c r="MGU71" s="824"/>
      <c r="MGV71" s="824"/>
      <c r="MGW71" s="824"/>
      <c r="MGX71" s="824"/>
      <c r="MGY71" s="824"/>
      <c r="MGZ71" s="824"/>
      <c r="MHA71" s="824"/>
      <c r="MHB71" s="824"/>
      <c r="MHC71" s="824"/>
      <c r="MHD71" s="824"/>
      <c r="MHE71" s="824"/>
      <c r="MHF71" s="824"/>
      <c r="MHG71" s="824"/>
      <c r="MHH71" s="824"/>
      <c r="MHI71" s="824"/>
      <c r="MHJ71" s="824"/>
      <c r="MHK71" s="824"/>
      <c r="MHL71" s="824"/>
      <c r="MHM71" s="824"/>
      <c r="MHN71" s="824"/>
      <c r="MHO71" s="824"/>
      <c r="MHP71" s="824"/>
      <c r="MHQ71" s="824"/>
      <c r="MHR71" s="824"/>
      <c r="MHS71" s="824"/>
      <c r="MHT71" s="824"/>
      <c r="MHU71" s="824"/>
      <c r="MHV71" s="824"/>
      <c r="MHW71" s="824"/>
      <c r="MHX71" s="824"/>
      <c r="MHY71" s="824"/>
      <c r="MHZ71" s="824"/>
      <c r="MIA71" s="824"/>
      <c r="MIB71" s="824"/>
      <c r="MIC71" s="824"/>
      <c r="MID71" s="824"/>
      <c r="MIE71" s="824"/>
      <c r="MIF71" s="824"/>
      <c r="MIG71" s="824"/>
      <c r="MIH71" s="824"/>
      <c r="MII71" s="824"/>
      <c r="MIJ71" s="824"/>
      <c r="MIK71" s="824"/>
      <c r="MIL71" s="824"/>
      <c r="MIM71" s="824"/>
      <c r="MIN71" s="824"/>
      <c r="MIO71" s="824"/>
      <c r="MIP71" s="824"/>
      <c r="MIQ71" s="824"/>
      <c r="MIR71" s="824"/>
      <c r="MIS71" s="824"/>
      <c r="MIT71" s="824"/>
      <c r="MIU71" s="824"/>
      <c r="MIV71" s="824"/>
      <c r="MIW71" s="824"/>
      <c r="MIX71" s="824"/>
      <c r="MIY71" s="824"/>
      <c r="MIZ71" s="824"/>
      <c r="MJA71" s="824"/>
      <c r="MJB71" s="824"/>
      <c r="MJC71" s="824"/>
      <c r="MJD71" s="824"/>
      <c r="MJE71" s="824"/>
      <c r="MJF71" s="824"/>
      <c r="MJG71" s="824"/>
      <c r="MJH71" s="824"/>
      <c r="MJI71" s="824"/>
      <c r="MJJ71" s="824"/>
      <c r="MJK71" s="824"/>
      <c r="MJL71" s="824"/>
      <c r="MJM71" s="824"/>
      <c r="MJN71" s="824"/>
      <c r="MJO71" s="824"/>
      <c r="MJP71" s="824"/>
      <c r="MJQ71" s="824"/>
      <c r="MJR71" s="824"/>
      <c r="MJS71" s="824"/>
      <c r="MJT71" s="824"/>
      <c r="MJU71" s="824"/>
      <c r="MJV71" s="824"/>
      <c r="MJW71" s="824"/>
      <c r="MJX71" s="824"/>
      <c r="MJY71" s="824"/>
      <c r="MJZ71" s="824"/>
      <c r="MKA71" s="824"/>
      <c r="MKB71" s="824"/>
      <c r="MKC71" s="824"/>
      <c r="MKD71" s="824"/>
      <c r="MKE71" s="824"/>
      <c r="MKF71" s="824"/>
      <c r="MKG71" s="824"/>
      <c r="MKH71" s="824"/>
      <c r="MKI71" s="824"/>
      <c r="MKJ71" s="824"/>
      <c r="MKK71" s="824"/>
      <c r="MKL71" s="824"/>
      <c r="MKM71" s="824"/>
      <c r="MKN71" s="824"/>
      <c r="MKO71" s="824"/>
      <c r="MKP71" s="824"/>
      <c r="MKQ71" s="824"/>
      <c r="MKR71" s="824"/>
      <c r="MKS71" s="824"/>
      <c r="MKT71" s="824"/>
      <c r="MKU71" s="824"/>
      <c r="MKV71" s="824"/>
      <c r="MKW71" s="824"/>
      <c r="MKX71" s="824"/>
      <c r="MKY71" s="824"/>
      <c r="MKZ71" s="824"/>
      <c r="MLA71" s="824"/>
      <c r="MLB71" s="824"/>
      <c r="MLC71" s="824"/>
      <c r="MLD71" s="824"/>
      <c r="MLE71" s="824"/>
      <c r="MLF71" s="824"/>
      <c r="MLG71" s="824"/>
      <c r="MLH71" s="824"/>
      <c r="MLI71" s="824"/>
      <c r="MLJ71" s="824"/>
      <c r="MLK71" s="824"/>
      <c r="MLL71" s="824"/>
      <c r="MLM71" s="824"/>
      <c r="MLN71" s="824"/>
      <c r="MLO71" s="824"/>
      <c r="MLP71" s="824"/>
      <c r="MLQ71" s="824"/>
      <c r="MLR71" s="824"/>
      <c r="MLS71" s="824"/>
      <c r="MLT71" s="824"/>
      <c r="MLU71" s="824"/>
      <c r="MLV71" s="824"/>
      <c r="MLW71" s="824"/>
      <c r="MLX71" s="824"/>
      <c r="MLY71" s="824"/>
      <c r="MLZ71" s="824"/>
      <c r="MMA71" s="824"/>
      <c r="MMB71" s="824"/>
      <c r="MMC71" s="824"/>
      <c r="MMD71" s="824"/>
      <c r="MME71" s="824"/>
      <c r="MMF71" s="824"/>
      <c r="MMG71" s="824"/>
      <c r="MMH71" s="824"/>
      <c r="MMI71" s="824"/>
      <c r="MMJ71" s="824"/>
      <c r="MMK71" s="824"/>
      <c r="MML71" s="824"/>
      <c r="MMM71" s="824"/>
      <c r="MMN71" s="824"/>
      <c r="MMO71" s="824"/>
      <c r="MMP71" s="824"/>
      <c r="MMQ71" s="824"/>
      <c r="MMR71" s="824"/>
      <c r="MMS71" s="824"/>
      <c r="MMT71" s="824"/>
      <c r="MMU71" s="824"/>
      <c r="MMV71" s="824"/>
      <c r="MMW71" s="824"/>
      <c r="MMX71" s="824"/>
      <c r="MMY71" s="824"/>
      <c r="MMZ71" s="824"/>
      <c r="MNA71" s="824"/>
      <c r="MNB71" s="824"/>
      <c r="MNC71" s="824"/>
      <c r="MND71" s="824"/>
      <c r="MNE71" s="824"/>
      <c r="MNF71" s="824"/>
      <c r="MNG71" s="824"/>
      <c r="MNH71" s="824"/>
      <c r="MNI71" s="824"/>
      <c r="MNJ71" s="824"/>
      <c r="MNK71" s="824"/>
      <c r="MNL71" s="824"/>
      <c r="MNM71" s="824"/>
      <c r="MNN71" s="824"/>
      <c r="MNO71" s="824"/>
      <c r="MNP71" s="824"/>
      <c r="MNQ71" s="824"/>
      <c r="MNR71" s="824"/>
      <c r="MNS71" s="824"/>
      <c r="MNT71" s="824"/>
      <c r="MNU71" s="824"/>
      <c r="MNV71" s="824"/>
      <c r="MNW71" s="824"/>
      <c r="MNX71" s="824"/>
      <c r="MNY71" s="824"/>
      <c r="MNZ71" s="824"/>
      <c r="MOA71" s="824"/>
      <c r="MOB71" s="824"/>
      <c r="MOC71" s="824"/>
      <c r="MOD71" s="824"/>
      <c r="MOE71" s="824"/>
      <c r="MOF71" s="824"/>
      <c r="MOG71" s="824"/>
      <c r="MOH71" s="824"/>
      <c r="MOI71" s="824"/>
      <c r="MOJ71" s="824"/>
      <c r="MOK71" s="824"/>
      <c r="MOL71" s="824"/>
      <c r="MOM71" s="824"/>
      <c r="MON71" s="824"/>
      <c r="MOO71" s="824"/>
      <c r="MOP71" s="824"/>
      <c r="MOQ71" s="824"/>
      <c r="MOR71" s="824"/>
      <c r="MOS71" s="824"/>
      <c r="MOT71" s="824"/>
      <c r="MOU71" s="824"/>
      <c r="MOV71" s="824"/>
      <c r="MOW71" s="824"/>
      <c r="MOX71" s="824"/>
      <c r="MOY71" s="824"/>
      <c r="MOZ71" s="824"/>
      <c r="MPA71" s="824"/>
      <c r="MPB71" s="824"/>
      <c r="MPC71" s="824"/>
      <c r="MPD71" s="824"/>
      <c r="MPE71" s="824"/>
      <c r="MPF71" s="824"/>
      <c r="MPG71" s="824"/>
      <c r="MPH71" s="824"/>
      <c r="MPI71" s="824"/>
      <c r="MPJ71" s="824"/>
      <c r="MPK71" s="824"/>
      <c r="MPL71" s="824"/>
      <c r="MPM71" s="824"/>
      <c r="MPN71" s="824"/>
      <c r="MPO71" s="824"/>
      <c r="MPP71" s="824"/>
      <c r="MPQ71" s="824"/>
      <c r="MPR71" s="824"/>
      <c r="MPS71" s="824"/>
      <c r="MPT71" s="824"/>
      <c r="MPU71" s="824"/>
      <c r="MPV71" s="824"/>
      <c r="MPW71" s="824"/>
      <c r="MPX71" s="824"/>
      <c r="MPY71" s="824"/>
      <c r="MPZ71" s="824"/>
      <c r="MQA71" s="824"/>
      <c r="MQB71" s="824"/>
      <c r="MQC71" s="824"/>
      <c r="MQD71" s="824"/>
      <c r="MQE71" s="824"/>
      <c r="MQF71" s="824"/>
      <c r="MQG71" s="824"/>
      <c r="MQH71" s="824"/>
      <c r="MQI71" s="824"/>
      <c r="MQJ71" s="824"/>
      <c r="MQK71" s="824"/>
      <c r="MQL71" s="824"/>
      <c r="MQM71" s="824"/>
      <c r="MQN71" s="824"/>
      <c r="MQO71" s="824"/>
      <c r="MQP71" s="824"/>
      <c r="MQQ71" s="824"/>
      <c r="MQR71" s="824"/>
      <c r="MQS71" s="824"/>
      <c r="MQT71" s="824"/>
      <c r="MQU71" s="824"/>
      <c r="MQV71" s="824"/>
      <c r="MQW71" s="824"/>
      <c r="MQX71" s="824"/>
      <c r="MQY71" s="824"/>
      <c r="MQZ71" s="824"/>
      <c r="MRA71" s="824"/>
      <c r="MRB71" s="824"/>
      <c r="MRC71" s="824"/>
      <c r="MRD71" s="824"/>
      <c r="MRE71" s="824"/>
      <c r="MRF71" s="824"/>
      <c r="MRG71" s="824"/>
      <c r="MRH71" s="824"/>
      <c r="MRI71" s="824"/>
      <c r="MRJ71" s="824"/>
      <c r="MRK71" s="824"/>
      <c r="MRL71" s="824"/>
      <c r="MRM71" s="824"/>
      <c r="MRN71" s="824"/>
      <c r="MRO71" s="824"/>
      <c r="MRP71" s="824"/>
      <c r="MRQ71" s="824"/>
      <c r="MRR71" s="824"/>
      <c r="MRS71" s="824"/>
      <c r="MRT71" s="824"/>
      <c r="MRU71" s="824"/>
      <c r="MRV71" s="824"/>
      <c r="MRW71" s="824"/>
      <c r="MRX71" s="824"/>
      <c r="MRY71" s="824"/>
      <c r="MRZ71" s="824"/>
      <c r="MSA71" s="824"/>
      <c r="MSB71" s="824"/>
      <c r="MSC71" s="824"/>
      <c r="MSD71" s="824"/>
      <c r="MSE71" s="824"/>
      <c r="MSF71" s="824"/>
      <c r="MSG71" s="824"/>
      <c r="MSH71" s="824"/>
      <c r="MSI71" s="824"/>
      <c r="MSJ71" s="824"/>
      <c r="MSK71" s="824"/>
      <c r="MSL71" s="824"/>
      <c r="MSM71" s="824"/>
      <c r="MSN71" s="824"/>
      <c r="MSO71" s="824"/>
      <c r="MSP71" s="824"/>
      <c r="MSQ71" s="824"/>
      <c r="MSR71" s="824"/>
      <c r="MSS71" s="824"/>
      <c r="MST71" s="824"/>
      <c r="MSU71" s="824"/>
      <c r="MSV71" s="824"/>
      <c r="MSW71" s="824"/>
      <c r="MSX71" s="824"/>
      <c r="MSY71" s="824"/>
      <c r="MSZ71" s="824"/>
      <c r="MTA71" s="824"/>
      <c r="MTB71" s="824"/>
      <c r="MTC71" s="824"/>
      <c r="MTD71" s="824"/>
      <c r="MTE71" s="824"/>
      <c r="MTF71" s="824"/>
      <c r="MTG71" s="824"/>
      <c r="MTH71" s="824"/>
      <c r="MTI71" s="824"/>
      <c r="MTJ71" s="824"/>
      <c r="MTK71" s="824"/>
      <c r="MTL71" s="824"/>
      <c r="MTM71" s="824"/>
      <c r="MTN71" s="824"/>
      <c r="MTO71" s="824"/>
      <c r="MTP71" s="824"/>
      <c r="MTQ71" s="824"/>
      <c r="MTR71" s="824"/>
      <c r="MTS71" s="824"/>
      <c r="MTT71" s="824"/>
      <c r="MTU71" s="824"/>
      <c r="MTV71" s="824"/>
      <c r="MTW71" s="824"/>
      <c r="MTX71" s="824"/>
      <c r="MTY71" s="824"/>
      <c r="MTZ71" s="824"/>
      <c r="MUA71" s="824"/>
      <c r="MUB71" s="824"/>
      <c r="MUC71" s="824"/>
      <c r="MUD71" s="824"/>
      <c r="MUE71" s="824"/>
      <c r="MUF71" s="824"/>
      <c r="MUG71" s="824"/>
      <c r="MUH71" s="824"/>
      <c r="MUI71" s="824"/>
      <c r="MUJ71" s="824"/>
      <c r="MUK71" s="824"/>
      <c r="MUL71" s="824"/>
      <c r="MUM71" s="824"/>
      <c r="MUN71" s="824"/>
      <c r="MUO71" s="824"/>
      <c r="MUP71" s="824"/>
      <c r="MUQ71" s="824"/>
      <c r="MUR71" s="824"/>
      <c r="MUS71" s="824"/>
      <c r="MUT71" s="824"/>
      <c r="MUU71" s="824"/>
      <c r="MUV71" s="824"/>
      <c r="MUW71" s="824"/>
      <c r="MUX71" s="824"/>
      <c r="MUY71" s="824"/>
      <c r="MUZ71" s="824"/>
      <c r="MVA71" s="824"/>
      <c r="MVB71" s="824"/>
      <c r="MVC71" s="824"/>
      <c r="MVD71" s="824"/>
      <c r="MVE71" s="824"/>
      <c r="MVF71" s="824"/>
      <c r="MVG71" s="824"/>
      <c r="MVH71" s="824"/>
      <c r="MVI71" s="824"/>
      <c r="MVJ71" s="824"/>
      <c r="MVK71" s="824"/>
      <c r="MVL71" s="824"/>
      <c r="MVM71" s="824"/>
      <c r="MVN71" s="824"/>
      <c r="MVO71" s="824"/>
      <c r="MVP71" s="824"/>
      <c r="MVQ71" s="824"/>
      <c r="MVR71" s="824"/>
      <c r="MVS71" s="824"/>
      <c r="MVT71" s="824"/>
      <c r="MVU71" s="824"/>
      <c r="MVV71" s="824"/>
      <c r="MVW71" s="824"/>
      <c r="MVX71" s="824"/>
      <c r="MVY71" s="824"/>
      <c r="MVZ71" s="824"/>
      <c r="MWA71" s="824"/>
      <c r="MWB71" s="824"/>
      <c r="MWC71" s="824"/>
      <c r="MWD71" s="824"/>
      <c r="MWE71" s="824"/>
      <c r="MWF71" s="824"/>
      <c r="MWG71" s="824"/>
      <c r="MWH71" s="824"/>
      <c r="MWI71" s="824"/>
      <c r="MWJ71" s="824"/>
      <c r="MWK71" s="824"/>
      <c r="MWL71" s="824"/>
      <c r="MWM71" s="824"/>
      <c r="MWN71" s="824"/>
      <c r="MWO71" s="824"/>
      <c r="MWP71" s="824"/>
      <c r="MWQ71" s="824"/>
      <c r="MWR71" s="824"/>
      <c r="MWS71" s="824"/>
      <c r="MWT71" s="824"/>
      <c r="MWU71" s="824"/>
      <c r="MWV71" s="824"/>
      <c r="MWW71" s="824"/>
      <c r="MWX71" s="824"/>
      <c r="MWY71" s="824"/>
      <c r="MWZ71" s="824"/>
      <c r="MXA71" s="824"/>
      <c r="MXB71" s="824"/>
      <c r="MXC71" s="824"/>
      <c r="MXD71" s="824"/>
      <c r="MXE71" s="824"/>
      <c r="MXF71" s="824"/>
      <c r="MXG71" s="824"/>
      <c r="MXH71" s="824"/>
      <c r="MXI71" s="824"/>
      <c r="MXJ71" s="824"/>
      <c r="MXK71" s="824"/>
      <c r="MXL71" s="824"/>
      <c r="MXM71" s="824"/>
      <c r="MXN71" s="824"/>
      <c r="MXO71" s="824"/>
      <c r="MXP71" s="824"/>
      <c r="MXQ71" s="824"/>
      <c r="MXR71" s="824"/>
      <c r="MXS71" s="824"/>
      <c r="MXT71" s="824"/>
      <c r="MXU71" s="824"/>
      <c r="MXV71" s="824"/>
      <c r="MXW71" s="824"/>
      <c r="MXX71" s="824"/>
      <c r="MXY71" s="824"/>
      <c r="MXZ71" s="824"/>
      <c r="MYA71" s="824"/>
      <c r="MYB71" s="824"/>
      <c r="MYC71" s="824"/>
      <c r="MYD71" s="824"/>
      <c r="MYE71" s="824"/>
      <c r="MYF71" s="824"/>
      <c r="MYG71" s="824"/>
      <c r="MYH71" s="824"/>
      <c r="MYI71" s="824"/>
      <c r="MYJ71" s="824"/>
      <c r="MYK71" s="824"/>
      <c r="MYL71" s="824"/>
      <c r="MYM71" s="824"/>
      <c r="MYN71" s="824"/>
      <c r="MYO71" s="824"/>
      <c r="MYP71" s="824"/>
      <c r="MYQ71" s="824"/>
      <c r="MYR71" s="824"/>
      <c r="MYS71" s="824"/>
      <c r="MYT71" s="824"/>
      <c r="MYU71" s="824"/>
      <c r="MYV71" s="824"/>
      <c r="MYW71" s="824"/>
      <c r="MYX71" s="824"/>
      <c r="MYY71" s="824"/>
      <c r="MYZ71" s="824"/>
      <c r="MZA71" s="824"/>
      <c r="MZB71" s="824"/>
      <c r="MZC71" s="824"/>
      <c r="MZD71" s="824"/>
      <c r="MZE71" s="824"/>
      <c r="MZF71" s="824"/>
      <c r="MZG71" s="824"/>
      <c r="MZH71" s="824"/>
      <c r="MZI71" s="824"/>
      <c r="MZJ71" s="824"/>
      <c r="MZK71" s="824"/>
      <c r="MZL71" s="824"/>
      <c r="MZM71" s="824"/>
      <c r="MZN71" s="824"/>
      <c r="MZO71" s="824"/>
      <c r="MZP71" s="824"/>
      <c r="MZQ71" s="824"/>
      <c r="MZR71" s="824"/>
      <c r="MZS71" s="824"/>
      <c r="MZT71" s="824"/>
      <c r="MZU71" s="824"/>
      <c r="MZV71" s="824"/>
      <c r="MZW71" s="824"/>
      <c r="MZX71" s="824"/>
      <c r="MZY71" s="824"/>
      <c r="MZZ71" s="824"/>
      <c r="NAA71" s="824"/>
      <c r="NAB71" s="824"/>
      <c r="NAC71" s="824"/>
      <c r="NAD71" s="824"/>
      <c r="NAE71" s="824"/>
      <c r="NAF71" s="824"/>
      <c r="NAG71" s="824"/>
      <c r="NAH71" s="824"/>
      <c r="NAI71" s="824"/>
      <c r="NAJ71" s="824"/>
      <c r="NAK71" s="824"/>
      <c r="NAL71" s="824"/>
      <c r="NAM71" s="824"/>
      <c r="NAN71" s="824"/>
      <c r="NAO71" s="824"/>
      <c r="NAP71" s="824"/>
      <c r="NAQ71" s="824"/>
      <c r="NAR71" s="824"/>
      <c r="NAS71" s="824"/>
      <c r="NAT71" s="824"/>
      <c r="NAU71" s="824"/>
      <c r="NAV71" s="824"/>
      <c r="NAW71" s="824"/>
      <c r="NAX71" s="824"/>
      <c r="NAY71" s="824"/>
      <c r="NAZ71" s="824"/>
      <c r="NBA71" s="824"/>
      <c r="NBB71" s="824"/>
      <c r="NBC71" s="824"/>
      <c r="NBD71" s="824"/>
      <c r="NBE71" s="824"/>
      <c r="NBF71" s="824"/>
      <c r="NBG71" s="824"/>
      <c r="NBH71" s="824"/>
      <c r="NBI71" s="824"/>
      <c r="NBJ71" s="824"/>
      <c r="NBK71" s="824"/>
      <c r="NBL71" s="824"/>
      <c r="NBM71" s="824"/>
      <c r="NBN71" s="824"/>
      <c r="NBO71" s="824"/>
      <c r="NBP71" s="824"/>
      <c r="NBQ71" s="824"/>
      <c r="NBR71" s="824"/>
      <c r="NBS71" s="824"/>
      <c r="NBT71" s="824"/>
      <c r="NBU71" s="824"/>
      <c r="NBV71" s="824"/>
      <c r="NBW71" s="824"/>
      <c r="NBX71" s="824"/>
      <c r="NBY71" s="824"/>
      <c r="NBZ71" s="824"/>
      <c r="NCA71" s="824"/>
      <c r="NCB71" s="824"/>
      <c r="NCC71" s="824"/>
      <c r="NCD71" s="824"/>
      <c r="NCE71" s="824"/>
      <c r="NCF71" s="824"/>
      <c r="NCG71" s="824"/>
      <c r="NCH71" s="824"/>
      <c r="NCI71" s="824"/>
      <c r="NCJ71" s="824"/>
      <c r="NCK71" s="824"/>
      <c r="NCL71" s="824"/>
      <c r="NCM71" s="824"/>
      <c r="NCN71" s="824"/>
      <c r="NCO71" s="824"/>
      <c r="NCP71" s="824"/>
      <c r="NCQ71" s="824"/>
      <c r="NCR71" s="824"/>
      <c r="NCS71" s="824"/>
      <c r="NCT71" s="824"/>
      <c r="NCU71" s="824"/>
      <c r="NCV71" s="824"/>
      <c r="NCW71" s="824"/>
      <c r="NCX71" s="824"/>
      <c r="NCY71" s="824"/>
      <c r="NCZ71" s="824"/>
      <c r="NDA71" s="824"/>
      <c r="NDB71" s="824"/>
      <c r="NDC71" s="824"/>
      <c r="NDD71" s="824"/>
      <c r="NDE71" s="824"/>
      <c r="NDF71" s="824"/>
      <c r="NDG71" s="824"/>
      <c r="NDH71" s="824"/>
      <c r="NDI71" s="824"/>
      <c r="NDJ71" s="824"/>
      <c r="NDK71" s="824"/>
      <c r="NDL71" s="824"/>
      <c r="NDM71" s="824"/>
      <c r="NDN71" s="824"/>
      <c r="NDO71" s="824"/>
      <c r="NDP71" s="824"/>
      <c r="NDQ71" s="824"/>
      <c r="NDR71" s="824"/>
      <c r="NDS71" s="824"/>
      <c r="NDT71" s="824"/>
      <c r="NDU71" s="824"/>
      <c r="NDV71" s="824"/>
      <c r="NDW71" s="824"/>
      <c r="NDX71" s="824"/>
      <c r="NDY71" s="824"/>
      <c r="NDZ71" s="824"/>
      <c r="NEA71" s="824"/>
      <c r="NEB71" s="824"/>
      <c r="NEC71" s="824"/>
      <c r="NED71" s="824"/>
      <c r="NEE71" s="824"/>
      <c r="NEF71" s="824"/>
      <c r="NEG71" s="824"/>
      <c r="NEH71" s="824"/>
      <c r="NEI71" s="824"/>
      <c r="NEJ71" s="824"/>
      <c r="NEK71" s="824"/>
      <c r="NEL71" s="824"/>
      <c r="NEM71" s="824"/>
      <c r="NEN71" s="824"/>
      <c r="NEO71" s="824"/>
      <c r="NEP71" s="824"/>
      <c r="NEQ71" s="824"/>
      <c r="NER71" s="824"/>
      <c r="NES71" s="824"/>
      <c r="NET71" s="824"/>
      <c r="NEU71" s="824"/>
      <c r="NEV71" s="824"/>
      <c r="NEW71" s="824"/>
      <c r="NEX71" s="824"/>
      <c r="NEY71" s="824"/>
      <c r="NEZ71" s="824"/>
      <c r="NFA71" s="824"/>
      <c r="NFB71" s="824"/>
      <c r="NFC71" s="824"/>
      <c r="NFD71" s="824"/>
      <c r="NFE71" s="824"/>
      <c r="NFF71" s="824"/>
      <c r="NFG71" s="824"/>
      <c r="NFH71" s="824"/>
      <c r="NFI71" s="824"/>
      <c r="NFJ71" s="824"/>
      <c r="NFK71" s="824"/>
      <c r="NFL71" s="824"/>
      <c r="NFM71" s="824"/>
      <c r="NFN71" s="824"/>
      <c r="NFO71" s="824"/>
      <c r="NFP71" s="824"/>
      <c r="NFQ71" s="824"/>
      <c r="NFR71" s="824"/>
      <c r="NFS71" s="824"/>
      <c r="NFT71" s="824"/>
      <c r="NFU71" s="824"/>
      <c r="NFV71" s="824"/>
      <c r="NFW71" s="824"/>
      <c r="NFX71" s="824"/>
      <c r="NFY71" s="824"/>
      <c r="NFZ71" s="824"/>
      <c r="NGA71" s="824"/>
      <c r="NGB71" s="824"/>
      <c r="NGC71" s="824"/>
      <c r="NGD71" s="824"/>
      <c r="NGE71" s="824"/>
      <c r="NGF71" s="824"/>
      <c r="NGG71" s="824"/>
      <c r="NGH71" s="824"/>
      <c r="NGI71" s="824"/>
      <c r="NGJ71" s="824"/>
      <c r="NGK71" s="824"/>
      <c r="NGL71" s="824"/>
      <c r="NGM71" s="824"/>
      <c r="NGN71" s="824"/>
      <c r="NGO71" s="824"/>
      <c r="NGP71" s="824"/>
      <c r="NGQ71" s="824"/>
      <c r="NGR71" s="824"/>
      <c r="NGS71" s="824"/>
      <c r="NGT71" s="824"/>
      <c r="NGU71" s="824"/>
      <c r="NGV71" s="824"/>
      <c r="NGW71" s="824"/>
      <c r="NGX71" s="824"/>
      <c r="NGY71" s="824"/>
      <c r="NGZ71" s="824"/>
      <c r="NHA71" s="824"/>
      <c r="NHB71" s="824"/>
      <c r="NHC71" s="824"/>
      <c r="NHD71" s="824"/>
      <c r="NHE71" s="824"/>
      <c r="NHF71" s="824"/>
      <c r="NHG71" s="824"/>
      <c r="NHH71" s="824"/>
      <c r="NHI71" s="824"/>
      <c r="NHJ71" s="824"/>
      <c r="NHK71" s="824"/>
      <c r="NHL71" s="824"/>
      <c r="NHM71" s="824"/>
      <c r="NHN71" s="824"/>
      <c r="NHO71" s="824"/>
      <c r="NHP71" s="824"/>
      <c r="NHQ71" s="824"/>
      <c r="NHR71" s="824"/>
      <c r="NHS71" s="824"/>
      <c r="NHT71" s="824"/>
      <c r="NHU71" s="824"/>
      <c r="NHV71" s="824"/>
      <c r="NHW71" s="824"/>
      <c r="NHX71" s="824"/>
      <c r="NHY71" s="824"/>
      <c r="NHZ71" s="824"/>
      <c r="NIA71" s="824"/>
      <c r="NIB71" s="824"/>
      <c r="NIC71" s="824"/>
      <c r="NID71" s="824"/>
      <c r="NIE71" s="824"/>
      <c r="NIF71" s="824"/>
      <c r="NIG71" s="824"/>
      <c r="NIH71" s="824"/>
      <c r="NII71" s="824"/>
      <c r="NIJ71" s="824"/>
      <c r="NIK71" s="824"/>
      <c r="NIL71" s="824"/>
      <c r="NIM71" s="824"/>
      <c r="NIN71" s="824"/>
      <c r="NIO71" s="824"/>
      <c r="NIP71" s="824"/>
      <c r="NIQ71" s="824"/>
      <c r="NIR71" s="824"/>
      <c r="NIS71" s="824"/>
      <c r="NIT71" s="824"/>
      <c r="NIU71" s="824"/>
      <c r="NIV71" s="824"/>
      <c r="NIW71" s="824"/>
      <c r="NIX71" s="824"/>
      <c r="NIY71" s="824"/>
      <c r="NIZ71" s="824"/>
      <c r="NJA71" s="824"/>
      <c r="NJB71" s="824"/>
      <c r="NJC71" s="824"/>
      <c r="NJD71" s="824"/>
      <c r="NJE71" s="824"/>
      <c r="NJF71" s="824"/>
      <c r="NJG71" s="824"/>
      <c r="NJH71" s="824"/>
      <c r="NJI71" s="824"/>
      <c r="NJJ71" s="824"/>
      <c r="NJK71" s="824"/>
      <c r="NJL71" s="824"/>
      <c r="NJM71" s="824"/>
      <c r="NJN71" s="824"/>
      <c r="NJO71" s="824"/>
      <c r="NJP71" s="824"/>
      <c r="NJQ71" s="824"/>
      <c r="NJR71" s="824"/>
      <c r="NJS71" s="824"/>
      <c r="NJT71" s="824"/>
      <c r="NJU71" s="824"/>
      <c r="NJV71" s="824"/>
      <c r="NJW71" s="824"/>
      <c r="NJX71" s="824"/>
      <c r="NJY71" s="824"/>
      <c r="NJZ71" s="824"/>
      <c r="NKA71" s="824"/>
      <c r="NKB71" s="824"/>
      <c r="NKC71" s="824"/>
      <c r="NKD71" s="824"/>
      <c r="NKE71" s="824"/>
      <c r="NKF71" s="824"/>
      <c r="NKG71" s="824"/>
      <c r="NKH71" s="824"/>
      <c r="NKI71" s="824"/>
      <c r="NKJ71" s="824"/>
      <c r="NKK71" s="824"/>
      <c r="NKL71" s="824"/>
      <c r="NKM71" s="824"/>
      <c r="NKN71" s="824"/>
      <c r="NKO71" s="824"/>
      <c r="NKP71" s="824"/>
      <c r="NKQ71" s="824"/>
      <c r="NKR71" s="824"/>
      <c r="NKS71" s="824"/>
      <c r="NKT71" s="824"/>
      <c r="NKU71" s="824"/>
      <c r="NKV71" s="824"/>
      <c r="NKW71" s="824"/>
      <c r="NKX71" s="824"/>
      <c r="NKY71" s="824"/>
      <c r="NKZ71" s="824"/>
      <c r="NLA71" s="824"/>
      <c r="NLB71" s="824"/>
      <c r="NLC71" s="824"/>
      <c r="NLD71" s="824"/>
      <c r="NLE71" s="824"/>
      <c r="NLF71" s="824"/>
      <c r="NLG71" s="824"/>
      <c r="NLH71" s="824"/>
      <c r="NLI71" s="824"/>
      <c r="NLJ71" s="824"/>
      <c r="NLK71" s="824"/>
      <c r="NLL71" s="824"/>
      <c r="NLM71" s="824"/>
      <c r="NLN71" s="824"/>
      <c r="NLO71" s="824"/>
      <c r="NLP71" s="824"/>
      <c r="NLQ71" s="824"/>
      <c r="NLR71" s="824"/>
      <c r="NLS71" s="824"/>
      <c r="NLT71" s="824"/>
      <c r="NLU71" s="824"/>
      <c r="NLV71" s="824"/>
      <c r="NLW71" s="824"/>
      <c r="NLX71" s="824"/>
      <c r="NLY71" s="824"/>
      <c r="NLZ71" s="824"/>
      <c r="NMA71" s="824"/>
      <c r="NMB71" s="824"/>
      <c r="NMC71" s="824"/>
      <c r="NMD71" s="824"/>
      <c r="NME71" s="824"/>
      <c r="NMF71" s="824"/>
      <c r="NMG71" s="824"/>
      <c r="NMH71" s="824"/>
      <c r="NMI71" s="824"/>
      <c r="NMJ71" s="824"/>
      <c r="NMK71" s="824"/>
      <c r="NML71" s="824"/>
      <c r="NMM71" s="824"/>
      <c r="NMN71" s="824"/>
      <c r="NMO71" s="824"/>
      <c r="NMP71" s="824"/>
      <c r="NMQ71" s="824"/>
      <c r="NMR71" s="824"/>
      <c r="NMS71" s="824"/>
      <c r="NMT71" s="824"/>
      <c r="NMU71" s="824"/>
      <c r="NMV71" s="824"/>
      <c r="NMW71" s="824"/>
      <c r="NMX71" s="824"/>
      <c r="NMY71" s="824"/>
      <c r="NMZ71" s="824"/>
      <c r="NNA71" s="824"/>
      <c r="NNB71" s="824"/>
      <c r="NNC71" s="824"/>
      <c r="NND71" s="824"/>
      <c r="NNE71" s="824"/>
      <c r="NNF71" s="824"/>
      <c r="NNG71" s="824"/>
      <c r="NNH71" s="824"/>
      <c r="NNI71" s="824"/>
      <c r="NNJ71" s="824"/>
      <c r="NNK71" s="824"/>
      <c r="NNL71" s="824"/>
      <c r="NNM71" s="824"/>
      <c r="NNN71" s="824"/>
      <c r="NNO71" s="824"/>
      <c r="NNP71" s="824"/>
      <c r="NNQ71" s="824"/>
      <c r="NNR71" s="824"/>
      <c r="NNS71" s="824"/>
      <c r="NNT71" s="824"/>
      <c r="NNU71" s="824"/>
      <c r="NNV71" s="824"/>
      <c r="NNW71" s="824"/>
      <c r="NNX71" s="824"/>
      <c r="NNY71" s="824"/>
      <c r="NNZ71" s="824"/>
      <c r="NOA71" s="824"/>
      <c r="NOB71" s="824"/>
      <c r="NOC71" s="824"/>
      <c r="NOD71" s="824"/>
      <c r="NOE71" s="824"/>
      <c r="NOF71" s="824"/>
      <c r="NOG71" s="824"/>
      <c r="NOH71" s="824"/>
      <c r="NOI71" s="824"/>
      <c r="NOJ71" s="824"/>
      <c r="NOK71" s="824"/>
      <c r="NOL71" s="824"/>
      <c r="NOM71" s="824"/>
      <c r="NON71" s="824"/>
      <c r="NOO71" s="824"/>
      <c r="NOP71" s="824"/>
      <c r="NOQ71" s="824"/>
      <c r="NOR71" s="824"/>
      <c r="NOS71" s="824"/>
      <c r="NOT71" s="824"/>
      <c r="NOU71" s="824"/>
      <c r="NOV71" s="824"/>
      <c r="NOW71" s="824"/>
      <c r="NOX71" s="824"/>
      <c r="NOY71" s="824"/>
      <c r="NOZ71" s="824"/>
      <c r="NPA71" s="824"/>
      <c r="NPB71" s="824"/>
      <c r="NPC71" s="824"/>
      <c r="NPD71" s="824"/>
      <c r="NPE71" s="824"/>
      <c r="NPF71" s="824"/>
      <c r="NPG71" s="824"/>
      <c r="NPH71" s="824"/>
      <c r="NPI71" s="824"/>
      <c r="NPJ71" s="824"/>
      <c r="NPK71" s="824"/>
      <c r="NPL71" s="824"/>
      <c r="NPM71" s="824"/>
      <c r="NPN71" s="824"/>
      <c r="NPO71" s="824"/>
      <c r="NPP71" s="824"/>
      <c r="NPQ71" s="824"/>
      <c r="NPR71" s="824"/>
      <c r="NPS71" s="824"/>
      <c r="NPT71" s="824"/>
      <c r="NPU71" s="824"/>
      <c r="NPV71" s="824"/>
      <c r="NPW71" s="824"/>
      <c r="NPX71" s="824"/>
      <c r="NPY71" s="824"/>
      <c r="NPZ71" s="824"/>
      <c r="NQA71" s="824"/>
      <c r="NQB71" s="824"/>
      <c r="NQC71" s="824"/>
      <c r="NQD71" s="824"/>
      <c r="NQE71" s="824"/>
      <c r="NQF71" s="824"/>
      <c r="NQG71" s="824"/>
      <c r="NQH71" s="824"/>
      <c r="NQI71" s="824"/>
      <c r="NQJ71" s="824"/>
      <c r="NQK71" s="824"/>
      <c r="NQL71" s="824"/>
      <c r="NQM71" s="824"/>
      <c r="NQN71" s="824"/>
      <c r="NQO71" s="824"/>
      <c r="NQP71" s="824"/>
      <c r="NQQ71" s="824"/>
      <c r="NQR71" s="824"/>
      <c r="NQS71" s="824"/>
      <c r="NQT71" s="824"/>
      <c r="NQU71" s="824"/>
      <c r="NQV71" s="824"/>
      <c r="NQW71" s="824"/>
      <c r="NQX71" s="824"/>
      <c r="NQY71" s="824"/>
      <c r="NQZ71" s="824"/>
      <c r="NRA71" s="824"/>
      <c r="NRB71" s="824"/>
      <c r="NRC71" s="824"/>
      <c r="NRD71" s="824"/>
      <c r="NRE71" s="824"/>
      <c r="NRF71" s="824"/>
      <c r="NRG71" s="824"/>
      <c r="NRH71" s="824"/>
      <c r="NRI71" s="824"/>
      <c r="NRJ71" s="824"/>
      <c r="NRK71" s="824"/>
      <c r="NRL71" s="824"/>
      <c r="NRM71" s="824"/>
      <c r="NRN71" s="824"/>
      <c r="NRO71" s="824"/>
      <c r="NRP71" s="824"/>
      <c r="NRQ71" s="824"/>
      <c r="NRR71" s="824"/>
      <c r="NRS71" s="824"/>
      <c r="NRT71" s="824"/>
      <c r="NRU71" s="824"/>
      <c r="NRV71" s="824"/>
      <c r="NRW71" s="824"/>
      <c r="NRX71" s="824"/>
      <c r="NRY71" s="824"/>
      <c r="NRZ71" s="824"/>
      <c r="NSA71" s="824"/>
      <c r="NSB71" s="824"/>
      <c r="NSC71" s="824"/>
      <c r="NSD71" s="824"/>
      <c r="NSE71" s="824"/>
      <c r="NSF71" s="824"/>
      <c r="NSG71" s="824"/>
      <c r="NSH71" s="824"/>
      <c r="NSI71" s="824"/>
      <c r="NSJ71" s="824"/>
      <c r="NSK71" s="824"/>
      <c r="NSL71" s="824"/>
      <c r="NSM71" s="824"/>
      <c r="NSN71" s="824"/>
      <c r="NSO71" s="824"/>
      <c r="NSP71" s="824"/>
      <c r="NSQ71" s="824"/>
      <c r="NSR71" s="824"/>
      <c r="NSS71" s="824"/>
      <c r="NST71" s="824"/>
      <c r="NSU71" s="824"/>
      <c r="NSV71" s="824"/>
      <c r="NSW71" s="824"/>
      <c r="NSX71" s="824"/>
      <c r="NSY71" s="824"/>
      <c r="NSZ71" s="824"/>
      <c r="NTA71" s="824"/>
      <c r="NTB71" s="824"/>
      <c r="NTC71" s="824"/>
      <c r="NTD71" s="824"/>
      <c r="NTE71" s="824"/>
      <c r="NTF71" s="824"/>
      <c r="NTG71" s="824"/>
      <c r="NTH71" s="824"/>
      <c r="NTI71" s="824"/>
      <c r="NTJ71" s="824"/>
      <c r="NTK71" s="824"/>
      <c r="NTL71" s="824"/>
      <c r="NTM71" s="824"/>
      <c r="NTN71" s="824"/>
      <c r="NTO71" s="824"/>
      <c r="NTP71" s="824"/>
      <c r="NTQ71" s="824"/>
      <c r="NTR71" s="824"/>
      <c r="NTS71" s="824"/>
      <c r="NTT71" s="824"/>
      <c r="NTU71" s="824"/>
      <c r="NTV71" s="824"/>
      <c r="NTW71" s="824"/>
      <c r="NTX71" s="824"/>
      <c r="NTY71" s="824"/>
      <c r="NTZ71" s="824"/>
      <c r="NUA71" s="824"/>
      <c r="NUB71" s="824"/>
      <c r="NUC71" s="824"/>
      <c r="NUD71" s="824"/>
      <c r="NUE71" s="824"/>
      <c r="NUF71" s="824"/>
      <c r="NUG71" s="824"/>
      <c r="NUH71" s="824"/>
      <c r="NUI71" s="824"/>
      <c r="NUJ71" s="824"/>
      <c r="NUK71" s="824"/>
      <c r="NUL71" s="824"/>
      <c r="NUM71" s="824"/>
      <c r="NUN71" s="824"/>
      <c r="NUO71" s="824"/>
      <c r="NUP71" s="824"/>
      <c r="NUQ71" s="824"/>
      <c r="NUR71" s="824"/>
      <c r="NUS71" s="824"/>
      <c r="NUT71" s="824"/>
      <c r="NUU71" s="824"/>
      <c r="NUV71" s="824"/>
      <c r="NUW71" s="824"/>
      <c r="NUX71" s="824"/>
      <c r="NUY71" s="824"/>
      <c r="NUZ71" s="824"/>
      <c r="NVA71" s="824"/>
      <c r="NVB71" s="824"/>
      <c r="NVC71" s="824"/>
      <c r="NVD71" s="824"/>
      <c r="NVE71" s="824"/>
      <c r="NVF71" s="824"/>
      <c r="NVG71" s="824"/>
      <c r="NVH71" s="824"/>
      <c r="NVI71" s="824"/>
      <c r="NVJ71" s="824"/>
      <c r="NVK71" s="824"/>
      <c r="NVL71" s="824"/>
      <c r="NVM71" s="824"/>
      <c r="NVN71" s="824"/>
      <c r="NVO71" s="824"/>
      <c r="NVP71" s="824"/>
      <c r="NVQ71" s="824"/>
      <c r="NVR71" s="824"/>
      <c r="NVS71" s="824"/>
      <c r="NVT71" s="824"/>
      <c r="NVU71" s="824"/>
      <c r="NVV71" s="824"/>
      <c r="NVW71" s="824"/>
      <c r="NVX71" s="824"/>
      <c r="NVY71" s="824"/>
      <c r="NVZ71" s="824"/>
      <c r="NWA71" s="824"/>
      <c r="NWB71" s="824"/>
      <c r="NWC71" s="824"/>
      <c r="NWD71" s="824"/>
      <c r="NWE71" s="824"/>
      <c r="NWF71" s="824"/>
      <c r="NWG71" s="824"/>
      <c r="NWH71" s="824"/>
      <c r="NWI71" s="824"/>
      <c r="NWJ71" s="824"/>
      <c r="NWK71" s="824"/>
      <c r="NWL71" s="824"/>
      <c r="NWM71" s="824"/>
      <c r="NWN71" s="824"/>
      <c r="NWO71" s="824"/>
      <c r="NWP71" s="824"/>
      <c r="NWQ71" s="824"/>
      <c r="NWR71" s="824"/>
      <c r="NWS71" s="824"/>
      <c r="NWT71" s="824"/>
      <c r="NWU71" s="824"/>
      <c r="NWV71" s="824"/>
      <c r="NWW71" s="824"/>
      <c r="NWX71" s="824"/>
      <c r="NWY71" s="824"/>
      <c r="NWZ71" s="824"/>
      <c r="NXA71" s="824"/>
      <c r="NXB71" s="824"/>
      <c r="NXC71" s="824"/>
      <c r="NXD71" s="824"/>
      <c r="NXE71" s="824"/>
      <c r="NXF71" s="824"/>
      <c r="NXG71" s="824"/>
      <c r="NXH71" s="824"/>
      <c r="NXI71" s="824"/>
      <c r="NXJ71" s="824"/>
      <c r="NXK71" s="824"/>
      <c r="NXL71" s="824"/>
      <c r="NXM71" s="824"/>
      <c r="NXN71" s="824"/>
      <c r="NXO71" s="824"/>
      <c r="NXP71" s="824"/>
      <c r="NXQ71" s="824"/>
      <c r="NXR71" s="824"/>
      <c r="NXS71" s="824"/>
      <c r="NXT71" s="824"/>
      <c r="NXU71" s="824"/>
      <c r="NXV71" s="824"/>
      <c r="NXW71" s="824"/>
      <c r="NXX71" s="824"/>
      <c r="NXY71" s="824"/>
      <c r="NXZ71" s="824"/>
      <c r="NYA71" s="824"/>
      <c r="NYB71" s="824"/>
      <c r="NYC71" s="824"/>
      <c r="NYD71" s="824"/>
      <c r="NYE71" s="824"/>
      <c r="NYF71" s="824"/>
      <c r="NYG71" s="824"/>
      <c r="NYH71" s="824"/>
      <c r="NYI71" s="824"/>
      <c r="NYJ71" s="824"/>
      <c r="NYK71" s="824"/>
      <c r="NYL71" s="824"/>
      <c r="NYM71" s="824"/>
      <c r="NYN71" s="824"/>
      <c r="NYO71" s="824"/>
      <c r="NYP71" s="824"/>
      <c r="NYQ71" s="824"/>
      <c r="NYR71" s="824"/>
      <c r="NYS71" s="824"/>
      <c r="NYT71" s="824"/>
      <c r="NYU71" s="824"/>
      <c r="NYV71" s="824"/>
      <c r="NYW71" s="824"/>
      <c r="NYX71" s="824"/>
      <c r="NYY71" s="824"/>
      <c r="NYZ71" s="824"/>
      <c r="NZA71" s="824"/>
      <c r="NZB71" s="824"/>
      <c r="NZC71" s="824"/>
      <c r="NZD71" s="824"/>
      <c r="NZE71" s="824"/>
      <c r="NZF71" s="824"/>
      <c r="NZG71" s="824"/>
      <c r="NZH71" s="824"/>
      <c r="NZI71" s="824"/>
      <c r="NZJ71" s="824"/>
      <c r="NZK71" s="824"/>
      <c r="NZL71" s="824"/>
      <c r="NZM71" s="824"/>
      <c r="NZN71" s="824"/>
      <c r="NZO71" s="824"/>
      <c r="NZP71" s="824"/>
      <c r="NZQ71" s="824"/>
      <c r="NZR71" s="824"/>
      <c r="NZS71" s="824"/>
      <c r="NZT71" s="824"/>
      <c r="NZU71" s="824"/>
      <c r="NZV71" s="824"/>
      <c r="NZW71" s="824"/>
      <c r="NZX71" s="824"/>
      <c r="NZY71" s="824"/>
      <c r="NZZ71" s="824"/>
      <c r="OAA71" s="824"/>
      <c r="OAB71" s="824"/>
      <c r="OAC71" s="824"/>
      <c r="OAD71" s="824"/>
      <c r="OAE71" s="824"/>
      <c r="OAF71" s="824"/>
      <c r="OAG71" s="824"/>
      <c r="OAH71" s="824"/>
      <c r="OAI71" s="824"/>
      <c r="OAJ71" s="824"/>
      <c r="OAK71" s="824"/>
      <c r="OAL71" s="824"/>
      <c r="OAM71" s="824"/>
      <c r="OAN71" s="824"/>
      <c r="OAO71" s="824"/>
      <c r="OAP71" s="824"/>
      <c r="OAQ71" s="824"/>
      <c r="OAR71" s="824"/>
      <c r="OAS71" s="824"/>
      <c r="OAT71" s="824"/>
      <c r="OAU71" s="824"/>
      <c r="OAV71" s="824"/>
      <c r="OAW71" s="824"/>
      <c r="OAX71" s="824"/>
      <c r="OAY71" s="824"/>
      <c r="OAZ71" s="824"/>
      <c r="OBA71" s="824"/>
      <c r="OBB71" s="824"/>
      <c r="OBC71" s="824"/>
      <c r="OBD71" s="824"/>
      <c r="OBE71" s="824"/>
      <c r="OBF71" s="824"/>
      <c r="OBG71" s="824"/>
      <c r="OBH71" s="824"/>
      <c r="OBI71" s="824"/>
      <c r="OBJ71" s="824"/>
      <c r="OBK71" s="824"/>
      <c r="OBL71" s="824"/>
      <c r="OBM71" s="824"/>
      <c r="OBN71" s="824"/>
      <c r="OBO71" s="824"/>
      <c r="OBP71" s="824"/>
      <c r="OBQ71" s="824"/>
      <c r="OBR71" s="824"/>
      <c r="OBS71" s="824"/>
      <c r="OBT71" s="824"/>
      <c r="OBU71" s="824"/>
      <c r="OBV71" s="824"/>
      <c r="OBW71" s="824"/>
      <c r="OBX71" s="824"/>
      <c r="OBY71" s="824"/>
      <c r="OBZ71" s="824"/>
      <c r="OCA71" s="824"/>
      <c r="OCB71" s="824"/>
      <c r="OCC71" s="824"/>
      <c r="OCD71" s="824"/>
      <c r="OCE71" s="824"/>
      <c r="OCF71" s="824"/>
      <c r="OCG71" s="824"/>
      <c r="OCH71" s="824"/>
      <c r="OCI71" s="824"/>
      <c r="OCJ71" s="824"/>
      <c r="OCK71" s="824"/>
      <c r="OCL71" s="824"/>
      <c r="OCM71" s="824"/>
      <c r="OCN71" s="824"/>
      <c r="OCO71" s="824"/>
      <c r="OCP71" s="824"/>
      <c r="OCQ71" s="824"/>
      <c r="OCR71" s="824"/>
      <c r="OCS71" s="824"/>
      <c r="OCT71" s="824"/>
      <c r="OCU71" s="824"/>
      <c r="OCV71" s="824"/>
      <c r="OCW71" s="824"/>
      <c r="OCX71" s="824"/>
      <c r="OCY71" s="824"/>
      <c r="OCZ71" s="824"/>
      <c r="ODA71" s="824"/>
      <c r="ODB71" s="824"/>
      <c r="ODC71" s="824"/>
      <c r="ODD71" s="824"/>
      <c r="ODE71" s="824"/>
      <c r="ODF71" s="824"/>
      <c r="ODG71" s="824"/>
      <c r="ODH71" s="824"/>
      <c r="ODI71" s="824"/>
      <c r="ODJ71" s="824"/>
      <c r="ODK71" s="824"/>
      <c r="ODL71" s="824"/>
      <c r="ODM71" s="824"/>
      <c r="ODN71" s="824"/>
      <c r="ODO71" s="824"/>
      <c r="ODP71" s="824"/>
      <c r="ODQ71" s="824"/>
      <c r="ODR71" s="824"/>
      <c r="ODS71" s="824"/>
      <c r="ODT71" s="824"/>
      <c r="ODU71" s="824"/>
      <c r="ODV71" s="824"/>
      <c r="ODW71" s="824"/>
      <c r="ODX71" s="824"/>
      <c r="ODY71" s="824"/>
      <c r="ODZ71" s="824"/>
      <c r="OEA71" s="824"/>
      <c r="OEB71" s="824"/>
      <c r="OEC71" s="824"/>
      <c r="OED71" s="824"/>
      <c r="OEE71" s="824"/>
      <c r="OEF71" s="824"/>
      <c r="OEG71" s="824"/>
      <c r="OEH71" s="824"/>
      <c r="OEI71" s="824"/>
      <c r="OEJ71" s="824"/>
      <c r="OEK71" s="824"/>
      <c r="OEL71" s="824"/>
      <c r="OEM71" s="824"/>
      <c r="OEN71" s="824"/>
      <c r="OEO71" s="824"/>
      <c r="OEP71" s="824"/>
      <c r="OEQ71" s="824"/>
      <c r="OER71" s="824"/>
      <c r="OES71" s="824"/>
      <c r="OET71" s="824"/>
      <c r="OEU71" s="824"/>
      <c r="OEV71" s="824"/>
      <c r="OEW71" s="824"/>
      <c r="OEX71" s="824"/>
      <c r="OEY71" s="824"/>
      <c r="OEZ71" s="824"/>
      <c r="OFA71" s="824"/>
      <c r="OFB71" s="824"/>
      <c r="OFC71" s="824"/>
      <c r="OFD71" s="824"/>
      <c r="OFE71" s="824"/>
      <c r="OFF71" s="824"/>
      <c r="OFG71" s="824"/>
      <c r="OFH71" s="824"/>
      <c r="OFI71" s="824"/>
      <c r="OFJ71" s="824"/>
      <c r="OFK71" s="824"/>
      <c r="OFL71" s="824"/>
      <c r="OFM71" s="824"/>
      <c r="OFN71" s="824"/>
      <c r="OFO71" s="824"/>
      <c r="OFP71" s="824"/>
      <c r="OFQ71" s="824"/>
      <c r="OFR71" s="824"/>
      <c r="OFS71" s="824"/>
      <c r="OFT71" s="824"/>
      <c r="OFU71" s="824"/>
      <c r="OFV71" s="824"/>
      <c r="OFW71" s="824"/>
      <c r="OFX71" s="824"/>
      <c r="OFY71" s="824"/>
      <c r="OFZ71" s="824"/>
      <c r="OGA71" s="824"/>
      <c r="OGB71" s="824"/>
      <c r="OGC71" s="824"/>
      <c r="OGD71" s="824"/>
      <c r="OGE71" s="824"/>
      <c r="OGF71" s="824"/>
      <c r="OGG71" s="824"/>
      <c r="OGH71" s="824"/>
      <c r="OGI71" s="824"/>
      <c r="OGJ71" s="824"/>
      <c r="OGK71" s="824"/>
      <c r="OGL71" s="824"/>
      <c r="OGM71" s="824"/>
      <c r="OGN71" s="824"/>
      <c r="OGO71" s="824"/>
      <c r="OGP71" s="824"/>
      <c r="OGQ71" s="824"/>
      <c r="OGR71" s="824"/>
      <c r="OGS71" s="824"/>
      <c r="OGT71" s="824"/>
      <c r="OGU71" s="824"/>
      <c r="OGV71" s="824"/>
      <c r="OGW71" s="824"/>
      <c r="OGX71" s="824"/>
      <c r="OGY71" s="824"/>
      <c r="OGZ71" s="824"/>
      <c r="OHA71" s="824"/>
      <c r="OHB71" s="824"/>
      <c r="OHC71" s="824"/>
      <c r="OHD71" s="824"/>
      <c r="OHE71" s="824"/>
      <c r="OHF71" s="824"/>
      <c r="OHG71" s="824"/>
      <c r="OHH71" s="824"/>
      <c r="OHI71" s="824"/>
      <c r="OHJ71" s="824"/>
      <c r="OHK71" s="824"/>
      <c r="OHL71" s="824"/>
      <c r="OHM71" s="824"/>
      <c r="OHN71" s="824"/>
      <c r="OHO71" s="824"/>
      <c r="OHP71" s="824"/>
      <c r="OHQ71" s="824"/>
      <c r="OHR71" s="824"/>
      <c r="OHS71" s="824"/>
      <c r="OHT71" s="824"/>
      <c r="OHU71" s="824"/>
      <c r="OHV71" s="824"/>
      <c r="OHW71" s="824"/>
      <c r="OHX71" s="824"/>
      <c r="OHY71" s="824"/>
      <c r="OHZ71" s="824"/>
      <c r="OIA71" s="824"/>
      <c r="OIB71" s="824"/>
      <c r="OIC71" s="824"/>
      <c r="OID71" s="824"/>
      <c r="OIE71" s="824"/>
      <c r="OIF71" s="824"/>
      <c r="OIG71" s="824"/>
      <c r="OIH71" s="824"/>
      <c r="OII71" s="824"/>
      <c r="OIJ71" s="824"/>
      <c r="OIK71" s="824"/>
      <c r="OIL71" s="824"/>
      <c r="OIM71" s="824"/>
      <c r="OIN71" s="824"/>
      <c r="OIO71" s="824"/>
      <c r="OIP71" s="824"/>
      <c r="OIQ71" s="824"/>
      <c r="OIR71" s="824"/>
      <c r="OIS71" s="824"/>
      <c r="OIT71" s="824"/>
      <c r="OIU71" s="824"/>
      <c r="OIV71" s="824"/>
      <c r="OIW71" s="824"/>
      <c r="OIX71" s="824"/>
      <c r="OIY71" s="824"/>
      <c r="OIZ71" s="824"/>
      <c r="OJA71" s="824"/>
      <c r="OJB71" s="824"/>
      <c r="OJC71" s="824"/>
      <c r="OJD71" s="824"/>
      <c r="OJE71" s="824"/>
      <c r="OJF71" s="824"/>
      <c r="OJG71" s="824"/>
      <c r="OJH71" s="824"/>
      <c r="OJI71" s="824"/>
      <c r="OJJ71" s="824"/>
      <c r="OJK71" s="824"/>
      <c r="OJL71" s="824"/>
      <c r="OJM71" s="824"/>
      <c r="OJN71" s="824"/>
      <c r="OJO71" s="824"/>
      <c r="OJP71" s="824"/>
      <c r="OJQ71" s="824"/>
      <c r="OJR71" s="824"/>
      <c r="OJS71" s="824"/>
      <c r="OJT71" s="824"/>
      <c r="OJU71" s="824"/>
      <c r="OJV71" s="824"/>
      <c r="OJW71" s="824"/>
      <c r="OJX71" s="824"/>
      <c r="OJY71" s="824"/>
      <c r="OJZ71" s="824"/>
      <c r="OKA71" s="824"/>
      <c r="OKB71" s="824"/>
      <c r="OKC71" s="824"/>
      <c r="OKD71" s="824"/>
      <c r="OKE71" s="824"/>
      <c r="OKF71" s="824"/>
      <c r="OKG71" s="824"/>
      <c r="OKH71" s="824"/>
      <c r="OKI71" s="824"/>
      <c r="OKJ71" s="824"/>
      <c r="OKK71" s="824"/>
      <c r="OKL71" s="824"/>
      <c r="OKM71" s="824"/>
      <c r="OKN71" s="824"/>
      <c r="OKO71" s="824"/>
      <c r="OKP71" s="824"/>
      <c r="OKQ71" s="824"/>
      <c r="OKR71" s="824"/>
      <c r="OKS71" s="824"/>
      <c r="OKT71" s="824"/>
      <c r="OKU71" s="824"/>
      <c r="OKV71" s="824"/>
      <c r="OKW71" s="824"/>
      <c r="OKX71" s="824"/>
      <c r="OKY71" s="824"/>
      <c r="OKZ71" s="824"/>
      <c r="OLA71" s="824"/>
      <c r="OLB71" s="824"/>
      <c r="OLC71" s="824"/>
      <c r="OLD71" s="824"/>
      <c r="OLE71" s="824"/>
      <c r="OLF71" s="824"/>
      <c r="OLG71" s="824"/>
      <c r="OLH71" s="824"/>
      <c r="OLI71" s="824"/>
      <c r="OLJ71" s="824"/>
      <c r="OLK71" s="824"/>
      <c r="OLL71" s="824"/>
      <c r="OLM71" s="824"/>
      <c r="OLN71" s="824"/>
      <c r="OLO71" s="824"/>
      <c r="OLP71" s="824"/>
      <c r="OLQ71" s="824"/>
      <c r="OLR71" s="824"/>
      <c r="OLS71" s="824"/>
      <c r="OLT71" s="824"/>
      <c r="OLU71" s="824"/>
      <c r="OLV71" s="824"/>
      <c r="OLW71" s="824"/>
      <c r="OLX71" s="824"/>
      <c r="OLY71" s="824"/>
      <c r="OLZ71" s="824"/>
      <c r="OMA71" s="824"/>
      <c r="OMB71" s="824"/>
      <c r="OMC71" s="824"/>
      <c r="OMD71" s="824"/>
      <c r="OME71" s="824"/>
      <c r="OMF71" s="824"/>
      <c r="OMG71" s="824"/>
      <c r="OMH71" s="824"/>
      <c r="OMI71" s="824"/>
      <c r="OMJ71" s="824"/>
      <c r="OMK71" s="824"/>
      <c r="OML71" s="824"/>
      <c r="OMM71" s="824"/>
      <c r="OMN71" s="824"/>
      <c r="OMO71" s="824"/>
      <c r="OMP71" s="824"/>
      <c r="OMQ71" s="824"/>
      <c r="OMR71" s="824"/>
      <c r="OMS71" s="824"/>
      <c r="OMT71" s="824"/>
      <c r="OMU71" s="824"/>
      <c r="OMV71" s="824"/>
      <c r="OMW71" s="824"/>
      <c r="OMX71" s="824"/>
      <c r="OMY71" s="824"/>
      <c r="OMZ71" s="824"/>
      <c r="ONA71" s="824"/>
      <c r="ONB71" s="824"/>
      <c r="ONC71" s="824"/>
      <c r="OND71" s="824"/>
      <c r="ONE71" s="824"/>
      <c r="ONF71" s="824"/>
      <c r="ONG71" s="824"/>
      <c r="ONH71" s="824"/>
      <c r="ONI71" s="824"/>
      <c r="ONJ71" s="824"/>
      <c r="ONK71" s="824"/>
      <c r="ONL71" s="824"/>
      <c r="ONM71" s="824"/>
      <c r="ONN71" s="824"/>
      <c r="ONO71" s="824"/>
      <c r="ONP71" s="824"/>
      <c r="ONQ71" s="824"/>
      <c r="ONR71" s="824"/>
      <c r="ONS71" s="824"/>
      <c r="ONT71" s="824"/>
      <c r="ONU71" s="824"/>
      <c r="ONV71" s="824"/>
      <c r="ONW71" s="824"/>
      <c r="ONX71" s="824"/>
      <c r="ONY71" s="824"/>
      <c r="ONZ71" s="824"/>
      <c r="OOA71" s="824"/>
      <c r="OOB71" s="824"/>
      <c r="OOC71" s="824"/>
      <c r="OOD71" s="824"/>
      <c r="OOE71" s="824"/>
      <c r="OOF71" s="824"/>
      <c r="OOG71" s="824"/>
      <c r="OOH71" s="824"/>
      <c r="OOI71" s="824"/>
      <c r="OOJ71" s="824"/>
      <c r="OOK71" s="824"/>
      <c r="OOL71" s="824"/>
      <c r="OOM71" s="824"/>
      <c r="OON71" s="824"/>
      <c r="OOO71" s="824"/>
      <c r="OOP71" s="824"/>
      <c r="OOQ71" s="824"/>
      <c r="OOR71" s="824"/>
      <c r="OOS71" s="824"/>
      <c r="OOT71" s="824"/>
      <c r="OOU71" s="824"/>
      <c r="OOV71" s="824"/>
      <c r="OOW71" s="824"/>
      <c r="OOX71" s="824"/>
      <c r="OOY71" s="824"/>
      <c r="OOZ71" s="824"/>
      <c r="OPA71" s="824"/>
      <c r="OPB71" s="824"/>
      <c r="OPC71" s="824"/>
      <c r="OPD71" s="824"/>
      <c r="OPE71" s="824"/>
      <c r="OPF71" s="824"/>
      <c r="OPG71" s="824"/>
      <c r="OPH71" s="824"/>
      <c r="OPI71" s="824"/>
      <c r="OPJ71" s="824"/>
      <c r="OPK71" s="824"/>
      <c r="OPL71" s="824"/>
      <c r="OPM71" s="824"/>
      <c r="OPN71" s="824"/>
      <c r="OPO71" s="824"/>
      <c r="OPP71" s="824"/>
      <c r="OPQ71" s="824"/>
      <c r="OPR71" s="824"/>
      <c r="OPS71" s="824"/>
      <c r="OPT71" s="824"/>
      <c r="OPU71" s="824"/>
      <c r="OPV71" s="824"/>
      <c r="OPW71" s="824"/>
      <c r="OPX71" s="824"/>
      <c r="OPY71" s="824"/>
      <c r="OPZ71" s="824"/>
      <c r="OQA71" s="824"/>
      <c r="OQB71" s="824"/>
      <c r="OQC71" s="824"/>
      <c r="OQD71" s="824"/>
      <c r="OQE71" s="824"/>
      <c r="OQF71" s="824"/>
      <c r="OQG71" s="824"/>
      <c r="OQH71" s="824"/>
      <c r="OQI71" s="824"/>
      <c r="OQJ71" s="824"/>
      <c r="OQK71" s="824"/>
      <c r="OQL71" s="824"/>
      <c r="OQM71" s="824"/>
      <c r="OQN71" s="824"/>
      <c r="OQO71" s="824"/>
      <c r="OQP71" s="824"/>
      <c r="OQQ71" s="824"/>
      <c r="OQR71" s="824"/>
      <c r="OQS71" s="824"/>
      <c r="OQT71" s="824"/>
      <c r="OQU71" s="824"/>
      <c r="OQV71" s="824"/>
      <c r="OQW71" s="824"/>
      <c r="OQX71" s="824"/>
      <c r="OQY71" s="824"/>
      <c r="OQZ71" s="824"/>
      <c r="ORA71" s="824"/>
      <c r="ORB71" s="824"/>
      <c r="ORC71" s="824"/>
      <c r="ORD71" s="824"/>
      <c r="ORE71" s="824"/>
      <c r="ORF71" s="824"/>
      <c r="ORG71" s="824"/>
      <c r="ORH71" s="824"/>
      <c r="ORI71" s="824"/>
      <c r="ORJ71" s="824"/>
      <c r="ORK71" s="824"/>
      <c r="ORL71" s="824"/>
      <c r="ORM71" s="824"/>
      <c r="ORN71" s="824"/>
      <c r="ORO71" s="824"/>
      <c r="ORP71" s="824"/>
      <c r="ORQ71" s="824"/>
      <c r="ORR71" s="824"/>
      <c r="ORS71" s="824"/>
      <c r="ORT71" s="824"/>
      <c r="ORU71" s="824"/>
      <c r="ORV71" s="824"/>
      <c r="ORW71" s="824"/>
      <c r="ORX71" s="824"/>
      <c r="ORY71" s="824"/>
      <c r="ORZ71" s="824"/>
      <c r="OSA71" s="824"/>
      <c r="OSB71" s="824"/>
      <c r="OSC71" s="824"/>
      <c r="OSD71" s="824"/>
      <c r="OSE71" s="824"/>
      <c r="OSF71" s="824"/>
      <c r="OSG71" s="824"/>
      <c r="OSH71" s="824"/>
      <c r="OSI71" s="824"/>
      <c r="OSJ71" s="824"/>
      <c r="OSK71" s="824"/>
      <c r="OSL71" s="824"/>
      <c r="OSM71" s="824"/>
      <c r="OSN71" s="824"/>
      <c r="OSO71" s="824"/>
      <c r="OSP71" s="824"/>
      <c r="OSQ71" s="824"/>
      <c r="OSR71" s="824"/>
      <c r="OSS71" s="824"/>
      <c r="OST71" s="824"/>
      <c r="OSU71" s="824"/>
      <c r="OSV71" s="824"/>
      <c r="OSW71" s="824"/>
      <c r="OSX71" s="824"/>
      <c r="OSY71" s="824"/>
      <c r="OSZ71" s="824"/>
      <c r="OTA71" s="824"/>
      <c r="OTB71" s="824"/>
      <c r="OTC71" s="824"/>
      <c r="OTD71" s="824"/>
      <c r="OTE71" s="824"/>
      <c r="OTF71" s="824"/>
      <c r="OTG71" s="824"/>
      <c r="OTH71" s="824"/>
      <c r="OTI71" s="824"/>
      <c r="OTJ71" s="824"/>
      <c r="OTK71" s="824"/>
      <c r="OTL71" s="824"/>
      <c r="OTM71" s="824"/>
      <c r="OTN71" s="824"/>
      <c r="OTO71" s="824"/>
      <c r="OTP71" s="824"/>
      <c r="OTQ71" s="824"/>
      <c r="OTR71" s="824"/>
      <c r="OTS71" s="824"/>
      <c r="OTT71" s="824"/>
      <c r="OTU71" s="824"/>
      <c r="OTV71" s="824"/>
      <c r="OTW71" s="824"/>
      <c r="OTX71" s="824"/>
      <c r="OTY71" s="824"/>
      <c r="OTZ71" s="824"/>
      <c r="OUA71" s="824"/>
      <c r="OUB71" s="824"/>
      <c r="OUC71" s="824"/>
      <c r="OUD71" s="824"/>
      <c r="OUE71" s="824"/>
      <c r="OUF71" s="824"/>
      <c r="OUG71" s="824"/>
      <c r="OUH71" s="824"/>
      <c r="OUI71" s="824"/>
      <c r="OUJ71" s="824"/>
      <c r="OUK71" s="824"/>
      <c r="OUL71" s="824"/>
      <c r="OUM71" s="824"/>
      <c r="OUN71" s="824"/>
      <c r="OUO71" s="824"/>
      <c r="OUP71" s="824"/>
      <c r="OUQ71" s="824"/>
      <c r="OUR71" s="824"/>
      <c r="OUS71" s="824"/>
      <c r="OUT71" s="824"/>
      <c r="OUU71" s="824"/>
      <c r="OUV71" s="824"/>
      <c r="OUW71" s="824"/>
      <c r="OUX71" s="824"/>
      <c r="OUY71" s="824"/>
      <c r="OUZ71" s="824"/>
      <c r="OVA71" s="824"/>
      <c r="OVB71" s="824"/>
      <c r="OVC71" s="824"/>
      <c r="OVD71" s="824"/>
      <c r="OVE71" s="824"/>
      <c r="OVF71" s="824"/>
      <c r="OVG71" s="824"/>
      <c r="OVH71" s="824"/>
      <c r="OVI71" s="824"/>
      <c r="OVJ71" s="824"/>
      <c r="OVK71" s="824"/>
      <c r="OVL71" s="824"/>
      <c r="OVM71" s="824"/>
      <c r="OVN71" s="824"/>
      <c r="OVO71" s="824"/>
      <c r="OVP71" s="824"/>
      <c r="OVQ71" s="824"/>
      <c r="OVR71" s="824"/>
      <c r="OVS71" s="824"/>
      <c r="OVT71" s="824"/>
      <c r="OVU71" s="824"/>
      <c r="OVV71" s="824"/>
      <c r="OVW71" s="824"/>
      <c r="OVX71" s="824"/>
      <c r="OVY71" s="824"/>
      <c r="OVZ71" s="824"/>
      <c r="OWA71" s="824"/>
      <c r="OWB71" s="824"/>
      <c r="OWC71" s="824"/>
      <c r="OWD71" s="824"/>
      <c r="OWE71" s="824"/>
      <c r="OWF71" s="824"/>
      <c r="OWG71" s="824"/>
      <c r="OWH71" s="824"/>
      <c r="OWI71" s="824"/>
      <c r="OWJ71" s="824"/>
      <c r="OWK71" s="824"/>
      <c r="OWL71" s="824"/>
      <c r="OWM71" s="824"/>
      <c r="OWN71" s="824"/>
      <c r="OWO71" s="824"/>
      <c r="OWP71" s="824"/>
      <c r="OWQ71" s="824"/>
      <c r="OWR71" s="824"/>
      <c r="OWS71" s="824"/>
      <c r="OWT71" s="824"/>
      <c r="OWU71" s="824"/>
      <c r="OWV71" s="824"/>
      <c r="OWW71" s="824"/>
      <c r="OWX71" s="824"/>
      <c r="OWY71" s="824"/>
      <c r="OWZ71" s="824"/>
      <c r="OXA71" s="824"/>
      <c r="OXB71" s="824"/>
      <c r="OXC71" s="824"/>
      <c r="OXD71" s="824"/>
      <c r="OXE71" s="824"/>
      <c r="OXF71" s="824"/>
      <c r="OXG71" s="824"/>
      <c r="OXH71" s="824"/>
      <c r="OXI71" s="824"/>
      <c r="OXJ71" s="824"/>
      <c r="OXK71" s="824"/>
      <c r="OXL71" s="824"/>
      <c r="OXM71" s="824"/>
      <c r="OXN71" s="824"/>
      <c r="OXO71" s="824"/>
      <c r="OXP71" s="824"/>
      <c r="OXQ71" s="824"/>
      <c r="OXR71" s="824"/>
      <c r="OXS71" s="824"/>
      <c r="OXT71" s="824"/>
      <c r="OXU71" s="824"/>
      <c r="OXV71" s="824"/>
      <c r="OXW71" s="824"/>
      <c r="OXX71" s="824"/>
      <c r="OXY71" s="824"/>
      <c r="OXZ71" s="824"/>
      <c r="OYA71" s="824"/>
      <c r="OYB71" s="824"/>
      <c r="OYC71" s="824"/>
      <c r="OYD71" s="824"/>
      <c r="OYE71" s="824"/>
      <c r="OYF71" s="824"/>
      <c r="OYG71" s="824"/>
      <c r="OYH71" s="824"/>
      <c r="OYI71" s="824"/>
      <c r="OYJ71" s="824"/>
      <c r="OYK71" s="824"/>
      <c r="OYL71" s="824"/>
      <c r="OYM71" s="824"/>
      <c r="OYN71" s="824"/>
      <c r="OYO71" s="824"/>
      <c r="OYP71" s="824"/>
      <c r="OYQ71" s="824"/>
      <c r="OYR71" s="824"/>
      <c r="OYS71" s="824"/>
      <c r="OYT71" s="824"/>
      <c r="OYU71" s="824"/>
      <c r="OYV71" s="824"/>
      <c r="OYW71" s="824"/>
      <c r="OYX71" s="824"/>
      <c r="OYY71" s="824"/>
      <c r="OYZ71" s="824"/>
      <c r="OZA71" s="824"/>
      <c r="OZB71" s="824"/>
      <c r="OZC71" s="824"/>
      <c r="OZD71" s="824"/>
      <c r="OZE71" s="824"/>
      <c r="OZF71" s="824"/>
      <c r="OZG71" s="824"/>
      <c r="OZH71" s="824"/>
      <c r="OZI71" s="824"/>
      <c r="OZJ71" s="824"/>
      <c r="OZK71" s="824"/>
      <c r="OZL71" s="824"/>
      <c r="OZM71" s="824"/>
      <c r="OZN71" s="824"/>
      <c r="OZO71" s="824"/>
      <c r="OZP71" s="824"/>
      <c r="OZQ71" s="824"/>
      <c r="OZR71" s="824"/>
      <c r="OZS71" s="824"/>
      <c r="OZT71" s="824"/>
      <c r="OZU71" s="824"/>
      <c r="OZV71" s="824"/>
      <c r="OZW71" s="824"/>
      <c r="OZX71" s="824"/>
      <c r="OZY71" s="824"/>
      <c r="OZZ71" s="824"/>
      <c r="PAA71" s="824"/>
      <c r="PAB71" s="824"/>
      <c r="PAC71" s="824"/>
      <c r="PAD71" s="824"/>
      <c r="PAE71" s="824"/>
      <c r="PAF71" s="824"/>
      <c r="PAG71" s="824"/>
      <c r="PAH71" s="824"/>
      <c r="PAI71" s="824"/>
      <c r="PAJ71" s="824"/>
      <c r="PAK71" s="824"/>
      <c r="PAL71" s="824"/>
      <c r="PAM71" s="824"/>
      <c r="PAN71" s="824"/>
      <c r="PAO71" s="824"/>
      <c r="PAP71" s="824"/>
      <c r="PAQ71" s="824"/>
      <c r="PAR71" s="824"/>
      <c r="PAS71" s="824"/>
      <c r="PAT71" s="824"/>
      <c r="PAU71" s="824"/>
      <c r="PAV71" s="824"/>
      <c r="PAW71" s="824"/>
      <c r="PAX71" s="824"/>
      <c r="PAY71" s="824"/>
      <c r="PAZ71" s="824"/>
      <c r="PBA71" s="824"/>
      <c r="PBB71" s="824"/>
      <c r="PBC71" s="824"/>
      <c r="PBD71" s="824"/>
      <c r="PBE71" s="824"/>
      <c r="PBF71" s="824"/>
      <c r="PBG71" s="824"/>
      <c r="PBH71" s="824"/>
      <c r="PBI71" s="824"/>
      <c r="PBJ71" s="824"/>
      <c r="PBK71" s="824"/>
      <c r="PBL71" s="824"/>
      <c r="PBM71" s="824"/>
      <c r="PBN71" s="824"/>
      <c r="PBO71" s="824"/>
      <c r="PBP71" s="824"/>
      <c r="PBQ71" s="824"/>
      <c r="PBR71" s="824"/>
      <c r="PBS71" s="824"/>
      <c r="PBT71" s="824"/>
      <c r="PBU71" s="824"/>
      <c r="PBV71" s="824"/>
      <c r="PBW71" s="824"/>
      <c r="PBX71" s="824"/>
      <c r="PBY71" s="824"/>
      <c r="PBZ71" s="824"/>
      <c r="PCA71" s="824"/>
      <c r="PCB71" s="824"/>
      <c r="PCC71" s="824"/>
      <c r="PCD71" s="824"/>
      <c r="PCE71" s="824"/>
      <c r="PCF71" s="824"/>
      <c r="PCG71" s="824"/>
      <c r="PCH71" s="824"/>
      <c r="PCI71" s="824"/>
      <c r="PCJ71" s="824"/>
      <c r="PCK71" s="824"/>
      <c r="PCL71" s="824"/>
      <c r="PCM71" s="824"/>
      <c r="PCN71" s="824"/>
      <c r="PCO71" s="824"/>
      <c r="PCP71" s="824"/>
      <c r="PCQ71" s="824"/>
      <c r="PCR71" s="824"/>
      <c r="PCS71" s="824"/>
      <c r="PCT71" s="824"/>
      <c r="PCU71" s="824"/>
      <c r="PCV71" s="824"/>
      <c r="PCW71" s="824"/>
      <c r="PCX71" s="824"/>
      <c r="PCY71" s="824"/>
      <c r="PCZ71" s="824"/>
      <c r="PDA71" s="824"/>
      <c r="PDB71" s="824"/>
      <c r="PDC71" s="824"/>
      <c r="PDD71" s="824"/>
      <c r="PDE71" s="824"/>
      <c r="PDF71" s="824"/>
      <c r="PDG71" s="824"/>
      <c r="PDH71" s="824"/>
      <c r="PDI71" s="824"/>
      <c r="PDJ71" s="824"/>
      <c r="PDK71" s="824"/>
      <c r="PDL71" s="824"/>
      <c r="PDM71" s="824"/>
      <c r="PDN71" s="824"/>
      <c r="PDO71" s="824"/>
      <c r="PDP71" s="824"/>
      <c r="PDQ71" s="824"/>
      <c r="PDR71" s="824"/>
      <c r="PDS71" s="824"/>
      <c r="PDT71" s="824"/>
      <c r="PDU71" s="824"/>
      <c r="PDV71" s="824"/>
      <c r="PDW71" s="824"/>
      <c r="PDX71" s="824"/>
      <c r="PDY71" s="824"/>
      <c r="PDZ71" s="824"/>
      <c r="PEA71" s="824"/>
      <c r="PEB71" s="824"/>
      <c r="PEC71" s="824"/>
      <c r="PED71" s="824"/>
      <c r="PEE71" s="824"/>
      <c r="PEF71" s="824"/>
      <c r="PEG71" s="824"/>
      <c r="PEH71" s="824"/>
      <c r="PEI71" s="824"/>
      <c r="PEJ71" s="824"/>
      <c r="PEK71" s="824"/>
      <c r="PEL71" s="824"/>
      <c r="PEM71" s="824"/>
      <c r="PEN71" s="824"/>
      <c r="PEO71" s="824"/>
      <c r="PEP71" s="824"/>
      <c r="PEQ71" s="824"/>
      <c r="PER71" s="824"/>
      <c r="PES71" s="824"/>
      <c r="PET71" s="824"/>
      <c r="PEU71" s="824"/>
      <c r="PEV71" s="824"/>
      <c r="PEW71" s="824"/>
      <c r="PEX71" s="824"/>
      <c r="PEY71" s="824"/>
      <c r="PEZ71" s="824"/>
      <c r="PFA71" s="824"/>
      <c r="PFB71" s="824"/>
      <c r="PFC71" s="824"/>
      <c r="PFD71" s="824"/>
      <c r="PFE71" s="824"/>
      <c r="PFF71" s="824"/>
      <c r="PFG71" s="824"/>
      <c r="PFH71" s="824"/>
      <c r="PFI71" s="824"/>
      <c r="PFJ71" s="824"/>
      <c r="PFK71" s="824"/>
      <c r="PFL71" s="824"/>
      <c r="PFM71" s="824"/>
      <c r="PFN71" s="824"/>
      <c r="PFO71" s="824"/>
      <c r="PFP71" s="824"/>
      <c r="PFQ71" s="824"/>
      <c r="PFR71" s="824"/>
      <c r="PFS71" s="824"/>
      <c r="PFT71" s="824"/>
      <c r="PFU71" s="824"/>
      <c r="PFV71" s="824"/>
      <c r="PFW71" s="824"/>
      <c r="PFX71" s="824"/>
      <c r="PFY71" s="824"/>
      <c r="PFZ71" s="824"/>
      <c r="PGA71" s="824"/>
      <c r="PGB71" s="824"/>
      <c r="PGC71" s="824"/>
      <c r="PGD71" s="824"/>
      <c r="PGE71" s="824"/>
      <c r="PGF71" s="824"/>
      <c r="PGG71" s="824"/>
      <c r="PGH71" s="824"/>
      <c r="PGI71" s="824"/>
      <c r="PGJ71" s="824"/>
      <c r="PGK71" s="824"/>
      <c r="PGL71" s="824"/>
      <c r="PGM71" s="824"/>
      <c r="PGN71" s="824"/>
      <c r="PGO71" s="824"/>
      <c r="PGP71" s="824"/>
      <c r="PGQ71" s="824"/>
      <c r="PGR71" s="824"/>
      <c r="PGS71" s="824"/>
      <c r="PGT71" s="824"/>
      <c r="PGU71" s="824"/>
      <c r="PGV71" s="824"/>
      <c r="PGW71" s="824"/>
      <c r="PGX71" s="824"/>
      <c r="PGY71" s="824"/>
      <c r="PGZ71" s="824"/>
      <c r="PHA71" s="824"/>
      <c r="PHB71" s="824"/>
      <c r="PHC71" s="824"/>
      <c r="PHD71" s="824"/>
      <c r="PHE71" s="824"/>
      <c r="PHF71" s="824"/>
      <c r="PHG71" s="824"/>
      <c r="PHH71" s="824"/>
      <c r="PHI71" s="824"/>
      <c r="PHJ71" s="824"/>
      <c r="PHK71" s="824"/>
      <c r="PHL71" s="824"/>
      <c r="PHM71" s="824"/>
      <c r="PHN71" s="824"/>
      <c r="PHO71" s="824"/>
      <c r="PHP71" s="824"/>
      <c r="PHQ71" s="824"/>
      <c r="PHR71" s="824"/>
      <c r="PHS71" s="824"/>
      <c r="PHT71" s="824"/>
      <c r="PHU71" s="824"/>
      <c r="PHV71" s="824"/>
      <c r="PHW71" s="824"/>
      <c r="PHX71" s="824"/>
      <c r="PHY71" s="824"/>
      <c r="PHZ71" s="824"/>
      <c r="PIA71" s="824"/>
      <c r="PIB71" s="824"/>
      <c r="PIC71" s="824"/>
      <c r="PID71" s="824"/>
      <c r="PIE71" s="824"/>
      <c r="PIF71" s="824"/>
      <c r="PIG71" s="824"/>
      <c r="PIH71" s="824"/>
      <c r="PII71" s="824"/>
      <c r="PIJ71" s="824"/>
      <c r="PIK71" s="824"/>
      <c r="PIL71" s="824"/>
      <c r="PIM71" s="824"/>
      <c r="PIN71" s="824"/>
      <c r="PIO71" s="824"/>
      <c r="PIP71" s="824"/>
      <c r="PIQ71" s="824"/>
      <c r="PIR71" s="824"/>
      <c r="PIS71" s="824"/>
      <c r="PIT71" s="824"/>
      <c r="PIU71" s="824"/>
      <c r="PIV71" s="824"/>
      <c r="PIW71" s="824"/>
      <c r="PIX71" s="824"/>
      <c r="PIY71" s="824"/>
      <c r="PIZ71" s="824"/>
      <c r="PJA71" s="824"/>
      <c r="PJB71" s="824"/>
      <c r="PJC71" s="824"/>
      <c r="PJD71" s="824"/>
      <c r="PJE71" s="824"/>
      <c r="PJF71" s="824"/>
      <c r="PJG71" s="824"/>
      <c r="PJH71" s="824"/>
      <c r="PJI71" s="824"/>
      <c r="PJJ71" s="824"/>
      <c r="PJK71" s="824"/>
      <c r="PJL71" s="824"/>
      <c r="PJM71" s="824"/>
      <c r="PJN71" s="824"/>
      <c r="PJO71" s="824"/>
      <c r="PJP71" s="824"/>
      <c r="PJQ71" s="824"/>
      <c r="PJR71" s="824"/>
      <c r="PJS71" s="824"/>
      <c r="PJT71" s="824"/>
      <c r="PJU71" s="824"/>
      <c r="PJV71" s="824"/>
      <c r="PJW71" s="824"/>
      <c r="PJX71" s="824"/>
      <c r="PJY71" s="824"/>
      <c r="PJZ71" s="824"/>
      <c r="PKA71" s="824"/>
      <c r="PKB71" s="824"/>
      <c r="PKC71" s="824"/>
      <c r="PKD71" s="824"/>
      <c r="PKE71" s="824"/>
      <c r="PKF71" s="824"/>
      <c r="PKG71" s="824"/>
      <c r="PKH71" s="824"/>
      <c r="PKI71" s="824"/>
      <c r="PKJ71" s="824"/>
      <c r="PKK71" s="824"/>
      <c r="PKL71" s="824"/>
      <c r="PKM71" s="824"/>
      <c r="PKN71" s="824"/>
      <c r="PKO71" s="824"/>
      <c r="PKP71" s="824"/>
      <c r="PKQ71" s="824"/>
      <c r="PKR71" s="824"/>
      <c r="PKS71" s="824"/>
      <c r="PKT71" s="824"/>
      <c r="PKU71" s="824"/>
      <c r="PKV71" s="824"/>
      <c r="PKW71" s="824"/>
      <c r="PKX71" s="824"/>
      <c r="PKY71" s="824"/>
      <c r="PKZ71" s="824"/>
      <c r="PLA71" s="824"/>
      <c r="PLB71" s="824"/>
      <c r="PLC71" s="824"/>
      <c r="PLD71" s="824"/>
      <c r="PLE71" s="824"/>
      <c r="PLF71" s="824"/>
      <c r="PLG71" s="824"/>
      <c r="PLH71" s="824"/>
      <c r="PLI71" s="824"/>
      <c r="PLJ71" s="824"/>
      <c r="PLK71" s="824"/>
      <c r="PLL71" s="824"/>
      <c r="PLM71" s="824"/>
      <c r="PLN71" s="824"/>
      <c r="PLO71" s="824"/>
      <c r="PLP71" s="824"/>
      <c r="PLQ71" s="824"/>
      <c r="PLR71" s="824"/>
      <c r="PLS71" s="824"/>
      <c r="PLT71" s="824"/>
      <c r="PLU71" s="824"/>
      <c r="PLV71" s="824"/>
      <c r="PLW71" s="824"/>
      <c r="PLX71" s="824"/>
      <c r="PLY71" s="824"/>
      <c r="PLZ71" s="824"/>
      <c r="PMA71" s="824"/>
      <c r="PMB71" s="824"/>
      <c r="PMC71" s="824"/>
      <c r="PMD71" s="824"/>
      <c r="PME71" s="824"/>
      <c r="PMF71" s="824"/>
      <c r="PMG71" s="824"/>
      <c r="PMH71" s="824"/>
      <c r="PMI71" s="824"/>
      <c r="PMJ71" s="824"/>
      <c r="PMK71" s="824"/>
      <c r="PML71" s="824"/>
      <c r="PMM71" s="824"/>
      <c r="PMN71" s="824"/>
      <c r="PMO71" s="824"/>
      <c r="PMP71" s="824"/>
      <c r="PMQ71" s="824"/>
      <c r="PMR71" s="824"/>
      <c r="PMS71" s="824"/>
      <c r="PMT71" s="824"/>
      <c r="PMU71" s="824"/>
      <c r="PMV71" s="824"/>
      <c r="PMW71" s="824"/>
      <c r="PMX71" s="824"/>
      <c r="PMY71" s="824"/>
      <c r="PMZ71" s="824"/>
      <c r="PNA71" s="824"/>
      <c r="PNB71" s="824"/>
      <c r="PNC71" s="824"/>
      <c r="PND71" s="824"/>
      <c r="PNE71" s="824"/>
      <c r="PNF71" s="824"/>
      <c r="PNG71" s="824"/>
      <c r="PNH71" s="824"/>
      <c r="PNI71" s="824"/>
      <c r="PNJ71" s="824"/>
      <c r="PNK71" s="824"/>
      <c r="PNL71" s="824"/>
      <c r="PNM71" s="824"/>
      <c r="PNN71" s="824"/>
      <c r="PNO71" s="824"/>
      <c r="PNP71" s="824"/>
      <c r="PNQ71" s="824"/>
      <c r="PNR71" s="824"/>
      <c r="PNS71" s="824"/>
      <c r="PNT71" s="824"/>
      <c r="PNU71" s="824"/>
      <c r="PNV71" s="824"/>
      <c r="PNW71" s="824"/>
      <c r="PNX71" s="824"/>
      <c r="PNY71" s="824"/>
      <c r="PNZ71" s="824"/>
      <c r="POA71" s="824"/>
      <c r="POB71" s="824"/>
      <c r="POC71" s="824"/>
      <c r="POD71" s="824"/>
      <c r="POE71" s="824"/>
      <c r="POF71" s="824"/>
      <c r="POG71" s="824"/>
      <c r="POH71" s="824"/>
      <c r="POI71" s="824"/>
      <c r="POJ71" s="824"/>
      <c r="POK71" s="824"/>
      <c r="POL71" s="824"/>
      <c r="POM71" s="824"/>
      <c r="PON71" s="824"/>
      <c r="POO71" s="824"/>
      <c r="POP71" s="824"/>
      <c r="POQ71" s="824"/>
      <c r="POR71" s="824"/>
      <c r="POS71" s="824"/>
      <c r="POT71" s="824"/>
      <c r="POU71" s="824"/>
      <c r="POV71" s="824"/>
      <c r="POW71" s="824"/>
      <c r="POX71" s="824"/>
      <c r="POY71" s="824"/>
      <c r="POZ71" s="824"/>
      <c r="PPA71" s="824"/>
      <c r="PPB71" s="824"/>
      <c r="PPC71" s="824"/>
      <c r="PPD71" s="824"/>
      <c r="PPE71" s="824"/>
      <c r="PPF71" s="824"/>
      <c r="PPG71" s="824"/>
      <c r="PPH71" s="824"/>
      <c r="PPI71" s="824"/>
      <c r="PPJ71" s="824"/>
      <c r="PPK71" s="824"/>
      <c r="PPL71" s="824"/>
      <c r="PPM71" s="824"/>
      <c r="PPN71" s="824"/>
      <c r="PPO71" s="824"/>
      <c r="PPP71" s="824"/>
      <c r="PPQ71" s="824"/>
      <c r="PPR71" s="824"/>
      <c r="PPS71" s="824"/>
      <c r="PPT71" s="824"/>
      <c r="PPU71" s="824"/>
      <c r="PPV71" s="824"/>
      <c r="PPW71" s="824"/>
      <c r="PPX71" s="824"/>
      <c r="PPY71" s="824"/>
      <c r="PPZ71" s="824"/>
      <c r="PQA71" s="824"/>
      <c r="PQB71" s="824"/>
      <c r="PQC71" s="824"/>
      <c r="PQD71" s="824"/>
      <c r="PQE71" s="824"/>
      <c r="PQF71" s="824"/>
      <c r="PQG71" s="824"/>
      <c r="PQH71" s="824"/>
      <c r="PQI71" s="824"/>
      <c r="PQJ71" s="824"/>
      <c r="PQK71" s="824"/>
      <c r="PQL71" s="824"/>
      <c r="PQM71" s="824"/>
      <c r="PQN71" s="824"/>
      <c r="PQO71" s="824"/>
      <c r="PQP71" s="824"/>
      <c r="PQQ71" s="824"/>
      <c r="PQR71" s="824"/>
      <c r="PQS71" s="824"/>
      <c r="PQT71" s="824"/>
      <c r="PQU71" s="824"/>
      <c r="PQV71" s="824"/>
      <c r="PQW71" s="824"/>
      <c r="PQX71" s="824"/>
      <c r="PQY71" s="824"/>
      <c r="PQZ71" s="824"/>
      <c r="PRA71" s="824"/>
      <c r="PRB71" s="824"/>
      <c r="PRC71" s="824"/>
      <c r="PRD71" s="824"/>
      <c r="PRE71" s="824"/>
      <c r="PRF71" s="824"/>
      <c r="PRG71" s="824"/>
      <c r="PRH71" s="824"/>
      <c r="PRI71" s="824"/>
      <c r="PRJ71" s="824"/>
      <c r="PRK71" s="824"/>
      <c r="PRL71" s="824"/>
      <c r="PRM71" s="824"/>
      <c r="PRN71" s="824"/>
      <c r="PRO71" s="824"/>
      <c r="PRP71" s="824"/>
      <c r="PRQ71" s="824"/>
      <c r="PRR71" s="824"/>
      <c r="PRS71" s="824"/>
      <c r="PRT71" s="824"/>
      <c r="PRU71" s="824"/>
      <c r="PRV71" s="824"/>
      <c r="PRW71" s="824"/>
      <c r="PRX71" s="824"/>
      <c r="PRY71" s="824"/>
      <c r="PRZ71" s="824"/>
      <c r="PSA71" s="824"/>
      <c r="PSB71" s="824"/>
      <c r="PSC71" s="824"/>
      <c r="PSD71" s="824"/>
      <c r="PSE71" s="824"/>
      <c r="PSF71" s="824"/>
      <c r="PSG71" s="824"/>
      <c r="PSH71" s="824"/>
      <c r="PSI71" s="824"/>
      <c r="PSJ71" s="824"/>
      <c r="PSK71" s="824"/>
      <c r="PSL71" s="824"/>
      <c r="PSM71" s="824"/>
      <c r="PSN71" s="824"/>
      <c r="PSO71" s="824"/>
      <c r="PSP71" s="824"/>
      <c r="PSQ71" s="824"/>
      <c r="PSR71" s="824"/>
      <c r="PSS71" s="824"/>
      <c r="PST71" s="824"/>
      <c r="PSU71" s="824"/>
      <c r="PSV71" s="824"/>
      <c r="PSW71" s="824"/>
      <c r="PSX71" s="824"/>
      <c r="PSY71" s="824"/>
      <c r="PSZ71" s="824"/>
      <c r="PTA71" s="824"/>
      <c r="PTB71" s="824"/>
      <c r="PTC71" s="824"/>
      <c r="PTD71" s="824"/>
      <c r="PTE71" s="824"/>
      <c r="PTF71" s="824"/>
      <c r="PTG71" s="824"/>
      <c r="PTH71" s="824"/>
      <c r="PTI71" s="824"/>
      <c r="PTJ71" s="824"/>
      <c r="PTK71" s="824"/>
      <c r="PTL71" s="824"/>
      <c r="PTM71" s="824"/>
      <c r="PTN71" s="824"/>
      <c r="PTO71" s="824"/>
      <c r="PTP71" s="824"/>
      <c r="PTQ71" s="824"/>
      <c r="PTR71" s="824"/>
      <c r="PTS71" s="824"/>
      <c r="PTT71" s="824"/>
      <c r="PTU71" s="824"/>
      <c r="PTV71" s="824"/>
      <c r="PTW71" s="824"/>
      <c r="PTX71" s="824"/>
      <c r="PTY71" s="824"/>
      <c r="PTZ71" s="824"/>
      <c r="PUA71" s="824"/>
      <c r="PUB71" s="824"/>
      <c r="PUC71" s="824"/>
      <c r="PUD71" s="824"/>
      <c r="PUE71" s="824"/>
      <c r="PUF71" s="824"/>
      <c r="PUG71" s="824"/>
      <c r="PUH71" s="824"/>
      <c r="PUI71" s="824"/>
      <c r="PUJ71" s="824"/>
      <c r="PUK71" s="824"/>
      <c r="PUL71" s="824"/>
      <c r="PUM71" s="824"/>
      <c r="PUN71" s="824"/>
      <c r="PUO71" s="824"/>
      <c r="PUP71" s="824"/>
      <c r="PUQ71" s="824"/>
      <c r="PUR71" s="824"/>
      <c r="PUS71" s="824"/>
      <c r="PUT71" s="824"/>
      <c r="PUU71" s="824"/>
      <c r="PUV71" s="824"/>
      <c r="PUW71" s="824"/>
      <c r="PUX71" s="824"/>
      <c r="PUY71" s="824"/>
      <c r="PUZ71" s="824"/>
      <c r="PVA71" s="824"/>
      <c r="PVB71" s="824"/>
      <c r="PVC71" s="824"/>
      <c r="PVD71" s="824"/>
      <c r="PVE71" s="824"/>
      <c r="PVF71" s="824"/>
      <c r="PVG71" s="824"/>
      <c r="PVH71" s="824"/>
      <c r="PVI71" s="824"/>
      <c r="PVJ71" s="824"/>
      <c r="PVK71" s="824"/>
      <c r="PVL71" s="824"/>
      <c r="PVM71" s="824"/>
      <c r="PVN71" s="824"/>
      <c r="PVO71" s="824"/>
      <c r="PVP71" s="824"/>
      <c r="PVQ71" s="824"/>
      <c r="PVR71" s="824"/>
      <c r="PVS71" s="824"/>
      <c r="PVT71" s="824"/>
      <c r="PVU71" s="824"/>
      <c r="PVV71" s="824"/>
      <c r="PVW71" s="824"/>
      <c r="PVX71" s="824"/>
      <c r="PVY71" s="824"/>
      <c r="PVZ71" s="824"/>
      <c r="PWA71" s="824"/>
      <c r="PWB71" s="824"/>
      <c r="PWC71" s="824"/>
      <c r="PWD71" s="824"/>
      <c r="PWE71" s="824"/>
      <c r="PWF71" s="824"/>
      <c r="PWG71" s="824"/>
      <c r="PWH71" s="824"/>
      <c r="PWI71" s="824"/>
      <c r="PWJ71" s="824"/>
      <c r="PWK71" s="824"/>
      <c r="PWL71" s="824"/>
      <c r="PWM71" s="824"/>
      <c r="PWN71" s="824"/>
      <c r="PWO71" s="824"/>
      <c r="PWP71" s="824"/>
      <c r="PWQ71" s="824"/>
      <c r="PWR71" s="824"/>
      <c r="PWS71" s="824"/>
      <c r="PWT71" s="824"/>
      <c r="PWU71" s="824"/>
      <c r="PWV71" s="824"/>
      <c r="PWW71" s="824"/>
      <c r="PWX71" s="824"/>
      <c r="PWY71" s="824"/>
      <c r="PWZ71" s="824"/>
      <c r="PXA71" s="824"/>
      <c r="PXB71" s="824"/>
      <c r="PXC71" s="824"/>
      <c r="PXD71" s="824"/>
      <c r="PXE71" s="824"/>
      <c r="PXF71" s="824"/>
      <c r="PXG71" s="824"/>
      <c r="PXH71" s="824"/>
      <c r="PXI71" s="824"/>
      <c r="PXJ71" s="824"/>
      <c r="PXK71" s="824"/>
      <c r="PXL71" s="824"/>
      <c r="PXM71" s="824"/>
      <c r="PXN71" s="824"/>
      <c r="PXO71" s="824"/>
      <c r="PXP71" s="824"/>
      <c r="PXQ71" s="824"/>
      <c r="PXR71" s="824"/>
      <c r="PXS71" s="824"/>
      <c r="PXT71" s="824"/>
      <c r="PXU71" s="824"/>
      <c r="PXV71" s="824"/>
      <c r="PXW71" s="824"/>
      <c r="PXX71" s="824"/>
      <c r="PXY71" s="824"/>
      <c r="PXZ71" s="824"/>
      <c r="PYA71" s="824"/>
      <c r="PYB71" s="824"/>
      <c r="PYC71" s="824"/>
      <c r="PYD71" s="824"/>
      <c r="PYE71" s="824"/>
      <c r="PYF71" s="824"/>
      <c r="PYG71" s="824"/>
      <c r="PYH71" s="824"/>
      <c r="PYI71" s="824"/>
      <c r="PYJ71" s="824"/>
      <c r="PYK71" s="824"/>
      <c r="PYL71" s="824"/>
      <c r="PYM71" s="824"/>
      <c r="PYN71" s="824"/>
      <c r="PYO71" s="824"/>
      <c r="PYP71" s="824"/>
      <c r="PYQ71" s="824"/>
      <c r="PYR71" s="824"/>
      <c r="PYS71" s="824"/>
      <c r="PYT71" s="824"/>
      <c r="PYU71" s="824"/>
      <c r="PYV71" s="824"/>
      <c r="PYW71" s="824"/>
      <c r="PYX71" s="824"/>
      <c r="PYY71" s="824"/>
      <c r="PYZ71" s="824"/>
      <c r="PZA71" s="824"/>
      <c r="PZB71" s="824"/>
      <c r="PZC71" s="824"/>
      <c r="PZD71" s="824"/>
      <c r="PZE71" s="824"/>
      <c r="PZF71" s="824"/>
      <c r="PZG71" s="824"/>
      <c r="PZH71" s="824"/>
      <c r="PZI71" s="824"/>
      <c r="PZJ71" s="824"/>
      <c r="PZK71" s="824"/>
      <c r="PZL71" s="824"/>
      <c r="PZM71" s="824"/>
      <c r="PZN71" s="824"/>
      <c r="PZO71" s="824"/>
      <c r="PZP71" s="824"/>
      <c r="PZQ71" s="824"/>
      <c r="PZR71" s="824"/>
      <c r="PZS71" s="824"/>
      <c r="PZT71" s="824"/>
      <c r="PZU71" s="824"/>
      <c r="PZV71" s="824"/>
      <c r="PZW71" s="824"/>
      <c r="PZX71" s="824"/>
      <c r="PZY71" s="824"/>
      <c r="PZZ71" s="824"/>
      <c r="QAA71" s="824"/>
      <c r="QAB71" s="824"/>
      <c r="QAC71" s="824"/>
      <c r="QAD71" s="824"/>
      <c r="QAE71" s="824"/>
      <c r="QAF71" s="824"/>
      <c r="QAG71" s="824"/>
      <c r="QAH71" s="824"/>
      <c r="QAI71" s="824"/>
      <c r="QAJ71" s="824"/>
      <c r="QAK71" s="824"/>
      <c r="QAL71" s="824"/>
      <c r="QAM71" s="824"/>
      <c r="QAN71" s="824"/>
      <c r="QAO71" s="824"/>
      <c r="QAP71" s="824"/>
      <c r="QAQ71" s="824"/>
      <c r="QAR71" s="824"/>
      <c r="QAS71" s="824"/>
      <c r="QAT71" s="824"/>
      <c r="QAU71" s="824"/>
      <c r="QAV71" s="824"/>
      <c r="QAW71" s="824"/>
      <c r="QAX71" s="824"/>
      <c r="QAY71" s="824"/>
      <c r="QAZ71" s="824"/>
      <c r="QBA71" s="824"/>
      <c r="QBB71" s="824"/>
      <c r="QBC71" s="824"/>
      <c r="QBD71" s="824"/>
      <c r="QBE71" s="824"/>
      <c r="QBF71" s="824"/>
      <c r="QBG71" s="824"/>
      <c r="QBH71" s="824"/>
      <c r="QBI71" s="824"/>
      <c r="QBJ71" s="824"/>
      <c r="QBK71" s="824"/>
      <c r="QBL71" s="824"/>
      <c r="QBM71" s="824"/>
      <c r="QBN71" s="824"/>
      <c r="QBO71" s="824"/>
      <c r="QBP71" s="824"/>
      <c r="QBQ71" s="824"/>
      <c r="QBR71" s="824"/>
      <c r="QBS71" s="824"/>
      <c r="QBT71" s="824"/>
      <c r="QBU71" s="824"/>
      <c r="QBV71" s="824"/>
      <c r="QBW71" s="824"/>
      <c r="QBX71" s="824"/>
      <c r="QBY71" s="824"/>
      <c r="QBZ71" s="824"/>
      <c r="QCA71" s="824"/>
      <c r="QCB71" s="824"/>
      <c r="QCC71" s="824"/>
      <c r="QCD71" s="824"/>
      <c r="QCE71" s="824"/>
      <c r="QCF71" s="824"/>
      <c r="QCG71" s="824"/>
      <c r="QCH71" s="824"/>
      <c r="QCI71" s="824"/>
      <c r="QCJ71" s="824"/>
      <c r="QCK71" s="824"/>
      <c r="QCL71" s="824"/>
      <c r="QCM71" s="824"/>
      <c r="QCN71" s="824"/>
      <c r="QCO71" s="824"/>
      <c r="QCP71" s="824"/>
      <c r="QCQ71" s="824"/>
      <c r="QCR71" s="824"/>
      <c r="QCS71" s="824"/>
      <c r="QCT71" s="824"/>
      <c r="QCU71" s="824"/>
      <c r="QCV71" s="824"/>
      <c r="QCW71" s="824"/>
      <c r="QCX71" s="824"/>
      <c r="QCY71" s="824"/>
      <c r="QCZ71" s="824"/>
      <c r="QDA71" s="824"/>
      <c r="QDB71" s="824"/>
      <c r="QDC71" s="824"/>
      <c r="QDD71" s="824"/>
      <c r="QDE71" s="824"/>
      <c r="QDF71" s="824"/>
      <c r="QDG71" s="824"/>
      <c r="QDH71" s="824"/>
      <c r="QDI71" s="824"/>
      <c r="QDJ71" s="824"/>
      <c r="QDK71" s="824"/>
      <c r="QDL71" s="824"/>
      <c r="QDM71" s="824"/>
      <c r="QDN71" s="824"/>
      <c r="QDO71" s="824"/>
      <c r="QDP71" s="824"/>
      <c r="QDQ71" s="824"/>
      <c r="QDR71" s="824"/>
      <c r="QDS71" s="824"/>
      <c r="QDT71" s="824"/>
      <c r="QDU71" s="824"/>
      <c r="QDV71" s="824"/>
      <c r="QDW71" s="824"/>
      <c r="QDX71" s="824"/>
      <c r="QDY71" s="824"/>
      <c r="QDZ71" s="824"/>
      <c r="QEA71" s="824"/>
      <c r="QEB71" s="824"/>
      <c r="QEC71" s="824"/>
      <c r="QED71" s="824"/>
      <c r="QEE71" s="824"/>
      <c r="QEF71" s="824"/>
      <c r="QEG71" s="824"/>
      <c r="QEH71" s="824"/>
      <c r="QEI71" s="824"/>
      <c r="QEJ71" s="824"/>
      <c r="QEK71" s="824"/>
      <c r="QEL71" s="824"/>
      <c r="QEM71" s="824"/>
      <c r="QEN71" s="824"/>
      <c r="QEO71" s="824"/>
      <c r="QEP71" s="824"/>
      <c r="QEQ71" s="824"/>
      <c r="QER71" s="824"/>
      <c r="QES71" s="824"/>
      <c r="QET71" s="824"/>
      <c r="QEU71" s="824"/>
      <c r="QEV71" s="824"/>
      <c r="QEW71" s="824"/>
      <c r="QEX71" s="824"/>
      <c r="QEY71" s="824"/>
      <c r="QEZ71" s="824"/>
      <c r="QFA71" s="824"/>
      <c r="QFB71" s="824"/>
      <c r="QFC71" s="824"/>
      <c r="QFD71" s="824"/>
      <c r="QFE71" s="824"/>
      <c r="QFF71" s="824"/>
      <c r="QFG71" s="824"/>
      <c r="QFH71" s="824"/>
      <c r="QFI71" s="824"/>
      <c r="QFJ71" s="824"/>
      <c r="QFK71" s="824"/>
      <c r="QFL71" s="824"/>
      <c r="QFM71" s="824"/>
      <c r="QFN71" s="824"/>
      <c r="QFO71" s="824"/>
      <c r="QFP71" s="824"/>
      <c r="QFQ71" s="824"/>
      <c r="QFR71" s="824"/>
      <c r="QFS71" s="824"/>
      <c r="QFT71" s="824"/>
      <c r="QFU71" s="824"/>
      <c r="QFV71" s="824"/>
      <c r="QFW71" s="824"/>
      <c r="QFX71" s="824"/>
      <c r="QFY71" s="824"/>
      <c r="QFZ71" s="824"/>
      <c r="QGA71" s="824"/>
      <c r="QGB71" s="824"/>
      <c r="QGC71" s="824"/>
      <c r="QGD71" s="824"/>
      <c r="QGE71" s="824"/>
      <c r="QGF71" s="824"/>
      <c r="QGG71" s="824"/>
      <c r="QGH71" s="824"/>
      <c r="QGI71" s="824"/>
      <c r="QGJ71" s="824"/>
      <c r="QGK71" s="824"/>
      <c r="QGL71" s="824"/>
      <c r="QGM71" s="824"/>
      <c r="QGN71" s="824"/>
      <c r="QGO71" s="824"/>
      <c r="QGP71" s="824"/>
      <c r="QGQ71" s="824"/>
      <c r="QGR71" s="824"/>
      <c r="QGS71" s="824"/>
      <c r="QGT71" s="824"/>
      <c r="QGU71" s="824"/>
      <c r="QGV71" s="824"/>
      <c r="QGW71" s="824"/>
      <c r="QGX71" s="824"/>
      <c r="QGY71" s="824"/>
      <c r="QGZ71" s="824"/>
      <c r="QHA71" s="824"/>
      <c r="QHB71" s="824"/>
      <c r="QHC71" s="824"/>
      <c r="QHD71" s="824"/>
      <c r="QHE71" s="824"/>
      <c r="QHF71" s="824"/>
      <c r="QHG71" s="824"/>
      <c r="QHH71" s="824"/>
      <c r="QHI71" s="824"/>
      <c r="QHJ71" s="824"/>
      <c r="QHK71" s="824"/>
      <c r="QHL71" s="824"/>
      <c r="QHM71" s="824"/>
      <c r="QHN71" s="824"/>
      <c r="QHO71" s="824"/>
      <c r="QHP71" s="824"/>
      <c r="QHQ71" s="824"/>
      <c r="QHR71" s="824"/>
      <c r="QHS71" s="824"/>
      <c r="QHT71" s="824"/>
      <c r="QHU71" s="824"/>
      <c r="QHV71" s="824"/>
      <c r="QHW71" s="824"/>
      <c r="QHX71" s="824"/>
      <c r="QHY71" s="824"/>
      <c r="QHZ71" s="824"/>
      <c r="QIA71" s="824"/>
      <c r="QIB71" s="824"/>
      <c r="QIC71" s="824"/>
      <c r="QID71" s="824"/>
      <c r="QIE71" s="824"/>
      <c r="QIF71" s="824"/>
      <c r="QIG71" s="824"/>
      <c r="QIH71" s="824"/>
      <c r="QII71" s="824"/>
      <c r="QIJ71" s="824"/>
      <c r="QIK71" s="824"/>
      <c r="QIL71" s="824"/>
      <c r="QIM71" s="824"/>
      <c r="QIN71" s="824"/>
      <c r="QIO71" s="824"/>
      <c r="QIP71" s="824"/>
      <c r="QIQ71" s="824"/>
      <c r="QIR71" s="824"/>
      <c r="QIS71" s="824"/>
      <c r="QIT71" s="824"/>
      <c r="QIU71" s="824"/>
      <c r="QIV71" s="824"/>
      <c r="QIW71" s="824"/>
      <c r="QIX71" s="824"/>
      <c r="QIY71" s="824"/>
      <c r="QIZ71" s="824"/>
      <c r="QJA71" s="824"/>
      <c r="QJB71" s="824"/>
      <c r="QJC71" s="824"/>
      <c r="QJD71" s="824"/>
      <c r="QJE71" s="824"/>
      <c r="QJF71" s="824"/>
      <c r="QJG71" s="824"/>
      <c r="QJH71" s="824"/>
      <c r="QJI71" s="824"/>
      <c r="QJJ71" s="824"/>
      <c r="QJK71" s="824"/>
      <c r="QJL71" s="824"/>
      <c r="QJM71" s="824"/>
      <c r="QJN71" s="824"/>
      <c r="QJO71" s="824"/>
      <c r="QJP71" s="824"/>
      <c r="QJQ71" s="824"/>
      <c r="QJR71" s="824"/>
      <c r="QJS71" s="824"/>
      <c r="QJT71" s="824"/>
      <c r="QJU71" s="824"/>
      <c r="QJV71" s="824"/>
      <c r="QJW71" s="824"/>
      <c r="QJX71" s="824"/>
      <c r="QJY71" s="824"/>
      <c r="QJZ71" s="824"/>
      <c r="QKA71" s="824"/>
      <c r="QKB71" s="824"/>
      <c r="QKC71" s="824"/>
      <c r="QKD71" s="824"/>
      <c r="QKE71" s="824"/>
      <c r="QKF71" s="824"/>
      <c r="QKG71" s="824"/>
      <c r="QKH71" s="824"/>
      <c r="QKI71" s="824"/>
      <c r="QKJ71" s="824"/>
      <c r="QKK71" s="824"/>
      <c r="QKL71" s="824"/>
      <c r="QKM71" s="824"/>
      <c r="QKN71" s="824"/>
      <c r="QKO71" s="824"/>
      <c r="QKP71" s="824"/>
      <c r="QKQ71" s="824"/>
      <c r="QKR71" s="824"/>
      <c r="QKS71" s="824"/>
      <c r="QKT71" s="824"/>
      <c r="QKU71" s="824"/>
      <c r="QKV71" s="824"/>
      <c r="QKW71" s="824"/>
      <c r="QKX71" s="824"/>
      <c r="QKY71" s="824"/>
      <c r="QKZ71" s="824"/>
      <c r="QLA71" s="824"/>
      <c r="QLB71" s="824"/>
      <c r="QLC71" s="824"/>
      <c r="QLD71" s="824"/>
      <c r="QLE71" s="824"/>
      <c r="QLF71" s="824"/>
      <c r="QLG71" s="824"/>
      <c r="QLH71" s="824"/>
      <c r="QLI71" s="824"/>
      <c r="QLJ71" s="824"/>
      <c r="QLK71" s="824"/>
      <c r="QLL71" s="824"/>
      <c r="QLM71" s="824"/>
      <c r="QLN71" s="824"/>
      <c r="QLO71" s="824"/>
      <c r="QLP71" s="824"/>
      <c r="QLQ71" s="824"/>
      <c r="QLR71" s="824"/>
      <c r="QLS71" s="824"/>
      <c r="QLT71" s="824"/>
      <c r="QLU71" s="824"/>
      <c r="QLV71" s="824"/>
      <c r="QLW71" s="824"/>
      <c r="QLX71" s="824"/>
      <c r="QLY71" s="824"/>
      <c r="QLZ71" s="824"/>
      <c r="QMA71" s="824"/>
      <c r="QMB71" s="824"/>
      <c r="QMC71" s="824"/>
      <c r="QMD71" s="824"/>
      <c r="QME71" s="824"/>
      <c r="QMF71" s="824"/>
      <c r="QMG71" s="824"/>
      <c r="QMH71" s="824"/>
      <c r="QMI71" s="824"/>
      <c r="QMJ71" s="824"/>
      <c r="QMK71" s="824"/>
      <c r="QML71" s="824"/>
      <c r="QMM71" s="824"/>
      <c r="QMN71" s="824"/>
      <c r="QMO71" s="824"/>
      <c r="QMP71" s="824"/>
      <c r="QMQ71" s="824"/>
      <c r="QMR71" s="824"/>
      <c r="QMS71" s="824"/>
      <c r="QMT71" s="824"/>
      <c r="QMU71" s="824"/>
      <c r="QMV71" s="824"/>
      <c r="QMW71" s="824"/>
      <c r="QMX71" s="824"/>
      <c r="QMY71" s="824"/>
      <c r="QMZ71" s="824"/>
      <c r="QNA71" s="824"/>
      <c r="QNB71" s="824"/>
      <c r="QNC71" s="824"/>
      <c r="QND71" s="824"/>
      <c r="QNE71" s="824"/>
      <c r="QNF71" s="824"/>
      <c r="QNG71" s="824"/>
      <c r="QNH71" s="824"/>
      <c r="QNI71" s="824"/>
      <c r="QNJ71" s="824"/>
      <c r="QNK71" s="824"/>
      <c r="QNL71" s="824"/>
      <c r="QNM71" s="824"/>
      <c r="QNN71" s="824"/>
      <c r="QNO71" s="824"/>
      <c r="QNP71" s="824"/>
      <c r="QNQ71" s="824"/>
      <c r="QNR71" s="824"/>
      <c r="QNS71" s="824"/>
      <c r="QNT71" s="824"/>
      <c r="QNU71" s="824"/>
      <c r="QNV71" s="824"/>
      <c r="QNW71" s="824"/>
      <c r="QNX71" s="824"/>
      <c r="QNY71" s="824"/>
      <c r="QNZ71" s="824"/>
      <c r="QOA71" s="824"/>
      <c r="QOB71" s="824"/>
      <c r="QOC71" s="824"/>
      <c r="QOD71" s="824"/>
      <c r="QOE71" s="824"/>
      <c r="QOF71" s="824"/>
      <c r="QOG71" s="824"/>
      <c r="QOH71" s="824"/>
      <c r="QOI71" s="824"/>
      <c r="QOJ71" s="824"/>
      <c r="QOK71" s="824"/>
      <c r="QOL71" s="824"/>
      <c r="QOM71" s="824"/>
      <c r="QON71" s="824"/>
      <c r="QOO71" s="824"/>
      <c r="QOP71" s="824"/>
      <c r="QOQ71" s="824"/>
      <c r="QOR71" s="824"/>
      <c r="QOS71" s="824"/>
      <c r="QOT71" s="824"/>
      <c r="QOU71" s="824"/>
      <c r="QOV71" s="824"/>
      <c r="QOW71" s="824"/>
      <c r="QOX71" s="824"/>
      <c r="QOY71" s="824"/>
      <c r="QOZ71" s="824"/>
      <c r="QPA71" s="824"/>
      <c r="QPB71" s="824"/>
      <c r="QPC71" s="824"/>
      <c r="QPD71" s="824"/>
      <c r="QPE71" s="824"/>
      <c r="QPF71" s="824"/>
      <c r="QPG71" s="824"/>
      <c r="QPH71" s="824"/>
      <c r="QPI71" s="824"/>
      <c r="QPJ71" s="824"/>
      <c r="QPK71" s="824"/>
      <c r="QPL71" s="824"/>
      <c r="QPM71" s="824"/>
      <c r="QPN71" s="824"/>
      <c r="QPO71" s="824"/>
      <c r="QPP71" s="824"/>
      <c r="QPQ71" s="824"/>
      <c r="QPR71" s="824"/>
      <c r="QPS71" s="824"/>
      <c r="QPT71" s="824"/>
      <c r="QPU71" s="824"/>
      <c r="QPV71" s="824"/>
      <c r="QPW71" s="824"/>
      <c r="QPX71" s="824"/>
      <c r="QPY71" s="824"/>
      <c r="QPZ71" s="824"/>
      <c r="QQA71" s="824"/>
      <c r="QQB71" s="824"/>
      <c r="QQC71" s="824"/>
      <c r="QQD71" s="824"/>
      <c r="QQE71" s="824"/>
      <c r="QQF71" s="824"/>
      <c r="QQG71" s="824"/>
      <c r="QQH71" s="824"/>
      <c r="QQI71" s="824"/>
      <c r="QQJ71" s="824"/>
      <c r="QQK71" s="824"/>
      <c r="QQL71" s="824"/>
      <c r="QQM71" s="824"/>
      <c r="QQN71" s="824"/>
      <c r="QQO71" s="824"/>
      <c r="QQP71" s="824"/>
      <c r="QQQ71" s="824"/>
      <c r="QQR71" s="824"/>
      <c r="QQS71" s="824"/>
      <c r="QQT71" s="824"/>
      <c r="QQU71" s="824"/>
      <c r="QQV71" s="824"/>
      <c r="QQW71" s="824"/>
      <c r="QQX71" s="824"/>
      <c r="QQY71" s="824"/>
      <c r="QQZ71" s="824"/>
      <c r="QRA71" s="824"/>
      <c r="QRB71" s="824"/>
      <c r="QRC71" s="824"/>
      <c r="QRD71" s="824"/>
      <c r="QRE71" s="824"/>
      <c r="QRF71" s="824"/>
      <c r="QRG71" s="824"/>
      <c r="QRH71" s="824"/>
      <c r="QRI71" s="824"/>
      <c r="QRJ71" s="824"/>
      <c r="QRK71" s="824"/>
      <c r="QRL71" s="824"/>
      <c r="QRM71" s="824"/>
      <c r="QRN71" s="824"/>
      <c r="QRO71" s="824"/>
      <c r="QRP71" s="824"/>
      <c r="QRQ71" s="824"/>
      <c r="QRR71" s="824"/>
      <c r="QRS71" s="824"/>
      <c r="QRT71" s="824"/>
      <c r="QRU71" s="824"/>
      <c r="QRV71" s="824"/>
      <c r="QRW71" s="824"/>
      <c r="QRX71" s="824"/>
      <c r="QRY71" s="824"/>
      <c r="QRZ71" s="824"/>
      <c r="QSA71" s="824"/>
      <c r="QSB71" s="824"/>
      <c r="QSC71" s="824"/>
      <c r="QSD71" s="824"/>
      <c r="QSE71" s="824"/>
      <c r="QSF71" s="824"/>
      <c r="QSG71" s="824"/>
      <c r="QSH71" s="824"/>
      <c r="QSI71" s="824"/>
      <c r="QSJ71" s="824"/>
      <c r="QSK71" s="824"/>
      <c r="QSL71" s="824"/>
      <c r="QSM71" s="824"/>
      <c r="QSN71" s="824"/>
      <c r="QSO71" s="824"/>
      <c r="QSP71" s="824"/>
      <c r="QSQ71" s="824"/>
      <c r="QSR71" s="824"/>
      <c r="QSS71" s="824"/>
      <c r="QST71" s="824"/>
      <c r="QSU71" s="824"/>
      <c r="QSV71" s="824"/>
      <c r="QSW71" s="824"/>
      <c r="QSX71" s="824"/>
      <c r="QSY71" s="824"/>
      <c r="QSZ71" s="824"/>
      <c r="QTA71" s="824"/>
      <c r="QTB71" s="824"/>
      <c r="QTC71" s="824"/>
      <c r="QTD71" s="824"/>
      <c r="QTE71" s="824"/>
      <c r="QTF71" s="824"/>
      <c r="QTG71" s="824"/>
      <c r="QTH71" s="824"/>
      <c r="QTI71" s="824"/>
      <c r="QTJ71" s="824"/>
      <c r="QTK71" s="824"/>
      <c r="QTL71" s="824"/>
      <c r="QTM71" s="824"/>
      <c r="QTN71" s="824"/>
      <c r="QTO71" s="824"/>
      <c r="QTP71" s="824"/>
      <c r="QTQ71" s="824"/>
      <c r="QTR71" s="824"/>
      <c r="QTS71" s="824"/>
      <c r="QTT71" s="824"/>
      <c r="QTU71" s="824"/>
      <c r="QTV71" s="824"/>
      <c r="QTW71" s="824"/>
      <c r="QTX71" s="824"/>
      <c r="QTY71" s="824"/>
      <c r="QTZ71" s="824"/>
      <c r="QUA71" s="824"/>
      <c r="QUB71" s="824"/>
      <c r="QUC71" s="824"/>
      <c r="QUD71" s="824"/>
      <c r="QUE71" s="824"/>
      <c r="QUF71" s="824"/>
      <c r="QUG71" s="824"/>
      <c r="QUH71" s="824"/>
      <c r="QUI71" s="824"/>
      <c r="QUJ71" s="824"/>
      <c r="QUK71" s="824"/>
      <c r="QUL71" s="824"/>
      <c r="QUM71" s="824"/>
      <c r="QUN71" s="824"/>
      <c r="QUO71" s="824"/>
      <c r="QUP71" s="824"/>
      <c r="QUQ71" s="824"/>
      <c r="QUR71" s="824"/>
      <c r="QUS71" s="824"/>
      <c r="QUT71" s="824"/>
      <c r="QUU71" s="824"/>
      <c r="QUV71" s="824"/>
      <c r="QUW71" s="824"/>
      <c r="QUX71" s="824"/>
      <c r="QUY71" s="824"/>
      <c r="QUZ71" s="824"/>
      <c r="QVA71" s="824"/>
      <c r="QVB71" s="824"/>
      <c r="QVC71" s="824"/>
      <c r="QVD71" s="824"/>
      <c r="QVE71" s="824"/>
      <c r="QVF71" s="824"/>
      <c r="QVG71" s="824"/>
      <c r="QVH71" s="824"/>
      <c r="QVI71" s="824"/>
      <c r="QVJ71" s="824"/>
      <c r="QVK71" s="824"/>
      <c r="QVL71" s="824"/>
      <c r="QVM71" s="824"/>
      <c r="QVN71" s="824"/>
      <c r="QVO71" s="824"/>
      <c r="QVP71" s="824"/>
      <c r="QVQ71" s="824"/>
      <c r="QVR71" s="824"/>
      <c r="QVS71" s="824"/>
      <c r="QVT71" s="824"/>
      <c r="QVU71" s="824"/>
      <c r="QVV71" s="824"/>
      <c r="QVW71" s="824"/>
      <c r="QVX71" s="824"/>
      <c r="QVY71" s="824"/>
      <c r="QVZ71" s="824"/>
      <c r="QWA71" s="824"/>
      <c r="QWB71" s="824"/>
      <c r="QWC71" s="824"/>
      <c r="QWD71" s="824"/>
      <c r="QWE71" s="824"/>
      <c r="QWF71" s="824"/>
      <c r="QWG71" s="824"/>
      <c r="QWH71" s="824"/>
      <c r="QWI71" s="824"/>
      <c r="QWJ71" s="824"/>
      <c r="QWK71" s="824"/>
      <c r="QWL71" s="824"/>
      <c r="QWM71" s="824"/>
      <c r="QWN71" s="824"/>
      <c r="QWO71" s="824"/>
      <c r="QWP71" s="824"/>
      <c r="QWQ71" s="824"/>
      <c r="QWR71" s="824"/>
      <c r="QWS71" s="824"/>
      <c r="QWT71" s="824"/>
      <c r="QWU71" s="824"/>
      <c r="QWV71" s="824"/>
      <c r="QWW71" s="824"/>
      <c r="QWX71" s="824"/>
      <c r="QWY71" s="824"/>
      <c r="QWZ71" s="824"/>
      <c r="QXA71" s="824"/>
      <c r="QXB71" s="824"/>
      <c r="QXC71" s="824"/>
      <c r="QXD71" s="824"/>
      <c r="QXE71" s="824"/>
      <c r="QXF71" s="824"/>
      <c r="QXG71" s="824"/>
      <c r="QXH71" s="824"/>
      <c r="QXI71" s="824"/>
      <c r="QXJ71" s="824"/>
      <c r="QXK71" s="824"/>
      <c r="QXL71" s="824"/>
      <c r="QXM71" s="824"/>
      <c r="QXN71" s="824"/>
      <c r="QXO71" s="824"/>
      <c r="QXP71" s="824"/>
      <c r="QXQ71" s="824"/>
      <c r="QXR71" s="824"/>
      <c r="QXS71" s="824"/>
      <c r="QXT71" s="824"/>
      <c r="QXU71" s="824"/>
      <c r="QXV71" s="824"/>
      <c r="QXW71" s="824"/>
      <c r="QXX71" s="824"/>
      <c r="QXY71" s="824"/>
      <c r="QXZ71" s="824"/>
      <c r="QYA71" s="824"/>
      <c r="QYB71" s="824"/>
      <c r="QYC71" s="824"/>
      <c r="QYD71" s="824"/>
      <c r="QYE71" s="824"/>
      <c r="QYF71" s="824"/>
      <c r="QYG71" s="824"/>
      <c r="QYH71" s="824"/>
      <c r="QYI71" s="824"/>
      <c r="QYJ71" s="824"/>
      <c r="QYK71" s="824"/>
      <c r="QYL71" s="824"/>
      <c r="QYM71" s="824"/>
      <c r="QYN71" s="824"/>
      <c r="QYO71" s="824"/>
      <c r="QYP71" s="824"/>
      <c r="QYQ71" s="824"/>
      <c r="QYR71" s="824"/>
      <c r="QYS71" s="824"/>
      <c r="QYT71" s="824"/>
      <c r="QYU71" s="824"/>
      <c r="QYV71" s="824"/>
      <c r="QYW71" s="824"/>
      <c r="QYX71" s="824"/>
      <c r="QYY71" s="824"/>
      <c r="QYZ71" s="824"/>
      <c r="QZA71" s="824"/>
      <c r="QZB71" s="824"/>
      <c r="QZC71" s="824"/>
      <c r="QZD71" s="824"/>
      <c r="QZE71" s="824"/>
      <c r="QZF71" s="824"/>
      <c r="QZG71" s="824"/>
      <c r="QZH71" s="824"/>
      <c r="QZI71" s="824"/>
      <c r="QZJ71" s="824"/>
      <c r="QZK71" s="824"/>
      <c r="QZL71" s="824"/>
      <c r="QZM71" s="824"/>
      <c r="QZN71" s="824"/>
      <c r="QZO71" s="824"/>
      <c r="QZP71" s="824"/>
      <c r="QZQ71" s="824"/>
      <c r="QZR71" s="824"/>
      <c r="QZS71" s="824"/>
      <c r="QZT71" s="824"/>
      <c r="QZU71" s="824"/>
      <c r="QZV71" s="824"/>
      <c r="QZW71" s="824"/>
      <c r="QZX71" s="824"/>
      <c r="QZY71" s="824"/>
      <c r="QZZ71" s="824"/>
      <c r="RAA71" s="824"/>
      <c r="RAB71" s="824"/>
      <c r="RAC71" s="824"/>
      <c r="RAD71" s="824"/>
      <c r="RAE71" s="824"/>
      <c r="RAF71" s="824"/>
      <c r="RAG71" s="824"/>
      <c r="RAH71" s="824"/>
      <c r="RAI71" s="824"/>
      <c r="RAJ71" s="824"/>
      <c r="RAK71" s="824"/>
      <c r="RAL71" s="824"/>
      <c r="RAM71" s="824"/>
      <c r="RAN71" s="824"/>
      <c r="RAO71" s="824"/>
      <c r="RAP71" s="824"/>
      <c r="RAQ71" s="824"/>
      <c r="RAR71" s="824"/>
      <c r="RAS71" s="824"/>
      <c r="RAT71" s="824"/>
      <c r="RAU71" s="824"/>
      <c r="RAV71" s="824"/>
      <c r="RAW71" s="824"/>
      <c r="RAX71" s="824"/>
      <c r="RAY71" s="824"/>
      <c r="RAZ71" s="824"/>
      <c r="RBA71" s="824"/>
      <c r="RBB71" s="824"/>
      <c r="RBC71" s="824"/>
      <c r="RBD71" s="824"/>
      <c r="RBE71" s="824"/>
      <c r="RBF71" s="824"/>
      <c r="RBG71" s="824"/>
      <c r="RBH71" s="824"/>
      <c r="RBI71" s="824"/>
      <c r="RBJ71" s="824"/>
      <c r="RBK71" s="824"/>
      <c r="RBL71" s="824"/>
      <c r="RBM71" s="824"/>
      <c r="RBN71" s="824"/>
      <c r="RBO71" s="824"/>
      <c r="RBP71" s="824"/>
      <c r="RBQ71" s="824"/>
      <c r="RBR71" s="824"/>
      <c r="RBS71" s="824"/>
      <c r="RBT71" s="824"/>
      <c r="RBU71" s="824"/>
      <c r="RBV71" s="824"/>
      <c r="RBW71" s="824"/>
      <c r="RBX71" s="824"/>
      <c r="RBY71" s="824"/>
      <c r="RBZ71" s="824"/>
      <c r="RCA71" s="824"/>
      <c r="RCB71" s="824"/>
      <c r="RCC71" s="824"/>
      <c r="RCD71" s="824"/>
      <c r="RCE71" s="824"/>
      <c r="RCF71" s="824"/>
      <c r="RCG71" s="824"/>
      <c r="RCH71" s="824"/>
      <c r="RCI71" s="824"/>
      <c r="RCJ71" s="824"/>
      <c r="RCK71" s="824"/>
      <c r="RCL71" s="824"/>
      <c r="RCM71" s="824"/>
      <c r="RCN71" s="824"/>
      <c r="RCO71" s="824"/>
      <c r="RCP71" s="824"/>
      <c r="RCQ71" s="824"/>
      <c r="RCR71" s="824"/>
      <c r="RCS71" s="824"/>
      <c r="RCT71" s="824"/>
      <c r="RCU71" s="824"/>
      <c r="RCV71" s="824"/>
      <c r="RCW71" s="824"/>
      <c r="RCX71" s="824"/>
      <c r="RCY71" s="824"/>
      <c r="RCZ71" s="824"/>
      <c r="RDA71" s="824"/>
      <c r="RDB71" s="824"/>
      <c r="RDC71" s="824"/>
      <c r="RDD71" s="824"/>
      <c r="RDE71" s="824"/>
      <c r="RDF71" s="824"/>
      <c r="RDG71" s="824"/>
      <c r="RDH71" s="824"/>
      <c r="RDI71" s="824"/>
      <c r="RDJ71" s="824"/>
      <c r="RDK71" s="824"/>
      <c r="RDL71" s="824"/>
      <c r="RDM71" s="824"/>
      <c r="RDN71" s="824"/>
      <c r="RDO71" s="824"/>
      <c r="RDP71" s="824"/>
      <c r="RDQ71" s="824"/>
      <c r="RDR71" s="824"/>
      <c r="RDS71" s="824"/>
      <c r="RDT71" s="824"/>
      <c r="RDU71" s="824"/>
      <c r="RDV71" s="824"/>
      <c r="RDW71" s="824"/>
      <c r="RDX71" s="824"/>
      <c r="RDY71" s="824"/>
      <c r="RDZ71" s="824"/>
      <c r="REA71" s="824"/>
      <c r="REB71" s="824"/>
      <c r="REC71" s="824"/>
      <c r="RED71" s="824"/>
      <c r="REE71" s="824"/>
      <c r="REF71" s="824"/>
      <c r="REG71" s="824"/>
      <c r="REH71" s="824"/>
      <c r="REI71" s="824"/>
      <c r="REJ71" s="824"/>
      <c r="REK71" s="824"/>
      <c r="REL71" s="824"/>
      <c r="REM71" s="824"/>
      <c r="REN71" s="824"/>
      <c r="REO71" s="824"/>
      <c r="REP71" s="824"/>
      <c r="REQ71" s="824"/>
      <c r="RER71" s="824"/>
      <c r="RES71" s="824"/>
      <c r="RET71" s="824"/>
      <c r="REU71" s="824"/>
      <c r="REV71" s="824"/>
      <c r="REW71" s="824"/>
      <c r="REX71" s="824"/>
      <c r="REY71" s="824"/>
      <c r="REZ71" s="824"/>
      <c r="RFA71" s="824"/>
      <c r="RFB71" s="824"/>
      <c r="RFC71" s="824"/>
      <c r="RFD71" s="824"/>
      <c r="RFE71" s="824"/>
      <c r="RFF71" s="824"/>
      <c r="RFG71" s="824"/>
      <c r="RFH71" s="824"/>
      <c r="RFI71" s="824"/>
      <c r="RFJ71" s="824"/>
      <c r="RFK71" s="824"/>
      <c r="RFL71" s="824"/>
      <c r="RFM71" s="824"/>
      <c r="RFN71" s="824"/>
      <c r="RFO71" s="824"/>
      <c r="RFP71" s="824"/>
      <c r="RFQ71" s="824"/>
      <c r="RFR71" s="824"/>
      <c r="RFS71" s="824"/>
      <c r="RFT71" s="824"/>
      <c r="RFU71" s="824"/>
      <c r="RFV71" s="824"/>
      <c r="RFW71" s="824"/>
      <c r="RFX71" s="824"/>
      <c r="RFY71" s="824"/>
      <c r="RFZ71" s="824"/>
      <c r="RGA71" s="824"/>
      <c r="RGB71" s="824"/>
      <c r="RGC71" s="824"/>
      <c r="RGD71" s="824"/>
      <c r="RGE71" s="824"/>
      <c r="RGF71" s="824"/>
      <c r="RGG71" s="824"/>
      <c r="RGH71" s="824"/>
      <c r="RGI71" s="824"/>
      <c r="RGJ71" s="824"/>
      <c r="RGK71" s="824"/>
      <c r="RGL71" s="824"/>
      <c r="RGM71" s="824"/>
      <c r="RGN71" s="824"/>
      <c r="RGO71" s="824"/>
      <c r="RGP71" s="824"/>
      <c r="RGQ71" s="824"/>
      <c r="RGR71" s="824"/>
      <c r="RGS71" s="824"/>
      <c r="RGT71" s="824"/>
      <c r="RGU71" s="824"/>
      <c r="RGV71" s="824"/>
      <c r="RGW71" s="824"/>
      <c r="RGX71" s="824"/>
      <c r="RGY71" s="824"/>
      <c r="RGZ71" s="824"/>
      <c r="RHA71" s="824"/>
      <c r="RHB71" s="824"/>
      <c r="RHC71" s="824"/>
      <c r="RHD71" s="824"/>
      <c r="RHE71" s="824"/>
      <c r="RHF71" s="824"/>
      <c r="RHG71" s="824"/>
      <c r="RHH71" s="824"/>
      <c r="RHI71" s="824"/>
      <c r="RHJ71" s="824"/>
      <c r="RHK71" s="824"/>
      <c r="RHL71" s="824"/>
      <c r="RHM71" s="824"/>
      <c r="RHN71" s="824"/>
      <c r="RHO71" s="824"/>
      <c r="RHP71" s="824"/>
      <c r="RHQ71" s="824"/>
      <c r="RHR71" s="824"/>
      <c r="RHS71" s="824"/>
      <c r="RHT71" s="824"/>
      <c r="RHU71" s="824"/>
      <c r="RHV71" s="824"/>
      <c r="RHW71" s="824"/>
      <c r="RHX71" s="824"/>
      <c r="RHY71" s="824"/>
      <c r="RHZ71" s="824"/>
      <c r="RIA71" s="824"/>
      <c r="RIB71" s="824"/>
      <c r="RIC71" s="824"/>
      <c r="RID71" s="824"/>
      <c r="RIE71" s="824"/>
      <c r="RIF71" s="824"/>
      <c r="RIG71" s="824"/>
      <c r="RIH71" s="824"/>
      <c r="RII71" s="824"/>
      <c r="RIJ71" s="824"/>
      <c r="RIK71" s="824"/>
      <c r="RIL71" s="824"/>
      <c r="RIM71" s="824"/>
      <c r="RIN71" s="824"/>
      <c r="RIO71" s="824"/>
      <c r="RIP71" s="824"/>
      <c r="RIQ71" s="824"/>
      <c r="RIR71" s="824"/>
      <c r="RIS71" s="824"/>
      <c r="RIT71" s="824"/>
      <c r="RIU71" s="824"/>
      <c r="RIV71" s="824"/>
      <c r="RIW71" s="824"/>
      <c r="RIX71" s="824"/>
      <c r="RIY71" s="824"/>
      <c r="RIZ71" s="824"/>
      <c r="RJA71" s="824"/>
      <c r="RJB71" s="824"/>
      <c r="RJC71" s="824"/>
      <c r="RJD71" s="824"/>
      <c r="RJE71" s="824"/>
      <c r="RJF71" s="824"/>
      <c r="RJG71" s="824"/>
      <c r="RJH71" s="824"/>
      <c r="RJI71" s="824"/>
      <c r="RJJ71" s="824"/>
      <c r="RJK71" s="824"/>
      <c r="RJL71" s="824"/>
      <c r="RJM71" s="824"/>
      <c r="RJN71" s="824"/>
      <c r="RJO71" s="824"/>
      <c r="RJP71" s="824"/>
      <c r="RJQ71" s="824"/>
      <c r="RJR71" s="824"/>
      <c r="RJS71" s="824"/>
      <c r="RJT71" s="824"/>
      <c r="RJU71" s="824"/>
      <c r="RJV71" s="824"/>
      <c r="RJW71" s="824"/>
      <c r="RJX71" s="824"/>
      <c r="RJY71" s="824"/>
      <c r="RJZ71" s="824"/>
      <c r="RKA71" s="824"/>
      <c r="RKB71" s="824"/>
      <c r="RKC71" s="824"/>
      <c r="RKD71" s="824"/>
      <c r="RKE71" s="824"/>
      <c r="RKF71" s="824"/>
      <c r="RKG71" s="824"/>
      <c r="RKH71" s="824"/>
      <c r="RKI71" s="824"/>
      <c r="RKJ71" s="824"/>
      <c r="RKK71" s="824"/>
      <c r="RKL71" s="824"/>
      <c r="RKM71" s="824"/>
      <c r="RKN71" s="824"/>
      <c r="RKO71" s="824"/>
      <c r="RKP71" s="824"/>
      <c r="RKQ71" s="824"/>
      <c r="RKR71" s="824"/>
      <c r="RKS71" s="824"/>
      <c r="RKT71" s="824"/>
      <c r="RKU71" s="824"/>
      <c r="RKV71" s="824"/>
      <c r="RKW71" s="824"/>
      <c r="RKX71" s="824"/>
      <c r="RKY71" s="824"/>
      <c r="RKZ71" s="824"/>
      <c r="RLA71" s="824"/>
      <c r="RLB71" s="824"/>
      <c r="RLC71" s="824"/>
      <c r="RLD71" s="824"/>
      <c r="RLE71" s="824"/>
      <c r="RLF71" s="824"/>
      <c r="RLG71" s="824"/>
      <c r="RLH71" s="824"/>
      <c r="RLI71" s="824"/>
      <c r="RLJ71" s="824"/>
      <c r="RLK71" s="824"/>
      <c r="RLL71" s="824"/>
      <c r="RLM71" s="824"/>
      <c r="RLN71" s="824"/>
      <c r="RLO71" s="824"/>
      <c r="RLP71" s="824"/>
      <c r="RLQ71" s="824"/>
      <c r="RLR71" s="824"/>
      <c r="RLS71" s="824"/>
      <c r="RLT71" s="824"/>
      <c r="RLU71" s="824"/>
      <c r="RLV71" s="824"/>
      <c r="RLW71" s="824"/>
      <c r="RLX71" s="824"/>
      <c r="RLY71" s="824"/>
      <c r="RLZ71" s="824"/>
      <c r="RMA71" s="824"/>
      <c r="RMB71" s="824"/>
      <c r="RMC71" s="824"/>
      <c r="RMD71" s="824"/>
      <c r="RME71" s="824"/>
      <c r="RMF71" s="824"/>
      <c r="RMG71" s="824"/>
      <c r="RMH71" s="824"/>
      <c r="RMI71" s="824"/>
      <c r="RMJ71" s="824"/>
      <c r="RMK71" s="824"/>
      <c r="RML71" s="824"/>
      <c r="RMM71" s="824"/>
      <c r="RMN71" s="824"/>
      <c r="RMO71" s="824"/>
      <c r="RMP71" s="824"/>
      <c r="RMQ71" s="824"/>
      <c r="RMR71" s="824"/>
      <c r="RMS71" s="824"/>
      <c r="RMT71" s="824"/>
      <c r="RMU71" s="824"/>
      <c r="RMV71" s="824"/>
      <c r="RMW71" s="824"/>
      <c r="RMX71" s="824"/>
      <c r="RMY71" s="824"/>
      <c r="RMZ71" s="824"/>
      <c r="RNA71" s="824"/>
      <c r="RNB71" s="824"/>
      <c r="RNC71" s="824"/>
      <c r="RND71" s="824"/>
      <c r="RNE71" s="824"/>
      <c r="RNF71" s="824"/>
      <c r="RNG71" s="824"/>
      <c r="RNH71" s="824"/>
      <c r="RNI71" s="824"/>
      <c r="RNJ71" s="824"/>
      <c r="RNK71" s="824"/>
      <c r="RNL71" s="824"/>
      <c r="RNM71" s="824"/>
      <c r="RNN71" s="824"/>
      <c r="RNO71" s="824"/>
      <c r="RNP71" s="824"/>
      <c r="RNQ71" s="824"/>
      <c r="RNR71" s="824"/>
      <c r="RNS71" s="824"/>
      <c r="RNT71" s="824"/>
      <c r="RNU71" s="824"/>
      <c r="RNV71" s="824"/>
      <c r="RNW71" s="824"/>
      <c r="RNX71" s="824"/>
      <c r="RNY71" s="824"/>
      <c r="RNZ71" s="824"/>
      <c r="ROA71" s="824"/>
      <c r="ROB71" s="824"/>
      <c r="ROC71" s="824"/>
      <c r="ROD71" s="824"/>
      <c r="ROE71" s="824"/>
      <c r="ROF71" s="824"/>
      <c r="ROG71" s="824"/>
      <c r="ROH71" s="824"/>
      <c r="ROI71" s="824"/>
      <c r="ROJ71" s="824"/>
      <c r="ROK71" s="824"/>
      <c r="ROL71" s="824"/>
      <c r="ROM71" s="824"/>
      <c r="RON71" s="824"/>
      <c r="ROO71" s="824"/>
      <c r="ROP71" s="824"/>
      <c r="ROQ71" s="824"/>
      <c r="ROR71" s="824"/>
      <c r="ROS71" s="824"/>
      <c r="ROT71" s="824"/>
      <c r="ROU71" s="824"/>
      <c r="ROV71" s="824"/>
      <c r="ROW71" s="824"/>
      <c r="ROX71" s="824"/>
      <c r="ROY71" s="824"/>
      <c r="ROZ71" s="824"/>
      <c r="RPA71" s="824"/>
      <c r="RPB71" s="824"/>
      <c r="RPC71" s="824"/>
      <c r="RPD71" s="824"/>
      <c r="RPE71" s="824"/>
      <c r="RPF71" s="824"/>
      <c r="RPG71" s="824"/>
      <c r="RPH71" s="824"/>
      <c r="RPI71" s="824"/>
      <c r="RPJ71" s="824"/>
      <c r="RPK71" s="824"/>
      <c r="RPL71" s="824"/>
      <c r="RPM71" s="824"/>
      <c r="RPN71" s="824"/>
      <c r="RPO71" s="824"/>
      <c r="RPP71" s="824"/>
      <c r="RPQ71" s="824"/>
      <c r="RPR71" s="824"/>
      <c r="RPS71" s="824"/>
      <c r="RPT71" s="824"/>
      <c r="RPU71" s="824"/>
      <c r="RPV71" s="824"/>
      <c r="RPW71" s="824"/>
      <c r="RPX71" s="824"/>
      <c r="RPY71" s="824"/>
      <c r="RPZ71" s="824"/>
      <c r="RQA71" s="824"/>
      <c r="RQB71" s="824"/>
      <c r="RQC71" s="824"/>
      <c r="RQD71" s="824"/>
      <c r="RQE71" s="824"/>
      <c r="RQF71" s="824"/>
      <c r="RQG71" s="824"/>
      <c r="RQH71" s="824"/>
      <c r="RQI71" s="824"/>
      <c r="RQJ71" s="824"/>
      <c r="RQK71" s="824"/>
      <c r="RQL71" s="824"/>
      <c r="RQM71" s="824"/>
      <c r="RQN71" s="824"/>
      <c r="RQO71" s="824"/>
      <c r="RQP71" s="824"/>
      <c r="RQQ71" s="824"/>
      <c r="RQR71" s="824"/>
      <c r="RQS71" s="824"/>
      <c r="RQT71" s="824"/>
      <c r="RQU71" s="824"/>
      <c r="RQV71" s="824"/>
      <c r="RQW71" s="824"/>
      <c r="RQX71" s="824"/>
      <c r="RQY71" s="824"/>
      <c r="RQZ71" s="824"/>
      <c r="RRA71" s="824"/>
      <c r="RRB71" s="824"/>
      <c r="RRC71" s="824"/>
      <c r="RRD71" s="824"/>
      <c r="RRE71" s="824"/>
      <c r="RRF71" s="824"/>
      <c r="RRG71" s="824"/>
      <c r="RRH71" s="824"/>
      <c r="RRI71" s="824"/>
      <c r="RRJ71" s="824"/>
      <c r="RRK71" s="824"/>
      <c r="RRL71" s="824"/>
      <c r="RRM71" s="824"/>
      <c r="RRN71" s="824"/>
      <c r="RRO71" s="824"/>
      <c r="RRP71" s="824"/>
      <c r="RRQ71" s="824"/>
      <c r="RRR71" s="824"/>
      <c r="RRS71" s="824"/>
      <c r="RRT71" s="824"/>
      <c r="RRU71" s="824"/>
      <c r="RRV71" s="824"/>
      <c r="RRW71" s="824"/>
      <c r="RRX71" s="824"/>
      <c r="RRY71" s="824"/>
      <c r="RRZ71" s="824"/>
      <c r="RSA71" s="824"/>
      <c r="RSB71" s="824"/>
      <c r="RSC71" s="824"/>
      <c r="RSD71" s="824"/>
      <c r="RSE71" s="824"/>
      <c r="RSF71" s="824"/>
      <c r="RSG71" s="824"/>
      <c r="RSH71" s="824"/>
      <c r="RSI71" s="824"/>
      <c r="RSJ71" s="824"/>
      <c r="RSK71" s="824"/>
      <c r="RSL71" s="824"/>
      <c r="RSM71" s="824"/>
      <c r="RSN71" s="824"/>
      <c r="RSO71" s="824"/>
      <c r="RSP71" s="824"/>
      <c r="RSQ71" s="824"/>
      <c r="RSR71" s="824"/>
      <c r="RSS71" s="824"/>
      <c r="RST71" s="824"/>
      <c r="RSU71" s="824"/>
      <c r="RSV71" s="824"/>
      <c r="RSW71" s="824"/>
      <c r="RSX71" s="824"/>
      <c r="RSY71" s="824"/>
      <c r="RSZ71" s="824"/>
      <c r="RTA71" s="824"/>
      <c r="RTB71" s="824"/>
      <c r="RTC71" s="824"/>
      <c r="RTD71" s="824"/>
      <c r="RTE71" s="824"/>
      <c r="RTF71" s="824"/>
      <c r="RTG71" s="824"/>
      <c r="RTH71" s="824"/>
      <c r="RTI71" s="824"/>
      <c r="RTJ71" s="824"/>
      <c r="RTK71" s="824"/>
      <c r="RTL71" s="824"/>
      <c r="RTM71" s="824"/>
      <c r="RTN71" s="824"/>
      <c r="RTO71" s="824"/>
      <c r="RTP71" s="824"/>
      <c r="RTQ71" s="824"/>
      <c r="RTR71" s="824"/>
      <c r="RTS71" s="824"/>
      <c r="RTT71" s="824"/>
      <c r="RTU71" s="824"/>
      <c r="RTV71" s="824"/>
      <c r="RTW71" s="824"/>
      <c r="RTX71" s="824"/>
      <c r="RTY71" s="824"/>
      <c r="RTZ71" s="824"/>
      <c r="RUA71" s="824"/>
      <c r="RUB71" s="824"/>
      <c r="RUC71" s="824"/>
      <c r="RUD71" s="824"/>
      <c r="RUE71" s="824"/>
      <c r="RUF71" s="824"/>
      <c r="RUG71" s="824"/>
      <c r="RUH71" s="824"/>
      <c r="RUI71" s="824"/>
      <c r="RUJ71" s="824"/>
      <c r="RUK71" s="824"/>
      <c r="RUL71" s="824"/>
      <c r="RUM71" s="824"/>
      <c r="RUN71" s="824"/>
      <c r="RUO71" s="824"/>
      <c r="RUP71" s="824"/>
      <c r="RUQ71" s="824"/>
      <c r="RUR71" s="824"/>
      <c r="RUS71" s="824"/>
      <c r="RUT71" s="824"/>
      <c r="RUU71" s="824"/>
      <c r="RUV71" s="824"/>
      <c r="RUW71" s="824"/>
      <c r="RUX71" s="824"/>
      <c r="RUY71" s="824"/>
      <c r="RUZ71" s="824"/>
      <c r="RVA71" s="824"/>
      <c r="RVB71" s="824"/>
      <c r="RVC71" s="824"/>
      <c r="RVD71" s="824"/>
      <c r="RVE71" s="824"/>
      <c r="RVF71" s="824"/>
      <c r="RVG71" s="824"/>
      <c r="RVH71" s="824"/>
      <c r="RVI71" s="824"/>
      <c r="RVJ71" s="824"/>
      <c r="RVK71" s="824"/>
      <c r="RVL71" s="824"/>
      <c r="RVM71" s="824"/>
      <c r="RVN71" s="824"/>
      <c r="RVO71" s="824"/>
      <c r="RVP71" s="824"/>
      <c r="RVQ71" s="824"/>
      <c r="RVR71" s="824"/>
      <c r="RVS71" s="824"/>
      <c r="RVT71" s="824"/>
      <c r="RVU71" s="824"/>
      <c r="RVV71" s="824"/>
      <c r="RVW71" s="824"/>
      <c r="RVX71" s="824"/>
      <c r="RVY71" s="824"/>
      <c r="RVZ71" s="824"/>
      <c r="RWA71" s="824"/>
      <c r="RWB71" s="824"/>
      <c r="RWC71" s="824"/>
      <c r="RWD71" s="824"/>
      <c r="RWE71" s="824"/>
      <c r="RWF71" s="824"/>
      <c r="RWG71" s="824"/>
      <c r="RWH71" s="824"/>
      <c r="RWI71" s="824"/>
      <c r="RWJ71" s="824"/>
      <c r="RWK71" s="824"/>
      <c r="RWL71" s="824"/>
      <c r="RWM71" s="824"/>
      <c r="RWN71" s="824"/>
      <c r="RWO71" s="824"/>
      <c r="RWP71" s="824"/>
      <c r="RWQ71" s="824"/>
      <c r="RWR71" s="824"/>
      <c r="RWS71" s="824"/>
      <c r="RWT71" s="824"/>
      <c r="RWU71" s="824"/>
      <c r="RWV71" s="824"/>
      <c r="RWW71" s="824"/>
      <c r="RWX71" s="824"/>
      <c r="RWY71" s="824"/>
      <c r="RWZ71" s="824"/>
      <c r="RXA71" s="824"/>
      <c r="RXB71" s="824"/>
      <c r="RXC71" s="824"/>
      <c r="RXD71" s="824"/>
      <c r="RXE71" s="824"/>
      <c r="RXF71" s="824"/>
      <c r="RXG71" s="824"/>
      <c r="RXH71" s="824"/>
      <c r="RXI71" s="824"/>
      <c r="RXJ71" s="824"/>
      <c r="RXK71" s="824"/>
      <c r="RXL71" s="824"/>
      <c r="RXM71" s="824"/>
      <c r="RXN71" s="824"/>
      <c r="RXO71" s="824"/>
      <c r="RXP71" s="824"/>
      <c r="RXQ71" s="824"/>
      <c r="RXR71" s="824"/>
      <c r="RXS71" s="824"/>
      <c r="RXT71" s="824"/>
      <c r="RXU71" s="824"/>
      <c r="RXV71" s="824"/>
      <c r="RXW71" s="824"/>
      <c r="RXX71" s="824"/>
      <c r="RXY71" s="824"/>
      <c r="RXZ71" s="824"/>
      <c r="RYA71" s="824"/>
      <c r="RYB71" s="824"/>
      <c r="RYC71" s="824"/>
      <c r="RYD71" s="824"/>
      <c r="RYE71" s="824"/>
      <c r="RYF71" s="824"/>
      <c r="RYG71" s="824"/>
      <c r="RYH71" s="824"/>
      <c r="RYI71" s="824"/>
      <c r="RYJ71" s="824"/>
      <c r="RYK71" s="824"/>
      <c r="RYL71" s="824"/>
      <c r="RYM71" s="824"/>
      <c r="RYN71" s="824"/>
      <c r="RYO71" s="824"/>
      <c r="RYP71" s="824"/>
      <c r="RYQ71" s="824"/>
      <c r="RYR71" s="824"/>
      <c r="RYS71" s="824"/>
      <c r="RYT71" s="824"/>
      <c r="RYU71" s="824"/>
      <c r="RYV71" s="824"/>
      <c r="RYW71" s="824"/>
      <c r="RYX71" s="824"/>
      <c r="RYY71" s="824"/>
      <c r="RYZ71" s="824"/>
      <c r="RZA71" s="824"/>
      <c r="RZB71" s="824"/>
      <c r="RZC71" s="824"/>
      <c r="RZD71" s="824"/>
      <c r="RZE71" s="824"/>
      <c r="RZF71" s="824"/>
      <c r="RZG71" s="824"/>
      <c r="RZH71" s="824"/>
      <c r="RZI71" s="824"/>
      <c r="RZJ71" s="824"/>
      <c r="RZK71" s="824"/>
      <c r="RZL71" s="824"/>
      <c r="RZM71" s="824"/>
      <c r="RZN71" s="824"/>
      <c r="RZO71" s="824"/>
      <c r="RZP71" s="824"/>
      <c r="RZQ71" s="824"/>
      <c r="RZR71" s="824"/>
      <c r="RZS71" s="824"/>
      <c r="RZT71" s="824"/>
      <c r="RZU71" s="824"/>
      <c r="RZV71" s="824"/>
      <c r="RZW71" s="824"/>
      <c r="RZX71" s="824"/>
      <c r="RZY71" s="824"/>
      <c r="RZZ71" s="824"/>
      <c r="SAA71" s="824"/>
      <c r="SAB71" s="824"/>
      <c r="SAC71" s="824"/>
      <c r="SAD71" s="824"/>
      <c r="SAE71" s="824"/>
      <c r="SAF71" s="824"/>
      <c r="SAG71" s="824"/>
      <c r="SAH71" s="824"/>
      <c r="SAI71" s="824"/>
      <c r="SAJ71" s="824"/>
      <c r="SAK71" s="824"/>
      <c r="SAL71" s="824"/>
      <c r="SAM71" s="824"/>
      <c r="SAN71" s="824"/>
      <c r="SAO71" s="824"/>
      <c r="SAP71" s="824"/>
      <c r="SAQ71" s="824"/>
      <c r="SAR71" s="824"/>
      <c r="SAS71" s="824"/>
      <c r="SAT71" s="824"/>
      <c r="SAU71" s="824"/>
      <c r="SAV71" s="824"/>
      <c r="SAW71" s="824"/>
      <c r="SAX71" s="824"/>
      <c r="SAY71" s="824"/>
      <c r="SAZ71" s="824"/>
      <c r="SBA71" s="824"/>
      <c r="SBB71" s="824"/>
      <c r="SBC71" s="824"/>
      <c r="SBD71" s="824"/>
      <c r="SBE71" s="824"/>
      <c r="SBF71" s="824"/>
      <c r="SBG71" s="824"/>
      <c r="SBH71" s="824"/>
      <c r="SBI71" s="824"/>
      <c r="SBJ71" s="824"/>
      <c r="SBK71" s="824"/>
      <c r="SBL71" s="824"/>
      <c r="SBM71" s="824"/>
      <c r="SBN71" s="824"/>
      <c r="SBO71" s="824"/>
      <c r="SBP71" s="824"/>
      <c r="SBQ71" s="824"/>
      <c r="SBR71" s="824"/>
      <c r="SBS71" s="824"/>
      <c r="SBT71" s="824"/>
      <c r="SBU71" s="824"/>
      <c r="SBV71" s="824"/>
      <c r="SBW71" s="824"/>
      <c r="SBX71" s="824"/>
      <c r="SBY71" s="824"/>
      <c r="SBZ71" s="824"/>
      <c r="SCA71" s="824"/>
      <c r="SCB71" s="824"/>
      <c r="SCC71" s="824"/>
      <c r="SCD71" s="824"/>
      <c r="SCE71" s="824"/>
      <c r="SCF71" s="824"/>
      <c r="SCG71" s="824"/>
      <c r="SCH71" s="824"/>
      <c r="SCI71" s="824"/>
      <c r="SCJ71" s="824"/>
      <c r="SCK71" s="824"/>
      <c r="SCL71" s="824"/>
      <c r="SCM71" s="824"/>
      <c r="SCN71" s="824"/>
      <c r="SCO71" s="824"/>
      <c r="SCP71" s="824"/>
      <c r="SCQ71" s="824"/>
      <c r="SCR71" s="824"/>
      <c r="SCS71" s="824"/>
      <c r="SCT71" s="824"/>
      <c r="SCU71" s="824"/>
      <c r="SCV71" s="824"/>
      <c r="SCW71" s="824"/>
      <c r="SCX71" s="824"/>
      <c r="SCY71" s="824"/>
      <c r="SCZ71" s="824"/>
      <c r="SDA71" s="824"/>
      <c r="SDB71" s="824"/>
      <c r="SDC71" s="824"/>
      <c r="SDD71" s="824"/>
      <c r="SDE71" s="824"/>
      <c r="SDF71" s="824"/>
      <c r="SDG71" s="824"/>
      <c r="SDH71" s="824"/>
      <c r="SDI71" s="824"/>
      <c r="SDJ71" s="824"/>
      <c r="SDK71" s="824"/>
      <c r="SDL71" s="824"/>
      <c r="SDM71" s="824"/>
      <c r="SDN71" s="824"/>
      <c r="SDO71" s="824"/>
      <c r="SDP71" s="824"/>
      <c r="SDQ71" s="824"/>
      <c r="SDR71" s="824"/>
      <c r="SDS71" s="824"/>
      <c r="SDT71" s="824"/>
      <c r="SDU71" s="824"/>
      <c r="SDV71" s="824"/>
      <c r="SDW71" s="824"/>
      <c r="SDX71" s="824"/>
      <c r="SDY71" s="824"/>
      <c r="SDZ71" s="824"/>
      <c r="SEA71" s="824"/>
      <c r="SEB71" s="824"/>
      <c r="SEC71" s="824"/>
      <c r="SED71" s="824"/>
      <c r="SEE71" s="824"/>
      <c r="SEF71" s="824"/>
      <c r="SEG71" s="824"/>
      <c r="SEH71" s="824"/>
      <c r="SEI71" s="824"/>
      <c r="SEJ71" s="824"/>
      <c r="SEK71" s="824"/>
      <c r="SEL71" s="824"/>
      <c r="SEM71" s="824"/>
      <c r="SEN71" s="824"/>
      <c r="SEO71" s="824"/>
      <c r="SEP71" s="824"/>
      <c r="SEQ71" s="824"/>
      <c r="SER71" s="824"/>
      <c r="SES71" s="824"/>
      <c r="SET71" s="824"/>
      <c r="SEU71" s="824"/>
      <c r="SEV71" s="824"/>
      <c r="SEW71" s="824"/>
      <c r="SEX71" s="824"/>
      <c r="SEY71" s="824"/>
      <c r="SEZ71" s="824"/>
      <c r="SFA71" s="824"/>
      <c r="SFB71" s="824"/>
      <c r="SFC71" s="824"/>
      <c r="SFD71" s="824"/>
      <c r="SFE71" s="824"/>
      <c r="SFF71" s="824"/>
      <c r="SFG71" s="824"/>
      <c r="SFH71" s="824"/>
      <c r="SFI71" s="824"/>
      <c r="SFJ71" s="824"/>
      <c r="SFK71" s="824"/>
      <c r="SFL71" s="824"/>
      <c r="SFM71" s="824"/>
      <c r="SFN71" s="824"/>
      <c r="SFO71" s="824"/>
      <c r="SFP71" s="824"/>
      <c r="SFQ71" s="824"/>
      <c r="SFR71" s="824"/>
      <c r="SFS71" s="824"/>
      <c r="SFT71" s="824"/>
      <c r="SFU71" s="824"/>
      <c r="SFV71" s="824"/>
      <c r="SFW71" s="824"/>
      <c r="SFX71" s="824"/>
      <c r="SFY71" s="824"/>
      <c r="SFZ71" s="824"/>
      <c r="SGA71" s="824"/>
      <c r="SGB71" s="824"/>
      <c r="SGC71" s="824"/>
      <c r="SGD71" s="824"/>
      <c r="SGE71" s="824"/>
      <c r="SGF71" s="824"/>
      <c r="SGG71" s="824"/>
      <c r="SGH71" s="824"/>
      <c r="SGI71" s="824"/>
      <c r="SGJ71" s="824"/>
      <c r="SGK71" s="824"/>
      <c r="SGL71" s="824"/>
      <c r="SGM71" s="824"/>
      <c r="SGN71" s="824"/>
      <c r="SGO71" s="824"/>
      <c r="SGP71" s="824"/>
      <c r="SGQ71" s="824"/>
      <c r="SGR71" s="824"/>
      <c r="SGS71" s="824"/>
      <c r="SGT71" s="824"/>
      <c r="SGU71" s="824"/>
      <c r="SGV71" s="824"/>
      <c r="SGW71" s="824"/>
      <c r="SGX71" s="824"/>
      <c r="SGY71" s="824"/>
      <c r="SGZ71" s="824"/>
      <c r="SHA71" s="824"/>
      <c r="SHB71" s="824"/>
      <c r="SHC71" s="824"/>
      <c r="SHD71" s="824"/>
      <c r="SHE71" s="824"/>
      <c r="SHF71" s="824"/>
      <c r="SHG71" s="824"/>
      <c r="SHH71" s="824"/>
      <c r="SHI71" s="824"/>
      <c r="SHJ71" s="824"/>
      <c r="SHK71" s="824"/>
      <c r="SHL71" s="824"/>
      <c r="SHM71" s="824"/>
      <c r="SHN71" s="824"/>
      <c r="SHO71" s="824"/>
      <c r="SHP71" s="824"/>
      <c r="SHQ71" s="824"/>
      <c r="SHR71" s="824"/>
      <c r="SHS71" s="824"/>
      <c r="SHT71" s="824"/>
      <c r="SHU71" s="824"/>
      <c r="SHV71" s="824"/>
      <c r="SHW71" s="824"/>
      <c r="SHX71" s="824"/>
      <c r="SHY71" s="824"/>
      <c r="SHZ71" s="824"/>
      <c r="SIA71" s="824"/>
      <c r="SIB71" s="824"/>
      <c r="SIC71" s="824"/>
      <c r="SID71" s="824"/>
      <c r="SIE71" s="824"/>
      <c r="SIF71" s="824"/>
      <c r="SIG71" s="824"/>
      <c r="SIH71" s="824"/>
      <c r="SII71" s="824"/>
      <c r="SIJ71" s="824"/>
      <c r="SIK71" s="824"/>
      <c r="SIL71" s="824"/>
      <c r="SIM71" s="824"/>
      <c r="SIN71" s="824"/>
      <c r="SIO71" s="824"/>
      <c r="SIP71" s="824"/>
      <c r="SIQ71" s="824"/>
      <c r="SIR71" s="824"/>
      <c r="SIS71" s="824"/>
      <c r="SIT71" s="824"/>
      <c r="SIU71" s="824"/>
      <c r="SIV71" s="824"/>
      <c r="SIW71" s="824"/>
      <c r="SIX71" s="824"/>
      <c r="SIY71" s="824"/>
      <c r="SIZ71" s="824"/>
      <c r="SJA71" s="824"/>
      <c r="SJB71" s="824"/>
      <c r="SJC71" s="824"/>
      <c r="SJD71" s="824"/>
      <c r="SJE71" s="824"/>
      <c r="SJF71" s="824"/>
      <c r="SJG71" s="824"/>
      <c r="SJH71" s="824"/>
      <c r="SJI71" s="824"/>
      <c r="SJJ71" s="824"/>
      <c r="SJK71" s="824"/>
      <c r="SJL71" s="824"/>
      <c r="SJM71" s="824"/>
      <c r="SJN71" s="824"/>
      <c r="SJO71" s="824"/>
      <c r="SJP71" s="824"/>
      <c r="SJQ71" s="824"/>
      <c r="SJR71" s="824"/>
      <c r="SJS71" s="824"/>
      <c r="SJT71" s="824"/>
      <c r="SJU71" s="824"/>
      <c r="SJV71" s="824"/>
      <c r="SJW71" s="824"/>
      <c r="SJX71" s="824"/>
      <c r="SJY71" s="824"/>
      <c r="SJZ71" s="824"/>
      <c r="SKA71" s="824"/>
      <c r="SKB71" s="824"/>
      <c r="SKC71" s="824"/>
      <c r="SKD71" s="824"/>
      <c r="SKE71" s="824"/>
      <c r="SKF71" s="824"/>
      <c r="SKG71" s="824"/>
      <c r="SKH71" s="824"/>
      <c r="SKI71" s="824"/>
      <c r="SKJ71" s="824"/>
      <c r="SKK71" s="824"/>
      <c r="SKL71" s="824"/>
      <c r="SKM71" s="824"/>
      <c r="SKN71" s="824"/>
      <c r="SKO71" s="824"/>
      <c r="SKP71" s="824"/>
      <c r="SKQ71" s="824"/>
      <c r="SKR71" s="824"/>
      <c r="SKS71" s="824"/>
      <c r="SKT71" s="824"/>
      <c r="SKU71" s="824"/>
      <c r="SKV71" s="824"/>
      <c r="SKW71" s="824"/>
      <c r="SKX71" s="824"/>
      <c r="SKY71" s="824"/>
      <c r="SKZ71" s="824"/>
      <c r="SLA71" s="824"/>
      <c r="SLB71" s="824"/>
      <c r="SLC71" s="824"/>
      <c r="SLD71" s="824"/>
      <c r="SLE71" s="824"/>
      <c r="SLF71" s="824"/>
      <c r="SLG71" s="824"/>
      <c r="SLH71" s="824"/>
      <c r="SLI71" s="824"/>
      <c r="SLJ71" s="824"/>
      <c r="SLK71" s="824"/>
      <c r="SLL71" s="824"/>
      <c r="SLM71" s="824"/>
      <c r="SLN71" s="824"/>
      <c r="SLO71" s="824"/>
      <c r="SLP71" s="824"/>
      <c r="SLQ71" s="824"/>
      <c r="SLR71" s="824"/>
      <c r="SLS71" s="824"/>
      <c r="SLT71" s="824"/>
      <c r="SLU71" s="824"/>
      <c r="SLV71" s="824"/>
      <c r="SLW71" s="824"/>
      <c r="SLX71" s="824"/>
      <c r="SLY71" s="824"/>
      <c r="SLZ71" s="824"/>
      <c r="SMA71" s="824"/>
      <c r="SMB71" s="824"/>
      <c r="SMC71" s="824"/>
      <c r="SMD71" s="824"/>
      <c r="SME71" s="824"/>
      <c r="SMF71" s="824"/>
      <c r="SMG71" s="824"/>
      <c r="SMH71" s="824"/>
      <c r="SMI71" s="824"/>
      <c r="SMJ71" s="824"/>
      <c r="SMK71" s="824"/>
      <c r="SML71" s="824"/>
      <c r="SMM71" s="824"/>
      <c r="SMN71" s="824"/>
      <c r="SMO71" s="824"/>
      <c r="SMP71" s="824"/>
      <c r="SMQ71" s="824"/>
      <c r="SMR71" s="824"/>
      <c r="SMS71" s="824"/>
      <c r="SMT71" s="824"/>
      <c r="SMU71" s="824"/>
      <c r="SMV71" s="824"/>
      <c r="SMW71" s="824"/>
      <c r="SMX71" s="824"/>
      <c r="SMY71" s="824"/>
      <c r="SMZ71" s="824"/>
      <c r="SNA71" s="824"/>
      <c r="SNB71" s="824"/>
      <c r="SNC71" s="824"/>
      <c r="SND71" s="824"/>
      <c r="SNE71" s="824"/>
      <c r="SNF71" s="824"/>
      <c r="SNG71" s="824"/>
      <c r="SNH71" s="824"/>
      <c r="SNI71" s="824"/>
      <c r="SNJ71" s="824"/>
      <c r="SNK71" s="824"/>
      <c r="SNL71" s="824"/>
      <c r="SNM71" s="824"/>
      <c r="SNN71" s="824"/>
      <c r="SNO71" s="824"/>
      <c r="SNP71" s="824"/>
      <c r="SNQ71" s="824"/>
      <c r="SNR71" s="824"/>
      <c r="SNS71" s="824"/>
      <c r="SNT71" s="824"/>
      <c r="SNU71" s="824"/>
      <c r="SNV71" s="824"/>
      <c r="SNW71" s="824"/>
      <c r="SNX71" s="824"/>
      <c r="SNY71" s="824"/>
      <c r="SNZ71" s="824"/>
      <c r="SOA71" s="824"/>
      <c r="SOB71" s="824"/>
      <c r="SOC71" s="824"/>
      <c r="SOD71" s="824"/>
      <c r="SOE71" s="824"/>
      <c r="SOF71" s="824"/>
      <c r="SOG71" s="824"/>
      <c r="SOH71" s="824"/>
      <c r="SOI71" s="824"/>
      <c r="SOJ71" s="824"/>
      <c r="SOK71" s="824"/>
      <c r="SOL71" s="824"/>
      <c r="SOM71" s="824"/>
      <c r="SON71" s="824"/>
      <c r="SOO71" s="824"/>
      <c r="SOP71" s="824"/>
      <c r="SOQ71" s="824"/>
      <c r="SOR71" s="824"/>
      <c r="SOS71" s="824"/>
      <c r="SOT71" s="824"/>
      <c r="SOU71" s="824"/>
      <c r="SOV71" s="824"/>
      <c r="SOW71" s="824"/>
      <c r="SOX71" s="824"/>
      <c r="SOY71" s="824"/>
      <c r="SOZ71" s="824"/>
      <c r="SPA71" s="824"/>
      <c r="SPB71" s="824"/>
      <c r="SPC71" s="824"/>
      <c r="SPD71" s="824"/>
      <c r="SPE71" s="824"/>
      <c r="SPF71" s="824"/>
      <c r="SPG71" s="824"/>
      <c r="SPH71" s="824"/>
      <c r="SPI71" s="824"/>
      <c r="SPJ71" s="824"/>
      <c r="SPK71" s="824"/>
      <c r="SPL71" s="824"/>
      <c r="SPM71" s="824"/>
      <c r="SPN71" s="824"/>
      <c r="SPO71" s="824"/>
      <c r="SPP71" s="824"/>
      <c r="SPQ71" s="824"/>
      <c r="SPR71" s="824"/>
      <c r="SPS71" s="824"/>
      <c r="SPT71" s="824"/>
      <c r="SPU71" s="824"/>
      <c r="SPV71" s="824"/>
      <c r="SPW71" s="824"/>
      <c r="SPX71" s="824"/>
      <c r="SPY71" s="824"/>
      <c r="SPZ71" s="824"/>
      <c r="SQA71" s="824"/>
      <c r="SQB71" s="824"/>
      <c r="SQC71" s="824"/>
      <c r="SQD71" s="824"/>
      <c r="SQE71" s="824"/>
      <c r="SQF71" s="824"/>
      <c r="SQG71" s="824"/>
      <c r="SQH71" s="824"/>
      <c r="SQI71" s="824"/>
      <c r="SQJ71" s="824"/>
      <c r="SQK71" s="824"/>
      <c r="SQL71" s="824"/>
      <c r="SQM71" s="824"/>
      <c r="SQN71" s="824"/>
      <c r="SQO71" s="824"/>
      <c r="SQP71" s="824"/>
      <c r="SQQ71" s="824"/>
      <c r="SQR71" s="824"/>
      <c r="SQS71" s="824"/>
      <c r="SQT71" s="824"/>
      <c r="SQU71" s="824"/>
      <c r="SQV71" s="824"/>
      <c r="SQW71" s="824"/>
      <c r="SQX71" s="824"/>
      <c r="SQY71" s="824"/>
      <c r="SQZ71" s="824"/>
      <c r="SRA71" s="824"/>
      <c r="SRB71" s="824"/>
      <c r="SRC71" s="824"/>
      <c r="SRD71" s="824"/>
      <c r="SRE71" s="824"/>
      <c r="SRF71" s="824"/>
      <c r="SRG71" s="824"/>
      <c r="SRH71" s="824"/>
      <c r="SRI71" s="824"/>
      <c r="SRJ71" s="824"/>
      <c r="SRK71" s="824"/>
      <c r="SRL71" s="824"/>
      <c r="SRM71" s="824"/>
      <c r="SRN71" s="824"/>
      <c r="SRO71" s="824"/>
      <c r="SRP71" s="824"/>
      <c r="SRQ71" s="824"/>
      <c r="SRR71" s="824"/>
      <c r="SRS71" s="824"/>
      <c r="SRT71" s="824"/>
      <c r="SRU71" s="824"/>
      <c r="SRV71" s="824"/>
      <c r="SRW71" s="824"/>
      <c r="SRX71" s="824"/>
      <c r="SRY71" s="824"/>
      <c r="SRZ71" s="824"/>
      <c r="SSA71" s="824"/>
      <c r="SSB71" s="824"/>
      <c r="SSC71" s="824"/>
      <c r="SSD71" s="824"/>
      <c r="SSE71" s="824"/>
      <c r="SSF71" s="824"/>
      <c r="SSG71" s="824"/>
      <c r="SSH71" s="824"/>
      <c r="SSI71" s="824"/>
      <c r="SSJ71" s="824"/>
      <c r="SSK71" s="824"/>
      <c r="SSL71" s="824"/>
      <c r="SSM71" s="824"/>
      <c r="SSN71" s="824"/>
      <c r="SSO71" s="824"/>
      <c r="SSP71" s="824"/>
      <c r="SSQ71" s="824"/>
      <c r="SSR71" s="824"/>
      <c r="SSS71" s="824"/>
      <c r="SST71" s="824"/>
      <c r="SSU71" s="824"/>
      <c r="SSV71" s="824"/>
      <c r="SSW71" s="824"/>
      <c r="SSX71" s="824"/>
      <c r="SSY71" s="824"/>
      <c r="SSZ71" s="824"/>
      <c r="STA71" s="824"/>
      <c r="STB71" s="824"/>
      <c r="STC71" s="824"/>
      <c r="STD71" s="824"/>
      <c r="STE71" s="824"/>
      <c r="STF71" s="824"/>
      <c r="STG71" s="824"/>
      <c r="STH71" s="824"/>
      <c r="STI71" s="824"/>
      <c r="STJ71" s="824"/>
      <c r="STK71" s="824"/>
      <c r="STL71" s="824"/>
      <c r="STM71" s="824"/>
      <c r="STN71" s="824"/>
      <c r="STO71" s="824"/>
      <c r="STP71" s="824"/>
      <c r="STQ71" s="824"/>
      <c r="STR71" s="824"/>
      <c r="STS71" s="824"/>
      <c r="STT71" s="824"/>
      <c r="STU71" s="824"/>
      <c r="STV71" s="824"/>
      <c r="STW71" s="824"/>
      <c r="STX71" s="824"/>
      <c r="STY71" s="824"/>
      <c r="STZ71" s="824"/>
      <c r="SUA71" s="824"/>
      <c r="SUB71" s="824"/>
      <c r="SUC71" s="824"/>
      <c r="SUD71" s="824"/>
      <c r="SUE71" s="824"/>
      <c r="SUF71" s="824"/>
      <c r="SUG71" s="824"/>
      <c r="SUH71" s="824"/>
      <c r="SUI71" s="824"/>
      <c r="SUJ71" s="824"/>
      <c r="SUK71" s="824"/>
      <c r="SUL71" s="824"/>
      <c r="SUM71" s="824"/>
      <c r="SUN71" s="824"/>
      <c r="SUO71" s="824"/>
      <c r="SUP71" s="824"/>
      <c r="SUQ71" s="824"/>
      <c r="SUR71" s="824"/>
      <c r="SUS71" s="824"/>
      <c r="SUT71" s="824"/>
      <c r="SUU71" s="824"/>
      <c r="SUV71" s="824"/>
      <c r="SUW71" s="824"/>
      <c r="SUX71" s="824"/>
      <c r="SUY71" s="824"/>
      <c r="SUZ71" s="824"/>
      <c r="SVA71" s="824"/>
      <c r="SVB71" s="824"/>
      <c r="SVC71" s="824"/>
      <c r="SVD71" s="824"/>
      <c r="SVE71" s="824"/>
      <c r="SVF71" s="824"/>
      <c r="SVG71" s="824"/>
      <c r="SVH71" s="824"/>
      <c r="SVI71" s="824"/>
      <c r="SVJ71" s="824"/>
      <c r="SVK71" s="824"/>
      <c r="SVL71" s="824"/>
      <c r="SVM71" s="824"/>
      <c r="SVN71" s="824"/>
      <c r="SVO71" s="824"/>
      <c r="SVP71" s="824"/>
      <c r="SVQ71" s="824"/>
      <c r="SVR71" s="824"/>
      <c r="SVS71" s="824"/>
      <c r="SVT71" s="824"/>
      <c r="SVU71" s="824"/>
      <c r="SVV71" s="824"/>
      <c r="SVW71" s="824"/>
      <c r="SVX71" s="824"/>
      <c r="SVY71" s="824"/>
      <c r="SVZ71" s="824"/>
      <c r="SWA71" s="824"/>
      <c r="SWB71" s="824"/>
      <c r="SWC71" s="824"/>
      <c r="SWD71" s="824"/>
      <c r="SWE71" s="824"/>
      <c r="SWF71" s="824"/>
      <c r="SWG71" s="824"/>
      <c r="SWH71" s="824"/>
      <c r="SWI71" s="824"/>
      <c r="SWJ71" s="824"/>
      <c r="SWK71" s="824"/>
      <c r="SWL71" s="824"/>
      <c r="SWM71" s="824"/>
      <c r="SWN71" s="824"/>
      <c r="SWO71" s="824"/>
      <c r="SWP71" s="824"/>
      <c r="SWQ71" s="824"/>
      <c r="SWR71" s="824"/>
      <c r="SWS71" s="824"/>
      <c r="SWT71" s="824"/>
      <c r="SWU71" s="824"/>
      <c r="SWV71" s="824"/>
      <c r="SWW71" s="824"/>
      <c r="SWX71" s="824"/>
      <c r="SWY71" s="824"/>
      <c r="SWZ71" s="824"/>
      <c r="SXA71" s="824"/>
      <c r="SXB71" s="824"/>
      <c r="SXC71" s="824"/>
      <c r="SXD71" s="824"/>
      <c r="SXE71" s="824"/>
      <c r="SXF71" s="824"/>
      <c r="SXG71" s="824"/>
      <c r="SXH71" s="824"/>
      <c r="SXI71" s="824"/>
      <c r="SXJ71" s="824"/>
      <c r="SXK71" s="824"/>
      <c r="SXL71" s="824"/>
      <c r="SXM71" s="824"/>
      <c r="SXN71" s="824"/>
      <c r="SXO71" s="824"/>
      <c r="SXP71" s="824"/>
      <c r="SXQ71" s="824"/>
      <c r="SXR71" s="824"/>
      <c r="SXS71" s="824"/>
      <c r="SXT71" s="824"/>
      <c r="SXU71" s="824"/>
      <c r="SXV71" s="824"/>
      <c r="SXW71" s="824"/>
      <c r="SXX71" s="824"/>
      <c r="SXY71" s="824"/>
      <c r="SXZ71" s="824"/>
      <c r="SYA71" s="824"/>
      <c r="SYB71" s="824"/>
      <c r="SYC71" s="824"/>
      <c r="SYD71" s="824"/>
      <c r="SYE71" s="824"/>
      <c r="SYF71" s="824"/>
      <c r="SYG71" s="824"/>
      <c r="SYH71" s="824"/>
      <c r="SYI71" s="824"/>
      <c r="SYJ71" s="824"/>
      <c r="SYK71" s="824"/>
      <c r="SYL71" s="824"/>
      <c r="SYM71" s="824"/>
      <c r="SYN71" s="824"/>
      <c r="SYO71" s="824"/>
      <c r="SYP71" s="824"/>
      <c r="SYQ71" s="824"/>
      <c r="SYR71" s="824"/>
      <c r="SYS71" s="824"/>
      <c r="SYT71" s="824"/>
      <c r="SYU71" s="824"/>
      <c r="SYV71" s="824"/>
      <c r="SYW71" s="824"/>
      <c r="SYX71" s="824"/>
      <c r="SYY71" s="824"/>
      <c r="SYZ71" s="824"/>
      <c r="SZA71" s="824"/>
      <c r="SZB71" s="824"/>
      <c r="SZC71" s="824"/>
      <c r="SZD71" s="824"/>
      <c r="SZE71" s="824"/>
      <c r="SZF71" s="824"/>
      <c r="SZG71" s="824"/>
      <c r="SZH71" s="824"/>
      <c r="SZI71" s="824"/>
      <c r="SZJ71" s="824"/>
      <c r="SZK71" s="824"/>
      <c r="SZL71" s="824"/>
      <c r="SZM71" s="824"/>
      <c r="SZN71" s="824"/>
      <c r="SZO71" s="824"/>
      <c r="SZP71" s="824"/>
      <c r="SZQ71" s="824"/>
      <c r="SZR71" s="824"/>
      <c r="SZS71" s="824"/>
      <c r="SZT71" s="824"/>
      <c r="SZU71" s="824"/>
      <c r="SZV71" s="824"/>
      <c r="SZW71" s="824"/>
      <c r="SZX71" s="824"/>
      <c r="SZY71" s="824"/>
      <c r="SZZ71" s="824"/>
      <c r="TAA71" s="824"/>
      <c r="TAB71" s="824"/>
      <c r="TAC71" s="824"/>
      <c r="TAD71" s="824"/>
      <c r="TAE71" s="824"/>
      <c r="TAF71" s="824"/>
      <c r="TAG71" s="824"/>
      <c r="TAH71" s="824"/>
      <c r="TAI71" s="824"/>
      <c r="TAJ71" s="824"/>
      <c r="TAK71" s="824"/>
      <c r="TAL71" s="824"/>
      <c r="TAM71" s="824"/>
      <c r="TAN71" s="824"/>
      <c r="TAO71" s="824"/>
      <c r="TAP71" s="824"/>
      <c r="TAQ71" s="824"/>
      <c r="TAR71" s="824"/>
      <c r="TAS71" s="824"/>
      <c r="TAT71" s="824"/>
      <c r="TAU71" s="824"/>
      <c r="TAV71" s="824"/>
      <c r="TAW71" s="824"/>
      <c r="TAX71" s="824"/>
      <c r="TAY71" s="824"/>
      <c r="TAZ71" s="824"/>
      <c r="TBA71" s="824"/>
      <c r="TBB71" s="824"/>
      <c r="TBC71" s="824"/>
      <c r="TBD71" s="824"/>
      <c r="TBE71" s="824"/>
      <c r="TBF71" s="824"/>
      <c r="TBG71" s="824"/>
      <c r="TBH71" s="824"/>
      <c r="TBI71" s="824"/>
      <c r="TBJ71" s="824"/>
      <c r="TBK71" s="824"/>
      <c r="TBL71" s="824"/>
      <c r="TBM71" s="824"/>
      <c r="TBN71" s="824"/>
      <c r="TBO71" s="824"/>
      <c r="TBP71" s="824"/>
      <c r="TBQ71" s="824"/>
      <c r="TBR71" s="824"/>
      <c r="TBS71" s="824"/>
      <c r="TBT71" s="824"/>
      <c r="TBU71" s="824"/>
      <c r="TBV71" s="824"/>
      <c r="TBW71" s="824"/>
      <c r="TBX71" s="824"/>
      <c r="TBY71" s="824"/>
      <c r="TBZ71" s="824"/>
      <c r="TCA71" s="824"/>
      <c r="TCB71" s="824"/>
      <c r="TCC71" s="824"/>
      <c r="TCD71" s="824"/>
      <c r="TCE71" s="824"/>
      <c r="TCF71" s="824"/>
      <c r="TCG71" s="824"/>
      <c r="TCH71" s="824"/>
      <c r="TCI71" s="824"/>
      <c r="TCJ71" s="824"/>
      <c r="TCK71" s="824"/>
      <c r="TCL71" s="824"/>
      <c r="TCM71" s="824"/>
      <c r="TCN71" s="824"/>
      <c r="TCO71" s="824"/>
      <c r="TCP71" s="824"/>
      <c r="TCQ71" s="824"/>
      <c r="TCR71" s="824"/>
      <c r="TCS71" s="824"/>
      <c r="TCT71" s="824"/>
      <c r="TCU71" s="824"/>
      <c r="TCV71" s="824"/>
      <c r="TCW71" s="824"/>
      <c r="TCX71" s="824"/>
      <c r="TCY71" s="824"/>
      <c r="TCZ71" s="824"/>
      <c r="TDA71" s="824"/>
      <c r="TDB71" s="824"/>
      <c r="TDC71" s="824"/>
      <c r="TDD71" s="824"/>
      <c r="TDE71" s="824"/>
      <c r="TDF71" s="824"/>
      <c r="TDG71" s="824"/>
      <c r="TDH71" s="824"/>
      <c r="TDI71" s="824"/>
      <c r="TDJ71" s="824"/>
      <c r="TDK71" s="824"/>
      <c r="TDL71" s="824"/>
      <c r="TDM71" s="824"/>
      <c r="TDN71" s="824"/>
      <c r="TDO71" s="824"/>
      <c r="TDP71" s="824"/>
      <c r="TDQ71" s="824"/>
      <c r="TDR71" s="824"/>
      <c r="TDS71" s="824"/>
      <c r="TDT71" s="824"/>
      <c r="TDU71" s="824"/>
      <c r="TDV71" s="824"/>
      <c r="TDW71" s="824"/>
      <c r="TDX71" s="824"/>
      <c r="TDY71" s="824"/>
      <c r="TDZ71" s="824"/>
      <c r="TEA71" s="824"/>
      <c r="TEB71" s="824"/>
      <c r="TEC71" s="824"/>
      <c r="TED71" s="824"/>
      <c r="TEE71" s="824"/>
      <c r="TEF71" s="824"/>
      <c r="TEG71" s="824"/>
      <c r="TEH71" s="824"/>
      <c r="TEI71" s="824"/>
      <c r="TEJ71" s="824"/>
      <c r="TEK71" s="824"/>
      <c r="TEL71" s="824"/>
      <c r="TEM71" s="824"/>
      <c r="TEN71" s="824"/>
      <c r="TEO71" s="824"/>
      <c r="TEP71" s="824"/>
      <c r="TEQ71" s="824"/>
      <c r="TER71" s="824"/>
      <c r="TES71" s="824"/>
      <c r="TET71" s="824"/>
      <c r="TEU71" s="824"/>
      <c r="TEV71" s="824"/>
      <c r="TEW71" s="824"/>
      <c r="TEX71" s="824"/>
      <c r="TEY71" s="824"/>
      <c r="TEZ71" s="824"/>
      <c r="TFA71" s="824"/>
      <c r="TFB71" s="824"/>
      <c r="TFC71" s="824"/>
      <c r="TFD71" s="824"/>
      <c r="TFE71" s="824"/>
      <c r="TFF71" s="824"/>
      <c r="TFG71" s="824"/>
      <c r="TFH71" s="824"/>
      <c r="TFI71" s="824"/>
      <c r="TFJ71" s="824"/>
      <c r="TFK71" s="824"/>
      <c r="TFL71" s="824"/>
      <c r="TFM71" s="824"/>
      <c r="TFN71" s="824"/>
      <c r="TFO71" s="824"/>
      <c r="TFP71" s="824"/>
      <c r="TFQ71" s="824"/>
      <c r="TFR71" s="824"/>
      <c r="TFS71" s="824"/>
      <c r="TFT71" s="824"/>
      <c r="TFU71" s="824"/>
      <c r="TFV71" s="824"/>
      <c r="TFW71" s="824"/>
      <c r="TFX71" s="824"/>
      <c r="TFY71" s="824"/>
      <c r="TFZ71" s="824"/>
      <c r="TGA71" s="824"/>
      <c r="TGB71" s="824"/>
      <c r="TGC71" s="824"/>
      <c r="TGD71" s="824"/>
      <c r="TGE71" s="824"/>
      <c r="TGF71" s="824"/>
      <c r="TGG71" s="824"/>
      <c r="TGH71" s="824"/>
      <c r="TGI71" s="824"/>
      <c r="TGJ71" s="824"/>
      <c r="TGK71" s="824"/>
      <c r="TGL71" s="824"/>
      <c r="TGM71" s="824"/>
      <c r="TGN71" s="824"/>
      <c r="TGO71" s="824"/>
      <c r="TGP71" s="824"/>
      <c r="TGQ71" s="824"/>
      <c r="TGR71" s="824"/>
      <c r="TGS71" s="824"/>
      <c r="TGT71" s="824"/>
      <c r="TGU71" s="824"/>
      <c r="TGV71" s="824"/>
      <c r="TGW71" s="824"/>
      <c r="TGX71" s="824"/>
      <c r="TGY71" s="824"/>
      <c r="TGZ71" s="824"/>
      <c r="THA71" s="824"/>
      <c r="THB71" s="824"/>
      <c r="THC71" s="824"/>
      <c r="THD71" s="824"/>
      <c r="THE71" s="824"/>
      <c r="THF71" s="824"/>
      <c r="THG71" s="824"/>
      <c r="THH71" s="824"/>
      <c r="THI71" s="824"/>
      <c r="THJ71" s="824"/>
      <c r="THK71" s="824"/>
      <c r="THL71" s="824"/>
      <c r="THM71" s="824"/>
      <c r="THN71" s="824"/>
      <c r="THO71" s="824"/>
      <c r="THP71" s="824"/>
      <c r="THQ71" s="824"/>
      <c r="THR71" s="824"/>
      <c r="THS71" s="824"/>
      <c r="THT71" s="824"/>
      <c r="THU71" s="824"/>
      <c r="THV71" s="824"/>
      <c r="THW71" s="824"/>
      <c r="THX71" s="824"/>
      <c r="THY71" s="824"/>
      <c r="THZ71" s="824"/>
      <c r="TIA71" s="824"/>
      <c r="TIB71" s="824"/>
      <c r="TIC71" s="824"/>
      <c r="TID71" s="824"/>
      <c r="TIE71" s="824"/>
      <c r="TIF71" s="824"/>
      <c r="TIG71" s="824"/>
      <c r="TIH71" s="824"/>
      <c r="TII71" s="824"/>
      <c r="TIJ71" s="824"/>
      <c r="TIK71" s="824"/>
      <c r="TIL71" s="824"/>
      <c r="TIM71" s="824"/>
      <c r="TIN71" s="824"/>
      <c r="TIO71" s="824"/>
      <c r="TIP71" s="824"/>
      <c r="TIQ71" s="824"/>
      <c r="TIR71" s="824"/>
      <c r="TIS71" s="824"/>
      <c r="TIT71" s="824"/>
      <c r="TIU71" s="824"/>
      <c r="TIV71" s="824"/>
      <c r="TIW71" s="824"/>
      <c r="TIX71" s="824"/>
      <c r="TIY71" s="824"/>
      <c r="TIZ71" s="824"/>
      <c r="TJA71" s="824"/>
      <c r="TJB71" s="824"/>
      <c r="TJC71" s="824"/>
      <c r="TJD71" s="824"/>
      <c r="TJE71" s="824"/>
      <c r="TJF71" s="824"/>
      <c r="TJG71" s="824"/>
      <c r="TJH71" s="824"/>
      <c r="TJI71" s="824"/>
      <c r="TJJ71" s="824"/>
      <c r="TJK71" s="824"/>
      <c r="TJL71" s="824"/>
      <c r="TJM71" s="824"/>
      <c r="TJN71" s="824"/>
      <c r="TJO71" s="824"/>
      <c r="TJP71" s="824"/>
      <c r="TJQ71" s="824"/>
      <c r="TJR71" s="824"/>
      <c r="TJS71" s="824"/>
      <c r="TJT71" s="824"/>
      <c r="TJU71" s="824"/>
      <c r="TJV71" s="824"/>
      <c r="TJW71" s="824"/>
      <c r="TJX71" s="824"/>
      <c r="TJY71" s="824"/>
      <c r="TJZ71" s="824"/>
      <c r="TKA71" s="824"/>
      <c r="TKB71" s="824"/>
      <c r="TKC71" s="824"/>
      <c r="TKD71" s="824"/>
      <c r="TKE71" s="824"/>
      <c r="TKF71" s="824"/>
      <c r="TKG71" s="824"/>
      <c r="TKH71" s="824"/>
      <c r="TKI71" s="824"/>
      <c r="TKJ71" s="824"/>
      <c r="TKK71" s="824"/>
      <c r="TKL71" s="824"/>
      <c r="TKM71" s="824"/>
      <c r="TKN71" s="824"/>
      <c r="TKO71" s="824"/>
      <c r="TKP71" s="824"/>
      <c r="TKQ71" s="824"/>
      <c r="TKR71" s="824"/>
      <c r="TKS71" s="824"/>
      <c r="TKT71" s="824"/>
      <c r="TKU71" s="824"/>
      <c r="TKV71" s="824"/>
      <c r="TKW71" s="824"/>
      <c r="TKX71" s="824"/>
      <c r="TKY71" s="824"/>
      <c r="TKZ71" s="824"/>
      <c r="TLA71" s="824"/>
      <c r="TLB71" s="824"/>
      <c r="TLC71" s="824"/>
      <c r="TLD71" s="824"/>
      <c r="TLE71" s="824"/>
      <c r="TLF71" s="824"/>
      <c r="TLG71" s="824"/>
      <c r="TLH71" s="824"/>
      <c r="TLI71" s="824"/>
      <c r="TLJ71" s="824"/>
      <c r="TLK71" s="824"/>
      <c r="TLL71" s="824"/>
      <c r="TLM71" s="824"/>
      <c r="TLN71" s="824"/>
      <c r="TLO71" s="824"/>
      <c r="TLP71" s="824"/>
      <c r="TLQ71" s="824"/>
      <c r="TLR71" s="824"/>
      <c r="TLS71" s="824"/>
      <c r="TLT71" s="824"/>
      <c r="TLU71" s="824"/>
      <c r="TLV71" s="824"/>
      <c r="TLW71" s="824"/>
      <c r="TLX71" s="824"/>
      <c r="TLY71" s="824"/>
      <c r="TLZ71" s="824"/>
      <c r="TMA71" s="824"/>
      <c r="TMB71" s="824"/>
      <c r="TMC71" s="824"/>
      <c r="TMD71" s="824"/>
      <c r="TME71" s="824"/>
      <c r="TMF71" s="824"/>
      <c r="TMG71" s="824"/>
      <c r="TMH71" s="824"/>
      <c r="TMI71" s="824"/>
      <c r="TMJ71" s="824"/>
      <c r="TMK71" s="824"/>
      <c r="TML71" s="824"/>
      <c r="TMM71" s="824"/>
      <c r="TMN71" s="824"/>
      <c r="TMO71" s="824"/>
      <c r="TMP71" s="824"/>
      <c r="TMQ71" s="824"/>
      <c r="TMR71" s="824"/>
      <c r="TMS71" s="824"/>
      <c r="TMT71" s="824"/>
      <c r="TMU71" s="824"/>
      <c r="TMV71" s="824"/>
      <c r="TMW71" s="824"/>
      <c r="TMX71" s="824"/>
      <c r="TMY71" s="824"/>
      <c r="TMZ71" s="824"/>
      <c r="TNA71" s="824"/>
      <c r="TNB71" s="824"/>
      <c r="TNC71" s="824"/>
      <c r="TND71" s="824"/>
      <c r="TNE71" s="824"/>
      <c r="TNF71" s="824"/>
      <c r="TNG71" s="824"/>
      <c r="TNH71" s="824"/>
      <c r="TNI71" s="824"/>
      <c r="TNJ71" s="824"/>
      <c r="TNK71" s="824"/>
      <c r="TNL71" s="824"/>
      <c r="TNM71" s="824"/>
      <c r="TNN71" s="824"/>
      <c r="TNO71" s="824"/>
      <c r="TNP71" s="824"/>
      <c r="TNQ71" s="824"/>
      <c r="TNR71" s="824"/>
      <c r="TNS71" s="824"/>
      <c r="TNT71" s="824"/>
      <c r="TNU71" s="824"/>
      <c r="TNV71" s="824"/>
      <c r="TNW71" s="824"/>
      <c r="TNX71" s="824"/>
      <c r="TNY71" s="824"/>
      <c r="TNZ71" s="824"/>
      <c r="TOA71" s="824"/>
      <c r="TOB71" s="824"/>
      <c r="TOC71" s="824"/>
      <c r="TOD71" s="824"/>
      <c r="TOE71" s="824"/>
      <c r="TOF71" s="824"/>
      <c r="TOG71" s="824"/>
      <c r="TOH71" s="824"/>
      <c r="TOI71" s="824"/>
      <c r="TOJ71" s="824"/>
      <c r="TOK71" s="824"/>
      <c r="TOL71" s="824"/>
      <c r="TOM71" s="824"/>
      <c r="TON71" s="824"/>
      <c r="TOO71" s="824"/>
      <c r="TOP71" s="824"/>
      <c r="TOQ71" s="824"/>
      <c r="TOR71" s="824"/>
      <c r="TOS71" s="824"/>
      <c r="TOT71" s="824"/>
      <c r="TOU71" s="824"/>
      <c r="TOV71" s="824"/>
      <c r="TOW71" s="824"/>
      <c r="TOX71" s="824"/>
      <c r="TOY71" s="824"/>
      <c r="TOZ71" s="824"/>
      <c r="TPA71" s="824"/>
      <c r="TPB71" s="824"/>
      <c r="TPC71" s="824"/>
      <c r="TPD71" s="824"/>
      <c r="TPE71" s="824"/>
      <c r="TPF71" s="824"/>
      <c r="TPG71" s="824"/>
      <c r="TPH71" s="824"/>
      <c r="TPI71" s="824"/>
      <c r="TPJ71" s="824"/>
      <c r="TPK71" s="824"/>
      <c r="TPL71" s="824"/>
      <c r="TPM71" s="824"/>
      <c r="TPN71" s="824"/>
      <c r="TPO71" s="824"/>
      <c r="TPP71" s="824"/>
      <c r="TPQ71" s="824"/>
      <c r="TPR71" s="824"/>
      <c r="TPS71" s="824"/>
      <c r="TPT71" s="824"/>
      <c r="TPU71" s="824"/>
      <c r="TPV71" s="824"/>
      <c r="TPW71" s="824"/>
      <c r="TPX71" s="824"/>
      <c r="TPY71" s="824"/>
      <c r="TPZ71" s="824"/>
      <c r="TQA71" s="824"/>
      <c r="TQB71" s="824"/>
      <c r="TQC71" s="824"/>
      <c r="TQD71" s="824"/>
      <c r="TQE71" s="824"/>
      <c r="TQF71" s="824"/>
      <c r="TQG71" s="824"/>
      <c r="TQH71" s="824"/>
      <c r="TQI71" s="824"/>
      <c r="TQJ71" s="824"/>
      <c r="TQK71" s="824"/>
      <c r="TQL71" s="824"/>
      <c r="TQM71" s="824"/>
      <c r="TQN71" s="824"/>
      <c r="TQO71" s="824"/>
      <c r="TQP71" s="824"/>
      <c r="TQQ71" s="824"/>
      <c r="TQR71" s="824"/>
      <c r="TQS71" s="824"/>
      <c r="TQT71" s="824"/>
      <c r="TQU71" s="824"/>
      <c r="TQV71" s="824"/>
      <c r="TQW71" s="824"/>
      <c r="TQX71" s="824"/>
      <c r="TQY71" s="824"/>
      <c r="TQZ71" s="824"/>
      <c r="TRA71" s="824"/>
      <c r="TRB71" s="824"/>
      <c r="TRC71" s="824"/>
      <c r="TRD71" s="824"/>
      <c r="TRE71" s="824"/>
      <c r="TRF71" s="824"/>
      <c r="TRG71" s="824"/>
      <c r="TRH71" s="824"/>
      <c r="TRI71" s="824"/>
      <c r="TRJ71" s="824"/>
      <c r="TRK71" s="824"/>
      <c r="TRL71" s="824"/>
      <c r="TRM71" s="824"/>
      <c r="TRN71" s="824"/>
      <c r="TRO71" s="824"/>
      <c r="TRP71" s="824"/>
      <c r="TRQ71" s="824"/>
      <c r="TRR71" s="824"/>
      <c r="TRS71" s="824"/>
      <c r="TRT71" s="824"/>
      <c r="TRU71" s="824"/>
      <c r="TRV71" s="824"/>
      <c r="TRW71" s="824"/>
      <c r="TRX71" s="824"/>
      <c r="TRY71" s="824"/>
      <c r="TRZ71" s="824"/>
      <c r="TSA71" s="824"/>
      <c r="TSB71" s="824"/>
      <c r="TSC71" s="824"/>
      <c r="TSD71" s="824"/>
      <c r="TSE71" s="824"/>
      <c r="TSF71" s="824"/>
      <c r="TSG71" s="824"/>
      <c r="TSH71" s="824"/>
      <c r="TSI71" s="824"/>
      <c r="TSJ71" s="824"/>
      <c r="TSK71" s="824"/>
      <c r="TSL71" s="824"/>
      <c r="TSM71" s="824"/>
      <c r="TSN71" s="824"/>
      <c r="TSO71" s="824"/>
      <c r="TSP71" s="824"/>
      <c r="TSQ71" s="824"/>
      <c r="TSR71" s="824"/>
      <c r="TSS71" s="824"/>
      <c r="TST71" s="824"/>
      <c r="TSU71" s="824"/>
      <c r="TSV71" s="824"/>
      <c r="TSW71" s="824"/>
      <c r="TSX71" s="824"/>
      <c r="TSY71" s="824"/>
      <c r="TSZ71" s="824"/>
      <c r="TTA71" s="824"/>
      <c r="TTB71" s="824"/>
      <c r="TTC71" s="824"/>
      <c r="TTD71" s="824"/>
      <c r="TTE71" s="824"/>
      <c r="TTF71" s="824"/>
      <c r="TTG71" s="824"/>
      <c r="TTH71" s="824"/>
      <c r="TTI71" s="824"/>
      <c r="TTJ71" s="824"/>
      <c r="TTK71" s="824"/>
      <c r="TTL71" s="824"/>
      <c r="TTM71" s="824"/>
      <c r="TTN71" s="824"/>
      <c r="TTO71" s="824"/>
      <c r="TTP71" s="824"/>
      <c r="TTQ71" s="824"/>
      <c r="TTR71" s="824"/>
      <c r="TTS71" s="824"/>
      <c r="TTT71" s="824"/>
      <c r="TTU71" s="824"/>
      <c r="TTV71" s="824"/>
      <c r="TTW71" s="824"/>
      <c r="TTX71" s="824"/>
      <c r="TTY71" s="824"/>
      <c r="TTZ71" s="824"/>
      <c r="TUA71" s="824"/>
      <c r="TUB71" s="824"/>
      <c r="TUC71" s="824"/>
      <c r="TUD71" s="824"/>
      <c r="TUE71" s="824"/>
      <c r="TUF71" s="824"/>
      <c r="TUG71" s="824"/>
      <c r="TUH71" s="824"/>
      <c r="TUI71" s="824"/>
      <c r="TUJ71" s="824"/>
      <c r="TUK71" s="824"/>
      <c r="TUL71" s="824"/>
      <c r="TUM71" s="824"/>
      <c r="TUN71" s="824"/>
      <c r="TUO71" s="824"/>
      <c r="TUP71" s="824"/>
      <c r="TUQ71" s="824"/>
      <c r="TUR71" s="824"/>
      <c r="TUS71" s="824"/>
      <c r="TUT71" s="824"/>
      <c r="TUU71" s="824"/>
      <c r="TUV71" s="824"/>
      <c r="TUW71" s="824"/>
      <c r="TUX71" s="824"/>
      <c r="TUY71" s="824"/>
      <c r="TUZ71" s="824"/>
      <c r="TVA71" s="824"/>
      <c r="TVB71" s="824"/>
      <c r="TVC71" s="824"/>
      <c r="TVD71" s="824"/>
      <c r="TVE71" s="824"/>
      <c r="TVF71" s="824"/>
      <c r="TVG71" s="824"/>
      <c r="TVH71" s="824"/>
      <c r="TVI71" s="824"/>
      <c r="TVJ71" s="824"/>
      <c r="TVK71" s="824"/>
      <c r="TVL71" s="824"/>
      <c r="TVM71" s="824"/>
      <c r="TVN71" s="824"/>
      <c r="TVO71" s="824"/>
      <c r="TVP71" s="824"/>
      <c r="TVQ71" s="824"/>
      <c r="TVR71" s="824"/>
      <c r="TVS71" s="824"/>
      <c r="TVT71" s="824"/>
      <c r="TVU71" s="824"/>
      <c r="TVV71" s="824"/>
      <c r="TVW71" s="824"/>
      <c r="TVX71" s="824"/>
      <c r="TVY71" s="824"/>
      <c r="TVZ71" s="824"/>
      <c r="TWA71" s="824"/>
      <c r="TWB71" s="824"/>
      <c r="TWC71" s="824"/>
      <c r="TWD71" s="824"/>
      <c r="TWE71" s="824"/>
      <c r="TWF71" s="824"/>
      <c r="TWG71" s="824"/>
      <c r="TWH71" s="824"/>
      <c r="TWI71" s="824"/>
      <c r="TWJ71" s="824"/>
      <c r="TWK71" s="824"/>
      <c r="TWL71" s="824"/>
      <c r="TWM71" s="824"/>
      <c r="TWN71" s="824"/>
      <c r="TWO71" s="824"/>
      <c r="TWP71" s="824"/>
      <c r="TWQ71" s="824"/>
      <c r="TWR71" s="824"/>
      <c r="TWS71" s="824"/>
      <c r="TWT71" s="824"/>
      <c r="TWU71" s="824"/>
      <c r="TWV71" s="824"/>
      <c r="TWW71" s="824"/>
      <c r="TWX71" s="824"/>
      <c r="TWY71" s="824"/>
      <c r="TWZ71" s="824"/>
      <c r="TXA71" s="824"/>
      <c r="TXB71" s="824"/>
      <c r="TXC71" s="824"/>
      <c r="TXD71" s="824"/>
      <c r="TXE71" s="824"/>
      <c r="TXF71" s="824"/>
      <c r="TXG71" s="824"/>
      <c r="TXH71" s="824"/>
      <c r="TXI71" s="824"/>
      <c r="TXJ71" s="824"/>
      <c r="TXK71" s="824"/>
      <c r="TXL71" s="824"/>
      <c r="TXM71" s="824"/>
      <c r="TXN71" s="824"/>
      <c r="TXO71" s="824"/>
      <c r="TXP71" s="824"/>
      <c r="TXQ71" s="824"/>
      <c r="TXR71" s="824"/>
      <c r="TXS71" s="824"/>
      <c r="TXT71" s="824"/>
      <c r="TXU71" s="824"/>
      <c r="TXV71" s="824"/>
      <c r="TXW71" s="824"/>
      <c r="TXX71" s="824"/>
      <c r="TXY71" s="824"/>
      <c r="TXZ71" s="824"/>
      <c r="TYA71" s="824"/>
      <c r="TYB71" s="824"/>
      <c r="TYC71" s="824"/>
      <c r="TYD71" s="824"/>
      <c r="TYE71" s="824"/>
      <c r="TYF71" s="824"/>
      <c r="TYG71" s="824"/>
      <c r="TYH71" s="824"/>
      <c r="TYI71" s="824"/>
      <c r="TYJ71" s="824"/>
      <c r="TYK71" s="824"/>
      <c r="TYL71" s="824"/>
      <c r="TYM71" s="824"/>
      <c r="TYN71" s="824"/>
      <c r="TYO71" s="824"/>
      <c r="TYP71" s="824"/>
      <c r="TYQ71" s="824"/>
      <c r="TYR71" s="824"/>
      <c r="TYS71" s="824"/>
      <c r="TYT71" s="824"/>
      <c r="TYU71" s="824"/>
      <c r="TYV71" s="824"/>
      <c r="TYW71" s="824"/>
      <c r="TYX71" s="824"/>
      <c r="TYY71" s="824"/>
      <c r="TYZ71" s="824"/>
      <c r="TZA71" s="824"/>
      <c r="TZB71" s="824"/>
      <c r="TZC71" s="824"/>
      <c r="TZD71" s="824"/>
      <c r="TZE71" s="824"/>
      <c r="TZF71" s="824"/>
      <c r="TZG71" s="824"/>
      <c r="TZH71" s="824"/>
      <c r="TZI71" s="824"/>
      <c r="TZJ71" s="824"/>
      <c r="TZK71" s="824"/>
      <c r="TZL71" s="824"/>
      <c r="TZM71" s="824"/>
      <c r="TZN71" s="824"/>
      <c r="TZO71" s="824"/>
      <c r="TZP71" s="824"/>
      <c r="TZQ71" s="824"/>
      <c r="TZR71" s="824"/>
      <c r="TZS71" s="824"/>
      <c r="TZT71" s="824"/>
      <c r="TZU71" s="824"/>
      <c r="TZV71" s="824"/>
      <c r="TZW71" s="824"/>
      <c r="TZX71" s="824"/>
      <c r="TZY71" s="824"/>
      <c r="TZZ71" s="824"/>
      <c r="UAA71" s="824"/>
      <c r="UAB71" s="824"/>
      <c r="UAC71" s="824"/>
      <c r="UAD71" s="824"/>
      <c r="UAE71" s="824"/>
      <c r="UAF71" s="824"/>
      <c r="UAG71" s="824"/>
      <c r="UAH71" s="824"/>
      <c r="UAI71" s="824"/>
      <c r="UAJ71" s="824"/>
      <c r="UAK71" s="824"/>
      <c r="UAL71" s="824"/>
      <c r="UAM71" s="824"/>
      <c r="UAN71" s="824"/>
      <c r="UAO71" s="824"/>
      <c r="UAP71" s="824"/>
      <c r="UAQ71" s="824"/>
      <c r="UAR71" s="824"/>
      <c r="UAS71" s="824"/>
      <c r="UAT71" s="824"/>
      <c r="UAU71" s="824"/>
      <c r="UAV71" s="824"/>
      <c r="UAW71" s="824"/>
      <c r="UAX71" s="824"/>
      <c r="UAY71" s="824"/>
      <c r="UAZ71" s="824"/>
      <c r="UBA71" s="824"/>
      <c r="UBB71" s="824"/>
      <c r="UBC71" s="824"/>
      <c r="UBD71" s="824"/>
      <c r="UBE71" s="824"/>
      <c r="UBF71" s="824"/>
      <c r="UBG71" s="824"/>
      <c r="UBH71" s="824"/>
      <c r="UBI71" s="824"/>
      <c r="UBJ71" s="824"/>
      <c r="UBK71" s="824"/>
      <c r="UBL71" s="824"/>
      <c r="UBM71" s="824"/>
      <c r="UBN71" s="824"/>
      <c r="UBO71" s="824"/>
      <c r="UBP71" s="824"/>
      <c r="UBQ71" s="824"/>
      <c r="UBR71" s="824"/>
      <c r="UBS71" s="824"/>
      <c r="UBT71" s="824"/>
      <c r="UBU71" s="824"/>
      <c r="UBV71" s="824"/>
      <c r="UBW71" s="824"/>
      <c r="UBX71" s="824"/>
      <c r="UBY71" s="824"/>
      <c r="UBZ71" s="824"/>
      <c r="UCA71" s="824"/>
      <c r="UCB71" s="824"/>
      <c r="UCC71" s="824"/>
      <c r="UCD71" s="824"/>
      <c r="UCE71" s="824"/>
      <c r="UCF71" s="824"/>
      <c r="UCG71" s="824"/>
      <c r="UCH71" s="824"/>
      <c r="UCI71" s="824"/>
      <c r="UCJ71" s="824"/>
      <c r="UCK71" s="824"/>
      <c r="UCL71" s="824"/>
      <c r="UCM71" s="824"/>
      <c r="UCN71" s="824"/>
      <c r="UCO71" s="824"/>
      <c r="UCP71" s="824"/>
      <c r="UCQ71" s="824"/>
      <c r="UCR71" s="824"/>
      <c r="UCS71" s="824"/>
      <c r="UCT71" s="824"/>
      <c r="UCU71" s="824"/>
      <c r="UCV71" s="824"/>
      <c r="UCW71" s="824"/>
      <c r="UCX71" s="824"/>
      <c r="UCY71" s="824"/>
      <c r="UCZ71" s="824"/>
      <c r="UDA71" s="824"/>
      <c r="UDB71" s="824"/>
      <c r="UDC71" s="824"/>
      <c r="UDD71" s="824"/>
      <c r="UDE71" s="824"/>
      <c r="UDF71" s="824"/>
      <c r="UDG71" s="824"/>
      <c r="UDH71" s="824"/>
      <c r="UDI71" s="824"/>
      <c r="UDJ71" s="824"/>
      <c r="UDK71" s="824"/>
      <c r="UDL71" s="824"/>
      <c r="UDM71" s="824"/>
      <c r="UDN71" s="824"/>
      <c r="UDO71" s="824"/>
      <c r="UDP71" s="824"/>
      <c r="UDQ71" s="824"/>
      <c r="UDR71" s="824"/>
      <c r="UDS71" s="824"/>
      <c r="UDT71" s="824"/>
      <c r="UDU71" s="824"/>
      <c r="UDV71" s="824"/>
      <c r="UDW71" s="824"/>
      <c r="UDX71" s="824"/>
      <c r="UDY71" s="824"/>
      <c r="UDZ71" s="824"/>
      <c r="UEA71" s="824"/>
      <c r="UEB71" s="824"/>
      <c r="UEC71" s="824"/>
      <c r="UED71" s="824"/>
      <c r="UEE71" s="824"/>
      <c r="UEF71" s="824"/>
      <c r="UEG71" s="824"/>
      <c r="UEH71" s="824"/>
      <c r="UEI71" s="824"/>
      <c r="UEJ71" s="824"/>
      <c r="UEK71" s="824"/>
      <c r="UEL71" s="824"/>
      <c r="UEM71" s="824"/>
      <c r="UEN71" s="824"/>
      <c r="UEO71" s="824"/>
      <c r="UEP71" s="824"/>
      <c r="UEQ71" s="824"/>
      <c r="UER71" s="824"/>
      <c r="UES71" s="824"/>
      <c r="UET71" s="824"/>
      <c r="UEU71" s="824"/>
      <c r="UEV71" s="824"/>
      <c r="UEW71" s="824"/>
      <c r="UEX71" s="824"/>
      <c r="UEY71" s="824"/>
      <c r="UEZ71" s="824"/>
      <c r="UFA71" s="824"/>
      <c r="UFB71" s="824"/>
      <c r="UFC71" s="824"/>
      <c r="UFD71" s="824"/>
      <c r="UFE71" s="824"/>
      <c r="UFF71" s="824"/>
      <c r="UFG71" s="824"/>
      <c r="UFH71" s="824"/>
      <c r="UFI71" s="824"/>
      <c r="UFJ71" s="824"/>
      <c r="UFK71" s="824"/>
      <c r="UFL71" s="824"/>
      <c r="UFM71" s="824"/>
      <c r="UFN71" s="824"/>
      <c r="UFO71" s="824"/>
      <c r="UFP71" s="824"/>
      <c r="UFQ71" s="824"/>
      <c r="UFR71" s="824"/>
      <c r="UFS71" s="824"/>
      <c r="UFT71" s="824"/>
      <c r="UFU71" s="824"/>
      <c r="UFV71" s="824"/>
      <c r="UFW71" s="824"/>
      <c r="UFX71" s="824"/>
      <c r="UFY71" s="824"/>
      <c r="UFZ71" s="824"/>
      <c r="UGA71" s="824"/>
      <c r="UGB71" s="824"/>
      <c r="UGC71" s="824"/>
      <c r="UGD71" s="824"/>
      <c r="UGE71" s="824"/>
      <c r="UGF71" s="824"/>
      <c r="UGG71" s="824"/>
      <c r="UGH71" s="824"/>
      <c r="UGI71" s="824"/>
      <c r="UGJ71" s="824"/>
      <c r="UGK71" s="824"/>
      <c r="UGL71" s="824"/>
      <c r="UGM71" s="824"/>
      <c r="UGN71" s="824"/>
      <c r="UGO71" s="824"/>
      <c r="UGP71" s="824"/>
      <c r="UGQ71" s="824"/>
      <c r="UGR71" s="824"/>
      <c r="UGS71" s="824"/>
      <c r="UGT71" s="824"/>
      <c r="UGU71" s="824"/>
      <c r="UGV71" s="824"/>
      <c r="UGW71" s="824"/>
      <c r="UGX71" s="824"/>
      <c r="UGY71" s="824"/>
      <c r="UGZ71" s="824"/>
      <c r="UHA71" s="824"/>
      <c r="UHB71" s="824"/>
      <c r="UHC71" s="824"/>
      <c r="UHD71" s="824"/>
      <c r="UHE71" s="824"/>
      <c r="UHF71" s="824"/>
      <c r="UHG71" s="824"/>
      <c r="UHH71" s="824"/>
      <c r="UHI71" s="824"/>
      <c r="UHJ71" s="824"/>
      <c r="UHK71" s="824"/>
      <c r="UHL71" s="824"/>
      <c r="UHM71" s="824"/>
      <c r="UHN71" s="824"/>
      <c r="UHO71" s="824"/>
      <c r="UHP71" s="824"/>
      <c r="UHQ71" s="824"/>
      <c r="UHR71" s="824"/>
      <c r="UHS71" s="824"/>
      <c r="UHT71" s="824"/>
      <c r="UHU71" s="824"/>
      <c r="UHV71" s="824"/>
      <c r="UHW71" s="824"/>
      <c r="UHX71" s="824"/>
      <c r="UHY71" s="824"/>
      <c r="UHZ71" s="824"/>
      <c r="UIA71" s="824"/>
      <c r="UIB71" s="824"/>
      <c r="UIC71" s="824"/>
      <c r="UID71" s="824"/>
      <c r="UIE71" s="824"/>
      <c r="UIF71" s="824"/>
      <c r="UIG71" s="824"/>
      <c r="UIH71" s="824"/>
      <c r="UII71" s="824"/>
      <c r="UIJ71" s="824"/>
      <c r="UIK71" s="824"/>
      <c r="UIL71" s="824"/>
      <c r="UIM71" s="824"/>
      <c r="UIN71" s="824"/>
      <c r="UIO71" s="824"/>
      <c r="UIP71" s="824"/>
      <c r="UIQ71" s="824"/>
      <c r="UIR71" s="824"/>
      <c r="UIS71" s="824"/>
      <c r="UIT71" s="824"/>
      <c r="UIU71" s="824"/>
      <c r="UIV71" s="824"/>
      <c r="UIW71" s="824"/>
      <c r="UIX71" s="824"/>
      <c r="UIY71" s="824"/>
      <c r="UIZ71" s="824"/>
      <c r="UJA71" s="824"/>
      <c r="UJB71" s="824"/>
      <c r="UJC71" s="824"/>
      <c r="UJD71" s="824"/>
      <c r="UJE71" s="824"/>
      <c r="UJF71" s="824"/>
      <c r="UJG71" s="824"/>
      <c r="UJH71" s="824"/>
      <c r="UJI71" s="824"/>
      <c r="UJJ71" s="824"/>
      <c r="UJK71" s="824"/>
      <c r="UJL71" s="824"/>
      <c r="UJM71" s="824"/>
      <c r="UJN71" s="824"/>
      <c r="UJO71" s="824"/>
      <c r="UJP71" s="824"/>
      <c r="UJQ71" s="824"/>
      <c r="UJR71" s="824"/>
      <c r="UJS71" s="824"/>
      <c r="UJT71" s="824"/>
      <c r="UJU71" s="824"/>
      <c r="UJV71" s="824"/>
      <c r="UJW71" s="824"/>
      <c r="UJX71" s="824"/>
      <c r="UJY71" s="824"/>
      <c r="UJZ71" s="824"/>
      <c r="UKA71" s="824"/>
      <c r="UKB71" s="824"/>
      <c r="UKC71" s="824"/>
      <c r="UKD71" s="824"/>
      <c r="UKE71" s="824"/>
      <c r="UKF71" s="824"/>
      <c r="UKG71" s="824"/>
      <c r="UKH71" s="824"/>
      <c r="UKI71" s="824"/>
      <c r="UKJ71" s="824"/>
      <c r="UKK71" s="824"/>
      <c r="UKL71" s="824"/>
      <c r="UKM71" s="824"/>
      <c r="UKN71" s="824"/>
      <c r="UKO71" s="824"/>
      <c r="UKP71" s="824"/>
      <c r="UKQ71" s="824"/>
      <c r="UKR71" s="824"/>
      <c r="UKS71" s="824"/>
      <c r="UKT71" s="824"/>
      <c r="UKU71" s="824"/>
      <c r="UKV71" s="824"/>
      <c r="UKW71" s="824"/>
      <c r="UKX71" s="824"/>
      <c r="UKY71" s="824"/>
      <c r="UKZ71" s="824"/>
      <c r="ULA71" s="824"/>
      <c r="ULB71" s="824"/>
      <c r="ULC71" s="824"/>
      <c r="ULD71" s="824"/>
      <c r="ULE71" s="824"/>
      <c r="ULF71" s="824"/>
      <c r="ULG71" s="824"/>
      <c r="ULH71" s="824"/>
      <c r="ULI71" s="824"/>
      <c r="ULJ71" s="824"/>
      <c r="ULK71" s="824"/>
      <c r="ULL71" s="824"/>
      <c r="ULM71" s="824"/>
      <c r="ULN71" s="824"/>
      <c r="ULO71" s="824"/>
      <c r="ULP71" s="824"/>
      <c r="ULQ71" s="824"/>
      <c r="ULR71" s="824"/>
      <c r="ULS71" s="824"/>
      <c r="ULT71" s="824"/>
      <c r="ULU71" s="824"/>
      <c r="ULV71" s="824"/>
      <c r="ULW71" s="824"/>
      <c r="ULX71" s="824"/>
      <c r="ULY71" s="824"/>
      <c r="ULZ71" s="824"/>
      <c r="UMA71" s="824"/>
      <c r="UMB71" s="824"/>
      <c r="UMC71" s="824"/>
      <c r="UMD71" s="824"/>
      <c r="UME71" s="824"/>
      <c r="UMF71" s="824"/>
      <c r="UMG71" s="824"/>
      <c r="UMH71" s="824"/>
      <c r="UMI71" s="824"/>
      <c r="UMJ71" s="824"/>
      <c r="UMK71" s="824"/>
      <c r="UML71" s="824"/>
      <c r="UMM71" s="824"/>
      <c r="UMN71" s="824"/>
      <c r="UMO71" s="824"/>
      <c r="UMP71" s="824"/>
      <c r="UMQ71" s="824"/>
      <c r="UMR71" s="824"/>
      <c r="UMS71" s="824"/>
      <c r="UMT71" s="824"/>
      <c r="UMU71" s="824"/>
      <c r="UMV71" s="824"/>
      <c r="UMW71" s="824"/>
      <c r="UMX71" s="824"/>
      <c r="UMY71" s="824"/>
      <c r="UMZ71" s="824"/>
      <c r="UNA71" s="824"/>
      <c r="UNB71" s="824"/>
      <c r="UNC71" s="824"/>
      <c r="UND71" s="824"/>
      <c r="UNE71" s="824"/>
      <c r="UNF71" s="824"/>
      <c r="UNG71" s="824"/>
      <c r="UNH71" s="824"/>
      <c r="UNI71" s="824"/>
      <c r="UNJ71" s="824"/>
      <c r="UNK71" s="824"/>
      <c r="UNL71" s="824"/>
      <c r="UNM71" s="824"/>
      <c r="UNN71" s="824"/>
      <c r="UNO71" s="824"/>
      <c r="UNP71" s="824"/>
      <c r="UNQ71" s="824"/>
      <c r="UNR71" s="824"/>
      <c r="UNS71" s="824"/>
      <c r="UNT71" s="824"/>
      <c r="UNU71" s="824"/>
      <c r="UNV71" s="824"/>
      <c r="UNW71" s="824"/>
      <c r="UNX71" s="824"/>
      <c r="UNY71" s="824"/>
      <c r="UNZ71" s="824"/>
      <c r="UOA71" s="824"/>
      <c r="UOB71" s="824"/>
      <c r="UOC71" s="824"/>
      <c r="UOD71" s="824"/>
      <c r="UOE71" s="824"/>
      <c r="UOF71" s="824"/>
      <c r="UOG71" s="824"/>
      <c r="UOH71" s="824"/>
      <c r="UOI71" s="824"/>
      <c r="UOJ71" s="824"/>
      <c r="UOK71" s="824"/>
      <c r="UOL71" s="824"/>
      <c r="UOM71" s="824"/>
      <c r="UON71" s="824"/>
      <c r="UOO71" s="824"/>
      <c r="UOP71" s="824"/>
      <c r="UOQ71" s="824"/>
      <c r="UOR71" s="824"/>
      <c r="UOS71" s="824"/>
      <c r="UOT71" s="824"/>
      <c r="UOU71" s="824"/>
      <c r="UOV71" s="824"/>
      <c r="UOW71" s="824"/>
      <c r="UOX71" s="824"/>
      <c r="UOY71" s="824"/>
      <c r="UOZ71" s="824"/>
      <c r="UPA71" s="824"/>
      <c r="UPB71" s="824"/>
      <c r="UPC71" s="824"/>
      <c r="UPD71" s="824"/>
      <c r="UPE71" s="824"/>
      <c r="UPF71" s="824"/>
      <c r="UPG71" s="824"/>
      <c r="UPH71" s="824"/>
      <c r="UPI71" s="824"/>
      <c r="UPJ71" s="824"/>
      <c r="UPK71" s="824"/>
      <c r="UPL71" s="824"/>
      <c r="UPM71" s="824"/>
      <c r="UPN71" s="824"/>
      <c r="UPO71" s="824"/>
      <c r="UPP71" s="824"/>
      <c r="UPQ71" s="824"/>
      <c r="UPR71" s="824"/>
      <c r="UPS71" s="824"/>
      <c r="UPT71" s="824"/>
      <c r="UPU71" s="824"/>
      <c r="UPV71" s="824"/>
      <c r="UPW71" s="824"/>
      <c r="UPX71" s="824"/>
      <c r="UPY71" s="824"/>
      <c r="UPZ71" s="824"/>
      <c r="UQA71" s="824"/>
      <c r="UQB71" s="824"/>
      <c r="UQC71" s="824"/>
      <c r="UQD71" s="824"/>
      <c r="UQE71" s="824"/>
      <c r="UQF71" s="824"/>
      <c r="UQG71" s="824"/>
      <c r="UQH71" s="824"/>
      <c r="UQI71" s="824"/>
      <c r="UQJ71" s="824"/>
      <c r="UQK71" s="824"/>
      <c r="UQL71" s="824"/>
      <c r="UQM71" s="824"/>
      <c r="UQN71" s="824"/>
      <c r="UQO71" s="824"/>
      <c r="UQP71" s="824"/>
      <c r="UQQ71" s="824"/>
      <c r="UQR71" s="824"/>
      <c r="UQS71" s="824"/>
      <c r="UQT71" s="824"/>
      <c r="UQU71" s="824"/>
      <c r="UQV71" s="824"/>
      <c r="UQW71" s="824"/>
      <c r="UQX71" s="824"/>
      <c r="UQY71" s="824"/>
      <c r="UQZ71" s="824"/>
      <c r="URA71" s="824"/>
      <c r="URB71" s="824"/>
      <c r="URC71" s="824"/>
      <c r="URD71" s="824"/>
      <c r="URE71" s="824"/>
      <c r="URF71" s="824"/>
      <c r="URG71" s="824"/>
      <c r="URH71" s="824"/>
      <c r="URI71" s="824"/>
      <c r="URJ71" s="824"/>
      <c r="URK71" s="824"/>
      <c r="URL71" s="824"/>
      <c r="URM71" s="824"/>
      <c r="URN71" s="824"/>
      <c r="URO71" s="824"/>
      <c r="URP71" s="824"/>
      <c r="URQ71" s="824"/>
      <c r="URR71" s="824"/>
      <c r="URS71" s="824"/>
      <c r="URT71" s="824"/>
      <c r="URU71" s="824"/>
      <c r="URV71" s="824"/>
      <c r="URW71" s="824"/>
      <c r="URX71" s="824"/>
      <c r="URY71" s="824"/>
      <c r="URZ71" s="824"/>
      <c r="USA71" s="824"/>
      <c r="USB71" s="824"/>
      <c r="USC71" s="824"/>
      <c r="USD71" s="824"/>
      <c r="USE71" s="824"/>
      <c r="USF71" s="824"/>
      <c r="USG71" s="824"/>
      <c r="USH71" s="824"/>
      <c r="USI71" s="824"/>
      <c r="USJ71" s="824"/>
      <c r="USK71" s="824"/>
      <c r="USL71" s="824"/>
      <c r="USM71" s="824"/>
      <c r="USN71" s="824"/>
      <c r="USO71" s="824"/>
      <c r="USP71" s="824"/>
      <c r="USQ71" s="824"/>
      <c r="USR71" s="824"/>
      <c r="USS71" s="824"/>
      <c r="UST71" s="824"/>
      <c r="USU71" s="824"/>
      <c r="USV71" s="824"/>
      <c r="USW71" s="824"/>
      <c r="USX71" s="824"/>
      <c r="USY71" s="824"/>
      <c r="USZ71" s="824"/>
      <c r="UTA71" s="824"/>
      <c r="UTB71" s="824"/>
      <c r="UTC71" s="824"/>
      <c r="UTD71" s="824"/>
      <c r="UTE71" s="824"/>
      <c r="UTF71" s="824"/>
      <c r="UTG71" s="824"/>
      <c r="UTH71" s="824"/>
      <c r="UTI71" s="824"/>
      <c r="UTJ71" s="824"/>
      <c r="UTK71" s="824"/>
      <c r="UTL71" s="824"/>
      <c r="UTM71" s="824"/>
      <c r="UTN71" s="824"/>
      <c r="UTO71" s="824"/>
      <c r="UTP71" s="824"/>
      <c r="UTQ71" s="824"/>
      <c r="UTR71" s="824"/>
      <c r="UTS71" s="824"/>
      <c r="UTT71" s="824"/>
      <c r="UTU71" s="824"/>
      <c r="UTV71" s="824"/>
      <c r="UTW71" s="824"/>
      <c r="UTX71" s="824"/>
      <c r="UTY71" s="824"/>
      <c r="UTZ71" s="824"/>
      <c r="UUA71" s="824"/>
      <c r="UUB71" s="824"/>
      <c r="UUC71" s="824"/>
      <c r="UUD71" s="824"/>
      <c r="UUE71" s="824"/>
      <c r="UUF71" s="824"/>
      <c r="UUG71" s="824"/>
      <c r="UUH71" s="824"/>
      <c r="UUI71" s="824"/>
      <c r="UUJ71" s="824"/>
      <c r="UUK71" s="824"/>
      <c r="UUL71" s="824"/>
      <c r="UUM71" s="824"/>
      <c r="UUN71" s="824"/>
      <c r="UUO71" s="824"/>
      <c r="UUP71" s="824"/>
      <c r="UUQ71" s="824"/>
      <c r="UUR71" s="824"/>
      <c r="UUS71" s="824"/>
      <c r="UUT71" s="824"/>
      <c r="UUU71" s="824"/>
      <c r="UUV71" s="824"/>
      <c r="UUW71" s="824"/>
      <c r="UUX71" s="824"/>
      <c r="UUY71" s="824"/>
      <c r="UUZ71" s="824"/>
      <c r="UVA71" s="824"/>
      <c r="UVB71" s="824"/>
      <c r="UVC71" s="824"/>
      <c r="UVD71" s="824"/>
      <c r="UVE71" s="824"/>
      <c r="UVF71" s="824"/>
      <c r="UVG71" s="824"/>
      <c r="UVH71" s="824"/>
      <c r="UVI71" s="824"/>
      <c r="UVJ71" s="824"/>
      <c r="UVK71" s="824"/>
      <c r="UVL71" s="824"/>
      <c r="UVM71" s="824"/>
      <c r="UVN71" s="824"/>
      <c r="UVO71" s="824"/>
      <c r="UVP71" s="824"/>
      <c r="UVQ71" s="824"/>
      <c r="UVR71" s="824"/>
      <c r="UVS71" s="824"/>
      <c r="UVT71" s="824"/>
      <c r="UVU71" s="824"/>
      <c r="UVV71" s="824"/>
      <c r="UVW71" s="824"/>
      <c r="UVX71" s="824"/>
      <c r="UVY71" s="824"/>
      <c r="UVZ71" s="824"/>
      <c r="UWA71" s="824"/>
      <c r="UWB71" s="824"/>
      <c r="UWC71" s="824"/>
      <c r="UWD71" s="824"/>
      <c r="UWE71" s="824"/>
      <c r="UWF71" s="824"/>
      <c r="UWG71" s="824"/>
      <c r="UWH71" s="824"/>
      <c r="UWI71" s="824"/>
      <c r="UWJ71" s="824"/>
      <c r="UWK71" s="824"/>
      <c r="UWL71" s="824"/>
      <c r="UWM71" s="824"/>
      <c r="UWN71" s="824"/>
      <c r="UWO71" s="824"/>
      <c r="UWP71" s="824"/>
      <c r="UWQ71" s="824"/>
      <c r="UWR71" s="824"/>
      <c r="UWS71" s="824"/>
      <c r="UWT71" s="824"/>
      <c r="UWU71" s="824"/>
      <c r="UWV71" s="824"/>
      <c r="UWW71" s="824"/>
      <c r="UWX71" s="824"/>
      <c r="UWY71" s="824"/>
      <c r="UWZ71" s="824"/>
      <c r="UXA71" s="824"/>
      <c r="UXB71" s="824"/>
      <c r="UXC71" s="824"/>
      <c r="UXD71" s="824"/>
      <c r="UXE71" s="824"/>
      <c r="UXF71" s="824"/>
      <c r="UXG71" s="824"/>
      <c r="UXH71" s="824"/>
      <c r="UXI71" s="824"/>
      <c r="UXJ71" s="824"/>
      <c r="UXK71" s="824"/>
      <c r="UXL71" s="824"/>
      <c r="UXM71" s="824"/>
      <c r="UXN71" s="824"/>
      <c r="UXO71" s="824"/>
      <c r="UXP71" s="824"/>
      <c r="UXQ71" s="824"/>
      <c r="UXR71" s="824"/>
      <c r="UXS71" s="824"/>
      <c r="UXT71" s="824"/>
      <c r="UXU71" s="824"/>
      <c r="UXV71" s="824"/>
      <c r="UXW71" s="824"/>
      <c r="UXX71" s="824"/>
      <c r="UXY71" s="824"/>
      <c r="UXZ71" s="824"/>
      <c r="UYA71" s="824"/>
      <c r="UYB71" s="824"/>
      <c r="UYC71" s="824"/>
      <c r="UYD71" s="824"/>
      <c r="UYE71" s="824"/>
      <c r="UYF71" s="824"/>
      <c r="UYG71" s="824"/>
      <c r="UYH71" s="824"/>
      <c r="UYI71" s="824"/>
      <c r="UYJ71" s="824"/>
      <c r="UYK71" s="824"/>
      <c r="UYL71" s="824"/>
      <c r="UYM71" s="824"/>
      <c r="UYN71" s="824"/>
      <c r="UYO71" s="824"/>
      <c r="UYP71" s="824"/>
      <c r="UYQ71" s="824"/>
      <c r="UYR71" s="824"/>
      <c r="UYS71" s="824"/>
      <c r="UYT71" s="824"/>
      <c r="UYU71" s="824"/>
      <c r="UYV71" s="824"/>
      <c r="UYW71" s="824"/>
      <c r="UYX71" s="824"/>
      <c r="UYY71" s="824"/>
      <c r="UYZ71" s="824"/>
      <c r="UZA71" s="824"/>
      <c r="UZB71" s="824"/>
      <c r="UZC71" s="824"/>
      <c r="UZD71" s="824"/>
      <c r="UZE71" s="824"/>
      <c r="UZF71" s="824"/>
      <c r="UZG71" s="824"/>
      <c r="UZH71" s="824"/>
      <c r="UZI71" s="824"/>
      <c r="UZJ71" s="824"/>
      <c r="UZK71" s="824"/>
      <c r="UZL71" s="824"/>
      <c r="UZM71" s="824"/>
      <c r="UZN71" s="824"/>
      <c r="UZO71" s="824"/>
      <c r="UZP71" s="824"/>
      <c r="UZQ71" s="824"/>
      <c r="UZR71" s="824"/>
      <c r="UZS71" s="824"/>
      <c r="UZT71" s="824"/>
      <c r="UZU71" s="824"/>
      <c r="UZV71" s="824"/>
      <c r="UZW71" s="824"/>
      <c r="UZX71" s="824"/>
      <c r="UZY71" s="824"/>
      <c r="UZZ71" s="824"/>
      <c r="VAA71" s="824"/>
      <c r="VAB71" s="824"/>
      <c r="VAC71" s="824"/>
      <c r="VAD71" s="824"/>
      <c r="VAE71" s="824"/>
      <c r="VAF71" s="824"/>
      <c r="VAG71" s="824"/>
      <c r="VAH71" s="824"/>
      <c r="VAI71" s="824"/>
      <c r="VAJ71" s="824"/>
      <c r="VAK71" s="824"/>
      <c r="VAL71" s="824"/>
      <c r="VAM71" s="824"/>
      <c r="VAN71" s="824"/>
      <c r="VAO71" s="824"/>
      <c r="VAP71" s="824"/>
      <c r="VAQ71" s="824"/>
      <c r="VAR71" s="824"/>
      <c r="VAS71" s="824"/>
      <c r="VAT71" s="824"/>
      <c r="VAU71" s="824"/>
      <c r="VAV71" s="824"/>
      <c r="VAW71" s="824"/>
      <c r="VAX71" s="824"/>
      <c r="VAY71" s="824"/>
      <c r="VAZ71" s="824"/>
      <c r="VBA71" s="824"/>
      <c r="VBB71" s="824"/>
      <c r="VBC71" s="824"/>
      <c r="VBD71" s="824"/>
      <c r="VBE71" s="824"/>
      <c r="VBF71" s="824"/>
      <c r="VBG71" s="824"/>
      <c r="VBH71" s="824"/>
      <c r="VBI71" s="824"/>
      <c r="VBJ71" s="824"/>
      <c r="VBK71" s="824"/>
      <c r="VBL71" s="824"/>
      <c r="VBM71" s="824"/>
      <c r="VBN71" s="824"/>
      <c r="VBO71" s="824"/>
      <c r="VBP71" s="824"/>
      <c r="VBQ71" s="824"/>
      <c r="VBR71" s="824"/>
      <c r="VBS71" s="824"/>
      <c r="VBT71" s="824"/>
      <c r="VBU71" s="824"/>
      <c r="VBV71" s="824"/>
      <c r="VBW71" s="824"/>
      <c r="VBX71" s="824"/>
      <c r="VBY71" s="824"/>
      <c r="VBZ71" s="824"/>
      <c r="VCA71" s="824"/>
      <c r="VCB71" s="824"/>
      <c r="VCC71" s="824"/>
      <c r="VCD71" s="824"/>
      <c r="VCE71" s="824"/>
      <c r="VCF71" s="824"/>
      <c r="VCG71" s="824"/>
      <c r="VCH71" s="824"/>
      <c r="VCI71" s="824"/>
      <c r="VCJ71" s="824"/>
      <c r="VCK71" s="824"/>
      <c r="VCL71" s="824"/>
      <c r="VCM71" s="824"/>
      <c r="VCN71" s="824"/>
      <c r="VCO71" s="824"/>
      <c r="VCP71" s="824"/>
      <c r="VCQ71" s="824"/>
      <c r="VCR71" s="824"/>
      <c r="VCS71" s="824"/>
      <c r="VCT71" s="824"/>
      <c r="VCU71" s="824"/>
      <c r="VCV71" s="824"/>
      <c r="VCW71" s="824"/>
      <c r="VCX71" s="824"/>
      <c r="VCY71" s="824"/>
      <c r="VCZ71" s="824"/>
      <c r="VDA71" s="824"/>
      <c r="VDB71" s="824"/>
      <c r="VDC71" s="824"/>
      <c r="VDD71" s="824"/>
      <c r="VDE71" s="824"/>
      <c r="VDF71" s="824"/>
      <c r="VDG71" s="824"/>
      <c r="VDH71" s="824"/>
      <c r="VDI71" s="824"/>
      <c r="VDJ71" s="824"/>
      <c r="VDK71" s="824"/>
      <c r="VDL71" s="824"/>
      <c r="VDM71" s="824"/>
      <c r="VDN71" s="824"/>
      <c r="VDO71" s="824"/>
      <c r="VDP71" s="824"/>
      <c r="VDQ71" s="824"/>
      <c r="VDR71" s="824"/>
      <c r="VDS71" s="824"/>
      <c r="VDT71" s="824"/>
      <c r="VDU71" s="824"/>
      <c r="VDV71" s="824"/>
      <c r="VDW71" s="824"/>
      <c r="VDX71" s="824"/>
      <c r="VDY71" s="824"/>
      <c r="VDZ71" s="824"/>
      <c r="VEA71" s="824"/>
      <c r="VEB71" s="824"/>
      <c r="VEC71" s="824"/>
      <c r="VED71" s="824"/>
      <c r="VEE71" s="824"/>
      <c r="VEF71" s="824"/>
      <c r="VEG71" s="824"/>
      <c r="VEH71" s="824"/>
      <c r="VEI71" s="824"/>
      <c r="VEJ71" s="824"/>
      <c r="VEK71" s="824"/>
      <c r="VEL71" s="824"/>
      <c r="VEM71" s="824"/>
      <c r="VEN71" s="824"/>
      <c r="VEO71" s="824"/>
      <c r="VEP71" s="824"/>
      <c r="VEQ71" s="824"/>
      <c r="VER71" s="824"/>
      <c r="VES71" s="824"/>
      <c r="VET71" s="824"/>
      <c r="VEU71" s="824"/>
      <c r="VEV71" s="824"/>
      <c r="VEW71" s="824"/>
      <c r="VEX71" s="824"/>
      <c r="VEY71" s="824"/>
      <c r="VEZ71" s="824"/>
      <c r="VFA71" s="824"/>
      <c r="VFB71" s="824"/>
      <c r="VFC71" s="824"/>
      <c r="VFD71" s="824"/>
      <c r="VFE71" s="824"/>
      <c r="VFF71" s="824"/>
      <c r="VFG71" s="824"/>
      <c r="VFH71" s="824"/>
      <c r="VFI71" s="824"/>
      <c r="VFJ71" s="824"/>
      <c r="VFK71" s="824"/>
      <c r="VFL71" s="824"/>
      <c r="VFM71" s="824"/>
      <c r="VFN71" s="824"/>
      <c r="VFO71" s="824"/>
      <c r="VFP71" s="824"/>
      <c r="VFQ71" s="824"/>
      <c r="VFR71" s="824"/>
      <c r="VFS71" s="824"/>
      <c r="VFT71" s="824"/>
      <c r="VFU71" s="824"/>
      <c r="VFV71" s="824"/>
      <c r="VFW71" s="824"/>
      <c r="VFX71" s="824"/>
      <c r="VFY71" s="824"/>
      <c r="VFZ71" s="824"/>
      <c r="VGA71" s="824"/>
      <c r="VGB71" s="824"/>
      <c r="VGC71" s="824"/>
      <c r="VGD71" s="824"/>
      <c r="VGE71" s="824"/>
      <c r="VGF71" s="824"/>
      <c r="VGG71" s="824"/>
      <c r="VGH71" s="824"/>
      <c r="VGI71" s="824"/>
      <c r="VGJ71" s="824"/>
      <c r="VGK71" s="824"/>
      <c r="VGL71" s="824"/>
      <c r="VGM71" s="824"/>
      <c r="VGN71" s="824"/>
      <c r="VGO71" s="824"/>
      <c r="VGP71" s="824"/>
      <c r="VGQ71" s="824"/>
      <c r="VGR71" s="824"/>
      <c r="VGS71" s="824"/>
      <c r="VGT71" s="824"/>
      <c r="VGU71" s="824"/>
      <c r="VGV71" s="824"/>
      <c r="VGW71" s="824"/>
      <c r="VGX71" s="824"/>
      <c r="VGY71" s="824"/>
      <c r="VGZ71" s="824"/>
      <c r="VHA71" s="824"/>
      <c r="VHB71" s="824"/>
      <c r="VHC71" s="824"/>
      <c r="VHD71" s="824"/>
      <c r="VHE71" s="824"/>
      <c r="VHF71" s="824"/>
      <c r="VHG71" s="824"/>
      <c r="VHH71" s="824"/>
      <c r="VHI71" s="824"/>
      <c r="VHJ71" s="824"/>
      <c r="VHK71" s="824"/>
      <c r="VHL71" s="824"/>
      <c r="VHM71" s="824"/>
      <c r="VHN71" s="824"/>
      <c r="VHO71" s="824"/>
      <c r="VHP71" s="824"/>
      <c r="VHQ71" s="824"/>
      <c r="VHR71" s="824"/>
      <c r="VHS71" s="824"/>
      <c r="VHT71" s="824"/>
      <c r="VHU71" s="824"/>
      <c r="VHV71" s="824"/>
      <c r="VHW71" s="824"/>
      <c r="VHX71" s="824"/>
      <c r="VHY71" s="824"/>
      <c r="VHZ71" s="824"/>
      <c r="VIA71" s="824"/>
      <c r="VIB71" s="824"/>
      <c r="VIC71" s="824"/>
      <c r="VID71" s="824"/>
      <c r="VIE71" s="824"/>
      <c r="VIF71" s="824"/>
      <c r="VIG71" s="824"/>
      <c r="VIH71" s="824"/>
      <c r="VII71" s="824"/>
      <c r="VIJ71" s="824"/>
      <c r="VIK71" s="824"/>
      <c r="VIL71" s="824"/>
      <c r="VIM71" s="824"/>
      <c r="VIN71" s="824"/>
      <c r="VIO71" s="824"/>
      <c r="VIP71" s="824"/>
      <c r="VIQ71" s="824"/>
      <c r="VIR71" s="824"/>
      <c r="VIS71" s="824"/>
      <c r="VIT71" s="824"/>
      <c r="VIU71" s="824"/>
      <c r="VIV71" s="824"/>
      <c r="VIW71" s="824"/>
      <c r="VIX71" s="824"/>
      <c r="VIY71" s="824"/>
      <c r="VIZ71" s="824"/>
      <c r="VJA71" s="824"/>
      <c r="VJB71" s="824"/>
      <c r="VJC71" s="824"/>
      <c r="VJD71" s="824"/>
      <c r="VJE71" s="824"/>
      <c r="VJF71" s="824"/>
      <c r="VJG71" s="824"/>
      <c r="VJH71" s="824"/>
      <c r="VJI71" s="824"/>
      <c r="VJJ71" s="824"/>
      <c r="VJK71" s="824"/>
      <c r="VJL71" s="824"/>
      <c r="VJM71" s="824"/>
      <c r="VJN71" s="824"/>
      <c r="VJO71" s="824"/>
      <c r="VJP71" s="824"/>
      <c r="VJQ71" s="824"/>
      <c r="VJR71" s="824"/>
      <c r="VJS71" s="824"/>
      <c r="VJT71" s="824"/>
      <c r="VJU71" s="824"/>
      <c r="VJV71" s="824"/>
      <c r="VJW71" s="824"/>
      <c r="VJX71" s="824"/>
      <c r="VJY71" s="824"/>
      <c r="VJZ71" s="824"/>
      <c r="VKA71" s="824"/>
      <c r="VKB71" s="824"/>
      <c r="VKC71" s="824"/>
      <c r="VKD71" s="824"/>
      <c r="VKE71" s="824"/>
      <c r="VKF71" s="824"/>
      <c r="VKG71" s="824"/>
      <c r="VKH71" s="824"/>
      <c r="VKI71" s="824"/>
      <c r="VKJ71" s="824"/>
      <c r="VKK71" s="824"/>
      <c r="VKL71" s="824"/>
      <c r="VKM71" s="824"/>
      <c r="VKN71" s="824"/>
      <c r="VKO71" s="824"/>
      <c r="VKP71" s="824"/>
      <c r="VKQ71" s="824"/>
      <c r="VKR71" s="824"/>
      <c r="VKS71" s="824"/>
      <c r="VKT71" s="824"/>
      <c r="VKU71" s="824"/>
      <c r="VKV71" s="824"/>
      <c r="VKW71" s="824"/>
      <c r="VKX71" s="824"/>
      <c r="VKY71" s="824"/>
      <c r="VKZ71" s="824"/>
      <c r="VLA71" s="824"/>
      <c r="VLB71" s="824"/>
      <c r="VLC71" s="824"/>
      <c r="VLD71" s="824"/>
      <c r="VLE71" s="824"/>
      <c r="VLF71" s="824"/>
      <c r="VLG71" s="824"/>
      <c r="VLH71" s="824"/>
      <c r="VLI71" s="824"/>
      <c r="VLJ71" s="824"/>
      <c r="VLK71" s="824"/>
      <c r="VLL71" s="824"/>
      <c r="VLM71" s="824"/>
      <c r="VLN71" s="824"/>
      <c r="VLO71" s="824"/>
      <c r="VLP71" s="824"/>
      <c r="VLQ71" s="824"/>
      <c r="VLR71" s="824"/>
      <c r="VLS71" s="824"/>
      <c r="VLT71" s="824"/>
      <c r="VLU71" s="824"/>
      <c r="VLV71" s="824"/>
      <c r="VLW71" s="824"/>
      <c r="VLX71" s="824"/>
      <c r="VLY71" s="824"/>
      <c r="VLZ71" s="824"/>
      <c r="VMA71" s="824"/>
      <c r="VMB71" s="824"/>
      <c r="VMC71" s="824"/>
      <c r="VMD71" s="824"/>
      <c r="VME71" s="824"/>
      <c r="VMF71" s="824"/>
      <c r="VMG71" s="824"/>
      <c r="VMH71" s="824"/>
      <c r="VMI71" s="824"/>
      <c r="VMJ71" s="824"/>
      <c r="VMK71" s="824"/>
      <c r="VML71" s="824"/>
      <c r="VMM71" s="824"/>
      <c r="VMN71" s="824"/>
      <c r="VMO71" s="824"/>
      <c r="VMP71" s="824"/>
      <c r="VMQ71" s="824"/>
      <c r="VMR71" s="824"/>
      <c r="VMS71" s="824"/>
      <c r="VMT71" s="824"/>
      <c r="VMU71" s="824"/>
      <c r="VMV71" s="824"/>
      <c r="VMW71" s="824"/>
      <c r="VMX71" s="824"/>
      <c r="VMY71" s="824"/>
      <c r="VMZ71" s="824"/>
      <c r="VNA71" s="824"/>
      <c r="VNB71" s="824"/>
      <c r="VNC71" s="824"/>
      <c r="VND71" s="824"/>
      <c r="VNE71" s="824"/>
      <c r="VNF71" s="824"/>
      <c r="VNG71" s="824"/>
      <c r="VNH71" s="824"/>
      <c r="VNI71" s="824"/>
      <c r="VNJ71" s="824"/>
      <c r="VNK71" s="824"/>
      <c r="VNL71" s="824"/>
      <c r="VNM71" s="824"/>
      <c r="VNN71" s="824"/>
      <c r="VNO71" s="824"/>
      <c r="VNP71" s="824"/>
      <c r="VNQ71" s="824"/>
      <c r="VNR71" s="824"/>
      <c r="VNS71" s="824"/>
      <c r="VNT71" s="824"/>
      <c r="VNU71" s="824"/>
      <c r="VNV71" s="824"/>
      <c r="VNW71" s="824"/>
      <c r="VNX71" s="824"/>
      <c r="VNY71" s="824"/>
      <c r="VNZ71" s="824"/>
      <c r="VOA71" s="824"/>
      <c r="VOB71" s="824"/>
      <c r="VOC71" s="824"/>
      <c r="VOD71" s="824"/>
      <c r="VOE71" s="824"/>
      <c r="VOF71" s="824"/>
      <c r="VOG71" s="824"/>
      <c r="VOH71" s="824"/>
      <c r="VOI71" s="824"/>
      <c r="VOJ71" s="824"/>
      <c r="VOK71" s="824"/>
      <c r="VOL71" s="824"/>
      <c r="VOM71" s="824"/>
      <c r="VON71" s="824"/>
      <c r="VOO71" s="824"/>
      <c r="VOP71" s="824"/>
      <c r="VOQ71" s="824"/>
      <c r="VOR71" s="824"/>
      <c r="VOS71" s="824"/>
      <c r="VOT71" s="824"/>
      <c r="VOU71" s="824"/>
      <c r="VOV71" s="824"/>
      <c r="VOW71" s="824"/>
      <c r="VOX71" s="824"/>
      <c r="VOY71" s="824"/>
      <c r="VOZ71" s="824"/>
      <c r="VPA71" s="824"/>
      <c r="VPB71" s="824"/>
      <c r="VPC71" s="824"/>
      <c r="VPD71" s="824"/>
      <c r="VPE71" s="824"/>
      <c r="VPF71" s="824"/>
      <c r="VPG71" s="824"/>
      <c r="VPH71" s="824"/>
      <c r="VPI71" s="824"/>
      <c r="VPJ71" s="824"/>
      <c r="VPK71" s="824"/>
      <c r="VPL71" s="824"/>
      <c r="VPM71" s="824"/>
      <c r="VPN71" s="824"/>
      <c r="VPO71" s="824"/>
      <c r="VPP71" s="824"/>
      <c r="VPQ71" s="824"/>
      <c r="VPR71" s="824"/>
      <c r="VPS71" s="824"/>
      <c r="VPT71" s="824"/>
      <c r="VPU71" s="824"/>
      <c r="VPV71" s="824"/>
      <c r="VPW71" s="824"/>
      <c r="VPX71" s="824"/>
      <c r="VPY71" s="824"/>
      <c r="VPZ71" s="824"/>
      <c r="VQA71" s="824"/>
      <c r="VQB71" s="824"/>
      <c r="VQC71" s="824"/>
      <c r="VQD71" s="824"/>
      <c r="VQE71" s="824"/>
      <c r="VQF71" s="824"/>
      <c r="VQG71" s="824"/>
      <c r="VQH71" s="824"/>
      <c r="VQI71" s="824"/>
      <c r="VQJ71" s="824"/>
      <c r="VQK71" s="824"/>
      <c r="VQL71" s="824"/>
      <c r="VQM71" s="824"/>
      <c r="VQN71" s="824"/>
      <c r="VQO71" s="824"/>
      <c r="VQP71" s="824"/>
      <c r="VQQ71" s="824"/>
      <c r="VQR71" s="824"/>
      <c r="VQS71" s="824"/>
      <c r="VQT71" s="824"/>
      <c r="VQU71" s="824"/>
      <c r="VQV71" s="824"/>
      <c r="VQW71" s="824"/>
      <c r="VQX71" s="824"/>
      <c r="VQY71" s="824"/>
      <c r="VQZ71" s="824"/>
      <c r="VRA71" s="824"/>
      <c r="VRB71" s="824"/>
      <c r="VRC71" s="824"/>
      <c r="VRD71" s="824"/>
      <c r="VRE71" s="824"/>
      <c r="VRF71" s="824"/>
      <c r="VRG71" s="824"/>
      <c r="VRH71" s="824"/>
      <c r="VRI71" s="824"/>
      <c r="VRJ71" s="824"/>
      <c r="VRK71" s="824"/>
      <c r="VRL71" s="824"/>
      <c r="VRM71" s="824"/>
      <c r="VRN71" s="824"/>
      <c r="VRO71" s="824"/>
      <c r="VRP71" s="824"/>
      <c r="VRQ71" s="824"/>
      <c r="VRR71" s="824"/>
      <c r="VRS71" s="824"/>
      <c r="VRT71" s="824"/>
      <c r="VRU71" s="824"/>
      <c r="VRV71" s="824"/>
      <c r="VRW71" s="824"/>
      <c r="VRX71" s="824"/>
      <c r="VRY71" s="824"/>
      <c r="VRZ71" s="824"/>
      <c r="VSA71" s="824"/>
      <c r="VSB71" s="824"/>
      <c r="VSC71" s="824"/>
      <c r="VSD71" s="824"/>
      <c r="VSE71" s="824"/>
      <c r="VSF71" s="824"/>
      <c r="VSG71" s="824"/>
      <c r="VSH71" s="824"/>
      <c r="VSI71" s="824"/>
      <c r="VSJ71" s="824"/>
      <c r="VSK71" s="824"/>
      <c r="VSL71" s="824"/>
      <c r="VSM71" s="824"/>
      <c r="VSN71" s="824"/>
      <c r="VSO71" s="824"/>
      <c r="VSP71" s="824"/>
      <c r="VSQ71" s="824"/>
      <c r="VSR71" s="824"/>
      <c r="VSS71" s="824"/>
      <c r="VST71" s="824"/>
      <c r="VSU71" s="824"/>
      <c r="VSV71" s="824"/>
      <c r="VSW71" s="824"/>
      <c r="VSX71" s="824"/>
      <c r="VSY71" s="824"/>
      <c r="VSZ71" s="824"/>
      <c r="VTA71" s="824"/>
      <c r="VTB71" s="824"/>
      <c r="VTC71" s="824"/>
      <c r="VTD71" s="824"/>
      <c r="VTE71" s="824"/>
      <c r="VTF71" s="824"/>
      <c r="VTG71" s="824"/>
      <c r="VTH71" s="824"/>
      <c r="VTI71" s="824"/>
      <c r="VTJ71" s="824"/>
      <c r="VTK71" s="824"/>
      <c r="VTL71" s="824"/>
      <c r="VTM71" s="824"/>
      <c r="VTN71" s="824"/>
      <c r="VTO71" s="824"/>
      <c r="VTP71" s="824"/>
      <c r="VTQ71" s="824"/>
      <c r="VTR71" s="824"/>
      <c r="VTS71" s="824"/>
      <c r="VTT71" s="824"/>
      <c r="VTU71" s="824"/>
      <c r="VTV71" s="824"/>
      <c r="VTW71" s="824"/>
      <c r="VTX71" s="824"/>
      <c r="VTY71" s="824"/>
      <c r="VTZ71" s="824"/>
      <c r="VUA71" s="824"/>
      <c r="VUB71" s="824"/>
      <c r="VUC71" s="824"/>
      <c r="VUD71" s="824"/>
      <c r="VUE71" s="824"/>
      <c r="VUF71" s="824"/>
      <c r="VUG71" s="824"/>
      <c r="VUH71" s="824"/>
      <c r="VUI71" s="824"/>
      <c r="VUJ71" s="824"/>
      <c r="VUK71" s="824"/>
      <c r="VUL71" s="824"/>
      <c r="VUM71" s="824"/>
      <c r="VUN71" s="824"/>
      <c r="VUO71" s="824"/>
      <c r="VUP71" s="824"/>
      <c r="VUQ71" s="824"/>
      <c r="VUR71" s="824"/>
      <c r="VUS71" s="824"/>
      <c r="VUT71" s="824"/>
      <c r="VUU71" s="824"/>
      <c r="VUV71" s="824"/>
      <c r="VUW71" s="824"/>
      <c r="VUX71" s="824"/>
      <c r="VUY71" s="824"/>
      <c r="VUZ71" s="824"/>
      <c r="VVA71" s="824"/>
      <c r="VVB71" s="824"/>
      <c r="VVC71" s="824"/>
      <c r="VVD71" s="824"/>
      <c r="VVE71" s="824"/>
      <c r="VVF71" s="824"/>
      <c r="VVG71" s="824"/>
      <c r="VVH71" s="824"/>
      <c r="VVI71" s="824"/>
      <c r="VVJ71" s="824"/>
      <c r="VVK71" s="824"/>
      <c r="VVL71" s="824"/>
      <c r="VVM71" s="824"/>
      <c r="VVN71" s="824"/>
      <c r="VVO71" s="824"/>
      <c r="VVP71" s="824"/>
      <c r="VVQ71" s="824"/>
      <c r="VVR71" s="824"/>
      <c r="VVS71" s="824"/>
      <c r="VVT71" s="824"/>
      <c r="VVU71" s="824"/>
      <c r="VVV71" s="824"/>
      <c r="VVW71" s="824"/>
      <c r="VVX71" s="824"/>
      <c r="VVY71" s="824"/>
      <c r="VVZ71" s="824"/>
      <c r="VWA71" s="824"/>
      <c r="VWB71" s="824"/>
      <c r="VWC71" s="824"/>
      <c r="VWD71" s="824"/>
      <c r="VWE71" s="824"/>
      <c r="VWF71" s="824"/>
      <c r="VWG71" s="824"/>
      <c r="VWH71" s="824"/>
      <c r="VWI71" s="824"/>
      <c r="VWJ71" s="824"/>
      <c r="VWK71" s="824"/>
      <c r="VWL71" s="824"/>
      <c r="VWM71" s="824"/>
      <c r="VWN71" s="824"/>
      <c r="VWO71" s="824"/>
      <c r="VWP71" s="824"/>
      <c r="VWQ71" s="824"/>
      <c r="VWR71" s="824"/>
      <c r="VWS71" s="824"/>
      <c r="VWT71" s="824"/>
      <c r="VWU71" s="824"/>
      <c r="VWV71" s="824"/>
      <c r="VWW71" s="824"/>
      <c r="VWX71" s="824"/>
      <c r="VWY71" s="824"/>
      <c r="VWZ71" s="824"/>
      <c r="VXA71" s="824"/>
      <c r="VXB71" s="824"/>
      <c r="VXC71" s="824"/>
      <c r="VXD71" s="824"/>
      <c r="VXE71" s="824"/>
      <c r="VXF71" s="824"/>
      <c r="VXG71" s="824"/>
      <c r="VXH71" s="824"/>
      <c r="VXI71" s="824"/>
      <c r="VXJ71" s="824"/>
      <c r="VXK71" s="824"/>
      <c r="VXL71" s="824"/>
      <c r="VXM71" s="824"/>
      <c r="VXN71" s="824"/>
      <c r="VXO71" s="824"/>
      <c r="VXP71" s="824"/>
      <c r="VXQ71" s="824"/>
      <c r="VXR71" s="824"/>
      <c r="VXS71" s="824"/>
      <c r="VXT71" s="824"/>
      <c r="VXU71" s="824"/>
      <c r="VXV71" s="824"/>
      <c r="VXW71" s="824"/>
      <c r="VXX71" s="824"/>
      <c r="VXY71" s="824"/>
      <c r="VXZ71" s="824"/>
      <c r="VYA71" s="824"/>
      <c r="VYB71" s="824"/>
      <c r="VYC71" s="824"/>
      <c r="VYD71" s="824"/>
      <c r="VYE71" s="824"/>
      <c r="VYF71" s="824"/>
      <c r="VYG71" s="824"/>
      <c r="VYH71" s="824"/>
      <c r="VYI71" s="824"/>
      <c r="VYJ71" s="824"/>
      <c r="VYK71" s="824"/>
      <c r="VYL71" s="824"/>
      <c r="VYM71" s="824"/>
      <c r="VYN71" s="824"/>
      <c r="VYO71" s="824"/>
      <c r="VYP71" s="824"/>
      <c r="VYQ71" s="824"/>
      <c r="VYR71" s="824"/>
      <c r="VYS71" s="824"/>
      <c r="VYT71" s="824"/>
      <c r="VYU71" s="824"/>
      <c r="VYV71" s="824"/>
      <c r="VYW71" s="824"/>
      <c r="VYX71" s="824"/>
      <c r="VYY71" s="824"/>
      <c r="VYZ71" s="824"/>
      <c r="VZA71" s="824"/>
      <c r="VZB71" s="824"/>
      <c r="VZC71" s="824"/>
      <c r="VZD71" s="824"/>
      <c r="VZE71" s="824"/>
      <c r="VZF71" s="824"/>
      <c r="VZG71" s="824"/>
      <c r="VZH71" s="824"/>
      <c r="VZI71" s="824"/>
      <c r="VZJ71" s="824"/>
      <c r="VZK71" s="824"/>
      <c r="VZL71" s="824"/>
      <c r="VZM71" s="824"/>
      <c r="VZN71" s="824"/>
      <c r="VZO71" s="824"/>
      <c r="VZP71" s="824"/>
      <c r="VZQ71" s="824"/>
      <c r="VZR71" s="824"/>
      <c r="VZS71" s="824"/>
      <c r="VZT71" s="824"/>
      <c r="VZU71" s="824"/>
      <c r="VZV71" s="824"/>
      <c r="VZW71" s="824"/>
      <c r="VZX71" s="824"/>
      <c r="VZY71" s="824"/>
      <c r="VZZ71" s="824"/>
      <c r="WAA71" s="824"/>
      <c r="WAB71" s="824"/>
      <c r="WAC71" s="824"/>
      <c r="WAD71" s="824"/>
      <c r="WAE71" s="824"/>
      <c r="WAF71" s="824"/>
      <c r="WAG71" s="824"/>
      <c r="WAH71" s="824"/>
      <c r="WAI71" s="824"/>
      <c r="WAJ71" s="824"/>
      <c r="WAK71" s="824"/>
      <c r="WAL71" s="824"/>
      <c r="WAM71" s="824"/>
      <c r="WAN71" s="824"/>
      <c r="WAO71" s="824"/>
      <c r="WAP71" s="824"/>
      <c r="WAQ71" s="824"/>
      <c r="WAR71" s="824"/>
      <c r="WAS71" s="824"/>
      <c r="WAT71" s="824"/>
      <c r="WAU71" s="824"/>
      <c r="WAV71" s="824"/>
      <c r="WAW71" s="824"/>
      <c r="WAX71" s="824"/>
      <c r="WAY71" s="824"/>
      <c r="WAZ71" s="824"/>
      <c r="WBA71" s="824"/>
      <c r="WBB71" s="824"/>
      <c r="WBC71" s="824"/>
      <c r="WBD71" s="824"/>
      <c r="WBE71" s="824"/>
      <c r="WBF71" s="824"/>
      <c r="WBG71" s="824"/>
      <c r="WBH71" s="824"/>
      <c r="WBI71" s="824"/>
      <c r="WBJ71" s="824"/>
      <c r="WBK71" s="824"/>
      <c r="WBL71" s="824"/>
      <c r="WBM71" s="824"/>
      <c r="WBN71" s="824"/>
      <c r="WBO71" s="824"/>
      <c r="WBP71" s="824"/>
      <c r="WBQ71" s="824"/>
      <c r="WBR71" s="824"/>
      <c r="WBS71" s="824"/>
      <c r="WBT71" s="824"/>
      <c r="WBU71" s="824"/>
      <c r="WBV71" s="824"/>
      <c r="WBW71" s="824"/>
      <c r="WBX71" s="824"/>
      <c r="WBY71" s="824"/>
      <c r="WBZ71" s="824"/>
      <c r="WCA71" s="824"/>
      <c r="WCB71" s="824"/>
      <c r="WCC71" s="824"/>
      <c r="WCD71" s="824"/>
      <c r="WCE71" s="824"/>
      <c r="WCF71" s="824"/>
      <c r="WCG71" s="824"/>
      <c r="WCH71" s="824"/>
      <c r="WCI71" s="824"/>
      <c r="WCJ71" s="824"/>
      <c r="WCK71" s="824"/>
      <c r="WCL71" s="824"/>
      <c r="WCM71" s="824"/>
      <c r="WCN71" s="824"/>
      <c r="WCO71" s="824"/>
      <c r="WCP71" s="824"/>
      <c r="WCQ71" s="824"/>
      <c r="WCR71" s="824"/>
      <c r="WCS71" s="824"/>
      <c r="WCT71" s="824"/>
      <c r="WCU71" s="824"/>
      <c r="WCV71" s="824"/>
      <c r="WCW71" s="824"/>
      <c r="WCX71" s="824"/>
      <c r="WCY71" s="824"/>
      <c r="WCZ71" s="824"/>
      <c r="WDA71" s="824"/>
      <c r="WDB71" s="824"/>
      <c r="WDC71" s="824"/>
      <c r="WDD71" s="824"/>
      <c r="WDE71" s="824"/>
      <c r="WDF71" s="824"/>
      <c r="WDG71" s="824"/>
      <c r="WDH71" s="824"/>
      <c r="WDI71" s="824"/>
      <c r="WDJ71" s="824"/>
      <c r="WDK71" s="824"/>
      <c r="WDL71" s="824"/>
      <c r="WDM71" s="824"/>
      <c r="WDN71" s="824"/>
      <c r="WDO71" s="824"/>
      <c r="WDP71" s="824"/>
      <c r="WDQ71" s="824"/>
      <c r="WDR71" s="824"/>
      <c r="WDS71" s="824"/>
      <c r="WDT71" s="824"/>
      <c r="WDU71" s="824"/>
      <c r="WDV71" s="824"/>
      <c r="WDW71" s="824"/>
      <c r="WDX71" s="824"/>
      <c r="WDY71" s="824"/>
      <c r="WDZ71" s="824"/>
      <c r="WEA71" s="824"/>
      <c r="WEB71" s="824"/>
      <c r="WEC71" s="824"/>
      <c r="WED71" s="824"/>
      <c r="WEE71" s="824"/>
      <c r="WEF71" s="824"/>
      <c r="WEG71" s="824"/>
      <c r="WEH71" s="824"/>
      <c r="WEI71" s="824"/>
      <c r="WEJ71" s="824"/>
      <c r="WEK71" s="824"/>
      <c r="WEL71" s="824"/>
      <c r="WEM71" s="824"/>
      <c r="WEN71" s="824"/>
      <c r="WEO71" s="824"/>
      <c r="WEP71" s="824"/>
      <c r="WEQ71" s="824"/>
      <c r="WER71" s="824"/>
      <c r="WES71" s="824"/>
      <c r="WET71" s="824"/>
      <c r="WEU71" s="824"/>
      <c r="WEV71" s="824"/>
      <c r="WEW71" s="824"/>
      <c r="WEX71" s="824"/>
      <c r="WEY71" s="824"/>
      <c r="WEZ71" s="824"/>
      <c r="WFA71" s="824"/>
      <c r="WFB71" s="824"/>
      <c r="WFC71" s="824"/>
      <c r="WFD71" s="824"/>
      <c r="WFE71" s="824"/>
      <c r="WFF71" s="824"/>
      <c r="WFG71" s="824"/>
      <c r="WFH71" s="824"/>
      <c r="WFI71" s="824"/>
      <c r="WFJ71" s="824"/>
      <c r="WFK71" s="824"/>
      <c r="WFL71" s="824"/>
      <c r="WFM71" s="824"/>
      <c r="WFN71" s="824"/>
      <c r="WFO71" s="824"/>
      <c r="WFP71" s="824"/>
      <c r="WFQ71" s="824"/>
      <c r="WFR71" s="824"/>
      <c r="WFS71" s="824"/>
      <c r="WFT71" s="824"/>
      <c r="WFU71" s="824"/>
      <c r="WFV71" s="824"/>
      <c r="WFW71" s="824"/>
      <c r="WFX71" s="824"/>
      <c r="WFY71" s="824"/>
      <c r="WFZ71" s="824"/>
      <c r="WGA71" s="824"/>
      <c r="WGB71" s="824"/>
      <c r="WGC71" s="824"/>
      <c r="WGD71" s="824"/>
      <c r="WGE71" s="824"/>
      <c r="WGF71" s="824"/>
      <c r="WGG71" s="824"/>
      <c r="WGH71" s="824"/>
      <c r="WGI71" s="824"/>
      <c r="WGJ71" s="824"/>
      <c r="WGK71" s="824"/>
      <c r="WGL71" s="824"/>
      <c r="WGM71" s="824"/>
      <c r="WGN71" s="824"/>
      <c r="WGO71" s="824"/>
      <c r="WGP71" s="824"/>
      <c r="WGQ71" s="824"/>
      <c r="WGR71" s="824"/>
      <c r="WGS71" s="824"/>
      <c r="WGT71" s="824"/>
      <c r="WGU71" s="824"/>
      <c r="WGV71" s="824"/>
      <c r="WGW71" s="824"/>
      <c r="WGX71" s="824"/>
      <c r="WGY71" s="824"/>
      <c r="WGZ71" s="824"/>
      <c r="WHA71" s="824"/>
      <c r="WHB71" s="824"/>
      <c r="WHC71" s="824"/>
      <c r="WHD71" s="824"/>
      <c r="WHE71" s="824"/>
      <c r="WHF71" s="824"/>
      <c r="WHG71" s="824"/>
      <c r="WHH71" s="824"/>
      <c r="WHI71" s="824"/>
      <c r="WHJ71" s="824"/>
      <c r="WHK71" s="824"/>
      <c r="WHL71" s="824"/>
      <c r="WHM71" s="824"/>
      <c r="WHN71" s="824"/>
      <c r="WHO71" s="824"/>
      <c r="WHP71" s="824"/>
      <c r="WHQ71" s="824"/>
      <c r="WHR71" s="824"/>
      <c r="WHS71" s="824"/>
      <c r="WHT71" s="824"/>
      <c r="WHU71" s="824"/>
      <c r="WHV71" s="824"/>
      <c r="WHW71" s="824"/>
      <c r="WHX71" s="824"/>
      <c r="WHY71" s="824"/>
      <c r="WHZ71" s="824"/>
      <c r="WIA71" s="824"/>
      <c r="WIB71" s="824"/>
      <c r="WIC71" s="824"/>
      <c r="WID71" s="824"/>
      <c r="WIE71" s="824"/>
      <c r="WIF71" s="824"/>
      <c r="WIG71" s="824"/>
      <c r="WIH71" s="824"/>
      <c r="WII71" s="824"/>
      <c r="WIJ71" s="824"/>
      <c r="WIK71" s="824"/>
      <c r="WIL71" s="824"/>
      <c r="WIM71" s="824"/>
      <c r="WIN71" s="824"/>
      <c r="WIO71" s="824"/>
      <c r="WIP71" s="824"/>
      <c r="WIQ71" s="824"/>
      <c r="WIR71" s="824"/>
      <c r="WIS71" s="824"/>
      <c r="WIT71" s="824"/>
      <c r="WIU71" s="824"/>
      <c r="WIV71" s="824"/>
      <c r="WIW71" s="824"/>
      <c r="WIX71" s="824"/>
      <c r="WIY71" s="824"/>
      <c r="WIZ71" s="824"/>
      <c r="WJA71" s="824"/>
      <c r="WJB71" s="824"/>
      <c r="WJC71" s="824"/>
      <c r="WJD71" s="824"/>
      <c r="WJE71" s="824"/>
      <c r="WJF71" s="824"/>
      <c r="WJG71" s="824"/>
      <c r="WJH71" s="824"/>
      <c r="WJI71" s="824"/>
      <c r="WJJ71" s="824"/>
      <c r="WJK71" s="824"/>
      <c r="WJL71" s="824"/>
      <c r="WJM71" s="824"/>
      <c r="WJN71" s="824"/>
      <c r="WJO71" s="824"/>
      <c r="WJP71" s="824"/>
      <c r="WJQ71" s="824"/>
      <c r="WJR71" s="824"/>
      <c r="WJS71" s="824"/>
      <c r="WJT71" s="824"/>
      <c r="WJU71" s="824"/>
      <c r="WJV71" s="824"/>
      <c r="WJW71" s="824"/>
      <c r="WJX71" s="824"/>
      <c r="WJY71" s="824"/>
      <c r="WJZ71" s="824"/>
      <c r="WKA71" s="824"/>
      <c r="WKB71" s="824"/>
      <c r="WKC71" s="824"/>
      <c r="WKD71" s="824"/>
      <c r="WKE71" s="824"/>
      <c r="WKF71" s="824"/>
      <c r="WKG71" s="824"/>
      <c r="WKH71" s="824"/>
      <c r="WKI71" s="824"/>
      <c r="WKJ71" s="824"/>
      <c r="WKK71" s="824"/>
      <c r="WKL71" s="824"/>
      <c r="WKM71" s="824"/>
      <c r="WKN71" s="824"/>
      <c r="WKO71" s="824"/>
      <c r="WKP71" s="824"/>
      <c r="WKQ71" s="824"/>
      <c r="WKR71" s="824"/>
      <c r="WKS71" s="824"/>
      <c r="WKT71" s="824"/>
      <c r="WKU71" s="824"/>
      <c r="WKV71" s="824"/>
      <c r="WKW71" s="824"/>
      <c r="WKX71" s="824"/>
      <c r="WKY71" s="824"/>
      <c r="WKZ71" s="824"/>
      <c r="WLA71" s="824"/>
      <c r="WLB71" s="824"/>
      <c r="WLC71" s="824"/>
      <c r="WLD71" s="824"/>
      <c r="WLE71" s="824"/>
      <c r="WLF71" s="824"/>
      <c r="WLG71" s="824"/>
      <c r="WLH71" s="824"/>
      <c r="WLI71" s="824"/>
      <c r="WLJ71" s="824"/>
      <c r="WLK71" s="824"/>
      <c r="WLL71" s="824"/>
      <c r="WLM71" s="824"/>
      <c r="WLN71" s="824"/>
      <c r="WLO71" s="824"/>
      <c r="WLP71" s="824"/>
      <c r="WLQ71" s="824"/>
      <c r="WLR71" s="824"/>
      <c r="WLS71" s="824"/>
      <c r="WLT71" s="824"/>
      <c r="WLU71" s="824"/>
      <c r="WLV71" s="824"/>
      <c r="WLW71" s="824"/>
      <c r="WLX71" s="824"/>
      <c r="WLY71" s="824"/>
      <c r="WLZ71" s="824"/>
      <c r="WMA71" s="824"/>
      <c r="WMB71" s="824"/>
      <c r="WMC71" s="824"/>
      <c r="WMD71" s="824"/>
      <c r="WME71" s="824"/>
      <c r="WMF71" s="824"/>
      <c r="WMG71" s="824"/>
      <c r="WMH71" s="824"/>
      <c r="WMI71" s="824"/>
      <c r="WMJ71" s="824"/>
      <c r="WMK71" s="824"/>
      <c r="WML71" s="824"/>
      <c r="WMM71" s="824"/>
      <c r="WMN71" s="824"/>
      <c r="WMO71" s="824"/>
      <c r="WMP71" s="824"/>
      <c r="WMQ71" s="824"/>
      <c r="WMR71" s="824"/>
      <c r="WMS71" s="824"/>
      <c r="WMT71" s="824"/>
      <c r="WMU71" s="824"/>
      <c r="WMV71" s="824"/>
      <c r="WMW71" s="824"/>
      <c r="WMX71" s="824"/>
      <c r="WMY71" s="824"/>
      <c r="WMZ71" s="824"/>
      <c r="WNA71" s="824"/>
      <c r="WNB71" s="824"/>
      <c r="WNC71" s="824"/>
      <c r="WND71" s="824"/>
      <c r="WNE71" s="824"/>
      <c r="WNF71" s="824"/>
      <c r="WNG71" s="824"/>
      <c r="WNH71" s="824"/>
      <c r="WNI71" s="824"/>
      <c r="WNJ71" s="824"/>
      <c r="WNK71" s="824"/>
      <c r="WNL71" s="824"/>
      <c r="WNM71" s="824"/>
      <c r="WNN71" s="824"/>
      <c r="WNO71" s="824"/>
      <c r="WNP71" s="824"/>
      <c r="WNQ71" s="824"/>
      <c r="WNR71" s="824"/>
      <c r="WNS71" s="824"/>
      <c r="WNT71" s="824"/>
      <c r="WNU71" s="824"/>
      <c r="WNV71" s="824"/>
      <c r="WNW71" s="824"/>
      <c r="WNX71" s="824"/>
      <c r="WNY71" s="824"/>
      <c r="WNZ71" s="824"/>
      <c r="WOA71" s="824"/>
      <c r="WOB71" s="824"/>
      <c r="WOC71" s="824"/>
      <c r="WOD71" s="824"/>
      <c r="WOE71" s="824"/>
      <c r="WOF71" s="824"/>
      <c r="WOG71" s="824"/>
      <c r="WOH71" s="824"/>
      <c r="WOI71" s="824"/>
      <c r="WOJ71" s="824"/>
      <c r="WOK71" s="824"/>
      <c r="WOL71" s="824"/>
      <c r="WOM71" s="824"/>
      <c r="WON71" s="824"/>
      <c r="WOO71" s="824"/>
      <c r="WOP71" s="824"/>
      <c r="WOQ71" s="824"/>
      <c r="WOR71" s="824"/>
      <c r="WOS71" s="824"/>
      <c r="WOT71" s="824"/>
      <c r="WOU71" s="824"/>
      <c r="WOV71" s="824"/>
      <c r="WOW71" s="824"/>
      <c r="WOX71" s="824"/>
      <c r="WOY71" s="824"/>
      <c r="WOZ71" s="824"/>
      <c r="WPA71" s="824"/>
      <c r="WPB71" s="824"/>
      <c r="WPC71" s="824"/>
      <c r="WPD71" s="824"/>
      <c r="WPE71" s="824"/>
      <c r="WPF71" s="824"/>
      <c r="WPG71" s="824"/>
      <c r="WPH71" s="824"/>
      <c r="WPI71" s="824"/>
      <c r="WPJ71" s="824"/>
      <c r="WPK71" s="824"/>
      <c r="WPL71" s="824"/>
      <c r="WPM71" s="824"/>
      <c r="WPN71" s="824"/>
      <c r="WPO71" s="824"/>
      <c r="WPP71" s="824"/>
      <c r="WPQ71" s="824"/>
      <c r="WPR71" s="824"/>
      <c r="WPS71" s="824"/>
      <c r="WPT71" s="824"/>
      <c r="WPU71" s="824"/>
      <c r="WPV71" s="824"/>
      <c r="WPW71" s="824"/>
      <c r="WPX71" s="824"/>
      <c r="WPY71" s="824"/>
      <c r="WPZ71" s="824"/>
      <c r="WQA71" s="824"/>
      <c r="WQB71" s="824"/>
      <c r="WQC71" s="824"/>
      <c r="WQD71" s="824"/>
      <c r="WQE71" s="824"/>
      <c r="WQF71" s="824"/>
      <c r="WQG71" s="824"/>
      <c r="WQH71" s="824"/>
      <c r="WQI71" s="824"/>
      <c r="WQJ71" s="824"/>
      <c r="WQK71" s="824"/>
      <c r="WQL71" s="824"/>
      <c r="WQM71" s="824"/>
      <c r="WQN71" s="824"/>
      <c r="WQO71" s="824"/>
      <c r="WQP71" s="824"/>
      <c r="WQQ71" s="824"/>
      <c r="WQR71" s="824"/>
      <c r="WQS71" s="824"/>
      <c r="WQT71" s="824"/>
      <c r="WQU71" s="824"/>
      <c r="WQV71" s="824"/>
      <c r="WQW71" s="824"/>
      <c r="WQX71" s="824"/>
      <c r="WQY71" s="824"/>
      <c r="WQZ71" s="824"/>
      <c r="WRA71" s="824"/>
      <c r="WRB71" s="824"/>
      <c r="WRC71" s="824"/>
      <c r="WRD71" s="824"/>
      <c r="WRE71" s="824"/>
      <c r="WRF71" s="824"/>
      <c r="WRG71" s="824"/>
      <c r="WRH71" s="824"/>
      <c r="WRI71" s="824"/>
      <c r="WRJ71" s="824"/>
      <c r="WRK71" s="824"/>
      <c r="WRL71" s="824"/>
      <c r="WRM71" s="824"/>
      <c r="WRN71" s="824"/>
      <c r="WRO71" s="824"/>
      <c r="WRP71" s="824"/>
      <c r="WRQ71" s="824"/>
      <c r="WRR71" s="824"/>
      <c r="WRS71" s="824"/>
      <c r="WRT71" s="824"/>
      <c r="WRU71" s="824"/>
      <c r="WRV71" s="824"/>
      <c r="WRW71" s="824"/>
      <c r="WRX71" s="824"/>
      <c r="WRY71" s="824"/>
      <c r="WRZ71" s="824"/>
      <c r="WSA71" s="824"/>
      <c r="WSB71" s="824"/>
      <c r="WSC71" s="824"/>
      <c r="WSD71" s="824"/>
      <c r="WSE71" s="824"/>
      <c r="WSF71" s="824"/>
      <c r="WSG71" s="824"/>
      <c r="WSH71" s="824"/>
      <c r="WSI71" s="824"/>
      <c r="WSJ71" s="824"/>
      <c r="WSK71" s="824"/>
      <c r="WSL71" s="824"/>
      <c r="WSM71" s="824"/>
      <c r="WSN71" s="824"/>
      <c r="WSO71" s="824"/>
      <c r="WSP71" s="824"/>
      <c r="WSQ71" s="824"/>
      <c r="WSR71" s="824"/>
      <c r="WSS71" s="824"/>
      <c r="WST71" s="824"/>
      <c r="WSU71" s="824"/>
      <c r="WSV71" s="824"/>
      <c r="WSW71" s="824"/>
      <c r="WSX71" s="824"/>
      <c r="WSY71" s="824"/>
      <c r="WSZ71" s="824"/>
      <c r="WTA71" s="824"/>
      <c r="WTB71" s="824"/>
      <c r="WTC71" s="824"/>
      <c r="WTD71" s="824"/>
      <c r="WTE71" s="824"/>
      <c r="WTF71" s="824"/>
      <c r="WTG71" s="824"/>
      <c r="WTH71" s="824"/>
      <c r="WTI71" s="824"/>
      <c r="WTJ71" s="824"/>
      <c r="WTK71" s="824"/>
      <c r="WTL71" s="824"/>
      <c r="WTM71" s="824"/>
      <c r="WTN71" s="824"/>
      <c r="WTO71" s="824"/>
      <c r="WTP71" s="824"/>
      <c r="WTQ71" s="824"/>
      <c r="WTR71" s="824"/>
      <c r="WTS71" s="824"/>
      <c r="WTT71" s="824"/>
      <c r="WTU71" s="824"/>
      <c r="WTV71" s="824"/>
      <c r="WTW71" s="824"/>
      <c r="WTX71" s="824"/>
      <c r="WTY71" s="824"/>
      <c r="WTZ71" s="824"/>
      <c r="WUA71" s="824"/>
      <c r="WUB71" s="824"/>
      <c r="WUC71" s="824"/>
      <c r="WUD71" s="824"/>
      <c r="WUE71" s="824"/>
      <c r="WUF71" s="824"/>
      <c r="WUG71" s="824"/>
      <c r="WUH71" s="824"/>
      <c r="WUI71" s="824"/>
      <c r="WUJ71" s="824"/>
      <c r="WUK71" s="824"/>
      <c r="WUL71" s="824"/>
      <c r="WUM71" s="824"/>
      <c r="WUN71" s="824"/>
      <c r="WUO71" s="824"/>
      <c r="WUP71" s="824"/>
      <c r="WUQ71" s="824"/>
      <c r="WUR71" s="824"/>
      <c r="WUS71" s="824"/>
      <c r="WUT71" s="824"/>
      <c r="WUU71" s="824"/>
      <c r="WUV71" s="824"/>
      <c r="WUW71" s="824"/>
      <c r="WUX71" s="824"/>
      <c r="WUY71" s="824"/>
      <c r="WUZ71" s="824"/>
      <c r="WVA71" s="824"/>
      <c r="WVB71" s="824"/>
      <c r="WVC71" s="824"/>
      <c r="WVD71" s="824"/>
      <c r="WVE71" s="824"/>
      <c r="WVF71" s="824"/>
      <c r="WVG71" s="824"/>
      <c r="WVH71" s="824"/>
      <c r="WVI71" s="824"/>
      <c r="WVJ71" s="824"/>
      <c r="WVK71" s="824"/>
      <c r="WVL71" s="824"/>
      <c r="WVM71" s="824"/>
      <c r="WVN71" s="824"/>
      <c r="WVO71" s="824"/>
      <c r="WVP71" s="824"/>
      <c r="WVQ71" s="824"/>
      <c r="WVR71" s="824"/>
      <c r="WVS71" s="824"/>
      <c r="WVT71" s="824"/>
      <c r="WVU71" s="824"/>
      <c r="WVV71" s="824"/>
      <c r="WVW71" s="824"/>
      <c r="WVX71" s="824"/>
      <c r="WVY71" s="824"/>
      <c r="WVZ71" s="824"/>
      <c r="WWA71" s="824"/>
      <c r="WWB71" s="824"/>
      <c r="WWC71" s="824"/>
      <c r="WWD71" s="824"/>
      <c r="WWE71" s="824"/>
      <c r="WWF71" s="824"/>
      <c r="WWG71" s="824"/>
      <c r="WWH71" s="824"/>
      <c r="WWI71" s="824"/>
      <c r="WWJ71" s="824"/>
      <c r="WWK71" s="824"/>
      <c r="WWL71" s="824"/>
      <c r="WWM71" s="824"/>
      <c r="WWN71" s="824"/>
      <c r="WWO71" s="824"/>
      <c r="WWP71" s="824"/>
      <c r="WWQ71" s="824"/>
      <c r="WWR71" s="824"/>
      <c r="WWS71" s="824"/>
      <c r="WWT71" s="824"/>
      <c r="WWU71" s="824"/>
      <c r="WWV71" s="824"/>
      <c r="WWW71" s="824"/>
      <c r="WWX71" s="824"/>
      <c r="WWY71" s="824"/>
      <c r="WWZ71" s="824"/>
      <c r="WXA71" s="824"/>
      <c r="WXB71" s="824"/>
      <c r="WXC71" s="824"/>
      <c r="WXD71" s="824"/>
      <c r="WXE71" s="824"/>
      <c r="WXF71" s="824"/>
      <c r="WXG71" s="824"/>
      <c r="WXH71" s="824"/>
      <c r="WXI71" s="824"/>
      <c r="WXJ71" s="824"/>
      <c r="WXK71" s="824"/>
      <c r="WXL71" s="824"/>
      <c r="WXM71" s="824"/>
      <c r="WXN71" s="824"/>
      <c r="WXO71" s="824"/>
      <c r="WXP71" s="824"/>
      <c r="WXQ71" s="824"/>
      <c r="WXR71" s="824"/>
      <c r="WXS71" s="824"/>
      <c r="WXT71" s="824"/>
      <c r="WXU71" s="824"/>
      <c r="WXV71" s="824"/>
      <c r="WXW71" s="824"/>
      <c r="WXX71" s="824"/>
      <c r="WXY71" s="824"/>
      <c r="WXZ71" s="824"/>
      <c r="WYA71" s="824"/>
      <c r="WYB71" s="824"/>
      <c r="WYC71" s="824"/>
      <c r="WYD71" s="824"/>
      <c r="WYE71" s="824"/>
      <c r="WYF71" s="824"/>
      <c r="WYG71" s="824"/>
      <c r="WYH71" s="824"/>
      <c r="WYI71" s="824"/>
      <c r="WYJ71" s="824"/>
      <c r="WYK71" s="824"/>
      <c r="WYL71" s="824"/>
      <c r="WYM71" s="824"/>
      <c r="WYN71" s="824"/>
      <c r="WYO71" s="824"/>
      <c r="WYP71" s="824"/>
      <c r="WYQ71" s="824"/>
      <c r="WYR71" s="824"/>
      <c r="WYS71" s="824"/>
      <c r="WYT71" s="824"/>
      <c r="WYU71" s="824"/>
      <c r="WYV71" s="824"/>
      <c r="WYW71" s="824"/>
      <c r="WYX71" s="824"/>
      <c r="WYY71" s="824"/>
      <c r="WYZ71" s="824"/>
      <c r="WZA71" s="824"/>
      <c r="WZB71" s="824"/>
      <c r="WZC71" s="824"/>
      <c r="WZD71" s="824"/>
      <c r="WZE71" s="824"/>
      <c r="WZF71" s="824"/>
      <c r="WZG71" s="824"/>
      <c r="WZH71" s="824"/>
      <c r="WZI71" s="824"/>
      <c r="WZJ71" s="824"/>
      <c r="WZK71" s="824"/>
      <c r="WZL71" s="824"/>
      <c r="WZM71" s="824"/>
      <c r="WZN71" s="824"/>
      <c r="WZO71" s="824"/>
      <c r="WZP71" s="824"/>
      <c r="WZQ71" s="824"/>
      <c r="WZR71" s="824"/>
      <c r="WZS71" s="824"/>
      <c r="WZT71" s="824"/>
      <c r="WZU71" s="824"/>
      <c r="WZV71" s="824"/>
      <c r="WZW71" s="824"/>
      <c r="WZX71" s="824"/>
      <c r="WZY71" s="824"/>
      <c r="WZZ71" s="824"/>
      <c r="XAA71" s="824"/>
      <c r="XAB71" s="824"/>
      <c r="XAC71" s="824"/>
      <c r="XAD71" s="824"/>
      <c r="XAE71" s="824"/>
      <c r="XAF71" s="824"/>
      <c r="XAG71" s="824"/>
      <c r="XAH71" s="824"/>
      <c r="XAI71" s="824"/>
      <c r="XAJ71" s="824"/>
      <c r="XAK71" s="824"/>
      <c r="XAL71" s="824"/>
      <c r="XAM71" s="824"/>
      <c r="XAN71" s="824"/>
      <c r="XAO71" s="824"/>
      <c r="XAP71" s="824"/>
      <c r="XAQ71" s="824"/>
      <c r="XAR71" s="824"/>
      <c r="XAS71" s="824"/>
      <c r="XAT71" s="824"/>
      <c r="XAU71" s="824"/>
      <c r="XAV71" s="824"/>
      <c r="XAW71" s="824"/>
      <c r="XAX71" s="824"/>
      <c r="XAY71" s="824"/>
      <c r="XAZ71" s="824"/>
      <c r="XBA71" s="824"/>
      <c r="XBB71" s="824"/>
      <c r="XBC71" s="824"/>
      <c r="XBD71" s="824"/>
      <c r="XBE71" s="824"/>
      <c r="XBF71" s="824"/>
      <c r="XBG71" s="824"/>
      <c r="XBH71" s="824"/>
      <c r="XBI71" s="824"/>
      <c r="XBJ71" s="824"/>
      <c r="XBK71" s="824"/>
      <c r="XBL71" s="824"/>
      <c r="XBM71" s="824"/>
      <c r="XBN71" s="824"/>
      <c r="XBO71" s="824"/>
      <c r="XBP71" s="824"/>
      <c r="XBQ71" s="824"/>
      <c r="XBR71" s="824"/>
      <c r="XBS71" s="824"/>
      <c r="XBT71" s="824"/>
      <c r="XBU71" s="824"/>
      <c r="XBV71" s="824"/>
      <c r="XBW71" s="824"/>
      <c r="XBX71" s="824"/>
      <c r="XBY71" s="824"/>
      <c r="XBZ71" s="824"/>
      <c r="XCA71" s="824"/>
      <c r="XCB71" s="824"/>
      <c r="XCC71" s="824"/>
      <c r="XCD71" s="824"/>
      <c r="XCE71" s="824"/>
      <c r="XCF71" s="824"/>
      <c r="XCG71" s="824"/>
      <c r="XCH71" s="824"/>
      <c r="XCI71" s="824"/>
      <c r="XCJ71" s="824"/>
      <c r="XCK71" s="824"/>
      <c r="XCL71" s="824"/>
      <c r="XCM71" s="824"/>
      <c r="XCN71" s="824"/>
      <c r="XCO71" s="824"/>
      <c r="XCP71" s="824"/>
      <c r="XCQ71" s="824"/>
      <c r="XCR71" s="824"/>
      <c r="XCS71" s="824"/>
      <c r="XCT71" s="824"/>
      <c r="XCU71" s="824"/>
      <c r="XCV71" s="824"/>
      <c r="XCW71" s="824"/>
      <c r="XCX71" s="824"/>
      <c r="XCY71" s="824"/>
      <c r="XCZ71" s="824"/>
      <c r="XDA71" s="824"/>
      <c r="XDB71" s="824"/>
      <c r="XDC71" s="824"/>
      <c r="XDD71" s="824"/>
      <c r="XDE71" s="824"/>
      <c r="XDF71" s="824"/>
      <c r="XDG71" s="824"/>
      <c r="XDH71" s="824"/>
      <c r="XDI71" s="824"/>
      <c r="XDJ71" s="824"/>
      <c r="XDK71" s="824"/>
      <c r="XDL71" s="824"/>
      <c r="XDM71" s="824"/>
      <c r="XDN71" s="824"/>
      <c r="XDO71" s="824"/>
      <c r="XDP71" s="824"/>
      <c r="XDQ71" s="824"/>
      <c r="XDR71" s="824"/>
      <c r="XDS71" s="824"/>
      <c r="XDT71" s="824"/>
      <c r="XDU71" s="824"/>
      <c r="XDV71" s="824"/>
      <c r="XDW71" s="824"/>
      <c r="XDX71" s="824"/>
      <c r="XDY71" s="824"/>
      <c r="XDZ71" s="824"/>
      <c r="XEA71" s="824"/>
      <c r="XEB71" s="824"/>
      <c r="XEC71" s="824"/>
      <c r="XED71" s="824"/>
      <c r="XEE71" s="824"/>
      <c r="XEF71" s="824"/>
      <c r="XEG71" s="824"/>
      <c r="XEH71" s="824"/>
      <c r="XEI71" s="824"/>
      <c r="XEJ71" s="824"/>
      <c r="XEK71" s="824"/>
      <c r="XEL71" s="824"/>
      <c r="XEM71" s="824"/>
      <c r="XEN71" s="824"/>
      <c r="XEO71" s="824"/>
      <c r="XEP71" s="824"/>
      <c r="XEQ71" s="824"/>
      <c r="XER71" s="824"/>
      <c r="XES71" s="824"/>
      <c r="XET71" s="824"/>
      <c r="XEU71" s="824"/>
      <c r="XEV71" s="824"/>
      <c r="XEW71" s="824"/>
      <c r="XEX71" s="824"/>
      <c r="XEY71" s="824"/>
      <c r="XEZ71" s="824"/>
      <c r="XFA71" s="824"/>
      <c r="XFB71" s="824"/>
      <c r="XFC71" s="824"/>
      <c r="XFD71" s="824"/>
    </row>
    <row r="72" spans="1:16384" s="79" customFormat="1" ht="20.25" customHeight="1">
      <c r="A72" s="786" t="s">
        <v>1092</v>
      </c>
      <c r="B72" s="786"/>
      <c r="C72" s="686"/>
      <c r="D72" s="82"/>
      <c r="E72" s="82"/>
      <c r="F72" s="82"/>
      <c r="G72" s="82"/>
      <c r="H72" s="82"/>
      <c r="I72" s="82"/>
      <c r="J72" s="82"/>
      <c r="K72" s="82"/>
      <c r="L72" s="82"/>
      <c r="M72" s="82"/>
      <c r="N72" s="82"/>
    </row>
    <row r="73" spans="1:16384" s="79" customFormat="1" ht="20.25" customHeight="1">
      <c r="A73" s="786" t="s">
        <v>1369</v>
      </c>
      <c r="B73" s="786"/>
      <c r="C73" s="823" t="s">
        <v>551</v>
      </c>
      <c r="D73" s="823"/>
      <c r="E73" s="823"/>
      <c r="F73" s="823"/>
      <c r="G73" s="823"/>
      <c r="H73" s="823" t="s">
        <v>1370</v>
      </c>
      <c r="I73" s="823"/>
      <c r="J73" s="823" t="s">
        <v>1057</v>
      </c>
      <c r="K73" s="823"/>
      <c r="L73" s="823"/>
      <c r="M73" s="823"/>
      <c r="N73" s="82"/>
    </row>
    <row r="74" spans="1:16384" s="79" customFormat="1" ht="24" customHeight="1">
      <c r="A74" s="786" t="s">
        <v>1518</v>
      </c>
      <c r="B74" s="786"/>
    </row>
    <row r="75" spans="1:16384" s="2" customFormat="1" ht="16.5">
      <c r="B75" s="779"/>
      <c r="C75" s="779"/>
      <c r="D75" s="779"/>
      <c r="E75" s="779"/>
    </row>
  </sheetData>
  <mergeCells count="8230">
    <mergeCell ref="XEM71:XEN71"/>
    <mergeCell ref="XEO71:XEP71"/>
    <mergeCell ref="XEQ71:XER71"/>
    <mergeCell ref="XES71:XET71"/>
    <mergeCell ref="XEU71:XEV71"/>
    <mergeCell ref="XEW71:XEX71"/>
    <mergeCell ref="XEY71:XEZ71"/>
    <mergeCell ref="XFA71:XFB71"/>
    <mergeCell ref="XFC71:XFD71"/>
    <mergeCell ref="J73:M73"/>
    <mergeCell ref="XDE71:XDF71"/>
    <mergeCell ref="XDG71:XDH71"/>
    <mergeCell ref="XDI71:XDJ71"/>
    <mergeCell ref="XDK71:XDL71"/>
    <mergeCell ref="XDM71:XDN71"/>
    <mergeCell ref="XDO71:XDP71"/>
    <mergeCell ref="XDQ71:XDR71"/>
    <mergeCell ref="XDS71:XDT71"/>
    <mergeCell ref="XDU71:XDV71"/>
    <mergeCell ref="XDW71:XDX71"/>
    <mergeCell ref="XDY71:XDZ71"/>
    <mergeCell ref="XEA71:XEB71"/>
    <mergeCell ref="XEC71:XED71"/>
    <mergeCell ref="XEE71:XEF71"/>
    <mergeCell ref="XEG71:XEH71"/>
    <mergeCell ref="XEI71:XEJ71"/>
    <mergeCell ref="XEK71:XEL71"/>
    <mergeCell ref="XBA71:XBB71"/>
    <mergeCell ref="XBC71:XBD71"/>
    <mergeCell ref="XBE71:XBF71"/>
    <mergeCell ref="XBG71:XBH71"/>
    <mergeCell ref="XBI71:XBJ71"/>
    <mergeCell ref="XBK71:XBL71"/>
    <mergeCell ref="XBM71:XBN71"/>
    <mergeCell ref="XBO71:XBP71"/>
    <mergeCell ref="XBQ71:XBR71"/>
    <mergeCell ref="XBS71:XBT71"/>
    <mergeCell ref="XBU71:XBV71"/>
    <mergeCell ref="XBW71:XBX71"/>
    <mergeCell ref="XBY71:XBZ71"/>
    <mergeCell ref="XCA71:XCB71"/>
    <mergeCell ref="XCC71:XCD71"/>
    <mergeCell ref="XCE71:XCF71"/>
    <mergeCell ref="XCG71:XCH71"/>
    <mergeCell ref="WXY71:WXZ71"/>
    <mergeCell ref="WYA71:WYB71"/>
    <mergeCell ref="WYC71:WYD71"/>
    <mergeCell ref="WYE71:WYF71"/>
    <mergeCell ref="WYG71:WYH71"/>
    <mergeCell ref="WYI71:WYJ71"/>
    <mergeCell ref="WYK71:WYL71"/>
    <mergeCell ref="WYM71:WYN71"/>
    <mergeCell ref="WYO71:WYP71"/>
    <mergeCell ref="WYQ71:WYR71"/>
    <mergeCell ref="WYS71:WYT71"/>
    <mergeCell ref="WYU71:WYV71"/>
    <mergeCell ref="WYW71:WYX71"/>
    <mergeCell ref="WYY71:WYZ71"/>
    <mergeCell ref="WZA71:WZB71"/>
    <mergeCell ref="WZC71:WZD71"/>
    <mergeCell ref="WZE71:WZF71"/>
    <mergeCell ref="WZI71:WZJ71"/>
    <mergeCell ref="WZK71:WZL71"/>
    <mergeCell ref="WZM71:WZN71"/>
    <mergeCell ref="WUY71:WUZ71"/>
    <mergeCell ref="WVA71:WVB71"/>
    <mergeCell ref="WVC71:WVD71"/>
    <mergeCell ref="WVE71:WVF71"/>
    <mergeCell ref="WVG71:WVH71"/>
    <mergeCell ref="WVI71:WVJ71"/>
    <mergeCell ref="WVK71:WVL71"/>
    <mergeCell ref="WVM71:WVN71"/>
    <mergeCell ref="WVO71:WVP71"/>
    <mergeCell ref="WVQ71:WVR71"/>
    <mergeCell ref="WVS71:WVT71"/>
    <mergeCell ref="WVU71:WVV71"/>
    <mergeCell ref="WVW71:WVX71"/>
    <mergeCell ref="WVY71:WVZ71"/>
    <mergeCell ref="WTM71:WTN71"/>
    <mergeCell ref="WTO71:WTP71"/>
    <mergeCell ref="WTQ71:WTR71"/>
    <mergeCell ref="WTS71:WTT71"/>
    <mergeCell ref="WTU71:WTV71"/>
    <mergeCell ref="WTW71:WTX71"/>
    <mergeCell ref="WTY71:WTZ71"/>
    <mergeCell ref="WUA71:WUB71"/>
    <mergeCell ref="WUC71:WUD71"/>
    <mergeCell ref="WUE71:WUF71"/>
    <mergeCell ref="WUG71:WUH71"/>
    <mergeCell ref="WUI71:WUJ71"/>
    <mergeCell ref="WUK71:WUL71"/>
    <mergeCell ref="WUM71:WUN71"/>
    <mergeCell ref="WUO71:WUP71"/>
    <mergeCell ref="WUQ71:WUR71"/>
    <mergeCell ref="WUS71:WUT71"/>
    <mergeCell ref="WUU71:WUV71"/>
    <mergeCell ref="WNG71:WNH71"/>
    <mergeCell ref="WNI71:WNJ71"/>
    <mergeCell ref="WNK71:WNL71"/>
    <mergeCell ref="WNM71:WNN71"/>
    <mergeCell ref="WNO71:WNP71"/>
    <mergeCell ref="WNQ71:WNR71"/>
    <mergeCell ref="WNS71:WNT71"/>
    <mergeCell ref="WNU71:WNV71"/>
    <mergeCell ref="WNW71:WNX71"/>
    <mergeCell ref="WNY71:WNZ71"/>
    <mergeCell ref="WOA71:WOB71"/>
    <mergeCell ref="WOC71:WOD71"/>
    <mergeCell ref="WOE71:WOF71"/>
    <mergeCell ref="WOG71:WOH71"/>
    <mergeCell ref="WOI71:WOJ71"/>
    <mergeCell ref="WSY71:WSZ71"/>
    <mergeCell ref="WTA71:WTB71"/>
    <mergeCell ref="WOK71:WOL71"/>
    <mergeCell ref="WOM71:WON71"/>
    <mergeCell ref="WOO71:WOP71"/>
    <mergeCell ref="WOQ71:WOR71"/>
    <mergeCell ref="WQA71:WQB71"/>
    <mergeCell ref="WQC71:WQD71"/>
    <mergeCell ref="WPW71:WPX71"/>
    <mergeCell ref="WPY71:WPZ71"/>
    <mergeCell ref="WQE71:WQF71"/>
    <mergeCell ref="WQG71:WQH71"/>
    <mergeCell ref="WQI71:WQJ71"/>
    <mergeCell ref="WQK71:WQL71"/>
    <mergeCell ref="WQM71:WQN71"/>
    <mergeCell ref="WQO71:WQP71"/>
    <mergeCell ref="WQQ71:WQR71"/>
    <mergeCell ref="WHA71:WHB71"/>
    <mergeCell ref="WHC71:WHD71"/>
    <mergeCell ref="WHE71:WHF71"/>
    <mergeCell ref="WHG71:WHH71"/>
    <mergeCell ref="WHI71:WHJ71"/>
    <mergeCell ref="WHK71:WHL71"/>
    <mergeCell ref="WHM71:WHN71"/>
    <mergeCell ref="WHO71:WHP71"/>
    <mergeCell ref="WHQ71:WHR71"/>
    <mergeCell ref="WHS71:WHT71"/>
    <mergeCell ref="WHU71:WHV71"/>
    <mergeCell ref="WHW71:WHX71"/>
    <mergeCell ref="WHY71:WHZ71"/>
    <mergeCell ref="WIA71:WIB71"/>
    <mergeCell ref="WIC71:WID71"/>
    <mergeCell ref="WMU71:WMV71"/>
    <mergeCell ref="WMW71:WMX71"/>
    <mergeCell ref="WIE71:WIF71"/>
    <mergeCell ref="WIG71:WIH71"/>
    <mergeCell ref="WII71:WIJ71"/>
    <mergeCell ref="WIK71:WIL71"/>
    <mergeCell ref="WIM71:WIN71"/>
    <mergeCell ref="WJW71:WJX71"/>
    <mergeCell ref="WJY71:WJZ71"/>
    <mergeCell ref="WKA71:WKB71"/>
    <mergeCell ref="WKC71:WKD71"/>
    <mergeCell ref="WKE71:WKF71"/>
    <mergeCell ref="WKG71:WKH71"/>
    <mergeCell ref="WKI71:WKJ71"/>
    <mergeCell ref="WKK71:WKL71"/>
    <mergeCell ref="WKM71:WKN71"/>
    <mergeCell ref="WKO71:WKP71"/>
    <mergeCell ref="WBE71:WBF71"/>
    <mergeCell ref="WBG71:WBH71"/>
    <mergeCell ref="WBI71:WBJ71"/>
    <mergeCell ref="WBK71:WBL71"/>
    <mergeCell ref="WBM71:WBN71"/>
    <mergeCell ref="WBO71:WBP71"/>
    <mergeCell ref="WBQ71:WBR71"/>
    <mergeCell ref="WBS71:WBT71"/>
    <mergeCell ref="WBU71:WBV71"/>
    <mergeCell ref="WBW71:WBX71"/>
    <mergeCell ref="WBY71:WBZ71"/>
    <mergeCell ref="WCA71:WCB71"/>
    <mergeCell ref="WCC71:WCD71"/>
    <mergeCell ref="WCE71:WCF71"/>
    <mergeCell ref="WCG71:WCH71"/>
    <mergeCell ref="WGQ71:WGR71"/>
    <mergeCell ref="WGS71:WGT71"/>
    <mergeCell ref="WCI71:WCJ71"/>
    <mergeCell ref="WDS71:WDT71"/>
    <mergeCell ref="WDU71:WDV71"/>
    <mergeCell ref="WDW71:WDX71"/>
    <mergeCell ref="WDY71:WDZ71"/>
    <mergeCell ref="WEA71:WEB71"/>
    <mergeCell ref="WEC71:WED71"/>
    <mergeCell ref="WEE71:WEF71"/>
    <mergeCell ref="WEG71:WEH71"/>
    <mergeCell ref="WEI71:WEJ71"/>
    <mergeCell ref="WDO71:WDP71"/>
    <mergeCell ref="WDQ71:WDR71"/>
    <mergeCell ref="WEK71:WEL71"/>
    <mergeCell ref="WEM71:WEN71"/>
    <mergeCell ref="WEO71:WEP71"/>
    <mergeCell ref="VUY71:VUZ71"/>
    <mergeCell ref="VVA71:VVB71"/>
    <mergeCell ref="VVC71:VVD71"/>
    <mergeCell ref="VVE71:VVF71"/>
    <mergeCell ref="VVG71:VVH71"/>
    <mergeCell ref="VVI71:VVJ71"/>
    <mergeCell ref="VVK71:VVL71"/>
    <mergeCell ref="VVM71:VVN71"/>
    <mergeCell ref="VVO71:VVP71"/>
    <mergeCell ref="VVQ71:VVR71"/>
    <mergeCell ref="VVS71:VVT71"/>
    <mergeCell ref="VVU71:VVV71"/>
    <mergeCell ref="VVW71:VVX71"/>
    <mergeCell ref="VVY71:VVZ71"/>
    <mergeCell ref="VWA71:VWB71"/>
    <mergeCell ref="WAM71:WAN71"/>
    <mergeCell ref="WAO71:WAP71"/>
    <mergeCell ref="VWC71:VWD71"/>
    <mergeCell ref="VWE71:VWF71"/>
    <mergeCell ref="VXO71:VXP71"/>
    <mergeCell ref="VXQ71:VXR71"/>
    <mergeCell ref="VXS71:VXT71"/>
    <mergeCell ref="VXU71:VXV71"/>
    <mergeCell ref="VXK71:VXL71"/>
    <mergeCell ref="VXM71:VXN71"/>
    <mergeCell ref="VXW71:VXX71"/>
    <mergeCell ref="VXY71:VXZ71"/>
    <mergeCell ref="VYA71:VYB71"/>
    <mergeCell ref="VYC71:VYD71"/>
    <mergeCell ref="VYE71:VYF71"/>
    <mergeCell ref="VYG71:VYH71"/>
    <mergeCell ref="VYI71:VYJ71"/>
    <mergeCell ref="VOS71:VOT71"/>
    <mergeCell ref="VOU71:VOV71"/>
    <mergeCell ref="VOW71:VOX71"/>
    <mergeCell ref="VOY71:VOZ71"/>
    <mergeCell ref="VPA71:VPB71"/>
    <mergeCell ref="VPC71:VPD71"/>
    <mergeCell ref="VPE71:VPF71"/>
    <mergeCell ref="VPG71:VPH71"/>
    <mergeCell ref="VPI71:VPJ71"/>
    <mergeCell ref="VPK71:VPL71"/>
    <mergeCell ref="VPM71:VPN71"/>
    <mergeCell ref="VPO71:VPP71"/>
    <mergeCell ref="VPQ71:VPR71"/>
    <mergeCell ref="VPS71:VPT71"/>
    <mergeCell ref="VPU71:VPV71"/>
    <mergeCell ref="VUI71:VUJ71"/>
    <mergeCell ref="VUK71:VUL71"/>
    <mergeCell ref="VPW71:VPX71"/>
    <mergeCell ref="VPY71:VPZ71"/>
    <mergeCell ref="VQA71:VQB71"/>
    <mergeCell ref="VRK71:VRL71"/>
    <mergeCell ref="VRM71:VRN71"/>
    <mergeCell ref="VRO71:VRP71"/>
    <mergeCell ref="VRQ71:VRR71"/>
    <mergeCell ref="VRS71:VRT71"/>
    <mergeCell ref="VRU71:VRV71"/>
    <mergeCell ref="VRW71:VRX71"/>
    <mergeCell ref="VRY71:VRZ71"/>
    <mergeCell ref="VSA71:VSB71"/>
    <mergeCell ref="VSC71:VSD71"/>
    <mergeCell ref="VSE71:VSF71"/>
    <mergeCell ref="VSG71:VSH71"/>
    <mergeCell ref="VJY71:VJZ71"/>
    <mergeCell ref="VKA71:VKB71"/>
    <mergeCell ref="VKC71:VKD71"/>
    <mergeCell ref="VKE71:VKF71"/>
    <mergeCell ref="VKG71:VKH71"/>
    <mergeCell ref="VKI71:VKJ71"/>
    <mergeCell ref="VKK71:VKL71"/>
    <mergeCell ref="VKM71:VKN71"/>
    <mergeCell ref="VKO71:VKP71"/>
    <mergeCell ref="VKQ71:VKR71"/>
    <mergeCell ref="VKS71:VKT71"/>
    <mergeCell ref="VKU71:VKV71"/>
    <mergeCell ref="VKW71:VKX71"/>
    <mergeCell ref="VKY71:VKZ71"/>
    <mergeCell ref="VLA71:VLB71"/>
    <mergeCell ref="VJA71:VJB71"/>
    <mergeCell ref="VJC71:VJD71"/>
    <mergeCell ref="VJE71:VJF71"/>
    <mergeCell ref="VJG71:VJH71"/>
    <mergeCell ref="VJI71:VJJ71"/>
    <mergeCell ref="VJK71:VJL71"/>
    <mergeCell ref="VJM71:VJN71"/>
    <mergeCell ref="VJO71:VJP71"/>
    <mergeCell ref="VJQ71:VJR71"/>
    <mergeCell ref="VJS71:VJT71"/>
    <mergeCell ref="VJU71:VJV71"/>
    <mergeCell ref="VJW71:VJX71"/>
    <mergeCell ref="VFG71:VFH71"/>
    <mergeCell ref="VFI71:VFJ71"/>
    <mergeCell ref="VFK71:VFL71"/>
    <mergeCell ref="VFM71:VFN71"/>
    <mergeCell ref="VFO71:VFP71"/>
    <mergeCell ref="VFQ71:VFR71"/>
    <mergeCell ref="VFS71:VFT71"/>
    <mergeCell ref="VFU71:VFV71"/>
    <mergeCell ref="VFW71:VFX71"/>
    <mergeCell ref="VFY71:VFZ71"/>
    <mergeCell ref="VGA71:VGB71"/>
    <mergeCell ref="VGC71:VGD71"/>
    <mergeCell ref="VGE71:VGF71"/>
    <mergeCell ref="VGG71:VGH71"/>
    <mergeCell ref="VGI71:VGJ71"/>
    <mergeCell ref="VIA71:VIB71"/>
    <mergeCell ref="VIC71:VID71"/>
    <mergeCell ref="VGK71:VGL71"/>
    <mergeCell ref="VGM71:VGN71"/>
    <mergeCell ref="VGO71:VGP71"/>
    <mergeCell ref="VGQ71:VGR71"/>
    <mergeCell ref="VGS71:VGT71"/>
    <mergeCell ref="VGU71:VGV71"/>
    <mergeCell ref="UZA71:UZB71"/>
    <mergeCell ref="UZC71:UZD71"/>
    <mergeCell ref="UZE71:UZF71"/>
    <mergeCell ref="UZG71:UZH71"/>
    <mergeCell ref="UZI71:UZJ71"/>
    <mergeCell ref="UZK71:UZL71"/>
    <mergeCell ref="UZM71:UZN71"/>
    <mergeCell ref="UZO71:UZP71"/>
    <mergeCell ref="UZQ71:UZR71"/>
    <mergeCell ref="UZS71:UZT71"/>
    <mergeCell ref="UZU71:UZV71"/>
    <mergeCell ref="UZW71:UZX71"/>
    <mergeCell ref="UZY71:UZZ71"/>
    <mergeCell ref="VAA71:VAB71"/>
    <mergeCell ref="VAC71:VAD71"/>
    <mergeCell ref="VEY71:VEZ71"/>
    <mergeCell ref="VFA71:VFB71"/>
    <mergeCell ref="VAE71:VAF71"/>
    <mergeCell ref="VAG71:VAH71"/>
    <mergeCell ref="VAI71:VAJ71"/>
    <mergeCell ref="VAK71:VAL71"/>
    <mergeCell ref="VAM71:VAN71"/>
    <mergeCell ref="VAO71:VAP71"/>
    <mergeCell ref="VAQ71:VAR71"/>
    <mergeCell ref="VCA71:VCB71"/>
    <mergeCell ref="VCC71:VCD71"/>
    <mergeCell ref="VCE71:VCF71"/>
    <mergeCell ref="VCG71:VCH71"/>
    <mergeCell ref="VCI71:VCJ71"/>
    <mergeCell ref="VCK71:VCL71"/>
    <mergeCell ref="VCM71:VCN71"/>
    <mergeCell ref="VCO71:VCP71"/>
    <mergeCell ref="UTE71:UTF71"/>
    <mergeCell ref="UTG71:UTH71"/>
    <mergeCell ref="UTI71:UTJ71"/>
    <mergeCell ref="UTK71:UTL71"/>
    <mergeCell ref="UTM71:UTN71"/>
    <mergeCell ref="UTO71:UTP71"/>
    <mergeCell ref="UTQ71:UTR71"/>
    <mergeCell ref="UTS71:UTT71"/>
    <mergeCell ref="UTU71:UTV71"/>
    <mergeCell ref="UTW71:UTX71"/>
    <mergeCell ref="UTY71:UTZ71"/>
    <mergeCell ref="UUA71:UUB71"/>
    <mergeCell ref="UUC71:UUD71"/>
    <mergeCell ref="UUE71:UUF71"/>
    <mergeCell ref="UUG71:UUH71"/>
    <mergeCell ref="UYU71:UYV71"/>
    <mergeCell ref="UYW71:UYX71"/>
    <mergeCell ref="UUI71:UUJ71"/>
    <mergeCell ref="UUK71:UUL71"/>
    <mergeCell ref="UUM71:UUN71"/>
    <mergeCell ref="UVW71:UVX71"/>
    <mergeCell ref="UVY71:UVZ71"/>
    <mergeCell ref="UWA71:UWB71"/>
    <mergeCell ref="UWC71:UWD71"/>
    <mergeCell ref="UWE71:UWF71"/>
    <mergeCell ref="UWG71:UWH71"/>
    <mergeCell ref="UWI71:UWJ71"/>
    <mergeCell ref="UVS71:UVT71"/>
    <mergeCell ref="UVU71:UVV71"/>
    <mergeCell ref="UWK71:UWL71"/>
    <mergeCell ref="UWM71:UWN71"/>
    <mergeCell ref="UWO71:UWP71"/>
    <mergeCell ref="UMY71:UMZ71"/>
    <mergeCell ref="UNA71:UNB71"/>
    <mergeCell ref="UNC71:UND71"/>
    <mergeCell ref="UNE71:UNF71"/>
    <mergeCell ref="UNG71:UNH71"/>
    <mergeCell ref="UNI71:UNJ71"/>
    <mergeCell ref="UNK71:UNL71"/>
    <mergeCell ref="UNM71:UNN71"/>
    <mergeCell ref="UNO71:UNP71"/>
    <mergeCell ref="UNQ71:UNR71"/>
    <mergeCell ref="UNS71:UNT71"/>
    <mergeCell ref="UNU71:UNV71"/>
    <mergeCell ref="UNW71:UNX71"/>
    <mergeCell ref="UNY71:UNZ71"/>
    <mergeCell ref="UOA71:UOB71"/>
    <mergeCell ref="USQ71:USR71"/>
    <mergeCell ref="USS71:UST71"/>
    <mergeCell ref="UOC71:UOD71"/>
    <mergeCell ref="UOE71:UOF71"/>
    <mergeCell ref="UOG71:UOH71"/>
    <mergeCell ref="UOI71:UOJ71"/>
    <mergeCell ref="UPS71:UPT71"/>
    <mergeCell ref="UPU71:UPV71"/>
    <mergeCell ref="UPO71:UPP71"/>
    <mergeCell ref="UPQ71:UPR71"/>
    <mergeCell ref="UPW71:UPX71"/>
    <mergeCell ref="UPY71:UPZ71"/>
    <mergeCell ref="UQA71:UQB71"/>
    <mergeCell ref="UQC71:UQD71"/>
    <mergeCell ref="UQE71:UQF71"/>
    <mergeCell ref="UQG71:UQH71"/>
    <mergeCell ref="UQI71:UQJ71"/>
    <mergeCell ref="UGS71:UGT71"/>
    <mergeCell ref="UGU71:UGV71"/>
    <mergeCell ref="UGW71:UGX71"/>
    <mergeCell ref="UGY71:UGZ71"/>
    <mergeCell ref="UHA71:UHB71"/>
    <mergeCell ref="UHC71:UHD71"/>
    <mergeCell ref="UHE71:UHF71"/>
    <mergeCell ref="UHG71:UHH71"/>
    <mergeCell ref="UHI71:UHJ71"/>
    <mergeCell ref="UHK71:UHL71"/>
    <mergeCell ref="UHM71:UHN71"/>
    <mergeCell ref="UHO71:UHP71"/>
    <mergeCell ref="UHQ71:UHR71"/>
    <mergeCell ref="UHS71:UHT71"/>
    <mergeCell ref="UHU71:UHV71"/>
    <mergeCell ref="UMM71:UMN71"/>
    <mergeCell ref="UMO71:UMP71"/>
    <mergeCell ref="UHW71:UHX71"/>
    <mergeCell ref="UHY71:UHZ71"/>
    <mergeCell ref="UIA71:UIB71"/>
    <mergeCell ref="UIC71:UID71"/>
    <mergeCell ref="UIE71:UIF71"/>
    <mergeCell ref="UJO71:UJP71"/>
    <mergeCell ref="UJQ71:UJR71"/>
    <mergeCell ref="UJS71:UJT71"/>
    <mergeCell ref="UJU71:UJV71"/>
    <mergeCell ref="UJW71:UJX71"/>
    <mergeCell ref="UJY71:UJZ71"/>
    <mergeCell ref="UKA71:UKB71"/>
    <mergeCell ref="UKC71:UKD71"/>
    <mergeCell ref="UKE71:UKF71"/>
    <mergeCell ref="UKG71:UKH71"/>
    <mergeCell ref="UAW71:UAX71"/>
    <mergeCell ref="UAY71:UAZ71"/>
    <mergeCell ref="UBA71:UBB71"/>
    <mergeCell ref="UBC71:UBD71"/>
    <mergeCell ref="UBE71:UBF71"/>
    <mergeCell ref="UBG71:UBH71"/>
    <mergeCell ref="UBI71:UBJ71"/>
    <mergeCell ref="UBK71:UBL71"/>
    <mergeCell ref="UBM71:UBN71"/>
    <mergeCell ref="UBO71:UBP71"/>
    <mergeCell ref="UBQ71:UBR71"/>
    <mergeCell ref="UBS71:UBT71"/>
    <mergeCell ref="UBU71:UBV71"/>
    <mergeCell ref="UBW71:UBX71"/>
    <mergeCell ref="UBY71:UBZ71"/>
    <mergeCell ref="UGI71:UGJ71"/>
    <mergeCell ref="UGK71:UGL71"/>
    <mergeCell ref="UCA71:UCB71"/>
    <mergeCell ref="UDK71:UDL71"/>
    <mergeCell ref="UDM71:UDN71"/>
    <mergeCell ref="UDO71:UDP71"/>
    <mergeCell ref="UDQ71:UDR71"/>
    <mergeCell ref="UDS71:UDT71"/>
    <mergeCell ref="UDU71:UDV71"/>
    <mergeCell ref="UDW71:UDX71"/>
    <mergeCell ref="UDY71:UDZ71"/>
    <mergeCell ref="UEA71:UEB71"/>
    <mergeCell ref="UDG71:UDH71"/>
    <mergeCell ref="UDI71:UDJ71"/>
    <mergeCell ref="UEC71:UED71"/>
    <mergeCell ref="UEE71:UEF71"/>
    <mergeCell ref="UEG71:UEH71"/>
    <mergeCell ref="TUQ71:TUR71"/>
    <mergeCell ref="TUS71:TUT71"/>
    <mergeCell ref="TUU71:TUV71"/>
    <mergeCell ref="TUW71:TUX71"/>
    <mergeCell ref="TUY71:TUZ71"/>
    <mergeCell ref="TVA71:TVB71"/>
    <mergeCell ref="TVC71:TVD71"/>
    <mergeCell ref="TVE71:TVF71"/>
    <mergeCell ref="TVG71:TVH71"/>
    <mergeCell ref="TVI71:TVJ71"/>
    <mergeCell ref="TVK71:TVL71"/>
    <mergeCell ref="TVM71:TVN71"/>
    <mergeCell ref="TVO71:TVP71"/>
    <mergeCell ref="TVQ71:TVR71"/>
    <mergeCell ref="TVS71:TVT71"/>
    <mergeCell ref="UAE71:UAF71"/>
    <mergeCell ref="UAG71:UAH71"/>
    <mergeCell ref="TVU71:TVV71"/>
    <mergeCell ref="TVW71:TVX71"/>
    <mergeCell ref="TXG71:TXH71"/>
    <mergeCell ref="TXI71:TXJ71"/>
    <mergeCell ref="TXK71:TXL71"/>
    <mergeCell ref="TXM71:TXN71"/>
    <mergeCell ref="TXC71:TXD71"/>
    <mergeCell ref="TXE71:TXF71"/>
    <mergeCell ref="TXO71:TXP71"/>
    <mergeCell ref="TXQ71:TXR71"/>
    <mergeCell ref="TXS71:TXT71"/>
    <mergeCell ref="TXU71:TXV71"/>
    <mergeCell ref="TXW71:TXX71"/>
    <mergeCell ref="TXY71:TXZ71"/>
    <mergeCell ref="TYA71:TYB71"/>
    <mergeCell ref="TOK71:TOL71"/>
    <mergeCell ref="TOM71:TON71"/>
    <mergeCell ref="TOO71:TOP71"/>
    <mergeCell ref="TOQ71:TOR71"/>
    <mergeCell ref="TOS71:TOT71"/>
    <mergeCell ref="TOU71:TOV71"/>
    <mergeCell ref="TOW71:TOX71"/>
    <mergeCell ref="TOY71:TOZ71"/>
    <mergeCell ref="TPA71:TPB71"/>
    <mergeCell ref="TPC71:TPD71"/>
    <mergeCell ref="TPE71:TPF71"/>
    <mergeCell ref="TPG71:TPH71"/>
    <mergeCell ref="TPI71:TPJ71"/>
    <mergeCell ref="TPK71:TPL71"/>
    <mergeCell ref="TPM71:TPN71"/>
    <mergeCell ref="TUA71:TUB71"/>
    <mergeCell ref="TUC71:TUD71"/>
    <mergeCell ref="TPO71:TPP71"/>
    <mergeCell ref="TPQ71:TPR71"/>
    <mergeCell ref="TPS71:TPT71"/>
    <mergeCell ref="TRC71:TRD71"/>
    <mergeCell ref="TRE71:TRF71"/>
    <mergeCell ref="TRG71:TRH71"/>
    <mergeCell ref="TRI71:TRJ71"/>
    <mergeCell ref="TRK71:TRL71"/>
    <mergeCell ref="TRM71:TRN71"/>
    <mergeCell ref="TRO71:TRP71"/>
    <mergeCell ref="TRQ71:TRR71"/>
    <mergeCell ref="TRS71:TRT71"/>
    <mergeCell ref="TRU71:TRV71"/>
    <mergeCell ref="TRW71:TRX71"/>
    <mergeCell ref="TRY71:TRZ71"/>
    <mergeCell ref="TJQ71:TJR71"/>
    <mergeCell ref="TJS71:TJT71"/>
    <mergeCell ref="TJU71:TJV71"/>
    <mergeCell ref="TJW71:TJX71"/>
    <mergeCell ref="TJY71:TJZ71"/>
    <mergeCell ref="TKA71:TKB71"/>
    <mergeCell ref="TKC71:TKD71"/>
    <mergeCell ref="TKE71:TKF71"/>
    <mergeCell ref="TKG71:TKH71"/>
    <mergeCell ref="TKI71:TKJ71"/>
    <mergeCell ref="TKK71:TKL71"/>
    <mergeCell ref="TKM71:TKN71"/>
    <mergeCell ref="TKO71:TKP71"/>
    <mergeCell ref="TKQ71:TKR71"/>
    <mergeCell ref="TKS71:TKT71"/>
    <mergeCell ref="TIS71:TIT71"/>
    <mergeCell ref="TIU71:TIV71"/>
    <mergeCell ref="TIW71:TIX71"/>
    <mergeCell ref="TIY71:TIZ71"/>
    <mergeCell ref="TJA71:TJB71"/>
    <mergeCell ref="TJC71:TJD71"/>
    <mergeCell ref="TJE71:TJF71"/>
    <mergeCell ref="TJG71:TJH71"/>
    <mergeCell ref="TJI71:TJJ71"/>
    <mergeCell ref="TJK71:TJL71"/>
    <mergeCell ref="TJM71:TJN71"/>
    <mergeCell ref="TJO71:TJP71"/>
    <mergeCell ref="TEY71:TEZ71"/>
    <mergeCell ref="TFA71:TFB71"/>
    <mergeCell ref="TFC71:TFD71"/>
    <mergeCell ref="TFE71:TFF71"/>
    <mergeCell ref="TFG71:TFH71"/>
    <mergeCell ref="TFI71:TFJ71"/>
    <mergeCell ref="TFK71:TFL71"/>
    <mergeCell ref="TFM71:TFN71"/>
    <mergeCell ref="TFO71:TFP71"/>
    <mergeCell ref="TFQ71:TFR71"/>
    <mergeCell ref="TFS71:TFT71"/>
    <mergeCell ref="TFU71:TFV71"/>
    <mergeCell ref="TFW71:TFX71"/>
    <mergeCell ref="TFY71:TFZ71"/>
    <mergeCell ref="TGA71:TGB71"/>
    <mergeCell ref="THS71:THT71"/>
    <mergeCell ref="THU71:THV71"/>
    <mergeCell ref="TGC71:TGD71"/>
    <mergeCell ref="TGE71:TGF71"/>
    <mergeCell ref="TGG71:TGH71"/>
    <mergeCell ref="TGI71:TGJ71"/>
    <mergeCell ref="TGK71:TGL71"/>
    <mergeCell ref="TGM71:TGN71"/>
    <mergeCell ref="SYS71:SYT71"/>
    <mergeCell ref="SYU71:SYV71"/>
    <mergeCell ref="SYW71:SYX71"/>
    <mergeCell ref="SYY71:SYZ71"/>
    <mergeCell ref="SZA71:SZB71"/>
    <mergeCell ref="SZC71:SZD71"/>
    <mergeCell ref="SZE71:SZF71"/>
    <mergeCell ref="SZG71:SZH71"/>
    <mergeCell ref="SZI71:SZJ71"/>
    <mergeCell ref="SZK71:SZL71"/>
    <mergeCell ref="SZM71:SZN71"/>
    <mergeCell ref="SZO71:SZP71"/>
    <mergeCell ref="SZQ71:SZR71"/>
    <mergeCell ref="SZS71:SZT71"/>
    <mergeCell ref="SZU71:SZV71"/>
    <mergeCell ref="TEQ71:TER71"/>
    <mergeCell ref="TES71:TET71"/>
    <mergeCell ref="SZW71:SZX71"/>
    <mergeCell ref="SZY71:SZZ71"/>
    <mergeCell ref="TAA71:TAB71"/>
    <mergeCell ref="TAC71:TAD71"/>
    <mergeCell ref="TAE71:TAF71"/>
    <mergeCell ref="TAG71:TAH71"/>
    <mergeCell ref="TAI71:TAJ71"/>
    <mergeCell ref="TBS71:TBT71"/>
    <mergeCell ref="TBU71:TBV71"/>
    <mergeCell ref="TBW71:TBX71"/>
    <mergeCell ref="TBY71:TBZ71"/>
    <mergeCell ref="TCA71:TCB71"/>
    <mergeCell ref="TCC71:TCD71"/>
    <mergeCell ref="TCE71:TCF71"/>
    <mergeCell ref="TCG71:TCH71"/>
    <mergeCell ref="SSW71:SSX71"/>
    <mergeCell ref="SSY71:SSZ71"/>
    <mergeCell ref="STA71:STB71"/>
    <mergeCell ref="STC71:STD71"/>
    <mergeCell ref="STE71:STF71"/>
    <mergeCell ref="STG71:STH71"/>
    <mergeCell ref="STI71:STJ71"/>
    <mergeCell ref="STK71:STL71"/>
    <mergeCell ref="STM71:STN71"/>
    <mergeCell ref="STO71:STP71"/>
    <mergeCell ref="STQ71:STR71"/>
    <mergeCell ref="STS71:STT71"/>
    <mergeCell ref="STU71:STV71"/>
    <mergeCell ref="STW71:STX71"/>
    <mergeCell ref="STY71:STZ71"/>
    <mergeCell ref="SYM71:SYN71"/>
    <mergeCell ref="SYO71:SYP71"/>
    <mergeCell ref="SUA71:SUB71"/>
    <mergeCell ref="SUC71:SUD71"/>
    <mergeCell ref="SUE71:SUF71"/>
    <mergeCell ref="SVO71:SVP71"/>
    <mergeCell ref="SVQ71:SVR71"/>
    <mergeCell ref="SVS71:SVT71"/>
    <mergeCell ref="SVU71:SVV71"/>
    <mergeCell ref="SVW71:SVX71"/>
    <mergeCell ref="SVY71:SVZ71"/>
    <mergeCell ref="SWA71:SWB71"/>
    <mergeCell ref="SVK71:SVL71"/>
    <mergeCell ref="SVM71:SVN71"/>
    <mergeCell ref="SWC71:SWD71"/>
    <mergeCell ref="SWE71:SWF71"/>
    <mergeCell ref="SWG71:SWH71"/>
    <mergeCell ref="SMQ71:SMR71"/>
    <mergeCell ref="SMS71:SMT71"/>
    <mergeCell ref="SMU71:SMV71"/>
    <mergeCell ref="SMW71:SMX71"/>
    <mergeCell ref="SMY71:SMZ71"/>
    <mergeCell ref="SNA71:SNB71"/>
    <mergeCell ref="SNC71:SND71"/>
    <mergeCell ref="SNE71:SNF71"/>
    <mergeCell ref="SNG71:SNH71"/>
    <mergeCell ref="SNI71:SNJ71"/>
    <mergeCell ref="SNK71:SNL71"/>
    <mergeCell ref="SNM71:SNN71"/>
    <mergeCell ref="SNO71:SNP71"/>
    <mergeCell ref="SNQ71:SNR71"/>
    <mergeCell ref="SNS71:SNT71"/>
    <mergeCell ref="SSI71:SSJ71"/>
    <mergeCell ref="SSK71:SSL71"/>
    <mergeCell ref="SNU71:SNV71"/>
    <mergeCell ref="SNW71:SNX71"/>
    <mergeCell ref="SNY71:SNZ71"/>
    <mergeCell ref="SOA71:SOB71"/>
    <mergeCell ref="SPK71:SPL71"/>
    <mergeCell ref="SPM71:SPN71"/>
    <mergeCell ref="SPG71:SPH71"/>
    <mergeCell ref="SPI71:SPJ71"/>
    <mergeCell ref="SPO71:SPP71"/>
    <mergeCell ref="SPQ71:SPR71"/>
    <mergeCell ref="SPS71:SPT71"/>
    <mergeCell ref="SPU71:SPV71"/>
    <mergeCell ref="SPW71:SPX71"/>
    <mergeCell ref="SPY71:SPZ71"/>
    <mergeCell ref="SQA71:SQB71"/>
    <mergeCell ref="SGK71:SGL71"/>
    <mergeCell ref="SGM71:SGN71"/>
    <mergeCell ref="SGO71:SGP71"/>
    <mergeCell ref="SGQ71:SGR71"/>
    <mergeCell ref="SGS71:SGT71"/>
    <mergeCell ref="SGU71:SGV71"/>
    <mergeCell ref="SGW71:SGX71"/>
    <mergeCell ref="SGY71:SGZ71"/>
    <mergeCell ref="SHA71:SHB71"/>
    <mergeCell ref="SHC71:SHD71"/>
    <mergeCell ref="SHE71:SHF71"/>
    <mergeCell ref="SHG71:SHH71"/>
    <mergeCell ref="SHI71:SHJ71"/>
    <mergeCell ref="SHK71:SHL71"/>
    <mergeCell ref="SHM71:SHN71"/>
    <mergeCell ref="SME71:SMF71"/>
    <mergeCell ref="SMG71:SMH71"/>
    <mergeCell ref="SHO71:SHP71"/>
    <mergeCell ref="SHQ71:SHR71"/>
    <mergeCell ref="SHS71:SHT71"/>
    <mergeCell ref="SHU71:SHV71"/>
    <mergeCell ref="SHW71:SHX71"/>
    <mergeCell ref="SJG71:SJH71"/>
    <mergeCell ref="SJI71:SJJ71"/>
    <mergeCell ref="SJK71:SJL71"/>
    <mergeCell ref="SJM71:SJN71"/>
    <mergeCell ref="SJO71:SJP71"/>
    <mergeCell ref="SJQ71:SJR71"/>
    <mergeCell ref="SJS71:SJT71"/>
    <mergeCell ref="SJU71:SJV71"/>
    <mergeCell ref="SJW71:SJX71"/>
    <mergeCell ref="SJY71:SJZ71"/>
    <mergeCell ref="SAO71:SAP71"/>
    <mergeCell ref="SAQ71:SAR71"/>
    <mergeCell ref="SAS71:SAT71"/>
    <mergeCell ref="SAU71:SAV71"/>
    <mergeCell ref="SAW71:SAX71"/>
    <mergeCell ref="SAY71:SAZ71"/>
    <mergeCell ref="SBA71:SBB71"/>
    <mergeCell ref="SBC71:SBD71"/>
    <mergeCell ref="SBE71:SBF71"/>
    <mergeCell ref="SBG71:SBH71"/>
    <mergeCell ref="SBI71:SBJ71"/>
    <mergeCell ref="SBK71:SBL71"/>
    <mergeCell ref="SBM71:SBN71"/>
    <mergeCell ref="SBO71:SBP71"/>
    <mergeCell ref="SBQ71:SBR71"/>
    <mergeCell ref="SGA71:SGB71"/>
    <mergeCell ref="SGC71:SGD71"/>
    <mergeCell ref="SBS71:SBT71"/>
    <mergeCell ref="SDC71:SDD71"/>
    <mergeCell ref="SDE71:SDF71"/>
    <mergeCell ref="SDG71:SDH71"/>
    <mergeCell ref="SDI71:SDJ71"/>
    <mergeCell ref="SDK71:SDL71"/>
    <mergeCell ref="SDM71:SDN71"/>
    <mergeCell ref="SDO71:SDP71"/>
    <mergeCell ref="SDQ71:SDR71"/>
    <mergeCell ref="SDS71:SDT71"/>
    <mergeCell ref="SCY71:SCZ71"/>
    <mergeCell ref="SDA71:SDB71"/>
    <mergeCell ref="SDU71:SDV71"/>
    <mergeCell ref="SDW71:SDX71"/>
    <mergeCell ref="SDY71:SDZ71"/>
    <mergeCell ref="RUI71:RUJ71"/>
    <mergeCell ref="RUK71:RUL71"/>
    <mergeCell ref="RUM71:RUN71"/>
    <mergeCell ref="RUO71:RUP71"/>
    <mergeCell ref="RUQ71:RUR71"/>
    <mergeCell ref="RUS71:RUT71"/>
    <mergeCell ref="RUU71:RUV71"/>
    <mergeCell ref="RUW71:RUX71"/>
    <mergeCell ref="RUY71:RUZ71"/>
    <mergeCell ref="RVA71:RVB71"/>
    <mergeCell ref="RVC71:RVD71"/>
    <mergeCell ref="RVE71:RVF71"/>
    <mergeCell ref="RVG71:RVH71"/>
    <mergeCell ref="RVI71:RVJ71"/>
    <mergeCell ref="RVK71:RVL71"/>
    <mergeCell ref="RZW71:RZX71"/>
    <mergeCell ref="RZY71:RZZ71"/>
    <mergeCell ref="RVM71:RVN71"/>
    <mergeCell ref="RVO71:RVP71"/>
    <mergeCell ref="RWY71:RWZ71"/>
    <mergeCell ref="RXA71:RXB71"/>
    <mergeCell ref="RXC71:RXD71"/>
    <mergeCell ref="RXE71:RXF71"/>
    <mergeCell ref="RWU71:RWV71"/>
    <mergeCell ref="RWW71:RWX71"/>
    <mergeCell ref="RXG71:RXH71"/>
    <mergeCell ref="RXI71:RXJ71"/>
    <mergeCell ref="RXK71:RXL71"/>
    <mergeCell ref="RXM71:RXN71"/>
    <mergeCell ref="RXO71:RXP71"/>
    <mergeCell ref="RXQ71:RXR71"/>
    <mergeCell ref="RXS71:RXT71"/>
    <mergeCell ref="ROC71:ROD71"/>
    <mergeCell ref="ROE71:ROF71"/>
    <mergeCell ref="ROG71:ROH71"/>
    <mergeCell ref="ROI71:ROJ71"/>
    <mergeCell ref="ROK71:ROL71"/>
    <mergeCell ref="ROM71:RON71"/>
    <mergeCell ref="ROO71:ROP71"/>
    <mergeCell ref="ROQ71:ROR71"/>
    <mergeCell ref="ROS71:ROT71"/>
    <mergeCell ref="ROU71:ROV71"/>
    <mergeCell ref="ROW71:ROX71"/>
    <mergeCell ref="ROY71:ROZ71"/>
    <mergeCell ref="RPA71:RPB71"/>
    <mergeCell ref="RPC71:RPD71"/>
    <mergeCell ref="RPE71:RPF71"/>
    <mergeCell ref="RTS71:RTT71"/>
    <mergeCell ref="RTU71:RTV71"/>
    <mergeCell ref="RPG71:RPH71"/>
    <mergeCell ref="RPI71:RPJ71"/>
    <mergeCell ref="RPK71:RPL71"/>
    <mergeCell ref="RQU71:RQV71"/>
    <mergeCell ref="RQW71:RQX71"/>
    <mergeCell ref="RQY71:RQZ71"/>
    <mergeCell ref="RRA71:RRB71"/>
    <mergeCell ref="RRC71:RRD71"/>
    <mergeCell ref="RRE71:RRF71"/>
    <mergeCell ref="RRG71:RRH71"/>
    <mergeCell ref="RRI71:RRJ71"/>
    <mergeCell ref="RRK71:RRL71"/>
    <mergeCell ref="RRM71:RRN71"/>
    <mergeCell ref="RRO71:RRP71"/>
    <mergeCell ref="RRQ71:RRR71"/>
    <mergeCell ref="RJI71:RJJ71"/>
    <mergeCell ref="RJK71:RJL71"/>
    <mergeCell ref="RJM71:RJN71"/>
    <mergeCell ref="RJO71:RJP71"/>
    <mergeCell ref="RJQ71:RJR71"/>
    <mergeCell ref="RJS71:RJT71"/>
    <mergeCell ref="RJU71:RJV71"/>
    <mergeCell ref="RJW71:RJX71"/>
    <mergeCell ref="RJY71:RJZ71"/>
    <mergeCell ref="RKA71:RKB71"/>
    <mergeCell ref="RKC71:RKD71"/>
    <mergeCell ref="RKE71:RKF71"/>
    <mergeCell ref="RKG71:RKH71"/>
    <mergeCell ref="RKI71:RKJ71"/>
    <mergeCell ref="RKK71:RKL71"/>
    <mergeCell ref="RIK71:RIL71"/>
    <mergeCell ref="RIM71:RIN71"/>
    <mergeCell ref="RIO71:RIP71"/>
    <mergeCell ref="RIQ71:RIR71"/>
    <mergeCell ref="RIS71:RIT71"/>
    <mergeCell ref="RIU71:RIV71"/>
    <mergeCell ref="RIW71:RIX71"/>
    <mergeCell ref="RIY71:RIZ71"/>
    <mergeCell ref="RJA71:RJB71"/>
    <mergeCell ref="RJC71:RJD71"/>
    <mergeCell ref="RJE71:RJF71"/>
    <mergeCell ref="RJG71:RJH71"/>
    <mergeCell ref="REQ71:RER71"/>
    <mergeCell ref="RES71:RET71"/>
    <mergeCell ref="REU71:REV71"/>
    <mergeCell ref="REW71:REX71"/>
    <mergeCell ref="REY71:REZ71"/>
    <mergeCell ref="RFA71:RFB71"/>
    <mergeCell ref="RFC71:RFD71"/>
    <mergeCell ref="RFE71:RFF71"/>
    <mergeCell ref="RFG71:RFH71"/>
    <mergeCell ref="RFI71:RFJ71"/>
    <mergeCell ref="RFK71:RFL71"/>
    <mergeCell ref="RFM71:RFN71"/>
    <mergeCell ref="RFO71:RFP71"/>
    <mergeCell ref="RFQ71:RFR71"/>
    <mergeCell ref="RFS71:RFT71"/>
    <mergeCell ref="RHK71:RHL71"/>
    <mergeCell ref="RHM71:RHN71"/>
    <mergeCell ref="RFU71:RFV71"/>
    <mergeCell ref="RFW71:RFX71"/>
    <mergeCell ref="RFY71:RFZ71"/>
    <mergeCell ref="RGA71:RGB71"/>
    <mergeCell ref="RGC71:RGD71"/>
    <mergeCell ref="RGE71:RGF71"/>
    <mergeCell ref="QYK71:QYL71"/>
    <mergeCell ref="QYM71:QYN71"/>
    <mergeCell ref="QYO71:QYP71"/>
    <mergeCell ref="QYQ71:QYR71"/>
    <mergeCell ref="QYS71:QYT71"/>
    <mergeCell ref="QYU71:QYV71"/>
    <mergeCell ref="QYW71:QYX71"/>
    <mergeCell ref="QYY71:QYZ71"/>
    <mergeCell ref="QZA71:QZB71"/>
    <mergeCell ref="QZC71:QZD71"/>
    <mergeCell ref="QZE71:QZF71"/>
    <mergeCell ref="QZG71:QZH71"/>
    <mergeCell ref="QZI71:QZJ71"/>
    <mergeCell ref="QZK71:QZL71"/>
    <mergeCell ref="QZM71:QZN71"/>
    <mergeCell ref="REI71:REJ71"/>
    <mergeCell ref="REK71:REL71"/>
    <mergeCell ref="QZO71:QZP71"/>
    <mergeCell ref="QZQ71:QZR71"/>
    <mergeCell ref="QZS71:QZT71"/>
    <mergeCell ref="QZU71:QZV71"/>
    <mergeCell ref="QZW71:QZX71"/>
    <mergeCell ref="QZY71:QZZ71"/>
    <mergeCell ref="RAA71:RAB71"/>
    <mergeCell ref="RBK71:RBL71"/>
    <mergeCell ref="RBM71:RBN71"/>
    <mergeCell ref="RBO71:RBP71"/>
    <mergeCell ref="RBQ71:RBR71"/>
    <mergeCell ref="RBS71:RBT71"/>
    <mergeCell ref="RBU71:RBV71"/>
    <mergeCell ref="RBW71:RBX71"/>
    <mergeCell ref="RBY71:RBZ71"/>
    <mergeCell ref="QSO71:QSP71"/>
    <mergeCell ref="QSQ71:QSR71"/>
    <mergeCell ref="QSS71:QST71"/>
    <mergeCell ref="QSU71:QSV71"/>
    <mergeCell ref="QSW71:QSX71"/>
    <mergeCell ref="QSY71:QSZ71"/>
    <mergeCell ref="QTA71:QTB71"/>
    <mergeCell ref="QTC71:QTD71"/>
    <mergeCell ref="QTE71:QTF71"/>
    <mergeCell ref="QTG71:QTH71"/>
    <mergeCell ref="QTI71:QTJ71"/>
    <mergeCell ref="QTK71:QTL71"/>
    <mergeCell ref="QTM71:QTN71"/>
    <mergeCell ref="QTO71:QTP71"/>
    <mergeCell ref="QTQ71:QTR71"/>
    <mergeCell ref="QYE71:QYF71"/>
    <mergeCell ref="QYG71:QYH71"/>
    <mergeCell ref="QTS71:QTT71"/>
    <mergeCell ref="QTU71:QTV71"/>
    <mergeCell ref="QTW71:QTX71"/>
    <mergeCell ref="QVG71:QVH71"/>
    <mergeCell ref="QVI71:QVJ71"/>
    <mergeCell ref="QVK71:QVL71"/>
    <mergeCell ref="QVM71:QVN71"/>
    <mergeCell ref="QVO71:QVP71"/>
    <mergeCell ref="QVQ71:QVR71"/>
    <mergeCell ref="QVS71:QVT71"/>
    <mergeCell ref="QVC71:QVD71"/>
    <mergeCell ref="QVE71:QVF71"/>
    <mergeCell ref="QVU71:QVV71"/>
    <mergeCell ref="QVW71:QVX71"/>
    <mergeCell ref="QVY71:QVZ71"/>
    <mergeCell ref="QMI71:QMJ71"/>
    <mergeCell ref="QMK71:QML71"/>
    <mergeCell ref="QMM71:QMN71"/>
    <mergeCell ref="QMO71:QMP71"/>
    <mergeCell ref="QMQ71:QMR71"/>
    <mergeCell ref="QMS71:QMT71"/>
    <mergeCell ref="QMU71:QMV71"/>
    <mergeCell ref="QMW71:QMX71"/>
    <mergeCell ref="QMY71:QMZ71"/>
    <mergeCell ref="QNA71:QNB71"/>
    <mergeCell ref="QNC71:QND71"/>
    <mergeCell ref="QNE71:QNF71"/>
    <mergeCell ref="QNG71:QNH71"/>
    <mergeCell ref="QNI71:QNJ71"/>
    <mergeCell ref="QNK71:QNL71"/>
    <mergeCell ref="QSA71:QSB71"/>
    <mergeCell ref="QSC71:QSD71"/>
    <mergeCell ref="QNM71:QNN71"/>
    <mergeCell ref="QNO71:QNP71"/>
    <mergeCell ref="QNQ71:QNR71"/>
    <mergeCell ref="QNS71:QNT71"/>
    <mergeCell ref="QPC71:QPD71"/>
    <mergeCell ref="QPE71:QPF71"/>
    <mergeCell ref="QOY71:QOZ71"/>
    <mergeCell ref="QPA71:QPB71"/>
    <mergeCell ref="QPG71:QPH71"/>
    <mergeCell ref="QPI71:QPJ71"/>
    <mergeCell ref="QPK71:QPL71"/>
    <mergeCell ref="QPM71:QPN71"/>
    <mergeCell ref="QPO71:QPP71"/>
    <mergeCell ref="QPQ71:QPR71"/>
    <mergeCell ref="QPS71:QPT71"/>
    <mergeCell ref="QGC71:QGD71"/>
    <mergeCell ref="QGE71:QGF71"/>
    <mergeCell ref="QGG71:QGH71"/>
    <mergeCell ref="QGI71:QGJ71"/>
    <mergeCell ref="QGK71:QGL71"/>
    <mergeCell ref="QGM71:QGN71"/>
    <mergeCell ref="QGO71:QGP71"/>
    <mergeCell ref="QGQ71:QGR71"/>
    <mergeCell ref="QGS71:QGT71"/>
    <mergeCell ref="QGU71:QGV71"/>
    <mergeCell ref="QGW71:QGX71"/>
    <mergeCell ref="QGY71:QGZ71"/>
    <mergeCell ref="QHA71:QHB71"/>
    <mergeCell ref="QHC71:QHD71"/>
    <mergeCell ref="QHE71:QHF71"/>
    <mergeCell ref="QLW71:QLX71"/>
    <mergeCell ref="QLY71:QLZ71"/>
    <mergeCell ref="QHG71:QHH71"/>
    <mergeCell ref="QHI71:QHJ71"/>
    <mergeCell ref="QHK71:QHL71"/>
    <mergeCell ref="QHM71:QHN71"/>
    <mergeCell ref="QHO71:QHP71"/>
    <mergeCell ref="QIY71:QIZ71"/>
    <mergeCell ref="QJA71:QJB71"/>
    <mergeCell ref="QJC71:QJD71"/>
    <mergeCell ref="QJE71:QJF71"/>
    <mergeCell ref="QJG71:QJH71"/>
    <mergeCell ref="QJI71:QJJ71"/>
    <mergeCell ref="QJK71:QJL71"/>
    <mergeCell ref="QJM71:QJN71"/>
    <mergeCell ref="QJO71:QJP71"/>
    <mergeCell ref="QJQ71:QJR71"/>
    <mergeCell ref="QAG71:QAH71"/>
    <mergeCell ref="QAI71:QAJ71"/>
    <mergeCell ref="QAK71:QAL71"/>
    <mergeCell ref="QAM71:QAN71"/>
    <mergeCell ref="QAO71:QAP71"/>
    <mergeCell ref="QAQ71:QAR71"/>
    <mergeCell ref="QAS71:QAT71"/>
    <mergeCell ref="QAU71:QAV71"/>
    <mergeCell ref="QAW71:QAX71"/>
    <mergeCell ref="QAY71:QAZ71"/>
    <mergeCell ref="QBA71:QBB71"/>
    <mergeCell ref="QBC71:QBD71"/>
    <mergeCell ref="QBE71:QBF71"/>
    <mergeCell ref="QBG71:QBH71"/>
    <mergeCell ref="QBI71:QBJ71"/>
    <mergeCell ref="QFS71:QFT71"/>
    <mergeCell ref="QFU71:QFV71"/>
    <mergeCell ref="QBK71:QBL71"/>
    <mergeCell ref="QCU71:QCV71"/>
    <mergeCell ref="QCW71:QCX71"/>
    <mergeCell ref="QCY71:QCZ71"/>
    <mergeCell ref="QDA71:QDB71"/>
    <mergeCell ref="QDC71:QDD71"/>
    <mergeCell ref="QDE71:QDF71"/>
    <mergeCell ref="QDG71:QDH71"/>
    <mergeCell ref="QDI71:QDJ71"/>
    <mergeCell ref="QDK71:QDL71"/>
    <mergeCell ref="QCQ71:QCR71"/>
    <mergeCell ref="QCS71:QCT71"/>
    <mergeCell ref="QDM71:QDN71"/>
    <mergeCell ref="QDO71:QDP71"/>
    <mergeCell ref="QDQ71:QDR71"/>
    <mergeCell ref="PUA71:PUB71"/>
    <mergeCell ref="PUC71:PUD71"/>
    <mergeCell ref="PUE71:PUF71"/>
    <mergeCell ref="PUG71:PUH71"/>
    <mergeCell ref="PUI71:PUJ71"/>
    <mergeCell ref="PUK71:PUL71"/>
    <mergeCell ref="PUM71:PUN71"/>
    <mergeCell ref="PUO71:PUP71"/>
    <mergeCell ref="PUQ71:PUR71"/>
    <mergeCell ref="PUS71:PUT71"/>
    <mergeCell ref="PUU71:PUV71"/>
    <mergeCell ref="PUW71:PUX71"/>
    <mergeCell ref="PUY71:PUZ71"/>
    <mergeCell ref="PVA71:PVB71"/>
    <mergeCell ref="PVC71:PVD71"/>
    <mergeCell ref="PZO71:PZP71"/>
    <mergeCell ref="PZQ71:PZR71"/>
    <mergeCell ref="PVE71:PVF71"/>
    <mergeCell ref="PVG71:PVH71"/>
    <mergeCell ref="PWQ71:PWR71"/>
    <mergeCell ref="PWS71:PWT71"/>
    <mergeCell ref="PWU71:PWV71"/>
    <mergeCell ref="PWW71:PWX71"/>
    <mergeCell ref="PWM71:PWN71"/>
    <mergeCell ref="PWO71:PWP71"/>
    <mergeCell ref="PWY71:PWZ71"/>
    <mergeCell ref="PXA71:PXB71"/>
    <mergeCell ref="PXC71:PXD71"/>
    <mergeCell ref="PXE71:PXF71"/>
    <mergeCell ref="PXG71:PXH71"/>
    <mergeCell ref="PXI71:PXJ71"/>
    <mergeCell ref="PXK71:PXL71"/>
    <mergeCell ref="PNU71:PNV71"/>
    <mergeCell ref="PNW71:PNX71"/>
    <mergeCell ref="PNY71:PNZ71"/>
    <mergeCell ref="POA71:POB71"/>
    <mergeCell ref="POC71:POD71"/>
    <mergeCell ref="POE71:POF71"/>
    <mergeCell ref="POG71:POH71"/>
    <mergeCell ref="POI71:POJ71"/>
    <mergeCell ref="POK71:POL71"/>
    <mergeCell ref="POM71:PON71"/>
    <mergeCell ref="POO71:POP71"/>
    <mergeCell ref="POQ71:POR71"/>
    <mergeCell ref="POS71:POT71"/>
    <mergeCell ref="POU71:POV71"/>
    <mergeCell ref="POW71:POX71"/>
    <mergeCell ref="PTK71:PTL71"/>
    <mergeCell ref="PTM71:PTN71"/>
    <mergeCell ref="POY71:POZ71"/>
    <mergeCell ref="PPA71:PPB71"/>
    <mergeCell ref="PPC71:PPD71"/>
    <mergeCell ref="PQM71:PQN71"/>
    <mergeCell ref="PQO71:PQP71"/>
    <mergeCell ref="PQQ71:PQR71"/>
    <mergeCell ref="PQS71:PQT71"/>
    <mergeCell ref="PQU71:PQV71"/>
    <mergeCell ref="PQW71:PQX71"/>
    <mergeCell ref="PQY71:PQZ71"/>
    <mergeCell ref="PRA71:PRB71"/>
    <mergeCell ref="PRC71:PRD71"/>
    <mergeCell ref="PRE71:PRF71"/>
    <mergeCell ref="PRG71:PRH71"/>
    <mergeCell ref="PRI71:PRJ71"/>
    <mergeCell ref="PJA71:PJB71"/>
    <mergeCell ref="PJC71:PJD71"/>
    <mergeCell ref="PJE71:PJF71"/>
    <mergeCell ref="PJG71:PJH71"/>
    <mergeCell ref="PJI71:PJJ71"/>
    <mergeCell ref="PJK71:PJL71"/>
    <mergeCell ref="PJM71:PJN71"/>
    <mergeCell ref="PJO71:PJP71"/>
    <mergeCell ref="PJQ71:PJR71"/>
    <mergeCell ref="PJS71:PJT71"/>
    <mergeCell ref="PJU71:PJV71"/>
    <mergeCell ref="PJW71:PJX71"/>
    <mergeCell ref="PJY71:PJZ71"/>
    <mergeCell ref="PKA71:PKB71"/>
    <mergeCell ref="PKC71:PKD71"/>
    <mergeCell ref="PIC71:PID71"/>
    <mergeCell ref="PIE71:PIF71"/>
    <mergeCell ref="PIG71:PIH71"/>
    <mergeCell ref="PII71:PIJ71"/>
    <mergeCell ref="PIK71:PIL71"/>
    <mergeCell ref="PIM71:PIN71"/>
    <mergeCell ref="PIO71:PIP71"/>
    <mergeCell ref="PIQ71:PIR71"/>
    <mergeCell ref="PIS71:PIT71"/>
    <mergeCell ref="PIU71:PIV71"/>
    <mergeCell ref="PIW71:PIX71"/>
    <mergeCell ref="PIY71:PIZ71"/>
    <mergeCell ref="PEI71:PEJ71"/>
    <mergeCell ref="PEK71:PEL71"/>
    <mergeCell ref="PEM71:PEN71"/>
    <mergeCell ref="PEO71:PEP71"/>
    <mergeCell ref="PEQ71:PER71"/>
    <mergeCell ref="PES71:PET71"/>
    <mergeCell ref="PEU71:PEV71"/>
    <mergeCell ref="PEW71:PEX71"/>
    <mergeCell ref="PEY71:PEZ71"/>
    <mergeCell ref="PFA71:PFB71"/>
    <mergeCell ref="PFC71:PFD71"/>
    <mergeCell ref="PFE71:PFF71"/>
    <mergeCell ref="PFG71:PFH71"/>
    <mergeCell ref="PFI71:PFJ71"/>
    <mergeCell ref="PFK71:PFL71"/>
    <mergeCell ref="PHC71:PHD71"/>
    <mergeCell ref="PHE71:PHF71"/>
    <mergeCell ref="PFM71:PFN71"/>
    <mergeCell ref="PFO71:PFP71"/>
    <mergeCell ref="PFQ71:PFR71"/>
    <mergeCell ref="PFS71:PFT71"/>
    <mergeCell ref="PFU71:PFV71"/>
    <mergeCell ref="PFW71:PFX71"/>
    <mergeCell ref="OYC71:OYD71"/>
    <mergeCell ref="OYE71:OYF71"/>
    <mergeCell ref="OYG71:OYH71"/>
    <mergeCell ref="OYI71:OYJ71"/>
    <mergeCell ref="OYK71:OYL71"/>
    <mergeCell ref="OYM71:OYN71"/>
    <mergeCell ref="OYO71:OYP71"/>
    <mergeCell ref="OYQ71:OYR71"/>
    <mergeCell ref="OYS71:OYT71"/>
    <mergeCell ref="OYU71:OYV71"/>
    <mergeCell ref="OYW71:OYX71"/>
    <mergeCell ref="OYY71:OYZ71"/>
    <mergeCell ref="OZA71:OZB71"/>
    <mergeCell ref="OZC71:OZD71"/>
    <mergeCell ref="OZE71:OZF71"/>
    <mergeCell ref="PEA71:PEB71"/>
    <mergeCell ref="PEC71:PED71"/>
    <mergeCell ref="OZG71:OZH71"/>
    <mergeCell ref="OZI71:OZJ71"/>
    <mergeCell ref="OZK71:OZL71"/>
    <mergeCell ref="OZM71:OZN71"/>
    <mergeCell ref="OZO71:OZP71"/>
    <mergeCell ref="OZQ71:OZR71"/>
    <mergeCell ref="OZS71:OZT71"/>
    <mergeCell ref="PBC71:PBD71"/>
    <mergeCell ref="PBE71:PBF71"/>
    <mergeCell ref="PBG71:PBH71"/>
    <mergeCell ref="PBI71:PBJ71"/>
    <mergeCell ref="PBK71:PBL71"/>
    <mergeCell ref="PBM71:PBN71"/>
    <mergeCell ref="PBO71:PBP71"/>
    <mergeCell ref="PBQ71:PBR71"/>
    <mergeCell ref="OSG71:OSH71"/>
    <mergeCell ref="OSI71:OSJ71"/>
    <mergeCell ref="OSK71:OSL71"/>
    <mergeCell ref="OSM71:OSN71"/>
    <mergeCell ref="OSO71:OSP71"/>
    <mergeCell ref="OSQ71:OSR71"/>
    <mergeCell ref="OSS71:OST71"/>
    <mergeCell ref="OSU71:OSV71"/>
    <mergeCell ref="OSW71:OSX71"/>
    <mergeCell ref="OSY71:OSZ71"/>
    <mergeCell ref="OTA71:OTB71"/>
    <mergeCell ref="OTC71:OTD71"/>
    <mergeCell ref="OTE71:OTF71"/>
    <mergeCell ref="OTG71:OTH71"/>
    <mergeCell ref="OTI71:OTJ71"/>
    <mergeCell ref="OXW71:OXX71"/>
    <mergeCell ref="OXY71:OXZ71"/>
    <mergeCell ref="OTK71:OTL71"/>
    <mergeCell ref="OTM71:OTN71"/>
    <mergeCell ref="OTO71:OTP71"/>
    <mergeCell ref="OUY71:OUZ71"/>
    <mergeCell ref="OVA71:OVB71"/>
    <mergeCell ref="OVC71:OVD71"/>
    <mergeCell ref="OVE71:OVF71"/>
    <mergeCell ref="OVG71:OVH71"/>
    <mergeCell ref="OVI71:OVJ71"/>
    <mergeCell ref="OVK71:OVL71"/>
    <mergeCell ref="OUU71:OUV71"/>
    <mergeCell ref="OUW71:OUX71"/>
    <mergeCell ref="OVM71:OVN71"/>
    <mergeCell ref="OVO71:OVP71"/>
    <mergeCell ref="OVQ71:OVR71"/>
    <mergeCell ref="OMA71:OMB71"/>
    <mergeCell ref="OMC71:OMD71"/>
    <mergeCell ref="OME71:OMF71"/>
    <mergeCell ref="OMG71:OMH71"/>
    <mergeCell ref="OMI71:OMJ71"/>
    <mergeCell ref="OMK71:OML71"/>
    <mergeCell ref="OMM71:OMN71"/>
    <mergeCell ref="OMO71:OMP71"/>
    <mergeCell ref="OMQ71:OMR71"/>
    <mergeCell ref="OMS71:OMT71"/>
    <mergeCell ref="OMU71:OMV71"/>
    <mergeCell ref="OMW71:OMX71"/>
    <mergeCell ref="OMY71:OMZ71"/>
    <mergeCell ref="ONA71:ONB71"/>
    <mergeCell ref="ONC71:OND71"/>
    <mergeCell ref="ORS71:ORT71"/>
    <mergeCell ref="ORU71:ORV71"/>
    <mergeCell ref="ONE71:ONF71"/>
    <mergeCell ref="ONG71:ONH71"/>
    <mergeCell ref="ONI71:ONJ71"/>
    <mergeCell ref="ONK71:ONL71"/>
    <mergeCell ref="OOU71:OOV71"/>
    <mergeCell ref="OOW71:OOX71"/>
    <mergeCell ref="OOQ71:OOR71"/>
    <mergeCell ref="OOS71:OOT71"/>
    <mergeCell ref="OOY71:OOZ71"/>
    <mergeCell ref="OPA71:OPB71"/>
    <mergeCell ref="OPC71:OPD71"/>
    <mergeCell ref="OPE71:OPF71"/>
    <mergeCell ref="OPG71:OPH71"/>
    <mergeCell ref="OPI71:OPJ71"/>
    <mergeCell ref="OPK71:OPL71"/>
    <mergeCell ref="OFU71:OFV71"/>
    <mergeCell ref="OFW71:OFX71"/>
    <mergeCell ref="OFY71:OFZ71"/>
    <mergeCell ref="OGA71:OGB71"/>
    <mergeCell ref="OGC71:OGD71"/>
    <mergeCell ref="OGE71:OGF71"/>
    <mergeCell ref="OGG71:OGH71"/>
    <mergeCell ref="OGI71:OGJ71"/>
    <mergeCell ref="OGK71:OGL71"/>
    <mergeCell ref="OGM71:OGN71"/>
    <mergeCell ref="OGO71:OGP71"/>
    <mergeCell ref="OGQ71:OGR71"/>
    <mergeCell ref="OGS71:OGT71"/>
    <mergeCell ref="OGU71:OGV71"/>
    <mergeCell ref="OGW71:OGX71"/>
    <mergeCell ref="OLO71:OLP71"/>
    <mergeCell ref="OLQ71:OLR71"/>
    <mergeCell ref="OGY71:OGZ71"/>
    <mergeCell ref="OHA71:OHB71"/>
    <mergeCell ref="OHC71:OHD71"/>
    <mergeCell ref="OHE71:OHF71"/>
    <mergeCell ref="OHG71:OHH71"/>
    <mergeCell ref="OIQ71:OIR71"/>
    <mergeCell ref="OIS71:OIT71"/>
    <mergeCell ref="OIU71:OIV71"/>
    <mergeCell ref="OIW71:OIX71"/>
    <mergeCell ref="OIY71:OIZ71"/>
    <mergeCell ref="OJA71:OJB71"/>
    <mergeCell ref="OJC71:OJD71"/>
    <mergeCell ref="OJE71:OJF71"/>
    <mergeCell ref="OJG71:OJH71"/>
    <mergeCell ref="OJI71:OJJ71"/>
    <mergeCell ref="NZY71:NZZ71"/>
    <mergeCell ref="OAA71:OAB71"/>
    <mergeCell ref="OAC71:OAD71"/>
    <mergeCell ref="OAE71:OAF71"/>
    <mergeCell ref="OAG71:OAH71"/>
    <mergeCell ref="OAI71:OAJ71"/>
    <mergeCell ref="OAK71:OAL71"/>
    <mergeCell ref="OAM71:OAN71"/>
    <mergeCell ref="OAO71:OAP71"/>
    <mergeCell ref="OAQ71:OAR71"/>
    <mergeCell ref="OAS71:OAT71"/>
    <mergeCell ref="OAU71:OAV71"/>
    <mergeCell ref="OAW71:OAX71"/>
    <mergeCell ref="OAY71:OAZ71"/>
    <mergeCell ref="OBA71:OBB71"/>
    <mergeCell ref="OFK71:OFL71"/>
    <mergeCell ref="OFM71:OFN71"/>
    <mergeCell ref="OBC71:OBD71"/>
    <mergeCell ref="OCM71:OCN71"/>
    <mergeCell ref="OCO71:OCP71"/>
    <mergeCell ref="OCQ71:OCR71"/>
    <mergeCell ref="OCS71:OCT71"/>
    <mergeCell ref="OCU71:OCV71"/>
    <mergeCell ref="OCW71:OCX71"/>
    <mergeCell ref="OCY71:OCZ71"/>
    <mergeCell ref="ODA71:ODB71"/>
    <mergeCell ref="ODC71:ODD71"/>
    <mergeCell ref="OCI71:OCJ71"/>
    <mergeCell ref="OCK71:OCL71"/>
    <mergeCell ref="ODE71:ODF71"/>
    <mergeCell ref="ODG71:ODH71"/>
    <mergeCell ref="ODI71:ODJ71"/>
    <mergeCell ref="NTS71:NTT71"/>
    <mergeCell ref="NTU71:NTV71"/>
    <mergeCell ref="NTW71:NTX71"/>
    <mergeCell ref="NTY71:NTZ71"/>
    <mergeCell ref="NUA71:NUB71"/>
    <mergeCell ref="NUC71:NUD71"/>
    <mergeCell ref="NUE71:NUF71"/>
    <mergeCell ref="NUG71:NUH71"/>
    <mergeCell ref="NUI71:NUJ71"/>
    <mergeCell ref="NUK71:NUL71"/>
    <mergeCell ref="NUM71:NUN71"/>
    <mergeCell ref="NUO71:NUP71"/>
    <mergeCell ref="NUQ71:NUR71"/>
    <mergeCell ref="NUS71:NUT71"/>
    <mergeCell ref="NUU71:NUV71"/>
    <mergeCell ref="NZG71:NZH71"/>
    <mergeCell ref="NZI71:NZJ71"/>
    <mergeCell ref="NUW71:NUX71"/>
    <mergeCell ref="NUY71:NUZ71"/>
    <mergeCell ref="NWI71:NWJ71"/>
    <mergeCell ref="NWK71:NWL71"/>
    <mergeCell ref="NWM71:NWN71"/>
    <mergeCell ref="NWO71:NWP71"/>
    <mergeCell ref="NWE71:NWF71"/>
    <mergeCell ref="NWG71:NWH71"/>
    <mergeCell ref="NWQ71:NWR71"/>
    <mergeCell ref="NWS71:NWT71"/>
    <mergeCell ref="NWU71:NWV71"/>
    <mergeCell ref="NWW71:NWX71"/>
    <mergeCell ref="NWY71:NWZ71"/>
    <mergeCell ref="NXA71:NXB71"/>
    <mergeCell ref="NXC71:NXD71"/>
    <mergeCell ref="NNM71:NNN71"/>
    <mergeCell ref="NNO71:NNP71"/>
    <mergeCell ref="NNQ71:NNR71"/>
    <mergeCell ref="NNS71:NNT71"/>
    <mergeCell ref="NNU71:NNV71"/>
    <mergeCell ref="NNW71:NNX71"/>
    <mergeCell ref="NNY71:NNZ71"/>
    <mergeCell ref="NOA71:NOB71"/>
    <mergeCell ref="NOC71:NOD71"/>
    <mergeCell ref="NOE71:NOF71"/>
    <mergeCell ref="NOG71:NOH71"/>
    <mergeCell ref="NOI71:NOJ71"/>
    <mergeCell ref="NOK71:NOL71"/>
    <mergeCell ref="NOM71:NON71"/>
    <mergeCell ref="NOO71:NOP71"/>
    <mergeCell ref="NTC71:NTD71"/>
    <mergeCell ref="NTE71:NTF71"/>
    <mergeCell ref="NOQ71:NOR71"/>
    <mergeCell ref="NOS71:NOT71"/>
    <mergeCell ref="NOU71:NOV71"/>
    <mergeCell ref="NQE71:NQF71"/>
    <mergeCell ref="NQG71:NQH71"/>
    <mergeCell ref="NQI71:NQJ71"/>
    <mergeCell ref="NQK71:NQL71"/>
    <mergeCell ref="NQM71:NQN71"/>
    <mergeCell ref="NQO71:NQP71"/>
    <mergeCell ref="NQQ71:NQR71"/>
    <mergeCell ref="NQS71:NQT71"/>
    <mergeCell ref="NQU71:NQV71"/>
    <mergeCell ref="NQW71:NQX71"/>
    <mergeCell ref="NQY71:NQZ71"/>
    <mergeCell ref="NRA71:NRB71"/>
    <mergeCell ref="NIS71:NIT71"/>
    <mergeCell ref="NIU71:NIV71"/>
    <mergeCell ref="NIW71:NIX71"/>
    <mergeCell ref="NIY71:NIZ71"/>
    <mergeCell ref="NJA71:NJB71"/>
    <mergeCell ref="NJC71:NJD71"/>
    <mergeCell ref="NJE71:NJF71"/>
    <mergeCell ref="NJG71:NJH71"/>
    <mergeCell ref="NJI71:NJJ71"/>
    <mergeCell ref="NJK71:NJL71"/>
    <mergeCell ref="NJM71:NJN71"/>
    <mergeCell ref="NJO71:NJP71"/>
    <mergeCell ref="NJQ71:NJR71"/>
    <mergeCell ref="NJS71:NJT71"/>
    <mergeCell ref="NJU71:NJV71"/>
    <mergeCell ref="NHU71:NHV71"/>
    <mergeCell ref="NHW71:NHX71"/>
    <mergeCell ref="NHY71:NHZ71"/>
    <mergeCell ref="NIA71:NIB71"/>
    <mergeCell ref="NIC71:NID71"/>
    <mergeCell ref="NIE71:NIF71"/>
    <mergeCell ref="NIG71:NIH71"/>
    <mergeCell ref="NII71:NIJ71"/>
    <mergeCell ref="NIK71:NIL71"/>
    <mergeCell ref="NIM71:NIN71"/>
    <mergeCell ref="NIO71:NIP71"/>
    <mergeCell ref="NIQ71:NIR71"/>
    <mergeCell ref="NEA71:NEB71"/>
    <mergeCell ref="NEC71:NED71"/>
    <mergeCell ref="NEE71:NEF71"/>
    <mergeCell ref="NEG71:NEH71"/>
    <mergeCell ref="NEI71:NEJ71"/>
    <mergeCell ref="NEK71:NEL71"/>
    <mergeCell ref="NEM71:NEN71"/>
    <mergeCell ref="NEO71:NEP71"/>
    <mergeCell ref="NEQ71:NER71"/>
    <mergeCell ref="NES71:NET71"/>
    <mergeCell ref="NEU71:NEV71"/>
    <mergeCell ref="NEW71:NEX71"/>
    <mergeCell ref="NEY71:NEZ71"/>
    <mergeCell ref="NFA71:NFB71"/>
    <mergeCell ref="NFC71:NFD71"/>
    <mergeCell ref="NGU71:NGV71"/>
    <mergeCell ref="NGW71:NGX71"/>
    <mergeCell ref="NFE71:NFF71"/>
    <mergeCell ref="NFG71:NFH71"/>
    <mergeCell ref="NFI71:NFJ71"/>
    <mergeCell ref="NFK71:NFL71"/>
    <mergeCell ref="NFM71:NFN71"/>
    <mergeCell ref="NFO71:NFP71"/>
    <mergeCell ref="MXU71:MXV71"/>
    <mergeCell ref="MXW71:MXX71"/>
    <mergeCell ref="MXY71:MXZ71"/>
    <mergeCell ref="MYA71:MYB71"/>
    <mergeCell ref="MYC71:MYD71"/>
    <mergeCell ref="MYE71:MYF71"/>
    <mergeCell ref="MYG71:MYH71"/>
    <mergeCell ref="MYI71:MYJ71"/>
    <mergeCell ref="MYK71:MYL71"/>
    <mergeCell ref="MYM71:MYN71"/>
    <mergeCell ref="MYO71:MYP71"/>
    <mergeCell ref="MYQ71:MYR71"/>
    <mergeCell ref="MYS71:MYT71"/>
    <mergeCell ref="MYU71:MYV71"/>
    <mergeCell ref="MYW71:MYX71"/>
    <mergeCell ref="NDS71:NDT71"/>
    <mergeCell ref="NDU71:NDV71"/>
    <mergeCell ref="MYY71:MYZ71"/>
    <mergeCell ref="MZA71:MZB71"/>
    <mergeCell ref="MZC71:MZD71"/>
    <mergeCell ref="MZE71:MZF71"/>
    <mergeCell ref="MZG71:MZH71"/>
    <mergeCell ref="MZI71:MZJ71"/>
    <mergeCell ref="MZK71:MZL71"/>
    <mergeCell ref="NAU71:NAV71"/>
    <mergeCell ref="NAW71:NAX71"/>
    <mergeCell ref="NAY71:NAZ71"/>
    <mergeCell ref="NBA71:NBB71"/>
    <mergeCell ref="NBC71:NBD71"/>
    <mergeCell ref="NBE71:NBF71"/>
    <mergeCell ref="NBG71:NBH71"/>
    <mergeCell ref="NBI71:NBJ71"/>
    <mergeCell ref="MRY71:MRZ71"/>
    <mergeCell ref="MSA71:MSB71"/>
    <mergeCell ref="MSC71:MSD71"/>
    <mergeCell ref="MSE71:MSF71"/>
    <mergeCell ref="MSG71:MSH71"/>
    <mergeCell ref="MSI71:MSJ71"/>
    <mergeCell ref="MSK71:MSL71"/>
    <mergeCell ref="MSM71:MSN71"/>
    <mergeCell ref="MSO71:MSP71"/>
    <mergeCell ref="MSQ71:MSR71"/>
    <mergeCell ref="MSS71:MST71"/>
    <mergeCell ref="MSU71:MSV71"/>
    <mergeCell ref="MSW71:MSX71"/>
    <mergeCell ref="MSY71:MSZ71"/>
    <mergeCell ref="MTA71:MTB71"/>
    <mergeCell ref="MXO71:MXP71"/>
    <mergeCell ref="MXQ71:MXR71"/>
    <mergeCell ref="MTC71:MTD71"/>
    <mergeCell ref="MTE71:MTF71"/>
    <mergeCell ref="MTG71:MTH71"/>
    <mergeCell ref="MUQ71:MUR71"/>
    <mergeCell ref="MUS71:MUT71"/>
    <mergeCell ref="MUU71:MUV71"/>
    <mergeCell ref="MUW71:MUX71"/>
    <mergeCell ref="MUY71:MUZ71"/>
    <mergeCell ref="MVA71:MVB71"/>
    <mergeCell ref="MVC71:MVD71"/>
    <mergeCell ref="MUM71:MUN71"/>
    <mergeCell ref="MUO71:MUP71"/>
    <mergeCell ref="MVE71:MVF71"/>
    <mergeCell ref="MVG71:MVH71"/>
    <mergeCell ref="MVI71:MVJ71"/>
    <mergeCell ref="MLS71:MLT71"/>
    <mergeCell ref="MLU71:MLV71"/>
    <mergeCell ref="MLW71:MLX71"/>
    <mergeCell ref="MLY71:MLZ71"/>
    <mergeCell ref="MMA71:MMB71"/>
    <mergeCell ref="MMC71:MMD71"/>
    <mergeCell ref="MME71:MMF71"/>
    <mergeCell ref="MMG71:MMH71"/>
    <mergeCell ref="MMI71:MMJ71"/>
    <mergeCell ref="MMK71:MML71"/>
    <mergeCell ref="MMM71:MMN71"/>
    <mergeCell ref="MMO71:MMP71"/>
    <mergeCell ref="MMQ71:MMR71"/>
    <mergeCell ref="MMS71:MMT71"/>
    <mergeCell ref="MMU71:MMV71"/>
    <mergeCell ref="MRK71:MRL71"/>
    <mergeCell ref="MRM71:MRN71"/>
    <mergeCell ref="MMW71:MMX71"/>
    <mergeCell ref="MMY71:MMZ71"/>
    <mergeCell ref="MNA71:MNB71"/>
    <mergeCell ref="MNC71:MND71"/>
    <mergeCell ref="MOM71:MON71"/>
    <mergeCell ref="MOO71:MOP71"/>
    <mergeCell ref="MOI71:MOJ71"/>
    <mergeCell ref="MOK71:MOL71"/>
    <mergeCell ref="MOQ71:MOR71"/>
    <mergeCell ref="MOS71:MOT71"/>
    <mergeCell ref="MOU71:MOV71"/>
    <mergeCell ref="MOW71:MOX71"/>
    <mergeCell ref="MOY71:MOZ71"/>
    <mergeCell ref="MPA71:MPB71"/>
    <mergeCell ref="MPC71:MPD71"/>
    <mergeCell ref="MFM71:MFN71"/>
    <mergeCell ref="MFO71:MFP71"/>
    <mergeCell ref="MFQ71:MFR71"/>
    <mergeCell ref="MFS71:MFT71"/>
    <mergeCell ref="MFU71:MFV71"/>
    <mergeCell ref="MFW71:MFX71"/>
    <mergeCell ref="MFY71:MFZ71"/>
    <mergeCell ref="MGA71:MGB71"/>
    <mergeCell ref="MGC71:MGD71"/>
    <mergeCell ref="MGE71:MGF71"/>
    <mergeCell ref="MGG71:MGH71"/>
    <mergeCell ref="MGI71:MGJ71"/>
    <mergeCell ref="MGK71:MGL71"/>
    <mergeCell ref="MGM71:MGN71"/>
    <mergeCell ref="MGO71:MGP71"/>
    <mergeCell ref="MLG71:MLH71"/>
    <mergeCell ref="MLI71:MLJ71"/>
    <mergeCell ref="MGQ71:MGR71"/>
    <mergeCell ref="MGS71:MGT71"/>
    <mergeCell ref="MGU71:MGV71"/>
    <mergeCell ref="MGW71:MGX71"/>
    <mergeCell ref="MGY71:MGZ71"/>
    <mergeCell ref="MII71:MIJ71"/>
    <mergeCell ref="MIK71:MIL71"/>
    <mergeCell ref="MIM71:MIN71"/>
    <mergeCell ref="MIO71:MIP71"/>
    <mergeCell ref="MIQ71:MIR71"/>
    <mergeCell ref="MIS71:MIT71"/>
    <mergeCell ref="MIU71:MIV71"/>
    <mergeCell ref="MIW71:MIX71"/>
    <mergeCell ref="MIY71:MIZ71"/>
    <mergeCell ref="MJA71:MJB71"/>
    <mergeCell ref="LZQ71:LZR71"/>
    <mergeCell ref="LZS71:LZT71"/>
    <mergeCell ref="LZU71:LZV71"/>
    <mergeCell ref="LZW71:LZX71"/>
    <mergeCell ref="LZY71:LZZ71"/>
    <mergeCell ref="MAA71:MAB71"/>
    <mergeCell ref="MAC71:MAD71"/>
    <mergeCell ref="MAE71:MAF71"/>
    <mergeCell ref="MAG71:MAH71"/>
    <mergeCell ref="MAI71:MAJ71"/>
    <mergeCell ref="MAK71:MAL71"/>
    <mergeCell ref="MAM71:MAN71"/>
    <mergeCell ref="MAO71:MAP71"/>
    <mergeCell ref="MAQ71:MAR71"/>
    <mergeCell ref="MAS71:MAT71"/>
    <mergeCell ref="MFC71:MFD71"/>
    <mergeCell ref="MFE71:MFF71"/>
    <mergeCell ref="MAU71:MAV71"/>
    <mergeCell ref="MCE71:MCF71"/>
    <mergeCell ref="MCG71:MCH71"/>
    <mergeCell ref="MCI71:MCJ71"/>
    <mergeCell ref="MCK71:MCL71"/>
    <mergeCell ref="MCM71:MCN71"/>
    <mergeCell ref="MCO71:MCP71"/>
    <mergeCell ref="MCQ71:MCR71"/>
    <mergeCell ref="MCS71:MCT71"/>
    <mergeCell ref="MCU71:MCV71"/>
    <mergeCell ref="MCA71:MCB71"/>
    <mergeCell ref="MCC71:MCD71"/>
    <mergeCell ref="MCW71:MCX71"/>
    <mergeCell ref="MCY71:MCZ71"/>
    <mergeCell ref="MDA71:MDB71"/>
    <mergeCell ref="LTK71:LTL71"/>
    <mergeCell ref="LTM71:LTN71"/>
    <mergeCell ref="LTO71:LTP71"/>
    <mergeCell ref="LTQ71:LTR71"/>
    <mergeCell ref="LTS71:LTT71"/>
    <mergeCell ref="LTU71:LTV71"/>
    <mergeCell ref="LTW71:LTX71"/>
    <mergeCell ref="LTY71:LTZ71"/>
    <mergeCell ref="LUA71:LUB71"/>
    <mergeCell ref="LUC71:LUD71"/>
    <mergeCell ref="LUE71:LUF71"/>
    <mergeCell ref="LUG71:LUH71"/>
    <mergeCell ref="LUI71:LUJ71"/>
    <mergeCell ref="LUK71:LUL71"/>
    <mergeCell ref="LUM71:LUN71"/>
    <mergeCell ref="LYY71:LYZ71"/>
    <mergeCell ref="LZA71:LZB71"/>
    <mergeCell ref="LUO71:LUP71"/>
    <mergeCell ref="LUQ71:LUR71"/>
    <mergeCell ref="LWA71:LWB71"/>
    <mergeCell ref="LWC71:LWD71"/>
    <mergeCell ref="LWE71:LWF71"/>
    <mergeCell ref="LWG71:LWH71"/>
    <mergeCell ref="LVW71:LVX71"/>
    <mergeCell ref="LVY71:LVZ71"/>
    <mergeCell ref="LWI71:LWJ71"/>
    <mergeCell ref="LWK71:LWL71"/>
    <mergeCell ref="LWM71:LWN71"/>
    <mergeCell ref="LWO71:LWP71"/>
    <mergeCell ref="LWQ71:LWR71"/>
    <mergeCell ref="LWS71:LWT71"/>
    <mergeCell ref="LWU71:LWV71"/>
    <mergeCell ref="LNE71:LNF71"/>
    <mergeCell ref="LNG71:LNH71"/>
    <mergeCell ref="LNI71:LNJ71"/>
    <mergeCell ref="LNK71:LNL71"/>
    <mergeCell ref="LNM71:LNN71"/>
    <mergeCell ref="LNO71:LNP71"/>
    <mergeCell ref="LNQ71:LNR71"/>
    <mergeCell ref="LNS71:LNT71"/>
    <mergeCell ref="LNU71:LNV71"/>
    <mergeCell ref="LNW71:LNX71"/>
    <mergeCell ref="LNY71:LNZ71"/>
    <mergeCell ref="LOA71:LOB71"/>
    <mergeCell ref="LOC71:LOD71"/>
    <mergeCell ref="LOE71:LOF71"/>
    <mergeCell ref="LOG71:LOH71"/>
    <mergeCell ref="LSU71:LSV71"/>
    <mergeCell ref="LSW71:LSX71"/>
    <mergeCell ref="LOI71:LOJ71"/>
    <mergeCell ref="LOK71:LOL71"/>
    <mergeCell ref="LOM71:LON71"/>
    <mergeCell ref="LPW71:LPX71"/>
    <mergeCell ref="LPY71:LPZ71"/>
    <mergeCell ref="LQA71:LQB71"/>
    <mergeCell ref="LQC71:LQD71"/>
    <mergeCell ref="LQE71:LQF71"/>
    <mergeCell ref="LQG71:LQH71"/>
    <mergeCell ref="LQI71:LQJ71"/>
    <mergeCell ref="LQK71:LQL71"/>
    <mergeCell ref="LQM71:LQN71"/>
    <mergeCell ref="LQO71:LQP71"/>
    <mergeCell ref="LQQ71:LQR71"/>
    <mergeCell ref="LQS71:LQT71"/>
    <mergeCell ref="LIK71:LIL71"/>
    <mergeCell ref="LIM71:LIN71"/>
    <mergeCell ref="LIO71:LIP71"/>
    <mergeCell ref="LIQ71:LIR71"/>
    <mergeCell ref="LIS71:LIT71"/>
    <mergeCell ref="LIU71:LIV71"/>
    <mergeCell ref="LIW71:LIX71"/>
    <mergeCell ref="LIY71:LIZ71"/>
    <mergeCell ref="LJA71:LJB71"/>
    <mergeCell ref="LJC71:LJD71"/>
    <mergeCell ref="LJE71:LJF71"/>
    <mergeCell ref="LJG71:LJH71"/>
    <mergeCell ref="LJI71:LJJ71"/>
    <mergeCell ref="LJK71:LJL71"/>
    <mergeCell ref="LJM71:LJN71"/>
    <mergeCell ref="LHM71:LHN71"/>
    <mergeCell ref="LHO71:LHP71"/>
    <mergeCell ref="LHQ71:LHR71"/>
    <mergeCell ref="LHS71:LHT71"/>
    <mergeCell ref="LHU71:LHV71"/>
    <mergeCell ref="LHW71:LHX71"/>
    <mergeCell ref="LHY71:LHZ71"/>
    <mergeCell ref="LIA71:LIB71"/>
    <mergeCell ref="LIC71:LID71"/>
    <mergeCell ref="LIE71:LIF71"/>
    <mergeCell ref="LIG71:LIH71"/>
    <mergeCell ref="LII71:LIJ71"/>
    <mergeCell ref="LDS71:LDT71"/>
    <mergeCell ref="LDU71:LDV71"/>
    <mergeCell ref="LDW71:LDX71"/>
    <mergeCell ref="LDY71:LDZ71"/>
    <mergeCell ref="LEA71:LEB71"/>
    <mergeCell ref="LEC71:LED71"/>
    <mergeCell ref="LEE71:LEF71"/>
    <mergeCell ref="LEG71:LEH71"/>
    <mergeCell ref="LEI71:LEJ71"/>
    <mergeCell ref="LEK71:LEL71"/>
    <mergeCell ref="LEM71:LEN71"/>
    <mergeCell ref="LEO71:LEP71"/>
    <mergeCell ref="LEQ71:LER71"/>
    <mergeCell ref="LES71:LET71"/>
    <mergeCell ref="LEU71:LEV71"/>
    <mergeCell ref="LGM71:LGN71"/>
    <mergeCell ref="LGO71:LGP71"/>
    <mergeCell ref="LEW71:LEX71"/>
    <mergeCell ref="LEY71:LEZ71"/>
    <mergeCell ref="LFA71:LFB71"/>
    <mergeCell ref="LFC71:LFD71"/>
    <mergeCell ref="LFE71:LFF71"/>
    <mergeCell ref="LFG71:LFH71"/>
    <mergeCell ref="KXM71:KXN71"/>
    <mergeCell ref="KXO71:KXP71"/>
    <mergeCell ref="KXQ71:KXR71"/>
    <mergeCell ref="KXS71:KXT71"/>
    <mergeCell ref="KXU71:KXV71"/>
    <mergeCell ref="KXW71:KXX71"/>
    <mergeCell ref="KXY71:KXZ71"/>
    <mergeCell ref="KYA71:KYB71"/>
    <mergeCell ref="KYC71:KYD71"/>
    <mergeCell ref="KYE71:KYF71"/>
    <mergeCell ref="KYG71:KYH71"/>
    <mergeCell ref="KYI71:KYJ71"/>
    <mergeCell ref="KYK71:KYL71"/>
    <mergeCell ref="KYM71:KYN71"/>
    <mergeCell ref="KYO71:KYP71"/>
    <mergeCell ref="LDK71:LDL71"/>
    <mergeCell ref="LDM71:LDN71"/>
    <mergeCell ref="KYQ71:KYR71"/>
    <mergeCell ref="KYS71:KYT71"/>
    <mergeCell ref="KYU71:KYV71"/>
    <mergeCell ref="KYW71:KYX71"/>
    <mergeCell ref="KYY71:KYZ71"/>
    <mergeCell ref="KZA71:KZB71"/>
    <mergeCell ref="KZC71:KZD71"/>
    <mergeCell ref="LAM71:LAN71"/>
    <mergeCell ref="LAO71:LAP71"/>
    <mergeCell ref="LAQ71:LAR71"/>
    <mergeCell ref="LAS71:LAT71"/>
    <mergeCell ref="LAU71:LAV71"/>
    <mergeCell ref="LAW71:LAX71"/>
    <mergeCell ref="LAY71:LAZ71"/>
    <mergeCell ref="LBA71:LBB71"/>
    <mergeCell ref="KRQ71:KRR71"/>
    <mergeCell ref="KRS71:KRT71"/>
    <mergeCell ref="KRU71:KRV71"/>
    <mergeCell ref="KRW71:KRX71"/>
    <mergeCell ref="KRY71:KRZ71"/>
    <mergeCell ref="KSA71:KSB71"/>
    <mergeCell ref="KSC71:KSD71"/>
    <mergeCell ref="KSE71:KSF71"/>
    <mergeCell ref="KSG71:KSH71"/>
    <mergeCell ref="KSI71:KSJ71"/>
    <mergeCell ref="KSK71:KSL71"/>
    <mergeCell ref="KSM71:KSN71"/>
    <mergeCell ref="KSO71:KSP71"/>
    <mergeCell ref="KSQ71:KSR71"/>
    <mergeCell ref="KSS71:KST71"/>
    <mergeCell ref="KXG71:KXH71"/>
    <mergeCell ref="KXI71:KXJ71"/>
    <mergeCell ref="KSU71:KSV71"/>
    <mergeCell ref="KSW71:KSX71"/>
    <mergeCell ref="KSY71:KSZ71"/>
    <mergeCell ref="KUI71:KUJ71"/>
    <mergeCell ref="KUK71:KUL71"/>
    <mergeCell ref="KUM71:KUN71"/>
    <mergeCell ref="KUO71:KUP71"/>
    <mergeCell ref="KUQ71:KUR71"/>
    <mergeCell ref="KUS71:KUT71"/>
    <mergeCell ref="KUU71:KUV71"/>
    <mergeCell ref="KUE71:KUF71"/>
    <mergeCell ref="KUG71:KUH71"/>
    <mergeCell ref="KUW71:KUX71"/>
    <mergeCell ref="KUY71:KUZ71"/>
    <mergeCell ref="KVA71:KVB71"/>
    <mergeCell ref="KLK71:KLL71"/>
    <mergeCell ref="KLM71:KLN71"/>
    <mergeCell ref="KLO71:KLP71"/>
    <mergeCell ref="KLQ71:KLR71"/>
    <mergeCell ref="KLS71:KLT71"/>
    <mergeCell ref="KLU71:KLV71"/>
    <mergeCell ref="KLW71:KLX71"/>
    <mergeCell ref="KLY71:KLZ71"/>
    <mergeCell ref="KMA71:KMB71"/>
    <mergeCell ref="KMC71:KMD71"/>
    <mergeCell ref="KME71:KMF71"/>
    <mergeCell ref="KMG71:KMH71"/>
    <mergeCell ref="KMI71:KMJ71"/>
    <mergeCell ref="KMK71:KML71"/>
    <mergeCell ref="KMM71:KMN71"/>
    <mergeCell ref="KRC71:KRD71"/>
    <mergeCell ref="KRE71:KRF71"/>
    <mergeCell ref="KMO71:KMP71"/>
    <mergeCell ref="KMQ71:KMR71"/>
    <mergeCell ref="KMS71:KMT71"/>
    <mergeCell ref="KMU71:KMV71"/>
    <mergeCell ref="KOE71:KOF71"/>
    <mergeCell ref="KOG71:KOH71"/>
    <mergeCell ref="KOA71:KOB71"/>
    <mergeCell ref="KOC71:KOD71"/>
    <mergeCell ref="KOI71:KOJ71"/>
    <mergeCell ref="KOK71:KOL71"/>
    <mergeCell ref="KOM71:KON71"/>
    <mergeCell ref="KOO71:KOP71"/>
    <mergeCell ref="KOQ71:KOR71"/>
    <mergeCell ref="KOS71:KOT71"/>
    <mergeCell ref="KOU71:KOV71"/>
    <mergeCell ref="KFE71:KFF71"/>
    <mergeCell ref="KFG71:KFH71"/>
    <mergeCell ref="KFI71:KFJ71"/>
    <mergeCell ref="KFK71:KFL71"/>
    <mergeCell ref="KFM71:KFN71"/>
    <mergeCell ref="KFO71:KFP71"/>
    <mergeCell ref="KFQ71:KFR71"/>
    <mergeCell ref="KFS71:KFT71"/>
    <mergeCell ref="KFU71:KFV71"/>
    <mergeCell ref="KFW71:KFX71"/>
    <mergeCell ref="KFY71:KFZ71"/>
    <mergeCell ref="KGA71:KGB71"/>
    <mergeCell ref="KGC71:KGD71"/>
    <mergeCell ref="KGE71:KGF71"/>
    <mergeCell ref="KGG71:KGH71"/>
    <mergeCell ref="KKY71:KKZ71"/>
    <mergeCell ref="KLA71:KLB71"/>
    <mergeCell ref="KGI71:KGJ71"/>
    <mergeCell ref="KGK71:KGL71"/>
    <mergeCell ref="KGM71:KGN71"/>
    <mergeCell ref="KGO71:KGP71"/>
    <mergeCell ref="KGQ71:KGR71"/>
    <mergeCell ref="KIA71:KIB71"/>
    <mergeCell ref="KIC71:KID71"/>
    <mergeCell ref="KIE71:KIF71"/>
    <mergeCell ref="KIG71:KIH71"/>
    <mergeCell ref="KII71:KIJ71"/>
    <mergeCell ref="KIK71:KIL71"/>
    <mergeCell ref="KIM71:KIN71"/>
    <mergeCell ref="KIO71:KIP71"/>
    <mergeCell ref="KIQ71:KIR71"/>
    <mergeCell ref="KIS71:KIT71"/>
    <mergeCell ref="JZI71:JZJ71"/>
    <mergeCell ref="JZK71:JZL71"/>
    <mergeCell ref="JZM71:JZN71"/>
    <mergeCell ref="JZO71:JZP71"/>
    <mergeCell ref="JZQ71:JZR71"/>
    <mergeCell ref="JZS71:JZT71"/>
    <mergeCell ref="JZU71:JZV71"/>
    <mergeCell ref="JZW71:JZX71"/>
    <mergeCell ref="JZY71:JZZ71"/>
    <mergeCell ref="KAA71:KAB71"/>
    <mergeCell ref="KAC71:KAD71"/>
    <mergeCell ref="KAE71:KAF71"/>
    <mergeCell ref="KAG71:KAH71"/>
    <mergeCell ref="KAI71:KAJ71"/>
    <mergeCell ref="KAK71:KAL71"/>
    <mergeCell ref="KEU71:KEV71"/>
    <mergeCell ref="KEW71:KEX71"/>
    <mergeCell ref="KAM71:KAN71"/>
    <mergeCell ref="KBW71:KBX71"/>
    <mergeCell ref="KBY71:KBZ71"/>
    <mergeCell ref="KCA71:KCB71"/>
    <mergeCell ref="KCC71:KCD71"/>
    <mergeCell ref="KCE71:KCF71"/>
    <mergeCell ref="KCG71:KCH71"/>
    <mergeCell ref="KCI71:KCJ71"/>
    <mergeCell ref="KCK71:KCL71"/>
    <mergeCell ref="KCM71:KCN71"/>
    <mergeCell ref="KBS71:KBT71"/>
    <mergeCell ref="KBU71:KBV71"/>
    <mergeCell ref="KCO71:KCP71"/>
    <mergeCell ref="KCQ71:KCR71"/>
    <mergeCell ref="KCS71:KCT71"/>
    <mergeCell ref="JTC71:JTD71"/>
    <mergeCell ref="JTE71:JTF71"/>
    <mergeCell ref="JTG71:JTH71"/>
    <mergeCell ref="JTI71:JTJ71"/>
    <mergeCell ref="JTK71:JTL71"/>
    <mergeCell ref="JTM71:JTN71"/>
    <mergeCell ref="JTO71:JTP71"/>
    <mergeCell ref="JTQ71:JTR71"/>
    <mergeCell ref="JTS71:JTT71"/>
    <mergeCell ref="JTU71:JTV71"/>
    <mergeCell ref="JTW71:JTX71"/>
    <mergeCell ref="JTY71:JTZ71"/>
    <mergeCell ref="JUA71:JUB71"/>
    <mergeCell ref="JUC71:JUD71"/>
    <mergeCell ref="JUE71:JUF71"/>
    <mergeCell ref="JYQ71:JYR71"/>
    <mergeCell ref="JYS71:JYT71"/>
    <mergeCell ref="JUG71:JUH71"/>
    <mergeCell ref="JUI71:JUJ71"/>
    <mergeCell ref="JVS71:JVT71"/>
    <mergeCell ref="JVU71:JVV71"/>
    <mergeCell ref="JVW71:JVX71"/>
    <mergeCell ref="JVY71:JVZ71"/>
    <mergeCell ref="JVO71:JVP71"/>
    <mergeCell ref="JVQ71:JVR71"/>
    <mergeCell ref="JWA71:JWB71"/>
    <mergeCell ref="JWC71:JWD71"/>
    <mergeCell ref="JWE71:JWF71"/>
    <mergeCell ref="JWG71:JWH71"/>
    <mergeCell ref="JWI71:JWJ71"/>
    <mergeCell ref="JWK71:JWL71"/>
    <mergeCell ref="JWM71:JWN71"/>
    <mergeCell ref="JMW71:JMX71"/>
    <mergeCell ref="JMY71:JMZ71"/>
    <mergeCell ref="JNA71:JNB71"/>
    <mergeCell ref="JNC71:JND71"/>
    <mergeCell ref="JNE71:JNF71"/>
    <mergeCell ref="JNG71:JNH71"/>
    <mergeCell ref="JNI71:JNJ71"/>
    <mergeCell ref="JNK71:JNL71"/>
    <mergeCell ref="JNM71:JNN71"/>
    <mergeCell ref="JNO71:JNP71"/>
    <mergeCell ref="JNQ71:JNR71"/>
    <mergeCell ref="JNS71:JNT71"/>
    <mergeCell ref="JNU71:JNV71"/>
    <mergeCell ref="JNW71:JNX71"/>
    <mergeCell ref="JNY71:JNZ71"/>
    <mergeCell ref="JSM71:JSN71"/>
    <mergeCell ref="JSO71:JSP71"/>
    <mergeCell ref="JOA71:JOB71"/>
    <mergeCell ref="JOC71:JOD71"/>
    <mergeCell ref="JOE71:JOF71"/>
    <mergeCell ref="JPO71:JPP71"/>
    <mergeCell ref="JPQ71:JPR71"/>
    <mergeCell ref="JPS71:JPT71"/>
    <mergeCell ref="JPU71:JPV71"/>
    <mergeCell ref="JPW71:JPX71"/>
    <mergeCell ref="JPY71:JPZ71"/>
    <mergeCell ref="JQA71:JQB71"/>
    <mergeCell ref="JQC71:JQD71"/>
    <mergeCell ref="JQE71:JQF71"/>
    <mergeCell ref="JQG71:JQH71"/>
    <mergeCell ref="JQI71:JQJ71"/>
    <mergeCell ref="JQK71:JQL71"/>
    <mergeCell ref="JIC71:JID71"/>
    <mergeCell ref="JIE71:JIF71"/>
    <mergeCell ref="JIG71:JIH71"/>
    <mergeCell ref="JII71:JIJ71"/>
    <mergeCell ref="JIK71:JIL71"/>
    <mergeCell ref="JIM71:JIN71"/>
    <mergeCell ref="JIO71:JIP71"/>
    <mergeCell ref="JIQ71:JIR71"/>
    <mergeCell ref="JIS71:JIT71"/>
    <mergeCell ref="JIU71:JIV71"/>
    <mergeCell ref="JIW71:JIX71"/>
    <mergeCell ref="JIY71:JIZ71"/>
    <mergeCell ref="JJA71:JJB71"/>
    <mergeCell ref="JJC71:JJD71"/>
    <mergeCell ref="JJE71:JJF71"/>
    <mergeCell ref="JHE71:JHF71"/>
    <mergeCell ref="JHG71:JHH71"/>
    <mergeCell ref="JHI71:JHJ71"/>
    <mergeCell ref="JHK71:JHL71"/>
    <mergeCell ref="JHM71:JHN71"/>
    <mergeCell ref="JHO71:JHP71"/>
    <mergeCell ref="JHQ71:JHR71"/>
    <mergeCell ref="JHS71:JHT71"/>
    <mergeCell ref="JHU71:JHV71"/>
    <mergeCell ref="JHW71:JHX71"/>
    <mergeCell ref="JHY71:JHZ71"/>
    <mergeCell ref="JIA71:JIB71"/>
    <mergeCell ref="JDK71:JDL71"/>
    <mergeCell ref="JDM71:JDN71"/>
    <mergeCell ref="JDO71:JDP71"/>
    <mergeCell ref="JDQ71:JDR71"/>
    <mergeCell ref="JDS71:JDT71"/>
    <mergeCell ref="JDU71:JDV71"/>
    <mergeCell ref="JDW71:JDX71"/>
    <mergeCell ref="JDY71:JDZ71"/>
    <mergeCell ref="JEA71:JEB71"/>
    <mergeCell ref="JEC71:JED71"/>
    <mergeCell ref="JEE71:JEF71"/>
    <mergeCell ref="JEG71:JEH71"/>
    <mergeCell ref="JEI71:JEJ71"/>
    <mergeCell ref="JEK71:JEL71"/>
    <mergeCell ref="JEM71:JEN71"/>
    <mergeCell ref="JGE71:JGF71"/>
    <mergeCell ref="JGG71:JGH71"/>
    <mergeCell ref="JEO71:JEP71"/>
    <mergeCell ref="JEQ71:JER71"/>
    <mergeCell ref="JES71:JET71"/>
    <mergeCell ref="JEU71:JEV71"/>
    <mergeCell ref="JEW71:JEX71"/>
    <mergeCell ref="JEY71:JEZ71"/>
    <mergeCell ref="IXE71:IXF71"/>
    <mergeCell ref="IXG71:IXH71"/>
    <mergeCell ref="IXI71:IXJ71"/>
    <mergeCell ref="IXK71:IXL71"/>
    <mergeCell ref="IXM71:IXN71"/>
    <mergeCell ref="IXO71:IXP71"/>
    <mergeCell ref="IXQ71:IXR71"/>
    <mergeCell ref="IXS71:IXT71"/>
    <mergeCell ref="IXU71:IXV71"/>
    <mergeCell ref="IXW71:IXX71"/>
    <mergeCell ref="IXY71:IXZ71"/>
    <mergeCell ref="IYA71:IYB71"/>
    <mergeCell ref="IYC71:IYD71"/>
    <mergeCell ref="IYE71:IYF71"/>
    <mergeCell ref="IYG71:IYH71"/>
    <mergeCell ref="JDC71:JDD71"/>
    <mergeCell ref="JDE71:JDF71"/>
    <mergeCell ref="IYI71:IYJ71"/>
    <mergeCell ref="IYK71:IYL71"/>
    <mergeCell ref="IYM71:IYN71"/>
    <mergeCell ref="IYO71:IYP71"/>
    <mergeCell ref="IYQ71:IYR71"/>
    <mergeCell ref="IYS71:IYT71"/>
    <mergeCell ref="IYU71:IYV71"/>
    <mergeCell ref="JAE71:JAF71"/>
    <mergeCell ref="JAG71:JAH71"/>
    <mergeCell ref="JAI71:JAJ71"/>
    <mergeCell ref="JAK71:JAL71"/>
    <mergeCell ref="JAM71:JAN71"/>
    <mergeCell ref="JAO71:JAP71"/>
    <mergeCell ref="JAQ71:JAR71"/>
    <mergeCell ref="JAS71:JAT71"/>
    <mergeCell ref="IRI71:IRJ71"/>
    <mergeCell ref="IRK71:IRL71"/>
    <mergeCell ref="IRM71:IRN71"/>
    <mergeCell ref="IRO71:IRP71"/>
    <mergeCell ref="IRQ71:IRR71"/>
    <mergeCell ref="IRS71:IRT71"/>
    <mergeCell ref="IRU71:IRV71"/>
    <mergeCell ref="IRW71:IRX71"/>
    <mergeCell ref="IRY71:IRZ71"/>
    <mergeCell ref="ISA71:ISB71"/>
    <mergeCell ref="ISC71:ISD71"/>
    <mergeCell ref="ISE71:ISF71"/>
    <mergeCell ref="ISG71:ISH71"/>
    <mergeCell ref="ISI71:ISJ71"/>
    <mergeCell ref="ISK71:ISL71"/>
    <mergeCell ref="IWY71:IWZ71"/>
    <mergeCell ref="IXA71:IXB71"/>
    <mergeCell ref="ISM71:ISN71"/>
    <mergeCell ref="ISO71:ISP71"/>
    <mergeCell ref="ISQ71:ISR71"/>
    <mergeCell ref="IUA71:IUB71"/>
    <mergeCell ref="IUC71:IUD71"/>
    <mergeCell ref="IUE71:IUF71"/>
    <mergeCell ref="IUG71:IUH71"/>
    <mergeCell ref="IUI71:IUJ71"/>
    <mergeCell ref="IUK71:IUL71"/>
    <mergeCell ref="IUM71:IUN71"/>
    <mergeCell ref="ITW71:ITX71"/>
    <mergeCell ref="ITY71:ITZ71"/>
    <mergeCell ref="IUO71:IUP71"/>
    <mergeCell ref="IUQ71:IUR71"/>
    <mergeCell ref="IUS71:IUT71"/>
    <mergeCell ref="ILC71:ILD71"/>
    <mergeCell ref="ILE71:ILF71"/>
    <mergeCell ref="ILG71:ILH71"/>
    <mergeCell ref="ILI71:ILJ71"/>
    <mergeCell ref="ILK71:ILL71"/>
    <mergeCell ref="ILM71:ILN71"/>
    <mergeCell ref="ILO71:ILP71"/>
    <mergeCell ref="ILQ71:ILR71"/>
    <mergeCell ref="ILS71:ILT71"/>
    <mergeCell ref="ILU71:ILV71"/>
    <mergeCell ref="ILW71:ILX71"/>
    <mergeCell ref="ILY71:ILZ71"/>
    <mergeCell ref="IMA71:IMB71"/>
    <mergeCell ref="IMC71:IMD71"/>
    <mergeCell ref="IME71:IMF71"/>
    <mergeCell ref="IQU71:IQV71"/>
    <mergeCell ref="IQW71:IQX71"/>
    <mergeCell ref="IMG71:IMH71"/>
    <mergeCell ref="IMI71:IMJ71"/>
    <mergeCell ref="IMK71:IML71"/>
    <mergeCell ref="IMM71:IMN71"/>
    <mergeCell ref="INW71:INX71"/>
    <mergeCell ref="INY71:INZ71"/>
    <mergeCell ref="INS71:INT71"/>
    <mergeCell ref="INU71:INV71"/>
    <mergeCell ref="IOA71:IOB71"/>
    <mergeCell ref="IOC71:IOD71"/>
    <mergeCell ref="IOE71:IOF71"/>
    <mergeCell ref="IOG71:IOH71"/>
    <mergeCell ref="IOI71:IOJ71"/>
    <mergeCell ref="IOK71:IOL71"/>
    <mergeCell ref="IOM71:ION71"/>
    <mergeCell ref="IEW71:IEX71"/>
    <mergeCell ref="IEY71:IEZ71"/>
    <mergeCell ref="IFA71:IFB71"/>
    <mergeCell ref="IFC71:IFD71"/>
    <mergeCell ref="IFE71:IFF71"/>
    <mergeCell ref="IFG71:IFH71"/>
    <mergeCell ref="IFI71:IFJ71"/>
    <mergeCell ref="IFK71:IFL71"/>
    <mergeCell ref="IFM71:IFN71"/>
    <mergeCell ref="IFO71:IFP71"/>
    <mergeCell ref="IFQ71:IFR71"/>
    <mergeCell ref="IFS71:IFT71"/>
    <mergeCell ref="IFU71:IFV71"/>
    <mergeCell ref="IFW71:IFX71"/>
    <mergeCell ref="IFY71:IFZ71"/>
    <mergeCell ref="IKQ71:IKR71"/>
    <mergeCell ref="IKS71:IKT71"/>
    <mergeCell ref="IGA71:IGB71"/>
    <mergeCell ref="IGC71:IGD71"/>
    <mergeCell ref="IGE71:IGF71"/>
    <mergeCell ref="IGG71:IGH71"/>
    <mergeCell ref="IGI71:IGJ71"/>
    <mergeCell ref="IHS71:IHT71"/>
    <mergeCell ref="IHU71:IHV71"/>
    <mergeCell ref="IHW71:IHX71"/>
    <mergeCell ref="IHY71:IHZ71"/>
    <mergeCell ref="IIA71:IIB71"/>
    <mergeCell ref="IIC71:IID71"/>
    <mergeCell ref="IIE71:IIF71"/>
    <mergeCell ref="IIG71:IIH71"/>
    <mergeCell ref="III71:IIJ71"/>
    <mergeCell ref="IIK71:IIL71"/>
    <mergeCell ref="HZA71:HZB71"/>
    <mergeCell ref="HZC71:HZD71"/>
    <mergeCell ref="HZE71:HZF71"/>
    <mergeCell ref="HZG71:HZH71"/>
    <mergeCell ref="HZI71:HZJ71"/>
    <mergeCell ref="HZK71:HZL71"/>
    <mergeCell ref="HZM71:HZN71"/>
    <mergeCell ref="HZO71:HZP71"/>
    <mergeCell ref="HZQ71:HZR71"/>
    <mergeCell ref="HZS71:HZT71"/>
    <mergeCell ref="HZU71:HZV71"/>
    <mergeCell ref="HZW71:HZX71"/>
    <mergeCell ref="HZY71:HZZ71"/>
    <mergeCell ref="IAA71:IAB71"/>
    <mergeCell ref="IAC71:IAD71"/>
    <mergeCell ref="IEM71:IEN71"/>
    <mergeCell ref="IEO71:IEP71"/>
    <mergeCell ref="IAE71:IAF71"/>
    <mergeCell ref="IBO71:IBP71"/>
    <mergeCell ref="IBQ71:IBR71"/>
    <mergeCell ref="IBS71:IBT71"/>
    <mergeCell ref="IBU71:IBV71"/>
    <mergeCell ref="IBW71:IBX71"/>
    <mergeCell ref="IBY71:IBZ71"/>
    <mergeCell ref="ICA71:ICB71"/>
    <mergeCell ref="ICC71:ICD71"/>
    <mergeCell ref="ICE71:ICF71"/>
    <mergeCell ref="IBK71:IBL71"/>
    <mergeCell ref="IBM71:IBN71"/>
    <mergeCell ref="ICG71:ICH71"/>
    <mergeCell ref="ICI71:ICJ71"/>
    <mergeCell ref="ICK71:ICL71"/>
    <mergeCell ref="HSU71:HSV71"/>
    <mergeCell ref="HSW71:HSX71"/>
    <mergeCell ref="HSY71:HSZ71"/>
    <mergeCell ref="HTA71:HTB71"/>
    <mergeCell ref="HTC71:HTD71"/>
    <mergeCell ref="HTE71:HTF71"/>
    <mergeCell ref="HTG71:HTH71"/>
    <mergeCell ref="HTI71:HTJ71"/>
    <mergeCell ref="HTK71:HTL71"/>
    <mergeCell ref="HTM71:HTN71"/>
    <mergeCell ref="HTO71:HTP71"/>
    <mergeCell ref="HTQ71:HTR71"/>
    <mergeCell ref="HTS71:HTT71"/>
    <mergeCell ref="HTU71:HTV71"/>
    <mergeCell ref="HTW71:HTX71"/>
    <mergeCell ref="HYI71:HYJ71"/>
    <mergeCell ref="HYK71:HYL71"/>
    <mergeCell ref="HTY71:HTZ71"/>
    <mergeCell ref="HUA71:HUB71"/>
    <mergeCell ref="HVK71:HVL71"/>
    <mergeCell ref="HVM71:HVN71"/>
    <mergeCell ref="HVO71:HVP71"/>
    <mergeCell ref="HVQ71:HVR71"/>
    <mergeCell ref="HVG71:HVH71"/>
    <mergeCell ref="HVI71:HVJ71"/>
    <mergeCell ref="HVS71:HVT71"/>
    <mergeCell ref="HVU71:HVV71"/>
    <mergeCell ref="HVW71:HVX71"/>
    <mergeCell ref="HVY71:HVZ71"/>
    <mergeCell ref="HWA71:HWB71"/>
    <mergeCell ref="HWC71:HWD71"/>
    <mergeCell ref="HWE71:HWF71"/>
    <mergeCell ref="HMO71:HMP71"/>
    <mergeCell ref="HMQ71:HMR71"/>
    <mergeCell ref="HMS71:HMT71"/>
    <mergeCell ref="HMU71:HMV71"/>
    <mergeCell ref="HMW71:HMX71"/>
    <mergeCell ref="HMY71:HMZ71"/>
    <mergeCell ref="HNA71:HNB71"/>
    <mergeCell ref="HNC71:HND71"/>
    <mergeCell ref="HNE71:HNF71"/>
    <mergeCell ref="HNG71:HNH71"/>
    <mergeCell ref="HNI71:HNJ71"/>
    <mergeCell ref="HNK71:HNL71"/>
    <mergeCell ref="HNM71:HNN71"/>
    <mergeCell ref="HNO71:HNP71"/>
    <mergeCell ref="HNQ71:HNR71"/>
    <mergeCell ref="HSE71:HSF71"/>
    <mergeCell ref="HSG71:HSH71"/>
    <mergeCell ref="HNS71:HNT71"/>
    <mergeCell ref="HNU71:HNV71"/>
    <mergeCell ref="HNW71:HNX71"/>
    <mergeCell ref="HPG71:HPH71"/>
    <mergeCell ref="HPI71:HPJ71"/>
    <mergeCell ref="HPK71:HPL71"/>
    <mergeCell ref="HPM71:HPN71"/>
    <mergeCell ref="HPO71:HPP71"/>
    <mergeCell ref="HPQ71:HPR71"/>
    <mergeCell ref="HPS71:HPT71"/>
    <mergeCell ref="HPU71:HPV71"/>
    <mergeCell ref="HPW71:HPX71"/>
    <mergeCell ref="HPY71:HPZ71"/>
    <mergeCell ref="HQA71:HQB71"/>
    <mergeCell ref="HQC71:HQD71"/>
    <mergeCell ref="HHU71:HHV71"/>
    <mergeCell ref="HHW71:HHX71"/>
    <mergeCell ref="HHY71:HHZ71"/>
    <mergeCell ref="HIA71:HIB71"/>
    <mergeCell ref="HIC71:HID71"/>
    <mergeCell ref="HIE71:HIF71"/>
    <mergeCell ref="HIG71:HIH71"/>
    <mergeCell ref="HII71:HIJ71"/>
    <mergeCell ref="HIK71:HIL71"/>
    <mergeCell ref="HIM71:HIN71"/>
    <mergeCell ref="HIO71:HIP71"/>
    <mergeCell ref="HIQ71:HIR71"/>
    <mergeCell ref="HIS71:HIT71"/>
    <mergeCell ref="HIU71:HIV71"/>
    <mergeCell ref="HIW71:HIX71"/>
    <mergeCell ref="HGW71:HGX71"/>
    <mergeCell ref="HGY71:HGZ71"/>
    <mergeCell ref="HHA71:HHB71"/>
    <mergeCell ref="HHC71:HHD71"/>
    <mergeCell ref="HHE71:HHF71"/>
    <mergeCell ref="HHG71:HHH71"/>
    <mergeCell ref="HHI71:HHJ71"/>
    <mergeCell ref="HHK71:HHL71"/>
    <mergeCell ref="HHM71:HHN71"/>
    <mergeCell ref="HHO71:HHP71"/>
    <mergeCell ref="HHQ71:HHR71"/>
    <mergeCell ref="HHS71:HHT71"/>
    <mergeCell ref="HDC71:HDD71"/>
    <mergeCell ref="HDE71:HDF71"/>
    <mergeCell ref="HDG71:HDH71"/>
    <mergeCell ref="HDI71:HDJ71"/>
    <mergeCell ref="HDK71:HDL71"/>
    <mergeCell ref="HDM71:HDN71"/>
    <mergeCell ref="HDO71:HDP71"/>
    <mergeCell ref="HDQ71:HDR71"/>
    <mergeCell ref="HDS71:HDT71"/>
    <mergeCell ref="HDU71:HDV71"/>
    <mergeCell ref="HDW71:HDX71"/>
    <mergeCell ref="HDY71:HDZ71"/>
    <mergeCell ref="HEA71:HEB71"/>
    <mergeCell ref="HEC71:HED71"/>
    <mergeCell ref="HEE71:HEF71"/>
    <mergeCell ref="HFW71:HFX71"/>
    <mergeCell ref="HFY71:HFZ71"/>
    <mergeCell ref="HEG71:HEH71"/>
    <mergeCell ref="HEI71:HEJ71"/>
    <mergeCell ref="HEK71:HEL71"/>
    <mergeCell ref="HEM71:HEN71"/>
    <mergeCell ref="HEO71:HEP71"/>
    <mergeCell ref="HEQ71:HER71"/>
    <mergeCell ref="GWW71:GWX71"/>
    <mergeCell ref="GWY71:GWZ71"/>
    <mergeCell ref="GXA71:GXB71"/>
    <mergeCell ref="GXC71:GXD71"/>
    <mergeCell ref="GXE71:GXF71"/>
    <mergeCell ref="GXG71:GXH71"/>
    <mergeCell ref="GXI71:GXJ71"/>
    <mergeCell ref="GXK71:GXL71"/>
    <mergeCell ref="GXM71:GXN71"/>
    <mergeCell ref="GXO71:GXP71"/>
    <mergeCell ref="GXQ71:GXR71"/>
    <mergeCell ref="GXS71:GXT71"/>
    <mergeCell ref="GXU71:GXV71"/>
    <mergeCell ref="GXW71:GXX71"/>
    <mergeCell ref="GXY71:GXZ71"/>
    <mergeCell ref="HCU71:HCV71"/>
    <mergeCell ref="HCW71:HCX71"/>
    <mergeCell ref="GYA71:GYB71"/>
    <mergeCell ref="GYC71:GYD71"/>
    <mergeCell ref="GYE71:GYF71"/>
    <mergeCell ref="GYG71:GYH71"/>
    <mergeCell ref="GYI71:GYJ71"/>
    <mergeCell ref="GYK71:GYL71"/>
    <mergeCell ref="GYM71:GYN71"/>
    <mergeCell ref="GZW71:GZX71"/>
    <mergeCell ref="GZY71:GZZ71"/>
    <mergeCell ref="HAA71:HAB71"/>
    <mergeCell ref="HAC71:HAD71"/>
    <mergeCell ref="HAE71:HAF71"/>
    <mergeCell ref="HAG71:HAH71"/>
    <mergeCell ref="HAI71:HAJ71"/>
    <mergeCell ref="HAK71:HAL71"/>
    <mergeCell ref="GRA71:GRB71"/>
    <mergeCell ref="GRC71:GRD71"/>
    <mergeCell ref="GRE71:GRF71"/>
    <mergeCell ref="GRG71:GRH71"/>
    <mergeCell ref="GRI71:GRJ71"/>
    <mergeCell ref="GRK71:GRL71"/>
    <mergeCell ref="GRM71:GRN71"/>
    <mergeCell ref="GRO71:GRP71"/>
    <mergeCell ref="GRQ71:GRR71"/>
    <mergeCell ref="GRS71:GRT71"/>
    <mergeCell ref="GRU71:GRV71"/>
    <mergeCell ref="GRW71:GRX71"/>
    <mergeCell ref="GRY71:GRZ71"/>
    <mergeCell ref="GSA71:GSB71"/>
    <mergeCell ref="GSC71:GSD71"/>
    <mergeCell ref="GWQ71:GWR71"/>
    <mergeCell ref="GWS71:GWT71"/>
    <mergeCell ref="GSE71:GSF71"/>
    <mergeCell ref="GSG71:GSH71"/>
    <mergeCell ref="GSI71:GSJ71"/>
    <mergeCell ref="GTS71:GTT71"/>
    <mergeCell ref="GTU71:GTV71"/>
    <mergeCell ref="GTW71:GTX71"/>
    <mergeCell ref="GTY71:GTZ71"/>
    <mergeCell ref="GUA71:GUB71"/>
    <mergeCell ref="GUC71:GUD71"/>
    <mergeCell ref="GUE71:GUF71"/>
    <mergeCell ref="GTO71:GTP71"/>
    <mergeCell ref="GTQ71:GTR71"/>
    <mergeCell ref="GUG71:GUH71"/>
    <mergeCell ref="GUI71:GUJ71"/>
    <mergeCell ref="GUK71:GUL71"/>
    <mergeCell ref="GKU71:GKV71"/>
    <mergeCell ref="GKW71:GKX71"/>
    <mergeCell ref="GKY71:GKZ71"/>
    <mergeCell ref="GLA71:GLB71"/>
    <mergeCell ref="GLC71:GLD71"/>
    <mergeCell ref="GLE71:GLF71"/>
    <mergeCell ref="GLG71:GLH71"/>
    <mergeCell ref="GLI71:GLJ71"/>
    <mergeCell ref="GLK71:GLL71"/>
    <mergeCell ref="GLM71:GLN71"/>
    <mergeCell ref="GLO71:GLP71"/>
    <mergeCell ref="GLQ71:GLR71"/>
    <mergeCell ref="GLS71:GLT71"/>
    <mergeCell ref="GLU71:GLV71"/>
    <mergeCell ref="GLW71:GLX71"/>
    <mergeCell ref="GQM71:GQN71"/>
    <mergeCell ref="GQO71:GQP71"/>
    <mergeCell ref="GLY71:GLZ71"/>
    <mergeCell ref="GMA71:GMB71"/>
    <mergeCell ref="GMC71:GMD71"/>
    <mergeCell ref="GME71:GMF71"/>
    <mergeCell ref="GNO71:GNP71"/>
    <mergeCell ref="GNQ71:GNR71"/>
    <mergeCell ref="GNK71:GNL71"/>
    <mergeCell ref="GNM71:GNN71"/>
    <mergeCell ref="GNS71:GNT71"/>
    <mergeCell ref="GNU71:GNV71"/>
    <mergeCell ref="GNW71:GNX71"/>
    <mergeCell ref="GNY71:GNZ71"/>
    <mergeCell ref="GOA71:GOB71"/>
    <mergeCell ref="GOC71:GOD71"/>
    <mergeCell ref="GOE71:GOF71"/>
    <mergeCell ref="GEO71:GEP71"/>
    <mergeCell ref="GEQ71:GER71"/>
    <mergeCell ref="GES71:GET71"/>
    <mergeCell ref="GEU71:GEV71"/>
    <mergeCell ref="GEW71:GEX71"/>
    <mergeCell ref="GEY71:GEZ71"/>
    <mergeCell ref="GFA71:GFB71"/>
    <mergeCell ref="GFC71:GFD71"/>
    <mergeCell ref="GFE71:GFF71"/>
    <mergeCell ref="GFG71:GFH71"/>
    <mergeCell ref="GFI71:GFJ71"/>
    <mergeCell ref="GFK71:GFL71"/>
    <mergeCell ref="GFM71:GFN71"/>
    <mergeCell ref="GFO71:GFP71"/>
    <mergeCell ref="GFQ71:GFR71"/>
    <mergeCell ref="GKI71:GKJ71"/>
    <mergeCell ref="GKK71:GKL71"/>
    <mergeCell ref="GFS71:GFT71"/>
    <mergeCell ref="GFU71:GFV71"/>
    <mergeCell ref="GFW71:GFX71"/>
    <mergeCell ref="GFY71:GFZ71"/>
    <mergeCell ref="GGA71:GGB71"/>
    <mergeCell ref="GHK71:GHL71"/>
    <mergeCell ref="GHM71:GHN71"/>
    <mergeCell ref="GHO71:GHP71"/>
    <mergeCell ref="GHQ71:GHR71"/>
    <mergeCell ref="GHS71:GHT71"/>
    <mergeCell ref="GHU71:GHV71"/>
    <mergeCell ref="GHW71:GHX71"/>
    <mergeCell ref="GHY71:GHZ71"/>
    <mergeCell ref="GIA71:GIB71"/>
    <mergeCell ref="GIC71:GID71"/>
    <mergeCell ref="FYS71:FYT71"/>
    <mergeCell ref="FYU71:FYV71"/>
    <mergeCell ref="FYW71:FYX71"/>
    <mergeCell ref="FYY71:FYZ71"/>
    <mergeCell ref="FZA71:FZB71"/>
    <mergeCell ref="FZC71:FZD71"/>
    <mergeCell ref="FZE71:FZF71"/>
    <mergeCell ref="FZG71:FZH71"/>
    <mergeCell ref="FZI71:FZJ71"/>
    <mergeCell ref="FZK71:FZL71"/>
    <mergeCell ref="FZM71:FZN71"/>
    <mergeCell ref="FZO71:FZP71"/>
    <mergeCell ref="FZQ71:FZR71"/>
    <mergeCell ref="FZS71:FZT71"/>
    <mergeCell ref="FZU71:FZV71"/>
    <mergeCell ref="GEE71:GEF71"/>
    <mergeCell ref="GEG71:GEH71"/>
    <mergeCell ref="FZW71:FZX71"/>
    <mergeCell ref="GBG71:GBH71"/>
    <mergeCell ref="GBI71:GBJ71"/>
    <mergeCell ref="GBK71:GBL71"/>
    <mergeCell ref="GBM71:GBN71"/>
    <mergeCell ref="GBO71:GBP71"/>
    <mergeCell ref="GBQ71:GBR71"/>
    <mergeCell ref="GBS71:GBT71"/>
    <mergeCell ref="GBU71:GBV71"/>
    <mergeCell ref="GBW71:GBX71"/>
    <mergeCell ref="GBC71:GBD71"/>
    <mergeCell ref="GBE71:GBF71"/>
    <mergeCell ref="GBY71:GBZ71"/>
    <mergeCell ref="GCA71:GCB71"/>
    <mergeCell ref="GCC71:GCD71"/>
    <mergeCell ref="FSM71:FSN71"/>
    <mergeCell ref="FSO71:FSP71"/>
    <mergeCell ref="FSQ71:FSR71"/>
    <mergeCell ref="FSS71:FST71"/>
    <mergeCell ref="FSU71:FSV71"/>
    <mergeCell ref="FSW71:FSX71"/>
    <mergeCell ref="FSY71:FSZ71"/>
    <mergeCell ref="FTA71:FTB71"/>
    <mergeCell ref="FTC71:FTD71"/>
    <mergeCell ref="FTE71:FTF71"/>
    <mergeCell ref="FTG71:FTH71"/>
    <mergeCell ref="FTI71:FTJ71"/>
    <mergeCell ref="FTK71:FTL71"/>
    <mergeCell ref="FTM71:FTN71"/>
    <mergeCell ref="FTO71:FTP71"/>
    <mergeCell ref="FYA71:FYB71"/>
    <mergeCell ref="FYC71:FYD71"/>
    <mergeCell ref="FTQ71:FTR71"/>
    <mergeCell ref="FTS71:FTT71"/>
    <mergeCell ref="FVC71:FVD71"/>
    <mergeCell ref="FVE71:FVF71"/>
    <mergeCell ref="FVG71:FVH71"/>
    <mergeCell ref="FVI71:FVJ71"/>
    <mergeCell ref="FUY71:FUZ71"/>
    <mergeCell ref="FVA71:FVB71"/>
    <mergeCell ref="FVK71:FVL71"/>
    <mergeCell ref="FVM71:FVN71"/>
    <mergeCell ref="FVO71:FVP71"/>
    <mergeCell ref="FVQ71:FVR71"/>
    <mergeCell ref="FVS71:FVT71"/>
    <mergeCell ref="FVU71:FVV71"/>
    <mergeCell ref="FVW71:FVX71"/>
    <mergeCell ref="FMG71:FMH71"/>
    <mergeCell ref="FMI71:FMJ71"/>
    <mergeCell ref="FMK71:FML71"/>
    <mergeCell ref="FMM71:FMN71"/>
    <mergeCell ref="FMO71:FMP71"/>
    <mergeCell ref="FMQ71:FMR71"/>
    <mergeCell ref="FMS71:FMT71"/>
    <mergeCell ref="FMU71:FMV71"/>
    <mergeCell ref="FMW71:FMX71"/>
    <mergeCell ref="FMY71:FMZ71"/>
    <mergeCell ref="FNA71:FNB71"/>
    <mergeCell ref="FNC71:FND71"/>
    <mergeCell ref="FNE71:FNF71"/>
    <mergeCell ref="FNG71:FNH71"/>
    <mergeCell ref="FNI71:FNJ71"/>
    <mergeCell ref="FRW71:FRX71"/>
    <mergeCell ref="FRY71:FRZ71"/>
    <mergeCell ref="FNK71:FNL71"/>
    <mergeCell ref="FNM71:FNN71"/>
    <mergeCell ref="FNO71:FNP71"/>
    <mergeCell ref="FOY71:FOZ71"/>
    <mergeCell ref="FPA71:FPB71"/>
    <mergeCell ref="FPC71:FPD71"/>
    <mergeCell ref="FPE71:FPF71"/>
    <mergeCell ref="FPG71:FPH71"/>
    <mergeCell ref="FPI71:FPJ71"/>
    <mergeCell ref="FPK71:FPL71"/>
    <mergeCell ref="FPM71:FPN71"/>
    <mergeCell ref="FPO71:FPP71"/>
    <mergeCell ref="FPQ71:FPR71"/>
    <mergeCell ref="FPS71:FPT71"/>
    <mergeCell ref="FPU71:FPV71"/>
    <mergeCell ref="FHM71:FHN71"/>
    <mergeCell ref="FHO71:FHP71"/>
    <mergeCell ref="FHQ71:FHR71"/>
    <mergeCell ref="FHS71:FHT71"/>
    <mergeCell ref="FHU71:FHV71"/>
    <mergeCell ref="FHW71:FHX71"/>
    <mergeCell ref="FHY71:FHZ71"/>
    <mergeCell ref="FIA71:FIB71"/>
    <mergeCell ref="FIC71:FID71"/>
    <mergeCell ref="FIE71:FIF71"/>
    <mergeCell ref="FIG71:FIH71"/>
    <mergeCell ref="FII71:FIJ71"/>
    <mergeCell ref="FIK71:FIL71"/>
    <mergeCell ref="FIM71:FIN71"/>
    <mergeCell ref="FIO71:FIP71"/>
    <mergeCell ref="FGO71:FGP71"/>
    <mergeCell ref="FGQ71:FGR71"/>
    <mergeCell ref="FGS71:FGT71"/>
    <mergeCell ref="FGU71:FGV71"/>
    <mergeCell ref="FGW71:FGX71"/>
    <mergeCell ref="FGY71:FGZ71"/>
    <mergeCell ref="FHA71:FHB71"/>
    <mergeCell ref="FHC71:FHD71"/>
    <mergeCell ref="FHE71:FHF71"/>
    <mergeCell ref="FHG71:FHH71"/>
    <mergeCell ref="FHI71:FHJ71"/>
    <mergeCell ref="FHK71:FHL71"/>
    <mergeCell ref="FCU71:FCV71"/>
    <mergeCell ref="FCW71:FCX71"/>
    <mergeCell ref="FCY71:FCZ71"/>
    <mergeCell ref="FDA71:FDB71"/>
    <mergeCell ref="FDC71:FDD71"/>
    <mergeCell ref="FDE71:FDF71"/>
    <mergeCell ref="FDG71:FDH71"/>
    <mergeCell ref="FDI71:FDJ71"/>
    <mergeCell ref="FDK71:FDL71"/>
    <mergeCell ref="FDM71:FDN71"/>
    <mergeCell ref="FDO71:FDP71"/>
    <mergeCell ref="FDQ71:FDR71"/>
    <mergeCell ref="FDS71:FDT71"/>
    <mergeCell ref="FDU71:FDV71"/>
    <mergeCell ref="FDW71:FDX71"/>
    <mergeCell ref="FFO71:FFP71"/>
    <mergeCell ref="FFQ71:FFR71"/>
    <mergeCell ref="FDY71:FDZ71"/>
    <mergeCell ref="FEA71:FEB71"/>
    <mergeCell ref="FEC71:FED71"/>
    <mergeCell ref="FEE71:FEF71"/>
    <mergeCell ref="FEG71:FEH71"/>
    <mergeCell ref="FEI71:FEJ71"/>
    <mergeCell ref="EWO71:EWP71"/>
    <mergeCell ref="EWQ71:EWR71"/>
    <mergeCell ref="EWS71:EWT71"/>
    <mergeCell ref="EWU71:EWV71"/>
    <mergeCell ref="EWW71:EWX71"/>
    <mergeCell ref="EWY71:EWZ71"/>
    <mergeCell ref="EXA71:EXB71"/>
    <mergeCell ref="EXC71:EXD71"/>
    <mergeCell ref="EXE71:EXF71"/>
    <mergeCell ref="EXG71:EXH71"/>
    <mergeCell ref="EXI71:EXJ71"/>
    <mergeCell ref="EXK71:EXL71"/>
    <mergeCell ref="EXM71:EXN71"/>
    <mergeCell ref="EXO71:EXP71"/>
    <mergeCell ref="EXQ71:EXR71"/>
    <mergeCell ref="FCM71:FCN71"/>
    <mergeCell ref="FCO71:FCP71"/>
    <mergeCell ref="EXS71:EXT71"/>
    <mergeCell ref="EXU71:EXV71"/>
    <mergeCell ref="EXW71:EXX71"/>
    <mergeCell ref="EXY71:EXZ71"/>
    <mergeCell ref="EYA71:EYB71"/>
    <mergeCell ref="EYC71:EYD71"/>
    <mergeCell ref="EYE71:EYF71"/>
    <mergeCell ref="EZO71:EZP71"/>
    <mergeCell ref="EZQ71:EZR71"/>
    <mergeCell ref="EZS71:EZT71"/>
    <mergeCell ref="EZU71:EZV71"/>
    <mergeCell ref="EZW71:EZX71"/>
    <mergeCell ref="EZY71:EZZ71"/>
    <mergeCell ref="FAA71:FAB71"/>
    <mergeCell ref="FAC71:FAD71"/>
    <mergeCell ref="EQS71:EQT71"/>
    <mergeCell ref="EQU71:EQV71"/>
    <mergeCell ref="EQW71:EQX71"/>
    <mergeCell ref="EQY71:EQZ71"/>
    <mergeCell ref="ERA71:ERB71"/>
    <mergeCell ref="ERC71:ERD71"/>
    <mergeCell ref="ERE71:ERF71"/>
    <mergeCell ref="ERG71:ERH71"/>
    <mergeCell ref="ERI71:ERJ71"/>
    <mergeCell ref="ERK71:ERL71"/>
    <mergeCell ref="ERM71:ERN71"/>
    <mergeCell ref="ERO71:ERP71"/>
    <mergeCell ref="ERQ71:ERR71"/>
    <mergeCell ref="ERS71:ERT71"/>
    <mergeCell ref="ERU71:ERV71"/>
    <mergeCell ref="EWI71:EWJ71"/>
    <mergeCell ref="EWK71:EWL71"/>
    <mergeCell ref="ERW71:ERX71"/>
    <mergeCell ref="ERY71:ERZ71"/>
    <mergeCell ref="ESA71:ESB71"/>
    <mergeCell ref="ETK71:ETL71"/>
    <mergeCell ref="ETM71:ETN71"/>
    <mergeCell ref="ETO71:ETP71"/>
    <mergeCell ref="ETQ71:ETR71"/>
    <mergeCell ref="ETS71:ETT71"/>
    <mergeCell ref="ETU71:ETV71"/>
    <mergeCell ref="ETW71:ETX71"/>
    <mergeCell ref="ETG71:ETH71"/>
    <mergeCell ref="ETI71:ETJ71"/>
    <mergeCell ref="ETY71:ETZ71"/>
    <mergeCell ref="EUA71:EUB71"/>
    <mergeCell ref="EUC71:EUD71"/>
    <mergeCell ref="EKM71:EKN71"/>
    <mergeCell ref="EKO71:EKP71"/>
    <mergeCell ref="EKQ71:EKR71"/>
    <mergeCell ref="EKS71:EKT71"/>
    <mergeCell ref="EKU71:EKV71"/>
    <mergeCell ref="EKW71:EKX71"/>
    <mergeCell ref="EKY71:EKZ71"/>
    <mergeCell ref="ELA71:ELB71"/>
    <mergeCell ref="ELC71:ELD71"/>
    <mergeCell ref="ELE71:ELF71"/>
    <mergeCell ref="ELG71:ELH71"/>
    <mergeCell ref="ELI71:ELJ71"/>
    <mergeCell ref="ELK71:ELL71"/>
    <mergeCell ref="ELM71:ELN71"/>
    <mergeCell ref="ELO71:ELP71"/>
    <mergeCell ref="EQE71:EQF71"/>
    <mergeCell ref="EQG71:EQH71"/>
    <mergeCell ref="ELQ71:ELR71"/>
    <mergeCell ref="ELS71:ELT71"/>
    <mergeCell ref="ELU71:ELV71"/>
    <mergeCell ref="ELW71:ELX71"/>
    <mergeCell ref="ENG71:ENH71"/>
    <mergeCell ref="ENI71:ENJ71"/>
    <mergeCell ref="ENC71:END71"/>
    <mergeCell ref="ENE71:ENF71"/>
    <mergeCell ref="ENK71:ENL71"/>
    <mergeCell ref="ENM71:ENN71"/>
    <mergeCell ref="ENO71:ENP71"/>
    <mergeCell ref="ENQ71:ENR71"/>
    <mergeCell ref="ENS71:ENT71"/>
    <mergeCell ref="ENU71:ENV71"/>
    <mergeCell ref="ENW71:ENX71"/>
    <mergeCell ref="EEG71:EEH71"/>
    <mergeCell ref="EEI71:EEJ71"/>
    <mergeCell ref="EEK71:EEL71"/>
    <mergeCell ref="EEM71:EEN71"/>
    <mergeCell ref="EEO71:EEP71"/>
    <mergeCell ref="EEQ71:EER71"/>
    <mergeCell ref="EES71:EET71"/>
    <mergeCell ref="EEU71:EEV71"/>
    <mergeCell ref="EEW71:EEX71"/>
    <mergeCell ref="EEY71:EEZ71"/>
    <mergeCell ref="EFA71:EFB71"/>
    <mergeCell ref="EFC71:EFD71"/>
    <mergeCell ref="EFE71:EFF71"/>
    <mergeCell ref="EFG71:EFH71"/>
    <mergeCell ref="EFI71:EFJ71"/>
    <mergeCell ref="EKA71:EKB71"/>
    <mergeCell ref="EKC71:EKD71"/>
    <mergeCell ref="EFK71:EFL71"/>
    <mergeCell ref="EFM71:EFN71"/>
    <mergeCell ref="EFO71:EFP71"/>
    <mergeCell ref="EFQ71:EFR71"/>
    <mergeCell ref="EFS71:EFT71"/>
    <mergeCell ref="EHC71:EHD71"/>
    <mergeCell ref="EHE71:EHF71"/>
    <mergeCell ref="EHG71:EHH71"/>
    <mergeCell ref="EHI71:EHJ71"/>
    <mergeCell ref="EHK71:EHL71"/>
    <mergeCell ref="EHM71:EHN71"/>
    <mergeCell ref="EHO71:EHP71"/>
    <mergeCell ref="EHQ71:EHR71"/>
    <mergeCell ref="EHS71:EHT71"/>
    <mergeCell ref="EHU71:EHV71"/>
    <mergeCell ref="DYK71:DYL71"/>
    <mergeCell ref="DYM71:DYN71"/>
    <mergeCell ref="DYO71:DYP71"/>
    <mergeCell ref="DYQ71:DYR71"/>
    <mergeCell ref="DYS71:DYT71"/>
    <mergeCell ref="DYU71:DYV71"/>
    <mergeCell ref="DYW71:DYX71"/>
    <mergeCell ref="DYY71:DYZ71"/>
    <mergeCell ref="DZA71:DZB71"/>
    <mergeCell ref="DZC71:DZD71"/>
    <mergeCell ref="DZE71:DZF71"/>
    <mergeCell ref="DZG71:DZH71"/>
    <mergeCell ref="DZI71:DZJ71"/>
    <mergeCell ref="DZK71:DZL71"/>
    <mergeCell ref="DZM71:DZN71"/>
    <mergeCell ref="EDW71:EDX71"/>
    <mergeCell ref="EDY71:EDZ71"/>
    <mergeCell ref="DZO71:DZP71"/>
    <mergeCell ref="EAY71:EAZ71"/>
    <mergeCell ref="EBA71:EBB71"/>
    <mergeCell ref="EBC71:EBD71"/>
    <mergeCell ref="EBE71:EBF71"/>
    <mergeCell ref="EBG71:EBH71"/>
    <mergeCell ref="EBI71:EBJ71"/>
    <mergeCell ref="EBK71:EBL71"/>
    <mergeCell ref="EBM71:EBN71"/>
    <mergeCell ref="EBO71:EBP71"/>
    <mergeCell ref="EAU71:EAV71"/>
    <mergeCell ref="EAW71:EAX71"/>
    <mergeCell ref="EBQ71:EBR71"/>
    <mergeCell ref="EBS71:EBT71"/>
    <mergeCell ref="EBU71:EBV71"/>
    <mergeCell ref="DSE71:DSF71"/>
    <mergeCell ref="DSG71:DSH71"/>
    <mergeCell ref="DSI71:DSJ71"/>
    <mergeCell ref="DSK71:DSL71"/>
    <mergeCell ref="DSM71:DSN71"/>
    <mergeCell ref="DSO71:DSP71"/>
    <mergeCell ref="DSQ71:DSR71"/>
    <mergeCell ref="DSS71:DST71"/>
    <mergeCell ref="DSU71:DSV71"/>
    <mergeCell ref="DSW71:DSX71"/>
    <mergeCell ref="DSY71:DSZ71"/>
    <mergeCell ref="DTA71:DTB71"/>
    <mergeCell ref="DTC71:DTD71"/>
    <mergeCell ref="DTE71:DTF71"/>
    <mergeCell ref="DTG71:DTH71"/>
    <mergeCell ref="DXS71:DXT71"/>
    <mergeCell ref="DXU71:DXV71"/>
    <mergeCell ref="DTI71:DTJ71"/>
    <mergeCell ref="DTK71:DTL71"/>
    <mergeCell ref="DUU71:DUV71"/>
    <mergeCell ref="DUW71:DUX71"/>
    <mergeCell ref="DUY71:DUZ71"/>
    <mergeCell ref="DVA71:DVB71"/>
    <mergeCell ref="DUQ71:DUR71"/>
    <mergeCell ref="DUS71:DUT71"/>
    <mergeCell ref="DVC71:DVD71"/>
    <mergeCell ref="DVE71:DVF71"/>
    <mergeCell ref="DVG71:DVH71"/>
    <mergeCell ref="DVI71:DVJ71"/>
    <mergeCell ref="DVK71:DVL71"/>
    <mergeCell ref="DVM71:DVN71"/>
    <mergeCell ref="DVO71:DVP71"/>
    <mergeCell ref="DLY71:DLZ71"/>
    <mergeCell ref="DMA71:DMB71"/>
    <mergeCell ref="DMC71:DMD71"/>
    <mergeCell ref="DME71:DMF71"/>
    <mergeCell ref="DMG71:DMH71"/>
    <mergeCell ref="DMI71:DMJ71"/>
    <mergeCell ref="DMK71:DML71"/>
    <mergeCell ref="DMM71:DMN71"/>
    <mergeCell ref="DMO71:DMP71"/>
    <mergeCell ref="DMQ71:DMR71"/>
    <mergeCell ref="DMS71:DMT71"/>
    <mergeCell ref="DMU71:DMV71"/>
    <mergeCell ref="DMW71:DMX71"/>
    <mergeCell ref="DMY71:DMZ71"/>
    <mergeCell ref="DNA71:DNB71"/>
    <mergeCell ref="DRO71:DRP71"/>
    <mergeCell ref="DRQ71:DRR71"/>
    <mergeCell ref="DNC71:DND71"/>
    <mergeCell ref="DNE71:DNF71"/>
    <mergeCell ref="DNG71:DNH71"/>
    <mergeCell ref="DOQ71:DOR71"/>
    <mergeCell ref="DOS71:DOT71"/>
    <mergeCell ref="DOU71:DOV71"/>
    <mergeCell ref="DOW71:DOX71"/>
    <mergeCell ref="DOY71:DOZ71"/>
    <mergeCell ref="DPA71:DPB71"/>
    <mergeCell ref="DPC71:DPD71"/>
    <mergeCell ref="DPE71:DPF71"/>
    <mergeCell ref="DPG71:DPH71"/>
    <mergeCell ref="DPI71:DPJ71"/>
    <mergeCell ref="DPK71:DPL71"/>
    <mergeCell ref="DPM71:DPN71"/>
    <mergeCell ref="DHE71:DHF71"/>
    <mergeCell ref="DHG71:DHH71"/>
    <mergeCell ref="DHI71:DHJ71"/>
    <mergeCell ref="DHK71:DHL71"/>
    <mergeCell ref="DHM71:DHN71"/>
    <mergeCell ref="DHO71:DHP71"/>
    <mergeCell ref="DHQ71:DHR71"/>
    <mergeCell ref="DHS71:DHT71"/>
    <mergeCell ref="DHU71:DHV71"/>
    <mergeCell ref="DHW71:DHX71"/>
    <mergeCell ref="DHY71:DHZ71"/>
    <mergeCell ref="DIA71:DIB71"/>
    <mergeCell ref="DIC71:DID71"/>
    <mergeCell ref="DIE71:DIF71"/>
    <mergeCell ref="DIG71:DIH71"/>
    <mergeCell ref="DGG71:DGH71"/>
    <mergeCell ref="DGI71:DGJ71"/>
    <mergeCell ref="DGK71:DGL71"/>
    <mergeCell ref="DGM71:DGN71"/>
    <mergeCell ref="DGO71:DGP71"/>
    <mergeCell ref="DGQ71:DGR71"/>
    <mergeCell ref="DGS71:DGT71"/>
    <mergeCell ref="DGU71:DGV71"/>
    <mergeCell ref="DGW71:DGX71"/>
    <mergeCell ref="DGY71:DGZ71"/>
    <mergeCell ref="DHA71:DHB71"/>
    <mergeCell ref="DHC71:DHD71"/>
    <mergeCell ref="DCM71:DCN71"/>
    <mergeCell ref="DCO71:DCP71"/>
    <mergeCell ref="DCQ71:DCR71"/>
    <mergeCell ref="DCS71:DCT71"/>
    <mergeCell ref="DCU71:DCV71"/>
    <mergeCell ref="DCW71:DCX71"/>
    <mergeCell ref="DCY71:DCZ71"/>
    <mergeCell ref="DDA71:DDB71"/>
    <mergeCell ref="DDC71:DDD71"/>
    <mergeCell ref="DDE71:DDF71"/>
    <mergeCell ref="DDG71:DDH71"/>
    <mergeCell ref="DDI71:DDJ71"/>
    <mergeCell ref="DDK71:DDL71"/>
    <mergeCell ref="DDM71:DDN71"/>
    <mergeCell ref="DDO71:DDP71"/>
    <mergeCell ref="DFG71:DFH71"/>
    <mergeCell ref="DFI71:DFJ71"/>
    <mergeCell ref="DDQ71:DDR71"/>
    <mergeCell ref="DDS71:DDT71"/>
    <mergeCell ref="DDU71:DDV71"/>
    <mergeCell ref="DDW71:DDX71"/>
    <mergeCell ref="DDY71:DDZ71"/>
    <mergeCell ref="DEA71:DEB71"/>
    <mergeCell ref="CWG71:CWH71"/>
    <mergeCell ref="CWI71:CWJ71"/>
    <mergeCell ref="CWK71:CWL71"/>
    <mergeCell ref="CWM71:CWN71"/>
    <mergeCell ref="CWO71:CWP71"/>
    <mergeCell ref="CWQ71:CWR71"/>
    <mergeCell ref="CWS71:CWT71"/>
    <mergeCell ref="CWU71:CWV71"/>
    <mergeCell ref="CWW71:CWX71"/>
    <mergeCell ref="CWY71:CWZ71"/>
    <mergeCell ref="CXA71:CXB71"/>
    <mergeCell ref="CXC71:CXD71"/>
    <mergeCell ref="CXE71:CXF71"/>
    <mergeCell ref="CXG71:CXH71"/>
    <mergeCell ref="CXI71:CXJ71"/>
    <mergeCell ref="DCE71:DCF71"/>
    <mergeCell ref="DCG71:DCH71"/>
    <mergeCell ref="CXK71:CXL71"/>
    <mergeCell ref="CXM71:CXN71"/>
    <mergeCell ref="CXO71:CXP71"/>
    <mergeCell ref="CXQ71:CXR71"/>
    <mergeCell ref="CXS71:CXT71"/>
    <mergeCell ref="CXU71:CXV71"/>
    <mergeCell ref="CXW71:CXX71"/>
    <mergeCell ref="CZG71:CZH71"/>
    <mergeCell ref="CZI71:CZJ71"/>
    <mergeCell ref="CZK71:CZL71"/>
    <mergeCell ref="CZM71:CZN71"/>
    <mergeCell ref="CZO71:CZP71"/>
    <mergeCell ref="CZQ71:CZR71"/>
    <mergeCell ref="CZS71:CZT71"/>
    <mergeCell ref="CZU71:CZV71"/>
    <mergeCell ref="CQK71:CQL71"/>
    <mergeCell ref="CQM71:CQN71"/>
    <mergeCell ref="CQO71:CQP71"/>
    <mergeCell ref="CQQ71:CQR71"/>
    <mergeCell ref="CQS71:CQT71"/>
    <mergeCell ref="CQU71:CQV71"/>
    <mergeCell ref="CQW71:CQX71"/>
    <mergeCell ref="CQY71:CQZ71"/>
    <mergeCell ref="CRA71:CRB71"/>
    <mergeCell ref="CRC71:CRD71"/>
    <mergeCell ref="CRE71:CRF71"/>
    <mergeCell ref="CRG71:CRH71"/>
    <mergeCell ref="CRI71:CRJ71"/>
    <mergeCell ref="CRK71:CRL71"/>
    <mergeCell ref="CRM71:CRN71"/>
    <mergeCell ref="CWA71:CWB71"/>
    <mergeCell ref="CWC71:CWD71"/>
    <mergeCell ref="CRO71:CRP71"/>
    <mergeCell ref="CRQ71:CRR71"/>
    <mergeCell ref="CRS71:CRT71"/>
    <mergeCell ref="CTC71:CTD71"/>
    <mergeCell ref="CTE71:CTF71"/>
    <mergeCell ref="CTG71:CTH71"/>
    <mergeCell ref="CTI71:CTJ71"/>
    <mergeCell ref="CTK71:CTL71"/>
    <mergeCell ref="CTM71:CTN71"/>
    <mergeCell ref="CTO71:CTP71"/>
    <mergeCell ref="CSY71:CSZ71"/>
    <mergeCell ref="CTA71:CTB71"/>
    <mergeCell ref="CTQ71:CTR71"/>
    <mergeCell ref="CTS71:CTT71"/>
    <mergeCell ref="CTU71:CTV71"/>
    <mergeCell ref="CKE71:CKF71"/>
    <mergeCell ref="CKG71:CKH71"/>
    <mergeCell ref="CKI71:CKJ71"/>
    <mergeCell ref="CKK71:CKL71"/>
    <mergeCell ref="CKM71:CKN71"/>
    <mergeCell ref="CKO71:CKP71"/>
    <mergeCell ref="CKQ71:CKR71"/>
    <mergeCell ref="CKS71:CKT71"/>
    <mergeCell ref="CKU71:CKV71"/>
    <mergeCell ref="CKW71:CKX71"/>
    <mergeCell ref="CKY71:CKZ71"/>
    <mergeCell ref="CLA71:CLB71"/>
    <mergeCell ref="CLC71:CLD71"/>
    <mergeCell ref="CLE71:CLF71"/>
    <mergeCell ref="CLG71:CLH71"/>
    <mergeCell ref="CPW71:CPX71"/>
    <mergeCell ref="CPY71:CPZ71"/>
    <mergeCell ref="CLI71:CLJ71"/>
    <mergeCell ref="CLK71:CLL71"/>
    <mergeCell ref="CLM71:CLN71"/>
    <mergeCell ref="CLO71:CLP71"/>
    <mergeCell ref="CMY71:CMZ71"/>
    <mergeCell ref="CNA71:CNB71"/>
    <mergeCell ref="CMU71:CMV71"/>
    <mergeCell ref="CMW71:CMX71"/>
    <mergeCell ref="CNC71:CND71"/>
    <mergeCell ref="CNE71:CNF71"/>
    <mergeCell ref="CNG71:CNH71"/>
    <mergeCell ref="CNI71:CNJ71"/>
    <mergeCell ref="CNK71:CNL71"/>
    <mergeCell ref="CNM71:CNN71"/>
    <mergeCell ref="CNO71:CNP71"/>
    <mergeCell ref="CDY71:CDZ71"/>
    <mergeCell ref="CEA71:CEB71"/>
    <mergeCell ref="CEC71:CED71"/>
    <mergeCell ref="CEE71:CEF71"/>
    <mergeCell ref="CEG71:CEH71"/>
    <mergeCell ref="CEI71:CEJ71"/>
    <mergeCell ref="CEK71:CEL71"/>
    <mergeCell ref="CEM71:CEN71"/>
    <mergeCell ref="CEO71:CEP71"/>
    <mergeCell ref="CEQ71:CER71"/>
    <mergeCell ref="CES71:CET71"/>
    <mergeCell ref="CEU71:CEV71"/>
    <mergeCell ref="CEW71:CEX71"/>
    <mergeCell ref="CEY71:CEZ71"/>
    <mergeCell ref="CFA71:CFB71"/>
    <mergeCell ref="CJS71:CJT71"/>
    <mergeCell ref="CJU71:CJV71"/>
    <mergeCell ref="CFC71:CFD71"/>
    <mergeCell ref="CFE71:CFF71"/>
    <mergeCell ref="CFG71:CFH71"/>
    <mergeCell ref="CFI71:CFJ71"/>
    <mergeCell ref="CFK71:CFL71"/>
    <mergeCell ref="CGU71:CGV71"/>
    <mergeCell ref="CGW71:CGX71"/>
    <mergeCell ref="CGY71:CGZ71"/>
    <mergeCell ref="CHA71:CHB71"/>
    <mergeCell ref="CHC71:CHD71"/>
    <mergeCell ref="CHE71:CHF71"/>
    <mergeCell ref="CHG71:CHH71"/>
    <mergeCell ref="CHI71:CHJ71"/>
    <mergeCell ref="CHK71:CHL71"/>
    <mergeCell ref="CHM71:CHN71"/>
    <mergeCell ref="BYC71:BYD71"/>
    <mergeCell ref="BYE71:BYF71"/>
    <mergeCell ref="BYG71:BYH71"/>
    <mergeCell ref="BYI71:BYJ71"/>
    <mergeCell ref="BYK71:BYL71"/>
    <mergeCell ref="BYM71:BYN71"/>
    <mergeCell ref="BYO71:BYP71"/>
    <mergeCell ref="BYQ71:BYR71"/>
    <mergeCell ref="BYS71:BYT71"/>
    <mergeCell ref="BYU71:BYV71"/>
    <mergeCell ref="BYW71:BYX71"/>
    <mergeCell ref="BYY71:BYZ71"/>
    <mergeCell ref="BZA71:BZB71"/>
    <mergeCell ref="BZC71:BZD71"/>
    <mergeCell ref="BZE71:BZF71"/>
    <mergeCell ref="CDO71:CDP71"/>
    <mergeCell ref="CDQ71:CDR71"/>
    <mergeCell ref="BZG71:BZH71"/>
    <mergeCell ref="CAQ71:CAR71"/>
    <mergeCell ref="CAS71:CAT71"/>
    <mergeCell ref="CAU71:CAV71"/>
    <mergeCell ref="CAW71:CAX71"/>
    <mergeCell ref="CAY71:CAZ71"/>
    <mergeCell ref="CBA71:CBB71"/>
    <mergeCell ref="CBC71:CBD71"/>
    <mergeCell ref="CBE71:CBF71"/>
    <mergeCell ref="CBG71:CBH71"/>
    <mergeCell ref="CAM71:CAN71"/>
    <mergeCell ref="CAO71:CAP71"/>
    <mergeCell ref="CBI71:CBJ71"/>
    <mergeCell ref="CBK71:CBL71"/>
    <mergeCell ref="CBM71:CBN71"/>
    <mergeCell ref="BRW71:BRX71"/>
    <mergeCell ref="BRY71:BRZ71"/>
    <mergeCell ref="BSA71:BSB71"/>
    <mergeCell ref="BSC71:BSD71"/>
    <mergeCell ref="BSE71:BSF71"/>
    <mergeCell ref="BSG71:BSH71"/>
    <mergeCell ref="BSI71:BSJ71"/>
    <mergeCell ref="BSK71:BSL71"/>
    <mergeCell ref="BSM71:BSN71"/>
    <mergeCell ref="BSO71:BSP71"/>
    <mergeCell ref="BSQ71:BSR71"/>
    <mergeCell ref="BSS71:BST71"/>
    <mergeCell ref="BSU71:BSV71"/>
    <mergeCell ref="BSW71:BSX71"/>
    <mergeCell ref="BSY71:BSZ71"/>
    <mergeCell ref="BXK71:BXL71"/>
    <mergeCell ref="BXM71:BXN71"/>
    <mergeCell ref="BTA71:BTB71"/>
    <mergeCell ref="BTC71:BTD71"/>
    <mergeCell ref="BUM71:BUN71"/>
    <mergeCell ref="BUO71:BUP71"/>
    <mergeCell ref="BUQ71:BUR71"/>
    <mergeCell ref="BUS71:BUT71"/>
    <mergeCell ref="BUI71:BUJ71"/>
    <mergeCell ref="BUK71:BUL71"/>
    <mergeCell ref="BUU71:BUV71"/>
    <mergeCell ref="BUW71:BUX71"/>
    <mergeCell ref="BUY71:BUZ71"/>
    <mergeCell ref="BVA71:BVB71"/>
    <mergeCell ref="BVC71:BVD71"/>
    <mergeCell ref="BVE71:BVF71"/>
    <mergeCell ref="BVG71:BVH71"/>
    <mergeCell ref="BLQ71:BLR71"/>
    <mergeCell ref="BLS71:BLT71"/>
    <mergeCell ref="BLU71:BLV71"/>
    <mergeCell ref="BLW71:BLX71"/>
    <mergeCell ref="BLY71:BLZ71"/>
    <mergeCell ref="BMA71:BMB71"/>
    <mergeCell ref="BMC71:BMD71"/>
    <mergeCell ref="BME71:BMF71"/>
    <mergeCell ref="BMG71:BMH71"/>
    <mergeCell ref="BMI71:BMJ71"/>
    <mergeCell ref="BMK71:BML71"/>
    <mergeCell ref="BMM71:BMN71"/>
    <mergeCell ref="BMO71:BMP71"/>
    <mergeCell ref="BMQ71:BMR71"/>
    <mergeCell ref="BMS71:BMT71"/>
    <mergeCell ref="BRG71:BRH71"/>
    <mergeCell ref="BRI71:BRJ71"/>
    <mergeCell ref="BMU71:BMV71"/>
    <mergeCell ref="BMW71:BMX71"/>
    <mergeCell ref="BMY71:BMZ71"/>
    <mergeCell ref="BOI71:BOJ71"/>
    <mergeCell ref="BOK71:BOL71"/>
    <mergeCell ref="BOM71:BON71"/>
    <mergeCell ref="BOO71:BOP71"/>
    <mergeCell ref="BOQ71:BOR71"/>
    <mergeCell ref="BOS71:BOT71"/>
    <mergeCell ref="BOU71:BOV71"/>
    <mergeCell ref="BOW71:BOX71"/>
    <mergeCell ref="BOY71:BOZ71"/>
    <mergeCell ref="BPA71:BPB71"/>
    <mergeCell ref="BPC71:BPD71"/>
    <mergeCell ref="BPE71:BPF71"/>
    <mergeCell ref="BGW71:BGX71"/>
    <mergeCell ref="BGY71:BGZ71"/>
    <mergeCell ref="BHA71:BHB71"/>
    <mergeCell ref="BHC71:BHD71"/>
    <mergeCell ref="BHE71:BHF71"/>
    <mergeCell ref="BHG71:BHH71"/>
    <mergeCell ref="BHI71:BHJ71"/>
    <mergeCell ref="BHK71:BHL71"/>
    <mergeCell ref="BHM71:BHN71"/>
    <mergeCell ref="BHO71:BHP71"/>
    <mergeCell ref="BHQ71:BHR71"/>
    <mergeCell ref="BHS71:BHT71"/>
    <mergeCell ref="BHU71:BHV71"/>
    <mergeCell ref="BHW71:BHX71"/>
    <mergeCell ref="BHY71:BHZ71"/>
    <mergeCell ref="BFY71:BFZ71"/>
    <mergeCell ref="BGA71:BGB71"/>
    <mergeCell ref="BGC71:BGD71"/>
    <mergeCell ref="BGE71:BGF71"/>
    <mergeCell ref="BGG71:BGH71"/>
    <mergeCell ref="BGI71:BGJ71"/>
    <mergeCell ref="BGK71:BGL71"/>
    <mergeCell ref="BGM71:BGN71"/>
    <mergeCell ref="BGO71:BGP71"/>
    <mergeCell ref="BGQ71:BGR71"/>
    <mergeCell ref="BGS71:BGT71"/>
    <mergeCell ref="BGU71:BGV71"/>
    <mergeCell ref="BCE71:BCF71"/>
    <mergeCell ref="BCG71:BCH71"/>
    <mergeCell ref="BCI71:BCJ71"/>
    <mergeCell ref="BCK71:BCL71"/>
    <mergeCell ref="BCM71:BCN71"/>
    <mergeCell ref="BCO71:BCP71"/>
    <mergeCell ref="BCQ71:BCR71"/>
    <mergeCell ref="BCS71:BCT71"/>
    <mergeCell ref="BCU71:BCV71"/>
    <mergeCell ref="BCW71:BCX71"/>
    <mergeCell ref="BCY71:BCZ71"/>
    <mergeCell ref="BDA71:BDB71"/>
    <mergeCell ref="BDC71:BDD71"/>
    <mergeCell ref="BDE71:BDF71"/>
    <mergeCell ref="BDG71:BDH71"/>
    <mergeCell ref="BEY71:BEZ71"/>
    <mergeCell ref="BFA71:BFB71"/>
    <mergeCell ref="BDI71:BDJ71"/>
    <mergeCell ref="BDK71:BDL71"/>
    <mergeCell ref="BDM71:BDN71"/>
    <mergeCell ref="BDO71:BDP71"/>
    <mergeCell ref="BDQ71:BDR71"/>
    <mergeCell ref="BDS71:BDT71"/>
    <mergeCell ref="AVY71:AVZ71"/>
    <mergeCell ref="AWA71:AWB71"/>
    <mergeCell ref="AWC71:AWD71"/>
    <mergeCell ref="AWE71:AWF71"/>
    <mergeCell ref="AWG71:AWH71"/>
    <mergeCell ref="AWI71:AWJ71"/>
    <mergeCell ref="AWK71:AWL71"/>
    <mergeCell ref="AWM71:AWN71"/>
    <mergeCell ref="AWO71:AWP71"/>
    <mergeCell ref="AWQ71:AWR71"/>
    <mergeCell ref="AWS71:AWT71"/>
    <mergeCell ref="AWU71:AWV71"/>
    <mergeCell ref="AWW71:AWX71"/>
    <mergeCell ref="AWY71:AWZ71"/>
    <mergeCell ref="AXA71:AXB71"/>
    <mergeCell ref="BBW71:BBX71"/>
    <mergeCell ref="BBY71:BBZ71"/>
    <mergeCell ref="AXC71:AXD71"/>
    <mergeCell ref="AXE71:AXF71"/>
    <mergeCell ref="AXG71:AXH71"/>
    <mergeCell ref="AXI71:AXJ71"/>
    <mergeCell ref="AXK71:AXL71"/>
    <mergeCell ref="AXM71:AXN71"/>
    <mergeCell ref="AXO71:AXP71"/>
    <mergeCell ref="AYY71:AYZ71"/>
    <mergeCell ref="AZA71:AZB71"/>
    <mergeCell ref="AZC71:AZD71"/>
    <mergeCell ref="AZE71:AZF71"/>
    <mergeCell ref="AZG71:AZH71"/>
    <mergeCell ref="AZI71:AZJ71"/>
    <mergeCell ref="AZK71:AZL71"/>
    <mergeCell ref="AZM71:AZN71"/>
    <mergeCell ref="AQC71:AQD71"/>
    <mergeCell ref="AQE71:AQF71"/>
    <mergeCell ref="AQG71:AQH71"/>
    <mergeCell ref="AQI71:AQJ71"/>
    <mergeCell ref="AQK71:AQL71"/>
    <mergeCell ref="AQM71:AQN71"/>
    <mergeCell ref="AQO71:AQP71"/>
    <mergeCell ref="AQQ71:AQR71"/>
    <mergeCell ref="AQS71:AQT71"/>
    <mergeCell ref="AQU71:AQV71"/>
    <mergeCell ref="AQW71:AQX71"/>
    <mergeCell ref="AQY71:AQZ71"/>
    <mergeCell ref="ARA71:ARB71"/>
    <mergeCell ref="ARC71:ARD71"/>
    <mergeCell ref="ARE71:ARF71"/>
    <mergeCell ref="AVS71:AVT71"/>
    <mergeCell ref="AVU71:AVV71"/>
    <mergeCell ref="ARG71:ARH71"/>
    <mergeCell ref="ARI71:ARJ71"/>
    <mergeCell ref="ARK71:ARL71"/>
    <mergeCell ref="ASU71:ASV71"/>
    <mergeCell ref="ASW71:ASX71"/>
    <mergeCell ref="ASY71:ASZ71"/>
    <mergeCell ref="ATA71:ATB71"/>
    <mergeCell ref="ATC71:ATD71"/>
    <mergeCell ref="ATE71:ATF71"/>
    <mergeCell ref="ATG71:ATH71"/>
    <mergeCell ref="ASQ71:ASR71"/>
    <mergeCell ref="ASS71:AST71"/>
    <mergeCell ref="ATI71:ATJ71"/>
    <mergeCell ref="ATK71:ATL71"/>
    <mergeCell ref="ATM71:ATN71"/>
    <mergeCell ref="AJW71:AJX71"/>
    <mergeCell ref="AJY71:AJZ71"/>
    <mergeCell ref="AKA71:AKB71"/>
    <mergeCell ref="AKC71:AKD71"/>
    <mergeCell ref="AKE71:AKF71"/>
    <mergeCell ref="AKG71:AKH71"/>
    <mergeCell ref="AKI71:AKJ71"/>
    <mergeCell ref="AKK71:AKL71"/>
    <mergeCell ref="AKM71:AKN71"/>
    <mergeCell ref="AKO71:AKP71"/>
    <mergeCell ref="AKQ71:AKR71"/>
    <mergeCell ref="AKS71:AKT71"/>
    <mergeCell ref="AKU71:AKV71"/>
    <mergeCell ref="AKW71:AKX71"/>
    <mergeCell ref="AKY71:AKZ71"/>
    <mergeCell ref="APO71:APP71"/>
    <mergeCell ref="APQ71:APR71"/>
    <mergeCell ref="ALA71:ALB71"/>
    <mergeCell ref="ALC71:ALD71"/>
    <mergeCell ref="ALE71:ALF71"/>
    <mergeCell ref="ALG71:ALH71"/>
    <mergeCell ref="AMQ71:AMR71"/>
    <mergeCell ref="AMS71:AMT71"/>
    <mergeCell ref="AMM71:AMN71"/>
    <mergeCell ref="AMO71:AMP71"/>
    <mergeCell ref="AMU71:AMV71"/>
    <mergeCell ref="AMW71:AMX71"/>
    <mergeCell ref="AMY71:AMZ71"/>
    <mergeCell ref="ANA71:ANB71"/>
    <mergeCell ref="ANC71:AND71"/>
    <mergeCell ref="ANE71:ANF71"/>
    <mergeCell ref="ANG71:ANH71"/>
    <mergeCell ref="ADQ71:ADR71"/>
    <mergeCell ref="ADS71:ADT71"/>
    <mergeCell ref="ADU71:ADV71"/>
    <mergeCell ref="ADW71:ADX71"/>
    <mergeCell ref="ADY71:ADZ71"/>
    <mergeCell ref="AEA71:AEB71"/>
    <mergeCell ref="AEC71:AED71"/>
    <mergeCell ref="AEE71:AEF71"/>
    <mergeCell ref="AEG71:AEH71"/>
    <mergeCell ref="AEI71:AEJ71"/>
    <mergeCell ref="AEK71:AEL71"/>
    <mergeCell ref="AEM71:AEN71"/>
    <mergeCell ref="AEO71:AEP71"/>
    <mergeCell ref="AEQ71:AER71"/>
    <mergeCell ref="AES71:AET71"/>
    <mergeCell ref="AJK71:AJL71"/>
    <mergeCell ref="AJM71:AJN71"/>
    <mergeCell ref="AEU71:AEV71"/>
    <mergeCell ref="AEW71:AEX71"/>
    <mergeCell ref="AEY71:AEZ71"/>
    <mergeCell ref="AFA71:AFB71"/>
    <mergeCell ref="AFC71:AFD71"/>
    <mergeCell ref="AGM71:AGN71"/>
    <mergeCell ref="AGO71:AGP71"/>
    <mergeCell ref="AGQ71:AGR71"/>
    <mergeCell ref="AGS71:AGT71"/>
    <mergeCell ref="AGU71:AGV71"/>
    <mergeCell ref="AGW71:AGX71"/>
    <mergeCell ref="AGY71:AGZ71"/>
    <mergeCell ref="AHA71:AHB71"/>
    <mergeCell ref="AHC71:AHD71"/>
    <mergeCell ref="AHE71:AHF71"/>
    <mergeCell ref="XU71:XV71"/>
    <mergeCell ref="XW71:XX71"/>
    <mergeCell ref="XY71:XZ71"/>
    <mergeCell ref="YA71:YB71"/>
    <mergeCell ref="YC71:YD71"/>
    <mergeCell ref="YE71:YF71"/>
    <mergeCell ref="YG71:YH71"/>
    <mergeCell ref="YI71:YJ71"/>
    <mergeCell ref="YK71:YL71"/>
    <mergeCell ref="YM71:YN71"/>
    <mergeCell ref="YO71:YP71"/>
    <mergeCell ref="YQ71:YR71"/>
    <mergeCell ref="YS71:YT71"/>
    <mergeCell ref="YU71:YV71"/>
    <mergeCell ref="YW71:YX71"/>
    <mergeCell ref="ADG71:ADH71"/>
    <mergeCell ref="ADI71:ADJ71"/>
    <mergeCell ref="YY71:YZ71"/>
    <mergeCell ref="AAI71:AAJ71"/>
    <mergeCell ref="AAK71:AAL71"/>
    <mergeCell ref="AAM71:AAN71"/>
    <mergeCell ref="AAO71:AAP71"/>
    <mergeCell ref="AAQ71:AAR71"/>
    <mergeCell ref="AAS71:AAT71"/>
    <mergeCell ref="AAU71:AAV71"/>
    <mergeCell ref="AAW71:AAX71"/>
    <mergeCell ref="AAY71:AAZ71"/>
    <mergeCell ref="AAE71:AAF71"/>
    <mergeCell ref="AAG71:AAH71"/>
    <mergeCell ref="ABA71:ABB71"/>
    <mergeCell ref="ABC71:ABD71"/>
    <mergeCell ref="ABE71:ABF71"/>
    <mergeCell ref="RO71:RP71"/>
    <mergeCell ref="RQ71:RR71"/>
    <mergeCell ref="RS71:RT71"/>
    <mergeCell ref="RU71:RV71"/>
    <mergeCell ref="RW71:RX71"/>
    <mergeCell ref="RY71:RZ71"/>
    <mergeCell ref="SA71:SB71"/>
    <mergeCell ref="SC71:SD71"/>
    <mergeCell ref="SE71:SF71"/>
    <mergeCell ref="SG71:SH71"/>
    <mergeCell ref="SI71:SJ71"/>
    <mergeCell ref="SK71:SL71"/>
    <mergeCell ref="SM71:SN71"/>
    <mergeCell ref="SO71:SP71"/>
    <mergeCell ref="SQ71:SR71"/>
    <mergeCell ref="XC71:XD71"/>
    <mergeCell ref="XE71:XF71"/>
    <mergeCell ref="SS71:ST71"/>
    <mergeCell ref="SU71:SV71"/>
    <mergeCell ref="UE71:UF71"/>
    <mergeCell ref="UG71:UH71"/>
    <mergeCell ref="UI71:UJ71"/>
    <mergeCell ref="UK71:UL71"/>
    <mergeCell ref="UA71:UB71"/>
    <mergeCell ref="UC71:UD71"/>
    <mergeCell ref="UM71:UN71"/>
    <mergeCell ref="UO71:UP71"/>
    <mergeCell ref="UQ71:UR71"/>
    <mergeCell ref="US71:UT71"/>
    <mergeCell ref="UU71:UV71"/>
    <mergeCell ref="UW71:UX71"/>
    <mergeCell ref="UY71:UZ71"/>
    <mergeCell ref="LI71:LJ71"/>
    <mergeCell ref="LK71:LL71"/>
    <mergeCell ref="LM71:LN71"/>
    <mergeCell ref="LO71:LP71"/>
    <mergeCell ref="LQ71:LR71"/>
    <mergeCell ref="LS71:LT71"/>
    <mergeCell ref="LU71:LV71"/>
    <mergeCell ref="LW71:LX71"/>
    <mergeCell ref="LY71:LZ71"/>
    <mergeCell ref="MA71:MB71"/>
    <mergeCell ref="MC71:MD71"/>
    <mergeCell ref="ME71:MF71"/>
    <mergeCell ref="MG71:MH71"/>
    <mergeCell ref="MI71:MJ71"/>
    <mergeCell ref="MK71:ML71"/>
    <mergeCell ref="QY71:QZ71"/>
    <mergeCell ref="RA71:RB71"/>
    <mergeCell ref="MM71:MN71"/>
    <mergeCell ref="MO71:MP71"/>
    <mergeCell ref="MQ71:MR71"/>
    <mergeCell ref="OA71:OB71"/>
    <mergeCell ref="OC71:OD71"/>
    <mergeCell ref="OE71:OF71"/>
    <mergeCell ref="OG71:OH71"/>
    <mergeCell ref="OI71:OJ71"/>
    <mergeCell ref="OK71:OL71"/>
    <mergeCell ref="OM71:ON71"/>
    <mergeCell ref="OO71:OP71"/>
    <mergeCell ref="OQ71:OR71"/>
    <mergeCell ref="OS71:OT71"/>
    <mergeCell ref="OU71:OV71"/>
    <mergeCell ref="OW71:OX71"/>
    <mergeCell ref="GO71:GP71"/>
    <mergeCell ref="GQ71:GR71"/>
    <mergeCell ref="GS71:GT71"/>
    <mergeCell ref="GU71:GV71"/>
    <mergeCell ref="GW71:GX71"/>
    <mergeCell ref="GY71:GZ71"/>
    <mergeCell ref="HA71:HB71"/>
    <mergeCell ref="HC71:HD71"/>
    <mergeCell ref="HE71:HF71"/>
    <mergeCell ref="HG71:HH71"/>
    <mergeCell ref="HI71:HJ71"/>
    <mergeCell ref="HK71:HL71"/>
    <mergeCell ref="HM71:HN71"/>
    <mergeCell ref="HO71:HP71"/>
    <mergeCell ref="HQ71:HR71"/>
    <mergeCell ref="FY71:FZ71"/>
    <mergeCell ref="GA71:GB71"/>
    <mergeCell ref="GC71:GD71"/>
    <mergeCell ref="GE71:GF71"/>
    <mergeCell ref="GG71:GH71"/>
    <mergeCell ref="GI71:GJ71"/>
    <mergeCell ref="GK71:GL71"/>
    <mergeCell ref="GM71:GN71"/>
    <mergeCell ref="BQ71:BR71"/>
    <mergeCell ref="BS71:BT71"/>
    <mergeCell ref="DM71:DN71"/>
    <mergeCell ref="DO71:DP71"/>
    <mergeCell ref="DQ71:DR71"/>
    <mergeCell ref="DS71:DT71"/>
    <mergeCell ref="DU71:DV71"/>
    <mergeCell ref="DW71:DX71"/>
    <mergeCell ref="DY71:DZ71"/>
    <mergeCell ref="EA71:EB71"/>
    <mergeCell ref="EC71:ED71"/>
    <mergeCell ref="EE71:EF71"/>
    <mergeCell ref="EG71:EH71"/>
    <mergeCell ref="EI71:EJ71"/>
    <mergeCell ref="EK71:EL71"/>
    <mergeCell ref="EM71:EN71"/>
    <mergeCell ref="EO71:EP71"/>
    <mergeCell ref="CE71:CF71"/>
    <mergeCell ref="CG71:CH71"/>
    <mergeCell ref="CI71:CJ71"/>
    <mergeCell ref="CK71:CL71"/>
    <mergeCell ref="CM71:CN71"/>
    <mergeCell ref="CO71:CP71"/>
    <mergeCell ref="CQ71:CR71"/>
    <mergeCell ref="CS71:CT71"/>
    <mergeCell ref="CU71:CV71"/>
    <mergeCell ref="CW71:CX71"/>
    <mergeCell ref="CY71:CZ71"/>
    <mergeCell ref="DA71:DB71"/>
    <mergeCell ref="DC71:DD71"/>
    <mergeCell ref="DE71:DF71"/>
    <mergeCell ref="DG71:DH71"/>
    <mergeCell ref="A9:B9"/>
    <mergeCell ref="C9:E9"/>
    <mergeCell ref="A1:D1"/>
    <mergeCell ref="A2:D2"/>
    <mergeCell ref="A7:B7"/>
    <mergeCell ref="C7:E7"/>
    <mergeCell ref="A8:B8"/>
    <mergeCell ref="C8:E8"/>
    <mergeCell ref="C71:D71"/>
    <mergeCell ref="E71:F71"/>
    <mergeCell ref="G71:H71"/>
    <mergeCell ref="I71:J71"/>
    <mergeCell ref="F1:M1"/>
    <mergeCell ref="F2:M2"/>
    <mergeCell ref="A3:M3"/>
    <mergeCell ref="A4:M4"/>
    <mergeCell ref="A6:M6"/>
    <mergeCell ref="A10:M10"/>
    <mergeCell ref="A11:M11"/>
    <mergeCell ref="I68:N68"/>
    <mergeCell ref="J69:M69"/>
    <mergeCell ref="K71:L71"/>
    <mergeCell ref="M71:N71"/>
    <mergeCell ref="B75:E75"/>
    <mergeCell ref="K13:K14"/>
    <mergeCell ref="L13:L14"/>
    <mergeCell ref="C69:G69"/>
    <mergeCell ref="H69:I69"/>
    <mergeCell ref="A70:B70"/>
    <mergeCell ref="A71:B71"/>
    <mergeCell ref="A12:K12"/>
    <mergeCell ref="A13:A14"/>
    <mergeCell ref="B13:B14"/>
    <mergeCell ref="C13:C14"/>
    <mergeCell ref="D13:D14"/>
    <mergeCell ref="H13:H14"/>
    <mergeCell ref="I13:I14"/>
    <mergeCell ref="J13:J14"/>
    <mergeCell ref="A74:B74"/>
    <mergeCell ref="M13:M14"/>
    <mergeCell ref="O71:P71"/>
    <mergeCell ref="Q71:R71"/>
    <mergeCell ref="S71:T71"/>
    <mergeCell ref="U71:V71"/>
    <mergeCell ref="W71:X71"/>
    <mergeCell ref="Y71:Z71"/>
    <mergeCell ref="AA71:AB71"/>
    <mergeCell ref="AC71:AD71"/>
    <mergeCell ref="AE71:AF71"/>
    <mergeCell ref="AG71:AH71"/>
    <mergeCell ref="AI71:AJ71"/>
    <mergeCell ref="AK71:AL71"/>
    <mergeCell ref="BU71:BV71"/>
    <mergeCell ref="BW71:BX71"/>
    <mergeCell ref="BY71:BZ71"/>
    <mergeCell ref="CA71:CB71"/>
    <mergeCell ref="CC71:CD71"/>
    <mergeCell ref="AM71:AN71"/>
    <mergeCell ref="AO71:AP71"/>
    <mergeCell ref="AQ71:AR71"/>
    <mergeCell ref="AS71:AT71"/>
    <mergeCell ref="AU71:AV71"/>
    <mergeCell ref="AW71:AX71"/>
    <mergeCell ref="AY71:AZ71"/>
    <mergeCell ref="BA71:BB71"/>
    <mergeCell ref="BC71:BD71"/>
    <mergeCell ref="BE71:BF71"/>
    <mergeCell ref="BG71:BH71"/>
    <mergeCell ref="BI71:BJ71"/>
    <mergeCell ref="BK71:BL71"/>
    <mergeCell ref="BM71:BN71"/>
    <mergeCell ref="BO71:BP71"/>
    <mergeCell ref="DI71:DJ71"/>
    <mergeCell ref="DK71:DL71"/>
    <mergeCell ref="EU71:EV71"/>
    <mergeCell ref="EW71:EX71"/>
    <mergeCell ref="EY71:EZ71"/>
    <mergeCell ref="FA71:FB71"/>
    <mergeCell ref="FC71:FD71"/>
    <mergeCell ref="FE71:FF71"/>
    <mergeCell ref="FG71:FH71"/>
    <mergeCell ref="FI71:FJ71"/>
    <mergeCell ref="FK71:FL71"/>
    <mergeCell ref="FM71:FN71"/>
    <mergeCell ref="FO71:FP71"/>
    <mergeCell ref="FQ71:FR71"/>
    <mergeCell ref="FS71:FT71"/>
    <mergeCell ref="FU71:FV71"/>
    <mergeCell ref="FW71:FX71"/>
    <mergeCell ref="EQ71:ER71"/>
    <mergeCell ref="ES71:ET71"/>
    <mergeCell ref="HW71:HX71"/>
    <mergeCell ref="HY71:HZ71"/>
    <mergeCell ref="IA71:IB71"/>
    <mergeCell ref="IC71:ID71"/>
    <mergeCell ref="IE71:IF71"/>
    <mergeCell ref="IG71:IH71"/>
    <mergeCell ref="II71:IJ71"/>
    <mergeCell ref="IK71:IL71"/>
    <mergeCell ref="IM71:IN71"/>
    <mergeCell ref="IO71:IP71"/>
    <mergeCell ref="IQ71:IR71"/>
    <mergeCell ref="HS71:HT71"/>
    <mergeCell ref="HU71:HV71"/>
    <mergeCell ref="IS71:IT71"/>
    <mergeCell ref="IU71:IV71"/>
    <mergeCell ref="IW71:IX71"/>
    <mergeCell ref="IY71:IZ71"/>
    <mergeCell ref="JA71:JB71"/>
    <mergeCell ref="JC71:JD71"/>
    <mergeCell ref="JE71:JF71"/>
    <mergeCell ref="JG71:JH71"/>
    <mergeCell ref="JI71:JJ71"/>
    <mergeCell ref="JK71:JL71"/>
    <mergeCell ref="JM71:JN71"/>
    <mergeCell ref="JO71:JP71"/>
    <mergeCell ref="KY71:KZ71"/>
    <mergeCell ref="LA71:LB71"/>
    <mergeCell ref="LC71:LD71"/>
    <mergeCell ref="LE71:LF71"/>
    <mergeCell ref="LG71:LH71"/>
    <mergeCell ref="JQ71:JR71"/>
    <mergeCell ref="JS71:JT71"/>
    <mergeCell ref="JU71:JV71"/>
    <mergeCell ref="JW71:JX71"/>
    <mergeCell ref="JY71:JZ71"/>
    <mergeCell ref="KA71:KB71"/>
    <mergeCell ref="KC71:KD71"/>
    <mergeCell ref="KE71:KF71"/>
    <mergeCell ref="KG71:KH71"/>
    <mergeCell ref="KI71:KJ71"/>
    <mergeCell ref="KK71:KL71"/>
    <mergeCell ref="KM71:KN71"/>
    <mergeCell ref="KO71:KP71"/>
    <mergeCell ref="KQ71:KR71"/>
    <mergeCell ref="KS71:KT71"/>
    <mergeCell ref="KU71:KV71"/>
    <mergeCell ref="KW71:KX71"/>
    <mergeCell ref="OY71:OZ71"/>
    <mergeCell ref="PA71:PB71"/>
    <mergeCell ref="MS71:MT71"/>
    <mergeCell ref="MU71:MV71"/>
    <mergeCell ref="MW71:MX71"/>
    <mergeCell ref="MY71:MZ71"/>
    <mergeCell ref="NA71:NB71"/>
    <mergeCell ref="NC71:ND71"/>
    <mergeCell ref="NE71:NF71"/>
    <mergeCell ref="NG71:NH71"/>
    <mergeCell ref="NI71:NJ71"/>
    <mergeCell ref="NK71:NL71"/>
    <mergeCell ref="NM71:NN71"/>
    <mergeCell ref="NO71:NP71"/>
    <mergeCell ref="NQ71:NR71"/>
    <mergeCell ref="NS71:NT71"/>
    <mergeCell ref="NU71:NV71"/>
    <mergeCell ref="PC71:PD71"/>
    <mergeCell ref="PE71:PF71"/>
    <mergeCell ref="NW71:NX71"/>
    <mergeCell ref="NY71:NZ71"/>
    <mergeCell ref="PG71:PH71"/>
    <mergeCell ref="PI71:PJ71"/>
    <mergeCell ref="PK71:PL71"/>
    <mergeCell ref="PM71:PN71"/>
    <mergeCell ref="PO71:PP71"/>
    <mergeCell ref="PQ71:PR71"/>
    <mergeCell ref="PS71:PT71"/>
    <mergeCell ref="RC71:RD71"/>
    <mergeCell ref="RE71:RF71"/>
    <mergeCell ref="RG71:RH71"/>
    <mergeCell ref="RI71:RJ71"/>
    <mergeCell ref="RK71:RL71"/>
    <mergeCell ref="RM71:RN71"/>
    <mergeCell ref="PU71:PV71"/>
    <mergeCell ref="PW71:PX71"/>
    <mergeCell ref="PY71:PZ71"/>
    <mergeCell ref="QA71:QB71"/>
    <mergeCell ref="QC71:QD71"/>
    <mergeCell ref="QE71:QF71"/>
    <mergeCell ref="QG71:QH71"/>
    <mergeCell ref="QI71:QJ71"/>
    <mergeCell ref="QK71:QL71"/>
    <mergeCell ref="QM71:QN71"/>
    <mergeCell ref="QO71:QP71"/>
    <mergeCell ref="QQ71:QR71"/>
    <mergeCell ref="QS71:QT71"/>
    <mergeCell ref="QU71:QV71"/>
    <mergeCell ref="QW71:QX71"/>
    <mergeCell ref="VA71:VB71"/>
    <mergeCell ref="VC71:VD71"/>
    <mergeCell ref="SW71:SX71"/>
    <mergeCell ref="SY71:SZ71"/>
    <mergeCell ref="TA71:TB71"/>
    <mergeCell ref="TC71:TD71"/>
    <mergeCell ref="TE71:TF71"/>
    <mergeCell ref="TG71:TH71"/>
    <mergeCell ref="TI71:TJ71"/>
    <mergeCell ref="TK71:TL71"/>
    <mergeCell ref="TM71:TN71"/>
    <mergeCell ref="TO71:TP71"/>
    <mergeCell ref="TQ71:TR71"/>
    <mergeCell ref="TS71:TT71"/>
    <mergeCell ref="TU71:TV71"/>
    <mergeCell ref="TW71:TX71"/>
    <mergeCell ref="TY71:TZ71"/>
    <mergeCell ref="VE71:VF71"/>
    <mergeCell ref="VG71:VH71"/>
    <mergeCell ref="VI71:VJ71"/>
    <mergeCell ref="VK71:VL71"/>
    <mergeCell ref="VM71:VN71"/>
    <mergeCell ref="VO71:VP71"/>
    <mergeCell ref="VQ71:VR71"/>
    <mergeCell ref="VS71:VT71"/>
    <mergeCell ref="VU71:VV71"/>
    <mergeCell ref="VW71:VX71"/>
    <mergeCell ref="XG71:XH71"/>
    <mergeCell ref="XI71:XJ71"/>
    <mergeCell ref="XK71:XL71"/>
    <mergeCell ref="XM71:XN71"/>
    <mergeCell ref="XO71:XP71"/>
    <mergeCell ref="XQ71:XR71"/>
    <mergeCell ref="XS71:XT71"/>
    <mergeCell ref="VY71:VZ71"/>
    <mergeCell ref="WA71:WB71"/>
    <mergeCell ref="WC71:WD71"/>
    <mergeCell ref="WE71:WF71"/>
    <mergeCell ref="WG71:WH71"/>
    <mergeCell ref="WI71:WJ71"/>
    <mergeCell ref="WK71:WL71"/>
    <mergeCell ref="WM71:WN71"/>
    <mergeCell ref="WO71:WP71"/>
    <mergeCell ref="WQ71:WR71"/>
    <mergeCell ref="WS71:WT71"/>
    <mergeCell ref="WU71:WV71"/>
    <mergeCell ref="WW71:WX71"/>
    <mergeCell ref="WY71:WZ71"/>
    <mergeCell ref="XA71:XB71"/>
    <mergeCell ref="ABG71:ABH71"/>
    <mergeCell ref="ABI71:ABJ71"/>
    <mergeCell ref="ZA71:ZB71"/>
    <mergeCell ref="ZC71:ZD71"/>
    <mergeCell ref="ZE71:ZF71"/>
    <mergeCell ref="ZG71:ZH71"/>
    <mergeCell ref="ZI71:ZJ71"/>
    <mergeCell ref="ZK71:ZL71"/>
    <mergeCell ref="ZM71:ZN71"/>
    <mergeCell ref="ZO71:ZP71"/>
    <mergeCell ref="ZQ71:ZR71"/>
    <mergeCell ref="ZS71:ZT71"/>
    <mergeCell ref="ZU71:ZV71"/>
    <mergeCell ref="ZW71:ZX71"/>
    <mergeCell ref="ZY71:ZZ71"/>
    <mergeCell ref="AAA71:AAB71"/>
    <mergeCell ref="AAC71:AAD71"/>
    <mergeCell ref="ABK71:ABL71"/>
    <mergeCell ref="ABM71:ABN71"/>
    <mergeCell ref="ABO71:ABP71"/>
    <mergeCell ref="ABQ71:ABR71"/>
    <mergeCell ref="ABS71:ABT71"/>
    <mergeCell ref="ABU71:ABV71"/>
    <mergeCell ref="ABW71:ABX71"/>
    <mergeCell ref="ABY71:ABZ71"/>
    <mergeCell ref="ACA71:ACB71"/>
    <mergeCell ref="ADK71:ADL71"/>
    <mergeCell ref="ADM71:ADN71"/>
    <mergeCell ref="ADO71:ADP71"/>
    <mergeCell ref="ACC71:ACD71"/>
    <mergeCell ref="ACE71:ACF71"/>
    <mergeCell ref="ACG71:ACH71"/>
    <mergeCell ref="ACI71:ACJ71"/>
    <mergeCell ref="ACK71:ACL71"/>
    <mergeCell ref="ACM71:ACN71"/>
    <mergeCell ref="ACO71:ACP71"/>
    <mergeCell ref="ACQ71:ACR71"/>
    <mergeCell ref="ACS71:ACT71"/>
    <mergeCell ref="ACU71:ACV71"/>
    <mergeCell ref="ACW71:ACX71"/>
    <mergeCell ref="ACY71:ACZ71"/>
    <mergeCell ref="ADA71:ADB71"/>
    <mergeCell ref="ADC71:ADD71"/>
    <mergeCell ref="ADE71:ADF71"/>
    <mergeCell ref="AHG71:AHH71"/>
    <mergeCell ref="AHI71:AHJ71"/>
    <mergeCell ref="AFE71:AFF71"/>
    <mergeCell ref="AFG71:AFH71"/>
    <mergeCell ref="AFI71:AFJ71"/>
    <mergeCell ref="AFK71:AFL71"/>
    <mergeCell ref="AFM71:AFN71"/>
    <mergeCell ref="AFO71:AFP71"/>
    <mergeCell ref="AFQ71:AFR71"/>
    <mergeCell ref="AFS71:AFT71"/>
    <mergeCell ref="AFU71:AFV71"/>
    <mergeCell ref="AFW71:AFX71"/>
    <mergeCell ref="AFY71:AFZ71"/>
    <mergeCell ref="AGA71:AGB71"/>
    <mergeCell ref="AGC71:AGD71"/>
    <mergeCell ref="AGE71:AGF71"/>
    <mergeCell ref="AGG71:AGH71"/>
    <mergeCell ref="AHK71:AHL71"/>
    <mergeCell ref="AHM71:AHN71"/>
    <mergeCell ref="AGI71:AGJ71"/>
    <mergeCell ref="AGK71:AGL71"/>
    <mergeCell ref="AHO71:AHP71"/>
    <mergeCell ref="AHQ71:AHR71"/>
    <mergeCell ref="AHS71:AHT71"/>
    <mergeCell ref="AHU71:AHV71"/>
    <mergeCell ref="AHW71:AHX71"/>
    <mergeCell ref="AHY71:AHZ71"/>
    <mergeCell ref="AIA71:AIB71"/>
    <mergeCell ref="AIC71:AID71"/>
    <mergeCell ref="AIE71:AIF71"/>
    <mergeCell ref="AJO71:AJP71"/>
    <mergeCell ref="AJQ71:AJR71"/>
    <mergeCell ref="AJS71:AJT71"/>
    <mergeCell ref="AJU71:AJV71"/>
    <mergeCell ref="AIG71:AIH71"/>
    <mergeCell ref="AII71:AIJ71"/>
    <mergeCell ref="AIK71:AIL71"/>
    <mergeCell ref="AIM71:AIN71"/>
    <mergeCell ref="AIO71:AIP71"/>
    <mergeCell ref="AIQ71:AIR71"/>
    <mergeCell ref="AIS71:AIT71"/>
    <mergeCell ref="AIU71:AIV71"/>
    <mergeCell ref="AIW71:AIX71"/>
    <mergeCell ref="AIY71:AIZ71"/>
    <mergeCell ref="AJA71:AJB71"/>
    <mergeCell ref="AJC71:AJD71"/>
    <mergeCell ref="AJE71:AJF71"/>
    <mergeCell ref="AJG71:AJH71"/>
    <mergeCell ref="AJI71:AJJ71"/>
    <mergeCell ref="ANI71:ANJ71"/>
    <mergeCell ref="ANK71:ANL71"/>
    <mergeCell ref="ALI71:ALJ71"/>
    <mergeCell ref="ALK71:ALL71"/>
    <mergeCell ref="ALM71:ALN71"/>
    <mergeCell ref="ALO71:ALP71"/>
    <mergeCell ref="ALQ71:ALR71"/>
    <mergeCell ref="ALS71:ALT71"/>
    <mergeCell ref="ALU71:ALV71"/>
    <mergeCell ref="ALW71:ALX71"/>
    <mergeCell ref="ALY71:ALZ71"/>
    <mergeCell ref="AMA71:AMB71"/>
    <mergeCell ref="AMC71:AMD71"/>
    <mergeCell ref="AME71:AMF71"/>
    <mergeCell ref="AMG71:AMH71"/>
    <mergeCell ref="AMI71:AMJ71"/>
    <mergeCell ref="AMK71:AML71"/>
    <mergeCell ref="ANM71:ANN71"/>
    <mergeCell ref="ANO71:ANP71"/>
    <mergeCell ref="ANQ71:ANR71"/>
    <mergeCell ref="ANS71:ANT71"/>
    <mergeCell ref="ANU71:ANV71"/>
    <mergeCell ref="ANW71:ANX71"/>
    <mergeCell ref="ANY71:ANZ71"/>
    <mergeCell ref="AOA71:AOB71"/>
    <mergeCell ref="AOC71:AOD71"/>
    <mergeCell ref="AOE71:AOF71"/>
    <mergeCell ref="AOG71:AOH71"/>
    <mergeCell ref="AOI71:AOJ71"/>
    <mergeCell ref="APS71:APT71"/>
    <mergeCell ref="APU71:APV71"/>
    <mergeCell ref="APW71:APX71"/>
    <mergeCell ref="APY71:APZ71"/>
    <mergeCell ref="AQA71:AQB71"/>
    <mergeCell ref="AOK71:AOL71"/>
    <mergeCell ref="AOM71:AON71"/>
    <mergeCell ref="AOO71:AOP71"/>
    <mergeCell ref="AOQ71:AOR71"/>
    <mergeCell ref="AOS71:AOT71"/>
    <mergeCell ref="AOU71:AOV71"/>
    <mergeCell ref="AOW71:AOX71"/>
    <mergeCell ref="AOY71:AOZ71"/>
    <mergeCell ref="APA71:APB71"/>
    <mergeCell ref="APC71:APD71"/>
    <mergeCell ref="APE71:APF71"/>
    <mergeCell ref="APG71:APH71"/>
    <mergeCell ref="API71:APJ71"/>
    <mergeCell ref="APK71:APL71"/>
    <mergeCell ref="APM71:APN71"/>
    <mergeCell ref="ATO71:ATP71"/>
    <mergeCell ref="ATQ71:ATR71"/>
    <mergeCell ref="ARM71:ARN71"/>
    <mergeCell ref="ARO71:ARP71"/>
    <mergeCell ref="ARQ71:ARR71"/>
    <mergeCell ref="ARS71:ART71"/>
    <mergeCell ref="ARU71:ARV71"/>
    <mergeCell ref="ARW71:ARX71"/>
    <mergeCell ref="ARY71:ARZ71"/>
    <mergeCell ref="ASA71:ASB71"/>
    <mergeCell ref="ASC71:ASD71"/>
    <mergeCell ref="ASE71:ASF71"/>
    <mergeCell ref="ASG71:ASH71"/>
    <mergeCell ref="ASI71:ASJ71"/>
    <mergeCell ref="ASK71:ASL71"/>
    <mergeCell ref="ASM71:ASN71"/>
    <mergeCell ref="ASO71:ASP71"/>
    <mergeCell ref="ATS71:ATT71"/>
    <mergeCell ref="ATU71:ATV71"/>
    <mergeCell ref="ATW71:ATX71"/>
    <mergeCell ref="ATY71:ATZ71"/>
    <mergeCell ref="AUA71:AUB71"/>
    <mergeCell ref="AUC71:AUD71"/>
    <mergeCell ref="AUE71:AUF71"/>
    <mergeCell ref="AUG71:AUH71"/>
    <mergeCell ref="AUI71:AUJ71"/>
    <mergeCell ref="AUK71:AUL71"/>
    <mergeCell ref="AUM71:AUN71"/>
    <mergeCell ref="AVW71:AVX71"/>
    <mergeCell ref="AUO71:AUP71"/>
    <mergeCell ref="AUQ71:AUR71"/>
    <mergeCell ref="AUS71:AUT71"/>
    <mergeCell ref="AUU71:AUV71"/>
    <mergeCell ref="AUW71:AUX71"/>
    <mergeCell ref="AUY71:AUZ71"/>
    <mergeCell ref="AVA71:AVB71"/>
    <mergeCell ref="AVC71:AVD71"/>
    <mergeCell ref="AVE71:AVF71"/>
    <mergeCell ref="AVG71:AVH71"/>
    <mergeCell ref="AVI71:AVJ71"/>
    <mergeCell ref="AVK71:AVL71"/>
    <mergeCell ref="AVM71:AVN71"/>
    <mergeCell ref="AVO71:AVP71"/>
    <mergeCell ref="AVQ71:AVR71"/>
    <mergeCell ref="AZO71:AZP71"/>
    <mergeCell ref="AZQ71:AZR71"/>
    <mergeCell ref="AXQ71:AXR71"/>
    <mergeCell ref="AXS71:AXT71"/>
    <mergeCell ref="AXU71:AXV71"/>
    <mergeCell ref="AXW71:AXX71"/>
    <mergeCell ref="AXY71:AXZ71"/>
    <mergeCell ref="AYA71:AYB71"/>
    <mergeCell ref="AYC71:AYD71"/>
    <mergeCell ref="AYE71:AYF71"/>
    <mergeCell ref="AYG71:AYH71"/>
    <mergeCell ref="AYI71:AYJ71"/>
    <mergeCell ref="AYK71:AYL71"/>
    <mergeCell ref="AYM71:AYN71"/>
    <mergeCell ref="AYO71:AYP71"/>
    <mergeCell ref="AYQ71:AYR71"/>
    <mergeCell ref="AYS71:AYT71"/>
    <mergeCell ref="AZS71:AZT71"/>
    <mergeCell ref="AZU71:AZV71"/>
    <mergeCell ref="AYU71:AYV71"/>
    <mergeCell ref="AYW71:AYX71"/>
    <mergeCell ref="AZW71:AZX71"/>
    <mergeCell ref="AZY71:AZZ71"/>
    <mergeCell ref="BAA71:BAB71"/>
    <mergeCell ref="BAC71:BAD71"/>
    <mergeCell ref="BAE71:BAF71"/>
    <mergeCell ref="BAG71:BAH71"/>
    <mergeCell ref="BAI71:BAJ71"/>
    <mergeCell ref="BAK71:BAL71"/>
    <mergeCell ref="BAM71:BAN71"/>
    <mergeCell ref="BAO71:BAP71"/>
    <mergeCell ref="BAQ71:BAR71"/>
    <mergeCell ref="BCA71:BCB71"/>
    <mergeCell ref="BCC71:BCD71"/>
    <mergeCell ref="BAS71:BAT71"/>
    <mergeCell ref="BAU71:BAV71"/>
    <mergeCell ref="BAW71:BAX71"/>
    <mergeCell ref="BAY71:BAZ71"/>
    <mergeCell ref="BBA71:BBB71"/>
    <mergeCell ref="BBC71:BBD71"/>
    <mergeCell ref="BBE71:BBF71"/>
    <mergeCell ref="BBG71:BBH71"/>
    <mergeCell ref="BBI71:BBJ71"/>
    <mergeCell ref="BBK71:BBL71"/>
    <mergeCell ref="BBM71:BBN71"/>
    <mergeCell ref="BBO71:BBP71"/>
    <mergeCell ref="BBQ71:BBR71"/>
    <mergeCell ref="BBS71:BBT71"/>
    <mergeCell ref="BBU71:BBV71"/>
    <mergeCell ref="BFC71:BFD71"/>
    <mergeCell ref="BFE71:BFF71"/>
    <mergeCell ref="BFG71:BFH71"/>
    <mergeCell ref="BFI71:BFJ71"/>
    <mergeCell ref="BFK71:BFL71"/>
    <mergeCell ref="BFM71:BFN71"/>
    <mergeCell ref="BFO71:BFP71"/>
    <mergeCell ref="BFQ71:BFR71"/>
    <mergeCell ref="BFS71:BFT71"/>
    <mergeCell ref="BFU71:BFV71"/>
    <mergeCell ref="BFW71:BFX71"/>
    <mergeCell ref="BDU71:BDV71"/>
    <mergeCell ref="BDW71:BDX71"/>
    <mergeCell ref="BDY71:BDZ71"/>
    <mergeCell ref="BEA71:BEB71"/>
    <mergeCell ref="BEC71:BED71"/>
    <mergeCell ref="BEE71:BEF71"/>
    <mergeCell ref="BEG71:BEH71"/>
    <mergeCell ref="BEI71:BEJ71"/>
    <mergeCell ref="BEK71:BEL71"/>
    <mergeCell ref="BEM71:BEN71"/>
    <mergeCell ref="BEO71:BEP71"/>
    <mergeCell ref="BEQ71:BER71"/>
    <mergeCell ref="BES71:BET71"/>
    <mergeCell ref="BEU71:BEV71"/>
    <mergeCell ref="BEW71:BEX71"/>
    <mergeCell ref="BIE71:BIF71"/>
    <mergeCell ref="BIG71:BIH71"/>
    <mergeCell ref="BII71:BIJ71"/>
    <mergeCell ref="BIK71:BIL71"/>
    <mergeCell ref="BIM71:BIN71"/>
    <mergeCell ref="BIO71:BIP71"/>
    <mergeCell ref="BIQ71:BIR71"/>
    <mergeCell ref="BIS71:BIT71"/>
    <mergeCell ref="BIU71:BIV71"/>
    <mergeCell ref="BIW71:BIX71"/>
    <mergeCell ref="BIY71:BIZ71"/>
    <mergeCell ref="BIA71:BIB71"/>
    <mergeCell ref="BIC71:BID71"/>
    <mergeCell ref="BJA71:BJB71"/>
    <mergeCell ref="BJC71:BJD71"/>
    <mergeCell ref="BJE71:BJF71"/>
    <mergeCell ref="BJG71:BJH71"/>
    <mergeCell ref="BJI71:BJJ71"/>
    <mergeCell ref="BJK71:BJL71"/>
    <mergeCell ref="BJM71:BJN71"/>
    <mergeCell ref="BJO71:BJP71"/>
    <mergeCell ref="BJQ71:BJR71"/>
    <mergeCell ref="BJS71:BJT71"/>
    <mergeCell ref="BJU71:BJV71"/>
    <mergeCell ref="BJW71:BJX71"/>
    <mergeCell ref="BLG71:BLH71"/>
    <mergeCell ref="BLI71:BLJ71"/>
    <mergeCell ref="BLK71:BLL71"/>
    <mergeCell ref="BLM71:BLN71"/>
    <mergeCell ref="BLO71:BLP71"/>
    <mergeCell ref="BJY71:BJZ71"/>
    <mergeCell ref="BKA71:BKB71"/>
    <mergeCell ref="BKC71:BKD71"/>
    <mergeCell ref="BKE71:BKF71"/>
    <mergeCell ref="BKG71:BKH71"/>
    <mergeCell ref="BKI71:BKJ71"/>
    <mergeCell ref="BKK71:BKL71"/>
    <mergeCell ref="BKM71:BKN71"/>
    <mergeCell ref="BKO71:BKP71"/>
    <mergeCell ref="BKQ71:BKR71"/>
    <mergeCell ref="BKS71:BKT71"/>
    <mergeCell ref="BKU71:BKV71"/>
    <mergeCell ref="BKW71:BKX71"/>
    <mergeCell ref="BKY71:BKZ71"/>
    <mergeCell ref="BLA71:BLB71"/>
    <mergeCell ref="BLC71:BLD71"/>
    <mergeCell ref="BLE71:BLF71"/>
    <mergeCell ref="BPG71:BPH71"/>
    <mergeCell ref="BPI71:BPJ71"/>
    <mergeCell ref="BNA71:BNB71"/>
    <mergeCell ref="BNC71:BND71"/>
    <mergeCell ref="BNE71:BNF71"/>
    <mergeCell ref="BNG71:BNH71"/>
    <mergeCell ref="BNI71:BNJ71"/>
    <mergeCell ref="BNK71:BNL71"/>
    <mergeCell ref="BNM71:BNN71"/>
    <mergeCell ref="BNO71:BNP71"/>
    <mergeCell ref="BNQ71:BNR71"/>
    <mergeCell ref="BNS71:BNT71"/>
    <mergeCell ref="BNU71:BNV71"/>
    <mergeCell ref="BNW71:BNX71"/>
    <mergeCell ref="BNY71:BNZ71"/>
    <mergeCell ref="BOA71:BOB71"/>
    <mergeCell ref="BOC71:BOD71"/>
    <mergeCell ref="BPK71:BPL71"/>
    <mergeCell ref="BPM71:BPN71"/>
    <mergeCell ref="BOE71:BOF71"/>
    <mergeCell ref="BOG71:BOH71"/>
    <mergeCell ref="BPO71:BPP71"/>
    <mergeCell ref="BPQ71:BPR71"/>
    <mergeCell ref="BPS71:BPT71"/>
    <mergeCell ref="BPU71:BPV71"/>
    <mergeCell ref="BPW71:BPX71"/>
    <mergeCell ref="BPY71:BPZ71"/>
    <mergeCell ref="BQA71:BQB71"/>
    <mergeCell ref="BRK71:BRL71"/>
    <mergeCell ref="BRM71:BRN71"/>
    <mergeCell ref="BRO71:BRP71"/>
    <mergeCell ref="BRQ71:BRR71"/>
    <mergeCell ref="BRS71:BRT71"/>
    <mergeCell ref="BRU71:BRV71"/>
    <mergeCell ref="BQC71:BQD71"/>
    <mergeCell ref="BQE71:BQF71"/>
    <mergeCell ref="BQG71:BQH71"/>
    <mergeCell ref="BQI71:BQJ71"/>
    <mergeCell ref="BQK71:BQL71"/>
    <mergeCell ref="BQM71:BQN71"/>
    <mergeCell ref="BQO71:BQP71"/>
    <mergeCell ref="BQQ71:BQR71"/>
    <mergeCell ref="BQS71:BQT71"/>
    <mergeCell ref="BQU71:BQV71"/>
    <mergeCell ref="BQW71:BQX71"/>
    <mergeCell ref="BQY71:BQZ71"/>
    <mergeCell ref="BRA71:BRB71"/>
    <mergeCell ref="BRC71:BRD71"/>
    <mergeCell ref="BRE71:BRF71"/>
    <mergeCell ref="BVI71:BVJ71"/>
    <mergeCell ref="BVK71:BVL71"/>
    <mergeCell ref="BTE71:BTF71"/>
    <mergeCell ref="BTG71:BTH71"/>
    <mergeCell ref="BTI71:BTJ71"/>
    <mergeCell ref="BTK71:BTL71"/>
    <mergeCell ref="BTM71:BTN71"/>
    <mergeCell ref="BTO71:BTP71"/>
    <mergeCell ref="BTQ71:BTR71"/>
    <mergeCell ref="BTS71:BTT71"/>
    <mergeCell ref="BTU71:BTV71"/>
    <mergeCell ref="BTW71:BTX71"/>
    <mergeCell ref="BTY71:BTZ71"/>
    <mergeCell ref="BUA71:BUB71"/>
    <mergeCell ref="BUC71:BUD71"/>
    <mergeCell ref="BUE71:BUF71"/>
    <mergeCell ref="BUG71:BUH71"/>
    <mergeCell ref="BVM71:BVN71"/>
    <mergeCell ref="BVO71:BVP71"/>
    <mergeCell ref="BVQ71:BVR71"/>
    <mergeCell ref="BVS71:BVT71"/>
    <mergeCell ref="BVU71:BVV71"/>
    <mergeCell ref="BVW71:BVX71"/>
    <mergeCell ref="BVY71:BVZ71"/>
    <mergeCell ref="BWA71:BWB71"/>
    <mergeCell ref="BWC71:BWD71"/>
    <mergeCell ref="BWE71:BWF71"/>
    <mergeCell ref="BXO71:BXP71"/>
    <mergeCell ref="BXQ71:BXR71"/>
    <mergeCell ref="BXS71:BXT71"/>
    <mergeCell ref="BXU71:BXV71"/>
    <mergeCell ref="BXW71:BXX71"/>
    <mergeCell ref="BXY71:BXZ71"/>
    <mergeCell ref="BYA71:BYB71"/>
    <mergeCell ref="BWG71:BWH71"/>
    <mergeCell ref="BWI71:BWJ71"/>
    <mergeCell ref="BWK71:BWL71"/>
    <mergeCell ref="BWM71:BWN71"/>
    <mergeCell ref="BWO71:BWP71"/>
    <mergeCell ref="BWQ71:BWR71"/>
    <mergeCell ref="BWS71:BWT71"/>
    <mergeCell ref="BWU71:BWV71"/>
    <mergeCell ref="BWW71:BWX71"/>
    <mergeCell ref="BWY71:BWZ71"/>
    <mergeCell ref="BXA71:BXB71"/>
    <mergeCell ref="BXC71:BXD71"/>
    <mergeCell ref="BXE71:BXF71"/>
    <mergeCell ref="BXG71:BXH71"/>
    <mergeCell ref="BXI71:BXJ71"/>
    <mergeCell ref="CBO71:CBP71"/>
    <mergeCell ref="CBQ71:CBR71"/>
    <mergeCell ref="BZI71:BZJ71"/>
    <mergeCell ref="BZK71:BZL71"/>
    <mergeCell ref="BZM71:BZN71"/>
    <mergeCell ref="BZO71:BZP71"/>
    <mergeCell ref="BZQ71:BZR71"/>
    <mergeCell ref="BZS71:BZT71"/>
    <mergeCell ref="BZU71:BZV71"/>
    <mergeCell ref="BZW71:BZX71"/>
    <mergeCell ref="BZY71:BZZ71"/>
    <mergeCell ref="CAA71:CAB71"/>
    <mergeCell ref="CAC71:CAD71"/>
    <mergeCell ref="CAE71:CAF71"/>
    <mergeCell ref="CAG71:CAH71"/>
    <mergeCell ref="CAI71:CAJ71"/>
    <mergeCell ref="CAK71:CAL71"/>
    <mergeCell ref="CBS71:CBT71"/>
    <mergeCell ref="CBU71:CBV71"/>
    <mergeCell ref="CBW71:CBX71"/>
    <mergeCell ref="CBY71:CBZ71"/>
    <mergeCell ref="CCA71:CCB71"/>
    <mergeCell ref="CCC71:CCD71"/>
    <mergeCell ref="CCE71:CCF71"/>
    <mergeCell ref="CCG71:CCH71"/>
    <mergeCell ref="CCI71:CCJ71"/>
    <mergeCell ref="CDS71:CDT71"/>
    <mergeCell ref="CDU71:CDV71"/>
    <mergeCell ref="CDW71:CDX71"/>
    <mergeCell ref="CCK71:CCL71"/>
    <mergeCell ref="CCM71:CCN71"/>
    <mergeCell ref="CCO71:CCP71"/>
    <mergeCell ref="CCQ71:CCR71"/>
    <mergeCell ref="CCS71:CCT71"/>
    <mergeCell ref="CCU71:CCV71"/>
    <mergeCell ref="CCW71:CCX71"/>
    <mergeCell ref="CCY71:CCZ71"/>
    <mergeCell ref="CDA71:CDB71"/>
    <mergeCell ref="CDC71:CDD71"/>
    <mergeCell ref="CDE71:CDF71"/>
    <mergeCell ref="CDG71:CDH71"/>
    <mergeCell ref="CDI71:CDJ71"/>
    <mergeCell ref="CDK71:CDL71"/>
    <mergeCell ref="CDM71:CDN71"/>
    <mergeCell ref="CHO71:CHP71"/>
    <mergeCell ref="CHQ71:CHR71"/>
    <mergeCell ref="CFM71:CFN71"/>
    <mergeCell ref="CFO71:CFP71"/>
    <mergeCell ref="CFQ71:CFR71"/>
    <mergeCell ref="CFS71:CFT71"/>
    <mergeCell ref="CFU71:CFV71"/>
    <mergeCell ref="CFW71:CFX71"/>
    <mergeCell ref="CFY71:CFZ71"/>
    <mergeCell ref="CGA71:CGB71"/>
    <mergeCell ref="CGC71:CGD71"/>
    <mergeCell ref="CGE71:CGF71"/>
    <mergeCell ref="CGG71:CGH71"/>
    <mergeCell ref="CGI71:CGJ71"/>
    <mergeCell ref="CGK71:CGL71"/>
    <mergeCell ref="CGM71:CGN71"/>
    <mergeCell ref="CGO71:CGP71"/>
    <mergeCell ref="CHS71:CHT71"/>
    <mergeCell ref="CHU71:CHV71"/>
    <mergeCell ref="CGQ71:CGR71"/>
    <mergeCell ref="CGS71:CGT71"/>
    <mergeCell ref="CHW71:CHX71"/>
    <mergeCell ref="CHY71:CHZ71"/>
    <mergeCell ref="CIA71:CIB71"/>
    <mergeCell ref="CIC71:CID71"/>
    <mergeCell ref="CIE71:CIF71"/>
    <mergeCell ref="CIG71:CIH71"/>
    <mergeCell ref="CII71:CIJ71"/>
    <mergeCell ref="CIK71:CIL71"/>
    <mergeCell ref="CIM71:CIN71"/>
    <mergeCell ref="CJW71:CJX71"/>
    <mergeCell ref="CJY71:CJZ71"/>
    <mergeCell ref="CKA71:CKB71"/>
    <mergeCell ref="CKC71:CKD71"/>
    <mergeCell ref="CIO71:CIP71"/>
    <mergeCell ref="CIQ71:CIR71"/>
    <mergeCell ref="CIS71:CIT71"/>
    <mergeCell ref="CIU71:CIV71"/>
    <mergeCell ref="CIW71:CIX71"/>
    <mergeCell ref="CIY71:CIZ71"/>
    <mergeCell ref="CJA71:CJB71"/>
    <mergeCell ref="CJC71:CJD71"/>
    <mergeCell ref="CJE71:CJF71"/>
    <mergeCell ref="CJG71:CJH71"/>
    <mergeCell ref="CJI71:CJJ71"/>
    <mergeCell ref="CJK71:CJL71"/>
    <mergeCell ref="CJM71:CJN71"/>
    <mergeCell ref="CJO71:CJP71"/>
    <mergeCell ref="CJQ71:CJR71"/>
    <mergeCell ref="CNQ71:CNR71"/>
    <mergeCell ref="CNS71:CNT71"/>
    <mergeCell ref="CLQ71:CLR71"/>
    <mergeCell ref="CLS71:CLT71"/>
    <mergeCell ref="CLU71:CLV71"/>
    <mergeCell ref="CLW71:CLX71"/>
    <mergeCell ref="CLY71:CLZ71"/>
    <mergeCell ref="CMA71:CMB71"/>
    <mergeCell ref="CMC71:CMD71"/>
    <mergeCell ref="CME71:CMF71"/>
    <mergeCell ref="CMG71:CMH71"/>
    <mergeCell ref="CMI71:CMJ71"/>
    <mergeCell ref="CMK71:CML71"/>
    <mergeCell ref="CMM71:CMN71"/>
    <mergeCell ref="CMO71:CMP71"/>
    <mergeCell ref="CMQ71:CMR71"/>
    <mergeCell ref="CMS71:CMT71"/>
    <mergeCell ref="CNU71:CNV71"/>
    <mergeCell ref="CNW71:CNX71"/>
    <mergeCell ref="CNY71:CNZ71"/>
    <mergeCell ref="COA71:COB71"/>
    <mergeCell ref="COC71:COD71"/>
    <mergeCell ref="COE71:COF71"/>
    <mergeCell ref="COG71:COH71"/>
    <mergeCell ref="COI71:COJ71"/>
    <mergeCell ref="COK71:COL71"/>
    <mergeCell ref="COM71:CON71"/>
    <mergeCell ref="COO71:COP71"/>
    <mergeCell ref="COQ71:COR71"/>
    <mergeCell ref="CQA71:CQB71"/>
    <mergeCell ref="CQC71:CQD71"/>
    <mergeCell ref="CQE71:CQF71"/>
    <mergeCell ref="CQG71:CQH71"/>
    <mergeCell ref="CQI71:CQJ71"/>
    <mergeCell ref="COS71:COT71"/>
    <mergeCell ref="COU71:COV71"/>
    <mergeCell ref="COW71:COX71"/>
    <mergeCell ref="COY71:COZ71"/>
    <mergeCell ref="CPA71:CPB71"/>
    <mergeCell ref="CPC71:CPD71"/>
    <mergeCell ref="CPE71:CPF71"/>
    <mergeCell ref="CPG71:CPH71"/>
    <mergeCell ref="CPI71:CPJ71"/>
    <mergeCell ref="CPK71:CPL71"/>
    <mergeCell ref="CPM71:CPN71"/>
    <mergeCell ref="CPO71:CPP71"/>
    <mergeCell ref="CPQ71:CPR71"/>
    <mergeCell ref="CPS71:CPT71"/>
    <mergeCell ref="CPU71:CPV71"/>
    <mergeCell ref="CTW71:CTX71"/>
    <mergeCell ref="CTY71:CTZ71"/>
    <mergeCell ref="CRU71:CRV71"/>
    <mergeCell ref="CRW71:CRX71"/>
    <mergeCell ref="CRY71:CRZ71"/>
    <mergeCell ref="CSA71:CSB71"/>
    <mergeCell ref="CSC71:CSD71"/>
    <mergeCell ref="CSE71:CSF71"/>
    <mergeCell ref="CSG71:CSH71"/>
    <mergeCell ref="CSI71:CSJ71"/>
    <mergeCell ref="CSK71:CSL71"/>
    <mergeCell ref="CSM71:CSN71"/>
    <mergeCell ref="CSO71:CSP71"/>
    <mergeCell ref="CSQ71:CSR71"/>
    <mergeCell ref="CSS71:CST71"/>
    <mergeCell ref="CSU71:CSV71"/>
    <mergeCell ref="CSW71:CSX71"/>
    <mergeCell ref="CUA71:CUB71"/>
    <mergeCell ref="CUC71:CUD71"/>
    <mergeCell ref="CUE71:CUF71"/>
    <mergeCell ref="CUG71:CUH71"/>
    <mergeCell ref="CUI71:CUJ71"/>
    <mergeCell ref="CUK71:CUL71"/>
    <mergeCell ref="CUM71:CUN71"/>
    <mergeCell ref="CUO71:CUP71"/>
    <mergeCell ref="CUQ71:CUR71"/>
    <mergeCell ref="CUS71:CUT71"/>
    <mergeCell ref="CUU71:CUV71"/>
    <mergeCell ref="CWE71:CWF71"/>
    <mergeCell ref="CUW71:CUX71"/>
    <mergeCell ref="CUY71:CUZ71"/>
    <mergeCell ref="CVA71:CVB71"/>
    <mergeCell ref="CVC71:CVD71"/>
    <mergeCell ref="CVE71:CVF71"/>
    <mergeCell ref="CVG71:CVH71"/>
    <mergeCell ref="CVI71:CVJ71"/>
    <mergeCell ref="CVK71:CVL71"/>
    <mergeCell ref="CVM71:CVN71"/>
    <mergeCell ref="CVO71:CVP71"/>
    <mergeCell ref="CVQ71:CVR71"/>
    <mergeCell ref="CVS71:CVT71"/>
    <mergeCell ref="CVU71:CVV71"/>
    <mergeCell ref="CVW71:CVX71"/>
    <mergeCell ref="CVY71:CVZ71"/>
    <mergeCell ref="CZW71:CZX71"/>
    <mergeCell ref="CZY71:CZZ71"/>
    <mergeCell ref="CXY71:CXZ71"/>
    <mergeCell ref="CYA71:CYB71"/>
    <mergeCell ref="CYC71:CYD71"/>
    <mergeCell ref="CYE71:CYF71"/>
    <mergeCell ref="CYG71:CYH71"/>
    <mergeCell ref="CYI71:CYJ71"/>
    <mergeCell ref="CYK71:CYL71"/>
    <mergeCell ref="CYM71:CYN71"/>
    <mergeCell ref="CYO71:CYP71"/>
    <mergeCell ref="CYQ71:CYR71"/>
    <mergeCell ref="CYS71:CYT71"/>
    <mergeCell ref="CYU71:CYV71"/>
    <mergeCell ref="CYW71:CYX71"/>
    <mergeCell ref="CYY71:CYZ71"/>
    <mergeCell ref="CZA71:CZB71"/>
    <mergeCell ref="DAA71:DAB71"/>
    <mergeCell ref="DAC71:DAD71"/>
    <mergeCell ref="CZC71:CZD71"/>
    <mergeCell ref="CZE71:CZF71"/>
    <mergeCell ref="DAE71:DAF71"/>
    <mergeCell ref="DAG71:DAH71"/>
    <mergeCell ref="DAI71:DAJ71"/>
    <mergeCell ref="DAK71:DAL71"/>
    <mergeCell ref="DAM71:DAN71"/>
    <mergeCell ref="DAO71:DAP71"/>
    <mergeCell ref="DAQ71:DAR71"/>
    <mergeCell ref="DAS71:DAT71"/>
    <mergeCell ref="DAU71:DAV71"/>
    <mergeCell ref="DAW71:DAX71"/>
    <mergeCell ref="DAY71:DAZ71"/>
    <mergeCell ref="DCI71:DCJ71"/>
    <mergeCell ref="DCK71:DCL71"/>
    <mergeCell ref="DBA71:DBB71"/>
    <mergeCell ref="DBC71:DBD71"/>
    <mergeCell ref="DBE71:DBF71"/>
    <mergeCell ref="DBG71:DBH71"/>
    <mergeCell ref="DBI71:DBJ71"/>
    <mergeCell ref="DBK71:DBL71"/>
    <mergeCell ref="DBM71:DBN71"/>
    <mergeCell ref="DBO71:DBP71"/>
    <mergeCell ref="DBQ71:DBR71"/>
    <mergeCell ref="DBS71:DBT71"/>
    <mergeCell ref="DBU71:DBV71"/>
    <mergeCell ref="DBW71:DBX71"/>
    <mergeCell ref="DBY71:DBZ71"/>
    <mergeCell ref="DCA71:DCB71"/>
    <mergeCell ref="DCC71:DCD71"/>
    <mergeCell ref="DFK71:DFL71"/>
    <mergeCell ref="DFM71:DFN71"/>
    <mergeCell ref="DFO71:DFP71"/>
    <mergeCell ref="DFQ71:DFR71"/>
    <mergeCell ref="DFS71:DFT71"/>
    <mergeCell ref="DFU71:DFV71"/>
    <mergeCell ref="DFW71:DFX71"/>
    <mergeCell ref="DFY71:DFZ71"/>
    <mergeCell ref="DGA71:DGB71"/>
    <mergeCell ref="DGC71:DGD71"/>
    <mergeCell ref="DGE71:DGF71"/>
    <mergeCell ref="DEC71:DED71"/>
    <mergeCell ref="DEE71:DEF71"/>
    <mergeCell ref="DEG71:DEH71"/>
    <mergeCell ref="DEI71:DEJ71"/>
    <mergeCell ref="DEK71:DEL71"/>
    <mergeCell ref="DEM71:DEN71"/>
    <mergeCell ref="DEO71:DEP71"/>
    <mergeCell ref="DEQ71:DER71"/>
    <mergeCell ref="DES71:DET71"/>
    <mergeCell ref="DEU71:DEV71"/>
    <mergeCell ref="DEW71:DEX71"/>
    <mergeCell ref="DEY71:DEZ71"/>
    <mergeCell ref="DFA71:DFB71"/>
    <mergeCell ref="DFC71:DFD71"/>
    <mergeCell ref="DFE71:DFF71"/>
    <mergeCell ref="DIM71:DIN71"/>
    <mergeCell ref="DIO71:DIP71"/>
    <mergeCell ref="DIQ71:DIR71"/>
    <mergeCell ref="DIS71:DIT71"/>
    <mergeCell ref="DIU71:DIV71"/>
    <mergeCell ref="DIW71:DIX71"/>
    <mergeCell ref="DIY71:DIZ71"/>
    <mergeCell ref="DJA71:DJB71"/>
    <mergeCell ref="DJC71:DJD71"/>
    <mergeCell ref="DJE71:DJF71"/>
    <mergeCell ref="DJG71:DJH71"/>
    <mergeCell ref="DII71:DIJ71"/>
    <mergeCell ref="DIK71:DIL71"/>
    <mergeCell ref="DJI71:DJJ71"/>
    <mergeCell ref="DJK71:DJL71"/>
    <mergeCell ref="DJM71:DJN71"/>
    <mergeCell ref="DJO71:DJP71"/>
    <mergeCell ref="DJQ71:DJR71"/>
    <mergeCell ref="DJS71:DJT71"/>
    <mergeCell ref="DJU71:DJV71"/>
    <mergeCell ref="DJW71:DJX71"/>
    <mergeCell ref="DJY71:DJZ71"/>
    <mergeCell ref="DKA71:DKB71"/>
    <mergeCell ref="DKC71:DKD71"/>
    <mergeCell ref="DKE71:DKF71"/>
    <mergeCell ref="DLO71:DLP71"/>
    <mergeCell ref="DLQ71:DLR71"/>
    <mergeCell ref="DLS71:DLT71"/>
    <mergeCell ref="DLU71:DLV71"/>
    <mergeCell ref="DLW71:DLX71"/>
    <mergeCell ref="DKG71:DKH71"/>
    <mergeCell ref="DKI71:DKJ71"/>
    <mergeCell ref="DKK71:DKL71"/>
    <mergeCell ref="DKM71:DKN71"/>
    <mergeCell ref="DKO71:DKP71"/>
    <mergeCell ref="DKQ71:DKR71"/>
    <mergeCell ref="DKS71:DKT71"/>
    <mergeCell ref="DKU71:DKV71"/>
    <mergeCell ref="DKW71:DKX71"/>
    <mergeCell ref="DKY71:DKZ71"/>
    <mergeCell ref="DLA71:DLB71"/>
    <mergeCell ref="DLC71:DLD71"/>
    <mergeCell ref="DLE71:DLF71"/>
    <mergeCell ref="DLG71:DLH71"/>
    <mergeCell ref="DLI71:DLJ71"/>
    <mergeCell ref="DLK71:DLL71"/>
    <mergeCell ref="DLM71:DLN71"/>
    <mergeCell ref="DPO71:DPP71"/>
    <mergeCell ref="DPQ71:DPR71"/>
    <mergeCell ref="DNI71:DNJ71"/>
    <mergeCell ref="DNK71:DNL71"/>
    <mergeCell ref="DNM71:DNN71"/>
    <mergeCell ref="DNO71:DNP71"/>
    <mergeCell ref="DNQ71:DNR71"/>
    <mergeCell ref="DNS71:DNT71"/>
    <mergeCell ref="DNU71:DNV71"/>
    <mergeCell ref="DNW71:DNX71"/>
    <mergeCell ref="DNY71:DNZ71"/>
    <mergeCell ref="DOA71:DOB71"/>
    <mergeCell ref="DOC71:DOD71"/>
    <mergeCell ref="DOE71:DOF71"/>
    <mergeCell ref="DOG71:DOH71"/>
    <mergeCell ref="DOI71:DOJ71"/>
    <mergeCell ref="DOK71:DOL71"/>
    <mergeCell ref="DPS71:DPT71"/>
    <mergeCell ref="DPU71:DPV71"/>
    <mergeCell ref="DOM71:DON71"/>
    <mergeCell ref="DOO71:DOP71"/>
    <mergeCell ref="DPW71:DPX71"/>
    <mergeCell ref="DPY71:DPZ71"/>
    <mergeCell ref="DQA71:DQB71"/>
    <mergeCell ref="DQC71:DQD71"/>
    <mergeCell ref="DQE71:DQF71"/>
    <mergeCell ref="DQG71:DQH71"/>
    <mergeCell ref="DQI71:DQJ71"/>
    <mergeCell ref="DRS71:DRT71"/>
    <mergeCell ref="DRU71:DRV71"/>
    <mergeCell ref="DRW71:DRX71"/>
    <mergeCell ref="DRY71:DRZ71"/>
    <mergeCell ref="DSA71:DSB71"/>
    <mergeCell ref="DSC71:DSD71"/>
    <mergeCell ref="DQK71:DQL71"/>
    <mergeCell ref="DQM71:DQN71"/>
    <mergeCell ref="DQO71:DQP71"/>
    <mergeCell ref="DQQ71:DQR71"/>
    <mergeCell ref="DQS71:DQT71"/>
    <mergeCell ref="DQU71:DQV71"/>
    <mergeCell ref="DQW71:DQX71"/>
    <mergeCell ref="DQY71:DQZ71"/>
    <mergeCell ref="DRA71:DRB71"/>
    <mergeCell ref="DRC71:DRD71"/>
    <mergeCell ref="DRE71:DRF71"/>
    <mergeCell ref="DRG71:DRH71"/>
    <mergeCell ref="DRI71:DRJ71"/>
    <mergeCell ref="DRK71:DRL71"/>
    <mergeCell ref="DRM71:DRN71"/>
    <mergeCell ref="DVQ71:DVR71"/>
    <mergeCell ref="DVS71:DVT71"/>
    <mergeCell ref="DTM71:DTN71"/>
    <mergeCell ref="DTO71:DTP71"/>
    <mergeCell ref="DTQ71:DTR71"/>
    <mergeCell ref="DTS71:DTT71"/>
    <mergeCell ref="DTU71:DTV71"/>
    <mergeCell ref="DTW71:DTX71"/>
    <mergeCell ref="DTY71:DTZ71"/>
    <mergeCell ref="DUA71:DUB71"/>
    <mergeCell ref="DUC71:DUD71"/>
    <mergeCell ref="DUE71:DUF71"/>
    <mergeCell ref="DUG71:DUH71"/>
    <mergeCell ref="DUI71:DUJ71"/>
    <mergeCell ref="DUK71:DUL71"/>
    <mergeCell ref="DUM71:DUN71"/>
    <mergeCell ref="DUO71:DUP71"/>
    <mergeCell ref="DVU71:DVV71"/>
    <mergeCell ref="DVW71:DVX71"/>
    <mergeCell ref="DVY71:DVZ71"/>
    <mergeCell ref="DWA71:DWB71"/>
    <mergeCell ref="DWC71:DWD71"/>
    <mergeCell ref="DWE71:DWF71"/>
    <mergeCell ref="DWG71:DWH71"/>
    <mergeCell ref="DWI71:DWJ71"/>
    <mergeCell ref="DWK71:DWL71"/>
    <mergeCell ref="DWM71:DWN71"/>
    <mergeCell ref="DXW71:DXX71"/>
    <mergeCell ref="DXY71:DXZ71"/>
    <mergeCell ref="DYA71:DYB71"/>
    <mergeCell ref="DYC71:DYD71"/>
    <mergeCell ref="DYE71:DYF71"/>
    <mergeCell ref="DYG71:DYH71"/>
    <mergeCell ref="DYI71:DYJ71"/>
    <mergeCell ref="DWO71:DWP71"/>
    <mergeCell ref="DWQ71:DWR71"/>
    <mergeCell ref="DWS71:DWT71"/>
    <mergeCell ref="DWU71:DWV71"/>
    <mergeCell ref="DWW71:DWX71"/>
    <mergeCell ref="DWY71:DWZ71"/>
    <mergeCell ref="DXA71:DXB71"/>
    <mergeCell ref="DXC71:DXD71"/>
    <mergeCell ref="DXE71:DXF71"/>
    <mergeCell ref="DXG71:DXH71"/>
    <mergeCell ref="DXI71:DXJ71"/>
    <mergeCell ref="DXK71:DXL71"/>
    <mergeCell ref="DXM71:DXN71"/>
    <mergeCell ref="DXO71:DXP71"/>
    <mergeCell ref="DXQ71:DXR71"/>
    <mergeCell ref="EBW71:EBX71"/>
    <mergeCell ref="EBY71:EBZ71"/>
    <mergeCell ref="DZQ71:DZR71"/>
    <mergeCell ref="DZS71:DZT71"/>
    <mergeCell ref="DZU71:DZV71"/>
    <mergeCell ref="DZW71:DZX71"/>
    <mergeCell ref="DZY71:DZZ71"/>
    <mergeCell ref="EAA71:EAB71"/>
    <mergeCell ref="EAC71:EAD71"/>
    <mergeCell ref="EAE71:EAF71"/>
    <mergeCell ref="EAG71:EAH71"/>
    <mergeCell ref="EAI71:EAJ71"/>
    <mergeCell ref="EAK71:EAL71"/>
    <mergeCell ref="EAM71:EAN71"/>
    <mergeCell ref="EAO71:EAP71"/>
    <mergeCell ref="EAQ71:EAR71"/>
    <mergeCell ref="EAS71:EAT71"/>
    <mergeCell ref="ECA71:ECB71"/>
    <mergeCell ref="ECC71:ECD71"/>
    <mergeCell ref="ECE71:ECF71"/>
    <mergeCell ref="ECG71:ECH71"/>
    <mergeCell ref="ECI71:ECJ71"/>
    <mergeCell ref="ECK71:ECL71"/>
    <mergeCell ref="ECM71:ECN71"/>
    <mergeCell ref="ECO71:ECP71"/>
    <mergeCell ref="ECQ71:ECR71"/>
    <mergeCell ref="EEA71:EEB71"/>
    <mergeCell ref="EEC71:EED71"/>
    <mergeCell ref="EEE71:EEF71"/>
    <mergeCell ref="ECS71:ECT71"/>
    <mergeCell ref="ECU71:ECV71"/>
    <mergeCell ref="ECW71:ECX71"/>
    <mergeCell ref="ECY71:ECZ71"/>
    <mergeCell ref="EDA71:EDB71"/>
    <mergeCell ref="EDC71:EDD71"/>
    <mergeCell ref="EDE71:EDF71"/>
    <mergeCell ref="EDG71:EDH71"/>
    <mergeCell ref="EDI71:EDJ71"/>
    <mergeCell ref="EDK71:EDL71"/>
    <mergeCell ref="EDM71:EDN71"/>
    <mergeCell ref="EDO71:EDP71"/>
    <mergeCell ref="EDQ71:EDR71"/>
    <mergeCell ref="EDS71:EDT71"/>
    <mergeCell ref="EDU71:EDV71"/>
    <mergeCell ref="EHW71:EHX71"/>
    <mergeCell ref="EHY71:EHZ71"/>
    <mergeCell ref="EFU71:EFV71"/>
    <mergeCell ref="EFW71:EFX71"/>
    <mergeCell ref="EFY71:EFZ71"/>
    <mergeCell ref="EGA71:EGB71"/>
    <mergeCell ref="EGC71:EGD71"/>
    <mergeCell ref="EGE71:EGF71"/>
    <mergeCell ref="EGG71:EGH71"/>
    <mergeCell ref="EGI71:EGJ71"/>
    <mergeCell ref="EGK71:EGL71"/>
    <mergeCell ref="EGM71:EGN71"/>
    <mergeCell ref="EGO71:EGP71"/>
    <mergeCell ref="EGQ71:EGR71"/>
    <mergeCell ref="EGS71:EGT71"/>
    <mergeCell ref="EGU71:EGV71"/>
    <mergeCell ref="EGW71:EGX71"/>
    <mergeCell ref="EIA71:EIB71"/>
    <mergeCell ref="EIC71:EID71"/>
    <mergeCell ref="EGY71:EGZ71"/>
    <mergeCell ref="EHA71:EHB71"/>
    <mergeCell ref="EIE71:EIF71"/>
    <mergeCell ref="EIG71:EIH71"/>
    <mergeCell ref="EII71:EIJ71"/>
    <mergeCell ref="EIK71:EIL71"/>
    <mergeCell ref="EIM71:EIN71"/>
    <mergeCell ref="EIO71:EIP71"/>
    <mergeCell ref="EIQ71:EIR71"/>
    <mergeCell ref="EIS71:EIT71"/>
    <mergeCell ref="EIU71:EIV71"/>
    <mergeCell ref="EKE71:EKF71"/>
    <mergeCell ref="EKG71:EKH71"/>
    <mergeCell ref="EKI71:EKJ71"/>
    <mergeCell ref="EKK71:EKL71"/>
    <mergeCell ref="EIW71:EIX71"/>
    <mergeCell ref="EIY71:EIZ71"/>
    <mergeCell ref="EJA71:EJB71"/>
    <mergeCell ref="EJC71:EJD71"/>
    <mergeCell ref="EJE71:EJF71"/>
    <mergeCell ref="EJG71:EJH71"/>
    <mergeCell ref="EJI71:EJJ71"/>
    <mergeCell ref="EJK71:EJL71"/>
    <mergeCell ref="EJM71:EJN71"/>
    <mergeCell ref="EJO71:EJP71"/>
    <mergeCell ref="EJQ71:EJR71"/>
    <mergeCell ref="EJS71:EJT71"/>
    <mergeCell ref="EJU71:EJV71"/>
    <mergeCell ref="EJW71:EJX71"/>
    <mergeCell ref="EJY71:EJZ71"/>
    <mergeCell ref="ENY71:ENZ71"/>
    <mergeCell ref="EOA71:EOB71"/>
    <mergeCell ref="ELY71:ELZ71"/>
    <mergeCell ref="EMA71:EMB71"/>
    <mergeCell ref="EMC71:EMD71"/>
    <mergeCell ref="EME71:EMF71"/>
    <mergeCell ref="EMG71:EMH71"/>
    <mergeCell ref="EMI71:EMJ71"/>
    <mergeCell ref="EMK71:EML71"/>
    <mergeCell ref="EMM71:EMN71"/>
    <mergeCell ref="EMO71:EMP71"/>
    <mergeCell ref="EMQ71:EMR71"/>
    <mergeCell ref="EMS71:EMT71"/>
    <mergeCell ref="EMU71:EMV71"/>
    <mergeCell ref="EMW71:EMX71"/>
    <mergeCell ref="EMY71:EMZ71"/>
    <mergeCell ref="ENA71:ENB71"/>
    <mergeCell ref="EOC71:EOD71"/>
    <mergeCell ref="EOE71:EOF71"/>
    <mergeCell ref="EOG71:EOH71"/>
    <mergeCell ref="EOI71:EOJ71"/>
    <mergeCell ref="EOK71:EOL71"/>
    <mergeCell ref="EOM71:EON71"/>
    <mergeCell ref="EOO71:EOP71"/>
    <mergeCell ref="EOQ71:EOR71"/>
    <mergeCell ref="EOS71:EOT71"/>
    <mergeCell ref="EOU71:EOV71"/>
    <mergeCell ref="EOW71:EOX71"/>
    <mergeCell ref="EOY71:EOZ71"/>
    <mergeCell ref="EQI71:EQJ71"/>
    <mergeCell ref="EQK71:EQL71"/>
    <mergeCell ref="EQM71:EQN71"/>
    <mergeCell ref="EQO71:EQP71"/>
    <mergeCell ref="EQQ71:EQR71"/>
    <mergeCell ref="EPA71:EPB71"/>
    <mergeCell ref="EPC71:EPD71"/>
    <mergeCell ref="EPE71:EPF71"/>
    <mergeCell ref="EPG71:EPH71"/>
    <mergeCell ref="EPI71:EPJ71"/>
    <mergeCell ref="EPK71:EPL71"/>
    <mergeCell ref="EPM71:EPN71"/>
    <mergeCell ref="EPO71:EPP71"/>
    <mergeCell ref="EPQ71:EPR71"/>
    <mergeCell ref="EPS71:EPT71"/>
    <mergeCell ref="EPU71:EPV71"/>
    <mergeCell ref="EPW71:EPX71"/>
    <mergeCell ref="EPY71:EPZ71"/>
    <mergeCell ref="EQA71:EQB71"/>
    <mergeCell ref="EQC71:EQD71"/>
    <mergeCell ref="EUE71:EUF71"/>
    <mergeCell ref="EUG71:EUH71"/>
    <mergeCell ref="ESC71:ESD71"/>
    <mergeCell ref="ESE71:ESF71"/>
    <mergeCell ref="ESG71:ESH71"/>
    <mergeCell ref="ESI71:ESJ71"/>
    <mergeCell ref="ESK71:ESL71"/>
    <mergeCell ref="ESM71:ESN71"/>
    <mergeCell ref="ESO71:ESP71"/>
    <mergeCell ref="ESQ71:ESR71"/>
    <mergeCell ref="ESS71:EST71"/>
    <mergeCell ref="ESU71:ESV71"/>
    <mergeCell ref="ESW71:ESX71"/>
    <mergeCell ref="ESY71:ESZ71"/>
    <mergeCell ref="ETA71:ETB71"/>
    <mergeCell ref="ETC71:ETD71"/>
    <mergeCell ref="ETE71:ETF71"/>
    <mergeCell ref="EUI71:EUJ71"/>
    <mergeCell ref="EUK71:EUL71"/>
    <mergeCell ref="EUM71:EUN71"/>
    <mergeCell ref="EUO71:EUP71"/>
    <mergeCell ref="EUQ71:EUR71"/>
    <mergeCell ref="EUS71:EUT71"/>
    <mergeCell ref="EUU71:EUV71"/>
    <mergeCell ref="EUW71:EUX71"/>
    <mergeCell ref="EUY71:EUZ71"/>
    <mergeCell ref="EVA71:EVB71"/>
    <mergeCell ref="EVC71:EVD71"/>
    <mergeCell ref="EWM71:EWN71"/>
    <mergeCell ref="EVE71:EVF71"/>
    <mergeCell ref="EVG71:EVH71"/>
    <mergeCell ref="EVI71:EVJ71"/>
    <mergeCell ref="EVK71:EVL71"/>
    <mergeCell ref="EVM71:EVN71"/>
    <mergeCell ref="EVO71:EVP71"/>
    <mergeCell ref="EVQ71:EVR71"/>
    <mergeCell ref="EVS71:EVT71"/>
    <mergeCell ref="EVU71:EVV71"/>
    <mergeCell ref="EVW71:EVX71"/>
    <mergeCell ref="EVY71:EVZ71"/>
    <mergeCell ref="EWA71:EWB71"/>
    <mergeCell ref="EWC71:EWD71"/>
    <mergeCell ref="EWE71:EWF71"/>
    <mergeCell ref="EWG71:EWH71"/>
    <mergeCell ref="FAE71:FAF71"/>
    <mergeCell ref="FAG71:FAH71"/>
    <mergeCell ref="EYG71:EYH71"/>
    <mergeCell ref="EYI71:EYJ71"/>
    <mergeCell ref="EYK71:EYL71"/>
    <mergeCell ref="EYM71:EYN71"/>
    <mergeCell ref="EYO71:EYP71"/>
    <mergeCell ref="EYQ71:EYR71"/>
    <mergeCell ref="EYS71:EYT71"/>
    <mergeCell ref="EYU71:EYV71"/>
    <mergeCell ref="EYW71:EYX71"/>
    <mergeCell ref="EYY71:EYZ71"/>
    <mergeCell ref="EZA71:EZB71"/>
    <mergeCell ref="EZC71:EZD71"/>
    <mergeCell ref="EZE71:EZF71"/>
    <mergeCell ref="EZG71:EZH71"/>
    <mergeCell ref="EZI71:EZJ71"/>
    <mergeCell ref="FAI71:FAJ71"/>
    <mergeCell ref="FAK71:FAL71"/>
    <mergeCell ref="EZK71:EZL71"/>
    <mergeCell ref="EZM71:EZN71"/>
    <mergeCell ref="FAM71:FAN71"/>
    <mergeCell ref="FAO71:FAP71"/>
    <mergeCell ref="FAQ71:FAR71"/>
    <mergeCell ref="FAS71:FAT71"/>
    <mergeCell ref="FAU71:FAV71"/>
    <mergeCell ref="FAW71:FAX71"/>
    <mergeCell ref="FAY71:FAZ71"/>
    <mergeCell ref="FBA71:FBB71"/>
    <mergeCell ref="FBC71:FBD71"/>
    <mergeCell ref="FBE71:FBF71"/>
    <mergeCell ref="FBG71:FBH71"/>
    <mergeCell ref="FCQ71:FCR71"/>
    <mergeCell ref="FCS71:FCT71"/>
    <mergeCell ref="FBI71:FBJ71"/>
    <mergeCell ref="FBK71:FBL71"/>
    <mergeCell ref="FBM71:FBN71"/>
    <mergeCell ref="FBO71:FBP71"/>
    <mergeCell ref="FBQ71:FBR71"/>
    <mergeCell ref="FBS71:FBT71"/>
    <mergeCell ref="FBU71:FBV71"/>
    <mergeCell ref="FBW71:FBX71"/>
    <mergeCell ref="FBY71:FBZ71"/>
    <mergeCell ref="FCA71:FCB71"/>
    <mergeCell ref="FCC71:FCD71"/>
    <mergeCell ref="FCE71:FCF71"/>
    <mergeCell ref="FCG71:FCH71"/>
    <mergeCell ref="FCI71:FCJ71"/>
    <mergeCell ref="FCK71:FCL71"/>
    <mergeCell ref="FFS71:FFT71"/>
    <mergeCell ref="FFU71:FFV71"/>
    <mergeCell ref="FFW71:FFX71"/>
    <mergeCell ref="FFY71:FFZ71"/>
    <mergeCell ref="FGA71:FGB71"/>
    <mergeCell ref="FGC71:FGD71"/>
    <mergeCell ref="FGE71:FGF71"/>
    <mergeCell ref="FGG71:FGH71"/>
    <mergeCell ref="FGI71:FGJ71"/>
    <mergeCell ref="FGK71:FGL71"/>
    <mergeCell ref="FGM71:FGN71"/>
    <mergeCell ref="FEK71:FEL71"/>
    <mergeCell ref="FEM71:FEN71"/>
    <mergeCell ref="FEO71:FEP71"/>
    <mergeCell ref="FEQ71:FER71"/>
    <mergeCell ref="FES71:FET71"/>
    <mergeCell ref="FEU71:FEV71"/>
    <mergeCell ref="FEW71:FEX71"/>
    <mergeCell ref="FEY71:FEZ71"/>
    <mergeCell ref="FFA71:FFB71"/>
    <mergeCell ref="FFC71:FFD71"/>
    <mergeCell ref="FFE71:FFF71"/>
    <mergeCell ref="FFG71:FFH71"/>
    <mergeCell ref="FFI71:FFJ71"/>
    <mergeCell ref="FFK71:FFL71"/>
    <mergeCell ref="FFM71:FFN71"/>
    <mergeCell ref="FIU71:FIV71"/>
    <mergeCell ref="FIW71:FIX71"/>
    <mergeCell ref="FIY71:FIZ71"/>
    <mergeCell ref="FJA71:FJB71"/>
    <mergeCell ref="FJC71:FJD71"/>
    <mergeCell ref="FJE71:FJF71"/>
    <mergeCell ref="FJG71:FJH71"/>
    <mergeCell ref="FJI71:FJJ71"/>
    <mergeCell ref="FJK71:FJL71"/>
    <mergeCell ref="FJM71:FJN71"/>
    <mergeCell ref="FJO71:FJP71"/>
    <mergeCell ref="FIQ71:FIR71"/>
    <mergeCell ref="FIS71:FIT71"/>
    <mergeCell ref="FJQ71:FJR71"/>
    <mergeCell ref="FJS71:FJT71"/>
    <mergeCell ref="FJU71:FJV71"/>
    <mergeCell ref="FJW71:FJX71"/>
    <mergeCell ref="FJY71:FJZ71"/>
    <mergeCell ref="FKA71:FKB71"/>
    <mergeCell ref="FKC71:FKD71"/>
    <mergeCell ref="FKE71:FKF71"/>
    <mergeCell ref="FKG71:FKH71"/>
    <mergeCell ref="FKI71:FKJ71"/>
    <mergeCell ref="FKK71:FKL71"/>
    <mergeCell ref="FKM71:FKN71"/>
    <mergeCell ref="FLW71:FLX71"/>
    <mergeCell ref="FLY71:FLZ71"/>
    <mergeCell ref="FMA71:FMB71"/>
    <mergeCell ref="FMC71:FMD71"/>
    <mergeCell ref="FME71:FMF71"/>
    <mergeCell ref="FKO71:FKP71"/>
    <mergeCell ref="FKQ71:FKR71"/>
    <mergeCell ref="FKS71:FKT71"/>
    <mergeCell ref="FKU71:FKV71"/>
    <mergeCell ref="FKW71:FKX71"/>
    <mergeCell ref="FKY71:FKZ71"/>
    <mergeCell ref="FLA71:FLB71"/>
    <mergeCell ref="FLC71:FLD71"/>
    <mergeCell ref="FLE71:FLF71"/>
    <mergeCell ref="FLG71:FLH71"/>
    <mergeCell ref="FLI71:FLJ71"/>
    <mergeCell ref="FLK71:FLL71"/>
    <mergeCell ref="FLM71:FLN71"/>
    <mergeCell ref="FLO71:FLP71"/>
    <mergeCell ref="FLQ71:FLR71"/>
    <mergeCell ref="FLS71:FLT71"/>
    <mergeCell ref="FLU71:FLV71"/>
    <mergeCell ref="FPW71:FPX71"/>
    <mergeCell ref="FPY71:FPZ71"/>
    <mergeCell ref="FNQ71:FNR71"/>
    <mergeCell ref="FNS71:FNT71"/>
    <mergeCell ref="FNU71:FNV71"/>
    <mergeCell ref="FNW71:FNX71"/>
    <mergeCell ref="FNY71:FNZ71"/>
    <mergeCell ref="FOA71:FOB71"/>
    <mergeCell ref="FOC71:FOD71"/>
    <mergeCell ref="FOE71:FOF71"/>
    <mergeCell ref="FOG71:FOH71"/>
    <mergeCell ref="FOI71:FOJ71"/>
    <mergeCell ref="FOK71:FOL71"/>
    <mergeCell ref="FOM71:FON71"/>
    <mergeCell ref="FOO71:FOP71"/>
    <mergeCell ref="FOQ71:FOR71"/>
    <mergeCell ref="FOS71:FOT71"/>
    <mergeCell ref="FQA71:FQB71"/>
    <mergeCell ref="FQC71:FQD71"/>
    <mergeCell ref="FOU71:FOV71"/>
    <mergeCell ref="FOW71:FOX71"/>
    <mergeCell ref="FQE71:FQF71"/>
    <mergeCell ref="FQG71:FQH71"/>
    <mergeCell ref="FQI71:FQJ71"/>
    <mergeCell ref="FQK71:FQL71"/>
    <mergeCell ref="FQM71:FQN71"/>
    <mergeCell ref="FQO71:FQP71"/>
    <mergeCell ref="FQQ71:FQR71"/>
    <mergeCell ref="FSA71:FSB71"/>
    <mergeCell ref="FSC71:FSD71"/>
    <mergeCell ref="FSE71:FSF71"/>
    <mergeCell ref="FSG71:FSH71"/>
    <mergeCell ref="FSI71:FSJ71"/>
    <mergeCell ref="FSK71:FSL71"/>
    <mergeCell ref="FQS71:FQT71"/>
    <mergeCell ref="FQU71:FQV71"/>
    <mergeCell ref="FQW71:FQX71"/>
    <mergeCell ref="FQY71:FQZ71"/>
    <mergeCell ref="FRA71:FRB71"/>
    <mergeCell ref="FRC71:FRD71"/>
    <mergeCell ref="FRE71:FRF71"/>
    <mergeCell ref="FRG71:FRH71"/>
    <mergeCell ref="FRI71:FRJ71"/>
    <mergeCell ref="FRK71:FRL71"/>
    <mergeCell ref="FRM71:FRN71"/>
    <mergeCell ref="FRO71:FRP71"/>
    <mergeCell ref="FRQ71:FRR71"/>
    <mergeCell ref="FRS71:FRT71"/>
    <mergeCell ref="FRU71:FRV71"/>
    <mergeCell ref="FVY71:FVZ71"/>
    <mergeCell ref="FWA71:FWB71"/>
    <mergeCell ref="FTU71:FTV71"/>
    <mergeCell ref="FTW71:FTX71"/>
    <mergeCell ref="FTY71:FTZ71"/>
    <mergeCell ref="FUA71:FUB71"/>
    <mergeCell ref="FUC71:FUD71"/>
    <mergeCell ref="FUE71:FUF71"/>
    <mergeCell ref="FUG71:FUH71"/>
    <mergeCell ref="FUI71:FUJ71"/>
    <mergeCell ref="FUK71:FUL71"/>
    <mergeCell ref="FUM71:FUN71"/>
    <mergeCell ref="FUO71:FUP71"/>
    <mergeCell ref="FUQ71:FUR71"/>
    <mergeCell ref="FUS71:FUT71"/>
    <mergeCell ref="FUU71:FUV71"/>
    <mergeCell ref="FUW71:FUX71"/>
    <mergeCell ref="FWC71:FWD71"/>
    <mergeCell ref="FWE71:FWF71"/>
    <mergeCell ref="FWG71:FWH71"/>
    <mergeCell ref="FWI71:FWJ71"/>
    <mergeCell ref="FWK71:FWL71"/>
    <mergeCell ref="FWM71:FWN71"/>
    <mergeCell ref="FWO71:FWP71"/>
    <mergeCell ref="FWQ71:FWR71"/>
    <mergeCell ref="FWS71:FWT71"/>
    <mergeCell ref="FWU71:FWV71"/>
    <mergeCell ref="FYE71:FYF71"/>
    <mergeCell ref="FYG71:FYH71"/>
    <mergeCell ref="FYI71:FYJ71"/>
    <mergeCell ref="FYK71:FYL71"/>
    <mergeCell ref="FYM71:FYN71"/>
    <mergeCell ref="FYO71:FYP71"/>
    <mergeCell ref="FYQ71:FYR71"/>
    <mergeCell ref="FWW71:FWX71"/>
    <mergeCell ref="FWY71:FWZ71"/>
    <mergeCell ref="FXA71:FXB71"/>
    <mergeCell ref="FXC71:FXD71"/>
    <mergeCell ref="FXE71:FXF71"/>
    <mergeCell ref="FXG71:FXH71"/>
    <mergeCell ref="FXI71:FXJ71"/>
    <mergeCell ref="FXK71:FXL71"/>
    <mergeCell ref="FXM71:FXN71"/>
    <mergeCell ref="FXO71:FXP71"/>
    <mergeCell ref="FXQ71:FXR71"/>
    <mergeCell ref="FXS71:FXT71"/>
    <mergeCell ref="FXU71:FXV71"/>
    <mergeCell ref="FXW71:FXX71"/>
    <mergeCell ref="FXY71:FXZ71"/>
    <mergeCell ref="GCE71:GCF71"/>
    <mergeCell ref="GCG71:GCH71"/>
    <mergeCell ref="FZY71:FZZ71"/>
    <mergeCell ref="GAA71:GAB71"/>
    <mergeCell ref="GAC71:GAD71"/>
    <mergeCell ref="GAE71:GAF71"/>
    <mergeCell ref="GAG71:GAH71"/>
    <mergeCell ref="GAI71:GAJ71"/>
    <mergeCell ref="GAK71:GAL71"/>
    <mergeCell ref="GAM71:GAN71"/>
    <mergeCell ref="GAO71:GAP71"/>
    <mergeCell ref="GAQ71:GAR71"/>
    <mergeCell ref="GAS71:GAT71"/>
    <mergeCell ref="GAU71:GAV71"/>
    <mergeCell ref="GAW71:GAX71"/>
    <mergeCell ref="GAY71:GAZ71"/>
    <mergeCell ref="GBA71:GBB71"/>
    <mergeCell ref="GCI71:GCJ71"/>
    <mergeCell ref="GCK71:GCL71"/>
    <mergeCell ref="GCM71:GCN71"/>
    <mergeCell ref="GCO71:GCP71"/>
    <mergeCell ref="GCQ71:GCR71"/>
    <mergeCell ref="GCS71:GCT71"/>
    <mergeCell ref="GCU71:GCV71"/>
    <mergeCell ref="GCW71:GCX71"/>
    <mergeCell ref="GCY71:GCZ71"/>
    <mergeCell ref="GEI71:GEJ71"/>
    <mergeCell ref="GEK71:GEL71"/>
    <mergeCell ref="GEM71:GEN71"/>
    <mergeCell ref="GDA71:GDB71"/>
    <mergeCell ref="GDC71:GDD71"/>
    <mergeCell ref="GDE71:GDF71"/>
    <mergeCell ref="GDG71:GDH71"/>
    <mergeCell ref="GDI71:GDJ71"/>
    <mergeCell ref="GDK71:GDL71"/>
    <mergeCell ref="GDM71:GDN71"/>
    <mergeCell ref="GDO71:GDP71"/>
    <mergeCell ref="GDQ71:GDR71"/>
    <mergeCell ref="GDS71:GDT71"/>
    <mergeCell ref="GDU71:GDV71"/>
    <mergeCell ref="GDW71:GDX71"/>
    <mergeCell ref="GDY71:GDZ71"/>
    <mergeCell ref="GEA71:GEB71"/>
    <mergeCell ref="GEC71:GED71"/>
    <mergeCell ref="GIE71:GIF71"/>
    <mergeCell ref="GIG71:GIH71"/>
    <mergeCell ref="GGC71:GGD71"/>
    <mergeCell ref="GGE71:GGF71"/>
    <mergeCell ref="GGG71:GGH71"/>
    <mergeCell ref="GGI71:GGJ71"/>
    <mergeCell ref="GGK71:GGL71"/>
    <mergeCell ref="GGM71:GGN71"/>
    <mergeCell ref="GGO71:GGP71"/>
    <mergeCell ref="GGQ71:GGR71"/>
    <mergeCell ref="GGS71:GGT71"/>
    <mergeCell ref="GGU71:GGV71"/>
    <mergeCell ref="GGW71:GGX71"/>
    <mergeCell ref="GGY71:GGZ71"/>
    <mergeCell ref="GHA71:GHB71"/>
    <mergeCell ref="GHC71:GHD71"/>
    <mergeCell ref="GHE71:GHF71"/>
    <mergeCell ref="GII71:GIJ71"/>
    <mergeCell ref="GIK71:GIL71"/>
    <mergeCell ref="GHG71:GHH71"/>
    <mergeCell ref="GHI71:GHJ71"/>
    <mergeCell ref="GIM71:GIN71"/>
    <mergeCell ref="GIO71:GIP71"/>
    <mergeCell ref="GIQ71:GIR71"/>
    <mergeCell ref="GIS71:GIT71"/>
    <mergeCell ref="GIU71:GIV71"/>
    <mergeCell ref="GIW71:GIX71"/>
    <mergeCell ref="GIY71:GIZ71"/>
    <mergeCell ref="GJA71:GJB71"/>
    <mergeCell ref="GJC71:GJD71"/>
    <mergeCell ref="GKM71:GKN71"/>
    <mergeCell ref="GKO71:GKP71"/>
    <mergeCell ref="GKQ71:GKR71"/>
    <mergeCell ref="GKS71:GKT71"/>
    <mergeCell ref="GJE71:GJF71"/>
    <mergeCell ref="GJG71:GJH71"/>
    <mergeCell ref="GJI71:GJJ71"/>
    <mergeCell ref="GJK71:GJL71"/>
    <mergeCell ref="GJM71:GJN71"/>
    <mergeCell ref="GJO71:GJP71"/>
    <mergeCell ref="GJQ71:GJR71"/>
    <mergeCell ref="GJS71:GJT71"/>
    <mergeCell ref="GJU71:GJV71"/>
    <mergeCell ref="GJW71:GJX71"/>
    <mergeCell ref="GJY71:GJZ71"/>
    <mergeCell ref="GKA71:GKB71"/>
    <mergeCell ref="GKC71:GKD71"/>
    <mergeCell ref="GKE71:GKF71"/>
    <mergeCell ref="GKG71:GKH71"/>
    <mergeCell ref="GOG71:GOH71"/>
    <mergeCell ref="GOI71:GOJ71"/>
    <mergeCell ref="GMG71:GMH71"/>
    <mergeCell ref="GMI71:GMJ71"/>
    <mergeCell ref="GMK71:GML71"/>
    <mergeCell ref="GMM71:GMN71"/>
    <mergeCell ref="GMO71:GMP71"/>
    <mergeCell ref="GMQ71:GMR71"/>
    <mergeCell ref="GMS71:GMT71"/>
    <mergeCell ref="GMU71:GMV71"/>
    <mergeCell ref="GMW71:GMX71"/>
    <mergeCell ref="GMY71:GMZ71"/>
    <mergeCell ref="GNA71:GNB71"/>
    <mergeCell ref="GNC71:GND71"/>
    <mergeCell ref="GNE71:GNF71"/>
    <mergeCell ref="GNG71:GNH71"/>
    <mergeCell ref="GNI71:GNJ71"/>
    <mergeCell ref="GOK71:GOL71"/>
    <mergeCell ref="GOM71:GON71"/>
    <mergeCell ref="GOO71:GOP71"/>
    <mergeCell ref="GOQ71:GOR71"/>
    <mergeCell ref="GOS71:GOT71"/>
    <mergeCell ref="GOU71:GOV71"/>
    <mergeCell ref="GOW71:GOX71"/>
    <mergeCell ref="GOY71:GOZ71"/>
    <mergeCell ref="GPA71:GPB71"/>
    <mergeCell ref="GPC71:GPD71"/>
    <mergeCell ref="GPE71:GPF71"/>
    <mergeCell ref="GPG71:GPH71"/>
    <mergeCell ref="GQQ71:GQR71"/>
    <mergeCell ref="GQS71:GQT71"/>
    <mergeCell ref="GQU71:GQV71"/>
    <mergeCell ref="GQW71:GQX71"/>
    <mergeCell ref="GQY71:GQZ71"/>
    <mergeCell ref="GPI71:GPJ71"/>
    <mergeCell ref="GPK71:GPL71"/>
    <mergeCell ref="GPM71:GPN71"/>
    <mergeCell ref="GPO71:GPP71"/>
    <mergeCell ref="GPQ71:GPR71"/>
    <mergeCell ref="GPS71:GPT71"/>
    <mergeCell ref="GPU71:GPV71"/>
    <mergeCell ref="GPW71:GPX71"/>
    <mergeCell ref="GPY71:GPZ71"/>
    <mergeCell ref="GQA71:GQB71"/>
    <mergeCell ref="GQC71:GQD71"/>
    <mergeCell ref="GQE71:GQF71"/>
    <mergeCell ref="GQG71:GQH71"/>
    <mergeCell ref="GQI71:GQJ71"/>
    <mergeCell ref="GQK71:GQL71"/>
    <mergeCell ref="GUM71:GUN71"/>
    <mergeCell ref="GUO71:GUP71"/>
    <mergeCell ref="GSK71:GSL71"/>
    <mergeCell ref="GSM71:GSN71"/>
    <mergeCell ref="GSO71:GSP71"/>
    <mergeCell ref="GSQ71:GSR71"/>
    <mergeCell ref="GSS71:GST71"/>
    <mergeCell ref="GSU71:GSV71"/>
    <mergeCell ref="GSW71:GSX71"/>
    <mergeCell ref="GSY71:GSZ71"/>
    <mergeCell ref="GTA71:GTB71"/>
    <mergeCell ref="GTC71:GTD71"/>
    <mergeCell ref="GTE71:GTF71"/>
    <mergeCell ref="GTG71:GTH71"/>
    <mergeCell ref="GTI71:GTJ71"/>
    <mergeCell ref="GTK71:GTL71"/>
    <mergeCell ref="GTM71:GTN71"/>
    <mergeCell ref="GUQ71:GUR71"/>
    <mergeCell ref="GUS71:GUT71"/>
    <mergeCell ref="GUU71:GUV71"/>
    <mergeCell ref="GUW71:GUX71"/>
    <mergeCell ref="GUY71:GUZ71"/>
    <mergeCell ref="GVA71:GVB71"/>
    <mergeCell ref="GVC71:GVD71"/>
    <mergeCell ref="GVE71:GVF71"/>
    <mergeCell ref="GVG71:GVH71"/>
    <mergeCell ref="GVI71:GVJ71"/>
    <mergeCell ref="GVK71:GVL71"/>
    <mergeCell ref="GWU71:GWV71"/>
    <mergeCell ref="GVM71:GVN71"/>
    <mergeCell ref="GVO71:GVP71"/>
    <mergeCell ref="GVQ71:GVR71"/>
    <mergeCell ref="GVS71:GVT71"/>
    <mergeCell ref="GVU71:GVV71"/>
    <mergeCell ref="GVW71:GVX71"/>
    <mergeCell ref="GVY71:GVZ71"/>
    <mergeCell ref="GWA71:GWB71"/>
    <mergeCell ref="GWC71:GWD71"/>
    <mergeCell ref="GWE71:GWF71"/>
    <mergeCell ref="GWG71:GWH71"/>
    <mergeCell ref="GWI71:GWJ71"/>
    <mergeCell ref="GWK71:GWL71"/>
    <mergeCell ref="GWM71:GWN71"/>
    <mergeCell ref="GWO71:GWP71"/>
    <mergeCell ref="HAM71:HAN71"/>
    <mergeCell ref="HAO71:HAP71"/>
    <mergeCell ref="GYO71:GYP71"/>
    <mergeCell ref="GYQ71:GYR71"/>
    <mergeCell ref="GYS71:GYT71"/>
    <mergeCell ref="GYU71:GYV71"/>
    <mergeCell ref="GYW71:GYX71"/>
    <mergeCell ref="GYY71:GYZ71"/>
    <mergeCell ref="GZA71:GZB71"/>
    <mergeCell ref="GZC71:GZD71"/>
    <mergeCell ref="GZE71:GZF71"/>
    <mergeCell ref="GZG71:GZH71"/>
    <mergeCell ref="GZI71:GZJ71"/>
    <mergeCell ref="GZK71:GZL71"/>
    <mergeCell ref="GZM71:GZN71"/>
    <mergeCell ref="GZO71:GZP71"/>
    <mergeCell ref="GZQ71:GZR71"/>
    <mergeCell ref="HAQ71:HAR71"/>
    <mergeCell ref="HAS71:HAT71"/>
    <mergeCell ref="GZS71:GZT71"/>
    <mergeCell ref="GZU71:GZV71"/>
    <mergeCell ref="HAU71:HAV71"/>
    <mergeCell ref="HAW71:HAX71"/>
    <mergeCell ref="HAY71:HAZ71"/>
    <mergeCell ref="HBA71:HBB71"/>
    <mergeCell ref="HBC71:HBD71"/>
    <mergeCell ref="HBE71:HBF71"/>
    <mergeCell ref="HBG71:HBH71"/>
    <mergeCell ref="HBI71:HBJ71"/>
    <mergeCell ref="HBK71:HBL71"/>
    <mergeCell ref="HBM71:HBN71"/>
    <mergeCell ref="HBO71:HBP71"/>
    <mergeCell ref="HCY71:HCZ71"/>
    <mergeCell ref="HDA71:HDB71"/>
    <mergeCell ref="HBQ71:HBR71"/>
    <mergeCell ref="HBS71:HBT71"/>
    <mergeCell ref="HBU71:HBV71"/>
    <mergeCell ref="HBW71:HBX71"/>
    <mergeCell ref="HBY71:HBZ71"/>
    <mergeCell ref="HCA71:HCB71"/>
    <mergeCell ref="HCC71:HCD71"/>
    <mergeCell ref="HCE71:HCF71"/>
    <mergeCell ref="HCG71:HCH71"/>
    <mergeCell ref="HCI71:HCJ71"/>
    <mergeCell ref="HCK71:HCL71"/>
    <mergeCell ref="HCM71:HCN71"/>
    <mergeCell ref="HCO71:HCP71"/>
    <mergeCell ref="HCQ71:HCR71"/>
    <mergeCell ref="HCS71:HCT71"/>
    <mergeCell ref="HGA71:HGB71"/>
    <mergeCell ref="HGC71:HGD71"/>
    <mergeCell ref="HGE71:HGF71"/>
    <mergeCell ref="HGG71:HGH71"/>
    <mergeCell ref="HGI71:HGJ71"/>
    <mergeCell ref="HGK71:HGL71"/>
    <mergeCell ref="HGM71:HGN71"/>
    <mergeCell ref="HGO71:HGP71"/>
    <mergeCell ref="HGQ71:HGR71"/>
    <mergeCell ref="HGS71:HGT71"/>
    <mergeCell ref="HGU71:HGV71"/>
    <mergeCell ref="HES71:HET71"/>
    <mergeCell ref="HEU71:HEV71"/>
    <mergeCell ref="HEW71:HEX71"/>
    <mergeCell ref="HEY71:HEZ71"/>
    <mergeCell ref="HFA71:HFB71"/>
    <mergeCell ref="HFC71:HFD71"/>
    <mergeCell ref="HFE71:HFF71"/>
    <mergeCell ref="HFG71:HFH71"/>
    <mergeCell ref="HFI71:HFJ71"/>
    <mergeCell ref="HFK71:HFL71"/>
    <mergeCell ref="HFM71:HFN71"/>
    <mergeCell ref="HFO71:HFP71"/>
    <mergeCell ref="HFQ71:HFR71"/>
    <mergeCell ref="HFS71:HFT71"/>
    <mergeCell ref="HFU71:HFV71"/>
    <mergeCell ref="HJC71:HJD71"/>
    <mergeCell ref="HJE71:HJF71"/>
    <mergeCell ref="HJG71:HJH71"/>
    <mergeCell ref="HJI71:HJJ71"/>
    <mergeCell ref="HJK71:HJL71"/>
    <mergeCell ref="HJM71:HJN71"/>
    <mergeCell ref="HJO71:HJP71"/>
    <mergeCell ref="HJQ71:HJR71"/>
    <mergeCell ref="HJS71:HJT71"/>
    <mergeCell ref="HJU71:HJV71"/>
    <mergeCell ref="HJW71:HJX71"/>
    <mergeCell ref="HIY71:HIZ71"/>
    <mergeCell ref="HJA71:HJB71"/>
    <mergeCell ref="HJY71:HJZ71"/>
    <mergeCell ref="HKA71:HKB71"/>
    <mergeCell ref="HKC71:HKD71"/>
    <mergeCell ref="HKE71:HKF71"/>
    <mergeCell ref="HKG71:HKH71"/>
    <mergeCell ref="HKI71:HKJ71"/>
    <mergeCell ref="HKK71:HKL71"/>
    <mergeCell ref="HKM71:HKN71"/>
    <mergeCell ref="HKO71:HKP71"/>
    <mergeCell ref="HKQ71:HKR71"/>
    <mergeCell ref="HKS71:HKT71"/>
    <mergeCell ref="HKU71:HKV71"/>
    <mergeCell ref="HME71:HMF71"/>
    <mergeCell ref="HMG71:HMH71"/>
    <mergeCell ref="HMI71:HMJ71"/>
    <mergeCell ref="HMK71:HML71"/>
    <mergeCell ref="HMM71:HMN71"/>
    <mergeCell ref="HKW71:HKX71"/>
    <mergeCell ref="HKY71:HKZ71"/>
    <mergeCell ref="HLA71:HLB71"/>
    <mergeCell ref="HLC71:HLD71"/>
    <mergeCell ref="HLE71:HLF71"/>
    <mergeCell ref="HLG71:HLH71"/>
    <mergeCell ref="HLI71:HLJ71"/>
    <mergeCell ref="HLK71:HLL71"/>
    <mergeCell ref="HLM71:HLN71"/>
    <mergeCell ref="HLO71:HLP71"/>
    <mergeCell ref="HLQ71:HLR71"/>
    <mergeCell ref="HLS71:HLT71"/>
    <mergeCell ref="HLU71:HLV71"/>
    <mergeCell ref="HLW71:HLX71"/>
    <mergeCell ref="HLY71:HLZ71"/>
    <mergeCell ref="HMA71:HMB71"/>
    <mergeCell ref="HMC71:HMD71"/>
    <mergeCell ref="HQE71:HQF71"/>
    <mergeCell ref="HQG71:HQH71"/>
    <mergeCell ref="HNY71:HNZ71"/>
    <mergeCell ref="HOA71:HOB71"/>
    <mergeCell ref="HOC71:HOD71"/>
    <mergeCell ref="HOE71:HOF71"/>
    <mergeCell ref="HOG71:HOH71"/>
    <mergeCell ref="HOI71:HOJ71"/>
    <mergeCell ref="HOK71:HOL71"/>
    <mergeCell ref="HOM71:HON71"/>
    <mergeCell ref="HOO71:HOP71"/>
    <mergeCell ref="HOQ71:HOR71"/>
    <mergeCell ref="HOS71:HOT71"/>
    <mergeCell ref="HOU71:HOV71"/>
    <mergeCell ref="HOW71:HOX71"/>
    <mergeCell ref="HOY71:HOZ71"/>
    <mergeCell ref="HPA71:HPB71"/>
    <mergeCell ref="HQI71:HQJ71"/>
    <mergeCell ref="HQK71:HQL71"/>
    <mergeCell ref="HPC71:HPD71"/>
    <mergeCell ref="HPE71:HPF71"/>
    <mergeCell ref="HQM71:HQN71"/>
    <mergeCell ref="HQO71:HQP71"/>
    <mergeCell ref="HQQ71:HQR71"/>
    <mergeCell ref="HQS71:HQT71"/>
    <mergeCell ref="HQU71:HQV71"/>
    <mergeCell ref="HQW71:HQX71"/>
    <mergeCell ref="HQY71:HQZ71"/>
    <mergeCell ref="HSI71:HSJ71"/>
    <mergeCell ref="HSK71:HSL71"/>
    <mergeCell ref="HSM71:HSN71"/>
    <mergeCell ref="HSO71:HSP71"/>
    <mergeCell ref="HSQ71:HSR71"/>
    <mergeCell ref="HSS71:HST71"/>
    <mergeCell ref="HRA71:HRB71"/>
    <mergeCell ref="HRC71:HRD71"/>
    <mergeCell ref="HRE71:HRF71"/>
    <mergeCell ref="HRG71:HRH71"/>
    <mergeCell ref="HRI71:HRJ71"/>
    <mergeCell ref="HRK71:HRL71"/>
    <mergeCell ref="HRM71:HRN71"/>
    <mergeCell ref="HRO71:HRP71"/>
    <mergeCell ref="HRQ71:HRR71"/>
    <mergeCell ref="HRS71:HRT71"/>
    <mergeCell ref="HRU71:HRV71"/>
    <mergeCell ref="HRW71:HRX71"/>
    <mergeCell ref="HRY71:HRZ71"/>
    <mergeCell ref="HSA71:HSB71"/>
    <mergeCell ref="HSC71:HSD71"/>
    <mergeCell ref="HWG71:HWH71"/>
    <mergeCell ref="HWI71:HWJ71"/>
    <mergeCell ref="HUC71:HUD71"/>
    <mergeCell ref="HUE71:HUF71"/>
    <mergeCell ref="HUG71:HUH71"/>
    <mergeCell ref="HUI71:HUJ71"/>
    <mergeCell ref="HUK71:HUL71"/>
    <mergeCell ref="HUM71:HUN71"/>
    <mergeCell ref="HUO71:HUP71"/>
    <mergeCell ref="HUQ71:HUR71"/>
    <mergeCell ref="HUS71:HUT71"/>
    <mergeCell ref="HUU71:HUV71"/>
    <mergeCell ref="HUW71:HUX71"/>
    <mergeCell ref="HUY71:HUZ71"/>
    <mergeCell ref="HVA71:HVB71"/>
    <mergeCell ref="HVC71:HVD71"/>
    <mergeCell ref="HVE71:HVF71"/>
    <mergeCell ref="HWK71:HWL71"/>
    <mergeCell ref="HWM71:HWN71"/>
    <mergeCell ref="HWO71:HWP71"/>
    <mergeCell ref="HWQ71:HWR71"/>
    <mergeCell ref="HWS71:HWT71"/>
    <mergeCell ref="HWU71:HWV71"/>
    <mergeCell ref="HWW71:HWX71"/>
    <mergeCell ref="HWY71:HWZ71"/>
    <mergeCell ref="HXA71:HXB71"/>
    <mergeCell ref="HXC71:HXD71"/>
    <mergeCell ref="HYM71:HYN71"/>
    <mergeCell ref="HYO71:HYP71"/>
    <mergeCell ref="HYQ71:HYR71"/>
    <mergeCell ref="HYS71:HYT71"/>
    <mergeCell ref="HYU71:HYV71"/>
    <mergeCell ref="HYW71:HYX71"/>
    <mergeCell ref="HYY71:HYZ71"/>
    <mergeCell ref="HXE71:HXF71"/>
    <mergeCell ref="HXG71:HXH71"/>
    <mergeCell ref="HXI71:HXJ71"/>
    <mergeCell ref="HXK71:HXL71"/>
    <mergeCell ref="HXM71:HXN71"/>
    <mergeCell ref="HXO71:HXP71"/>
    <mergeCell ref="HXQ71:HXR71"/>
    <mergeCell ref="HXS71:HXT71"/>
    <mergeCell ref="HXU71:HXV71"/>
    <mergeCell ref="HXW71:HXX71"/>
    <mergeCell ref="HXY71:HXZ71"/>
    <mergeCell ref="HYA71:HYB71"/>
    <mergeCell ref="HYC71:HYD71"/>
    <mergeCell ref="HYE71:HYF71"/>
    <mergeCell ref="HYG71:HYH71"/>
    <mergeCell ref="ICM71:ICN71"/>
    <mergeCell ref="ICO71:ICP71"/>
    <mergeCell ref="IAG71:IAH71"/>
    <mergeCell ref="IAI71:IAJ71"/>
    <mergeCell ref="IAK71:IAL71"/>
    <mergeCell ref="IAM71:IAN71"/>
    <mergeCell ref="IAO71:IAP71"/>
    <mergeCell ref="IAQ71:IAR71"/>
    <mergeCell ref="IAS71:IAT71"/>
    <mergeCell ref="IAU71:IAV71"/>
    <mergeCell ref="IAW71:IAX71"/>
    <mergeCell ref="IAY71:IAZ71"/>
    <mergeCell ref="IBA71:IBB71"/>
    <mergeCell ref="IBC71:IBD71"/>
    <mergeCell ref="IBE71:IBF71"/>
    <mergeCell ref="IBG71:IBH71"/>
    <mergeCell ref="IBI71:IBJ71"/>
    <mergeCell ref="ICQ71:ICR71"/>
    <mergeCell ref="ICS71:ICT71"/>
    <mergeCell ref="ICU71:ICV71"/>
    <mergeCell ref="ICW71:ICX71"/>
    <mergeCell ref="ICY71:ICZ71"/>
    <mergeCell ref="IDA71:IDB71"/>
    <mergeCell ref="IDC71:IDD71"/>
    <mergeCell ref="IDE71:IDF71"/>
    <mergeCell ref="IDG71:IDH71"/>
    <mergeCell ref="IEQ71:IER71"/>
    <mergeCell ref="IES71:IET71"/>
    <mergeCell ref="IEU71:IEV71"/>
    <mergeCell ref="IDI71:IDJ71"/>
    <mergeCell ref="IDK71:IDL71"/>
    <mergeCell ref="IDM71:IDN71"/>
    <mergeCell ref="IDO71:IDP71"/>
    <mergeCell ref="IDQ71:IDR71"/>
    <mergeCell ref="IDS71:IDT71"/>
    <mergeCell ref="IDU71:IDV71"/>
    <mergeCell ref="IDW71:IDX71"/>
    <mergeCell ref="IDY71:IDZ71"/>
    <mergeCell ref="IEA71:IEB71"/>
    <mergeCell ref="IEC71:IED71"/>
    <mergeCell ref="IEE71:IEF71"/>
    <mergeCell ref="IEG71:IEH71"/>
    <mergeCell ref="IEI71:IEJ71"/>
    <mergeCell ref="IEK71:IEL71"/>
    <mergeCell ref="IIM71:IIN71"/>
    <mergeCell ref="IIO71:IIP71"/>
    <mergeCell ref="IGK71:IGL71"/>
    <mergeCell ref="IGM71:IGN71"/>
    <mergeCell ref="IGO71:IGP71"/>
    <mergeCell ref="IGQ71:IGR71"/>
    <mergeCell ref="IGS71:IGT71"/>
    <mergeCell ref="IGU71:IGV71"/>
    <mergeCell ref="IGW71:IGX71"/>
    <mergeCell ref="IGY71:IGZ71"/>
    <mergeCell ref="IHA71:IHB71"/>
    <mergeCell ref="IHC71:IHD71"/>
    <mergeCell ref="IHE71:IHF71"/>
    <mergeCell ref="IHG71:IHH71"/>
    <mergeCell ref="IHI71:IHJ71"/>
    <mergeCell ref="IHK71:IHL71"/>
    <mergeCell ref="IHM71:IHN71"/>
    <mergeCell ref="IIQ71:IIR71"/>
    <mergeCell ref="IIS71:IIT71"/>
    <mergeCell ref="IHO71:IHP71"/>
    <mergeCell ref="IHQ71:IHR71"/>
    <mergeCell ref="IIU71:IIV71"/>
    <mergeCell ref="IIW71:IIX71"/>
    <mergeCell ref="IIY71:IIZ71"/>
    <mergeCell ref="IJA71:IJB71"/>
    <mergeCell ref="IJC71:IJD71"/>
    <mergeCell ref="IJE71:IJF71"/>
    <mergeCell ref="IJG71:IJH71"/>
    <mergeCell ref="IJI71:IJJ71"/>
    <mergeCell ref="IJK71:IJL71"/>
    <mergeCell ref="IKU71:IKV71"/>
    <mergeCell ref="IKW71:IKX71"/>
    <mergeCell ref="IKY71:IKZ71"/>
    <mergeCell ref="ILA71:ILB71"/>
    <mergeCell ref="IJM71:IJN71"/>
    <mergeCell ref="IJO71:IJP71"/>
    <mergeCell ref="IJQ71:IJR71"/>
    <mergeCell ref="IJS71:IJT71"/>
    <mergeCell ref="IJU71:IJV71"/>
    <mergeCell ref="IJW71:IJX71"/>
    <mergeCell ref="IJY71:IJZ71"/>
    <mergeCell ref="IKA71:IKB71"/>
    <mergeCell ref="IKC71:IKD71"/>
    <mergeCell ref="IKE71:IKF71"/>
    <mergeCell ref="IKG71:IKH71"/>
    <mergeCell ref="IKI71:IKJ71"/>
    <mergeCell ref="IKK71:IKL71"/>
    <mergeCell ref="IKM71:IKN71"/>
    <mergeCell ref="IKO71:IKP71"/>
    <mergeCell ref="IOO71:IOP71"/>
    <mergeCell ref="IOQ71:IOR71"/>
    <mergeCell ref="IMO71:IMP71"/>
    <mergeCell ref="IMQ71:IMR71"/>
    <mergeCell ref="IMS71:IMT71"/>
    <mergeCell ref="IMU71:IMV71"/>
    <mergeCell ref="IMW71:IMX71"/>
    <mergeCell ref="IMY71:IMZ71"/>
    <mergeCell ref="INA71:INB71"/>
    <mergeCell ref="INC71:IND71"/>
    <mergeCell ref="INE71:INF71"/>
    <mergeCell ref="ING71:INH71"/>
    <mergeCell ref="INI71:INJ71"/>
    <mergeCell ref="INK71:INL71"/>
    <mergeCell ref="INM71:INN71"/>
    <mergeCell ref="INO71:INP71"/>
    <mergeCell ref="INQ71:INR71"/>
    <mergeCell ref="IOS71:IOT71"/>
    <mergeCell ref="IOU71:IOV71"/>
    <mergeCell ref="IOW71:IOX71"/>
    <mergeCell ref="IOY71:IOZ71"/>
    <mergeCell ref="IPA71:IPB71"/>
    <mergeCell ref="IPC71:IPD71"/>
    <mergeCell ref="IPE71:IPF71"/>
    <mergeCell ref="IPG71:IPH71"/>
    <mergeCell ref="IPI71:IPJ71"/>
    <mergeCell ref="IPK71:IPL71"/>
    <mergeCell ref="IPM71:IPN71"/>
    <mergeCell ref="IPO71:IPP71"/>
    <mergeCell ref="IQY71:IQZ71"/>
    <mergeCell ref="IRA71:IRB71"/>
    <mergeCell ref="IRC71:IRD71"/>
    <mergeCell ref="IRE71:IRF71"/>
    <mergeCell ref="IRG71:IRH71"/>
    <mergeCell ref="IPQ71:IPR71"/>
    <mergeCell ref="IPS71:IPT71"/>
    <mergeCell ref="IPU71:IPV71"/>
    <mergeCell ref="IPW71:IPX71"/>
    <mergeCell ref="IPY71:IPZ71"/>
    <mergeCell ref="IQA71:IQB71"/>
    <mergeCell ref="IQC71:IQD71"/>
    <mergeCell ref="IQE71:IQF71"/>
    <mergeCell ref="IQG71:IQH71"/>
    <mergeCell ref="IQI71:IQJ71"/>
    <mergeCell ref="IQK71:IQL71"/>
    <mergeCell ref="IQM71:IQN71"/>
    <mergeCell ref="IQO71:IQP71"/>
    <mergeCell ref="IQQ71:IQR71"/>
    <mergeCell ref="IQS71:IQT71"/>
    <mergeCell ref="IUU71:IUV71"/>
    <mergeCell ref="IUW71:IUX71"/>
    <mergeCell ref="ISS71:IST71"/>
    <mergeCell ref="ISU71:ISV71"/>
    <mergeCell ref="ISW71:ISX71"/>
    <mergeCell ref="ISY71:ISZ71"/>
    <mergeCell ref="ITA71:ITB71"/>
    <mergeCell ref="ITC71:ITD71"/>
    <mergeCell ref="ITE71:ITF71"/>
    <mergeCell ref="ITG71:ITH71"/>
    <mergeCell ref="ITI71:ITJ71"/>
    <mergeCell ref="ITK71:ITL71"/>
    <mergeCell ref="ITM71:ITN71"/>
    <mergeCell ref="ITO71:ITP71"/>
    <mergeCell ref="ITQ71:ITR71"/>
    <mergeCell ref="ITS71:ITT71"/>
    <mergeCell ref="ITU71:ITV71"/>
    <mergeCell ref="IUY71:IUZ71"/>
    <mergeCell ref="IVA71:IVB71"/>
    <mergeCell ref="IVC71:IVD71"/>
    <mergeCell ref="IVE71:IVF71"/>
    <mergeCell ref="IVG71:IVH71"/>
    <mergeCell ref="IVI71:IVJ71"/>
    <mergeCell ref="IVK71:IVL71"/>
    <mergeCell ref="IVM71:IVN71"/>
    <mergeCell ref="IVO71:IVP71"/>
    <mergeCell ref="IVQ71:IVR71"/>
    <mergeCell ref="IVS71:IVT71"/>
    <mergeCell ref="IXC71:IXD71"/>
    <mergeCell ref="IVU71:IVV71"/>
    <mergeCell ref="IVW71:IVX71"/>
    <mergeCell ref="IVY71:IVZ71"/>
    <mergeCell ref="IWA71:IWB71"/>
    <mergeCell ref="IWC71:IWD71"/>
    <mergeCell ref="IWE71:IWF71"/>
    <mergeCell ref="IWG71:IWH71"/>
    <mergeCell ref="IWI71:IWJ71"/>
    <mergeCell ref="IWK71:IWL71"/>
    <mergeCell ref="IWM71:IWN71"/>
    <mergeCell ref="IWO71:IWP71"/>
    <mergeCell ref="IWQ71:IWR71"/>
    <mergeCell ref="IWS71:IWT71"/>
    <mergeCell ref="IWU71:IWV71"/>
    <mergeCell ref="IWW71:IWX71"/>
    <mergeCell ref="JAU71:JAV71"/>
    <mergeCell ref="JAW71:JAX71"/>
    <mergeCell ref="IYW71:IYX71"/>
    <mergeCell ref="IYY71:IYZ71"/>
    <mergeCell ref="IZA71:IZB71"/>
    <mergeCell ref="IZC71:IZD71"/>
    <mergeCell ref="IZE71:IZF71"/>
    <mergeCell ref="IZG71:IZH71"/>
    <mergeCell ref="IZI71:IZJ71"/>
    <mergeCell ref="IZK71:IZL71"/>
    <mergeCell ref="IZM71:IZN71"/>
    <mergeCell ref="IZO71:IZP71"/>
    <mergeCell ref="IZQ71:IZR71"/>
    <mergeCell ref="IZS71:IZT71"/>
    <mergeCell ref="IZU71:IZV71"/>
    <mergeCell ref="IZW71:IZX71"/>
    <mergeCell ref="IZY71:IZZ71"/>
    <mergeCell ref="JAY71:JAZ71"/>
    <mergeCell ref="JBA71:JBB71"/>
    <mergeCell ref="JAA71:JAB71"/>
    <mergeCell ref="JAC71:JAD71"/>
    <mergeCell ref="JBC71:JBD71"/>
    <mergeCell ref="JBE71:JBF71"/>
    <mergeCell ref="JBG71:JBH71"/>
    <mergeCell ref="JBI71:JBJ71"/>
    <mergeCell ref="JBK71:JBL71"/>
    <mergeCell ref="JBM71:JBN71"/>
    <mergeCell ref="JBO71:JBP71"/>
    <mergeCell ref="JBQ71:JBR71"/>
    <mergeCell ref="JBS71:JBT71"/>
    <mergeCell ref="JBU71:JBV71"/>
    <mergeCell ref="JBW71:JBX71"/>
    <mergeCell ref="JDG71:JDH71"/>
    <mergeCell ref="JDI71:JDJ71"/>
    <mergeCell ref="JBY71:JBZ71"/>
    <mergeCell ref="JCA71:JCB71"/>
    <mergeCell ref="JCC71:JCD71"/>
    <mergeCell ref="JCE71:JCF71"/>
    <mergeCell ref="JCG71:JCH71"/>
    <mergeCell ref="JCI71:JCJ71"/>
    <mergeCell ref="JCK71:JCL71"/>
    <mergeCell ref="JCM71:JCN71"/>
    <mergeCell ref="JCO71:JCP71"/>
    <mergeCell ref="JCQ71:JCR71"/>
    <mergeCell ref="JCS71:JCT71"/>
    <mergeCell ref="JCU71:JCV71"/>
    <mergeCell ref="JCW71:JCX71"/>
    <mergeCell ref="JCY71:JCZ71"/>
    <mergeCell ref="JDA71:JDB71"/>
    <mergeCell ref="JGI71:JGJ71"/>
    <mergeCell ref="JGK71:JGL71"/>
    <mergeCell ref="JGM71:JGN71"/>
    <mergeCell ref="JGO71:JGP71"/>
    <mergeCell ref="JGQ71:JGR71"/>
    <mergeCell ref="JGS71:JGT71"/>
    <mergeCell ref="JGU71:JGV71"/>
    <mergeCell ref="JGW71:JGX71"/>
    <mergeCell ref="JGY71:JGZ71"/>
    <mergeCell ref="JHA71:JHB71"/>
    <mergeCell ref="JHC71:JHD71"/>
    <mergeCell ref="JFA71:JFB71"/>
    <mergeCell ref="JFC71:JFD71"/>
    <mergeCell ref="JFE71:JFF71"/>
    <mergeCell ref="JFG71:JFH71"/>
    <mergeCell ref="JFI71:JFJ71"/>
    <mergeCell ref="JFK71:JFL71"/>
    <mergeCell ref="JFM71:JFN71"/>
    <mergeCell ref="JFO71:JFP71"/>
    <mergeCell ref="JFQ71:JFR71"/>
    <mergeCell ref="JFS71:JFT71"/>
    <mergeCell ref="JFU71:JFV71"/>
    <mergeCell ref="JFW71:JFX71"/>
    <mergeCell ref="JFY71:JFZ71"/>
    <mergeCell ref="JGA71:JGB71"/>
    <mergeCell ref="JGC71:JGD71"/>
    <mergeCell ref="JJK71:JJL71"/>
    <mergeCell ref="JJM71:JJN71"/>
    <mergeCell ref="JJO71:JJP71"/>
    <mergeCell ref="JJQ71:JJR71"/>
    <mergeCell ref="JJS71:JJT71"/>
    <mergeCell ref="JJU71:JJV71"/>
    <mergeCell ref="JJW71:JJX71"/>
    <mergeCell ref="JJY71:JJZ71"/>
    <mergeCell ref="JKA71:JKB71"/>
    <mergeCell ref="JKC71:JKD71"/>
    <mergeCell ref="JKE71:JKF71"/>
    <mergeCell ref="JJG71:JJH71"/>
    <mergeCell ref="JJI71:JJJ71"/>
    <mergeCell ref="JKG71:JKH71"/>
    <mergeCell ref="JKI71:JKJ71"/>
    <mergeCell ref="JKK71:JKL71"/>
    <mergeCell ref="JKM71:JKN71"/>
    <mergeCell ref="JKO71:JKP71"/>
    <mergeCell ref="JKQ71:JKR71"/>
    <mergeCell ref="JKS71:JKT71"/>
    <mergeCell ref="JKU71:JKV71"/>
    <mergeCell ref="JKW71:JKX71"/>
    <mergeCell ref="JKY71:JKZ71"/>
    <mergeCell ref="JLA71:JLB71"/>
    <mergeCell ref="JLC71:JLD71"/>
    <mergeCell ref="JMM71:JMN71"/>
    <mergeCell ref="JMO71:JMP71"/>
    <mergeCell ref="JMQ71:JMR71"/>
    <mergeCell ref="JMS71:JMT71"/>
    <mergeCell ref="JMU71:JMV71"/>
    <mergeCell ref="JLE71:JLF71"/>
    <mergeCell ref="JLG71:JLH71"/>
    <mergeCell ref="JLI71:JLJ71"/>
    <mergeCell ref="JLK71:JLL71"/>
    <mergeCell ref="JLM71:JLN71"/>
    <mergeCell ref="JLO71:JLP71"/>
    <mergeCell ref="JLQ71:JLR71"/>
    <mergeCell ref="JLS71:JLT71"/>
    <mergeCell ref="JLU71:JLV71"/>
    <mergeCell ref="JLW71:JLX71"/>
    <mergeCell ref="JLY71:JLZ71"/>
    <mergeCell ref="JMA71:JMB71"/>
    <mergeCell ref="JMC71:JMD71"/>
    <mergeCell ref="JME71:JMF71"/>
    <mergeCell ref="JMG71:JMH71"/>
    <mergeCell ref="JMI71:JMJ71"/>
    <mergeCell ref="JMK71:JML71"/>
    <mergeCell ref="JQM71:JQN71"/>
    <mergeCell ref="JQO71:JQP71"/>
    <mergeCell ref="JOG71:JOH71"/>
    <mergeCell ref="JOI71:JOJ71"/>
    <mergeCell ref="JOK71:JOL71"/>
    <mergeCell ref="JOM71:JON71"/>
    <mergeCell ref="JOO71:JOP71"/>
    <mergeCell ref="JOQ71:JOR71"/>
    <mergeCell ref="JOS71:JOT71"/>
    <mergeCell ref="JOU71:JOV71"/>
    <mergeCell ref="JOW71:JOX71"/>
    <mergeCell ref="JOY71:JOZ71"/>
    <mergeCell ref="JPA71:JPB71"/>
    <mergeCell ref="JPC71:JPD71"/>
    <mergeCell ref="JPE71:JPF71"/>
    <mergeCell ref="JPG71:JPH71"/>
    <mergeCell ref="JPI71:JPJ71"/>
    <mergeCell ref="JQQ71:JQR71"/>
    <mergeCell ref="JQS71:JQT71"/>
    <mergeCell ref="JPK71:JPL71"/>
    <mergeCell ref="JPM71:JPN71"/>
    <mergeCell ref="JQU71:JQV71"/>
    <mergeCell ref="JQW71:JQX71"/>
    <mergeCell ref="JQY71:JQZ71"/>
    <mergeCell ref="JRA71:JRB71"/>
    <mergeCell ref="JRC71:JRD71"/>
    <mergeCell ref="JRE71:JRF71"/>
    <mergeCell ref="JRG71:JRH71"/>
    <mergeCell ref="JSQ71:JSR71"/>
    <mergeCell ref="JSS71:JST71"/>
    <mergeCell ref="JSU71:JSV71"/>
    <mergeCell ref="JSW71:JSX71"/>
    <mergeCell ref="JSY71:JSZ71"/>
    <mergeCell ref="JTA71:JTB71"/>
    <mergeCell ref="JRI71:JRJ71"/>
    <mergeCell ref="JRK71:JRL71"/>
    <mergeCell ref="JRM71:JRN71"/>
    <mergeCell ref="JRO71:JRP71"/>
    <mergeCell ref="JRQ71:JRR71"/>
    <mergeCell ref="JRS71:JRT71"/>
    <mergeCell ref="JRU71:JRV71"/>
    <mergeCell ref="JRW71:JRX71"/>
    <mergeCell ref="JRY71:JRZ71"/>
    <mergeCell ref="JSA71:JSB71"/>
    <mergeCell ref="JSC71:JSD71"/>
    <mergeCell ref="JSE71:JSF71"/>
    <mergeCell ref="JSG71:JSH71"/>
    <mergeCell ref="JSI71:JSJ71"/>
    <mergeCell ref="JSK71:JSL71"/>
    <mergeCell ref="JWO71:JWP71"/>
    <mergeCell ref="JWQ71:JWR71"/>
    <mergeCell ref="JUK71:JUL71"/>
    <mergeCell ref="JUM71:JUN71"/>
    <mergeCell ref="JUO71:JUP71"/>
    <mergeCell ref="JUQ71:JUR71"/>
    <mergeCell ref="JUS71:JUT71"/>
    <mergeCell ref="JUU71:JUV71"/>
    <mergeCell ref="JUW71:JUX71"/>
    <mergeCell ref="JUY71:JUZ71"/>
    <mergeCell ref="JVA71:JVB71"/>
    <mergeCell ref="JVC71:JVD71"/>
    <mergeCell ref="JVE71:JVF71"/>
    <mergeCell ref="JVG71:JVH71"/>
    <mergeCell ref="JVI71:JVJ71"/>
    <mergeCell ref="JVK71:JVL71"/>
    <mergeCell ref="JVM71:JVN71"/>
    <mergeCell ref="JWS71:JWT71"/>
    <mergeCell ref="JWU71:JWV71"/>
    <mergeCell ref="JWW71:JWX71"/>
    <mergeCell ref="JWY71:JWZ71"/>
    <mergeCell ref="JXA71:JXB71"/>
    <mergeCell ref="JXC71:JXD71"/>
    <mergeCell ref="JXE71:JXF71"/>
    <mergeCell ref="JXG71:JXH71"/>
    <mergeCell ref="JXI71:JXJ71"/>
    <mergeCell ref="JXK71:JXL71"/>
    <mergeCell ref="JYU71:JYV71"/>
    <mergeCell ref="JYW71:JYX71"/>
    <mergeCell ref="JYY71:JYZ71"/>
    <mergeCell ref="JZA71:JZB71"/>
    <mergeCell ref="JZC71:JZD71"/>
    <mergeCell ref="JZE71:JZF71"/>
    <mergeCell ref="JZG71:JZH71"/>
    <mergeCell ref="JXM71:JXN71"/>
    <mergeCell ref="JXO71:JXP71"/>
    <mergeCell ref="JXQ71:JXR71"/>
    <mergeCell ref="JXS71:JXT71"/>
    <mergeCell ref="JXU71:JXV71"/>
    <mergeCell ref="JXW71:JXX71"/>
    <mergeCell ref="JXY71:JXZ71"/>
    <mergeCell ref="JYA71:JYB71"/>
    <mergeCell ref="JYC71:JYD71"/>
    <mergeCell ref="JYE71:JYF71"/>
    <mergeCell ref="JYG71:JYH71"/>
    <mergeCell ref="JYI71:JYJ71"/>
    <mergeCell ref="JYK71:JYL71"/>
    <mergeCell ref="JYM71:JYN71"/>
    <mergeCell ref="JYO71:JYP71"/>
    <mergeCell ref="KCU71:KCV71"/>
    <mergeCell ref="KCW71:KCX71"/>
    <mergeCell ref="KAO71:KAP71"/>
    <mergeCell ref="KAQ71:KAR71"/>
    <mergeCell ref="KAS71:KAT71"/>
    <mergeCell ref="KAU71:KAV71"/>
    <mergeCell ref="KAW71:KAX71"/>
    <mergeCell ref="KAY71:KAZ71"/>
    <mergeCell ref="KBA71:KBB71"/>
    <mergeCell ref="KBC71:KBD71"/>
    <mergeCell ref="KBE71:KBF71"/>
    <mergeCell ref="KBG71:KBH71"/>
    <mergeCell ref="KBI71:KBJ71"/>
    <mergeCell ref="KBK71:KBL71"/>
    <mergeCell ref="KBM71:KBN71"/>
    <mergeCell ref="KBO71:KBP71"/>
    <mergeCell ref="KBQ71:KBR71"/>
    <mergeCell ref="KCY71:KCZ71"/>
    <mergeCell ref="KDA71:KDB71"/>
    <mergeCell ref="KDC71:KDD71"/>
    <mergeCell ref="KDE71:KDF71"/>
    <mergeCell ref="KDG71:KDH71"/>
    <mergeCell ref="KDI71:KDJ71"/>
    <mergeCell ref="KDK71:KDL71"/>
    <mergeCell ref="KDM71:KDN71"/>
    <mergeCell ref="KDO71:KDP71"/>
    <mergeCell ref="KEY71:KEZ71"/>
    <mergeCell ref="KFA71:KFB71"/>
    <mergeCell ref="KFC71:KFD71"/>
    <mergeCell ref="KDQ71:KDR71"/>
    <mergeCell ref="KDS71:KDT71"/>
    <mergeCell ref="KDU71:KDV71"/>
    <mergeCell ref="KDW71:KDX71"/>
    <mergeCell ref="KDY71:KDZ71"/>
    <mergeCell ref="KEA71:KEB71"/>
    <mergeCell ref="KEC71:KED71"/>
    <mergeCell ref="KEE71:KEF71"/>
    <mergeCell ref="KEG71:KEH71"/>
    <mergeCell ref="KEI71:KEJ71"/>
    <mergeCell ref="KEK71:KEL71"/>
    <mergeCell ref="KEM71:KEN71"/>
    <mergeCell ref="KEO71:KEP71"/>
    <mergeCell ref="KEQ71:KER71"/>
    <mergeCell ref="KES71:KET71"/>
    <mergeCell ref="KIU71:KIV71"/>
    <mergeCell ref="KIW71:KIX71"/>
    <mergeCell ref="KGS71:KGT71"/>
    <mergeCell ref="KGU71:KGV71"/>
    <mergeCell ref="KGW71:KGX71"/>
    <mergeCell ref="KGY71:KGZ71"/>
    <mergeCell ref="KHA71:KHB71"/>
    <mergeCell ref="KHC71:KHD71"/>
    <mergeCell ref="KHE71:KHF71"/>
    <mergeCell ref="KHG71:KHH71"/>
    <mergeCell ref="KHI71:KHJ71"/>
    <mergeCell ref="KHK71:KHL71"/>
    <mergeCell ref="KHM71:KHN71"/>
    <mergeCell ref="KHO71:KHP71"/>
    <mergeCell ref="KHQ71:KHR71"/>
    <mergeCell ref="KHS71:KHT71"/>
    <mergeCell ref="KHU71:KHV71"/>
    <mergeCell ref="KIY71:KIZ71"/>
    <mergeCell ref="KJA71:KJB71"/>
    <mergeCell ref="KHW71:KHX71"/>
    <mergeCell ref="KHY71:KHZ71"/>
    <mergeCell ref="KJC71:KJD71"/>
    <mergeCell ref="KJE71:KJF71"/>
    <mergeCell ref="KJG71:KJH71"/>
    <mergeCell ref="KJI71:KJJ71"/>
    <mergeCell ref="KJK71:KJL71"/>
    <mergeCell ref="KJM71:KJN71"/>
    <mergeCell ref="KJO71:KJP71"/>
    <mergeCell ref="KJQ71:KJR71"/>
    <mergeCell ref="KJS71:KJT71"/>
    <mergeCell ref="KLC71:KLD71"/>
    <mergeCell ref="KLE71:KLF71"/>
    <mergeCell ref="KLG71:KLH71"/>
    <mergeCell ref="KLI71:KLJ71"/>
    <mergeCell ref="KJU71:KJV71"/>
    <mergeCell ref="KJW71:KJX71"/>
    <mergeCell ref="KJY71:KJZ71"/>
    <mergeCell ref="KKA71:KKB71"/>
    <mergeCell ref="KKC71:KKD71"/>
    <mergeCell ref="KKE71:KKF71"/>
    <mergeCell ref="KKG71:KKH71"/>
    <mergeCell ref="KKI71:KKJ71"/>
    <mergeCell ref="KKK71:KKL71"/>
    <mergeCell ref="KKM71:KKN71"/>
    <mergeCell ref="KKO71:KKP71"/>
    <mergeCell ref="KKQ71:KKR71"/>
    <mergeCell ref="KKS71:KKT71"/>
    <mergeCell ref="KKU71:KKV71"/>
    <mergeCell ref="KKW71:KKX71"/>
    <mergeCell ref="KOW71:KOX71"/>
    <mergeCell ref="KOY71:KOZ71"/>
    <mergeCell ref="KMW71:KMX71"/>
    <mergeCell ref="KMY71:KMZ71"/>
    <mergeCell ref="KNA71:KNB71"/>
    <mergeCell ref="KNC71:KND71"/>
    <mergeCell ref="KNE71:KNF71"/>
    <mergeCell ref="KNG71:KNH71"/>
    <mergeCell ref="KNI71:KNJ71"/>
    <mergeCell ref="KNK71:KNL71"/>
    <mergeCell ref="KNM71:KNN71"/>
    <mergeCell ref="KNO71:KNP71"/>
    <mergeCell ref="KNQ71:KNR71"/>
    <mergeCell ref="KNS71:KNT71"/>
    <mergeCell ref="KNU71:KNV71"/>
    <mergeCell ref="KNW71:KNX71"/>
    <mergeCell ref="KNY71:KNZ71"/>
    <mergeCell ref="KPA71:KPB71"/>
    <mergeCell ref="KPC71:KPD71"/>
    <mergeCell ref="KPE71:KPF71"/>
    <mergeCell ref="KPG71:KPH71"/>
    <mergeCell ref="KPI71:KPJ71"/>
    <mergeCell ref="KPK71:KPL71"/>
    <mergeCell ref="KPM71:KPN71"/>
    <mergeCell ref="KPO71:KPP71"/>
    <mergeCell ref="KPQ71:KPR71"/>
    <mergeCell ref="KPS71:KPT71"/>
    <mergeCell ref="KPU71:KPV71"/>
    <mergeCell ref="KPW71:KPX71"/>
    <mergeCell ref="KRG71:KRH71"/>
    <mergeCell ref="KRI71:KRJ71"/>
    <mergeCell ref="KRK71:KRL71"/>
    <mergeCell ref="KRM71:KRN71"/>
    <mergeCell ref="KRO71:KRP71"/>
    <mergeCell ref="KPY71:KPZ71"/>
    <mergeCell ref="KQA71:KQB71"/>
    <mergeCell ref="KQC71:KQD71"/>
    <mergeCell ref="KQE71:KQF71"/>
    <mergeCell ref="KQG71:KQH71"/>
    <mergeCell ref="KQI71:KQJ71"/>
    <mergeCell ref="KQK71:KQL71"/>
    <mergeCell ref="KQM71:KQN71"/>
    <mergeCell ref="KQO71:KQP71"/>
    <mergeCell ref="KQQ71:KQR71"/>
    <mergeCell ref="KQS71:KQT71"/>
    <mergeCell ref="KQU71:KQV71"/>
    <mergeCell ref="KQW71:KQX71"/>
    <mergeCell ref="KQY71:KQZ71"/>
    <mergeCell ref="KRA71:KRB71"/>
    <mergeCell ref="KVC71:KVD71"/>
    <mergeCell ref="KVE71:KVF71"/>
    <mergeCell ref="KTA71:KTB71"/>
    <mergeCell ref="KTC71:KTD71"/>
    <mergeCell ref="KTE71:KTF71"/>
    <mergeCell ref="KTG71:KTH71"/>
    <mergeCell ref="KTI71:KTJ71"/>
    <mergeCell ref="KTK71:KTL71"/>
    <mergeCell ref="KTM71:KTN71"/>
    <mergeCell ref="KTO71:KTP71"/>
    <mergeCell ref="KTQ71:KTR71"/>
    <mergeCell ref="KTS71:KTT71"/>
    <mergeCell ref="KTU71:KTV71"/>
    <mergeCell ref="KTW71:KTX71"/>
    <mergeCell ref="KTY71:KTZ71"/>
    <mergeCell ref="KUA71:KUB71"/>
    <mergeCell ref="KUC71:KUD71"/>
    <mergeCell ref="KVG71:KVH71"/>
    <mergeCell ref="KVI71:KVJ71"/>
    <mergeCell ref="KVK71:KVL71"/>
    <mergeCell ref="KVM71:KVN71"/>
    <mergeCell ref="KVO71:KVP71"/>
    <mergeCell ref="KVQ71:KVR71"/>
    <mergeCell ref="KVS71:KVT71"/>
    <mergeCell ref="KVU71:KVV71"/>
    <mergeCell ref="KVW71:KVX71"/>
    <mergeCell ref="KVY71:KVZ71"/>
    <mergeCell ref="KWA71:KWB71"/>
    <mergeCell ref="KXK71:KXL71"/>
    <mergeCell ref="KWC71:KWD71"/>
    <mergeCell ref="KWE71:KWF71"/>
    <mergeCell ref="KWG71:KWH71"/>
    <mergeCell ref="KWI71:KWJ71"/>
    <mergeCell ref="KWK71:KWL71"/>
    <mergeCell ref="KWM71:KWN71"/>
    <mergeCell ref="KWO71:KWP71"/>
    <mergeCell ref="KWQ71:KWR71"/>
    <mergeCell ref="KWS71:KWT71"/>
    <mergeCell ref="KWU71:KWV71"/>
    <mergeCell ref="KWW71:KWX71"/>
    <mergeCell ref="KWY71:KWZ71"/>
    <mergeCell ref="KXA71:KXB71"/>
    <mergeCell ref="KXC71:KXD71"/>
    <mergeCell ref="KXE71:KXF71"/>
    <mergeCell ref="LBC71:LBD71"/>
    <mergeCell ref="LBE71:LBF71"/>
    <mergeCell ref="KZE71:KZF71"/>
    <mergeCell ref="KZG71:KZH71"/>
    <mergeCell ref="KZI71:KZJ71"/>
    <mergeCell ref="KZK71:KZL71"/>
    <mergeCell ref="KZM71:KZN71"/>
    <mergeCell ref="KZO71:KZP71"/>
    <mergeCell ref="KZQ71:KZR71"/>
    <mergeCell ref="KZS71:KZT71"/>
    <mergeCell ref="KZU71:KZV71"/>
    <mergeCell ref="KZW71:KZX71"/>
    <mergeCell ref="KZY71:KZZ71"/>
    <mergeCell ref="LAA71:LAB71"/>
    <mergeCell ref="LAC71:LAD71"/>
    <mergeCell ref="LAE71:LAF71"/>
    <mergeCell ref="LAG71:LAH71"/>
    <mergeCell ref="LBG71:LBH71"/>
    <mergeCell ref="LBI71:LBJ71"/>
    <mergeCell ref="LAI71:LAJ71"/>
    <mergeCell ref="LAK71:LAL71"/>
    <mergeCell ref="LBK71:LBL71"/>
    <mergeCell ref="LBM71:LBN71"/>
    <mergeCell ref="LBO71:LBP71"/>
    <mergeCell ref="LBQ71:LBR71"/>
    <mergeCell ref="LBS71:LBT71"/>
    <mergeCell ref="LBU71:LBV71"/>
    <mergeCell ref="LBW71:LBX71"/>
    <mergeCell ref="LBY71:LBZ71"/>
    <mergeCell ref="LCA71:LCB71"/>
    <mergeCell ref="LCC71:LCD71"/>
    <mergeCell ref="LCE71:LCF71"/>
    <mergeCell ref="LDO71:LDP71"/>
    <mergeCell ref="LDQ71:LDR71"/>
    <mergeCell ref="LCG71:LCH71"/>
    <mergeCell ref="LCI71:LCJ71"/>
    <mergeCell ref="LCK71:LCL71"/>
    <mergeCell ref="LCM71:LCN71"/>
    <mergeCell ref="LCO71:LCP71"/>
    <mergeCell ref="LCQ71:LCR71"/>
    <mergeCell ref="LCS71:LCT71"/>
    <mergeCell ref="LCU71:LCV71"/>
    <mergeCell ref="LCW71:LCX71"/>
    <mergeCell ref="LCY71:LCZ71"/>
    <mergeCell ref="LDA71:LDB71"/>
    <mergeCell ref="LDC71:LDD71"/>
    <mergeCell ref="LDE71:LDF71"/>
    <mergeCell ref="LDG71:LDH71"/>
    <mergeCell ref="LDI71:LDJ71"/>
    <mergeCell ref="LGQ71:LGR71"/>
    <mergeCell ref="LGS71:LGT71"/>
    <mergeCell ref="LGU71:LGV71"/>
    <mergeCell ref="LGW71:LGX71"/>
    <mergeCell ref="LGY71:LGZ71"/>
    <mergeCell ref="LHA71:LHB71"/>
    <mergeCell ref="LHC71:LHD71"/>
    <mergeCell ref="LHE71:LHF71"/>
    <mergeCell ref="LHG71:LHH71"/>
    <mergeCell ref="LHI71:LHJ71"/>
    <mergeCell ref="LHK71:LHL71"/>
    <mergeCell ref="LFI71:LFJ71"/>
    <mergeCell ref="LFK71:LFL71"/>
    <mergeCell ref="LFM71:LFN71"/>
    <mergeCell ref="LFO71:LFP71"/>
    <mergeCell ref="LFQ71:LFR71"/>
    <mergeCell ref="LFS71:LFT71"/>
    <mergeCell ref="LFU71:LFV71"/>
    <mergeCell ref="LFW71:LFX71"/>
    <mergeCell ref="LFY71:LFZ71"/>
    <mergeCell ref="LGA71:LGB71"/>
    <mergeCell ref="LGC71:LGD71"/>
    <mergeCell ref="LGE71:LGF71"/>
    <mergeCell ref="LGG71:LGH71"/>
    <mergeCell ref="LGI71:LGJ71"/>
    <mergeCell ref="LGK71:LGL71"/>
    <mergeCell ref="LJS71:LJT71"/>
    <mergeCell ref="LJU71:LJV71"/>
    <mergeCell ref="LJW71:LJX71"/>
    <mergeCell ref="LJY71:LJZ71"/>
    <mergeCell ref="LKA71:LKB71"/>
    <mergeCell ref="LKC71:LKD71"/>
    <mergeCell ref="LKE71:LKF71"/>
    <mergeCell ref="LKG71:LKH71"/>
    <mergeCell ref="LKI71:LKJ71"/>
    <mergeCell ref="LKK71:LKL71"/>
    <mergeCell ref="LKM71:LKN71"/>
    <mergeCell ref="LJO71:LJP71"/>
    <mergeCell ref="LJQ71:LJR71"/>
    <mergeCell ref="LKO71:LKP71"/>
    <mergeCell ref="LKQ71:LKR71"/>
    <mergeCell ref="LKS71:LKT71"/>
    <mergeCell ref="LKU71:LKV71"/>
    <mergeCell ref="LKW71:LKX71"/>
    <mergeCell ref="LKY71:LKZ71"/>
    <mergeCell ref="LLA71:LLB71"/>
    <mergeCell ref="LLC71:LLD71"/>
    <mergeCell ref="LLE71:LLF71"/>
    <mergeCell ref="LLG71:LLH71"/>
    <mergeCell ref="LLI71:LLJ71"/>
    <mergeCell ref="LLK71:LLL71"/>
    <mergeCell ref="LMU71:LMV71"/>
    <mergeCell ref="LMW71:LMX71"/>
    <mergeCell ref="LMY71:LMZ71"/>
    <mergeCell ref="LNA71:LNB71"/>
    <mergeCell ref="LNC71:LND71"/>
    <mergeCell ref="LLM71:LLN71"/>
    <mergeCell ref="LLO71:LLP71"/>
    <mergeCell ref="LLQ71:LLR71"/>
    <mergeCell ref="LLS71:LLT71"/>
    <mergeCell ref="LLU71:LLV71"/>
    <mergeCell ref="LLW71:LLX71"/>
    <mergeCell ref="LLY71:LLZ71"/>
    <mergeCell ref="LMA71:LMB71"/>
    <mergeCell ref="LMC71:LMD71"/>
    <mergeCell ref="LME71:LMF71"/>
    <mergeCell ref="LMG71:LMH71"/>
    <mergeCell ref="LMI71:LMJ71"/>
    <mergeCell ref="LMK71:LML71"/>
    <mergeCell ref="LMM71:LMN71"/>
    <mergeCell ref="LMO71:LMP71"/>
    <mergeCell ref="LMQ71:LMR71"/>
    <mergeCell ref="LMS71:LMT71"/>
    <mergeCell ref="LQU71:LQV71"/>
    <mergeCell ref="LQW71:LQX71"/>
    <mergeCell ref="LOO71:LOP71"/>
    <mergeCell ref="LOQ71:LOR71"/>
    <mergeCell ref="LOS71:LOT71"/>
    <mergeCell ref="LOU71:LOV71"/>
    <mergeCell ref="LOW71:LOX71"/>
    <mergeCell ref="LOY71:LOZ71"/>
    <mergeCell ref="LPA71:LPB71"/>
    <mergeCell ref="LPC71:LPD71"/>
    <mergeCell ref="LPE71:LPF71"/>
    <mergeCell ref="LPG71:LPH71"/>
    <mergeCell ref="LPI71:LPJ71"/>
    <mergeCell ref="LPK71:LPL71"/>
    <mergeCell ref="LPM71:LPN71"/>
    <mergeCell ref="LPO71:LPP71"/>
    <mergeCell ref="LPQ71:LPR71"/>
    <mergeCell ref="LQY71:LQZ71"/>
    <mergeCell ref="LRA71:LRB71"/>
    <mergeCell ref="LPS71:LPT71"/>
    <mergeCell ref="LPU71:LPV71"/>
    <mergeCell ref="LRC71:LRD71"/>
    <mergeCell ref="LRE71:LRF71"/>
    <mergeCell ref="LRG71:LRH71"/>
    <mergeCell ref="LRI71:LRJ71"/>
    <mergeCell ref="LRK71:LRL71"/>
    <mergeCell ref="LRM71:LRN71"/>
    <mergeCell ref="LRO71:LRP71"/>
    <mergeCell ref="LSY71:LSZ71"/>
    <mergeCell ref="LTA71:LTB71"/>
    <mergeCell ref="LTC71:LTD71"/>
    <mergeCell ref="LTE71:LTF71"/>
    <mergeCell ref="LTG71:LTH71"/>
    <mergeCell ref="LTI71:LTJ71"/>
    <mergeCell ref="LRQ71:LRR71"/>
    <mergeCell ref="LRS71:LRT71"/>
    <mergeCell ref="LRU71:LRV71"/>
    <mergeCell ref="LRW71:LRX71"/>
    <mergeCell ref="LRY71:LRZ71"/>
    <mergeCell ref="LSA71:LSB71"/>
    <mergeCell ref="LSC71:LSD71"/>
    <mergeCell ref="LSE71:LSF71"/>
    <mergeCell ref="LSG71:LSH71"/>
    <mergeCell ref="LSI71:LSJ71"/>
    <mergeCell ref="LSK71:LSL71"/>
    <mergeCell ref="LSM71:LSN71"/>
    <mergeCell ref="LSO71:LSP71"/>
    <mergeCell ref="LSQ71:LSR71"/>
    <mergeCell ref="LSS71:LST71"/>
    <mergeCell ref="LWW71:LWX71"/>
    <mergeCell ref="LWY71:LWZ71"/>
    <mergeCell ref="LUS71:LUT71"/>
    <mergeCell ref="LUU71:LUV71"/>
    <mergeCell ref="LUW71:LUX71"/>
    <mergeCell ref="LUY71:LUZ71"/>
    <mergeCell ref="LVA71:LVB71"/>
    <mergeCell ref="LVC71:LVD71"/>
    <mergeCell ref="LVE71:LVF71"/>
    <mergeCell ref="LVG71:LVH71"/>
    <mergeCell ref="LVI71:LVJ71"/>
    <mergeCell ref="LVK71:LVL71"/>
    <mergeCell ref="LVM71:LVN71"/>
    <mergeCell ref="LVO71:LVP71"/>
    <mergeCell ref="LVQ71:LVR71"/>
    <mergeCell ref="LVS71:LVT71"/>
    <mergeCell ref="LVU71:LVV71"/>
    <mergeCell ref="LXA71:LXB71"/>
    <mergeCell ref="LXC71:LXD71"/>
    <mergeCell ref="LXE71:LXF71"/>
    <mergeCell ref="LXG71:LXH71"/>
    <mergeCell ref="LXI71:LXJ71"/>
    <mergeCell ref="LXK71:LXL71"/>
    <mergeCell ref="LXM71:LXN71"/>
    <mergeCell ref="LXO71:LXP71"/>
    <mergeCell ref="LXQ71:LXR71"/>
    <mergeCell ref="LXS71:LXT71"/>
    <mergeCell ref="LZC71:LZD71"/>
    <mergeCell ref="LZE71:LZF71"/>
    <mergeCell ref="LZG71:LZH71"/>
    <mergeCell ref="LZI71:LZJ71"/>
    <mergeCell ref="LZK71:LZL71"/>
    <mergeCell ref="LZM71:LZN71"/>
    <mergeCell ref="LZO71:LZP71"/>
    <mergeCell ref="LXU71:LXV71"/>
    <mergeCell ref="LXW71:LXX71"/>
    <mergeCell ref="LXY71:LXZ71"/>
    <mergeCell ref="LYA71:LYB71"/>
    <mergeCell ref="LYC71:LYD71"/>
    <mergeCell ref="LYE71:LYF71"/>
    <mergeCell ref="LYG71:LYH71"/>
    <mergeCell ref="LYI71:LYJ71"/>
    <mergeCell ref="LYK71:LYL71"/>
    <mergeCell ref="LYM71:LYN71"/>
    <mergeCell ref="LYO71:LYP71"/>
    <mergeCell ref="LYQ71:LYR71"/>
    <mergeCell ref="LYS71:LYT71"/>
    <mergeCell ref="LYU71:LYV71"/>
    <mergeCell ref="LYW71:LYX71"/>
    <mergeCell ref="MDC71:MDD71"/>
    <mergeCell ref="MDE71:MDF71"/>
    <mergeCell ref="MAW71:MAX71"/>
    <mergeCell ref="MAY71:MAZ71"/>
    <mergeCell ref="MBA71:MBB71"/>
    <mergeCell ref="MBC71:MBD71"/>
    <mergeCell ref="MBE71:MBF71"/>
    <mergeCell ref="MBG71:MBH71"/>
    <mergeCell ref="MBI71:MBJ71"/>
    <mergeCell ref="MBK71:MBL71"/>
    <mergeCell ref="MBM71:MBN71"/>
    <mergeCell ref="MBO71:MBP71"/>
    <mergeCell ref="MBQ71:MBR71"/>
    <mergeCell ref="MBS71:MBT71"/>
    <mergeCell ref="MBU71:MBV71"/>
    <mergeCell ref="MBW71:MBX71"/>
    <mergeCell ref="MBY71:MBZ71"/>
    <mergeCell ref="MDG71:MDH71"/>
    <mergeCell ref="MDI71:MDJ71"/>
    <mergeCell ref="MDK71:MDL71"/>
    <mergeCell ref="MDM71:MDN71"/>
    <mergeCell ref="MDO71:MDP71"/>
    <mergeCell ref="MDQ71:MDR71"/>
    <mergeCell ref="MDS71:MDT71"/>
    <mergeCell ref="MDU71:MDV71"/>
    <mergeCell ref="MDW71:MDX71"/>
    <mergeCell ref="MFG71:MFH71"/>
    <mergeCell ref="MFI71:MFJ71"/>
    <mergeCell ref="MFK71:MFL71"/>
    <mergeCell ref="MDY71:MDZ71"/>
    <mergeCell ref="MEA71:MEB71"/>
    <mergeCell ref="MEC71:MED71"/>
    <mergeCell ref="MEE71:MEF71"/>
    <mergeCell ref="MEG71:MEH71"/>
    <mergeCell ref="MEI71:MEJ71"/>
    <mergeCell ref="MEK71:MEL71"/>
    <mergeCell ref="MEM71:MEN71"/>
    <mergeCell ref="MEO71:MEP71"/>
    <mergeCell ref="MEQ71:MER71"/>
    <mergeCell ref="MES71:MET71"/>
    <mergeCell ref="MEU71:MEV71"/>
    <mergeCell ref="MEW71:MEX71"/>
    <mergeCell ref="MEY71:MEZ71"/>
    <mergeCell ref="MFA71:MFB71"/>
    <mergeCell ref="MJC71:MJD71"/>
    <mergeCell ref="MJE71:MJF71"/>
    <mergeCell ref="MHA71:MHB71"/>
    <mergeCell ref="MHC71:MHD71"/>
    <mergeCell ref="MHE71:MHF71"/>
    <mergeCell ref="MHG71:MHH71"/>
    <mergeCell ref="MHI71:MHJ71"/>
    <mergeCell ref="MHK71:MHL71"/>
    <mergeCell ref="MHM71:MHN71"/>
    <mergeCell ref="MHO71:MHP71"/>
    <mergeCell ref="MHQ71:MHR71"/>
    <mergeCell ref="MHS71:MHT71"/>
    <mergeCell ref="MHU71:MHV71"/>
    <mergeCell ref="MHW71:MHX71"/>
    <mergeCell ref="MHY71:MHZ71"/>
    <mergeCell ref="MIA71:MIB71"/>
    <mergeCell ref="MIC71:MID71"/>
    <mergeCell ref="MJG71:MJH71"/>
    <mergeCell ref="MJI71:MJJ71"/>
    <mergeCell ref="MIE71:MIF71"/>
    <mergeCell ref="MIG71:MIH71"/>
    <mergeCell ref="MJK71:MJL71"/>
    <mergeCell ref="MJM71:MJN71"/>
    <mergeCell ref="MJO71:MJP71"/>
    <mergeCell ref="MJQ71:MJR71"/>
    <mergeCell ref="MJS71:MJT71"/>
    <mergeCell ref="MJU71:MJV71"/>
    <mergeCell ref="MJW71:MJX71"/>
    <mergeCell ref="MJY71:MJZ71"/>
    <mergeCell ref="MKA71:MKB71"/>
    <mergeCell ref="MLK71:MLL71"/>
    <mergeCell ref="MLM71:MLN71"/>
    <mergeCell ref="MLO71:MLP71"/>
    <mergeCell ref="MLQ71:MLR71"/>
    <mergeCell ref="MKC71:MKD71"/>
    <mergeCell ref="MKE71:MKF71"/>
    <mergeCell ref="MKG71:MKH71"/>
    <mergeCell ref="MKI71:MKJ71"/>
    <mergeCell ref="MKK71:MKL71"/>
    <mergeCell ref="MKM71:MKN71"/>
    <mergeCell ref="MKO71:MKP71"/>
    <mergeCell ref="MKQ71:MKR71"/>
    <mergeCell ref="MKS71:MKT71"/>
    <mergeCell ref="MKU71:MKV71"/>
    <mergeCell ref="MKW71:MKX71"/>
    <mergeCell ref="MKY71:MKZ71"/>
    <mergeCell ref="MLA71:MLB71"/>
    <mergeCell ref="MLC71:MLD71"/>
    <mergeCell ref="MLE71:MLF71"/>
    <mergeCell ref="MPE71:MPF71"/>
    <mergeCell ref="MPG71:MPH71"/>
    <mergeCell ref="MNE71:MNF71"/>
    <mergeCell ref="MNG71:MNH71"/>
    <mergeCell ref="MNI71:MNJ71"/>
    <mergeCell ref="MNK71:MNL71"/>
    <mergeCell ref="MNM71:MNN71"/>
    <mergeCell ref="MNO71:MNP71"/>
    <mergeCell ref="MNQ71:MNR71"/>
    <mergeCell ref="MNS71:MNT71"/>
    <mergeCell ref="MNU71:MNV71"/>
    <mergeCell ref="MNW71:MNX71"/>
    <mergeCell ref="MNY71:MNZ71"/>
    <mergeCell ref="MOA71:MOB71"/>
    <mergeCell ref="MOC71:MOD71"/>
    <mergeCell ref="MOE71:MOF71"/>
    <mergeCell ref="MOG71:MOH71"/>
    <mergeCell ref="MPI71:MPJ71"/>
    <mergeCell ref="MPK71:MPL71"/>
    <mergeCell ref="MPM71:MPN71"/>
    <mergeCell ref="MPO71:MPP71"/>
    <mergeCell ref="MPQ71:MPR71"/>
    <mergeCell ref="MPS71:MPT71"/>
    <mergeCell ref="MPU71:MPV71"/>
    <mergeCell ref="MPW71:MPX71"/>
    <mergeCell ref="MPY71:MPZ71"/>
    <mergeCell ref="MQA71:MQB71"/>
    <mergeCell ref="MQC71:MQD71"/>
    <mergeCell ref="MQE71:MQF71"/>
    <mergeCell ref="MRO71:MRP71"/>
    <mergeCell ref="MRQ71:MRR71"/>
    <mergeCell ref="MRS71:MRT71"/>
    <mergeCell ref="MRU71:MRV71"/>
    <mergeCell ref="MRW71:MRX71"/>
    <mergeCell ref="MQG71:MQH71"/>
    <mergeCell ref="MQI71:MQJ71"/>
    <mergeCell ref="MQK71:MQL71"/>
    <mergeCell ref="MQM71:MQN71"/>
    <mergeCell ref="MQO71:MQP71"/>
    <mergeCell ref="MQQ71:MQR71"/>
    <mergeCell ref="MQS71:MQT71"/>
    <mergeCell ref="MQU71:MQV71"/>
    <mergeCell ref="MQW71:MQX71"/>
    <mergeCell ref="MQY71:MQZ71"/>
    <mergeCell ref="MRA71:MRB71"/>
    <mergeCell ref="MRC71:MRD71"/>
    <mergeCell ref="MRE71:MRF71"/>
    <mergeCell ref="MRG71:MRH71"/>
    <mergeCell ref="MRI71:MRJ71"/>
    <mergeCell ref="MVK71:MVL71"/>
    <mergeCell ref="MVM71:MVN71"/>
    <mergeCell ref="MTI71:MTJ71"/>
    <mergeCell ref="MTK71:MTL71"/>
    <mergeCell ref="MTM71:MTN71"/>
    <mergeCell ref="MTO71:MTP71"/>
    <mergeCell ref="MTQ71:MTR71"/>
    <mergeCell ref="MTS71:MTT71"/>
    <mergeCell ref="MTU71:MTV71"/>
    <mergeCell ref="MTW71:MTX71"/>
    <mergeCell ref="MTY71:MTZ71"/>
    <mergeCell ref="MUA71:MUB71"/>
    <mergeCell ref="MUC71:MUD71"/>
    <mergeCell ref="MUE71:MUF71"/>
    <mergeCell ref="MUG71:MUH71"/>
    <mergeCell ref="MUI71:MUJ71"/>
    <mergeCell ref="MUK71:MUL71"/>
    <mergeCell ref="MVO71:MVP71"/>
    <mergeCell ref="MVQ71:MVR71"/>
    <mergeCell ref="MVS71:MVT71"/>
    <mergeCell ref="MVU71:MVV71"/>
    <mergeCell ref="MVW71:MVX71"/>
    <mergeCell ref="MVY71:MVZ71"/>
    <mergeCell ref="MWA71:MWB71"/>
    <mergeCell ref="MWC71:MWD71"/>
    <mergeCell ref="MWE71:MWF71"/>
    <mergeCell ref="MWG71:MWH71"/>
    <mergeCell ref="MWI71:MWJ71"/>
    <mergeCell ref="MXS71:MXT71"/>
    <mergeCell ref="MWK71:MWL71"/>
    <mergeCell ref="MWM71:MWN71"/>
    <mergeCell ref="MWO71:MWP71"/>
    <mergeCell ref="MWQ71:MWR71"/>
    <mergeCell ref="MWS71:MWT71"/>
    <mergeCell ref="MWU71:MWV71"/>
    <mergeCell ref="MWW71:MWX71"/>
    <mergeCell ref="MWY71:MWZ71"/>
    <mergeCell ref="MXA71:MXB71"/>
    <mergeCell ref="MXC71:MXD71"/>
    <mergeCell ref="MXE71:MXF71"/>
    <mergeCell ref="MXG71:MXH71"/>
    <mergeCell ref="MXI71:MXJ71"/>
    <mergeCell ref="MXK71:MXL71"/>
    <mergeCell ref="MXM71:MXN71"/>
    <mergeCell ref="NBK71:NBL71"/>
    <mergeCell ref="NBM71:NBN71"/>
    <mergeCell ref="MZM71:MZN71"/>
    <mergeCell ref="MZO71:MZP71"/>
    <mergeCell ref="MZQ71:MZR71"/>
    <mergeCell ref="MZS71:MZT71"/>
    <mergeCell ref="MZU71:MZV71"/>
    <mergeCell ref="MZW71:MZX71"/>
    <mergeCell ref="MZY71:MZZ71"/>
    <mergeCell ref="NAA71:NAB71"/>
    <mergeCell ref="NAC71:NAD71"/>
    <mergeCell ref="NAE71:NAF71"/>
    <mergeCell ref="NAG71:NAH71"/>
    <mergeCell ref="NAI71:NAJ71"/>
    <mergeCell ref="NAK71:NAL71"/>
    <mergeCell ref="NAM71:NAN71"/>
    <mergeCell ref="NAO71:NAP71"/>
    <mergeCell ref="NBO71:NBP71"/>
    <mergeCell ref="NBQ71:NBR71"/>
    <mergeCell ref="NAQ71:NAR71"/>
    <mergeCell ref="NAS71:NAT71"/>
    <mergeCell ref="NBS71:NBT71"/>
    <mergeCell ref="NBU71:NBV71"/>
    <mergeCell ref="NBW71:NBX71"/>
    <mergeCell ref="NBY71:NBZ71"/>
    <mergeCell ref="NCA71:NCB71"/>
    <mergeCell ref="NCC71:NCD71"/>
    <mergeCell ref="NCE71:NCF71"/>
    <mergeCell ref="NCG71:NCH71"/>
    <mergeCell ref="NCI71:NCJ71"/>
    <mergeCell ref="NCK71:NCL71"/>
    <mergeCell ref="NCM71:NCN71"/>
    <mergeCell ref="NDW71:NDX71"/>
    <mergeCell ref="NDY71:NDZ71"/>
    <mergeCell ref="NCO71:NCP71"/>
    <mergeCell ref="NCQ71:NCR71"/>
    <mergeCell ref="NCS71:NCT71"/>
    <mergeCell ref="NCU71:NCV71"/>
    <mergeCell ref="NCW71:NCX71"/>
    <mergeCell ref="NCY71:NCZ71"/>
    <mergeCell ref="NDA71:NDB71"/>
    <mergeCell ref="NDC71:NDD71"/>
    <mergeCell ref="NDE71:NDF71"/>
    <mergeCell ref="NDG71:NDH71"/>
    <mergeCell ref="NDI71:NDJ71"/>
    <mergeCell ref="NDK71:NDL71"/>
    <mergeCell ref="NDM71:NDN71"/>
    <mergeCell ref="NDO71:NDP71"/>
    <mergeCell ref="NDQ71:NDR71"/>
    <mergeCell ref="NGY71:NGZ71"/>
    <mergeCell ref="NHA71:NHB71"/>
    <mergeCell ref="NHC71:NHD71"/>
    <mergeCell ref="NHE71:NHF71"/>
    <mergeCell ref="NHG71:NHH71"/>
    <mergeCell ref="NHI71:NHJ71"/>
    <mergeCell ref="NHK71:NHL71"/>
    <mergeCell ref="NHM71:NHN71"/>
    <mergeCell ref="NHO71:NHP71"/>
    <mergeCell ref="NHQ71:NHR71"/>
    <mergeCell ref="NHS71:NHT71"/>
    <mergeCell ref="NFQ71:NFR71"/>
    <mergeCell ref="NFS71:NFT71"/>
    <mergeCell ref="NFU71:NFV71"/>
    <mergeCell ref="NFW71:NFX71"/>
    <mergeCell ref="NFY71:NFZ71"/>
    <mergeCell ref="NGA71:NGB71"/>
    <mergeCell ref="NGC71:NGD71"/>
    <mergeCell ref="NGE71:NGF71"/>
    <mergeCell ref="NGG71:NGH71"/>
    <mergeCell ref="NGI71:NGJ71"/>
    <mergeCell ref="NGK71:NGL71"/>
    <mergeCell ref="NGM71:NGN71"/>
    <mergeCell ref="NGO71:NGP71"/>
    <mergeCell ref="NGQ71:NGR71"/>
    <mergeCell ref="NGS71:NGT71"/>
    <mergeCell ref="NKA71:NKB71"/>
    <mergeCell ref="NKC71:NKD71"/>
    <mergeCell ref="NKE71:NKF71"/>
    <mergeCell ref="NKG71:NKH71"/>
    <mergeCell ref="NKI71:NKJ71"/>
    <mergeCell ref="NKK71:NKL71"/>
    <mergeCell ref="NKM71:NKN71"/>
    <mergeCell ref="NKO71:NKP71"/>
    <mergeCell ref="NKQ71:NKR71"/>
    <mergeCell ref="NKS71:NKT71"/>
    <mergeCell ref="NKU71:NKV71"/>
    <mergeCell ref="NJW71:NJX71"/>
    <mergeCell ref="NJY71:NJZ71"/>
    <mergeCell ref="NKW71:NKX71"/>
    <mergeCell ref="NKY71:NKZ71"/>
    <mergeCell ref="NLA71:NLB71"/>
    <mergeCell ref="NLC71:NLD71"/>
    <mergeCell ref="NLE71:NLF71"/>
    <mergeCell ref="NLG71:NLH71"/>
    <mergeCell ref="NLI71:NLJ71"/>
    <mergeCell ref="NLK71:NLL71"/>
    <mergeCell ref="NLM71:NLN71"/>
    <mergeCell ref="NLO71:NLP71"/>
    <mergeCell ref="NLQ71:NLR71"/>
    <mergeCell ref="NLS71:NLT71"/>
    <mergeCell ref="NNC71:NND71"/>
    <mergeCell ref="NNE71:NNF71"/>
    <mergeCell ref="NNG71:NNH71"/>
    <mergeCell ref="NNI71:NNJ71"/>
    <mergeCell ref="NNK71:NNL71"/>
    <mergeCell ref="NLU71:NLV71"/>
    <mergeCell ref="NLW71:NLX71"/>
    <mergeCell ref="NLY71:NLZ71"/>
    <mergeCell ref="NMA71:NMB71"/>
    <mergeCell ref="NMC71:NMD71"/>
    <mergeCell ref="NME71:NMF71"/>
    <mergeCell ref="NMG71:NMH71"/>
    <mergeCell ref="NMI71:NMJ71"/>
    <mergeCell ref="NMK71:NML71"/>
    <mergeCell ref="NMM71:NMN71"/>
    <mergeCell ref="NMO71:NMP71"/>
    <mergeCell ref="NMQ71:NMR71"/>
    <mergeCell ref="NMS71:NMT71"/>
    <mergeCell ref="NMU71:NMV71"/>
    <mergeCell ref="NMW71:NMX71"/>
    <mergeCell ref="NMY71:NMZ71"/>
    <mergeCell ref="NNA71:NNB71"/>
    <mergeCell ref="NRC71:NRD71"/>
    <mergeCell ref="NRE71:NRF71"/>
    <mergeCell ref="NOW71:NOX71"/>
    <mergeCell ref="NOY71:NOZ71"/>
    <mergeCell ref="NPA71:NPB71"/>
    <mergeCell ref="NPC71:NPD71"/>
    <mergeCell ref="NPE71:NPF71"/>
    <mergeCell ref="NPG71:NPH71"/>
    <mergeCell ref="NPI71:NPJ71"/>
    <mergeCell ref="NPK71:NPL71"/>
    <mergeCell ref="NPM71:NPN71"/>
    <mergeCell ref="NPO71:NPP71"/>
    <mergeCell ref="NPQ71:NPR71"/>
    <mergeCell ref="NPS71:NPT71"/>
    <mergeCell ref="NPU71:NPV71"/>
    <mergeCell ref="NPW71:NPX71"/>
    <mergeCell ref="NPY71:NPZ71"/>
    <mergeCell ref="NRG71:NRH71"/>
    <mergeCell ref="NRI71:NRJ71"/>
    <mergeCell ref="NQA71:NQB71"/>
    <mergeCell ref="NQC71:NQD71"/>
    <mergeCell ref="NRK71:NRL71"/>
    <mergeCell ref="NRM71:NRN71"/>
    <mergeCell ref="NRO71:NRP71"/>
    <mergeCell ref="NRQ71:NRR71"/>
    <mergeCell ref="NRS71:NRT71"/>
    <mergeCell ref="NRU71:NRV71"/>
    <mergeCell ref="NRW71:NRX71"/>
    <mergeCell ref="NTG71:NTH71"/>
    <mergeCell ref="NTI71:NTJ71"/>
    <mergeCell ref="NTK71:NTL71"/>
    <mergeCell ref="NTM71:NTN71"/>
    <mergeCell ref="NTO71:NTP71"/>
    <mergeCell ref="NTQ71:NTR71"/>
    <mergeCell ref="NRY71:NRZ71"/>
    <mergeCell ref="NSA71:NSB71"/>
    <mergeCell ref="NSC71:NSD71"/>
    <mergeCell ref="NSE71:NSF71"/>
    <mergeCell ref="NSG71:NSH71"/>
    <mergeCell ref="NSI71:NSJ71"/>
    <mergeCell ref="NSK71:NSL71"/>
    <mergeCell ref="NSM71:NSN71"/>
    <mergeCell ref="NSO71:NSP71"/>
    <mergeCell ref="NSQ71:NSR71"/>
    <mergeCell ref="NSS71:NST71"/>
    <mergeCell ref="NSU71:NSV71"/>
    <mergeCell ref="NSW71:NSX71"/>
    <mergeCell ref="NSY71:NSZ71"/>
    <mergeCell ref="NTA71:NTB71"/>
    <mergeCell ref="NXE71:NXF71"/>
    <mergeCell ref="NXG71:NXH71"/>
    <mergeCell ref="NVA71:NVB71"/>
    <mergeCell ref="NVC71:NVD71"/>
    <mergeCell ref="NVE71:NVF71"/>
    <mergeCell ref="NVG71:NVH71"/>
    <mergeCell ref="NVI71:NVJ71"/>
    <mergeCell ref="NVK71:NVL71"/>
    <mergeCell ref="NVM71:NVN71"/>
    <mergeCell ref="NVO71:NVP71"/>
    <mergeCell ref="NVQ71:NVR71"/>
    <mergeCell ref="NVS71:NVT71"/>
    <mergeCell ref="NVU71:NVV71"/>
    <mergeCell ref="NVW71:NVX71"/>
    <mergeCell ref="NVY71:NVZ71"/>
    <mergeCell ref="NWA71:NWB71"/>
    <mergeCell ref="NWC71:NWD71"/>
    <mergeCell ref="NXI71:NXJ71"/>
    <mergeCell ref="NXK71:NXL71"/>
    <mergeCell ref="NXM71:NXN71"/>
    <mergeCell ref="NXO71:NXP71"/>
    <mergeCell ref="NXQ71:NXR71"/>
    <mergeCell ref="NXS71:NXT71"/>
    <mergeCell ref="NXU71:NXV71"/>
    <mergeCell ref="NXW71:NXX71"/>
    <mergeCell ref="NXY71:NXZ71"/>
    <mergeCell ref="NYA71:NYB71"/>
    <mergeCell ref="NZK71:NZL71"/>
    <mergeCell ref="NZM71:NZN71"/>
    <mergeCell ref="NZO71:NZP71"/>
    <mergeCell ref="NZQ71:NZR71"/>
    <mergeCell ref="NZS71:NZT71"/>
    <mergeCell ref="NZU71:NZV71"/>
    <mergeCell ref="NZW71:NZX71"/>
    <mergeCell ref="NYC71:NYD71"/>
    <mergeCell ref="NYE71:NYF71"/>
    <mergeCell ref="NYG71:NYH71"/>
    <mergeCell ref="NYI71:NYJ71"/>
    <mergeCell ref="NYK71:NYL71"/>
    <mergeCell ref="NYM71:NYN71"/>
    <mergeCell ref="NYO71:NYP71"/>
    <mergeCell ref="NYQ71:NYR71"/>
    <mergeCell ref="NYS71:NYT71"/>
    <mergeCell ref="NYU71:NYV71"/>
    <mergeCell ref="NYW71:NYX71"/>
    <mergeCell ref="NYY71:NYZ71"/>
    <mergeCell ref="NZA71:NZB71"/>
    <mergeCell ref="NZC71:NZD71"/>
    <mergeCell ref="NZE71:NZF71"/>
    <mergeCell ref="ODK71:ODL71"/>
    <mergeCell ref="ODM71:ODN71"/>
    <mergeCell ref="OBE71:OBF71"/>
    <mergeCell ref="OBG71:OBH71"/>
    <mergeCell ref="OBI71:OBJ71"/>
    <mergeCell ref="OBK71:OBL71"/>
    <mergeCell ref="OBM71:OBN71"/>
    <mergeCell ref="OBO71:OBP71"/>
    <mergeCell ref="OBQ71:OBR71"/>
    <mergeCell ref="OBS71:OBT71"/>
    <mergeCell ref="OBU71:OBV71"/>
    <mergeCell ref="OBW71:OBX71"/>
    <mergeCell ref="OBY71:OBZ71"/>
    <mergeCell ref="OCA71:OCB71"/>
    <mergeCell ref="OCC71:OCD71"/>
    <mergeCell ref="OCE71:OCF71"/>
    <mergeCell ref="OCG71:OCH71"/>
    <mergeCell ref="ODO71:ODP71"/>
    <mergeCell ref="ODQ71:ODR71"/>
    <mergeCell ref="ODS71:ODT71"/>
    <mergeCell ref="ODU71:ODV71"/>
    <mergeCell ref="ODW71:ODX71"/>
    <mergeCell ref="ODY71:ODZ71"/>
    <mergeCell ref="OEA71:OEB71"/>
    <mergeCell ref="OEC71:OED71"/>
    <mergeCell ref="OEE71:OEF71"/>
    <mergeCell ref="OFO71:OFP71"/>
    <mergeCell ref="OFQ71:OFR71"/>
    <mergeCell ref="OFS71:OFT71"/>
    <mergeCell ref="OEG71:OEH71"/>
    <mergeCell ref="OEI71:OEJ71"/>
    <mergeCell ref="OEK71:OEL71"/>
    <mergeCell ref="OEM71:OEN71"/>
    <mergeCell ref="OEO71:OEP71"/>
    <mergeCell ref="OEQ71:OER71"/>
    <mergeCell ref="OES71:OET71"/>
    <mergeCell ref="OEU71:OEV71"/>
    <mergeCell ref="OEW71:OEX71"/>
    <mergeCell ref="OEY71:OEZ71"/>
    <mergeCell ref="OFA71:OFB71"/>
    <mergeCell ref="OFC71:OFD71"/>
    <mergeCell ref="OFE71:OFF71"/>
    <mergeCell ref="OFG71:OFH71"/>
    <mergeCell ref="OFI71:OFJ71"/>
    <mergeCell ref="OJK71:OJL71"/>
    <mergeCell ref="OJM71:OJN71"/>
    <mergeCell ref="OHI71:OHJ71"/>
    <mergeCell ref="OHK71:OHL71"/>
    <mergeCell ref="OHM71:OHN71"/>
    <mergeCell ref="OHO71:OHP71"/>
    <mergeCell ref="OHQ71:OHR71"/>
    <mergeCell ref="OHS71:OHT71"/>
    <mergeCell ref="OHU71:OHV71"/>
    <mergeCell ref="OHW71:OHX71"/>
    <mergeCell ref="OHY71:OHZ71"/>
    <mergeCell ref="OIA71:OIB71"/>
    <mergeCell ref="OIC71:OID71"/>
    <mergeCell ref="OIE71:OIF71"/>
    <mergeCell ref="OIG71:OIH71"/>
    <mergeCell ref="OII71:OIJ71"/>
    <mergeCell ref="OIK71:OIL71"/>
    <mergeCell ref="OJO71:OJP71"/>
    <mergeCell ref="OJQ71:OJR71"/>
    <mergeCell ref="OIM71:OIN71"/>
    <mergeCell ref="OIO71:OIP71"/>
    <mergeCell ref="OJS71:OJT71"/>
    <mergeCell ref="OJU71:OJV71"/>
    <mergeCell ref="OJW71:OJX71"/>
    <mergeCell ref="OJY71:OJZ71"/>
    <mergeCell ref="OKA71:OKB71"/>
    <mergeCell ref="OKC71:OKD71"/>
    <mergeCell ref="OKE71:OKF71"/>
    <mergeCell ref="OKG71:OKH71"/>
    <mergeCell ref="OKI71:OKJ71"/>
    <mergeCell ref="OLS71:OLT71"/>
    <mergeCell ref="OLU71:OLV71"/>
    <mergeCell ref="OLW71:OLX71"/>
    <mergeCell ref="OLY71:OLZ71"/>
    <mergeCell ref="OKK71:OKL71"/>
    <mergeCell ref="OKM71:OKN71"/>
    <mergeCell ref="OKO71:OKP71"/>
    <mergeCell ref="OKQ71:OKR71"/>
    <mergeCell ref="OKS71:OKT71"/>
    <mergeCell ref="OKU71:OKV71"/>
    <mergeCell ref="OKW71:OKX71"/>
    <mergeCell ref="OKY71:OKZ71"/>
    <mergeCell ref="OLA71:OLB71"/>
    <mergeCell ref="OLC71:OLD71"/>
    <mergeCell ref="OLE71:OLF71"/>
    <mergeCell ref="OLG71:OLH71"/>
    <mergeCell ref="OLI71:OLJ71"/>
    <mergeCell ref="OLK71:OLL71"/>
    <mergeCell ref="OLM71:OLN71"/>
    <mergeCell ref="OPM71:OPN71"/>
    <mergeCell ref="OPO71:OPP71"/>
    <mergeCell ref="ONM71:ONN71"/>
    <mergeCell ref="ONO71:ONP71"/>
    <mergeCell ref="ONQ71:ONR71"/>
    <mergeCell ref="ONS71:ONT71"/>
    <mergeCell ref="ONU71:ONV71"/>
    <mergeCell ref="ONW71:ONX71"/>
    <mergeCell ref="ONY71:ONZ71"/>
    <mergeCell ref="OOA71:OOB71"/>
    <mergeCell ref="OOC71:OOD71"/>
    <mergeCell ref="OOE71:OOF71"/>
    <mergeCell ref="OOG71:OOH71"/>
    <mergeCell ref="OOI71:OOJ71"/>
    <mergeCell ref="OOK71:OOL71"/>
    <mergeCell ref="OOM71:OON71"/>
    <mergeCell ref="OOO71:OOP71"/>
    <mergeCell ref="OPQ71:OPR71"/>
    <mergeCell ref="OPS71:OPT71"/>
    <mergeCell ref="OPU71:OPV71"/>
    <mergeCell ref="OPW71:OPX71"/>
    <mergeCell ref="OPY71:OPZ71"/>
    <mergeCell ref="OQA71:OQB71"/>
    <mergeCell ref="OQC71:OQD71"/>
    <mergeCell ref="OQE71:OQF71"/>
    <mergeCell ref="OQG71:OQH71"/>
    <mergeCell ref="OQI71:OQJ71"/>
    <mergeCell ref="OQK71:OQL71"/>
    <mergeCell ref="OQM71:OQN71"/>
    <mergeCell ref="ORW71:ORX71"/>
    <mergeCell ref="ORY71:ORZ71"/>
    <mergeCell ref="OSA71:OSB71"/>
    <mergeCell ref="OSC71:OSD71"/>
    <mergeCell ref="OSE71:OSF71"/>
    <mergeCell ref="OQO71:OQP71"/>
    <mergeCell ref="OQQ71:OQR71"/>
    <mergeCell ref="OQS71:OQT71"/>
    <mergeCell ref="OQU71:OQV71"/>
    <mergeCell ref="OQW71:OQX71"/>
    <mergeCell ref="OQY71:OQZ71"/>
    <mergeCell ref="ORA71:ORB71"/>
    <mergeCell ref="ORC71:ORD71"/>
    <mergeCell ref="ORE71:ORF71"/>
    <mergeCell ref="ORG71:ORH71"/>
    <mergeCell ref="ORI71:ORJ71"/>
    <mergeCell ref="ORK71:ORL71"/>
    <mergeCell ref="ORM71:ORN71"/>
    <mergeCell ref="ORO71:ORP71"/>
    <mergeCell ref="ORQ71:ORR71"/>
    <mergeCell ref="OVS71:OVT71"/>
    <mergeCell ref="OVU71:OVV71"/>
    <mergeCell ref="OTQ71:OTR71"/>
    <mergeCell ref="OTS71:OTT71"/>
    <mergeCell ref="OTU71:OTV71"/>
    <mergeCell ref="OTW71:OTX71"/>
    <mergeCell ref="OTY71:OTZ71"/>
    <mergeCell ref="OUA71:OUB71"/>
    <mergeCell ref="OUC71:OUD71"/>
    <mergeCell ref="OUE71:OUF71"/>
    <mergeCell ref="OUG71:OUH71"/>
    <mergeCell ref="OUI71:OUJ71"/>
    <mergeCell ref="OUK71:OUL71"/>
    <mergeCell ref="OUM71:OUN71"/>
    <mergeCell ref="OUO71:OUP71"/>
    <mergeCell ref="OUQ71:OUR71"/>
    <mergeCell ref="OUS71:OUT71"/>
    <mergeCell ref="OVW71:OVX71"/>
    <mergeCell ref="OVY71:OVZ71"/>
    <mergeCell ref="OWA71:OWB71"/>
    <mergeCell ref="OWC71:OWD71"/>
    <mergeCell ref="OWE71:OWF71"/>
    <mergeCell ref="OWG71:OWH71"/>
    <mergeCell ref="OWI71:OWJ71"/>
    <mergeCell ref="OWK71:OWL71"/>
    <mergeCell ref="OWM71:OWN71"/>
    <mergeCell ref="OWO71:OWP71"/>
    <mergeCell ref="OWQ71:OWR71"/>
    <mergeCell ref="OYA71:OYB71"/>
    <mergeCell ref="OWS71:OWT71"/>
    <mergeCell ref="OWU71:OWV71"/>
    <mergeCell ref="OWW71:OWX71"/>
    <mergeCell ref="OWY71:OWZ71"/>
    <mergeCell ref="OXA71:OXB71"/>
    <mergeCell ref="OXC71:OXD71"/>
    <mergeCell ref="OXE71:OXF71"/>
    <mergeCell ref="OXG71:OXH71"/>
    <mergeCell ref="OXI71:OXJ71"/>
    <mergeCell ref="OXK71:OXL71"/>
    <mergeCell ref="OXM71:OXN71"/>
    <mergeCell ref="OXO71:OXP71"/>
    <mergeCell ref="OXQ71:OXR71"/>
    <mergeCell ref="OXS71:OXT71"/>
    <mergeCell ref="OXU71:OXV71"/>
    <mergeCell ref="PBS71:PBT71"/>
    <mergeCell ref="PBU71:PBV71"/>
    <mergeCell ref="OZU71:OZV71"/>
    <mergeCell ref="OZW71:OZX71"/>
    <mergeCell ref="OZY71:OZZ71"/>
    <mergeCell ref="PAA71:PAB71"/>
    <mergeCell ref="PAC71:PAD71"/>
    <mergeCell ref="PAE71:PAF71"/>
    <mergeCell ref="PAG71:PAH71"/>
    <mergeCell ref="PAI71:PAJ71"/>
    <mergeCell ref="PAK71:PAL71"/>
    <mergeCell ref="PAM71:PAN71"/>
    <mergeCell ref="PAO71:PAP71"/>
    <mergeCell ref="PAQ71:PAR71"/>
    <mergeCell ref="PAS71:PAT71"/>
    <mergeCell ref="PAU71:PAV71"/>
    <mergeCell ref="PAW71:PAX71"/>
    <mergeCell ref="PBW71:PBX71"/>
    <mergeCell ref="PBY71:PBZ71"/>
    <mergeCell ref="PAY71:PAZ71"/>
    <mergeCell ref="PBA71:PBB71"/>
    <mergeCell ref="PCA71:PCB71"/>
    <mergeCell ref="PCC71:PCD71"/>
    <mergeCell ref="PCE71:PCF71"/>
    <mergeCell ref="PCG71:PCH71"/>
    <mergeCell ref="PCI71:PCJ71"/>
    <mergeCell ref="PCK71:PCL71"/>
    <mergeCell ref="PCM71:PCN71"/>
    <mergeCell ref="PCO71:PCP71"/>
    <mergeCell ref="PCQ71:PCR71"/>
    <mergeCell ref="PCS71:PCT71"/>
    <mergeCell ref="PCU71:PCV71"/>
    <mergeCell ref="PEE71:PEF71"/>
    <mergeCell ref="PEG71:PEH71"/>
    <mergeCell ref="PCW71:PCX71"/>
    <mergeCell ref="PCY71:PCZ71"/>
    <mergeCell ref="PDA71:PDB71"/>
    <mergeCell ref="PDC71:PDD71"/>
    <mergeCell ref="PDE71:PDF71"/>
    <mergeCell ref="PDG71:PDH71"/>
    <mergeCell ref="PDI71:PDJ71"/>
    <mergeCell ref="PDK71:PDL71"/>
    <mergeCell ref="PDM71:PDN71"/>
    <mergeCell ref="PDO71:PDP71"/>
    <mergeCell ref="PDQ71:PDR71"/>
    <mergeCell ref="PDS71:PDT71"/>
    <mergeCell ref="PDU71:PDV71"/>
    <mergeCell ref="PDW71:PDX71"/>
    <mergeCell ref="PDY71:PDZ71"/>
    <mergeCell ref="PHG71:PHH71"/>
    <mergeCell ref="PHI71:PHJ71"/>
    <mergeCell ref="PHK71:PHL71"/>
    <mergeCell ref="PHM71:PHN71"/>
    <mergeCell ref="PHO71:PHP71"/>
    <mergeCell ref="PHQ71:PHR71"/>
    <mergeCell ref="PHS71:PHT71"/>
    <mergeCell ref="PHU71:PHV71"/>
    <mergeCell ref="PHW71:PHX71"/>
    <mergeCell ref="PHY71:PHZ71"/>
    <mergeCell ref="PIA71:PIB71"/>
    <mergeCell ref="PFY71:PFZ71"/>
    <mergeCell ref="PGA71:PGB71"/>
    <mergeCell ref="PGC71:PGD71"/>
    <mergeCell ref="PGE71:PGF71"/>
    <mergeCell ref="PGG71:PGH71"/>
    <mergeCell ref="PGI71:PGJ71"/>
    <mergeCell ref="PGK71:PGL71"/>
    <mergeCell ref="PGM71:PGN71"/>
    <mergeCell ref="PGO71:PGP71"/>
    <mergeCell ref="PGQ71:PGR71"/>
    <mergeCell ref="PGS71:PGT71"/>
    <mergeCell ref="PGU71:PGV71"/>
    <mergeCell ref="PGW71:PGX71"/>
    <mergeCell ref="PGY71:PGZ71"/>
    <mergeCell ref="PHA71:PHB71"/>
    <mergeCell ref="PKI71:PKJ71"/>
    <mergeCell ref="PKK71:PKL71"/>
    <mergeCell ref="PKM71:PKN71"/>
    <mergeCell ref="PKO71:PKP71"/>
    <mergeCell ref="PKQ71:PKR71"/>
    <mergeCell ref="PKS71:PKT71"/>
    <mergeCell ref="PKU71:PKV71"/>
    <mergeCell ref="PKW71:PKX71"/>
    <mergeCell ref="PKY71:PKZ71"/>
    <mergeCell ref="PLA71:PLB71"/>
    <mergeCell ref="PLC71:PLD71"/>
    <mergeCell ref="PKE71:PKF71"/>
    <mergeCell ref="PKG71:PKH71"/>
    <mergeCell ref="PLE71:PLF71"/>
    <mergeCell ref="PLG71:PLH71"/>
    <mergeCell ref="PLI71:PLJ71"/>
    <mergeCell ref="PLK71:PLL71"/>
    <mergeCell ref="PLM71:PLN71"/>
    <mergeCell ref="PLO71:PLP71"/>
    <mergeCell ref="PLQ71:PLR71"/>
    <mergeCell ref="PLS71:PLT71"/>
    <mergeCell ref="PLU71:PLV71"/>
    <mergeCell ref="PLW71:PLX71"/>
    <mergeCell ref="PLY71:PLZ71"/>
    <mergeCell ref="PMA71:PMB71"/>
    <mergeCell ref="PNK71:PNL71"/>
    <mergeCell ref="PNM71:PNN71"/>
    <mergeCell ref="PNO71:PNP71"/>
    <mergeCell ref="PNQ71:PNR71"/>
    <mergeCell ref="PNS71:PNT71"/>
    <mergeCell ref="PMC71:PMD71"/>
    <mergeCell ref="PME71:PMF71"/>
    <mergeCell ref="PMG71:PMH71"/>
    <mergeCell ref="PMI71:PMJ71"/>
    <mergeCell ref="PMK71:PML71"/>
    <mergeCell ref="PMM71:PMN71"/>
    <mergeCell ref="PMO71:PMP71"/>
    <mergeCell ref="PMQ71:PMR71"/>
    <mergeCell ref="PMS71:PMT71"/>
    <mergeCell ref="PMU71:PMV71"/>
    <mergeCell ref="PMW71:PMX71"/>
    <mergeCell ref="PMY71:PMZ71"/>
    <mergeCell ref="PNA71:PNB71"/>
    <mergeCell ref="PNC71:PND71"/>
    <mergeCell ref="PNE71:PNF71"/>
    <mergeCell ref="PNG71:PNH71"/>
    <mergeCell ref="PNI71:PNJ71"/>
    <mergeCell ref="PRK71:PRL71"/>
    <mergeCell ref="PRM71:PRN71"/>
    <mergeCell ref="PPE71:PPF71"/>
    <mergeCell ref="PPG71:PPH71"/>
    <mergeCell ref="PPI71:PPJ71"/>
    <mergeCell ref="PPK71:PPL71"/>
    <mergeCell ref="PPM71:PPN71"/>
    <mergeCell ref="PPO71:PPP71"/>
    <mergeCell ref="PPQ71:PPR71"/>
    <mergeCell ref="PPS71:PPT71"/>
    <mergeCell ref="PPU71:PPV71"/>
    <mergeCell ref="PPW71:PPX71"/>
    <mergeCell ref="PPY71:PPZ71"/>
    <mergeCell ref="PQA71:PQB71"/>
    <mergeCell ref="PQC71:PQD71"/>
    <mergeCell ref="PQE71:PQF71"/>
    <mergeCell ref="PQG71:PQH71"/>
    <mergeCell ref="PRO71:PRP71"/>
    <mergeCell ref="PRQ71:PRR71"/>
    <mergeCell ref="PQI71:PQJ71"/>
    <mergeCell ref="PQK71:PQL71"/>
    <mergeCell ref="PRS71:PRT71"/>
    <mergeCell ref="PRU71:PRV71"/>
    <mergeCell ref="PRW71:PRX71"/>
    <mergeCell ref="PRY71:PRZ71"/>
    <mergeCell ref="PSA71:PSB71"/>
    <mergeCell ref="PSC71:PSD71"/>
    <mergeCell ref="PSE71:PSF71"/>
    <mergeCell ref="PTO71:PTP71"/>
    <mergeCell ref="PTQ71:PTR71"/>
    <mergeCell ref="PTS71:PTT71"/>
    <mergeCell ref="PTU71:PTV71"/>
    <mergeCell ref="PTW71:PTX71"/>
    <mergeCell ref="PTY71:PTZ71"/>
    <mergeCell ref="PSG71:PSH71"/>
    <mergeCell ref="PSI71:PSJ71"/>
    <mergeCell ref="PSK71:PSL71"/>
    <mergeCell ref="PSM71:PSN71"/>
    <mergeCell ref="PSO71:PSP71"/>
    <mergeCell ref="PSQ71:PSR71"/>
    <mergeCell ref="PSS71:PST71"/>
    <mergeCell ref="PSU71:PSV71"/>
    <mergeCell ref="PSW71:PSX71"/>
    <mergeCell ref="PSY71:PSZ71"/>
    <mergeCell ref="PTA71:PTB71"/>
    <mergeCell ref="PTC71:PTD71"/>
    <mergeCell ref="PTE71:PTF71"/>
    <mergeCell ref="PTG71:PTH71"/>
    <mergeCell ref="PTI71:PTJ71"/>
    <mergeCell ref="PXM71:PXN71"/>
    <mergeCell ref="PXO71:PXP71"/>
    <mergeCell ref="PVI71:PVJ71"/>
    <mergeCell ref="PVK71:PVL71"/>
    <mergeCell ref="PVM71:PVN71"/>
    <mergeCell ref="PVO71:PVP71"/>
    <mergeCell ref="PVQ71:PVR71"/>
    <mergeCell ref="PVS71:PVT71"/>
    <mergeCell ref="PVU71:PVV71"/>
    <mergeCell ref="PVW71:PVX71"/>
    <mergeCell ref="PVY71:PVZ71"/>
    <mergeCell ref="PWA71:PWB71"/>
    <mergeCell ref="PWC71:PWD71"/>
    <mergeCell ref="PWE71:PWF71"/>
    <mergeCell ref="PWG71:PWH71"/>
    <mergeCell ref="PWI71:PWJ71"/>
    <mergeCell ref="PWK71:PWL71"/>
    <mergeCell ref="PXQ71:PXR71"/>
    <mergeCell ref="PXS71:PXT71"/>
    <mergeCell ref="PXU71:PXV71"/>
    <mergeCell ref="PXW71:PXX71"/>
    <mergeCell ref="PXY71:PXZ71"/>
    <mergeCell ref="PYA71:PYB71"/>
    <mergeCell ref="PYC71:PYD71"/>
    <mergeCell ref="PYE71:PYF71"/>
    <mergeCell ref="PYG71:PYH71"/>
    <mergeCell ref="PYI71:PYJ71"/>
    <mergeCell ref="PZS71:PZT71"/>
    <mergeCell ref="PZU71:PZV71"/>
    <mergeCell ref="PZW71:PZX71"/>
    <mergeCell ref="PZY71:PZZ71"/>
    <mergeCell ref="QAA71:QAB71"/>
    <mergeCell ref="QAC71:QAD71"/>
    <mergeCell ref="QAE71:QAF71"/>
    <mergeCell ref="PYK71:PYL71"/>
    <mergeCell ref="PYM71:PYN71"/>
    <mergeCell ref="PYO71:PYP71"/>
    <mergeCell ref="PYQ71:PYR71"/>
    <mergeCell ref="PYS71:PYT71"/>
    <mergeCell ref="PYU71:PYV71"/>
    <mergeCell ref="PYW71:PYX71"/>
    <mergeCell ref="PYY71:PYZ71"/>
    <mergeCell ref="PZA71:PZB71"/>
    <mergeCell ref="PZC71:PZD71"/>
    <mergeCell ref="PZE71:PZF71"/>
    <mergeCell ref="PZG71:PZH71"/>
    <mergeCell ref="PZI71:PZJ71"/>
    <mergeCell ref="PZK71:PZL71"/>
    <mergeCell ref="PZM71:PZN71"/>
    <mergeCell ref="QDS71:QDT71"/>
    <mergeCell ref="QDU71:QDV71"/>
    <mergeCell ref="QBM71:QBN71"/>
    <mergeCell ref="QBO71:QBP71"/>
    <mergeCell ref="QBQ71:QBR71"/>
    <mergeCell ref="QBS71:QBT71"/>
    <mergeCell ref="QBU71:QBV71"/>
    <mergeCell ref="QBW71:QBX71"/>
    <mergeCell ref="QBY71:QBZ71"/>
    <mergeCell ref="QCA71:QCB71"/>
    <mergeCell ref="QCC71:QCD71"/>
    <mergeCell ref="QCE71:QCF71"/>
    <mergeCell ref="QCG71:QCH71"/>
    <mergeCell ref="QCI71:QCJ71"/>
    <mergeCell ref="QCK71:QCL71"/>
    <mergeCell ref="QCM71:QCN71"/>
    <mergeCell ref="QCO71:QCP71"/>
    <mergeCell ref="QDW71:QDX71"/>
    <mergeCell ref="QDY71:QDZ71"/>
    <mergeCell ref="QEA71:QEB71"/>
    <mergeCell ref="QEC71:QED71"/>
    <mergeCell ref="QEE71:QEF71"/>
    <mergeCell ref="QEG71:QEH71"/>
    <mergeCell ref="QEI71:QEJ71"/>
    <mergeCell ref="QEK71:QEL71"/>
    <mergeCell ref="QEM71:QEN71"/>
    <mergeCell ref="QFW71:QFX71"/>
    <mergeCell ref="QFY71:QFZ71"/>
    <mergeCell ref="QGA71:QGB71"/>
    <mergeCell ref="QEO71:QEP71"/>
    <mergeCell ref="QEQ71:QER71"/>
    <mergeCell ref="QES71:QET71"/>
    <mergeCell ref="QEU71:QEV71"/>
    <mergeCell ref="QEW71:QEX71"/>
    <mergeCell ref="QEY71:QEZ71"/>
    <mergeCell ref="QFA71:QFB71"/>
    <mergeCell ref="QFC71:QFD71"/>
    <mergeCell ref="QFE71:QFF71"/>
    <mergeCell ref="QFG71:QFH71"/>
    <mergeCell ref="QFI71:QFJ71"/>
    <mergeCell ref="QFK71:QFL71"/>
    <mergeCell ref="QFM71:QFN71"/>
    <mergeCell ref="QFO71:QFP71"/>
    <mergeCell ref="QFQ71:QFR71"/>
    <mergeCell ref="QJS71:QJT71"/>
    <mergeCell ref="QJU71:QJV71"/>
    <mergeCell ref="QHQ71:QHR71"/>
    <mergeCell ref="QHS71:QHT71"/>
    <mergeCell ref="QHU71:QHV71"/>
    <mergeCell ref="QHW71:QHX71"/>
    <mergeCell ref="QHY71:QHZ71"/>
    <mergeCell ref="QIA71:QIB71"/>
    <mergeCell ref="QIC71:QID71"/>
    <mergeCell ref="QIE71:QIF71"/>
    <mergeCell ref="QIG71:QIH71"/>
    <mergeCell ref="QII71:QIJ71"/>
    <mergeCell ref="QIK71:QIL71"/>
    <mergeCell ref="QIM71:QIN71"/>
    <mergeCell ref="QIO71:QIP71"/>
    <mergeCell ref="QIQ71:QIR71"/>
    <mergeCell ref="QIS71:QIT71"/>
    <mergeCell ref="QJW71:QJX71"/>
    <mergeCell ref="QJY71:QJZ71"/>
    <mergeCell ref="QIU71:QIV71"/>
    <mergeCell ref="QIW71:QIX71"/>
    <mergeCell ref="QKA71:QKB71"/>
    <mergeCell ref="QKC71:QKD71"/>
    <mergeCell ref="QKE71:QKF71"/>
    <mergeCell ref="QKG71:QKH71"/>
    <mergeCell ref="QKI71:QKJ71"/>
    <mergeCell ref="QKK71:QKL71"/>
    <mergeCell ref="QKM71:QKN71"/>
    <mergeCell ref="QKO71:QKP71"/>
    <mergeCell ref="QKQ71:QKR71"/>
    <mergeCell ref="QMA71:QMB71"/>
    <mergeCell ref="QMC71:QMD71"/>
    <mergeCell ref="QME71:QMF71"/>
    <mergeCell ref="QMG71:QMH71"/>
    <mergeCell ref="QKS71:QKT71"/>
    <mergeCell ref="QKU71:QKV71"/>
    <mergeCell ref="QKW71:QKX71"/>
    <mergeCell ref="QKY71:QKZ71"/>
    <mergeCell ref="QLA71:QLB71"/>
    <mergeCell ref="QLC71:QLD71"/>
    <mergeCell ref="QLE71:QLF71"/>
    <mergeCell ref="QLG71:QLH71"/>
    <mergeCell ref="QLI71:QLJ71"/>
    <mergeCell ref="QLK71:QLL71"/>
    <mergeCell ref="QLM71:QLN71"/>
    <mergeCell ref="QLO71:QLP71"/>
    <mergeCell ref="QLQ71:QLR71"/>
    <mergeCell ref="QLS71:QLT71"/>
    <mergeCell ref="QLU71:QLV71"/>
    <mergeCell ref="QPU71:QPV71"/>
    <mergeCell ref="QPW71:QPX71"/>
    <mergeCell ref="QNU71:QNV71"/>
    <mergeCell ref="QNW71:QNX71"/>
    <mergeCell ref="QNY71:QNZ71"/>
    <mergeCell ref="QOA71:QOB71"/>
    <mergeCell ref="QOC71:QOD71"/>
    <mergeCell ref="QOE71:QOF71"/>
    <mergeCell ref="QOG71:QOH71"/>
    <mergeCell ref="QOI71:QOJ71"/>
    <mergeCell ref="QOK71:QOL71"/>
    <mergeCell ref="QOM71:QON71"/>
    <mergeCell ref="QOO71:QOP71"/>
    <mergeCell ref="QOQ71:QOR71"/>
    <mergeCell ref="QOS71:QOT71"/>
    <mergeCell ref="QOU71:QOV71"/>
    <mergeCell ref="QOW71:QOX71"/>
    <mergeCell ref="QPY71:QPZ71"/>
    <mergeCell ref="QQA71:QQB71"/>
    <mergeCell ref="QQC71:QQD71"/>
    <mergeCell ref="QQE71:QQF71"/>
    <mergeCell ref="QQG71:QQH71"/>
    <mergeCell ref="QQI71:QQJ71"/>
    <mergeCell ref="QQK71:QQL71"/>
    <mergeCell ref="QQM71:QQN71"/>
    <mergeCell ref="QQO71:QQP71"/>
    <mergeCell ref="QQQ71:QQR71"/>
    <mergeCell ref="QQS71:QQT71"/>
    <mergeCell ref="QQU71:QQV71"/>
    <mergeCell ref="QSE71:QSF71"/>
    <mergeCell ref="QSG71:QSH71"/>
    <mergeCell ref="QSI71:QSJ71"/>
    <mergeCell ref="QSK71:QSL71"/>
    <mergeCell ref="QSM71:QSN71"/>
    <mergeCell ref="QQW71:QQX71"/>
    <mergeCell ref="QQY71:QQZ71"/>
    <mergeCell ref="QRA71:QRB71"/>
    <mergeCell ref="QRC71:QRD71"/>
    <mergeCell ref="QRE71:QRF71"/>
    <mergeCell ref="QRG71:QRH71"/>
    <mergeCell ref="QRI71:QRJ71"/>
    <mergeCell ref="QRK71:QRL71"/>
    <mergeCell ref="QRM71:QRN71"/>
    <mergeCell ref="QRO71:QRP71"/>
    <mergeCell ref="QRQ71:QRR71"/>
    <mergeCell ref="QRS71:QRT71"/>
    <mergeCell ref="QRU71:QRV71"/>
    <mergeCell ref="QRW71:QRX71"/>
    <mergeCell ref="QRY71:QRZ71"/>
    <mergeCell ref="QWA71:QWB71"/>
    <mergeCell ref="QWC71:QWD71"/>
    <mergeCell ref="QTY71:QTZ71"/>
    <mergeCell ref="QUA71:QUB71"/>
    <mergeCell ref="QUC71:QUD71"/>
    <mergeCell ref="QUE71:QUF71"/>
    <mergeCell ref="QUG71:QUH71"/>
    <mergeCell ref="QUI71:QUJ71"/>
    <mergeCell ref="QUK71:QUL71"/>
    <mergeCell ref="QUM71:QUN71"/>
    <mergeCell ref="QUO71:QUP71"/>
    <mergeCell ref="QUQ71:QUR71"/>
    <mergeCell ref="QUS71:QUT71"/>
    <mergeCell ref="QUU71:QUV71"/>
    <mergeCell ref="QUW71:QUX71"/>
    <mergeCell ref="QUY71:QUZ71"/>
    <mergeCell ref="QVA71:QVB71"/>
    <mergeCell ref="QWE71:QWF71"/>
    <mergeCell ref="QWG71:QWH71"/>
    <mergeCell ref="QWI71:QWJ71"/>
    <mergeCell ref="QWK71:QWL71"/>
    <mergeCell ref="QWM71:QWN71"/>
    <mergeCell ref="QWO71:QWP71"/>
    <mergeCell ref="QWQ71:QWR71"/>
    <mergeCell ref="QWS71:QWT71"/>
    <mergeCell ref="QWU71:QWV71"/>
    <mergeCell ref="QWW71:QWX71"/>
    <mergeCell ref="QWY71:QWZ71"/>
    <mergeCell ref="QYI71:QYJ71"/>
    <mergeCell ref="QXA71:QXB71"/>
    <mergeCell ref="QXC71:QXD71"/>
    <mergeCell ref="QXE71:QXF71"/>
    <mergeCell ref="QXG71:QXH71"/>
    <mergeCell ref="QXI71:QXJ71"/>
    <mergeCell ref="QXK71:QXL71"/>
    <mergeCell ref="QXM71:QXN71"/>
    <mergeCell ref="QXO71:QXP71"/>
    <mergeCell ref="QXQ71:QXR71"/>
    <mergeCell ref="QXS71:QXT71"/>
    <mergeCell ref="QXU71:QXV71"/>
    <mergeCell ref="QXW71:QXX71"/>
    <mergeCell ref="QXY71:QXZ71"/>
    <mergeCell ref="QYA71:QYB71"/>
    <mergeCell ref="QYC71:QYD71"/>
    <mergeCell ref="RCA71:RCB71"/>
    <mergeCell ref="RCC71:RCD71"/>
    <mergeCell ref="RAC71:RAD71"/>
    <mergeCell ref="RAE71:RAF71"/>
    <mergeCell ref="RAG71:RAH71"/>
    <mergeCell ref="RAI71:RAJ71"/>
    <mergeCell ref="RAK71:RAL71"/>
    <mergeCell ref="RAM71:RAN71"/>
    <mergeCell ref="RAO71:RAP71"/>
    <mergeCell ref="RAQ71:RAR71"/>
    <mergeCell ref="RAS71:RAT71"/>
    <mergeCell ref="RAU71:RAV71"/>
    <mergeCell ref="RAW71:RAX71"/>
    <mergeCell ref="RAY71:RAZ71"/>
    <mergeCell ref="RBA71:RBB71"/>
    <mergeCell ref="RBC71:RBD71"/>
    <mergeCell ref="RBE71:RBF71"/>
    <mergeCell ref="RCE71:RCF71"/>
    <mergeCell ref="RCG71:RCH71"/>
    <mergeCell ref="RBG71:RBH71"/>
    <mergeCell ref="RBI71:RBJ71"/>
    <mergeCell ref="RCI71:RCJ71"/>
    <mergeCell ref="RCK71:RCL71"/>
    <mergeCell ref="RCM71:RCN71"/>
    <mergeCell ref="RCO71:RCP71"/>
    <mergeCell ref="RCQ71:RCR71"/>
    <mergeCell ref="RCS71:RCT71"/>
    <mergeCell ref="RCU71:RCV71"/>
    <mergeCell ref="RCW71:RCX71"/>
    <mergeCell ref="RCY71:RCZ71"/>
    <mergeCell ref="RDA71:RDB71"/>
    <mergeCell ref="RDC71:RDD71"/>
    <mergeCell ref="REM71:REN71"/>
    <mergeCell ref="REO71:REP71"/>
    <mergeCell ref="RDE71:RDF71"/>
    <mergeCell ref="RDG71:RDH71"/>
    <mergeCell ref="RDI71:RDJ71"/>
    <mergeCell ref="RDK71:RDL71"/>
    <mergeCell ref="RDM71:RDN71"/>
    <mergeCell ref="RDO71:RDP71"/>
    <mergeCell ref="RDQ71:RDR71"/>
    <mergeCell ref="RDS71:RDT71"/>
    <mergeCell ref="RDU71:RDV71"/>
    <mergeCell ref="RDW71:RDX71"/>
    <mergeCell ref="RDY71:RDZ71"/>
    <mergeCell ref="REA71:REB71"/>
    <mergeCell ref="REC71:RED71"/>
    <mergeCell ref="REE71:REF71"/>
    <mergeCell ref="REG71:REH71"/>
    <mergeCell ref="RHO71:RHP71"/>
    <mergeCell ref="RHQ71:RHR71"/>
    <mergeCell ref="RHS71:RHT71"/>
    <mergeCell ref="RHU71:RHV71"/>
    <mergeCell ref="RHW71:RHX71"/>
    <mergeCell ref="RHY71:RHZ71"/>
    <mergeCell ref="RIA71:RIB71"/>
    <mergeCell ref="RIC71:RID71"/>
    <mergeCell ref="RIE71:RIF71"/>
    <mergeCell ref="RIG71:RIH71"/>
    <mergeCell ref="RII71:RIJ71"/>
    <mergeCell ref="RGG71:RGH71"/>
    <mergeCell ref="RGI71:RGJ71"/>
    <mergeCell ref="RGK71:RGL71"/>
    <mergeCell ref="RGM71:RGN71"/>
    <mergeCell ref="RGO71:RGP71"/>
    <mergeCell ref="RGQ71:RGR71"/>
    <mergeCell ref="RGS71:RGT71"/>
    <mergeCell ref="RGU71:RGV71"/>
    <mergeCell ref="RGW71:RGX71"/>
    <mergeCell ref="RGY71:RGZ71"/>
    <mergeCell ref="RHA71:RHB71"/>
    <mergeCell ref="RHC71:RHD71"/>
    <mergeCell ref="RHE71:RHF71"/>
    <mergeCell ref="RHG71:RHH71"/>
    <mergeCell ref="RHI71:RHJ71"/>
    <mergeCell ref="RKQ71:RKR71"/>
    <mergeCell ref="RKS71:RKT71"/>
    <mergeCell ref="RKU71:RKV71"/>
    <mergeCell ref="RKW71:RKX71"/>
    <mergeCell ref="RKY71:RKZ71"/>
    <mergeCell ref="RLA71:RLB71"/>
    <mergeCell ref="RLC71:RLD71"/>
    <mergeCell ref="RLE71:RLF71"/>
    <mergeCell ref="RLG71:RLH71"/>
    <mergeCell ref="RLI71:RLJ71"/>
    <mergeCell ref="RLK71:RLL71"/>
    <mergeCell ref="RKM71:RKN71"/>
    <mergeCell ref="RKO71:RKP71"/>
    <mergeCell ref="RLM71:RLN71"/>
    <mergeCell ref="RLO71:RLP71"/>
    <mergeCell ref="RLQ71:RLR71"/>
    <mergeCell ref="RLS71:RLT71"/>
    <mergeCell ref="RLU71:RLV71"/>
    <mergeCell ref="RLW71:RLX71"/>
    <mergeCell ref="RLY71:RLZ71"/>
    <mergeCell ref="RMA71:RMB71"/>
    <mergeCell ref="RMC71:RMD71"/>
    <mergeCell ref="RME71:RMF71"/>
    <mergeCell ref="RMG71:RMH71"/>
    <mergeCell ref="RMI71:RMJ71"/>
    <mergeCell ref="RNS71:RNT71"/>
    <mergeCell ref="RNU71:RNV71"/>
    <mergeCell ref="RNW71:RNX71"/>
    <mergeCell ref="RNY71:RNZ71"/>
    <mergeCell ref="ROA71:ROB71"/>
    <mergeCell ref="RMK71:RML71"/>
    <mergeCell ref="RMM71:RMN71"/>
    <mergeCell ref="RMO71:RMP71"/>
    <mergeCell ref="RMQ71:RMR71"/>
    <mergeCell ref="RMS71:RMT71"/>
    <mergeCell ref="RMU71:RMV71"/>
    <mergeCell ref="RMW71:RMX71"/>
    <mergeCell ref="RMY71:RMZ71"/>
    <mergeCell ref="RNA71:RNB71"/>
    <mergeCell ref="RNC71:RND71"/>
    <mergeCell ref="RNE71:RNF71"/>
    <mergeCell ref="RNG71:RNH71"/>
    <mergeCell ref="RNI71:RNJ71"/>
    <mergeCell ref="RNK71:RNL71"/>
    <mergeCell ref="RNM71:RNN71"/>
    <mergeCell ref="RNO71:RNP71"/>
    <mergeCell ref="RNQ71:RNR71"/>
    <mergeCell ref="RRS71:RRT71"/>
    <mergeCell ref="RRU71:RRV71"/>
    <mergeCell ref="RPM71:RPN71"/>
    <mergeCell ref="RPO71:RPP71"/>
    <mergeCell ref="RPQ71:RPR71"/>
    <mergeCell ref="RPS71:RPT71"/>
    <mergeCell ref="RPU71:RPV71"/>
    <mergeCell ref="RPW71:RPX71"/>
    <mergeCell ref="RPY71:RPZ71"/>
    <mergeCell ref="RQA71:RQB71"/>
    <mergeCell ref="RQC71:RQD71"/>
    <mergeCell ref="RQE71:RQF71"/>
    <mergeCell ref="RQG71:RQH71"/>
    <mergeCell ref="RQI71:RQJ71"/>
    <mergeCell ref="RQK71:RQL71"/>
    <mergeCell ref="RQM71:RQN71"/>
    <mergeCell ref="RQO71:RQP71"/>
    <mergeCell ref="RRW71:RRX71"/>
    <mergeCell ref="RRY71:RRZ71"/>
    <mergeCell ref="RQQ71:RQR71"/>
    <mergeCell ref="RQS71:RQT71"/>
    <mergeCell ref="RSA71:RSB71"/>
    <mergeCell ref="RSC71:RSD71"/>
    <mergeCell ref="RSE71:RSF71"/>
    <mergeCell ref="RSG71:RSH71"/>
    <mergeCell ref="RSI71:RSJ71"/>
    <mergeCell ref="RSK71:RSL71"/>
    <mergeCell ref="RSM71:RSN71"/>
    <mergeCell ref="RTW71:RTX71"/>
    <mergeCell ref="RTY71:RTZ71"/>
    <mergeCell ref="RUA71:RUB71"/>
    <mergeCell ref="RUC71:RUD71"/>
    <mergeCell ref="RUE71:RUF71"/>
    <mergeCell ref="RUG71:RUH71"/>
    <mergeCell ref="RSO71:RSP71"/>
    <mergeCell ref="RSQ71:RSR71"/>
    <mergeCell ref="RSS71:RST71"/>
    <mergeCell ref="RSU71:RSV71"/>
    <mergeCell ref="RSW71:RSX71"/>
    <mergeCell ref="RSY71:RSZ71"/>
    <mergeCell ref="RTA71:RTB71"/>
    <mergeCell ref="RTC71:RTD71"/>
    <mergeCell ref="RTE71:RTF71"/>
    <mergeCell ref="RTG71:RTH71"/>
    <mergeCell ref="RTI71:RTJ71"/>
    <mergeCell ref="RTK71:RTL71"/>
    <mergeCell ref="RTM71:RTN71"/>
    <mergeCell ref="RTO71:RTP71"/>
    <mergeCell ref="RTQ71:RTR71"/>
    <mergeCell ref="RXU71:RXV71"/>
    <mergeCell ref="RXW71:RXX71"/>
    <mergeCell ref="RVQ71:RVR71"/>
    <mergeCell ref="RVS71:RVT71"/>
    <mergeCell ref="RVU71:RVV71"/>
    <mergeCell ref="RVW71:RVX71"/>
    <mergeCell ref="RVY71:RVZ71"/>
    <mergeCell ref="RWA71:RWB71"/>
    <mergeCell ref="RWC71:RWD71"/>
    <mergeCell ref="RWE71:RWF71"/>
    <mergeCell ref="RWG71:RWH71"/>
    <mergeCell ref="RWI71:RWJ71"/>
    <mergeCell ref="RWK71:RWL71"/>
    <mergeCell ref="RWM71:RWN71"/>
    <mergeCell ref="RWO71:RWP71"/>
    <mergeCell ref="RWQ71:RWR71"/>
    <mergeCell ref="RWS71:RWT71"/>
    <mergeCell ref="RXY71:RXZ71"/>
    <mergeCell ref="RYA71:RYB71"/>
    <mergeCell ref="RYC71:RYD71"/>
    <mergeCell ref="RYE71:RYF71"/>
    <mergeCell ref="RYG71:RYH71"/>
    <mergeCell ref="RYI71:RYJ71"/>
    <mergeCell ref="RYK71:RYL71"/>
    <mergeCell ref="RYM71:RYN71"/>
    <mergeCell ref="RYO71:RYP71"/>
    <mergeCell ref="RYQ71:RYR71"/>
    <mergeCell ref="SAA71:SAB71"/>
    <mergeCell ref="SAC71:SAD71"/>
    <mergeCell ref="SAE71:SAF71"/>
    <mergeCell ref="SAG71:SAH71"/>
    <mergeCell ref="SAI71:SAJ71"/>
    <mergeCell ref="SAK71:SAL71"/>
    <mergeCell ref="SAM71:SAN71"/>
    <mergeCell ref="RYS71:RYT71"/>
    <mergeCell ref="RYU71:RYV71"/>
    <mergeCell ref="RYW71:RYX71"/>
    <mergeCell ref="RYY71:RYZ71"/>
    <mergeCell ref="RZA71:RZB71"/>
    <mergeCell ref="RZC71:RZD71"/>
    <mergeCell ref="RZE71:RZF71"/>
    <mergeCell ref="RZG71:RZH71"/>
    <mergeCell ref="RZI71:RZJ71"/>
    <mergeCell ref="RZK71:RZL71"/>
    <mergeCell ref="RZM71:RZN71"/>
    <mergeCell ref="RZO71:RZP71"/>
    <mergeCell ref="RZQ71:RZR71"/>
    <mergeCell ref="RZS71:RZT71"/>
    <mergeCell ref="RZU71:RZV71"/>
    <mergeCell ref="SEA71:SEB71"/>
    <mergeCell ref="SEC71:SED71"/>
    <mergeCell ref="SBU71:SBV71"/>
    <mergeCell ref="SBW71:SBX71"/>
    <mergeCell ref="SBY71:SBZ71"/>
    <mergeCell ref="SCA71:SCB71"/>
    <mergeCell ref="SCC71:SCD71"/>
    <mergeCell ref="SCE71:SCF71"/>
    <mergeCell ref="SCG71:SCH71"/>
    <mergeCell ref="SCI71:SCJ71"/>
    <mergeCell ref="SCK71:SCL71"/>
    <mergeCell ref="SCM71:SCN71"/>
    <mergeCell ref="SCO71:SCP71"/>
    <mergeCell ref="SCQ71:SCR71"/>
    <mergeCell ref="SCS71:SCT71"/>
    <mergeCell ref="SCU71:SCV71"/>
    <mergeCell ref="SCW71:SCX71"/>
    <mergeCell ref="SEE71:SEF71"/>
    <mergeCell ref="SEG71:SEH71"/>
    <mergeCell ref="SEI71:SEJ71"/>
    <mergeCell ref="SEK71:SEL71"/>
    <mergeCell ref="SEM71:SEN71"/>
    <mergeCell ref="SEO71:SEP71"/>
    <mergeCell ref="SEQ71:SER71"/>
    <mergeCell ref="SES71:SET71"/>
    <mergeCell ref="SEU71:SEV71"/>
    <mergeCell ref="SGE71:SGF71"/>
    <mergeCell ref="SGG71:SGH71"/>
    <mergeCell ref="SGI71:SGJ71"/>
    <mergeCell ref="SEW71:SEX71"/>
    <mergeCell ref="SEY71:SEZ71"/>
    <mergeCell ref="SFA71:SFB71"/>
    <mergeCell ref="SFC71:SFD71"/>
    <mergeCell ref="SFE71:SFF71"/>
    <mergeCell ref="SFG71:SFH71"/>
    <mergeCell ref="SFI71:SFJ71"/>
    <mergeCell ref="SFK71:SFL71"/>
    <mergeCell ref="SFM71:SFN71"/>
    <mergeCell ref="SFO71:SFP71"/>
    <mergeCell ref="SFQ71:SFR71"/>
    <mergeCell ref="SFS71:SFT71"/>
    <mergeCell ref="SFU71:SFV71"/>
    <mergeCell ref="SFW71:SFX71"/>
    <mergeCell ref="SFY71:SFZ71"/>
    <mergeCell ref="SKA71:SKB71"/>
    <mergeCell ref="SKC71:SKD71"/>
    <mergeCell ref="SHY71:SHZ71"/>
    <mergeCell ref="SIA71:SIB71"/>
    <mergeCell ref="SIC71:SID71"/>
    <mergeCell ref="SIE71:SIF71"/>
    <mergeCell ref="SIG71:SIH71"/>
    <mergeCell ref="SII71:SIJ71"/>
    <mergeCell ref="SIK71:SIL71"/>
    <mergeCell ref="SIM71:SIN71"/>
    <mergeCell ref="SIO71:SIP71"/>
    <mergeCell ref="SIQ71:SIR71"/>
    <mergeCell ref="SIS71:SIT71"/>
    <mergeCell ref="SIU71:SIV71"/>
    <mergeCell ref="SIW71:SIX71"/>
    <mergeCell ref="SIY71:SIZ71"/>
    <mergeCell ref="SJA71:SJB71"/>
    <mergeCell ref="SKE71:SKF71"/>
    <mergeCell ref="SKG71:SKH71"/>
    <mergeCell ref="SJC71:SJD71"/>
    <mergeCell ref="SJE71:SJF71"/>
    <mergeCell ref="SKI71:SKJ71"/>
    <mergeCell ref="SKK71:SKL71"/>
    <mergeCell ref="SKM71:SKN71"/>
    <mergeCell ref="SKO71:SKP71"/>
    <mergeCell ref="SKQ71:SKR71"/>
    <mergeCell ref="SKS71:SKT71"/>
    <mergeCell ref="SKU71:SKV71"/>
    <mergeCell ref="SKW71:SKX71"/>
    <mergeCell ref="SKY71:SKZ71"/>
    <mergeCell ref="SMI71:SMJ71"/>
    <mergeCell ref="SMK71:SML71"/>
    <mergeCell ref="SMM71:SMN71"/>
    <mergeCell ref="SMO71:SMP71"/>
    <mergeCell ref="SLA71:SLB71"/>
    <mergeCell ref="SLC71:SLD71"/>
    <mergeCell ref="SLE71:SLF71"/>
    <mergeCell ref="SLG71:SLH71"/>
    <mergeCell ref="SLI71:SLJ71"/>
    <mergeCell ref="SLK71:SLL71"/>
    <mergeCell ref="SLM71:SLN71"/>
    <mergeCell ref="SLO71:SLP71"/>
    <mergeCell ref="SLQ71:SLR71"/>
    <mergeCell ref="SLS71:SLT71"/>
    <mergeCell ref="SLU71:SLV71"/>
    <mergeCell ref="SLW71:SLX71"/>
    <mergeCell ref="SLY71:SLZ71"/>
    <mergeCell ref="SMA71:SMB71"/>
    <mergeCell ref="SMC71:SMD71"/>
    <mergeCell ref="SQC71:SQD71"/>
    <mergeCell ref="SQE71:SQF71"/>
    <mergeCell ref="SOC71:SOD71"/>
    <mergeCell ref="SOE71:SOF71"/>
    <mergeCell ref="SOG71:SOH71"/>
    <mergeCell ref="SOI71:SOJ71"/>
    <mergeCell ref="SOK71:SOL71"/>
    <mergeCell ref="SOM71:SON71"/>
    <mergeCell ref="SOO71:SOP71"/>
    <mergeCell ref="SOQ71:SOR71"/>
    <mergeCell ref="SOS71:SOT71"/>
    <mergeCell ref="SOU71:SOV71"/>
    <mergeCell ref="SOW71:SOX71"/>
    <mergeCell ref="SOY71:SOZ71"/>
    <mergeCell ref="SPA71:SPB71"/>
    <mergeCell ref="SPC71:SPD71"/>
    <mergeCell ref="SPE71:SPF71"/>
    <mergeCell ref="SQG71:SQH71"/>
    <mergeCell ref="SQI71:SQJ71"/>
    <mergeCell ref="SQK71:SQL71"/>
    <mergeCell ref="SQM71:SQN71"/>
    <mergeCell ref="SQO71:SQP71"/>
    <mergeCell ref="SQQ71:SQR71"/>
    <mergeCell ref="SQS71:SQT71"/>
    <mergeCell ref="SQU71:SQV71"/>
    <mergeCell ref="SQW71:SQX71"/>
    <mergeCell ref="SQY71:SQZ71"/>
    <mergeCell ref="SRA71:SRB71"/>
    <mergeCell ref="SRC71:SRD71"/>
    <mergeCell ref="SSM71:SSN71"/>
    <mergeCell ref="SSO71:SSP71"/>
    <mergeCell ref="SSQ71:SSR71"/>
    <mergeCell ref="SSS71:SST71"/>
    <mergeCell ref="SSU71:SSV71"/>
    <mergeCell ref="SRE71:SRF71"/>
    <mergeCell ref="SRG71:SRH71"/>
    <mergeCell ref="SRI71:SRJ71"/>
    <mergeCell ref="SRK71:SRL71"/>
    <mergeCell ref="SRM71:SRN71"/>
    <mergeCell ref="SRO71:SRP71"/>
    <mergeCell ref="SRQ71:SRR71"/>
    <mergeCell ref="SRS71:SRT71"/>
    <mergeCell ref="SRU71:SRV71"/>
    <mergeCell ref="SRW71:SRX71"/>
    <mergeCell ref="SRY71:SRZ71"/>
    <mergeCell ref="SSA71:SSB71"/>
    <mergeCell ref="SSC71:SSD71"/>
    <mergeCell ref="SSE71:SSF71"/>
    <mergeCell ref="SSG71:SSH71"/>
    <mergeCell ref="SWI71:SWJ71"/>
    <mergeCell ref="SWK71:SWL71"/>
    <mergeCell ref="SUG71:SUH71"/>
    <mergeCell ref="SUI71:SUJ71"/>
    <mergeCell ref="SUK71:SUL71"/>
    <mergeCell ref="SUM71:SUN71"/>
    <mergeCell ref="SUO71:SUP71"/>
    <mergeCell ref="SUQ71:SUR71"/>
    <mergeCell ref="SUS71:SUT71"/>
    <mergeCell ref="SUU71:SUV71"/>
    <mergeCell ref="SUW71:SUX71"/>
    <mergeCell ref="SUY71:SUZ71"/>
    <mergeCell ref="SVA71:SVB71"/>
    <mergeCell ref="SVC71:SVD71"/>
    <mergeCell ref="SVE71:SVF71"/>
    <mergeCell ref="SVG71:SVH71"/>
    <mergeCell ref="SVI71:SVJ71"/>
    <mergeCell ref="SWM71:SWN71"/>
    <mergeCell ref="SWO71:SWP71"/>
    <mergeCell ref="SWQ71:SWR71"/>
    <mergeCell ref="SWS71:SWT71"/>
    <mergeCell ref="SWU71:SWV71"/>
    <mergeCell ref="SWW71:SWX71"/>
    <mergeCell ref="SWY71:SWZ71"/>
    <mergeCell ref="SXA71:SXB71"/>
    <mergeCell ref="SXC71:SXD71"/>
    <mergeCell ref="SXE71:SXF71"/>
    <mergeCell ref="SXG71:SXH71"/>
    <mergeCell ref="SYQ71:SYR71"/>
    <mergeCell ref="SXI71:SXJ71"/>
    <mergeCell ref="SXK71:SXL71"/>
    <mergeCell ref="SXM71:SXN71"/>
    <mergeCell ref="SXO71:SXP71"/>
    <mergeCell ref="SXQ71:SXR71"/>
    <mergeCell ref="SXS71:SXT71"/>
    <mergeCell ref="SXU71:SXV71"/>
    <mergeCell ref="SXW71:SXX71"/>
    <mergeCell ref="SXY71:SXZ71"/>
    <mergeCell ref="SYA71:SYB71"/>
    <mergeCell ref="SYC71:SYD71"/>
    <mergeCell ref="SYE71:SYF71"/>
    <mergeCell ref="SYG71:SYH71"/>
    <mergeCell ref="SYI71:SYJ71"/>
    <mergeCell ref="SYK71:SYL71"/>
    <mergeCell ref="TCI71:TCJ71"/>
    <mergeCell ref="TCK71:TCL71"/>
    <mergeCell ref="TAK71:TAL71"/>
    <mergeCell ref="TAM71:TAN71"/>
    <mergeCell ref="TAO71:TAP71"/>
    <mergeCell ref="TAQ71:TAR71"/>
    <mergeCell ref="TAS71:TAT71"/>
    <mergeCell ref="TAU71:TAV71"/>
    <mergeCell ref="TAW71:TAX71"/>
    <mergeCell ref="TAY71:TAZ71"/>
    <mergeCell ref="TBA71:TBB71"/>
    <mergeCell ref="TBC71:TBD71"/>
    <mergeCell ref="TBE71:TBF71"/>
    <mergeCell ref="TBG71:TBH71"/>
    <mergeCell ref="TBI71:TBJ71"/>
    <mergeCell ref="TBK71:TBL71"/>
    <mergeCell ref="TBM71:TBN71"/>
    <mergeCell ref="TCM71:TCN71"/>
    <mergeCell ref="TCO71:TCP71"/>
    <mergeCell ref="TBO71:TBP71"/>
    <mergeCell ref="TBQ71:TBR71"/>
    <mergeCell ref="TCQ71:TCR71"/>
    <mergeCell ref="TCS71:TCT71"/>
    <mergeCell ref="TCU71:TCV71"/>
    <mergeCell ref="TCW71:TCX71"/>
    <mergeCell ref="TCY71:TCZ71"/>
    <mergeCell ref="TDA71:TDB71"/>
    <mergeCell ref="TDC71:TDD71"/>
    <mergeCell ref="TDE71:TDF71"/>
    <mergeCell ref="TDG71:TDH71"/>
    <mergeCell ref="TDI71:TDJ71"/>
    <mergeCell ref="TDK71:TDL71"/>
    <mergeCell ref="TEU71:TEV71"/>
    <mergeCell ref="TEW71:TEX71"/>
    <mergeCell ref="TDM71:TDN71"/>
    <mergeCell ref="TDO71:TDP71"/>
    <mergeCell ref="TDQ71:TDR71"/>
    <mergeCell ref="TDS71:TDT71"/>
    <mergeCell ref="TDU71:TDV71"/>
    <mergeCell ref="TDW71:TDX71"/>
    <mergeCell ref="TDY71:TDZ71"/>
    <mergeCell ref="TEA71:TEB71"/>
    <mergeCell ref="TEC71:TED71"/>
    <mergeCell ref="TEE71:TEF71"/>
    <mergeCell ref="TEG71:TEH71"/>
    <mergeCell ref="TEI71:TEJ71"/>
    <mergeCell ref="TEK71:TEL71"/>
    <mergeCell ref="TEM71:TEN71"/>
    <mergeCell ref="TEO71:TEP71"/>
    <mergeCell ref="THW71:THX71"/>
    <mergeCell ref="THY71:THZ71"/>
    <mergeCell ref="TIA71:TIB71"/>
    <mergeCell ref="TIC71:TID71"/>
    <mergeCell ref="TIE71:TIF71"/>
    <mergeCell ref="TIG71:TIH71"/>
    <mergeCell ref="TII71:TIJ71"/>
    <mergeCell ref="TIK71:TIL71"/>
    <mergeCell ref="TIM71:TIN71"/>
    <mergeCell ref="TIO71:TIP71"/>
    <mergeCell ref="TIQ71:TIR71"/>
    <mergeCell ref="TGO71:TGP71"/>
    <mergeCell ref="TGQ71:TGR71"/>
    <mergeCell ref="TGS71:TGT71"/>
    <mergeCell ref="TGU71:TGV71"/>
    <mergeCell ref="TGW71:TGX71"/>
    <mergeCell ref="TGY71:TGZ71"/>
    <mergeCell ref="THA71:THB71"/>
    <mergeCell ref="THC71:THD71"/>
    <mergeCell ref="THE71:THF71"/>
    <mergeCell ref="THG71:THH71"/>
    <mergeCell ref="THI71:THJ71"/>
    <mergeCell ref="THK71:THL71"/>
    <mergeCell ref="THM71:THN71"/>
    <mergeCell ref="THO71:THP71"/>
    <mergeCell ref="THQ71:THR71"/>
    <mergeCell ref="TKY71:TKZ71"/>
    <mergeCell ref="TLA71:TLB71"/>
    <mergeCell ref="TLC71:TLD71"/>
    <mergeCell ref="TLE71:TLF71"/>
    <mergeCell ref="TLG71:TLH71"/>
    <mergeCell ref="TLI71:TLJ71"/>
    <mergeCell ref="TLK71:TLL71"/>
    <mergeCell ref="TLM71:TLN71"/>
    <mergeCell ref="TLO71:TLP71"/>
    <mergeCell ref="TLQ71:TLR71"/>
    <mergeCell ref="TLS71:TLT71"/>
    <mergeCell ref="TKU71:TKV71"/>
    <mergeCell ref="TKW71:TKX71"/>
    <mergeCell ref="TLU71:TLV71"/>
    <mergeCell ref="TLW71:TLX71"/>
    <mergeCell ref="TLY71:TLZ71"/>
    <mergeCell ref="TMA71:TMB71"/>
    <mergeCell ref="TMC71:TMD71"/>
    <mergeCell ref="TME71:TMF71"/>
    <mergeCell ref="TMG71:TMH71"/>
    <mergeCell ref="TMI71:TMJ71"/>
    <mergeCell ref="TMK71:TML71"/>
    <mergeCell ref="TMM71:TMN71"/>
    <mergeCell ref="TMO71:TMP71"/>
    <mergeCell ref="TMQ71:TMR71"/>
    <mergeCell ref="TOA71:TOB71"/>
    <mergeCell ref="TOC71:TOD71"/>
    <mergeCell ref="TOE71:TOF71"/>
    <mergeCell ref="TOG71:TOH71"/>
    <mergeCell ref="TOI71:TOJ71"/>
    <mergeCell ref="TMS71:TMT71"/>
    <mergeCell ref="TMU71:TMV71"/>
    <mergeCell ref="TMW71:TMX71"/>
    <mergeCell ref="TMY71:TMZ71"/>
    <mergeCell ref="TNA71:TNB71"/>
    <mergeCell ref="TNC71:TND71"/>
    <mergeCell ref="TNE71:TNF71"/>
    <mergeCell ref="TNG71:TNH71"/>
    <mergeCell ref="TNI71:TNJ71"/>
    <mergeCell ref="TNK71:TNL71"/>
    <mergeCell ref="TNM71:TNN71"/>
    <mergeCell ref="TNO71:TNP71"/>
    <mergeCell ref="TNQ71:TNR71"/>
    <mergeCell ref="TNS71:TNT71"/>
    <mergeCell ref="TNU71:TNV71"/>
    <mergeCell ref="TNW71:TNX71"/>
    <mergeCell ref="TNY71:TNZ71"/>
    <mergeCell ref="TSA71:TSB71"/>
    <mergeCell ref="TSC71:TSD71"/>
    <mergeCell ref="TPU71:TPV71"/>
    <mergeCell ref="TPW71:TPX71"/>
    <mergeCell ref="TPY71:TPZ71"/>
    <mergeCell ref="TQA71:TQB71"/>
    <mergeCell ref="TQC71:TQD71"/>
    <mergeCell ref="TQE71:TQF71"/>
    <mergeCell ref="TQG71:TQH71"/>
    <mergeCell ref="TQI71:TQJ71"/>
    <mergeCell ref="TQK71:TQL71"/>
    <mergeCell ref="TQM71:TQN71"/>
    <mergeCell ref="TQO71:TQP71"/>
    <mergeCell ref="TQQ71:TQR71"/>
    <mergeCell ref="TQS71:TQT71"/>
    <mergeCell ref="TQU71:TQV71"/>
    <mergeCell ref="TQW71:TQX71"/>
    <mergeCell ref="TSE71:TSF71"/>
    <mergeCell ref="TSG71:TSH71"/>
    <mergeCell ref="TQY71:TQZ71"/>
    <mergeCell ref="TRA71:TRB71"/>
    <mergeCell ref="TSI71:TSJ71"/>
    <mergeCell ref="TSK71:TSL71"/>
    <mergeCell ref="TSM71:TSN71"/>
    <mergeCell ref="TSO71:TSP71"/>
    <mergeCell ref="TSQ71:TSR71"/>
    <mergeCell ref="TSS71:TST71"/>
    <mergeCell ref="TSU71:TSV71"/>
    <mergeCell ref="TUE71:TUF71"/>
    <mergeCell ref="TUG71:TUH71"/>
    <mergeCell ref="TUI71:TUJ71"/>
    <mergeCell ref="TUK71:TUL71"/>
    <mergeCell ref="TUM71:TUN71"/>
    <mergeCell ref="TUO71:TUP71"/>
    <mergeCell ref="TSW71:TSX71"/>
    <mergeCell ref="TSY71:TSZ71"/>
    <mergeCell ref="TTA71:TTB71"/>
    <mergeCell ref="TTC71:TTD71"/>
    <mergeCell ref="TTE71:TTF71"/>
    <mergeCell ref="TTG71:TTH71"/>
    <mergeCell ref="TTI71:TTJ71"/>
    <mergeCell ref="TTK71:TTL71"/>
    <mergeCell ref="TTM71:TTN71"/>
    <mergeCell ref="TTO71:TTP71"/>
    <mergeCell ref="TTQ71:TTR71"/>
    <mergeCell ref="TTS71:TTT71"/>
    <mergeCell ref="TTU71:TTV71"/>
    <mergeCell ref="TTW71:TTX71"/>
    <mergeCell ref="TTY71:TTZ71"/>
    <mergeCell ref="TYC71:TYD71"/>
    <mergeCell ref="TYE71:TYF71"/>
    <mergeCell ref="TVY71:TVZ71"/>
    <mergeCell ref="TWA71:TWB71"/>
    <mergeCell ref="TWC71:TWD71"/>
    <mergeCell ref="TWE71:TWF71"/>
    <mergeCell ref="TWG71:TWH71"/>
    <mergeCell ref="TWI71:TWJ71"/>
    <mergeCell ref="TWK71:TWL71"/>
    <mergeCell ref="TWM71:TWN71"/>
    <mergeCell ref="TWO71:TWP71"/>
    <mergeCell ref="TWQ71:TWR71"/>
    <mergeCell ref="TWS71:TWT71"/>
    <mergeCell ref="TWU71:TWV71"/>
    <mergeCell ref="TWW71:TWX71"/>
    <mergeCell ref="TWY71:TWZ71"/>
    <mergeCell ref="TXA71:TXB71"/>
    <mergeCell ref="TYG71:TYH71"/>
    <mergeCell ref="TYI71:TYJ71"/>
    <mergeCell ref="TYK71:TYL71"/>
    <mergeCell ref="TYM71:TYN71"/>
    <mergeCell ref="TYO71:TYP71"/>
    <mergeCell ref="TYQ71:TYR71"/>
    <mergeCell ref="TYS71:TYT71"/>
    <mergeCell ref="TYU71:TYV71"/>
    <mergeCell ref="TYW71:TYX71"/>
    <mergeCell ref="TYY71:TYZ71"/>
    <mergeCell ref="UAI71:UAJ71"/>
    <mergeCell ref="UAK71:UAL71"/>
    <mergeCell ref="UAM71:UAN71"/>
    <mergeCell ref="UAO71:UAP71"/>
    <mergeCell ref="UAQ71:UAR71"/>
    <mergeCell ref="UAS71:UAT71"/>
    <mergeCell ref="UAU71:UAV71"/>
    <mergeCell ref="TZA71:TZB71"/>
    <mergeCell ref="TZC71:TZD71"/>
    <mergeCell ref="TZE71:TZF71"/>
    <mergeCell ref="TZG71:TZH71"/>
    <mergeCell ref="TZI71:TZJ71"/>
    <mergeCell ref="TZK71:TZL71"/>
    <mergeCell ref="TZM71:TZN71"/>
    <mergeCell ref="TZO71:TZP71"/>
    <mergeCell ref="TZQ71:TZR71"/>
    <mergeCell ref="TZS71:TZT71"/>
    <mergeCell ref="TZU71:TZV71"/>
    <mergeCell ref="TZW71:TZX71"/>
    <mergeCell ref="TZY71:TZZ71"/>
    <mergeCell ref="UAA71:UAB71"/>
    <mergeCell ref="UAC71:UAD71"/>
    <mergeCell ref="UEI71:UEJ71"/>
    <mergeCell ref="UEK71:UEL71"/>
    <mergeCell ref="UCC71:UCD71"/>
    <mergeCell ref="UCE71:UCF71"/>
    <mergeCell ref="UCG71:UCH71"/>
    <mergeCell ref="UCI71:UCJ71"/>
    <mergeCell ref="UCK71:UCL71"/>
    <mergeCell ref="UCM71:UCN71"/>
    <mergeCell ref="UCO71:UCP71"/>
    <mergeCell ref="UCQ71:UCR71"/>
    <mergeCell ref="UCS71:UCT71"/>
    <mergeCell ref="UCU71:UCV71"/>
    <mergeCell ref="UCW71:UCX71"/>
    <mergeCell ref="UCY71:UCZ71"/>
    <mergeCell ref="UDA71:UDB71"/>
    <mergeCell ref="UDC71:UDD71"/>
    <mergeCell ref="UDE71:UDF71"/>
    <mergeCell ref="UEM71:UEN71"/>
    <mergeCell ref="UEO71:UEP71"/>
    <mergeCell ref="UEQ71:UER71"/>
    <mergeCell ref="UES71:UET71"/>
    <mergeCell ref="UEU71:UEV71"/>
    <mergeCell ref="UEW71:UEX71"/>
    <mergeCell ref="UEY71:UEZ71"/>
    <mergeCell ref="UFA71:UFB71"/>
    <mergeCell ref="UFC71:UFD71"/>
    <mergeCell ref="UGM71:UGN71"/>
    <mergeCell ref="UGO71:UGP71"/>
    <mergeCell ref="UGQ71:UGR71"/>
    <mergeCell ref="UFE71:UFF71"/>
    <mergeCell ref="UFG71:UFH71"/>
    <mergeCell ref="UFI71:UFJ71"/>
    <mergeCell ref="UFK71:UFL71"/>
    <mergeCell ref="UFM71:UFN71"/>
    <mergeCell ref="UFO71:UFP71"/>
    <mergeCell ref="UFQ71:UFR71"/>
    <mergeCell ref="UFS71:UFT71"/>
    <mergeCell ref="UFU71:UFV71"/>
    <mergeCell ref="UFW71:UFX71"/>
    <mergeCell ref="UFY71:UFZ71"/>
    <mergeCell ref="UGA71:UGB71"/>
    <mergeCell ref="UGC71:UGD71"/>
    <mergeCell ref="UGE71:UGF71"/>
    <mergeCell ref="UGG71:UGH71"/>
    <mergeCell ref="UKI71:UKJ71"/>
    <mergeCell ref="UKK71:UKL71"/>
    <mergeCell ref="UIG71:UIH71"/>
    <mergeCell ref="UII71:UIJ71"/>
    <mergeCell ref="UIK71:UIL71"/>
    <mergeCell ref="UIM71:UIN71"/>
    <mergeCell ref="UIO71:UIP71"/>
    <mergeCell ref="UIQ71:UIR71"/>
    <mergeCell ref="UIS71:UIT71"/>
    <mergeCell ref="UIU71:UIV71"/>
    <mergeCell ref="UIW71:UIX71"/>
    <mergeCell ref="UIY71:UIZ71"/>
    <mergeCell ref="UJA71:UJB71"/>
    <mergeCell ref="UJC71:UJD71"/>
    <mergeCell ref="UJE71:UJF71"/>
    <mergeCell ref="UJG71:UJH71"/>
    <mergeCell ref="UJI71:UJJ71"/>
    <mergeCell ref="UKM71:UKN71"/>
    <mergeCell ref="UKO71:UKP71"/>
    <mergeCell ref="UJK71:UJL71"/>
    <mergeCell ref="UJM71:UJN71"/>
    <mergeCell ref="UKQ71:UKR71"/>
    <mergeCell ref="UKS71:UKT71"/>
    <mergeCell ref="UKU71:UKV71"/>
    <mergeCell ref="UKW71:UKX71"/>
    <mergeCell ref="UKY71:UKZ71"/>
    <mergeCell ref="ULA71:ULB71"/>
    <mergeCell ref="ULC71:ULD71"/>
    <mergeCell ref="ULE71:ULF71"/>
    <mergeCell ref="ULG71:ULH71"/>
    <mergeCell ref="UMQ71:UMR71"/>
    <mergeCell ref="UMS71:UMT71"/>
    <mergeCell ref="UMU71:UMV71"/>
    <mergeCell ref="UMW71:UMX71"/>
    <mergeCell ref="ULI71:ULJ71"/>
    <mergeCell ref="ULK71:ULL71"/>
    <mergeCell ref="ULM71:ULN71"/>
    <mergeCell ref="ULO71:ULP71"/>
    <mergeCell ref="ULQ71:ULR71"/>
    <mergeCell ref="ULS71:ULT71"/>
    <mergeCell ref="ULU71:ULV71"/>
    <mergeCell ref="ULW71:ULX71"/>
    <mergeCell ref="ULY71:ULZ71"/>
    <mergeCell ref="UMA71:UMB71"/>
    <mergeCell ref="UMC71:UMD71"/>
    <mergeCell ref="UME71:UMF71"/>
    <mergeCell ref="UMG71:UMH71"/>
    <mergeCell ref="UMI71:UMJ71"/>
    <mergeCell ref="UMK71:UML71"/>
    <mergeCell ref="UQK71:UQL71"/>
    <mergeCell ref="UQM71:UQN71"/>
    <mergeCell ref="UOK71:UOL71"/>
    <mergeCell ref="UOM71:UON71"/>
    <mergeCell ref="UOO71:UOP71"/>
    <mergeCell ref="UOQ71:UOR71"/>
    <mergeCell ref="UOS71:UOT71"/>
    <mergeCell ref="UOU71:UOV71"/>
    <mergeCell ref="UOW71:UOX71"/>
    <mergeCell ref="UOY71:UOZ71"/>
    <mergeCell ref="UPA71:UPB71"/>
    <mergeCell ref="UPC71:UPD71"/>
    <mergeCell ref="UPE71:UPF71"/>
    <mergeCell ref="UPG71:UPH71"/>
    <mergeCell ref="UPI71:UPJ71"/>
    <mergeCell ref="UPK71:UPL71"/>
    <mergeCell ref="UPM71:UPN71"/>
    <mergeCell ref="UQO71:UQP71"/>
    <mergeCell ref="UQQ71:UQR71"/>
    <mergeCell ref="UQS71:UQT71"/>
    <mergeCell ref="UQU71:UQV71"/>
    <mergeCell ref="UQW71:UQX71"/>
    <mergeCell ref="UQY71:UQZ71"/>
    <mergeCell ref="URA71:URB71"/>
    <mergeCell ref="URC71:URD71"/>
    <mergeCell ref="URE71:URF71"/>
    <mergeCell ref="URG71:URH71"/>
    <mergeCell ref="URI71:URJ71"/>
    <mergeCell ref="URK71:URL71"/>
    <mergeCell ref="USU71:USV71"/>
    <mergeCell ref="USW71:USX71"/>
    <mergeCell ref="USY71:USZ71"/>
    <mergeCell ref="UTA71:UTB71"/>
    <mergeCell ref="UTC71:UTD71"/>
    <mergeCell ref="URM71:URN71"/>
    <mergeCell ref="URO71:URP71"/>
    <mergeCell ref="URQ71:URR71"/>
    <mergeCell ref="URS71:URT71"/>
    <mergeCell ref="URU71:URV71"/>
    <mergeCell ref="URW71:URX71"/>
    <mergeCell ref="URY71:URZ71"/>
    <mergeCell ref="USA71:USB71"/>
    <mergeCell ref="USC71:USD71"/>
    <mergeCell ref="USE71:USF71"/>
    <mergeCell ref="USG71:USH71"/>
    <mergeCell ref="USI71:USJ71"/>
    <mergeCell ref="USK71:USL71"/>
    <mergeCell ref="USM71:USN71"/>
    <mergeCell ref="USO71:USP71"/>
    <mergeCell ref="UWQ71:UWR71"/>
    <mergeCell ref="UWS71:UWT71"/>
    <mergeCell ref="UUO71:UUP71"/>
    <mergeCell ref="UUQ71:UUR71"/>
    <mergeCell ref="UUS71:UUT71"/>
    <mergeCell ref="UUU71:UUV71"/>
    <mergeCell ref="UUW71:UUX71"/>
    <mergeCell ref="UUY71:UUZ71"/>
    <mergeCell ref="UVA71:UVB71"/>
    <mergeCell ref="UVC71:UVD71"/>
    <mergeCell ref="UVE71:UVF71"/>
    <mergeCell ref="UVG71:UVH71"/>
    <mergeCell ref="UVI71:UVJ71"/>
    <mergeCell ref="UVK71:UVL71"/>
    <mergeCell ref="UVM71:UVN71"/>
    <mergeCell ref="UVO71:UVP71"/>
    <mergeCell ref="UVQ71:UVR71"/>
    <mergeCell ref="UWU71:UWV71"/>
    <mergeCell ref="UWW71:UWX71"/>
    <mergeCell ref="UWY71:UWZ71"/>
    <mergeCell ref="UXA71:UXB71"/>
    <mergeCell ref="UXC71:UXD71"/>
    <mergeCell ref="UXE71:UXF71"/>
    <mergeCell ref="UXG71:UXH71"/>
    <mergeCell ref="UXI71:UXJ71"/>
    <mergeCell ref="UXK71:UXL71"/>
    <mergeCell ref="UXM71:UXN71"/>
    <mergeCell ref="UXO71:UXP71"/>
    <mergeCell ref="UYY71:UYZ71"/>
    <mergeCell ref="UXQ71:UXR71"/>
    <mergeCell ref="UXS71:UXT71"/>
    <mergeCell ref="UXU71:UXV71"/>
    <mergeCell ref="UXW71:UXX71"/>
    <mergeCell ref="UXY71:UXZ71"/>
    <mergeCell ref="UYA71:UYB71"/>
    <mergeCell ref="UYC71:UYD71"/>
    <mergeCell ref="UYE71:UYF71"/>
    <mergeCell ref="UYG71:UYH71"/>
    <mergeCell ref="UYI71:UYJ71"/>
    <mergeCell ref="UYK71:UYL71"/>
    <mergeCell ref="UYM71:UYN71"/>
    <mergeCell ref="UYO71:UYP71"/>
    <mergeCell ref="UYQ71:UYR71"/>
    <mergeCell ref="UYS71:UYT71"/>
    <mergeCell ref="VCQ71:VCR71"/>
    <mergeCell ref="VCS71:VCT71"/>
    <mergeCell ref="VAS71:VAT71"/>
    <mergeCell ref="VAU71:VAV71"/>
    <mergeCell ref="VAW71:VAX71"/>
    <mergeCell ref="VAY71:VAZ71"/>
    <mergeCell ref="VBA71:VBB71"/>
    <mergeCell ref="VBC71:VBD71"/>
    <mergeCell ref="VBE71:VBF71"/>
    <mergeCell ref="VBG71:VBH71"/>
    <mergeCell ref="VBI71:VBJ71"/>
    <mergeCell ref="VBK71:VBL71"/>
    <mergeCell ref="VBM71:VBN71"/>
    <mergeCell ref="VBO71:VBP71"/>
    <mergeCell ref="VBQ71:VBR71"/>
    <mergeCell ref="VBS71:VBT71"/>
    <mergeCell ref="VBU71:VBV71"/>
    <mergeCell ref="VCU71:VCV71"/>
    <mergeCell ref="VCW71:VCX71"/>
    <mergeCell ref="VBW71:VBX71"/>
    <mergeCell ref="VBY71:VBZ71"/>
    <mergeCell ref="VCY71:VCZ71"/>
    <mergeCell ref="VDA71:VDB71"/>
    <mergeCell ref="VDC71:VDD71"/>
    <mergeCell ref="VDE71:VDF71"/>
    <mergeCell ref="VDG71:VDH71"/>
    <mergeCell ref="VDI71:VDJ71"/>
    <mergeCell ref="VDK71:VDL71"/>
    <mergeCell ref="VDM71:VDN71"/>
    <mergeCell ref="VDO71:VDP71"/>
    <mergeCell ref="VDQ71:VDR71"/>
    <mergeCell ref="VDS71:VDT71"/>
    <mergeCell ref="VFC71:VFD71"/>
    <mergeCell ref="VFE71:VFF71"/>
    <mergeCell ref="VDU71:VDV71"/>
    <mergeCell ref="VDW71:VDX71"/>
    <mergeCell ref="VDY71:VDZ71"/>
    <mergeCell ref="VEA71:VEB71"/>
    <mergeCell ref="VEC71:VED71"/>
    <mergeCell ref="VEE71:VEF71"/>
    <mergeCell ref="VEG71:VEH71"/>
    <mergeCell ref="VEI71:VEJ71"/>
    <mergeCell ref="VEK71:VEL71"/>
    <mergeCell ref="VEM71:VEN71"/>
    <mergeCell ref="VEO71:VEP71"/>
    <mergeCell ref="VEQ71:VER71"/>
    <mergeCell ref="VES71:VET71"/>
    <mergeCell ref="VEU71:VEV71"/>
    <mergeCell ref="VEW71:VEX71"/>
    <mergeCell ref="VIE71:VIF71"/>
    <mergeCell ref="VIG71:VIH71"/>
    <mergeCell ref="VII71:VIJ71"/>
    <mergeCell ref="VIK71:VIL71"/>
    <mergeCell ref="VIM71:VIN71"/>
    <mergeCell ref="VIO71:VIP71"/>
    <mergeCell ref="VIQ71:VIR71"/>
    <mergeCell ref="VIS71:VIT71"/>
    <mergeCell ref="VIU71:VIV71"/>
    <mergeCell ref="VIW71:VIX71"/>
    <mergeCell ref="VIY71:VIZ71"/>
    <mergeCell ref="VGW71:VGX71"/>
    <mergeCell ref="VGY71:VGZ71"/>
    <mergeCell ref="VHA71:VHB71"/>
    <mergeCell ref="VHC71:VHD71"/>
    <mergeCell ref="VHE71:VHF71"/>
    <mergeCell ref="VHG71:VHH71"/>
    <mergeCell ref="VHI71:VHJ71"/>
    <mergeCell ref="VHK71:VHL71"/>
    <mergeCell ref="VHM71:VHN71"/>
    <mergeCell ref="VHO71:VHP71"/>
    <mergeCell ref="VHQ71:VHR71"/>
    <mergeCell ref="VHS71:VHT71"/>
    <mergeCell ref="VHU71:VHV71"/>
    <mergeCell ref="VHW71:VHX71"/>
    <mergeCell ref="VHY71:VHZ71"/>
    <mergeCell ref="VLG71:VLH71"/>
    <mergeCell ref="VLI71:VLJ71"/>
    <mergeCell ref="VLK71:VLL71"/>
    <mergeCell ref="VLM71:VLN71"/>
    <mergeCell ref="VLO71:VLP71"/>
    <mergeCell ref="VLQ71:VLR71"/>
    <mergeCell ref="VLS71:VLT71"/>
    <mergeCell ref="VLU71:VLV71"/>
    <mergeCell ref="VLW71:VLX71"/>
    <mergeCell ref="VLY71:VLZ71"/>
    <mergeCell ref="VMA71:VMB71"/>
    <mergeCell ref="VLC71:VLD71"/>
    <mergeCell ref="VLE71:VLF71"/>
    <mergeCell ref="VMC71:VMD71"/>
    <mergeCell ref="VME71:VMF71"/>
    <mergeCell ref="VMG71:VMH71"/>
    <mergeCell ref="VMI71:VMJ71"/>
    <mergeCell ref="VMK71:VML71"/>
    <mergeCell ref="VMM71:VMN71"/>
    <mergeCell ref="VMO71:VMP71"/>
    <mergeCell ref="VMQ71:VMR71"/>
    <mergeCell ref="VMS71:VMT71"/>
    <mergeCell ref="VMU71:VMV71"/>
    <mergeCell ref="VMW71:VMX71"/>
    <mergeCell ref="VMY71:VMZ71"/>
    <mergeCell ref="VOI71:VOJ71"/>
    <mergeCell ref="VOK71:VOL71"/>
    <mergeCell ref="VOM71:VON71"/>
    <mergeCell ref="VOO71:VOP71"/>
    <mergeCell ref="VOQ71:VOR71"/>
    <mergeCell ref="VNA71:VNB71"/>
    <mergeCell ref="VNC71:VND71"/>
    <mergeCell ref="VNE71:VNF71"/>
    <mergeCell ref="VNG71:VNH71"/>
    <mergeCell ref="VNI71:VNJ71"/>
    <mergeCell ref="VNK71:VNL71"/>
    <mergeCell ref="VNM71:VNN71"/>
    <mergeCell ref="VNO71:VNP71"/>
    <mergeCell ref="VNQ71:VNR71"/>
    <mergeCell ref="VNS71:VNT71"/>
    <mergeCell ref="VNU71:VNV71"/>
    <mergeCell ref="VNW71:VNX71"/>
    <mergeCell ref="VNY71:VNZ71"/>
    <mergeCell ref="VOA71:VOB71"/>
    <mergeCell ref="VOC71:VOD71"/>
    <mergeCell ref="VOE71:VOF71"/>
    <mergeCell ref="VOG71:VOH71"/>
    <mergeCell ref="VSI71:VSJ71"/>
    <mergeCell ref="VSK71:VSL71"/>
    <mergeCell ref="VQC71:VQD71"/>
    <mergeCell ref="VQE71:VQF71"/>
    <mergeCell ref="VQG71:VQH71"/>
    <mergeCell ref="VQI71:VQJ71"/>
    <mergeCell ref="VQK71:VQL71"/>
    <mergeCell ref="VQM71:VQN71"/>
    <mergeCell ref="VQO71:VQP71"/>
    <mergeCell ref="VQQ71:VQR71"/>
    <mergeCell ref="VQS71:VQT71"/>
    <mergeCell ref="VQU71:VQV71"/>
    <mergeCell ref="VQW71:VQX71"/>
    <mergeCell ref="VQY71:VQZ71"/>
    <mergeCell ref="VRA71:VRB71"/>
    <mergeCell ref="VRC71:VRD71"/>
    <mergeCell ref="VRE71:VRF71"/>
    <mergeCell ref="VSM71:VSN71"/>
    <mergeCell ref="VSO71:VSP71"/>
    <mergeCell ref="VRG71:VRH71"/>
    <mergeCell ref="VRI71:VRJ71"/>
    <mergeCell ref="VSQ71:VSR71"/>
    <mergeCell ref="VSS71:VST71"/>
    <mergeCell ref="VSU71:VSV71"/>
    <mergeCell ref="VSW71:VSX71"/>
    <mergeCell ref="VSY71:VSZ71"/>
    <mergeCell ref="VTA71:VTB71"/>
    <mergeCell ref="VTC71:VTD71"/>
    <mergeCell ref="VUM71:VUN71"/>
    <mergeCell ref="VUO71:VUP71"/>
    <mergeCell ref="VUQ71:VUR71"/>
    <mergeCell ref="VUS71:VUT71"/>
    <mergeCell ref="VUU71:VUV71"/>
    <mergeCell ref="VUW71:VUX71"/>
    <mergeCell ref="VTE71:VTF71"/>
    <mergeCell ref="VTG71:VTH71"/>
    <mergeCell ref="VTI71:VTJ71"/>
    <mergeCell ref="VTK71:VTL71"/>
    <mergeCell ref="VTM71:VTN71"/>
    <mergeCell ref="VTO71:VTP71"/>
    <mergeCell ref="VTQ71:VTR71"/>
    <mergeCell ref="VTS71:VTT71"/>
    <mergeCell ref="VTU71:VTV71"/>
    <mergeCell ref="VTW71:VTX71"/>
    <mergeCell ref="VTY71:VTZ71"/>
    <mergeCell ref="VUA71:VUB71"/>
    <mergeCell ref="VUC71:VUD71"/>
    <mergeCell ref="VUE71:VUF71"/>
    <mergeCell ref="VUG71:VUH71"/>
    <mergeCell ref="VYK71:VYL71"/>
    <mergeCell ref="VYM71:VYN71"/>
    <mergeCell ref="VWG71:VWH71"/>
    <mergeCell ref="VWI71:VWJ71"/>
    <mergeCell ref="VWK71:VWL71"/>
    <mergeCell ref="VWM71:VWN71"/>
    <mergeCell ref="VWO71:VWP71"/>
    <mergeCell ref="VWQ71:VWR71"/>
    <mergeCell ref="VWS71:VWT71"/>
    <mergeCell ref="VWU71:VWV71"/>
    <mergeCell ref="VWW71:VWX71"/>
    <mergeCell ref="VWY71:VWZ71"/>
    <mergeCell ref="VXA71:VXB71"/>
    <mergeCell ref="VXC71:VXD71"/>
    <mergeCell ref="VXE71:VXF71"/>
    <mergeCell ref="VXG71:VXH71"/>
    <mergeCell ref="VXI71:VXJ71"/>
    <mergeCell ref="VYO71:VYP71"/>
    <mergeCell ref="VYQ71:VYR71"/>
    <mergeCell ref="VYS71:VYT71"/>
    <mergeCell ref="VYU71:VYV71"/>
    <mergeCell ref="VYW71:VYX71"/>
    <mergeCell ref="VYY71:VYZ71"/>
    <mergeCell ref="VZA71:VZB71"/>
    <mergeCell ref="VZC71:VZD71"/>
    <mergeCell ref="VZE71:VZF71"/>
    <mergeCell ref="VZG71:VZH71"/>
    <mergeCell ref="WAQ71:WAR71"/>
    <mergeCell ref="WAS71:WAT71"/>
    <mergeCell ref="WAU71:WAV71"/>
    <mergeCell ref="WAW71:WAX71"/>
    <mergeCell ref="WAY71:WAZ71"/>
    <mergeCell ref="WBA71:WBB71"/>
    <mergeCell ref="WBC71:WBD71"/>
    <mergeCell ref="VZI71:VZJ71"/>
    <mergeCell ref="VZK71:VZL71"/>
    <mergeCell ref="VZM71:VZN71"/>
    <mergeCell ref="VZO71:VZP71"/>
    <mergeCell ref="VZQ71:VZR71"/>
    <mergeCell ref="VZS71:VZT71"/>
    <mergeCell ref="VZU71:VZV71"/>
    <mergeCell ref="VZW71:VZX71"/>
    <mergeCell ref="VZY71:VZZ71"/>
    <mergeCell ref="WAA71:WAB71"/>
    <mergeCell ref="WAC71:WAD71"/>
    <mergeCell ref="WAE71:WAF71"/>
    <mergeCell ref="WAG71:WAH71"/>
    <mergeCell ref="WAI71:WAJ71"/>
    <mergeCell ref="WAK71:WAL71"/>
    <mergeCell ref="WEQ71:WER71"/>
    <mergeCell ref="WES71:WET71"/>
    <mergeCell ref="WCK71:WCL71"/>
    <mergeCell ref="WCM71:WCN71"/>
    <mergeCell ref="WCO71:WCP71"/>
    <mergeCell ref="WCQ71:WCR71"/>
    <mergeCell ref="WCS71:WCT71"/>
    <mergeCell ref="WCU71:WCV71"/>
    <mergeCell ref="WCW71:WCX71"/>
    <mergeCell ref="WCY71:WCZ71"/>
    <mergeCell ref="WDA71:WDB71"/>
    <mergeCell ref="WDC71:WDD71"/>
    <mergeCell ref="WDE71:WDF71"/>
    <mergeCell ref="WDG71:WDH71"/>
    <mergeCell ref="WDI71:WDJ71"/>
    <mergeCell ref="WDK71:WDL71"/>
    <mergeCell ref="WDM71:WDN71"/>
    <mergeCell ref="WEU71:WEV71"/>
    <mergeCell ref="WEW71:WEX71"/>
    <mergeCell ref="WEY71:WEZ71"/>
    <mergeCell ref="WFA71:WFB71"/>
    <mergeCell ref="WFC71:WFD71"/>
    <mergeCell ref="WFE71:WFF71"/>
    <mergeCell ref="WFG71:WFH71"/>
    <mergeCell ref="WFI71:WFJ71"/>
    <mergeCell ref="WFK71:WFL71"/>
    <mergeCell ref="WGU71:WGV71"/>
    <mergeCell ref="WGW71:WGX71"/>
    <mergeCell ref="WGY71:WGZ71"/>
    <mergeCell ref="WFM71:WFN71"/>
    <mergeCell ref="WFO71:WFP71"/>
    <mergeCell ref="WFQ71:WFR71"/>
    <mergeCell ref="WFS71:WFT71"/>
    <mergeCell ref="WFU71:WFV71"/>
    <mergeCell ref="WFW71:WFX71"/>
    <mergeCell ref="WFY71:WFZ71"/>
    <mergeCell ref="WGA71:WGB71"/>
    <mergeCell ref="WGC71:WGD71"/>
    <mergeCell ref="WGE71:WGF71"/>
    <mergeCell ref="WGG71:WGH71"/>
    <mergeCell ref="WGI71:WGJ71"/>
    <mergeCell ref="WGK71:WGL71"/>
    <mergeCell ref="WGM71:WGN71"/>
    <mergeCell ref="WGO71:WGP71"/>
    <mergeCell ref="WKQ71:WKR71"/>
    <mergeCell ref="WKS71:WKT71"/>
    <mergeCell ref="WIO71:WIP71"/>
    <mergeCell ref="WIQ71:WIR71"/>
    <mergeCell ref="WIS71:WIT71"/>
    <mergeCell ref="WIU71:WIV71"/>
    <mergeCell ref="WIW71:WIX71"/>
    <mergeCell ref="WIY71:WIZ71"/>
    <mergeCell ref="WJA71:WJB71"/>
    <mergeCell ref="WJC71:WJD71"/>
    <mergeCell ref="WJE71:WJF71"/>
    <mergeCell ref="WJG71:WJH71"/>
    <mergeCell ref="WJI71:WJJ71"/>
    <mergeCell ref="WJK71:WJL71"/>
    <mergeCell ref="WJM71:WJN71"/>
    <mergeCell ref="WJO71:WJP71"/>
    <mergeCell ref="WJQ71:WJR71"/>
    <mergeCell ref="WKU71:WKV71"/>
    <mergeCell ref="WKW71:WKX71"/>
    <mergeCell ref="WJS71:WJT71"/>
    <mergeCell ref="WJU71:WJV71"/>
    <mergeCell ref="WKY71:WKZ71"/>
    <mergeCell ref="WLA71:WLB71"/>
    <mergeCell ref="WLC71:WLD71"/>
    <mergeCell ref="WLE71:WLF71"/>
    <mergeCell ref="WLG71:WLH71"/>
    <mergeCell ref="WLI71:WLJ71"/>
    <mergeCell ref="WLK71:WLL71"/>
    <mergeCell ref="WLM71:WLN71"/>
    <mergeCell ref="WLO71:WLP71"/>
    <mergeCell ref="WMY71:WMZ71"/>
    <mergeCell ref="WNA71:WNB71"/>
    <mergeCell ref="WNC71:WND71"/>
    <mergeCell ref="WNE71:WNF71"/>
    <mergeCell ref="WLQ71:WLR71"/>
    <mergeCell ref="WLS71:WLT71"/>
    <mergeCell ref="WLU71:WLV71"/>
    <mergeCell ref="WLW71:WLX71"/>
    <mergeCell ref="WLY71:WLZ71"/>
    <mergeCell ref="WMA71:WMB71"/>
    <mergeCell ref="WMC71:WMD71"/>
    <mergeCell ref="WME71:WMF71"/>
    <mergeCell ref="WMG71:WMH71"/>
    <mergeCell ref="WMI71:WMJ71"/>
    <mergeCell ref="WMK71:WML71"/>
    <mergeCell ref="WMM71:WMN71"/>
    <mergeCell ref="WMO71:WMP71"/>
    <mergeCell ref="WMQ71:WMR71"/>
    <mergeCell ref="WMS71:WMT71"/>
    <mergeCell ref="WQS71:WQT71"/>
    <mergeCell ref="WQU71:WQV71"/>
    <mergeCell ref="WOS71:WOT71"/>
    <mergeCell ref="WOU71:WOV71"/>
    <mergeCell ref="WOW71:WOX71"/>
    <mergeCell ref="WOY71:WOZ71"/>
    <mergeCell ref="WPA71:WPB71"/>
    <mergeCell ref="WPC71:WPD71"/>
    <mergeCell ref="WPE71:WPF71"/>
    <mergeCell ref="WPG71:WPH71"/>
    <mergeCell ref="WPI71:WPJ71"/>
    <mergeCell ref="WPK71:WPL71"/>
    <mergeCell ref="WPM71:WPN71"/>
    <mergeCell ref="WPO71:WPP71"/>
    <mergeCell ref="WPQ71:WPR71"/>
    <mergeCell ref="WPS71:WPT71"/>
    <mergeCell ref="WPU71:WPV71"/>
    <mergeCell ref="WQW71:WQX71"/>
    <mergeCell ref="WQY71:WQZ71"/>
    <mergeCell ref="WRA71:WRB71"/>
    <mergeCell ref="WRC71:WRD71"/>
    <mergeCell ref="WRE71:WRF71"/>
    <mergeCell ref="WRG71:WRH71"/>
    <mergeCell ref="WRI71:WRJ71"/>
    <mergeCell ref="WRK71:WRL71"/>
    <mergeCell ref="WRM71:WRN71"/>
    <mergeCell ref="WRO71:WRP71"/>
    <mergeCell ref="WRQ71:WRR71"/>
    <mergeCell ref="WRS71:WRT71"/>
    <mergeCell ref="WTC71:WTD71"/>
    <mergeCell ref="WTE71:WTF71"/>
    <mergeCell ref="WTG71:WTH71"/>
    <mergeCell ref="WTI71:WTJ71"/>
    <mergeCell ref="WTK71:WTL71"/>
    <mergeCell ref="WRU71:WRV71"/>
    <mergeCell ref="WRW71:WRX71"/>
    <mergeCell ref="WRY71:WRZ71"/>
    <mergeCell ref="WSA71:WSB71"/>
    <mergeCell ref="WSC71:WSD71"/>
    <mergeCell ref="WSE71:WSF71"/>
    <mergeCell ref="WSG71:WSH71"/>
    <mergeCell ref="WSI71:WSJ71"/>
    <mergeCell ref="WSK71:WSL71"/>
    <mergeCell ref="WSM71:WSN71"/>
    <mergeCell ref="WSO71:WSP71"/>
    <mergeCell ref="WSQ71:WSR71"/>
    <mergeCell ref="WSS71:WST71"/>
    <mergeCell ref="WSU71:WSV71"/>
    <mergeCell ref="WSW71:WSX71"/>
    <mergeCell ref="WWE71:WWF71"/>
    <mergeCell ref="WWG71:WWH71"/>
    <mergeCell ref="WWI71:WWJ71"/>
    <mergeCell ref="WWK71:WWL71"/>
    <mergeCell ref="WWM71:WWN71"/>
    <mergeCell ref="WWO71:WWP71"/>
    <mergeCell ref="WWQ71:WWR71"/>
    <mergeCell ref="WWA71:WWB71"/>
    <mergeCell ref="WWC71:WWD71"/>
    <mergeCell ref="XAS71:XAT71"/>
    <mergeCell ref="XAU71:XAV71"/>
    <mergeCell ref="WWS71:WWT71"/>
    <mergeCell ref="WWU71:WWV71"/>
    <mergeCell ref="WWW71:WWX71"/>
    <mergeCell ref="WWY71:WWZ71"/>
    <mergeCell ref="WXA71:WXB71"/>
    <mergeCell ref="WXC71:WXD71"/>
    <mergeCell ref="WXE71:WXF71"/>
    <mergeCell ref="WXG71:WXH71"/>
    <mergeCell ref="WXI71:WXJ71"/>
    <mergeCell ref="WXK71:WXL71"/>
    <mergeCell ref="WXM71:WXN71"/>
    <mergeCell ref="WXO71:WXP71"/>
    <mergeCell ref="WXQ71:WXR71"/>
    <mergeCell ref="WXS71:WXT71"/>
    <mergeCell ref="WXU71:WXV71"/>
    <mergeCell ref="WXW71:WXX71"/>
    <mergeCell ref="WZG71:WZH71"/>
    <mergeCell ref="XAQ71:XAR71"/>
    <mergeCell ref="WUW71:WUX71"/>
    <mergeCell ref="XAW71:XAX71"/>
    <mergeCell ref="XAY71:XAZ71"/>
    <mergeCell ref="XCI71:XCJ71"/>
    <mergeCell ref="XCK71:XCL71"/>
    <mergeCell ref="XCM71:XCN71"/>
    <mergeCell ref="XCO71:XCP71"/>
    <mergeCell ref="XCQ71:XCR71"/>
    <mergeCell ref="XCS71:XCT71"/>
    <mergeCell ref="XCU71:XCV71"/>
    <mergeCell ref="XCW71:XCX71"/>
    <mergeCell ref="XCY71:XCZ71"/>
    <mergeCell ref="XDA71:XDB71"/>
    <mergeCell ref="XDC71:XDD71"/>
    <mergeCell ref="A72:B72"/>
    <mergeCell ref="A73:B73"/>
    <mergeCell ref="C73:G73"/>
    <mergeCell ref="H73:I73"/>
    <mergeCell ref="WZO71:WZP71"/>
    <mergeCell ref="WZQ71:WZR71"/>
    <mergeCell ref="WZS71:WZT71"/>
    <mergeCell ref="WZU71:WZV71"/>
    <mergeCell ref="WZW71:WZX71"/>
    <mergeCell ref="WZY71:WZZ71"/>
    <mergeCell ref="XAA71:XAB71"/>
    <mergeCell ref="XAC71:XAD71"/>
    <mergeCell ref="XAE71:XAF71"/>
    <mergeCell ref="XAG71:XAH71"/>
    <mergeCell ref="XAI71:XAJ71"/>
    <mergeCell ref="XAK71:XAL71"/>
    <mergeCell ref="XAM71:XAN71"/>
    <mergeCell ref="XAO71:XAP71"/>
  </mergeCells>
  <pageMargins left="0.45" right="0.2" top="0.5" bottom="0.25" header="0.3" footer="0.3"/>
  <pageSetup scale="9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FC260"/>
  <sheetViews>
    <sheetView topLeftCell="A191" workbookViewId="0">
      <selection activeCell="H193" sqref="H193"/>
    </sheetView>
  </sheetViews>
  <sheetFormatPr defaultRowHeight="15"/>
  <cols>
    <col min="1" max="1" width="6" customWidth="1"/>
    <col min="2" max="2" width="44.5703125" customWidth="1"/>
    <col min="3" max="3" width="6.5703125" customWidth="1"/>
    <col min="4" max="4" width="8" customWidth="1"/>
    <col min="5" max="7" width="6.5703125" customWidth="1"/>
    <col min="8" max="8" width="14.5703125" customWidth="1"/>
    <col min="9" max="9" width="15" customWidth="1"/>
    <col min="10" max="10" width="9.42578125" customWidth="1"/>
    <col min="11" max="11" width="9.7109375" customWidth="1"/>
    <col min="12" max="12" width="12.85546875" customWidth="1"/>
  </cols>
  <sheetData>
    <row r="1" spans="1:14" s="61" customFormat="1" ht="19.5" customHeight="1">
      <c r="A1" s="809" t="s">
        <v>535</v>
      </c>
      <c r="B1" s="809"/>
      <c r="C1" s="809"/>
      <c r="D1" s="809"/>
      <c r="E1" s="685"/>
      <c r="F1" s="810" t="s">
        <v>537</v>
      </c>
      <c r="G1" s="810"/>
      <c r="H1" s="810"/>
      <c r="I1" s="810"/>
      <c r="J1" s="810"/>
      <c r="K1" s="810"/>
      <c r="L1" s="810"/>
    </row>
    <row r="2" spans="1:14" s="61" customFormat="1" ht="40.5" customHeight="1">
      <c r="A2" s="809" t="s">
        <v>536</v>
      </c>
      <c r="B2" s="809"/>
      <c r="C2" s="809"/>
      <c r="D2" s="809"/>
      <c r="E2" s="685"/>
      <c r="F2" s="811"/>
      <c r="G2" s="811"/>
      <c r="H2" s="811"/>
      <c r="I2" s="811"/>
      <c r="J2" s="811"/>
      <c r="K2" s="811"/>
      <c r="L2" s="811"/>
    </row>
    <row r="3" spans="1:14" s="61" customFormat="1" ht="19.5" customHeight="1">
      <c r="A3" s="810" t="s">
        <v>1515</v>
      </c>
      <c r="B3" s="810"/>
      <c r="C3" s="810"/>
      <c r="D3" s="810"/>
      <c r="E3" s="810"/>
      <c r="F3" s="810"/>
      <c r="G3" s="810"/>
      <c r="H3" s="810"/>
      <c r="I3" s="810"/>
      <c r="J3" s="810"/>
      <c r="K3" s="810"/>
      <c r="L3" s="810"/>
    </row>
    <row r="4" spans="1:14" s="61" customFormat="1" ht="27.75" customHeight="1">
      <c r="A4" s="810" t="s">
        <v>841</v>
      </c>
      <c r="B4" s="810"/>
      <c r="C4" s="810"/>
      <c r="D4" s="810"/>
      <c r="E4" s="810"/>
      <c r="F4" s="810"/>
      <c r="G4" s="810"/>
      <c r="H4" s="810"/>
      <c r="I4" s="810"/>
      <c r="J4" s="810"/>
      <c r="K4" s="810"/>
      <c r="L4" s="810"/>
    </row>
    <row r="5" spans="1:14" s="61" customFormat="1" ht="19.5" customHeight="1">
      <c r="A5" s="685"/>
      <c r="B5" s="685"/>
      <c r="C5" s="685"/>
      <c r="D5" s="685"/>
      <c r="E5" s="685"/>
      <c r="F5" s="685"/>
      <c r="G5" s="685"/>
      <c r="H5" s="685"/>
      <c r="I5" s="685"/>
      <c r="J5" s="685"/>
      <c r="K5" s="685"/>
      <c r="L5" s="685"/>
    </row>
    <row r="6" spans="1:14" s="61" customFormat="1" ht="18.75" customHeight="1">
      <c r="A6" s="812" t="s">
        <v>1516</v>
      </c>
      <c r="B6" s="812"/>
      <c r="C6" s="812"/>
      <c r="D6" s="812"/>
      <c r="E6" s="812"/>
      <c r="F6" s="812"/>
      <c r="G6" s="812"/>
      <c r="H6" s="812"/>
      <c r="I6" s="812"/>
      <c r="J6" s="812"/>
      <c r="K6" s="812"/>
      <c r="L6" s="812"/>
    </row>
    <row r="7" spans="1:14" s="61" customFormat="1" ht="18.75" customHeight="1">
      <c r="A7" s="812" t="s">
        <v>1054</v>
      </c>
      <c r="B7" s="812"/>
      <c r="C7" s="812" t="s">
        <v>810</v>
      </c>
      <c r="D7" s="812"/>
      <c r="E7" s="812"/>
      <c r="F7" s="85" t="s">
        <v>735</v>
      </c>
      <c r="G7" s="684"/>
      <c r="H7" s="684"/>
      <c r="I7" s="684"/>
      <c r="J7" s="684"/>
      <c r="K7" s="684"/>
      <c r="L7" s="684"/>
    </row>
    <row r="8" spans="1:14" s="61" customFormat="1" ht="18.75" customHeight="1">
      <c r="A8" s="812" t="s">
        <v>1275</v>
      </c>
      <c r="B8" s="812"/>
      <c r="C8" s="812" t="s">
        <v>541</v>
      </c>
      <c r="D8" s="812"/>
      <c r="E8" s="812"/>
      <c r="F8" s="85" t="s">
        <v>736</v>
      </c>
      <c r="G8" s="684"/>
      <c r="H8" s="684"/>
      <c r="I8" s="684"/>
      <c r="J8" s="684"/>
      <c r="K8" s="684"/>
      <c r="L8" s="684"/>
    </row>
    <row r="9" spans="1:14" s="61" customFormat="1" ht="18.75" customHeight="1">
      <c r="A9" s="812" t="s">
        <v>540</v>
      </c>
      <c r="B9" s="812"/>
      <c r="C9" s="812" t="s">
        <v>542</v>
      </c>
      <c r="D9" s="812"/>
      <c r="E9" s="812"/>
      <c r="F9" s="85" t="s">
        <v>737</v>
      </c>
      <c r="G9" s="684"/>
      <c r="H9" s="684"/>
      <c r="I9" s="684"/>
      <c r="J9" s="684"/>
      <c r="K9" s="684"/>
      <c r="L9" s="684"/>
    </row>
    <row r="10" spans="1:14" s="61" customFormat="1" ht="18.75" customHeight="1">
      <c r="A10" s="812" t="s">
        <v>543</v>
      </c>
      <c r="B10" s="812"/>
      <c r="C10" s="812"/>
      <c r="D10" s="812"/>
      <c r="E10" s="812"/>
      <c r="F10" s="812"/>
      <c r="G10" s="812"/>
      <c r="H10" s="812"/>
      <c r="I10" s="812"/>
      <c r="J10" s="812"/>
      <c r="K10" s="812"/>
      <c r="L10" s="812"/>
    </row>
    <row r="11" spans="1:14" s="61" customFormat="1" ht="18.75" customHeight="1">
      <c r="A11" s="812" t="s">
        <v>544</v>
      </c>
      <c r="B11" s="812"/>
      <c r="C11" s="812"/>
      <c r="D11" s="812"/>
      <c r="E11" s="812"/>
      <c r="F11" s="812"/>
      <c r="G11" s="812"/>
      <c r="H11" s="812"/>
      <c r="I11" s="812"/>
      <c r="J11" s="812"/>
      <c r="K11" s="812"/>
      <c r="L11" s="812"/>
    </row>
    <row r="12" spans="1:14" s="61" customFormat="1" ht="21.75" hidden="1" customHeight="1">
      <c r="A12" s="815" t="s">
        <v>3</v>
      </c>
      <c r="B12" s="815"/>
      <c r="C12" s="815"/>
      <c r="D12" s="815"/>
      <c r="E12" s="815"/>
      <c r="F12" s="815"/>
      <c r="G12" s="815"/>
      <c r="H12" s="815"/>
      <c r="I12" s="815"/>
      <c r="J12" s="815"/>
      <c r="K12" s="815"/>
      <c r="L12" s="78"/>
    </row>
    <row r="13" spans="1:14" s="61" customFormat="1" ht="50.25" customHeight="1">
      <c r="A13" s="816" t="s">
        <v>4</v>
      </c>
      <c r="B13" s="816" t="s">
        <v>5</v>
      </c>
      <c r="C13" s="818" t="s">
        <v>837</v>
      </c>
      <c r="D13" s="818" t="s">
        <v>526</v>
      </c>
      <c r="E13" s="687" t="s">
        <v>527</v>
      </c>
      <c r="F13" s="687" t="s">
        <v>528</v>
      </c>
      <c r="G13" s="687" t="s">
        <v>529</v>
      </c>
      <c r="H13" s="821" t="s">
        <v>1172</v>
      </c>
      <c r="I13" s="821" t="s">
        <v>1173</v>
      </c>
      <c r="J13" s="818" t="s">
        <v>530</v>
      </c>
      <c r="K13" s="818" t="s">
        <v>531</v>
      </c>
      <c r="L13" s="697" t="s">
        <v>532</v>
      </c>
      <c r="M13" s="697" t="s">
        <v>533</v>
      </c>
      <c r="N13" s="697" t="s">
        <v>9</v>
      </c>
    </row>
    <row r="14" spans="1:14" s="61" customFormat="1" ht="45.75" customHeight="1">
      <c r="A14" s="817"/>
      <c r="B14" s="817"/>
      <c r="C14" s="819"/>
      <c r="D14" s="820"/>
      <c r="E14" s="101" t="s">
        <v>7</v>
      </c>
      <c r="F14" s="101" t="s">
        <v>7</v>
      </c>
      <c r="G14" s="101" t="s">
        <v>7</v>
      </c>
      <c r="H14" s="822"/>
      <c r="I14" s="822"/>
      <c r="J14" s="820"/>
      <c r="K14" s="820"/>
      <c r="L14" s="699"/>
      <c r="M14" s="698"/>
      <c r="N14" s="698"/>
    </row>
    <row r="15" spans="1:14" s="95" customFormat="1" ht="26.25" customHeight="1">
      <c r="A15" s="131" t="s">
        <v>10</v>
      </c>
      <c r="B15" s="132" t="s">
        <v>12</v>
      </c>
      <c r="C15" s="131"/>
      <c r="D15" s="131"/>
      <c r="E15" s="104"/>
      <c r="F15" s="104"/>
      <c r="G15" s="104"/>
      <c r="H15" s="103"/>
      <c r="I15" s="103"/>
      <c r="J15" s="103"/>
      <c r="K15" s="103"/>
      <c r="L15" s="103"/>
      <c r="M15" s="102"/>
      <c r="N15" s="102"/>
    </row>
    <row r="16" spans="1:14" s="96" customFormat="1" ht="30">
      <c r="A16" s="150">
        <v>1</v>
      </c>
      <c r="B16" s="149" t="s">
        <v>141</v>
      </c>
      <c r="C16" s="150" t="s">
        <v>71</v>
      </c>
      <c r="D16" s="150">
        <v>2022</v>
      </c>
      <c r="E16" s="150">
        <v>8</v>
      </c>
      <c r="F16" s="150">
        <v>8</v>
      </c>
      <c r="G16" s="109">
        <v>0</v>
      </c>
      <c r="H16" s="116"/>
      <c r="I16" s="116"/>
      <c r="J16" s="116" t="s">
        <v>534</v>
      </c>
      <c r="K16" s="116" t="s">
        <v>850</v>
      </c>
      <c r="L16" s="116" t="s">
        <v>555</v>
      </c>
      <c r="M16" s="696"/>
      <c r="N16" s="696"/>
    </row>
    <row r="17" spans="1:14" s="96" customFormat="1" ht="30">
      <c r="A17" s="150">
        <f t="shared" ref="A17:A32" si="0">+A16+1</f>
        <v>2</v>
      </c>
      <c r="B17" s="149" t="s">
        <v>69</v>
      </c>
      <c r="C17" s="150" t="s">
        <v>71</v>
      </c>
      <c r="D17" s="150">
        <v>2022</v>
      </c>
      <c r="E17" s="150">
        <v>1</v>
      </c>
      <c r="F17" s="150">
        <v>1</v>
      </c>
      <c r="G17" s="109">
        <v>0</v>
      </c>
      <c r="H17" s="116"/>
      <c r="I17" s="116"/>
      <c r="J17" s="116" t="s">
        <v>534</v>
      </c>
      <c r="K17" s="116" t="s">
        <v>850</v>
      </c>
      <c r="L17" s="116" t="s">
        <v>555</v>
      </c>
      <c r="M17" s="696"/>
      <c r="N17" s="696"/>
    </row>
    <row r="18" spans="1:14" s="96" customFormat="1" ht="30">
      <c r="A18" s="150">
        <f t="shared" si="0"/>
        <v>3</v>
      </c>
      <c r="B18" s="149" t="s">
        <v>70</v>
      </c>
      <c r="C18" s="150" t="s">
        <v>71</v>
      </c>
      <c r="D18" s="150">
        <v>2022</v>
      </c>
      <c r="E18" s="150">
        <v>5</v>
      </c>
      <c r="F18" s="150">
        <v>5</v>
      </c>
      <c r="G18" s="109">
        <v>0</v>
      </c>
      <c r="H18" s="116"/>
      <c r="I18" s="116"/>
      <c r="J18" s="116" t="s">
        <v>534</v>
      </c>
      <c r="K18" s="116" t="s">
        <v>850</v>
      </c>
      <c r="L18" s="116" t="s">
        <v>555</v>
      </c>
      <c r="M18" s="696"/>
      <c r="N18" s="696"/>
    </row>
    <row r="19" spans="1:14" s="96" customFormat="1" ht="30">
      <c r="A19" s="150">
        <f t="shared" si="0"/>
        <v>4</v>
      </c>
      <c r="B19" s="149" t="s">
        <v>67</v>
      </c>
      <c r="C19" s="150" t="s">
        <v>71</v>
      </c>
      <c r="D19" s="150">
        <v>2022</v>
      </c>
      <c r="E19" s="150">
        <v>1</v>
      </c>
      <c r="F19" s="150">
        <v>1</v>
      </c>
      <c r="G19" s="109">
        <v>0</v>
      </c>
      <c r="H19" s="116"/>
      <c r="I19" s="116"/>
      <c r="J19" s="116" t="s">
        <v>534</v>
      </c>
      <c r="K19" s="116" t="s">
        <v>850</v>
      </c>
      <c r="L19" s="116" t="s">
        <v>555</v>
      </c>
      <c r="M19" s="696"/>
      <c r="N19" s="696"/>
    </row>
    <row r="20" spans="1:14" s="96" customFormat="1" ht="47.25" customHeight="1">
      <c r="A20" s="150">
        <f t="shared" si="0"/>
        <v>5</v>
      </c>
      <c r="B20" s="120" t="s">
        <v>842</v>
      </c>
      <c r="C20" s="107" t="s">
        <v>328</v>
      </c>
      <c r="D20" s="150">
        <v>2022</v>
      </c>
      <c r="E20" s="107">
        <v>1</v>
      </c>
      <c r="F20" s="107">
        <v>1</v>
      </c>
      <c r="G20" s="109">
        <v>0</v>
      </c>
      <c r="H20" s="116"/>
      <c r="I20" s="116"/>
      <c r="J20" s="116" t="s">
        <v>534</v>
      </c>
      <c r="K20" s="116" t="s">
        <v>850</v>
      </c>
      <c r="L20" s="116" t="s">
        <v>555</v>
      </c>
      <c r="M20" s="696"/>
      <c r="N20" s="696"/>
    </row>
    <row r="21" spans="1:14" s="96" customFormat="1" ht="30">
      <c r="A21" s="150">
        <f t="shared" si="0"/>
        <v>6</v>
      </c>
      <c r="B21" s="149" t="s">
        <v>319</v>
      </c>
      <c r="C21" s="150" t="s">
        <v>191</v>
      </c>
      <c r="D21" s="150">
        <v>2022</v>
      </c>
      <c r="E21" s="150">
        <v>1</v>
      </c>
      <c r="F21" s="150">
        <v>1</v>
      </c>
      <c r="G21" s="109">
        <v>0</v>
      </c>
      <c r="H21" s="116"/>
      <c r="I21" s="116"/>
      <c r="J21" s="116" t="s">
        <v>534</v>
      </c>
      <c r="K21" s="116" t="s">
        <v>850</v>
      </c>
      <c r="L21" s="116" t="s">
        <v>555</v>
      </c>
      <c r="M21" s="696"/>
      <c r="N21" s="696"/>
    </row>
    <row r="22" spans="1:14" s="96" customFormat="1" ht="30">
      <c r="A22" s="150">
        <f t="shared" si="0"/>
        <v>7</v>
      </c>
      <c r="B22" s="149" t="s">
        <v>348</v>
      </c>
      <c r="C22" s="150" t="s">
        <v>191</v>
      </c>
      <c r="D22" s="150">
        <v>2022</v>
      </c>
      <c r="E22" s="150">
        <v>1</v>
      </c>
      <c r="F22" s="150">
        <v>1</v>
      </c>
      <c r="G22" s="109">
        <v>0</v>
      </c>
      <c r="H22" s="116"/>
      <c r="I22" s="116"/>
      <c r="J22" s="116" t="s">
        <v>534</v>
      </c>
      <c r="K22" s="116" t="s">
        <v>850</v>
      </c>
      <c r="L22" s="116" t="s">
        <v>555</v>
      </c>
      <c r="M22" s="696"/>
      <c r="N22" s="696"/>
    </row>
    <row r="23" spans="1:14" s="96" customFormat="1" ht="30">
      <c r="A23" s="150">
        <f t="shared" si="0"/>
        <v>8</v>
      </c>
      <c r="B23" s="149" t="s">
        <v>370</v>
      </c>
      <c r="C23" s="150" t="s">
        <v>191</v>
      </c>
      <c r="D23" s="150">
        <v>2022</v>
      </c>
      <c r="E23" s="150">
        <v>2</v>
      </c>
      <c r="F23" s="150">
        <v>2</v>
      </c>
      <c r="G23" s="109">
        <v>0</v>
      </c>
      <c r="H23" s="116"/>
      <c r="I23" s="116"/>
      <c r="J23" s="116" t="s">
        <v>534</v>
      </c>
      <c r="K23" s="116" t="s">
        <v>850</v>
      </c>
      <c r="L23" s="116" t="s">
        <v>555</v>
      </c>
      <c r="M23" s="696"/>
      <c r="N23" s="696"/>
    </row>
    <row r="24" spans="1:14" s="96" customFormat="1" ht="30">
      <c r="A24" s="150">
        <f t="shared" si="0"/>
        <v>9</v>
      </c>
      <c r="B24" s="149" t="s">
        <v>371</v>
      </c>
      <c r="C24" s="150" t="s">
        <v>191</v>
      </c>
      <c r="D24" s="150">
        <v>2022</v>
      </c>
      <c r="E24" s="150">
        <v>1</v>
      </c>
      <c r="F24" s="150">
        <v>1</v>
      </c>
      <c r="G24" s="109">
        <v>0</v>
      </c>
      <c r="H24" s="116"/>
      <c r="I24" s="116"/>
      <c r="J24" s="116" t="s">
        <v>534</v>
      </c>
      <c r="K24" s="116" t="s">
        <v>850</v>
      </c>
      <c r="L24" s="116" t="s">
        <v>555</v>
      </c>
      <c r="M24" s="696"/>
      <c r="N24" s="696"/>
    </row>
    <row r="25" spans="1:14" s="96" customFormat="1" ht="30">
      <c r="A25" s="150">
        <f t="shared" si="0"/>
        <v>10</v>
      </c>
      <c r="B25" s="149" t="s">
        <v>349</v>
      </c>
      <c r="C25" s="150" t="s">
        <v>191</v>
      </c>
      <c r="D25" s="150">
        <v>2022</v>
      </c>
      <c r="E25" s="150">
        <v>1</v>
      </c>
      <c r="F25" s="150">
        <v>1</v>
      </c>
      <c r="G25" s="109">
        <v>0</v>
      </c>
      <c r="H25" s="116"/>
      <c r="I25" s="116"/>
      <c r="J25" s="116" t="s">
        <v>534</v>
      </c>
      <c r="K25" s="116" t="s">
        <v>850</v>
      </c>
      <c r="L25" s="116" t="s">
        <v>555</v>
      </c>
      <c r="M25" s="696"/>
      <c r="N25" s="696"/>
    </row>
    <row r="26" spans="1:14" s="96" customFormat="1" ht="30">
      <c r="A26" s="150">
        <f t="shared" si="0"/>
        <v>11</v>
      </c>
      <c r="B26" s="149" t="s">
        <v>350</v>
      </c>
      <c r="C26" s="150" t="s">
        <v>191</v>
      </c>
      <c r="D26" s="150">
        <v>2022</v>
      </c>
      <c r="E26" s="150">
        <v>1</v>
      </c>
      <c r="F26" s="150">
        <v>1</v>
      </c>
      <c r="G26" s="109">
        <v>0</v>
      </c>
      <c r="H26" s="116"/>
      <c r="I26" s="116"/>
      <c r="J26" s="116" t="s">
        <v>534</v>
      </c>
      <c r="K26" s="116" t="s">
        <v>850</v>
      </c>
      <c r="L26" s="116" t="s">
        <v>555</v>
      </c>
      <c r="M26" s="696"/>
      <c r="N26" s="696"/>
    </row>
    <row r="27" spans="1:14" s="96" customFormat="1" ht="30">
      <c r="A27" s="150">
        <f t="shared" si="0"/>
        <v>12</v>
      </c>
      <c r="B27" s="149" t="s">
        <v>351</v>
      </c>
      <c r="C27" s="150" t="s">
        <v>191</v>
      </c>
      <c r="D27" s="150">
        <v>2022</v>
      </c>
      <c r="E27" s="150">
        <v>1</v>
      </c>
      <c r="F27" s="150">
        <v>1</v>
      </c>
      <c r="G27" s="109">
        <v>0</v>
      </c>
      <c r="H27" s="116"/>
      <c r="I27" s="116"/>
      <c r="J27" s="116" t="s">
        <v>534</v>
      </c>
      <c r="K27" s="116" t="s">
        <v>850</v>
      </c>
      <c r="L27" s="116" t="s">
        <v>555</v>
      </c>
      <c r="M27" s="696"/>
      <c r="N27" s="696"/>
    </row>
    <row r="28" spans="1:14" s="96" customFormat="1" ht="30">
      <c r="A28" s="150">
        <f t="shared" si="0"/>
        <v>13</v>
      </c>
      <c r="B28" s="149" t="s">
        <v>352</v>
      </c>
      <c r="C28" s="150" t="s">
        <v>191</v>
      </c>
      <c r="D28" s="150">
        <v>2022</v>
      </c>
      <c r="E28" s="150">
        <v>1</v>
      </c>
      <c r="F28" s="150">
        <v>1</v>
      </c>
      <c r="G28" s="109">
        <v>0</v>
      </c>
      <c r="H28" s="116"/>
      <c r="I28" s="116"/>
      <c r="J28" s="116" t="s">
        <v>534</v>
      </c>
      <c r="K28" s="116" t="s">
        <v>850</v>
      </c>
      <c r="L28" s="116" t="s">
        <v>555</v>
      </c>
      <c r="M28" s="696"/>
      <c r="N28" s="696"/>
    </row>
    <row r="29" spans="1:14" s="96" customFormat="1" ht="30">
      <c r="A29" s="150">
        <f t="shared" si="0"/>
        <v>14</v>
      </c>
      <c r="B29" s="149" t="s">
        <v>353</v>
      </c>
      <c r="C29" s="150" t="s">
        <v>191</v>
      </c>
      <c r="D29" s="150">
        <v>2022</v>
      </c>
      <c r="E29" s="150">
        <v>1</v>
      </c>
      <c r="F29" s="150">
        <v>1</v>
      </c>
      <c r="G29" s="109">
        <v>0</v>
      </c>
      <c r="H29" s="116"/>
      <c r="I29" s="116"/>
      <c r="J29" s="116" t="s">
        <v>534</v>
      </c>
      <c r="K29" s="116" t="s">
        <v>850</v>
      </c>
      <c r="L29" s="116" t="s">
        <v>555</v>
      </c>
      <c r="M29" s="696"/>
      <c r="N29" s="696"/>
    </row>
    <row r="30" spans="1:14" s="96" customFormat="1" ht="30">
      <c r="A30" s="150">
        <f t="shared" si="0"/>
        <v>15</v>
      </c>
      <c r="B30" s="149" t="s">
        <v>354</v>
      </c>
      <c r="C30" s="150" t="s">
        <v>191</v>
      </c>
      <c r="D30" s="150">
        <v>2022</v>
      </c>
      <c r="E30" s="150">
        <v>1</v>
      </c>
      <c r="F30" s="150">
        <v>1</v>
      </c>
      <c r="G30" s="109">
        <v>0</v>
      </c>
      <c r="H30" s="116"/>
      <c r="I30" s="116"/>
      <c r="J30" s="116" t="s">
        <v>534</v>
      </c>
      <c r="K30" s="116" t="s">
        <v>850</v>
      </c>
      <c r="L30" s="116" t="s">
        <v>555</v>
      </c>
      <c r="M30" s="696"/>
      <c r="N30" s="696"/>
    </row>
    <row r="31" spans="1:14" s="96" customFormat="1" ht="30">
      <c r="A31" s="150">
        <f t="shared" si="0"/>
        <v>16</v>
      </c>
      <c r="B31" s="133" t="s">
        <v>369</v>
      </c>
      <c r="C31" s="150" t="s">
        <v>326</v>
      </c>
      <c r="D31" s="150">
        <v>2022</v>
      </c>
      <c r="E31" s="150">
        <v>1</v>
      </c>
      <c r="F31" s="150">
        <v>1</v>
      </c>
      <c r="G31" s="109">
        <v>0</v>
      </c>
      <c r="H31" s="116"/>
      <c r="I31" s="116"/>
      <c r="J31" s="116" t="s">
        <v>534</v>
      </c>
      <c r="K31" s="116" t="s">
        <v>850</v>
      </c>
      <c r="L31" s="116" t="s">
        <v>555</v>
      </c>
      <c r="M31" s="696"/>
      <c r="N31" s="696"/>
    </row>
    <row r="32" spans="1:14" s="96" customFormat="1" ht="30">
      <c r="A32" s="150">
        <f t="shared" si="0"/>
        <v>17</v>
      </c>
      <c r="B32" s="136" t="s">
        <v>823</v>
      </c>
      <c r="C32" s="107" t="s">
        <v>71</v>
      </c>
      <c r="D32" s="150">
        <v>2022</v>
      </c>
      <c r="E32" s="107">
        <v>2</v>
      </c>
      <c r="F32" s="107">
        <v>2</v>
      </c>
      <c r="G32" s="109">
        <v>0</v>
      </c>
      <c r="H32" s="701">
        <v>15675000</v>
      </c>
      <c r="I32" s="703">
        <f>+F32*H32</f>
        <v>31350000</v>
      </c>
      <c r="J32" s="116" t="s">
        <v>534</v>
      </c>
      <c r="K32" s="116" t="s">
        <v>850</v>
      </c>
      <c r="L32" s="116" t="s">
        <v>555</v>
      </c>
      <c r="M32" s="696"/>
      <c r="N32" s="696"/>
    </row>
    <row r="33" spans="1:14" s="95" customFormat="1" ht="32.25" customHeight="1">
      <c r="A33" s="131" t="s">
        <v>193</v>
      </c>
      <c r="B33" s="132" t="s">
        <v>1096</v>
      </c>
      <c r="C33" s="131"/>
      <c r="D33" s="131"/>
      <c r="E33" s="104"/>
      <c r="F33" s="104"/>
      <c r="G33" s="104"/>
      <c r="H33" s="103"/>
      <c r="I33" s="103"/>
      <c r="J33" s="103"/>
      <c r="K33" s="103"/>
      <c r="L33" s="103"/>
      <c r="M33" s="102"/>
      <c r="N33" s="102"/>
    </row>
    <row r="34" spans="1:14" s="96" customFormat="1" ht="30">
      <c r="A34" s="125">
        <v>1</v>
      </c>
      <c r="B34" s="128" t="s">
        <v>141</v>
      </c>
      <c r="C34" s="114" t="s">
        <v>71</v>
      </c>
      <c r="D34" s="114">
        <v>2022</v>
      </c>
      <c r="E34" s="114">
        <v>12</v>
      </c>
      <c r="F34" s="114">
        <v>12</v>
      </c>
      <c r="G34" s="109">
        <v>0</v>
      </c>
      <c r="H34" s="116"/>
      <c r="I34" s="116"/>
      <c r="J34" s="116" t="s">
        <v>534</v>
      </c>
      <c r="K34" s="116" t="s">
        <v>1095</v>
      </c>
      <c r="L34" s="116" t="s">
        <v>555</v>
      </c>
      <c r="M34" s="696"/>
      <c r="N34" s="696"/>
    </row>
    <row r="35" spans="1:14" s="96" customFormat="1" ht="30">
      <c r="A35" s="125">
        <v>2</v>
      </c>
      <c r="B35" s="128" t="s">
        <v>77</v>
      </c>
      <c r="C35" s="114" t="s">
        <v>71</v>
      </c>
      <c r="D35" s="114">
        <v>2022</v>
      </c>
      <c r="E35" s="114">
        <v>1</v>
      </c>
      <c r="F35" s="114">
        <v>1</v>
      </c>
      <c r="G35" s="109">
        <v>0</v>
      </c>
      <c r="H35" s="116"/>
      <c r="I35" s="116"/>
      <c r="J35" s="116" t="s">
        <v>534</v>
      </c>
      <c r="K35" s="116" t="s">
        <v>1095</v>
      </c>
      <c r="L35" s="116" t="s">
        <v>555</v>
      </c>
      <c r="M35" s="696"/>
      <c r="N35" s="696"/>
    </row>
    <row r="36" spans="1:14" s="96" customFormat="1" ht="30">
      <c r="A36" s="125">
        <v>3</v>
      </c>
      <c r="B36" s="128" t="s">
        <v>70</v>
      </c>
      <c r="C36" s="114" t="s">
        <v>71</v>
      </c>
      <c r="D36" s="114">
        <v>2022</v>
      </c>
      <c r="E36" s="114">
        <v>6</v>
      </c>
      <c r="F36" s="114">
        <v>6</v>
      </c>
      <c r="G36" s="109">
        <v>0</v>
      </c>
      <c r="H36" s="116"/>
      <c r="I36" s="116"/>
      <c r="J36" s="116" t="s">
        <v>534</v>
      </c>
      <c r="K36" s="116" t="s">
        <v>1095</v>
      </c>
      <c r="L36" s="116" t="s">
        <v>555</v>
      </c>
      <c r="M36" s="696"/>
      <c r="N36" s="696"/>
    </row>
    <row r="37" spans="1:14" s="96" customFormat="1" ht="30">
      <c r="A37" s="125">
        <v>4</v>
      </c>
      <c r="B37" s="128" t="s">
        <v>67</v>
      </c>
      <c r="C37" s="114" t="s">
        <v>71</v>
      </c>
      <c r="D37" s="114">
        <v>2022</v>
      </c>
      <c r="E37" s="114">
        <v>1</v>
      </c>
      <c r="F37" s="114">
        <v>1</v>
      </c>
      <c r="G37" s="109">
        <v>0</v>
      </c>
      <c r="H37" s="116"/>
      <c r="I37" s="116"/>
      <c r="J37" s="116" t="s">
        <v>534</v>
      </c>
      <c r="K37" s="116" t="s">
        <v>1095</v>
      </c>
      <c r="L37" s="116" t="s">
        <v>555</v>
      </c>
      <c r="M37" s="696"/>
      <c r="N37" s="696"/>
    </row>
    <row r="38" spans="1:14" s="96" customFormat="1" ht="47.25" customHeight="1">
      <c r="A38" s="125">
        <v>5</v>
      </c>
      <c r="B38" s="122" t="s">
        <v>842</v>
      </c>
      <c r="C38" s="114" t="s">
        <v>328</v>
      </c>
      <c r="D38" s="114">
        <v>2022</v>
      </c>
      <c r="E38" s="114">
        <v>1</v>
      </c>
      <c r="F38" s="114">
        <v>1</v>
      </c>
      <c r="G38" s="109">
        <v>0</v>
      </c>
      <c r="H38" s="116"/>
      <c r="I38" s="116"/>
      <c r="J38" s="116" t="s">
        <v>534</v>
      </c>
      <c r="K38" s="116" t="s">
        <v>1095</v>
      </c>
      <c r="L38" s="116" t="s">
        <v>555</v>
      </c>
      <c r="M38" s="696"/>
      <c r="N38" s="696"/>
    </row>
    <row r="39" spans="1:14" s="96" customFormat="1" ht="30">
      <c r="A39" s="125">
        <v>6</v>
      </c>
      <c r="B39" s="128" t="s">
        <v>319</v>
      </c>
      <c r="C39" s="114" t="s">
        <v>191</v>
      </c>
      <c r="D39" s="114">
        <v>2022</v>
      </c>
      <c r="E39" s="114">
        <v>1</v>
      </c>
      <c r="F39" s="114">
        <v>1</v>
      </c>
      <c r="G39" s="109">
        <v>0</v>
      </c>
      <c r="H39" s="116"/>
      <c r="I39" s="116"/>
      <c r="J39" s="116" t="s">
        <v>534</v>
      </c>
      <c r="K39" s="116" t="s">
        <v>1095</v>
      </c>
      <c r="L39" s="116" t="s">
        <v>555</v>
      </c>
      <c r="M39" s="696"/>
      <c r="N39" s="696"/>
    </row>
    <row r="40" spans="1:14" s="96" customFormat="1" ht="30">
      <c r="A40" s="125">
        <v>7</v>
      </c>
      <c r="B40" s="128" t="s">
        <v>348</v>
      </c>
      <c r="C40" s="114" t="s">
        <v>191</v>
      </c>
      <c r="D40" s="114">
        <v>2022</v>
      </c>
      <c r="E40" s="114">
        <v>1</v>
      </c>
      <c r="F40" s="114">
        <v>1</v>
      </c>
      <c r="G40" s="109">
        <v>0</v>
      </c>
      <c r="H40" s="116"/>
      <c r="I40" s="116"/>
      <c r="J40" s="116" t="s">
        <v>534</v>
      </c>
      <c r="K40" s="116" t="s">
        <v>1095</v>
      </c>
      <c r="L40" s="116" t="s">
        <v>555</v>
      </c>
      <c r="M40" s="696"/>
      <c r="N40" s="696"/>
    </row>
    <row r="41" spans="1:14" s="96" customFormat="1" ht="30">
      <c r="A41" s="125">
        <v>8</v>
      </c>
      <c r="B41" s="128" t="s">
        <v>370</v>
      </c>
      <c r="C41" s="114" t="s">
        <v>191</v>
      </c>
      <c r="D41" s="114">
        <v>2022</v>
      </c>
      <c r="E41" s="114">
        <v>2</v>
      </c>
      <c r="F41" s="114">
        <v>2</v>
      </c>
      <c r="G41" s="109">
        <v>0</v>
      </c>
      <c r="H41" s="116"/>
      <c r="I41" s="116"/>
      <c r="J41" s="116" t="s">
        <v>534</v>
      </c>
      <c r="K41" s="116" t="s">
        <v>1095</v>
      </c>
      <c r="L41" s="116" t="s">
        <v>555</v>
      </c>
      <c r="M41" s="696"/>
      <c r="N41" s="696"/>
    </row>
    <row r="42" spans="1:14" s="96" customFormat="1" ht="30">
      <c r="A42" s="125">
        <v>9</v>
      </c>
      <c r="B42" s="128" t="s">
        <v>371</v>
      </c>
      <c r="C42" s="114" t="s">
        <v>191</v>
      </c>
      <c r="D42" s="114">
        <v>2022</v>
      </c>
      <c r="E42" s="114">
        <v>1</v>
      </c>
      <c r="F42" s="114">
        <v>1</v>
      </c>
      <c r="G42" s="109">
        <v>0</v>
      </c>
      <c r="H42" s="116"/>
      <c r="I42" s="116"/>
      <c r="J42" s="116" t="s">
        <v>534</v>
      </c>
      <c r="K42" s="116" t="s">
        <v>1095</v>
      </c>
      <c r="L42" s="116" t="s">
        <v>555</v>
      </c>
      <c r="M42" s="696"/>
      <c r="N42" s="696"/>
    </row>
    <row r="43" spans="1:14" s="96" customFormat="1" ht="30">
      <c r="A43" s="125">
        <v>10</v>
      </c>
      <c r="B43" s="128" t="s">
        <v>349</v>
      </c>
      <c r="C43" s="114" t="s">
        <v>191</v>
      </c>
      <c r="D43" s="114">
        <v>2022</v>
      </c>
      <c r="E43" s="114">
        <v>1</v>
      </c>
      <c r="F43" s="114">
        <v>1</v>
      </c>
      <c r="G43" s="109">
        <v>0</v>
      </c>
      <c r="H43" s="116"/>
      <c r="I43" s="116"/>
      <c r="J43" s="116" t="s">
        <v>534</v>
      </c>
      <c r="K43" s="116" t="s">
        <v>1095</v>
      </c>
      <c r="L43" s="116" t="s">
        <v>555</v>
      </c>
      <c r="M43" s="696"/>
      <c r="N43" s="696"/>
    </row>
    <row r="44" spans="1:14" s="96" customFormat="1" ht="30">
      <c r="A44" s="125">
        <v>11</v>
      </c>
      <c r="B44" s="128" t="s">
        <v>350</v>
      </c>
      <c r="C44" s="114" t="s">
        <v>191</v>
      </c>
      <c r="D44" s="114">
        <v>2022</v>
      </c>
      <c r="E44" s="114">
        <v>1</v>
      </c>
      <c r="F44" s="114">
        <v>1</v>
      </c>
      <c r="G44" s="109">
        <v>0</v>
      </c>
      <c r="H44" s="116"/>
      <c r="I44" s="116"/>
      <c r="J44" s="116" t="s">
        <v>534</v>
      </c>
      <c r="K44" s="116" t="s">
        <v>1095</v>
      </c>
      <c r="L44" s="116" t="s">
        <v>555</v>
      </c>
      <c r="M44" s="696"/>
      <c r="N44" s="696"/>
    </row>
    <row r="45" spans="1:14" s="96" customFormat="1" ht="30">
      <c r="A45" s="125">
        <v>12</v>
      </c>
      <c r="B45" s="128" t="s">
        <v>351</v>
      </c>
      <c r="C45" s="114" t="s">
        <v>191</v>
      </c>
      <c r="D45" s="114">
        <v>2022</v>
      </c>
      <c r="E45" s="114">
        <v>1</v>
      </c>
      <c r="F45" s="114">
        <v>1</v>
      </c>
      <c r="G45" s="109">
        <v>0</v>
      </c>
      <c r="H45" s="116"/>
      <c r="I45" s="116"/>
      <c r="J45" s="116" t="s">
        <v>534</v>
      </c>
      <c r="K45" s="116" t="s">
        <v>1095</v>
      </c>
      <c r="L45" s="116" t="s">
        <v>555</v>
      </c>
      <c r="M45" s="696"/>
      <c r="N45" s="696"/>
    </row>
    <row r="46" spans="1:14" s="96" customFormat="1" ht="30">
      <c r="A46" s="125">
        <v>13</v>
      </c>
      <c r="B46" s="128" t="s">
        <v>352</v>
      </c>
      <c r="C46" s="114" t="s">
        <v>191</v>
      </c>
      <c r="D46" s="114">
        <v>2022</v>
      </c>
      <c r="E46" s="114">
        <v>1</v>
      </c>
      <c r="F46" s="114">
        <v>1</v>
      </c>
      <c r="G46" s="109">
        <v>0</v>
      </c>
      <c r="H46" s="116"/>
      <c r="I46" s="116"/>
      <c r="J46" s="116" t="s">
        <v>534</v>
      </c>
      <c r="K46" s="116" t="s">
        <v>1095</v>
      </c>
      <c r="L46" s="116" t="s">
        <v>555</v>
      </c>
      <c r="M46" s="696"/>
      <c r="N46" s="696"/>
    </row>
    <row r="47" spans="1:14" s="96" customFormat="1" ht="30">
      <c r="A47" s="125">
        <v>14</v>
      </c>
      <c r="B47" s="128" t="s">
        <v>353</v>
      </c>
      <c r="C47" s="114" t="s">
        <v>191</v>
      </c>
      <c r="D47" s="114">
        <v>2022</v>
      </c>
      <c r="E47" s="114">
        <v>1</v>
      </c>
      <c r="F47" s="114">
        <v>1</v>
      </c>
      <c r="G47" s="109">
        <v>0</v>
      </c>
      <c r="H47" s="116"/>
      <c r="I47" s="116"/>
      <c r="J47" s="116" t="s">
        <v>534</v>
      </c>
      <c r="K47" s="116" t="s">
        <v>1095</v>
      </c>
      <c r="L47" s="116" t="s">
        <v>555</v>
      </c>
      <c r="M47" s="696"/>
      <c r="N47" s="696"/>
    </row>
    <row r="48" spans="1:14" s="96" customFormat="1" ht="30">
      <c r="A48" s="125">
        <v>15</v>
      </c>
      <c r="B48" s="128" t="s">
        <v>354</v>
      </c>
      <c r="C48" s="114" t="s">
        <v>191</v>
      </c>
      <c r="D48" s="114">
        <v>2022</v>
      </c>
      <c r="E48" s="114">
        <v>1</v>
      </c>
      <c r="F48" s="114">
        <v>1</v>
      </c>
      <c r="G48" s="109">
        <v>0</v>
      </c>
      <c r="H48" s="116"/>
      <c r="I48" s="116"/>
      <c r="J48" s="116" t="s">
        <v>534</v>
      </c>
      <c r="K48" s="116" t="s">
        <v>1095</v>
      </c>
      <c r="L48" s="116" t="s">
        <v>555</v>
      </c>
      <c r="M48" s="696"/>
      <c r="N48" s="696"/>
    </row>
    <row r="49" spans="1:14" s="96" customFormat="1" ht="42" customHeight="1">
      <c r="A49" s="125">
        <v>16</v>
      </c>
      <c r="B49" s="89" t="s">
        <v>369</v>
      </c>
      <c r="C49" s="114" t="s">
        <v>326</v>
      </c>
      <c r="D49" s="114">
        <v>2022</v>
      </c>
      <c r="E49" s="114">
        <v>1</v>
      </c>
      <c r="F49" s="114">
        <v>1</v>
      </c>
      <c r="G49" s="109">
        <v>0</v>
      </c>
      <c r="H49" s="116"/>
      <c r="I49" s="116"/>
      <c r="J49" s="116" t="s">
        <v>534</v>
      </c>
      <c r="K49" s="116" t="s">
        <v>1095</v>
      </c>
      <c r="L49" s="116" t="s">
        <v>555</v>
      </c>
      <c r="M49" s="696"/>
      <c r="N49" s="696"/>
    </row>
    <row r="50" spans="1:14" s="96" customFormat="1" ht="30">
      <c r="A50" s="125">
        <v>17</v>
      </c>
      <c r="B50" s="128" t="s">
        <v>1094</v>
      </c>
      <c r="C50" s="114" t="s">
        <v>71</v>
      </c>
      <c r="D50" s="114">
        <v>2022</v>
      </c>
      <c r="E50" s="114">
        <v>2</v>
      </c>
      <c r="F50" s="114">
        <v>2</v>
      </c>
      <c r="G50" s="109">
        <v>0</v>
      </c>
      <c r="H50" s="116"/>
      <c r="I50" s="116"/>
      <c r="J50" s="116" t="s">
        <v>534</v>
      </c>
      <c r="K50" s="116" t="s">
        <v>1095</v>
      </c>
      <c r="L50" s="116" t="s">
        <v>555</v>
      </c>
      <c r="M50" s="696"/>
      <c r="N50" s="696"/>
    </row>
    <row r="51" spans="1:14" s="96" customFormat="1" ht="40.5" customHeight="1">
      <c r="A51" s="693" t="s">
        <v>199</v>
      </c>
      <c r="B51" s="694" t="s">
        <v>1230</v>
      </c>
      <c r="C51" s="114"/>
      <c r="D51" s="114"/>
      <c r="E51" s="114"/>
      <c r="F51" s="114"/>
      <c r="G51" s="109"/>
      <c r="H51" s="116"/>
      <c r="I51" s="116"/>
      <c r="J51" s="116"/>
      <c r="K51" s="116"/>
      <c r="L51" s="116"/>
      <c r="M51" s="696"/>
      <c r="N51" s="696"/>
    </row>
    <row r="52" spans="1:14" s="96" customFormat="1" ht="30">
      <c r="A52" s="107">
        <v>1</v>
      </c>
      <c r="B52" s="136" t="s">
        <v>141</v>
      </c>
      <c r="C52" s="107" t="s">
        <v>71</v>
      </c>
      <c r="D52" s="107">
        <v>2022</v>
      </c>
      <c r="E52" s="107">
        <v>15</v>
      </c>
      <c r="F52" s="107">
        <v>15</v>
      </c>
      <c r="G52" s="109">
        <v>0</v>
      </c>
      <c r="H52" s="116"/>
      <c r="I52" s="116"/>
      <c r="J52" s="116" t="s">
        <v>534</v>
      </c>
      <c r="K52" s="116" t="s">
        <v>1523</v>
      </c>
      <c r="L52" s="116" t="s">
        <v>555</v>
      </c>
      <c r="M52" s="696"/>
      <c r="N52" s="696"/>
    </row>
    <row r="53" spans="1:14" s="96" customFormat="1" ht="30">
      <c r="A53" s="107">
        <f t="shared" ref="A53:A69" si="1">+A52+1</f>
        <v>2</v>
      </c>
      <c r="B53" s="136" t="s">
        <v>79</v>
      </c>
      <c r="C53" s="107" t="s">
        <v>71</v>
      </c>
      <c r="D53" s="107">
        <v>2022</v>
      </c>
      <c r="E53" s="107">
        <v>1</v>
      </c>
      <c r="F53" s="107">
        <v>1</v>
      </c>
      <c r="G53" s="109">
        <v>0</v>
      </c>
      <c r="H53" s="116"/>
      <c r="I53" s="116"/>
      <c r="J53" s="116" t="s">
        <v>534</v>
      </c>
      <c r="K53" s="116" t="s">
        <v>1523</v>
      </c>
      <c r="L53" s="116" t="s">
        <v>555</v>
      </c>
      <c r="M53" s="696"/>
      <c r="N53" s="696"/>
    </row>
    <row r="54" spans="1:14" s="96" customFormat="1" ht="30">
      <c r="A54" s="107">
        <f t="shared" si="1"/>
        <v>3</v>
      </c>
      <c r="B54" s="136" t="s">
        <v>70</v>
      </c>
      <c r="C54" s="107" t="s">
        <v>71</v>
      </c>
      <c r="D54" s="107">
        <v>2022</v>
      </c>
      <c r="E54" s="107">
        <v>7</v>
      </c>
      <c r="F54" s="107">
        <v>7</v>
      </c>
      <c r="G54" s="109">
        <v>0</v>
      </c>
      <c r="H54" s="116"/>
      <c r="I54" s="116"/>
      <c r="J54" s="116" t="s">
        <v>534</v>
      </c>
      <c r="K54" s="116" t="s">
        <v>1523</v>
      </c>
      <c r="L54" s="116" t="s">
        <v>555</v>
      </c>
      <c r="M54" s="696"/>
      <c r="N54" s="696"/>
    </row>
    <row r="55" spans="1:14" s="96" customFormat="1" ht="30">
      <c r="A55" s="107">
        <f t="shared" si="1"/>
        <v>4</v>
      </c>
      <c r="B55" s="136" t="s">
        <v>67</v>
      </c>
      <c r="C55" s="107" t="s">
        <v>71</v>
      </c>
      <c r="D55" s="107">
        <v>2022</v>
      </c>
      <c r="E55" s="107">
        <v>1</v>
      </c>
      <c r="F55" s="107">
        <v>1</v>
      </c>
      <c r="G55" s="109">
        <v>0</v>
      </c>
      <c r="H55" s="116"/>
      <c r="I55" s="116"/>
      <c r="J55" s="116" t="s">
        <v>534</v>
      </c>
      <c r="K55" s="116" t="s">
        <v>1523</v>
      </c>
      <c r="L55" s="116" t="s">
        <v>555</v>
      </c>
      <c r="M55" s="696"/>
      <c r="N55" s="696"/>
    </row>
    <row r="56" spans="1:14" s="96" customFormat="1" ht="45">
      <c r="A56" s="107">
        <f t="shared" si="1"/>
        <v>5</v>
      </c>
      <c r="B56" s="120" t="s">
        <v>842</v>
      </c>
      <c r="C56" s="107" t="s">
        <v>328</v>
      </c>
      <c r="D56" s="107">
        <v>2022</v>
      </c>
      <c r="E56" s="107">
        <v>1</v>
      </c>
      <c r="F56" s="107">
        <v>1</v>
      </c>
      <c r="G56" s="109">
        <v>0</v>
      </c>
      <c r="H56" s="116"/>
      <c r="I56" s="116"/>
      <c r="J56" s="116" t="s">
        <v>534</v>
      </c>
      <c r="K56" s="116" t="s">
        <v>1523</v>
      </c>
      <c r="L56" s="116" t="s">
        <v>555</v>
      </c>
      <c r="M56" s="696"/>
      <c r="N56" s="696"/>
    </row>
    <row r="57" spans="1:14" s="96" customFormat="1" ht="30">
      <c r="A57" s="107">
        <f t="shared" si="1"/>
        <v>6</v>
      </c>
      <c r="B57" s="136" t="s">
        <v>319</v>
      </c>
      <c r="C57" s="107" t="s">
        <v>191</v>
      </c>
      <c r="D57" s="107">
        <v>2022</v>
      </c>
      <c r="E57" s="107">
        <v>1</v>
      </c>
      <c r="F57" s="107">
        <v>1</v>
      </c>
      <c r="G57" s="109">
        <v>0</v>
      </c>
      <c r="H57" s="116"/>
      <c r="I57" s="116"/>
      <c r="J57" s="116" t="s">
        <v>534</v>
      </c>
      <c r="K57" s="116" t="s">
        <v>1523</v>
      </c>
      <c r="L57" s="116" t="s">
        <v>555</v>
      </c>
      <c r="M57" s="696"/>
      <c r="N57" s="696"/>
    </row>
    <row r="58" spans="1:14" s="96" customFormat="1" ht="30">
      <c r="A58" s="107">
        <f t="shared" si="1"/>
        <v>7</v>
      </c>
      <c r="B58" s="136" t="s">
        <v>348</v>
      </c>
      <c r="C58" s="107" t="s">
        <v>191</v>
      </c>
      <c r="D58" s="107">
        <v>2022</v>
      </c>
      <c r="E58" s="107">
        <v>1</v>
      </c>
      <c r="F58" s="107">
        <v>1</v>
      </c>
      <c r="G58" s="109">
        <v>0</v>
      </c>
      <c r="H58" s="116"/>
      <c r="I58" s="116"/>
      <c r="J58" s="116" t="s">
        <v>534</v>
      </c>
      <c r="K58" s="116" t="s">
        <v>1523</v>
      </c>
      <c r="L58" s="116" t="s">
        <v>555</v>
      </c>
      <c r="M58" s="696"/>
      <c r="N58" s="696"/>
    </row>
    <row r="59" spans="1:14" s="96" customFormat="1" ht="30">
      <c r="A59" s="107">
        <f t="shared" si="1"/>
        <v>8</v>
      </c>
      <c r="B59" s="136" t="s">
        <v>370</v>
      </c>
      <c r="C59" s="107" t="s">
        <v>191</v>
      </c>
      <c r="D59" s="107">
        <v>2022</v>
      </c>
      <c r="E59" s="107">
        <v>2</v>
      </c>
      <c r="F59" s="107">
        <v>2</v>
      </c>
      <c r="G59" s="109">
        <v>0</v>
      </c>
      <c r="H59" s="116"/>
      <c r="I59" s="116"/>
      <c r="J59" s="116" t="s">
        <v>534</v>
      </c>
      <c r="K59" s="116" t="s">
        <v>1523</v>
      </c>
      <c r="L59" s="116" t="s">
        <v>555</v>
      </c>
      <c r="M59" s="696"/>
      <c r="N59" s="696"/>
    </row>
    <row r="60" spans="1:14" s="96" customFormat="1" ht="30">
      <c r="A60" s="107">
        <f t="shared" si="1"/>
        <v>9</v>
      </c>
      <c r="B60" s="136" t="s">
        <v>1524</v>
      </c>
      <c r="C60" s="107" t="s">
        <v>191</v>
      </c>
      <c r="D60" s="107">
        <v>2022</v>
      </c>
      <c r="E60" s="107">
        <v>1</v>
      </c>
      <c r="F60" s="107">
        <v>1</v>
      </c>
      <c r="G60" s="109">
        <v>0</v>
      </c>
      <c r="H60" s="116"/>
      <c r="I60" s="116"/>
      <c r="J60" s="116" t="s">
        <v>534</v>
      </c>
      <c r="K60" s="116" t="s">
        <v>1523</v>
      </c>
      <c r="L60" s="116" t="s">
        <v>555</v>
      </c>
      <c r="M60" s="696"/>
      <c r="N60" s="696"/>
    </row>
    <row r="61" spans="1:14" s="96" customFormat="1" ht="30">
      <c r="A61" s="107">
        <f t="shared" si="1"/>
        <v>10</v>
      </c>
      <c r="B61" s="136" t="s">
        <v>349</v>
      </c>
      <c r="C61" s="107" t="s">
        <v>191</v>
      </c>
      <c r="D61" s="107">
        <v>2022</v>
      </c>
      <c r="E61" s="107">
        <v>1</v>
      </c>
      <c r="F61" s="107">
        <v>1</v>
      </c>
      <c r="G61" s="109">
        <v>0</v>
      </c>
      <c r="H61" s="116"/>
      <c r="I61" s="116"/>
      <c r="J61" s="116" t="s">
        <v>534</v>
      </c>
      <c r="K61" s="116" t="s">
        <v>1523</v>
      </c>
      <c r="L61" s="116" t="s">
        <v>555</v>
      </c>
      <c r="M61" s="696"/>
      <c r="N61" s="696"/>
    </row>
    <row r="62" spans="1:14" s="96" customFormat="1" ht="30">
      <c r="A62" s="107">
        <f t="shared" si="1"/>
        <v>11</v>
      </c>
      <c r="B62" s="136" t="s">
        <v>350</v>
      </c>
      <c r="C62" s="107" t="s">
        <v>191</v>
      </c>
      <c r="D62" s="107">
        <v>2022</v>
      </c>
      <c r="E62" s="107">
        <v>1</v>
      </c>
      <c r="F62" s="107">
        <v>1</v>
      </c>
      <c r="G62" s="109">
        <v>0</v>
      </c>
      <c r="H62" s="116"/>
      <c r="I62" s="116"/>
      <c r="J62" s="116" t="s">
        <v>534</v>
      </c>
      <c r="K62" s="116" t="s">
        <v>1523</v>
      </c>
      <c r="L62" s="116" t="s">
        <v>555</v>
      </c>
      <c r="M62" s="696"/>
      <c r="N62" s="696"/>
    </row>
    <row r="63" spans="1:14" s="96" customFormat="1" ht="30">
      <c r="A63" s="107">
        <f t="shared" si="1"/>
        <v>12</v>
      </c>
      <c r="B63" s="136" t="s">
        <v>351</v>
      </c>
      <c r="C63" s="107" t="s">
        <v>191</v>
      </c>
      <c r="D63" s="107">
        <v>2022</v>
      </c>
      <c r="E63" s="107">
        <v>1</v>
      </c>
      <c r="F63" s="107">
        <v>1</v>
      </c>
      <c r="G63" s="109">
        <v>0</v>
      </c>
      <c r="H63" s="116"/>
      <c r="I63" s="116"/>
      <c r="J63" s="116" t="s">
        <v>534</v>
      </c>
      <c r="K63" s="116" t="s">
        <v>1523</v>
      </c>
      <c r="L63" s="116" t="s">
        <v>555</v>
      </c>
      <c r="M63" s="696"/>
      <c r="N63" s="696"/>
    </row>
    <row r="64" spans="1:14" s="96" customFormat="1" ht="30">
      <c r="A64" s="107">
        <f t="shared" si="1"/>
        <v>13</v>
      </c>
      <c r="B64" s="136" t="s">
        <v>352</v>
      </c>
      <c r="C64" s="107" t="s">
        <v>191</v>
      </c>
      <c r="D64" s="107">
        <v>2022</v>
      </c>
      <c r="E64" s="107">
        <v>1</v>
      </c>
      <c r="F64" s="107">
        <v>1</v>
      </c>
      <c r="G64" s="109">
        <v>0</v>
      </c>
      <c r="H64" s="116"/>
      <c r="I64" s="116"/>
      <c r="J64" s="116" t="s">
        <v>534</v>
      </c>
      <c r="K64" s="116" t="s">
        <v>1523</v>
      </c>
      <c r="L64" s="116" t="s">
        <v>555</v>
      </c>
      <c r="M64" s="696"/>
      <c r="N64" s="696"/>
    </row>
    <row r="65" spans="1:14" s="96" customFormat="1" ht="30">
      <c r="A65" s="107">
        <f t="shared" si="1"/>
        <v>14</v>
      </c>
      <c r="B65" s="136" t="s">
        <v>353</v>
      </c>
      <c r="C65" s="107" t="s">
        <v>191</v>
      </c>
      <c r="D65" s="107">
        <v>2022</v>
      </c>
      <c r="E65" s="107">
        <v>1</v>
      </c>
      <c r="F65" s="107">
        <v>1</v>
      </c>
      <c r="G65" s="109">
        <v>0</v>
      </c>
      <c r="H65" s="116"/>
      <c r="I65" s="116"/>
      <c r="J65" s="116" t="s">
        <v>534</v>
      </c>
      <c r="K65" s="116" t="s">
        <v>1523</v>
      </c>
      <c r="L65" s="116" t="s">
        <v>555</v>
      </c>
      <c r="M65" s="696"/>
      <c r="N65" s="696"/>
    </row>
    <row r="66" spans="1:14" s="96" customFormat="1" ht="30">
      <c r="A66" s="107">
        <f t="shared" si="1"/>
        <v>15</v>
      </c>
      <c r="B66" s="136" t="s">
        <v>354</v>
      </c>
      <c r="C66" s="107" t="s">
        <v>191</v>
      </c>
      <c r="D66" s="107">
        <v>2022</v>
      </c>
      <c r="E66" s="107">
        <v>1</v>
      </c>
      <c r="F66" s="107">
        <v>1</v>
      </c>
      <c r="G66" s="109">
        <v>0</v>
      </c>
      <c r="H66" s="116"/>
      <c r="I66" s="116"/>
      <c r="J66" s="116" t="s">
        <v>534</v>
      </c>
      <c r="K66" s="116" t="s">
        <v>1523</v>
      </c>
      <c r="L66" s="116" t="s">
        <v>555</v>
      </c>
      <c r="M66" s="696"/>
      <c r="N66" s="696"/>
    </row>
    <row r="67" spans="1:14" s="96" customFormat="1" ht="30">
      <c r="A67" s="107">
        <f t="shared" si="1"/>
        <v>16</v>
      </c>
      <c r="B67" s="130" t="s">
        <v>372</v>
      </c>
      <c r="C67" s="107" t="s">
        <v>326</v>
      </c>
      <c r="D67" s="107">
        <v>2022</v>
      </c>
      <c r="E67" s="107">
        <v>2</v>
      </c>
      <c r="F67" s="107">
        <v>2</v>
      </c>
      <c r="G67" s="109">
        <v>0</v>
      </c>
      <c r="H67" s="116"/>
      <c r="I67" s="116"/>
      <c r="J67" s="116" t="s">
        <v>534</v>
      </c>
      <c r="K67" s="116" t="s">
        <v>1523</v>
      </c>
      <c r="L67" s="116" t="s">
        <v>555</v>
      </c>
      <c r="M67" s="696"/>
      <c r="N67" s="696"/>
    </row>
    <row r="68" spans="1:14" s="96" customFormat="1" ht="30">
      <c r="A68" s="107">
        <f t="shared" si="1"/>
        <v>17</v>
      </c>
      <c r="B68" s="136" t="s">
        <v>1525</v>
      </c>
      <c r="C68" s="107" t="s">
        <v>71</v>
      </c>
      <c r="D68" s="107">
        <v>2022</v>
      </c>
      <c r="E68" s="107">
        <v>1</v>
      </c>
      <c r="F68" s="107">
        <v>1</v>
      </c>
      <c r="G68" s="109">
        <v>0</v>
      </c>
      <c r="H68" s="116"/>
      <c r="I68" s="116"/>
      <c r="J68" s="116" t="s">
        <v>534</v>
      </c>
      <c r="K68" s="116" t="s">
        <v>1523</v>
      </c>
      <c r="L68" s="116" t="s">
        <v>555</v>
      </c>
      <c r="M68" s="696"/>
      <c r="N68" s="696"/>
    </row>
    <row r="69" spans="1:14" s="96" customFormat="1" ht="30">
      <c r="A69" s="107">
        <f t="shared" si="1"/>
        <v>18</v>
      </c>
      <c r="B69" s="136" t="s">
        <v>1526</v>
      </c>
      <c r="C69" s="107" t="s">
        <v>71</v>
      </c>
      <c r="D69" s="107">
        <v>2022</v>
      </c>
      <c r="E69" s="107">
        <v>1</v>
      </c>
      <c r="F69" s="107">
        <v>1</v>
      </c>
      <c r="G69" s="109">
        <v>0</v>
      </c>
      <c r="H69" s="701">
        <v>48290000</v>
      </c>
      <c r="I69" s="701">
        <v>48290000</v>
      </c>
      <c r="J69" s="116" t="s">
        <v>534</v>
      </c>
      <c r="K69" s="116" t="s">
        <v>1523</v>
      </c>
      <c r="L69" s="116" t="s">
        <v>555</v>
      </c>
      <c r="M69" s="696"/>
      <c r="N69" s="696"/>
    </row>
    <row r="70" spans="1:14" s="96" customFormat="1" ht="15.75">
      <c r="A70" s="110" t="s">
        <v>573</v>
      </c>
      <c r="B70" s="111" t="s">
        <v>852</v>
      </c>
      <c r="C70" s="146"/>
      <c r="D70" s="146"/>
      <c r="E70" s="146"/>
      <c r="F70" s="146"/>
      <c r="G70" s="121"/>
      <c r="H70" s="112"/>
      <c r="I70" s="103"/>
      <c r="J70" s="112"/>
      <c r="K70" s="103"/>
      <c r="L70" s="103"/>
      <c r="M70" s="102"/>
      <c r="N70" s="102"/>
    </row>
    <row r="71" spans="1:14" s="96" customFormat="1" ht="15.75">
      <c r="A71" s="150">
        <v>1</v>
      </c>
      <c r="B71" s="136" t="s">
        <v>141</v>
      </c>
      <c r="C71" s="107" t="s">
        <v>71</v>
      </c>
      <c r="D71" s="107">
        <v>2022</v>
      </c>
      <c r="E71" s="107">
        <v>7</v>
      </c>
      <c r="F71" s="107">
        <v>7</v>
      </c>
      <c r="G71" s="109">
        <v>0</v>
      </c>
      <c r="H71" s="116"/>
      <c r="I71" s="116"/>
      <c r="J71" s="116" t="s">
        <v>534</v>
      </c>
      <c r="K71" s="116" t="s">
        <v>792</v>
      </c>
      <c r="L71" s="116" t="s">
        <v>555</v>
      </c>
      <c r="M71" s="696"/>
      <c r="N71" s="696"/>
    </row>
    <row r="72" spans="1:14" s="96" customFormat="1" ht="15.75">
      <c r="A72" s="150">
        <f t="shared" ref="A72:A84" si="2">+A71+1</f>
        <v>2</v>
      </c>
      <c r="B72" s="136" t="s">
        <v>69</v>
      </c>
      <c r="C72" s="107" t="s">
        <v>71</v>
      </c>
      <c r="D72" s="107">
        <v>2022</v>
      </c>
      <c r="E72" s="107">
        <v>1</v>
      </c>
      <c r="F72" s="107">
        <v>1</v>
      </c>
      <c r="G72" s="109">
        <v>0</v>
      </c>
      <c r="H72" s="116"/>
      <c r="I72" s="116"/>
      <c r="J72" s="116" t="s">
        <v>534</v>
      </c>
      <c r="K72" s="116" t="s">
        <v>792</v>
      </c>
      <c r="L72" s="116" t="s">
        <v>555</v>
      </c>
      <c r="M72" s="696"/>
      <c r="N72" s="696"/>
    </row>
    <row r="73" spans="1:14" s="96" customFormat="1" ht="15.75">
      <c r="A73" s="150">
        <f t="shared" si="2"/>
        <v>3</v>
      </c>
      <c r="B73" s="136" t="s">
        <v>70</v>
      </c>
      <c r="C73" s="107" t="s">
        <v>71</v>
      </c>
      <c r="D73" s="107">
        <v>2022</v>
      </c>
      <c r="E73" s="107">
        <v>6</v>
      </c>
      <c r="F73" s="107">
        <v>6</v>
      </c>
      <c r="G73" s="109">
        <v>0</v>
      </c>
      <c r="H73" s="116"/>
      <c r="I73" s="116"/>
      <c r="J73" s="116" t="s">
        <v>534</v>
      </c>
      <c r="K73" s="116" t="s">
        <v>792</v>
      </c>
      <c r="L73" s="116" t="s">
        <v>555</v>
      </c>
      <c r="M73" s="696"/>
      <c r="N73" s="696"/>
    </row>
    <row r="74" spans="1:14" s="96" customFormat="1" ht="15.75">
      <c r="A74" s="150">
        <f t="shared" si="2"/>
        <v>4</v>
      </c>
      <c r="B74" s="136" t="s">
        <v>67</v>
      </c>
      <c r="C74" s="107" t="s">
        <v>71</v>
      </c>
      <c r="D74" s="107">
        <v>2022</v>
      </c>
      <c r="E74" s="107">
        <v>1</v>
      </c>
      <c r="F74" s="107">
        <v>1</v>
      </c>
      <c r="G74" s="109">
        <v>0</v>
      </c>
      <c r="H74" s="116"/>
      <c r="I74" s="116"/>
      <c r="J74" s="116" t="s">
        <v>534</v>
      </c>
      <c r="K74" s="116" t="s">
        <v>792</v>
      </c>
      <c r="L74" s="116" t="s">
        <v>555</v>
      </c>
      <c r="M74" s="696"/>
      <c r="N74" s="696"/>
    </row>
    <row r="75" spans="1:14" s="96" customFormat="1" ht="15.75">
      <c r="A75" s="150">
        <f t="shared" si="2"/>
        <v>5</v>
      </c>
      <c r="B75" s="136" t="s">
        <v>319</v>
      </c>
      <c r="C75" s="107" t="s">
        <v>191</v>
      </c>
      <c r="D75" s="107">
        <v>2022</v>
      </c>
      <c r="E75" s="107">
        <v>1</v>
      </c>
      <c r="F75" s="107">
        <v>1</v>
      </c>
      <c r="G75" s="109">
        <v>0</v>
      </c>
      <c r="H75" s="116"/>
      <c r="I75" s="116"/>
      <c r="J75" s="116" t="s">
        <v>534</v>
      </c>
      <c r="K75" s="116" t="s">
        <v>792</v>
      </c>
      <c r="L75" s="116" t="s">
        <v>555</v>
      </c>
      <c r="M75" s="696"/>
      <c r="N75" s="696"/>
    </row>
    <row r="76" spans="1:14" s="96" customFormat="1" ht="15.75">
      <c r="A76" s="150">
        <f t="shared" si="2"/>
        <v>6</v>
      </c>
      <c r="B76" s="108" t="s">
        <v>373</v>
      </c>
      <c r="C76" s="107" t="s">
        <v>191</v>
      </c>
      <c r="D76" s="107">
        <v>2022</v>
      </c>
      <c r="E76" s="107">
        <v>2</v>
      </c>
      <c r="F76" s="107">
        <v>2</v>
      </c>
      <c r="G76" s="109">
        <v>0</v>
      </c>
      <c r="H76" s="116"/>
      <c r="I76" s="116"/>
      <c r="J76" s="116" t="s">
        <v>534</v>
      </c>
      <c r="K76" s="116" t="s">
        <v>792</v>
      </c>
      <c r="L76" s="116" t="s">
        <v>555</v>
      </c>
      <c r="M76" s="696"/>
      <c r="N76" s="696"/>
    </row>
    <row r="77" spans="1:14" s="96" customFormat="1" ht="15.75">
      <c r="A77" s="150">
        <f t="shared" si="2"/>
        <v>7</v>
      </c>
      <c r="B77" s="108" t="s">
        <v>343</v>
      </c>
      <c r="C77" s="107" t="s">
        <v>191</v>
      </c>
      <c r="D77" s="107">
        <v>2022</v>
      </c>
      <c r="E77" s="107">
        <v>1</v>
      </c>
      <c r="F77" s="107">
        <v>1</v>
      </c>
      <c r="G77" s="109">
        <v>0</v>
      </c>
      <c r="H77" s="116"/>
      <c r="I77" s="116"/>
      <c r="J77" s="116" t="s">
        <v>534</v>
      </c>
      <c r="K77" s="116" t="s">
        <v>792</v>
      </c>
      <c r="L77" s="116" t="s">
        <v>555</v>
      </c>
      <c r="M77" s="696"/>
      <c r="N77" s="696"/>
    </row>
    <row r="78" spans="1:14" s="96" customFormat="1" ht="15.75">
      <c r="A78" s="150">
        <f t="shared" si="2"/>
        <v>8</v>
      </c>
      <c r="B78" s="136" t="s">
        <v>321</v>
      </c>
      <c r="C78" s="107" t="s">
        <v>191</v>
      </c>
      <c r="D78" s="107">
        <v>2022</v>
      </c>
      <c r="E78" s="107">
        <v>1</v>
      </c>
      <c r="F78" s="107">
        <v>1</v>
      </c>
      <c r="G78" s="109">
        <v>0</v>
      </c>
      <c r="H78" s="116"/>
      <c r="I78" s="116"/>
      <c r="J78" s="116" t="s">
        <v>534</v>
      </c>
      <c r="K78" s="116" t="s">
        <v>792</v>
      </c>
      <c r="L78" s="116" t="s">
        <v>555</v>
      </c>
      <c r="M78" s="696"/>
      <c r="N78" s="696"/>
    </row>
    <row r="79" spans="1:14" s="96" customFormat="1" ht="15.75">
      <c r="A79" s="150">
        <f t="shared" si="2"/>
        <v>9</v>
      </c>
      <c r="B79" s="136" t="s">
        <v>322</v>
      </c>
      <c r="C79" s="107" t="s">
        <v>191</v>
      </c>
      <c r="D79" s="107">
        <v>2022</v>
      </c>
      <c r="E79" s="107">
        <v>1</v>
      </c>
      <c r="F79" s="107">
        <v>1</v>
      </c>
      <c r="G79" s="109">
        <v>0</v>
      </c>
      <c r="H79" s="116"/>
      <c r="I79" s="116"/>
      <c r="J79" s="116" t="s">
        <v>534</v>
      </c>
      <c r="K79" s="116" t="s">
        <v>792</v>
      </c>
      <c r="L79" s="116" t="s">
        <v>555</v>
      </c>
      <c r="M79" s="696"/>
      <c r="N79" s="696"/>
    </row>
    <row r="80" spans="1:14" s="96" customFormat="1" ht="15.75">
      <c r="A80" s="150">
        <f t="shared" si="2"/>
        <v>10</v>
      </c>
      <c r="B80" s="136" t="s">
        <v>323</v>
      </c>
      <c r="C80" s="107" t="s">
        <v>191</v>
      </c>
      <c r="D80" s="107">
        <v>2022</v>
      </c>
      <c r="E80" s="107">
        <v>1</v>
      </c>
      <c r="F80" s="107">
        <v>1</v>
      </c>
      <c r="G80" s="109">
        <v>0</v>
      </c>
      <c r="H80" s="116"/>
      <c r="I80" s="116"/>
      <c r="J80" s="116" t="s">
        <v>534</v>
      </c>
      <c r="K80" s="116" t="s">
        <v>792</v>
      </c>
      <c r="L80" s="116" t="s">
        <v>555</v>
      </c>
      <c r="M80" s="696"/>
      <c r="N80" s="696"/>
    </row>
    <row r="81" spans="1:14" s="96" customFormat="1" ht="15.75">
      <c r="A81" s="150">
        <f t="shared" si="2"/>
        <v>11</v>
      </c>
      <c r="B81" s="136" t="s">
        <v>324</v>
      </c>
      <c r="C81" s="107" t="s">
        <v>191</v>
      </c>
      <c r="D81" s="107">
        <v>2022</v>
      </c>
      <c r="E81" s="107">
        <v>1</v>
      </c>
      <c r="F81" s="107">
        <v>1</v>
      </c>
      <c r="G81" s="109">
        <v>0</v>
      </c>
      <c r="H81" s="116"/>
      <c r="I81" s="116"/>
      <c r="J81" s="116" t="s">
        <v>534</v>
      </c>
      <c r="K81" s="116" t="s">
        <v>792</v>
      </c>
      <c r="L81" s="116" t="s">
        <v>555</v>
      </c>
      <c r="M81" s="696"/>
      <c r="N81" s="696"/>
    </row>
    <row r="82" spans="1:14" s="96" customFormat="1" ht="15.75">
      <c r="A82" s="150" t="e">
        <f>+#REF!+1</f>
        <v>#REF!</v>
      </c>
      <c r="B82" s="136" t="s">
        <v>843</v>
      </c>
      <c r="C82" s="107" t="s">
        <v>71</v>
      </c>
      <c r="D82" s="107">
        <v>2022</v>
      </c>
      <c r="E82" s="107">
        <v>1</v>
      </c>
      <c r="F82" s="107">
        <v>1</v>
      </c>
      <c r="G82" s="109">
        <v>0</v>
      </c>
      <c r="H82" s="701">
        <v>12669000</v>
      </c>
      <c r="I82" s="703">
        <f>+F82*H82</f>
        <v>12669000</v>
      </c>
      <c r="J82" s="116" t="s">
        <v>534</v>
      </c>
      <c r="K82" s="116" t="s">
        <v>792</v>
      </c>
      <c r="L82" s="116" t="s">
        <v>555</v>
      </c>
      <c r="M82" s="696"/>
      <c r="N82" s="696"/>
    </row>
    <row r="83" spans="1:14" s="96" customFormat="1" ht="15.75">
      <c r="A83" s="150" t="e">
        <f t="shared" si="2"/>
        <v>#REF!</v>
      </c>
      <c r="B83" s="136" t="s">
        <v>382</v>
      </c>
      <c r="C83" s="107" t="s">
        <v>71</v>
      </c>
      <c r="D83" s="107">
        <v>2022</v>
      </c>
      <c r="E83" s="107">
        <v>2</v>
      </c>
      <c r="F83" s="107">
        <v>2</v>
      </c>
      <c r="G83" s="109">
        <v>0</v>
      </c>
      <c r="H83" s="116"/>
      <c r="I83" s="116"/>
      <c r="J83" s="116" t="s">
        <v>534</v>
      </c>
      <c r="K83" s="116" t="s">
        <v>792</v>
      </c>
      <c r="L83" s="116" t="s">
        <v>555</v>
      </c>
      <c r="M83" s="696"/>
      <c r="N83" s="696"/>
    </row>
    <row r="84" spans="1:14" s="96" customFormat="1" ht="15.75">
      <c r="A84" s="150" t="e">
        <f t="shared" si="2"/>
        <v>#REF!</v>
      </c>
      <c r="B84" s="136" t="s">
        <v>387</v>
      </c>
      <c r="C84" s="107" t="s">
        <v>71</v>
      </c>
      <c r="D84" s="107">
        <v>2022</v>
      </c>
      <c r="E84" s="107">
        <v>1</v>
      </c>
      <c r="F84" s="107">
        <v>1</v>
      </c>
      <c r="G84" s="109">
        <v>0</v>
      </c>
      <c r="H84" s="116"/>
      <c r="I84" s="116"/>
      <c r="J84" s="116" t="s">
        <v>534</v>
      </c>
      <c r="K84" s="116" t="s">
        <v>792</v>
      </c>
      <c r="L84" s="116" t="s">
        <v>555</v>
      </c>
      <c r="M84" s="696"/>
      <c r="N84" s="696"/>
    </row>
    <row r="85" spans="1:14" s="96" customFormat="1" ht="15.75">
      <c r="A85" s="110" t="s">
        <v>576</v>
      </c>
      <c r="B85" s="111" t="s">
        <v>18</v>
      </c>
      <c r="C85" s="146"/>
      <c r="D85" s="146"/>
      <c r="E85" s="146"/>
      <c r="F85" s="146"/>
      <c r="G85" s="121"/>
      <c r="H85" s="112"/>
      <c r="I85" s="103"/>
      <c r="J85" s="112"/>
      <c r="K85" s="103"/>
      <c r="L85" s="103"/>
      <c r="M85" s="102"/>
      <c r="N85" s="102"/>
    </row>
    <row r="86" spans="1:14" s="96" customFormat="1" ht="15.75">
      <c r="A86" s="150">
        <v>1</v>
      </c>
      <c r="B86" s="136" t="s">
        <v>506</v>
      </c>
      <c r="C86" s="107" t="s">
        <v>71</v>
      </c>
      <c r="D86" s="107">
        <v>2022</v>
      </c>
      <c r="E86" s="107">
        <v>2</v>
      </c>
      <c r="F86" s="107">
        <v>2</v>
      </c>
      <c r="G86" s="109">
        <v>0</v>
      </c>
      <c r="H86" s="116"/>
      <c r="I86" s="116"/>
      <c r="J86" s="116" t="s">
        <v>534</v>
      </c>
      <c r="K86" s="116" t="s">
        <v>851</v>
      </c>
      <c r="L86" s="116" t="s">
        <v>555</v>
      </c>
      <c r="M86" s="696"/>
      <c r="N86" s="696"/>
    </row>
    <row r="87" spans="1:14" s="96" customFormat="1" ht="15.75">
      <c r="A87" s="150">
        <f t="shared" ref="A87:A93" si="3">+A86+1</f>
        <v>2</v>
      </c>
      <c r="B87" s="136" t="s">
        <v>76</v>
      </c>
      <c r="C87" s="107" t="s">
        <v>71</v>
      </c>
      <c r="D87" s="107">
        <v>2022</v>
      </c>
      <c r="E87" s="107">
        <v>1</v>
      </c>
      <c r="F87" s="107">
        <v>1</v>
      </c>
      <c r="G87" s="109">
        <v>0</v>
      </c>
      <c r="H87" s="116"/>
      <c r="I87" s="116"/>
      <c r="J87" s="116" t="s">
        <v>534</v>
      </c>
      <c r="K87" s="116" t="s">
        <v>851</v>
      </c>
      <c r="L87" s="116" t="s">
        <v>555</v>
      </c>
      <c r="M87" s="696"/>
      <c r="N87" s="696"/>
    </row>
    <row r="88" spans="1:14" s="96" customFormat="1" ht="15.75">
      <c r="A88" s="150">
        <f t="shared" si="3"/>
        <v>3</v>
      </c>
      <c r="B88" s="136" t="s">
        <v>70</v>
      </c>
      <c r="C88" s="107" t="s">
        <v>71</v>
      </c>
      <c r="D88" s="107">
        <v>2022</v>
      </c>
      <c r="E88" s="107">
        <v>4</v>
      </c>
      <c r="F88" s="107">
        <v>4</v>
      </c>
      <c r="G88" s="109">
        <v>0</v>
      </c>
      <c r="H88" s="116"/>
      <c r="I88" s="116"/>
      <c r="J88" s="116" t="s">
        <v>534</v>
      </c>
      <c r="K88" s="116" t="s">
        <v>851</v>
      </c>
      <c r="L88" s="116" t="s">
        <v>555</v>
      </c>
      <c r="M88" s="696"/>
      <c r="N88" s="696"/>
    </row>
    <row r="89" spans="1:14" s="96" customFormat="1" ht="15.75">
      <c r="A89" s="150">
        <f t="shared" si="3"/>
        <v>4</v>
      </c>
      <c r="B89" s="136" t="s">
        <v>67</v>
      </c>
      <c r="C89" s="107" t="s">
        <v>71</v>
      </c>
      <c r="D89" s="107">
        <v>2022</v>
      </c>
      <c r="E89" s="107">
        <v>1</v>
      </c>
      <c r="F89" s="107">
        <v>1</v>
      </c>
      <c r="G89" s="109">
        <v>0</v>
      </c>
      <c r="H89" s="116"/>
      <c r="I89" s="116"/>
      <c r="J89" s="116" t="s">
        <v>534</v>
      </c>
      <c r="K89" s="116" t="s">
        <v>851</v>
      </c>
      <c r="L89" s="116" t="s">
        <v>555</v>
      </c>
      <c r="M89" s="696"/>
      <c r="N89" s="696"/>
    </row>
    <row r="90" spans="1:14" s="96" customFormat="1" ht="15.75">
      <c r="A90" s="150">
        <f t="shared" si="3"/>
        <v>5</v>
      </c>
      <c r="B90" s="136" t="s">
        <v>319</v>
      </c>
      <c r="C90" s="107" t="s">
        <v>191</v>
      </c>
      <c r="D90" s="107">
        <v>2022</v>
      </c>
      <c r="E90" s="107">
        <v>1</v>
      </c>
      <c r="F90" s="107">
        <v>1</v>
      </c>
      <c r="G90" s="109">
        <v>0</v>
      </c>
      <c r="H90" s="116"/>
      <c r="I90" s="116"/>
      <c r="J90" s="116" t="s">
        <v>534</v>
      </c>
      <c r="K90" s="116" t="s">
        <v>851</v>
      </c>
      <c r="L90" s="116" t="s">
        <v>555</v>
      </c>
      <c r="M90" s="696"/>
      <c r="N90" s="696"/>
    </row>
    <row r="91" spans="1:14" s="96" customFormat="1" ht="18.75" customHeight="1">
      <c r="A91" s="150">
        <f t="shared" si="3"/>
        <v>6</v>
      </c>
      <c r="B91" s="108" t="s">
        <v>342</v>
      </c>
      <c r="C91" s="107" t="s">
        <v>191</v>
      </c>
      <c r="D91" s="107">
        <v>2022</v>
      </c>
      <c r="E91" s="107">
        <v>2</v>
      </c>
      <c r="F91" s="107">
        <v>2</v>
      </c>
      <c r="G91" s="109">
        <v>0</v>
      </c>
      <c r="H91" s="116"/>
      <c r="I91" s="116"/>
      <c r="J91" s="116" t="s">
        <v>534</v>
      </c>
      <c r="K91" s="116" t="s">
        <v>851</v>
      </c>
      <c r="L91" s="116" t="s">
        <v>555</v>
      </c>
      <c r="M91" s="696"/>
      <c r="N91" s="696"/>
    </row>
    <row r="92" spans="1:14" s="96" customFormat="1" ht="15.75">
      <c r="A92" s="150">
        <f t="shared" si="3"/>
        <v>7</v>
      </c>
      <c r="B92" s="136" t="s">
        <v>843</v>
      </c>
      <c r="C92" s="107" t="s">
        <v>71</v>
      </c>
      <c r="D92" s="107">
        <v>2022</v>
      </c>
      <c r="E92" s="107">
        <v>1</v>
      </c>
      <c r="F92" s="107">
        <v>1</v>
      </c>
      <c r="G92" s="109">
        <v>0</v>
      </c>
      <c r="H92" s="701">
        <v>12669000</v>
      </c>
      <c r="I92" s="703">
        <f>+F92*H92</f>
        <v>12669000</v>
      </c>
      <c r="J92" s="116" t="s">
        <v>534</v>
      </c>
      <c r="K92" s="116" t="s">
        <v>851</v>
      </c>
      <c r="L92" s="116" t="s">
        <v>555</v>
      </c>
      <c r="M92" s="696"/>
      <c r="N92" s="696"/>
    </row>
    <row r="93" spans="1:14" s="96" customFormat="1" ht="15.75">
      <c r="A93" s="150">
        <f t="shared" si="3"/>
        <v>8</v>
      </c>
      <c r="B93" s="136" t="s">
        <v>389</v>
      </c>
      <c r="C93" s="107" t="s">
        <v>71</v>
      </c>
      <c r="D93" s="107">
        <v>2022</v>
      </c>
      <c r="E93" s="107">
        <v>1</v>
      </c>
      <c r="F93" s="107">
        <v>1</v>
      </c>
      <c r="G93" s="109">
        <v>0</v>
      </c>
      <c r="H93" s="116"/>
      <c r="I93" s="116"/>
      <c r="J93" s="116" t="s">
        <v>534</v>
      </c>
      <c r="K93" s="116" t="s">
        <v>851</v>
      </c>
      <c r="L93" s="116" t="s">
        <v>555</v>
      </c>
      <c r="M93" s="696"/>
      <c r="N93" s="696"/>
    </row>
    <row r="94" spans="1:14" s="96" customFormat="1" ht="15.75">
      <c r="A94" s="131" t="s">
        <v>581</v>
      </c>
      <c r="B94" s="132" t="s">
        <v>563</v>
      </c>
      <c r="C94" s="151"/>
      <c r="D94" s="151"/>
      <c r="E94" s="151"/>
      <c r="F94" s="151"/>
      <c r="G94" s="121"/>
      <c r="H94" s="112"/>
      <c r="I94" s="103"/>
      <c r="J94" s="112"/>
      <c r="K94" s="103"/>
      <c r="L94" s="103"/>
      <c r="M94" s="102"/>
      <c r="N94" s="102"/>
    </row>
    <row r="95" spans="1:14" s="96" customFormat="1" ht="45">
      <c r="A95" s="150">
        <v>1</v>
      </c>
      <c r="B95" s="136" t="s">
        <v>75</v>
      </c>
      <c r="C95" s="107" t="s">
        <v>71</v>
      </c>
      <c r="D95" s="107">
        <v>2022</v>
      </c>
      <c r="E95" s="107">
        <v>20</v>
      </c>
      <c r="F95" s="107">
        <v>20</v>
      </c>
      <c r="G95" s="109">
        <v>0</v>
      </c>
      <c r="H95" s="116"/>
      <c r="I95" s="116"/>
      <c r="J95" s="116" t="s">
        <v>534</v>
      </c>
      <c r="K95" s="116" t="s">
        <v>853</v>
      </c>
      <c r="L95" s="116" t="s">
        <v>555</v>
      </c>
      <c r="M95" s="696"/>
      <c r="N95" s="696"/>
    </row>
    <row r="96" spans="1:14" s="96" customFormat="1" ht="45">
      <c r="A96" s="150">
        <f t="shared" ref="A96:A103" si="4">+A95+1</f>
        <v>2</v>
      </c>
      <c r="B96" s="136" t="s">
        <v>79</v>
      </c>
      <c r="C96" s="107" t="s">
        <v>71</v>
      </c>
      <c r="D96" s="107">
        <v>2022</v>
      </c>
      <c r="E96" s="107">
        <v>1</v>
      </c>
      <c r="F96" s="107">
        <v>1</v>
      </c>
      <c r="G96" s="109">
        <v>0</v>
      </c>
      <c r="H96" s="116"/>
      <c r="I96" s="116"/>
      <c r="J96" s="116" t="s">
        <v>534</v>
      </c>
      <c r="K96" s="116" t="s">
        <v>853</v>
      </c>
      <c r="L96" s="116" t="s">
        <v>555</v>
      </c>
      <c r="M96" s="696"/>
      <c r="N96" s="696"/>
    </row>
    <row r="97" spans="1:14" s="96" customFormat="1" ht="45">
      <c r="A97" s="150">
        <f t="shared" si="4"/>
        <v>3</v>
      </c>
      <c r="B97" s="136" t="s">
        <v>70</v>
      </c>
      <c r="C97" s="107" t="s">
        <v>71</v>
      </c>
      <c r="D97" s="107">
        <v>2022</v>
      </c>
      <c r="E97" s="107">
        <v>4</v>
      </c>
      <c r="F97" s="107">
        <v>4</v>
      </c>
      <c r="G97" s="109">
        <v>0</v>
      </c>
      <c r="H97" s="116"/>
      <c r="I97" s="116"/>
      <c r="J97" s="116" t="s">
        <v>534</v>
      </c>
      <c r="K97" s="116" t="s">
        <v>853</v>
      </c>
      <c r="L97" s="116" t="s">
        <v>555</v>
      </c>
      <c r="M97" s="696"/>
      <c r="N97" s="696"/>
    </row>
    <row r="98" spans="1:14" s="96" customFormat="1" ht="45">
      <c r="A98" s="150">
        <f t="shared" si="4"/>
        <v>4</v>
      </c>
      <c r="B98" s="136" t="s">
        <v>81</v>
      </c>
      <c r="C98" s="107" t="s">
        <v>71</v>
      </c>
      <c r="D98" s="107">
        <v>2022</v>
      </c>
      <c r="E98" s="107">
        <v>2</v>
      </c>
      <c r="F98" s="107">
        <v>2</v>
      </c>
      <c r="G98" s="109">
        <v>0</v>
      </c>
      <c r="H98" s="116"/>
      <c r="I98" s="116"/>
      <c r="J98" s="116" t="s">
        <v>534</v>
      </c>
      <c r="K98" s="116" t="s">
        <v>853</v>
      </c>
      <c r="L98" s="116" t="s">
        <v>555</v>
      </c>
      <c r="M98" s="696"/>
      <c r="N98" s="696"/>
    </row>
    <row r="99" spans="1:14" s="96" customFormat="1" ht="45">
      <c r="A99" s="150">
        <f t="shared" si="4"/>
        <v>5</v>
      </c>
      <c r="B99" s="136" t="s">
        <v>67</v>
      </c>
      <c r="C99" s="107" t="s">
        <v>71</v>
      </c>
      <c r="D99" s="107">
        <v>2022</v>
      </c>
      <c r="E99" s="107">
        <v>1</v>
      </c>
      <c r="F99" s="107">
        <v>1</v>
      </c>
      <c r="G99" s="109">
        <v>0</v>
      </c>
      <c r="H99" s="116"/>
      <c r="I99" s="116"/>
      <c r="J99" s="116" t="s">
        <v>534</v>
      </c>
      <c r="K99" s="116" t="s">
        <v>853</v>
      </c>
      <c r="L99" s="116" t="s">
        <v>555</v>
      </c>
      <c r="M99" s="696"/>
      <c r="N99" s="696"/>
    </row>
    <row r="100" spans="1:14" s="96" customFormat="1" ht="45">
      <c r="A100" s="150">
        <f t="shared" si="4"/>
        <v>6</v>
      </c>
      <c r="B100" s="136" t="s">
        <v>319</v>
      </c>
      <c r="C100" s="107" t="s">
        <v>191</v>
      </c>
      <c r="D100" s="107">
        <v>2022</v>
      </c>
      <c r="E100" s="107">
        <v>1</v>
      </c>
      <c r="F100" s="107">
        <v>1</v>
      </c>
      <c r="G100" s="109">
        <v>0</v>
      </c>
      <c r="H100" s="116"/>
      <c r="I100" s="116"/>
      <c r="J100" s="116" t="s">
        <v>534</v>
      </c>
      <c r="K100" s="116" t="s">
        <v>853</v>
      </c>
      <c r="L100" s="116" t="s">
        <v>555</v>
      </c>
      <c r="M100" s="696"/>
      <c r="N100" s="696"/>
    </row>
    <row r="101" spans="1:14" s="96" customFormat="1" ht="18.75" customHeight="1">
      <c r="A101" s="150">
        <f t="shared" si="4"/>
        <v>7</v>
      </c>
      <c r="B101" s="108" t="s">
        <v>344</v>
      </c>
      <c r="C101" s="107" t="s">
        <v>191</v>
      </c>
      <c r="D101" s="107">
        <v>2022</v>
      </c>
      <c r="E101" s="107">
        <v>4</v>
      </c>
      <c r="F101" s="107">
        <v>4</v>
      </c>
      <c r="G101" s="109">
        <v>0</v>
      </c>
      <c r="H101" s="116"/>
      <c r="I101" s="116"/>
      <c r="J101" s="116" t="s">
        <v>534</v>
      </c>
      <c r="K101" s="116" t="s">
        <v>853</v>
      </c>
      <c r="L101" s="116" t="s">
        <v>555</v>
      </c>
      <c r="M101" s="696"/>
      <c r="N101" s="696"/>
    </row>
    <row r="102" spans="1:14" s="96" customFormat="1" ht="45">
      <c r="A102" s="150">
        <f t="shared" si="4"/>
        <v>8</v>
      </c>
      <c r="B102" s="136" t="s">
        <v>823</v>
      </c>
      <c r="C102" s="107" t="s">
        <v>71</v>
      </c>
      <c r="D102" s="107">
        <v>2022</v>
      </c>
      <c r="E102" s="107">
        <v>2</v>
      </c>
      <c r="F102" s="107">
        <v>2</v>
      </c>
      <c r="G102" s="109">
        <v>0</v>
      </c>
      <c r="H102" s="701">
        <v>15675000</v>
      </c>
      <c r="I102" s="703">
        <f>+F102*H102</f>
        <v>31350000</v>
      </c>
      <c r="J102" s="116" t="s">
        <v>534</v>
      </c>
      <c r="K102" s="116" t="s">
        <v>853</v>
      </c>
      <c r="L102" s="116" t="s">
        <v>555</v>
      </c>
      <c r="M102" s="696"/>
      <c r="N102" s="696"/>
    </row>
    <row r="103" spans="1:14" s="96" customFormat="1" ht="45">
      <c r="A103" s="150">
        <f t="shared" si="4"/>
        <v>9</v>
      </c>
      <c r="B103" s="136" t="s">
        <v>391</v>
      </c>
      <c r="C103" s="107" t="s">
        <v>71</v>
      </c>
      <c r="D103" s="107">
        <v>2022</v>
      </c>
      <c r="E103" s="107">
        <v>1</v>
      </c>
      <c r="F103" s="107">
        <v>1</v>
      </c>
      <c r="G103" s="109">
        <v>0</v>
      </c>
      <c r="H103" s="116"/>
      <c r="I103" s="116"/>
      <c r="J103" s="116" t="s">
        <v>534</v>
      </c>
      <c r="K103" s="116" t="s">
        <v>853</v>
      </c>
      <c r="L103" s="116" t="s">
        <v>555</v>
      </c>
      <c r="M103" s="696"/>
      <c r="N103" s="696"/>
    </row>
    <row r="104" spans="1:14" s="96" customFormat="1" ht="15.75">
      <c r="A104" s="131" t="s">
        <v>587</v>
      </c>
      <c r="B104" s="111" t="s">
        <v>1527</v>
      </c>
      <c r="C104" s="146"/>
      <c r="D104" s="146"/>
      <c r="E104" s="146"/>
      <c r="F104" s="146"/>
      <c r="G104" s="121"/>
      <c r="H104" s="112"/>
      <c r="I104" s="103"/>
      <c r="J104" s="112"/>
      <c r="K104" s="103"/>
      <c r="L104" s="103"/>
      <c r="M104" s="102"/>
      <c r="N104" s="102"/>
    </row>
    <row r="105" spans="1:14" s="96" customFormat="1" ht="30">
      <c r="A105" s="150">
        <v>1</v>
      </c>
      <c r="B105" s="136" t="s">
        <v>506</v>
      </c>
      <c r="C105" s="107" t="s">
        <v>71</v>
      </c>
      <c r="D105" s="107">
        <v>2022</v>
      </c>
      <c r="E105" s="107">
        <v>10</v>
      </c>
      <c r="F105" s="107">
        <v>10</v>
      </c>
      <c r="G105" s="109">
        <v>0</v>
      </c>
      <c r="H105" s="116"/>
      <c r="I105" s="116"/>
      <c r="J105" s="116" t="s">
        <v>534</v>
      </c>
      <c r="K105" s="116" t="s">
        <v>854</v>
      </c>
      <c r="L105" s="116" t="s">
        <v>555</v>
      </c>
      <c r="M105" s="696"/>
      <c r="N105" s="696"/>
    </row>
    <row r="106" spans="1:14" s="96" customFormat="1" ht="30">
      <c r="A106" s="150">
        <f t="shared" ref="A106:A113" si="5">+A105+1</f>
        <v>2</v>
      </c>
      <c r="B106" s="136" t="s">
        <v>79</v>
      </c>
      <c r="C106" s="107" t="s">
        <v>71</v>
      </c>
      <c r="D106" s="107">
        <v>2022</v>
      </c>
      <c r="E106" s="107">
        <v>1</v>
      </c>
      <c r="F106" s="107">
        <v>1</v>
      </c>
      <c r="G106" s="109">
        <v>0</v>
      </c>
      <c r="H106" s="116"/>
      <c r="I106" s="116"/>
      <c r="J106" s="116" t="s">
        <v>534</v>
      </c>
      <c r="K106" s="116" t="s">
        <v>854</v>
      </c>
      <c r="L106" s="116" t="s">
        <v>555</v>
      </c>
      <c r="M106" s="696"/>
      <c r="N106" s="696"/>
    </row>
    <row r="107" spans="1:14" s="96" customFormat="1" ht="30">
      <c r="A107" s="150">
        <f t="shared" si="5"/>
        <v>3</v>
      </c>
      <c r="B107" s="136" t="s">
        <v>70</v>
      </c>
      <c r="C107" s="107" t="s">
        <v>71</v>
      </c>
      <c r="D107" s="107">
        <v>2022</v>
      </c>
      <c r="E107" s="107">
        <v>7</v>
      </c>
      <c r="F107" s="107">
        <v>7</v>
      </c>
      <c r="G107" s="109">
        <v>0</v>
      </c>
      <c r="H107" s="116"/>
      <c r="I107" s="116"/>
      <c r="J107" s="116" t="s">
        <v>534</v>
      </c>
      <c r="K107" s="116" t="s">
        <v>854</v>
      </c>
      <c r="L107" s="116" t="s">
        <v>555</v>
      </c>
      <c r="M107" s="696"/>
      <c r="N107" s="696"/>
    </row>
    <row r="108" spans="1:14" s="96" customFormat="1" ht="30">
      <c r="A108" s="150">
        <f t="shared" si="5"/>
        <v>4</v>
      </c>
      <c r="B108" s="136" t="s">
        <v>67</v>
      </c>
      <c r="C108" s="107" t="s">
        <v>71</v>
      </c>
      <c r="D108" s="107">
        <v>2022</v>
      </c>
      <c r="E108" s="107">
        <v>1</v>
      </c>
      <c r="F108" s="107">
        <v>1</v>
      </c>
      <c r="G108" s="109">
        <v>0</v>
      </c>
      <c r="H108" s="116"/>
      <c r="I108" s="116"/>
      <c r="J108" s="116" t="s">
        <v>534</v>
      </c>
      <c r="K108" s="116" t="s">
        <v>854</v>
      </c>
      <c r="L108" s="116" t="s">
        <v>555</v>
      </c>
      <c r="M108" s="696"/>
      <c r="N108" s="696"/>
    </row>
    <row r="109" spans="1:14" s="96" customFormat="1" ht="30">
      <c r="A109" s="150">
        <f t="shared" si="5"/>
        <v>5</v>
      </c>
      <c r="B109" s="136" t="s">
        <v>319</v>
      </c>
      <c r="C109" s="107" t="s">
        <v>191</v>
      </c>
      <c r="D109" s="107">
        <v>2022</v>
      </c>
      <c r="E109" s="107">
        <v>1</v>
      </c>
      <c r="F109" s="107">
        <v>1</v>
      </c>
      <c r="G109" s="109">
        <v>0</v>
      </c>
      <c r="H109" s="116"/>
      <c r="I109" s="116"/>
      <c r="J109" s="116" t="s">
        <v>534</v>
      </c>
      <c r="K109" s="116" t="s">
        <v>854</v>
      </c>
      <c r="L109" s="116" t="s">
        <v>555</v>
      </c>
      <c r="M109" s="696"/>
      <c r="N109" s="696"/>
    </row>
    <row r="110" spans="1:14" s="96" customFormat="1" ht="30">
      <c r="A110" s="150">
        <f t="shared" si="5"/>
        <v>6</v>
      </c>
      <c r="B110" s="108" t="s">
        <v>318</v>
      </c>
      <c r="C110" s="107" t="s">
        <v>191</v>
      </c>
      <c r="D110" s="107">
        <v>2022</v>
      </c>
      <c r="E110" s="107">
        <v>6</v>
      </c>
      <c r="F110" s="107">
        <v>6</v>
      </c>
      <c r="G110" s="109">
        <v>0</v>
      </c>
      <c r="H110" s="116"/>
      <c r="I110" s="116"/>
      <c r="J110" s="116" t="s">
        <v>534</v>
      </c>
      <c r="K110" s="116" t="s">
        <v>854</v>
      </c>
      <c r="L110" s="116" t="s">
        <v>555</v>
      </c>
      <c r="M110" s="696"/>
      <c r="N110" s="696"/>
    </row>
    <row r="111" spans="1:14" s="96" customFormat="1" ht="30">
      <c r="A111" s="150">
        <f t="shared" si="5"/>
        <v>7</v>
      </c>
      <c r="B111" s="136" t="s">
        <v>843</v>
      </c>
      <c r="C111" s="107" t="s">
        <v>71</v>
      </c>
      <c r="D111" s="107">
        <v>2022</v>
      </c>
      <c r="E111" s="107">
        <v>3</v>
      </c>
      <c r="F111" s="107">
        <v>3</v>
      </c>
      <c r="G111" s="109">
        <v>0</v>
      </c>
      <c r="H111" s="701">
        <v>12669000</v>
      </c>
      <c r="I111" s="703">
        <f>+F111*H111</f>
        <v>38007000</v>
      </c>
      <c r="J111" s="116" t="s">
        <v>534</v>
      </c>
      <c r="K111" s="116" t="s">
        <v>854</v>
      </c>
      <c r="L111" s="116" t="s">
        <v>555</v>
      </c>
      <c r="M111" s="696"/>
      <c r="N111" s="696"/>
    </row>
    <row r="112" spans="1:14" s="96" customFormat="1" ht="30">
      <c r="A112" s="150">
        <f t="shared" si="5"/>
        <v>8</v>
      </c>
      <c r="B112" s="136" t="s">
        <v>382</v>
      </c>
      <c r="C112" s="107" t="s">
        <v>71</v>
      </c>
      <c r="D112" s="107">
        <v>2022</v>
      </c>
      <c r="E112" s="107">
        <v>3</v>
      </c>
      <c r="F112" s="107">
        <v>3</v>
      </c>
      <c r="G112" s="109">
        <v>0</v>
      </c>
      <c r="H112" s="116"/>
      <c r="I112" s="116"/>
      <c r="J112" s="116" t="s">
        <v>534</v>
      </c>
      <c r="K112" s="116" t="s">
        <v>854</v>
      </c>
      <c r="L112" s="116" t="s">
        <v>555</v>
      </c>
      <c r="M112" s="696"/>
      <c r="N112" s="696"/>
    </row>
    <row r="113" spans="1:14" s="96" customFormat="1" ht="30">
      <c r="A113" s="150">
        <f t="shared" si="5"/>
        <v>9</v>
      </c>
      <c r="B113" s="136" t="s">
        <v>387</v>
      </c>
      <c r="C113" s="107" t="s">
        <v>71</v>
      </c>
      <c r="D113" s="107">
        <v>2022</v>
      </c>
      <c r="E113" s="107">
        <v>1</v>
      </c>
      <c r="F113" s="107">
        <v>1</v>
      </c>
      <c r="G113" s="109">
        <v>0</v>
      </c>
      <c r="H113" s="116"/>
      <c r="I113" s="116"/>
      <c r="J113" s="116" t="s">
        <v>534</v>
      </c>
      <c r="K113" s="116" t="s">
        <v>854</v>
      </c>
      <c r="L113" s="116" t="s">
        <v>555</v>
      </c>
      <c r="M113" s="696"/>
      <c r="N113" s="696"/>
    </row>
    <row r="114" spans="1:14" s="96" customFormat="1" ht="15.75">
      <c r="A114" s="131" t="s">
        <v>592</v>
      </c>
      <c r="B114" s="111" t="s">
        <v>21</v>
      </c>
      <c r="C114" s="146"/>
      <c r="D114" s="146"/>
      <c r="E114" s="146"/>
      <c r="F114" s="146"/>
      <c r="G114" s="121"/>
      <c r="H114" s="112"/>
      <c r="I114" s="103"/>
      <c r="J114" s="112"/>
      <c r="K114" s="103"/>
      <c r="L114" s="103"/>
      <c r="M114" s="102"/>
      <c r="N114" s="102"/>
    </row>
    <row r="115" spans="1:14" s="96" customFormat="1" ht="15.75">
      <c r="A115" s="150">
        <v>1</v>
      </c>
      <c r="B115" s="136" t="s">
        <v>506</v>
      </c>
      <c r="C115" s="107" t="s">
        <v>71</v>
      </c>
      <c r="D115" s="107">
        <v>2022</v>
      </c>
      <c r="E115" s="107">
        <v>2</v>
      </c>
      <c r="F115" s="107">
        <v>2</v>
      </c>
      <c r="G115" s="109">
        <v>0</v>
      </c>
      <c r="H115" s="116"/>
      <c r="I115" s="116"/>
      <c r="J115" s="116" t="s">
        <v>534</v>
      </c>
      <c r="K115" s="116" t="s">
        <v>855</v>
      </c>
      <c r="L115" s="116" t="s">
        <v>555</v>
      </c>
      <c r="M115" s="696"/>
      <c r="N115" s="696"/>
    </row>
    <row r="116" spans="1:14" s="96" customFormat="1" ht="15.75">
      <c r="A116" s="150">
        <f t="shared" ref="A116:A123" si="6">+A115+1</f>
        <v>2</v>
      </c>
      <c r="B116" s="136" t="s">
        <v>76</v>
      </c>
      <c r="C116" s="107" t="s">
        <v>71</v>
      </c>
      <c r="D116" s="107">
        <v>2022</v>
      </c>
      <c r="E116" s="107">
        <v>1</v>
      </c>
      <c r="F116" s="107">
        <v>1</v>
      </c>
      <c r="G116" s="109">
        <v>0</v>
      </c>
      <c r="H116" s="116"/>
      <c r="I116" s="116"/>
      <c r="J116" s="116" t="s">
        <v>534</v>
      </c>
      <c r="K116" s="116" t="s">
        <v>855</v>
      </c>
      <c r="L116" s="116" t="s">
        <v>555</v>
      </c>
      <c r="M116" s="696"/>
      <c r="N116" s="696"/>
    </row>
    <row r="117" spans="1:14" s="96" customFormat="1" ht="15.75">
      <c r="A117" s="150">
        <f t="shared" si="6"/>
        <v>3</v>
      </c>
      <c r="B117" s="136" t="s">
        <v>70</v>
      </c>
      <c r="C117" s="107" t="s">
        <v>71</v>
      </c>
      <c r="D117" s="107">
        <v>2022</v>
      </c>
      <c r="E117" s="107">
        <v>4</v>
      </c>
      <c r="F117" s="107">
        <v>4</v>
      </c>
      <c r="G117" s="109">
        <v>0</v>
      </c>
      <c r="H117" s="116"/>
      <c r="I117" s="116"/>
      <c r="J117" s="116" t="s">
        <v>534</v>
      </c>
      <c r="K117" s="116" t="s">
        <v>855</v>
      </c>
      <c r="L117" s="116" t="s">
        <v>555</v>
      </c>
      <c r="M117" s="696"/>
      <c r="N117" s="696"/>
    </row>
    <row r="118" spans="1:14" s="96" customFormat="1" ht="15.75">
      <c r="A118" s="150">
        <f t="shared" si="6"/>
        <v>4</v>
      </c>
      <c r="B118" s="136" t="s">
        <v>67</v>
      </c>
      <c r="C118" s="107" t="s">
        <v>71</v>
      </c>
      <c r="D118" s="107">
        <v>2022</v>
      </c>
      <c r="E118" s="107">
        <v>1</v>
      </c>
      <c r="F118" s="107">
        <v>1</v>
      </c>
      <c r="G118" s="109">
        <v>0</v>
      </c>
      <c r="H118" s="116"/>
      <c r="I118" s="116"/>
      <c r="J118" s="116" t="s">
        <v>534</v>
      </c>
      <c r="K118" s="116" t="s">
        <v>855</v>
      </c>
      <c r="L118" s="116" t="s">
        <v>555</v>
      </c>
      <c r="M118" s="696"/>
      <c r="N118" s="696"/>
    </row>
    <row r="119" spans="1:14" s="96" customFormat="1" ht="15.75">
      <c r="A119" s="150">
        <f t="shared" si="6"/>
        <v>5</v>
      </c>
      <c r="B119" s="136" t="s">
        <v>319</v>
      </c>
      <c r="C119" s="107" t="s">
        <v>191</v>
      </c>
      <c r="D119" s="107">
        <v>2022</v>
      </c>
      <c r="E119" s="107">
        <v>1</v>
      </c>
      <c r="F119" s="107">
        <v>1</v>
      </c>
      <c r="G119" s="109">
        <v>0</v>
      </c>
      <c r="H119" s="116"/>
      <c r="I119" s="116"/>
      <c r="J119" s="116" t="s">
        <v>534</v>
      </c>
      <c r="K119" s="116" t="s">
        <v>855</v>
      </c>
      <c r="L119" s="116" t="s">
        <v>555</v>
      </c>
      <c r="M119" s="696"/>
      <c r="N119" s="696"/>
    </row>
    <row r="120" spans="1:14" s="96" customFormat="1" ht="17.25" customHeight="1">
      <c r="A120" s="150">
        <f t="shared" si="6"/>
        <v>6</v>
      </c>
      <c r="B120" s="108" t="s">
        <v>342</v>
      </c>
      <c r="C120" s="107" t="s">
        <v>191</v>
      </c>
      <c r="D120" s="107">
        <v>2022</v>
      </c>
      <c r="E120" s="107">
        <v>2</v>
      </c>
      <c r="F120" s="107">
        <v>2</v>
      </c>
      <c r="G120" s="109">
        <v>0</v>
      </c>
      <c r="H120" s="116"/>
      <c r="I120" s="116"/>
      <c r="J120" s="116" t="s">
        <v>534</v>
      </c>
      <c r="K120" s="116" t="s">
        <v>855</v>
      </c>
      <c r="L120" s="116" t="s">
        <v>555</v>
      </c>
      <c r="M120" s="696"/>
      <c r="N120" s="696"/>
    </row>
    <row r="121" spans="1:14" s="96" customFormat="1" ht="15.75">
      <c r="A121" s="150">
        <f t="shared" si="6"/>
        <v>7</v>
      </c>
      <c r="B121" s="136" t="s">
        <v>843</v>
      </c>
      <c r="C121" s="107" t="s">
        <v>71</v>
      </c>
      <c r="D121" s="107">
        <v>2022</v>
      </c>
      <c r="E121" s="107">
        <v>1</v>
      </c>
      <c r="F121" s="107">
        <v>1</v>
      </c>
      <c r="G121" s="109">
        <v>0</v>
      </c>
      <c r="H121" s="701">
        <v>12669000</v>
      </c>
      <c r="I121" s="703">
        <f>+F121*H121</f>
        <v>12669000</v>
      </c>
      <c r="J121" s="116" t="s">
        <v>534</v>
      </c>
      <c r="K121" s="116" t="s">
        <v>855</v>
      </c>
      <c r="L121" s="116" t="s">
        <v>555</v>
      </c>
      <c r="M121" s="696"/>
      <c r="N121" s="696"/>
    </row>
    <row r="122" spans="1:14" s="96" customFormat="1" ht="15.75">
      <c r="A122" s="150">
        <f t="shared" si="6"/>
        <v>8</v>
      </c>
      <c r="B122" s="136" t="s">
        <v>382</v>
      </c>
      <c r="C122" s="107" t="s">
        <v>71</v>
      </c>
      <c r="D122" s="107">
        <v>2022</v>
      </c>
      <c r="E122" s="107">
        <v>1</v>
      </c>
      <c r="F122" s="107">
        <v>1</v>
      </c>
      <c r="G122" s="109">
        <v>0</v>
      </c>
      <c r="H122" s="116"/>
      <c r="I122" s="116"/>
      <c r="J122" s="116" t="s">
        <v>534</v>
      </c>
      <c r="K122" s="116" t="s">
        <v>855</v>
      </c>
      <c r="L122" s="116" t="s">
        <v>555</v>
      </c>
      <c r="M122" s="696"/>
      <c r="N122" s="696"/>
    </row>
    <row r="123" spans="1:14" s="96" customFormat="1" ht="15.75">
      <c r="A123" s="150">
        <f t="shared" si="6"/>
        <v>9</v>
      </c>
      <c r="B123" s="136" t="s">
        <v>389</v>
      </c>
      <c r="C123" s="107" t="s">
        <v>71</v>
      </c>
      <c r="D123" s="107">
        <v>2022</v>
      </c>
      <c r="E123" s="107">
        <v>1</v>
      </c>
      <c r="F123" s="107">
        <v>1</v>
      </c>
      <c r="G123" s="109">
        <v>0</v>
      </c>
      <c r="H123" s="116"/>
      <c r="I123" s="116"/>
      <c r="J123" s="116" t="s">
        <v>534</v>
      </c>
      <c r="K123" s="116" t="s">
        <v>855</v>
      </c>
      <c r="L123" s="116" t="s">
        <v>555</v>
      </c>
      <c r="M123" s="696"/>
      <c r="N123" s="696"/>
    </row>
    <row r="124" spans="1:14" s="96" customFormat="1" ht="28.5">
      <c r="A124" s="110" t="s">
        <v>599</v>
      </c>
      <c r="B124" s="111" t="s">
        <v>1097</v>
      </c>
      <c r="C124" s="146"/>
      <c r="D124" s="146"/>
      <c r="E124" s="146"/>
      <c r="F124" s="146"/>
      <c r="G124" s="121"/>
      <c r="H124" s="112"/>
      <c r="I124" s="103"/>
      <c r="J124" s="112"/>
      <c r="K124" s="103"/>
      <c r="L124" s="103"/>
      <c r="M124" s="102"/>
      <c r="N124" s="102"/>
    </row>
    <row r="125" spans="1:14" s="96" customFormat="1" ht="30">
      <c r="A125" s="150">
        <v>1</v>
      </c>
      <c r="B125" s="149" t="s">
        <v>506</v>
      </c>
      <c r="C125" s="150" t="s">
        <v>71</v>
      </c>
      <c r="D125" s="150">
        <v>2022</v>
      </c>
      <c r="E125" s="150">
        <v>3</v>
      </c>
      <c r="F125" s="150">
        <v>3</v>
      </c>
      <c r="G125" s="109">
        <v>0</v>
      </c>
      <c r="H125" s="116"/>
      <c r="I125" s="116"/>
      <c r="J125" s="116" t="s">
        <v>534</v>
      </c>
      <c r="K125" s="116" t="s">
        <v>856</v>
      </c>
      <c r="L125" s="116" t="s">
        <v>555</v>
      </c>
      <c r="M125" s="696"/>
      <c r="N125" s="696"/>
    </row>
    <row r="126" spans="1:14" s="96" customFormat="1" ht="30">
      <c r="A126" s="150">
        <f t="shared" ref="A126:A132" si="7">+A125+1</f>
        <v>2</v>
      </c>
      <c r="B126" s="149" t="s">
        <v>69</v>
      </c>
      <c r="C126" s="150" t="s">
        <v>71</v>
      </c>
      <c r="D126" s="150">
        <v>2022</v>
      </c>
      <c r="E126" s="150">
        <v>1</v>
      </c>
      <c r="F126" s="150">
        <v>1</v>
      </c>
      <c r="G126" s="109">
        <v>0</v>
      </c>
      <c r="H126" s="116"/>
      <c r="I126" s="116"/>
      <c r="J126" s="116" t="s">
        <v>534</v>
      </c>
      <c r="K126" s="116" t="s">
        <v>856</v>
      </c>
      <c r="L126" s="116" t="s">
        <v>555</v>
      </c>
      <c r="M126" s="696"/>
      <c r="N126" s="696"/>
    </row>
    <row r="127" spans="1:14" s="95" customFormat="1" ht="30">
      <c r="A127" s="150">
        <f t="shared" si="7"/>
        <v>3</v>
      </c>
      <c r="B127" s="149" t="s">
        <v>70</v>
      </c>
      <c r="C127" s="150" t="s">
        <v>71</v>
      </c>
      <c r="D127" s="150">
        <v>2022</v>
      </c>
      <c r="E127" s="150">
        <v>4</v>
      </c>
      <c r="F127" s="150">
        <v>4</v>
      </c>
      <c r="G127" s="109">
        <v>0</v>
      </c>
      <c r="H127" s="116"/>
      <c r="I127" s="116"/>
      <c r="J127" s="116" t="s">
        <v>534</v>
      </c>
      <c r="K127" s="116" t="s">
        <v>856</v>
      </c>
      <c r="L127" s="116" t="s">
        <v>555</v>
      </c>
      <c r="M127" s="698"/>
      <c r="N127" s="698"/>
    </row>
    <row r="128" spans="1:14" s="95" customFormat="1" ht="30">
      <c r="A128" s="150">
        <f t="shared" si="7"/>
        <v>4</v>
      </c>
      <c r="B128" s="149" t="s">
        <v>67</v>
      </c>
      <c r="C128" s="150" t="s">
        <v>71</v>
      </c>
      <c r="D128" s="150">
        <v>2022</v>
      </c>
      <c r="E128" s="150">
        <v>1</v>
      </c>
      <c r="F128" s="150">
        <v>1</v>
      </c>
      <c r="G128" s="109">
        <v>0</v>
      </c>
      <c r="H128" s="116"/>
      <c r="I128" s="116"/>
      <c r="J128" s="116" t="s">
        <v>534</v>
      </c>
      <c r="K128" s="116" t="s">
        <v>856</v>
      </c>
      <c r="L128" s="116" t="s">
        <v>555</v>
      </c>
      <c r="M128" s="698"/>
      <c r="N128" s="698"/>
    </row>
    <row r="129" spans="1:14" s="95" customFormat="1" ht="30">
      <c r="A129" s="150">
        <f t="shared" si="7"/>
        <v>5</v>
      </c>
      <c r="B129" s="149" t="s">
        <v>317</v>
      </c>
      <c r="C129" s="150" t="s">
        <v>191</v>
      </c>
      <c r="D129" s="150">
        <v>2022</v>
      </c>
      <c r="E129" s="150">
        <v>1</v>
      </c>
      <c r="F129" s="150">
        <v>1</v>
      </c>
      <c r="G129" s="109">
        <v>0</v>
      </c>
      <c r="H129" s="116"/>
      <c r="I129" s="116"/>
      <c r="J129" s="116" t="s">
        <v>534</v>
      </c>
      <c r="K129" s="116" t="s">
        <v>856</v>
      </c>
      <c r="L129" s="116" t="s">
        <v>555</v>
      </c>
      <c r="M129" s="698"/>
      <c r="N129" s="698"/>
    </row>
    <row r="130" spans="1:14" s="95" customFormat="1" ht="19.5" customHeight="1">
      <c r="A130" s="150">
        <f t="shared" si="7"/>
        <v>6</v>
      </c>
      <c r="B130" s="133" t="s">
        <v>344</v>
      </c>
      <c r="C130" s="150" t="s">
        <v>191</v>
      </c>
      <c r="D130" s="150">
        <v>2022</v>
      </c>
      <c r="E130" s="150">
        <v>2</v>
      </c>
      <c r="F130" s="150">
        <v>2</v>
      </c>
      <c r="G130" s="109">
        <v>0</v>
      </c>
      <c r="H130" s="116"/>
      <c r="I130" s="116"/>
      <c r="J130" s="116" t="s">
        <v>534</v>
      </c>
      <c r="K130" s="116" t="s">
        <v>856</v>
      </c>
      <c r="L130" s="116" t="s">
        <v>555</v>
      </c>
      <c r="M130" s="698"/>
      <c r="N130" s="698"/>
    </row>
    <row r="131" spans="1:14" s="95" customFormat="1" ht="30">
      <c r="A131" s="150">
        <f t="shared" si="7"/>
        <v>7</v>
      </c>
      <c r="B131" s="136" t="s">
        <v>823</v>
      </c>
      <c r="C131" s="107" t="s">
        <v>71</v>
      </c>
      <c r="D131" s="150">
        <v>2022</v>
      </c>
      <c r="E131" s="107">
        <v>1</v>
      </c>
      <c r="F131" s="107">
        <v>1</v>
      </c>
      <c r="G131" s="109">
        <v>0</v>
      </c>
      <c r="H131" s="701">
        <v>15675000</v>
      </c>
      <c r="I131" s="703">
        <f>+F131*H131</f>
        <v>15675000</v>
      </c>
      <c r="J131" s="116" t="s">
        <v>534</v>
      </c>
      <c r="K131" s="116" t="s">
        <v>856</v>
      </c>
      <c r="L131" s="116" t="s">
        <v>555</v>
      </c>
      <c r="M131" s="698"/>
      <c r="N131" s="698"/>
    </row>
    <row r="132" spans="1:14" s="95" customFormat="1" ht="30">
      <c r="A132" s="150">
        <f t="shared" si="7"/>
        <v>8</v>
      </c>
      <c r="B132" s="136" t="s">
        <v>387</v>
      </c>
      <c r="C132" s="107" t="s">
        <v>71</v>
      </c>
      <c r="D132" s="150">
        <v>2022</v>
      </c>
      <c r="E132" s="107">
        <v>1</v>
      </c>
      <c r="F132" s="107">
        <v>1</v>
      </c>
      <c r="G132" s="109">
        <v>0</v>
      </c>
      <c r="H132" s="116"/>
      <c r="I132" s="116"/>
      <c r="J132" s="116" t="s">
        <v>534</v>
      </c>
      <c r="K132" s="116" t="s">
        <v>856</v>
      </c>
      <c r="L132" s="116" t="s">
        <v>555</v>
      </c>
      <c r="M132" s="698"/>
      <c r="N132" s="698"/>
    </row>
    <row r="133" spans="1:14" s="95" customFormat="1" ht="15.75">
      <c r="A133" s="131" t="s">
        <v>607</v>
      </c>
      <c r="B133" s="132" t="s">
        <v>857</v>
      </c>
      <c r="C133" s="151"/>
      <c r="D133" s="151"/>
      <c r="E133" s="151"/>
      <c r="F133" s="151"/>
      <c r="G133" s="121"/>
      <c r="H133" s="112"/>
      <c r="I133" s="112"/>
      <c r="J133" s="112"/>
      <c r="K133" s="112"/>
      <c r="L133" s="112"/>
      <c r="M133" s="102"/>
      <c r="N133" s="102"/>
    </row>
    <row r="134" spans="1:14" s="95" customFormat="1" ht="30">
      <c r="A134" s="150">
        <v>1</v>
      </c>
      <c r="B134" s="149" t="s">
        <v>75</v>
      </c>
      <c r="C134" s="150" t="s">
        <v>71</v>
      </c>
      <c r="D134" s="150">
        <v>2022</v>
      </c>
      <c r="E134" s="150">
        <v>40</v>
      </c>
      <c r="F134" s="150">
        <v>40</v>
      </c>
      <c r="G134" s="109">
        <v>0</v>
      </c>
      <c r="H134" s="116"/>
      <c r="I134" s="106"/>
      <c r="J134" s="116" t="s">
        <v>534</v>
      </c>
      <c r="K134" s="106" t="s">
        <v>858</v>
      </c>
      <c r="L134" s="106" t="s">
        <v>555</v>
      </c>
      <c r="M134" s="698"/>
      <c r="N134" s="698"/>
    </row>
    <row r="135" spans="1:14" s="95" customFormat="1" ht="30">
      <c r="A135" s="150">
        <f t="shared" ref="A135:A142" si="8">+A134+1</f>
        <v>2</v>
      </c>
      <c r="B135" s="149" t="s">
        <v>70</v>
      </c>
      <c r="C135" s="150" t="s">
        <v>71</v>
      </c>
      <c r="D135" s="150">
        <v>2022</v>
      </c>
      <c r="E135" s="150">
        <v>8</v>
      </c>
      <c r="F135" s="150">
        <v>8</v>
      </c>
      <c r="G135" s="109">
        <v>0</v>
      </c>
      <c r="H135" s="116"/>
      <c r="I135" s="106"/>
      <c r="J135" s="116" t="s">
        <v>534</v>
      </c>
      <c r="K135" s="106" t="s">
        <v>858</v>
      </c>
      <c r="L135" s="106" t="s">
        <v>555</v>
      </c>
      <c r="M135" s="698"/>
      <c r="N135" s="698"/>
    </row>
    <row r="136" spans="1:14" s="95" customFormat="1" ht="30">
      <c r="A136" s="150">
        <f t="shared" si="8"/>
        <v>3</v>
      </c>
      <c r="B136" s="149" t="s">
        <v>67</v>
      </c>
      <c r="C136" s="150" t="s">
        <v>71</v>
      </c>
      <c r="D136" s="150">
        <v>2022</v>
      </c>
      <c r="E136" s="150">
        <v>1</v>
      </c>
      <c r="F136" s="150">
        <v>1</v>
      </c>
      <c r="G136" s="109">
        <v>0</v>
      </c>
      <c r="H136" s="116"/>
      <c r="I136" s="106"/>
      <c r="J136" s="116" t="s">
        <v>534</v>
      </c>
      <c r="K136" s="106" t="s">
        <v>858</v>
      </c>
      <c r="L136" s="106" t="s">
        <v>555</v>
      </c>
      <c r="M136" s="698"/>
      <c r="N136" s="698"/>
    </row>
    <row r="137" spans="1:14" s="95" customFormat="1" ht="30">
      <c r="A137" s="150">
        <f t="shared" si="8"/>
        <v>4</v>
      </c>
      <c r="B137" s="149" t="s">
        <v>319</v>
      </c>
      <c r="C137" s="150" t="s">
        <v>191</v>
      </c>
      <c r="D137" s="150">
        <v>2022</v>
      </c>
      <c r="E137" s="150">
        <v>2</v>
      </c>
      <c r="F137" s="150">
        <v>2</v>
      </c>
      <c r="G137" s="109">
        <v>0</v>
      </c>
      <c r="H137" s="116"/>
      <c r="I137" s="106"/>
      <c r="J137" s="116" t="s">
        <v>534</v>
      </c>
      <c r="K137" s="106" t="s">
        <v>858</v>
      </c>
      <c r="L137" s="106" t="s">
        <v>555</v>
      </c>
      <c r="M137" s="698"/>
      <c r="N137" s="698"/>
    </row>
    <row r="138" spans="1:14" s="95" customFormat="1" ht="19.5" customHeight="1">
      <c r="A138" s="150">
        <f t="shared" si="8"/>
        <v>5</v>
      </c>
      <c r="B138" s="133" t="s">
        <v>344</v>
      </c>
      <c r="C138" s="150" t="s">
        <v>191</v>
      </c>
      <c r="D138" s="150">
        <v>2022</v>
      </c>
      <c r="E138" s="150">
        <v>6</v>
      </c>
      <c r="F138" s="150">
        <v>6</v>
      </c>
      <c r="G138" s="109">
        <v>0</v>
      </c>
      <c r="H138" s="116"/>
      <c r="I138" s="106"/>
      <c r="J138" s="116" t="s">
        <v>534</v>
      </c>
      <c r="K138" s="106" t="s">
        <v>858</v>
      </c>
      <c r="L138" s="106" t="s">
        <v>555</v>
      </c>
      <c r="M138" s="698"/>
      <c r="N138" s="698"/>
    </row>
    <row r="139" spans="1:14" s="95" customFormat="1" ht="30">
      <c r="A139" s="150">
        <f t="shared" si="8"/>
        <v>6</v>
      </c>
      <c r="B139" s="136" t="s">
        <v>823</v>
      </c>
      <c r="C139" s="107" t="s">
        <v>71</v>
      </c>
      <c r="D139" s="150">
        <v>2022</v>
      </c>
      <c r="E139" s="107">
        <v>2</v>
      </c>
      <c r="F139" s="107">
        <v>2</v>
      </c>
      <c r="G139" s="109">
        <v>0</v>
      </c>
      <c r="H139" s="701">
        <v>15675000</v>
      </c>
      <c r="I139" s="703">
        <f>+F139*H139</f>
        <v>31350000</v>
      </c>
      <c r="J139" s="116" t="s">
        <v>534</v>
      </c>
      <c r="K139" s="106" t="s">
        <v>858</v>
      </c>
      <c r="L139" s="106" t="s">
        <v>555</v>
      </c>
      <c r="M139" s="698"/>
      <c r="N139" s="698"/>
    </row>
    <row r="140" spans="1:14" s="95" customFormat="1" ht="30">
      <c r="A140" s="150">
        <f t="shared" si="8"/>
        <v>7</v>
      </c>
      <c r="B140" s="136" t="s">
        <v>843</v>
      </c>
      <c r="C140" s="107" t="s">
        <v>71</v>
      </c>
      <c r="D140" s="150">
        <v>2022</v>
      </c>
      <c r="E140" s="107">
        <v>1</v>
      </c>
      <c r="F140" s="107">
        <v>1</v>
      </c>
      <c r="G140" s="109">
        <v>0</v>
      </c>
      <c r="H140" s="701">
        <v>12669000</v>
      </c>
      <c r="I140" s="703">
        <f>+F140*H140</f>
        <v>12669000</v>
      </c>
      <c r="J140" s="116" t="s">
        <v>534</v>
      </c>
      <c r="K140" s="106" t="s">
        <v>858</v>
      </c>
      <c r="L140" s="106" t="s">
        <v>555</v>
      </c>
      <c r="M140" s="698"/>
      <c r="N140" s="698"/>
    </row>
    <row r="141" spans="1:14" s="95" customFormat="1" ht="30">
      <c r="A141" s="150">
        <f t="shared" si="8"/>
        <v>8</v>
      </c>
      <c r="B141" s="136" t="s">
        <v>389</v>
      </c>
      <c r="C141" s="107" t="s">
        <v>71</v>
      </c>
      <c r="D141" s="150">
        <v>2022</v>
      </c>
      <c r="E141" s="107">
        <v>1</v>
      </c>
      <c r="F141" s="107">
        <v>1</v>
      </c>
      <c r="G141" s="109">
        <v>0</v>
      </c>
      <c r="H141" s="116"/>
      <c r="I141" s="106"/>
      <c r="J141" s="116" t="s">
        <v>534</v>
      </c>
      <c r="K141" s="106" t="s">
        <v>858</v>
      </c>
      <c r="L141" s="106" t="s">
        <v>555</v>
      </c>
      <c r="M141" s="698"/>
      <c r="N141" s="698"/>
    </row>
    <row r="142" spans="1:14" s="95" customFormat="1" ht="30">
      <c r="A142" s="150">
        <f t="shared" si="8"/>
        <v>9</v>
      </c>
      <c r="B142" s="136" t="s">
        <v>391</v>
      </c>
      <c r="C142" s="107" t="s">
        <v>71</v>
      </c>
      <c r="D142" s="150">
        <v>2022</v>
      </c>
      <c r="E142" s="107">
        <v>1</v>
      </c>
      <c r="F142" s="107">
        <v>1</v>
      </c>
      <c r="G142" s="109">
        <v>0</v>
      </c>
      <c r="H142" s="116"/>
      <c r="I142" s="106"/>
      <c r="J142" s="116" t="s">
        <v>534</v>
      </c>
      <c r="K142" s="106" t="s">
        <v>858</v>
      </c>
      <c r="L142" s="106" t="s">
        <v>555</v>
      </c>
      <c r="M142" s="698"/>
      <c r="N142" s="698"/>
    </row>
    <row r="143" spans="1:14" s="95" customFormat="1" ht="15.75">
      <c r="A143" s="131" t="s">
        <v>609</v>
      </c>
      <c r="B143" s="132" t="s">
        <v>859</v>
      </c>
      <c r="C143" s="151"/>
      <c r="D143" s="151"/>
      <c r="E143" s="151"/>
      <c r="F143" s="151"/>
      <c r="G143" s="121"/>
      <c r="H143" s="112"/>
      <c r="I143" s="112"/>
      <c r="J143" s="112"/>
      <c r="K143" s="112"/>
      <c r="L143" s="112"/>
      <c r="M143" s="102"/>
      <c r="N143" s="102"/>
    </row>
    <row r="144" spans="1:14" s="95" customFormat="1" ht="15.75">
      <c r="A144" s="150">
        <v>1</v>
      </c>
      <c r="B144" s="149" t="s">
        <v>75</v>
      </c>
      <c r="C144" s="150" t="s">
        <v>71</v>
      </c>
      <c r="D144" s="150">
        <v>2022</v>
      </c>
      <c r="E144" s="150">
        <v>7</v>
      </c>
      <c r="F144" s="150">
        <v>7</v>
      </c>
      <c r="G144" s="109">
        <v>0</v>
      </c>
      <c r="H144" s="116"/>
      <c r="I144" s="106"/>
      <c r="J144" s="116" t="s">
        <v>534</v>
      </c>
      <c r="K144" s="106" t="s">
        <v>595</v>
      </c>
      <c r="L144" s="106" t="s">
        <v>555</v>
      </c>
      <c r="M144" s="698"/>
      <c r="N144" s="698"/>
    </row>
    <row r="145" spans="1:14" s="95" customFormat="1" ht="15.75">
      <c r="A145" s="150">
        <f t="shared" ref="A145:A158" si="9">+A144+1</f>
        <v>2</v>
      </c>
      <c r="B145" s="149" t="s">
        <v>74</v>
      </c>
      <c r="C145" s="150" t="s">
        <v>71</v>
      </c>
      <c r="D145" s="150">
        <v>2022</v>
      </c>
      <c r="E145" s="150">
        <v>2</v>
      </c>
      <c r="F145" s="150">
        <v>2</v>
      </c>
      <c r="G145" s="109">
        <v>0</v>
      </c>
      <c r="H145" s="116"/>
      <c r="I145" s="106"/>
      <c r="J145" s="116" t="s">
        <v>534</v>
      </c>
      <c r="K145" s="106" t="s">
        <v>595</v>
      </c>
      <c r="L145" s="106" t="s">
        <v>555</v>
      </c>
      <c r="M145" s="698"/>
      <c r="N145" s="698"/>
    </row>
    <row r="146" spans="1:14" s="95" customFormat="1" ht="15.75">
      <c r="A146" s="150">
        <f t="shared" si="9"/>
        <v>3</v>
      </c>
      <c r="B146" s="149" t="s">
        <v>69</v>
      </c>
      <c r="C146" s="150" t="s">
        <v>71</v>
      </c>
      <c r="D146" s="150">
        <v>2022</v>
      </c>
      <c r="E146" s="150">
        <v>2</v>
      </c>
      <c r="F146" s="150">
        <v>2</v>
      </c>
      <c r="G146" s="109">
        <v>0</v>
      </c>
      <c r="H146" s="116"/>
      <c r="I146" s="106"/>
      <c r="J146" s="116" t="s">
        <v>534</v>
      </c>
      <c r="K146" s="106" t="s">
        <v>595</v>
      </c>
      <c r="L146" s="106" t="s">
        <v>555</v>
      </c>
      <c r="M146" s="698"/>
      <c r="N146" s="698"/>
    </row>
    <row r="147" spans="1:14" s="95" customFormat="1" ht="15.75">
      <c r="A147" s="150">
        <f t="shared" si="9"/>
        <v>4</v>
      </c>
      <c r="B147" s="149" t="s">
        <v>70</v>
      </c>
      <c r="C147" s="150" t="s">
        <v>71</v>
      </c>
      <c r="D147" s="150">
        <v>2022</v>
      </c>
      <c r="E147" s="150">
        <v>4</v>
      </c>
      <c r="F147" s="150">
        <v>4</v>
      </c>
      <c r="G147" s="109">
        <v>0</v>
      </c>
      <c r="H147" s="116"/>
      <c r="I147" s="106"/>
      <c r="J147" s="116" t="s">
        <v>534</v>
      </c>
      <c r="K147" s="106" t="s">
        <v>595</v>
      </c>
      <c r="L147" s="106" t="s">
        <v>555</v>
      </c>
      <c r="M147" s="698"/>
      <c r="N147" s="698"/>
    </row>
    <row r="148" spans="1:14" s="95" customFormat="1" ht="15.75">
      <c r="A148" s="150">
        <f t="shared" si="9"/>
        <v>5</v>
      </c>
      <c r="B148" s="149" t="s">
        <v>67</v>
      </c>
      <c r="C148" s="150" t="s">
        <v>71</v>
      </c>
      <c r="D148" s="150">
        <v>2022</v>
      </c>
      <c r="E148" s="150">
        <v>1</v>
      </c>
      <c r="F148" s="150">
        <v>1</v>
      </c>
      <c r="G148" s="109">
        <v>0</v>
      </c>
      <c r="H148" s="116"/>
      <c r="I148" s="106"/>
      <c r="J148" s="116" t="s">
        <v>534</v>
      </c>
      <c r="K148" s="106" t="s">
        <v>595</v>
      </c>
      <c r="L148" s="106" t="s">
        <v>555</v>
      </c>
      <c r="M148" s="698"/>
      <c r="N148" s="698"/>
    </row>
    <row r="149" spans="1:14" s="95" customFormat="1" ht="15.75">
      <c r="A149" s="150">
        <f t="shared" si="9"/>
        <v>6</v>
      </c>
      <c r="B149" s="149" t="s">
        <v>378</v>
      </c>
      <c r="C149" s="150" t="s">
        <v>71</v>
      </c>
      <c r="D149" s="150">
        <v>2022</v>
      </c>
      <c r="E149" s="150">
        <v>1</v>
      </c>
      <c r="F149" s="150">
        <v>1</v>
      </c>
      <c r="G149" s="109">
        <v>0</v>
      </c>
      <c r="H149" s="116"/>
      <c r="I149" s="106"/>
      <c r="J149" s="116" t="s">
        <v>534</v>
      </c>
      <c r="K149" s="106" t="s">
        <v>595</v>
      </c>
      <c r="L149" s="106" t="s">
        <v>555</v>
      </c>
      <c r="M149" s="698"/>
      <c r="N149" s="698"/>
    </row>
    <row r="150" spans="1:14" s="95" customFormat="1" ht="15.75">
      <c r="A150" s="150">
        <f t="shared" si="9"/>
        <v>7</v>
      </c>
      <c r="B150" s="149" t="s">
        <v>315</v>
      </c>
      <c r="C150" s="150" t="s">
        <v>71</v>
      </c>
      <c r="D150" s="150">
        <v>2022</v>
      </c>
      <c r="E150" s="150">
        <v>1</v>
      </c>
      <c r="F150" s="150">
        <v>1</v>
      </c>
      <c r="G150" s="109">
        <v>0</v>
      </c>
      <c r="H150" s="116"/>
      <c r="I150" s="106"/>
      <c r="J150" s="116" t="s">
        <v>534</v>
      </c>
      <c r="K150" s="106" t="s">
        <v>595</v>
      </c>
      <c r="L150" s="106" t="s">
        <v>555</v>
      </c>
      <c r="M150" s="698"/>
      <c r="N150" s="698"/>
    </row>
    <row r="151" spans="1:14" s="95" customFormat="1" ht="15.75">
      <c r="A151" s="150">
        <f t="shared" si="9"/>
        <v>8</v>
      </c>
      <c r="B151" s="149" t="s">
        <v>237</v>
      </c>
      <c r="C151" s="150" t="s">
        <v>71</v>
      </c>
      <c r="D151" s="150">
        <v>2022</v>
      </c>
      <c r="E151" s="150">
        <v>1</v>
      </c>
      <c r="F151" s="150">
        <v>1</v>
      </c>
      <c r="G151" s="109">
        <v>0</v>
      </c>
      <c r="H151" s="116"/>
      <c r="I151" s="106"/>
      <c r="J151" s="116" t="s">
        <v>534</v>
      </c>
      <c r="K151" s="106" t="s">
        <v>595</v>
      </c>
      <c r="L151" s="106" t="s">
        <v>555</v>
      </c>
      <c r="M151" s="698"/>
      <c r="N151" s="698"/>
    </row>
    <row r="152" spans="1:14" s="95" customFormat="1" ht="15.75">
      <c r="A152" s="150">
        <f t="shared" si="9"/>
        <v>9</v>
      </c>
      <c r="B152" s="149" t="s">
        <v>231</v>
      </c>
      <c r="C152" s="150" t="s">
        <v>71</v>
      </c>
      <c r="D152" s="150">
        <v>2022</v>
      </c>
      <c r="E152" s="150">
        <v>1</v>
      </c>
      <c r="F152" s="150">
        <v>1</v>
      </c>
      <c r="G152" s="109">
        <v>0</v>
      </c>
      <c r="H152" s="116"/>
      <c r="I152" s="106"/>
      <c r="J152" s="116" t="s">
        <v>534</v>
      </c>
      <c r="K152" s="106" t="s">
        <v>595</v>
      </c>
      <c r="L152" s="106" t="s">
        <v>555</v>
      </c>
      <c r="M152" s="698"/>
      <c r="N152" s="698"/>
    </row>
    <row r="153" spans="1:14" s="95" customFormat="1" ht="15.75">
      <c r="A153" s="150">
        <f t="shared" si="9"/>
        <v>10</v>
      </c>
      <c r="B153" s="149" t="s">
        <v>319</v>
      </c>
      <c r="C153" s="150" t="s">
        <v>191</v>
      </c>
      <c r="D153" s="150">
        <v>2022</v>
      </c>
      <c r="E153" s="150">
        <v>1</v>
      </c>
      <c r="F153" s="150">
        <v>1</v>
      </c>
      <c r="G153" s="109">
        <v>0</v>
      </c>
      <c r="H153" s="116"/>
      <c r="I153" s="106"/>
      <c r="J153" s="116" t="s">
        <v>534</v>
      </c>
      <c r="K153" s="106" t="s">
        <v>595</v>
      </c>
      <c r="L153" s="106" t="s">
        <v>555</v>
      </c>
      <c r="M153" s="698"/>
      <c r="N153" s="698"/>
    </row>
    <row r="154" spans="1:14" s="95" customFormat="1" ht="19.5" customHeight="1">
      <c r="A154" s="150">
        <f t="shared" si="9"/>
        <v>11</v>
      </c>
      <c r="B154" s="133" t="s">
        <v>342</v>
      </c>
      <c r="C154" s="150" t="s">
        <v>191</v>
      </c>
      <c r="D154" s="150">
        <v>2022</v>
      </c>
      <c r="E154" s="150">
        <v>2</v>
      </c>
      <c r="F154" s="150">
        <v>2</v>
      </c>
      <c r="G154" s="109">
        <v>0</v>
      </c>
      <c r="H154" s="116"/>
      <c r="I154" s="106"/>
      <c r="J154" s="116" t="s">
        <v>534</v>
      </c>
      <c r="K154" s="106" t="s">
        <v>595</v>
      </c>
      <c r="L154" s="106" t="s">
        <v>555</v>
      </c>
      <c r="M154" s="698"/>
      <c r="N154" s="698"/>
    </row>
    <row r="155" spans="1:14" s="95" customFormat="1" ht="15.75">
      <c r="A155" s="150">
        <f t="shared" si="9"/>
        <v>12</v>
      </c>
      <c r="B155" s="136" t="s">
        <v>843</v>
      </c>
      <c r="C155" s="107" t="s">
        <v>71</v>
      </c>
      <c r="D155" s="150">
        <v>2022</v>
      </c>
      <c r="E155" s="107">
        <v>1</v>
      </c>
      <c r="F155" s="107">
        <v>1</v>
      </c>
      <c r="G155" s="109">
        <v>0</v>
      </c>
      <c r="H155" s="701">
        <v>12669000</v>
      </c>
      <c r="I155" s="703">
        <f>+F155*H155</f>
        <v>12669000</v>
      </c>
      <c r="J155" s="116" t="s">
        <v>534</v>
      </c>
      <c r="K155" s="106" t="s">
        <v>595</v>
      </c>
      <c r="L155" s="106" t="s">
        <v>555</v>
      </c>
      <c r="M155" s="698"/>
      <c r="N155" s="698"/>
    </row>
    <row r="156" spans="1:14" s="95" customFormat="1" ht="15.75">
      <c r="A156" s="150">
        <f t="shared" si="9"/>
        <v>13</v>
      </c>
      <c r="B156" s="136" t="s">
        <v>389</v>
      </c>
      <c r="C156" s="107" t="s">
        <v>71</v>
      </c>
      <c r="D156" s="150">
        <v>2022</v>
      </c>
      <c r="E156" s="107">
        <v>1</v>
      </c>
      <c r="F156" s="107">
        <v>1</v>
      </c>
      <c r="G156" s="109">
        <v>0</v>
      </c>
      <c r="H156" s="116"/>
      <c r="I156" s="106"/>
      <c r="J156" s="116" t="s">
        <v>534</v>
      </c>
      <c r="K156" s="106" t="s">
        <v>595</v>
      </c>
      <c r="L156" s="106" t="s">
        <v>555</v>
      </c>
      <c r="M156" s="698"/>
      <c r="N156" s="698"/>
    </row>
    <row r="157" spans="1:14" s="95" customFormat="1" ht="15.75">
      <c r="A157" s="150">
        <f t="shared" si="9"/>
        <v>14</v>
      </c>
      <c r="B157" s="136" t="s">
        <v>450</v>
      </c>
      <c r="C157" s="107" t="s">
        <v>71</v>
      </c>
      <c r="D157" s="150">
        <v>2022</v>
      </c>
      <c r="E157" s="107">
        <v>1</v>
      </c>
      <c r="F157" s="107">
        <v>1</v>
      </c>
      <c r="G157" s="109">
        <v>0</v>
      </c>
      <c r="H157" s="116"/>
      <c r="I157" s="106"/>
      <c r="J157" s="116" t="s">
        <v>534</v>
      </c>
      <c r="K157" s="106" t="s">
        <v>595</v>
      </c>
      <c r="L157" s="106" t="s">
        <v>555</v>
      </c>
      <c r="M157" s="698"/>
      <c r="N157" s="698"/>
    </row>
    <row r="158" spans="1:14" s="95" customFormat="1" ht="15.75">
      <c r="A158" s="150">
        <f t="shared" si="9"/>
        <v>15</v>
      </c>
      <c r="B158" s="136" t="s">
        <v>449</v>
      </c>
      <c r="C158" s="107" t="s">
        <v>71</v>
      </c>
      <c r="D158" s="150">
        <v>2022</v>
      </c>
      <c r="E158" s="107">
        <v>1</v>
      </c>
      <c r="F158" s="107">
        <v>1</v>
      </c>
      <c r="G158" s="109">
        <v>0</v>
      </c>
      <c r="H158" s="116"/>
      <c r="I158" s="106"/>
      <c r="J158" s="116" t="s">
        <v>534</v>
      </c>
      <c r="K158" s="106" t="s">
        <v>595</v>
      </c>
      <c r="L158" s="106" t="s">
        <v>555</v>
      </c>
      <c r="M158" s="698"/>
      <c r="N158" s="698"/>
    </row>
    <row r="159" spans="1:14" s="95" customFormat="1" ht="15.75">
      <c r="A159" s="131" t="s">
        <v>846</v>
      </c>
      <c r="B159" s="111" t="s">
        <v>110</v>
      </c>
      <c r="C159" s="146"/>
      <c r="D159" s="146"/>
      <c r="E159" s="146"/>
      <c r="F159" s="146"/>
      <c r="G159" s="121"/>
      <c r="H159" s="112"/>
      <c r="I159" s="112"/>
      <c r="J159" s="112"/>
      <c r="K159" s="112"/>
      <c r="L159" s="112"/>
      <c r="M159" s="102"/>
      <c r="N159" s="102"/>
    </row>
    <row r="160" spans="1:14" s="95" customFormat="1" ht="30">
      <c r="A160" s="150">
        <v>1</v>
      </c>
      <c r="B160" s="136" t="s">
        <v>844</v>
      </c>
      <c r="C160" s="107" t="s">
        <v>71</v>
      </c>
      <c r="D160" s="150">
        <v>2022</v>
      </c>
      <c r="E160" s="107">
        <v>4</v>
      </c>
      <c r="F160" s="107">
        <v>4</v>
      </c>
      <c r="G160" s="109">
        <v>0</v>
      </c>
      <c r="H160" s="116"/>
      <c r="I160" s="106"/>
      <c r="J160" s="116" t="s">
        <v>534</v>
      </c>
      <c r="K160" s="106" t="s">
        <v>860</v>
      </c>
      <c r="L160" s="106" t="s">
        <v>555</v>
      </c>
      <c r="M160" s="698"/>
      <c r="N160" s="698"/>
    </row>
    <row r="161" spans="1:14" s="95" customFormat="1" ht="30">
      <c r="A161" s="150">
        <f>+A160+1</f>
        <v>2</v>
      </c>
      <c r="B161" s="136" t="s">
        <v>100</v>
      </c>
      <c r="C161" s="107" t="s">
        <v>71</v>
      </c>
      <c r="D161" s="150">
        <v>2022</v>
      </c>
      <c r="E161" s="107">
        <v>2</v>
      </c>
      <c r="F161" s="107">
        <v>2</v>
      </c>
      <c r="G161" s="109">
        <v>0</v>
      </c>
      <c r="H161" s="116"/>
      <c r="I161" s="106"/>
      <c r="J161" s="116" t="s">
        <v>534</v>
      </c>
      <c r="K161" s="106" t="s">
        <v>860</v>
      </c>
      <c r="L161" s="106" t="s">
        <v>555</v>
      </c>
      <c r="M161" s="698"/>
      <c r="N161" s="698"/>
    </row>
    <row r="162" spans="1:14" s="95" customFormat="1" ht="30">
      <c r="A162" s="150">
        <f>+A161+1</f>
        <v>3</v>
      </c>
      <c r="B162" s="136" t="s">
        <v>274</v>
      </c>
      <c r="C162" s="107" t="s">
        <v>71</v>
      </c>
      <c r="D162" s="150">
        <v>2022</v>
      </c>
      <c r="E162" s="107">
        <v>2</v>
      </c>
      <c r="F162" s="107">
        <v>2</v>
      </c>
      <c r="G162" s="109">
        <v>0</v>
      </c>
      <c r="H162" s="116"/>
      <c r="I162" s="106"/>
      <c r="J162" s="116" t="s">
        <v>534</v>
      </c>
      <c r="K162" s="106" t="s">
        <v>860</v>
      </c>
      <c r="L162" s="106" t="s">
        <v>555</v>
      </c>
      <c r="M162" s="698"/>
      <c r="N162" s="698"/>
    </row>
    <row r="163" spans="1:14" s="95" customFormat="1" ht="30">
      <c r="A163" s="150">
        <f>+A162+1</f>
        <v>4</v>
      </c>
      <c r="B163" s="136" t="s">
        <v>325</v>
      </c>
      <c r="C163" s="107" t="s">
        <v>326</v>
      </c>
      <c r="D163" s="150">
        <v>2022</v>
      </c>
      <c r="E163" s="107">
        <v>2</v>
      </c>
      <c r="F163" s="107">
        <v>2</v>
      </c>
      <c r="G163" s="109">
        <v>0</v>
      </c>
      <c r="H163" s="116"/>
      <c r="I163" s="106"/>
      <c r="J163" s="116" t="s">
        <v>534</v>
      </c>
      <c r="K163" s="106" t="s">
        <v>860</v>
      </c>
      <c r="L163" s="106" t="s">
        <v>555</v>
      </c>
      <c r="M163" s="698"/>
      <c r="N163" s="698"/>
    </row>
    <row r="164" spans="1:14" s="95" customFormat="1" ht="45">
      <c r="A164" s="150">
        <f t="shared" ref="A164:A227" si="10">+A163+1</f>
        <v>5</v>
      </c>
      <c r="B164" s="120" t="s">
        <v>842</v>
      </c>
      <c r="C164" s="107" t="s">
        <v>328</v>
      </c>
      <c r="D164" s="150">
        <v>2022</v>
      </c>
      <c r="E164" s="107">
        <v>2</v>
      </c>
      <c r="F164" s="107">
        <v>2</v>
      </c>
      <c r="G164" s="109">
        <v>0</v>
      </c>
      <c r="H164" s="116"/>
      <c r="I164" s="106"/>
      <c r="J164" s="116" t="s">
        <v>534</v>
      </c>
      <c r="K164" s="106" t="s">
        <v>860</v>
      </c>
      <c r="L164" s="106" t="s">
        <v>555</v>
      </c>
      <c r="M164" s="698"/>
      <c r="N164" s="698"/>
    </row>
    <row r="165" spans="1:14" s="95" customFormat="1" ht="30">
      <c r="A165" s="150">
        <f t="shared" si="10"/>
        <v>6</v>
      </c>
      <c r="B165" s="136" t="s">
        <v>349</v>
      </c>
      <c r="C165" s="107" t="s">
        <v>191</v>
      </c>
      <c r="D165" s="150">
        <v>2022</v>
      </c>
      <c r="E165" s="107">
        <v>2</v>
      </c>
      <c r="F165" s="107">
        <v>2</v>
      </c>
      <c r="G165" s="109">
        <v>0</v>
      </c>
      <c r="H165" s="116"/>
      <c r="I165" s="106"/>
      <c r="J165" s="116" t="s">
        <v>534</v>
      </c>
      <c r="K165" s="106" t="s">
        <v>860</v>
      </c>
      <c r="L165" s="106" t="s">
        <v>555</v>
      </c>
      <c r="M165" s="698"/>
      <c r="N165" s="698"/>
    </row>
    <row r="166" spans="1:14" s="95" customFormat="1" ht="30">
      <c r="A166" s="150">
        <f t="shared" si="10"/>
        <v>7</v>
      </c>
      <c r="B166" s="136" t="s">
        <v>350</v>
      </c>
      <c r="C166" s="107" t="s">
        <v>191</v>
      </c>
      <c r="D166" s="150">
        <v>2022</v>
      </c>
      <c r="E166" s="107">
        <v>2</v>
      </c>
      <c r="F166" s="107">
        <v>2</v>
      </c>
      <c r="G166" s="109">
        <v>0</v>
      </c>
      <c r="H166" s="116"/>
      <c r="I166" s="106"/>
      <c r="J166" s="116" t="s">
        <v>534</v>
      </c>
      <c r="K166" s="106" t="s">
        <v>860</v>
      </c>
      <c r="L166" s="106" t="s">
        <v>555</v>
      </c>
      <c r="M166" s="698"/>
      <c r="N166" s="698"/>
    </row>
    <row r="167" spans="1:14" s="95" customFormat="1" ht="30">
      <c r="A167" s="150">
        <f t="shared" si="10"/>
        <v>8</v>
      </c>
      <c r="B167" s="136" t="s">
        <v>351</v>
      </c>
      <c r="C167" s="107" t="s">
        <v>191</v>
      </c>
      <c r="D167" s="150">
        <v>2022</v>
      </c>
      <c r="E167" s="107">
        <v>2</v>
      </c>
      <c r="F167" s="107">
        <v>2</v>
      </c>
      <c r="G167" s="109">
        <v>0</v>
      </c>
      <c r="H167" s="116"/>
      <c r="I167" s="106"/>
      <c r="J167" s="116" t="s">
        <v>534</v>
      </c>
      <c r="K167" s="106" t="s">
        <v>860</v>
      </c>
      <c r="L167" s="106" t="s">
        <v>555</v>
      </c>
      <c r="M167" s="698"/>
      <c r="N167" s="698"/>
    </row>
    <row r="168" spans="1:14" s="95" customFormat="1" ht="30">
      <c r="A168" s="150">
        <f t="shared" si="10"/>
        <v>9</v>
      </c>
      <c r="B168" s="136" t="s">
        <v>352</v>
      </c>
      <c r="C168" s="107" t="s">
        <v>191</v>
      </c>
      <c r="D168" s="150">
        <v>2022</v>
      </c>
      <c r="E168" s="107">
        <v>2</v>
      </c>
      <c r="F168" s="107">
        <v>2</v>
      </c>
      <c r="G168" s="109">
        <v>0</v>
      </c>
      <c r="H168" s="116"/>
      <c r="I168" s="106"/>
      <c r="J168" s="116" t="s">
        <v>534</v>
      </c>
      <c r="K168" s="106" t="s">
        <v>860</v>
      </c>
      <c r="L168" s="106" t="s">
        <v>555</v>
      </c>
      <c r="M168" s="698"/>
      <c r="N168" s="698"/>
    </row>
    <row r="169" spans="1:14" s="95" customFormat="1" ht="30">
      <c r="A169" s="150">
        <f t="shared" si="10"/>
        <v>10</v>
      </c>
      <c r="B169" s="136" t="s">
        <v>353</v>
      </c>
      <c r="C169" s="107" t="s">
        <v>191</v>
      </c>
      <c r="D169" s="150">
        <v>2022</v>
      </c>
      <c r="E169" s="107">
        <v>2</v>
      </c>
      <c r="F169" s="107">
        <v>2</v>
      </c>
      <c r="G169" s="109">
        <v>0</v>
      </c>
      <c r="H169" s="116"/>
      <c r="I169" s="106"/>
      <c r="J169" s="116" t="s">
        <v>534</v>
      </c>
      <c r="K169" s="106" t="s">
        <v>860</v>
      </c>
      <c r="L169" s="106" t="s">
        <v>555</v>
      </c>
      <c r="M169" s="698"/>
      <c r="N169" s="698"/>
    </row>
    <row r="170" spans="1:14" s="95" customFormat="1" ht="30">
      <c r="A170" s="150">
        <f t="shared" si="10"/>
        <v>11</v>
      </c>
      <c r="B170" s="108" t="s">
        <v>354</v>
      </c>
      <c r="C170" s="107" t="s">
        <v>191</v>
      </c>
      <c r="D170" s="150">
        <v>2022</v>
      </c>
      <c r="E170" s="107">
        <v>2</v>
      </c>
      <c r="F170" s="107">
        <v>2</v>
      </c>
      <c r="G170" s="109">
        <v>0</v>
      </c>
      <c r="H170" s="116"/>
      <c r="I170" s="106"/>
      <c r="J170" s="116" t="s">
        <v>534</v>
      </c>
      <c r="K170" s="106" t="s">
        <v>860</v>
      </c>
      <c r="L170" s="106" t="s">
        <v>555</v>
      </c>
      <c r="M170" s="698"/>
      <c r="N170" s="698"/>
    </row>
    <row r="171" spans="1:14" s="95" customFormat="1" ht="15.75">
      <c r="A171" s="131" t="s">
        <v>847</v>
      </c>
      <c r="B171" s="111" t="s">
        <v>109</v>
      </c>
      <c r="C171" s="110"/>
      <c r="D171" s="110"/>
      <c r="E171" s="110"/>
      <c r="F171" s="110"/>
      <c r="G171" s="121"/>
      <c r="H171" s="112"/>
      <c r="I171" s="103"/>
      <c r="J171" s="112"/>
      <c r="K171" s="103"/>
      <c r="L171" s="103"/>
      <c r="M171" s="102"/>
      <c r="N171" s="102"/>
    </row>
    <row r="172" spans="1:14" s="95" customFormat="1" ht="15.75">
      <c r="A172" s="150">
        <v>1</v>
      </c>
      <c r="B172" s="136" t="s">
        <v>844</v>
      </c>
      <c r="C172" s="107" t="s">
        <v>71</v>
      </c>
      <c r="D172" s="150">
        <v>2022</v>
      </c>
      <c r="E172" s="107">
        <v>2</v>
      </c>
      <c r="F172" s="107">
        <v>2</v>
      </c>
      <c r="G172" s="109">
        <v>0</v>
      </c>
      <c r="H172" s="116"/>
      <c r="I172" s="106"/>
      <c r="J172" s="116" t="s">
        <v>534</v>
      </c>
      <c r="K172" s="106" t="s">
        <v>861</v>
      </c>
      <c r="L172" s="106" t="s">
        <v>555</v>
      </c>
      <c r="M172" s="698"/>
      <c r="N172" s="698"/>
    </row>
    <row r="173" spans="1:14" s="95" customFormat="1" ht="15.75">
      <c r="A173" s="150">
        <f t="shared" si="10"/>
        <v>2</v>
      </c>
      <c r="B173" s="136" t="s">
        <v>100</v>
      </c>
      <c r="C173" s="107" t="s">
        <v>71</v>
      </c>
      <c r="D173" s="150">
        <v>2022</v>
      </c>
      <c r="E173" s="107">
        <v>1</v>
      </c>
      <c r="F173" s="107">
        <v>1</v>
      </c>
      <c r="G173" s="109">
        <v>0</v>
      </c>
      <c r="H173" s="116"/>
      <c r="I173" s="106"/>
      <c r="J173" s="116" t="s">
        <v>534</v>
      </c>
      <c r="K173" s="106" t="s">
        <v>861</v>
      </c>
      <c r="L173" s="106" t="s">
        <v>555</v>
      </c>
      <c r="M173" s="698"/>
      <c r="N173" s="698"/>
    </row>
    <row r="174" spans="1:14" s="95" customFormat="1" ht="15.75">
      <c r="A174" s="131" t="s">
        <v>599</v>
      </c>
      <c r="B174" s="111" t="s">
        <v>107</v>
      </c>
      <c r="C174" s="110"/>
      <c r="D174" s="110"/>
      <c r="E174" s="110"/>
      <c r="F174" s="110"/>
      <c r="G174" s="121"/>
      <c r="H174" s="112"/>
      <c r="I174" s="103"/>
      <c r="J174" s="112"/>
      <c r="K174" s="103"/>
      <c r="L174" s="103"/>
      <c r="M174" s="102"/>
      <c r="N174" s="102"/>
    </row>
    <row r="175" spans="1:14" s="95" customFormat="1" ht="45">
      <c r="A175" s="150">
        <v>1</v>
      </c>
      <c r="B175" s="136" t="s">
        <v>75</v>
      </c>
      <c r="C175" s="107" t="s">
        <v>71</v>
      </c>
      <c r="D175" s="150">
        <v>2022</v>
      </c>
      <c r="E175" s="107">
        <v>119</v>
      </c>
      <c r="F175" s="107">
        <v>119</v>
      </c>
      <c r="G175" s="109">
        <v>0</v>
      </c>
      <c r="H175" s="116"/>
      <c r="I175" s="106"/>
      <c r="J175" s="116" t="s">
        <v>534</v>
      </c>
      <c r="K175" s="106" t="s">
        <v>840</v>
      </c>
      <c r="L175" s="106" t="s">
        <v>555</v>
      </c>
      <c r="M175" s="698"/>
      <c r="N175" s="698"/>
    </row>
    <row r="176" spans="1:14" s="95" customFormat="1" ht="45">
      <c r="A176" s="150">
        <f t="shared" si="10"/>
        <v>2</v>
      </c>
      <c r="B176" s="136" t="s">
        <v>76</v>
      </c>
      <c r="C176" s="107" t="s">
        <v>71</v>
      </c>
      <c r="D176" s="150">
        <v>2022</v>
      </c>
      <c r="E176" s="107">
        <v>2</v>
      </c>
      <c r="F176" s="107">
        <v>2</v>
      </c>
      <c r="G176" s="109">
        <v>0</v>
      </c>
      <c r="H176" s="116"/>
      <c r="I176" s="106"/>
      <c r="J176" s="116" t="s">
        <v>534</v>
      </c>
      <c r="K176" s="106" t="s">
        <v>840</v>
      </c>
      <c r="L176" s="106" t="s">
        <v>555</v>
      </c>
      <c r="M176" s="698"/>
      <c r="N176" s="698"/>
    </row>
    <row r="177" spans="1:14" s="95" customFormat="1" ht="45">
      <c r="A177" s="150">
        <f t="shared" si="10"/>
        <v>3</v>
      </c>
      <c r="B177" s="136" t="s">
        <v>69</v>
      </c>
      <c r="C177" s="107" t="s">
        <v>71</v>
      </c>
      <c r="D177" s="150">
        <v>2022</v>
      </c>
      <c r="E177" s="107">
        <v>6</v>
      </c>
      <c r="F177" s="107">
        <v>6</v>
      </c>
      <c r="G177" s="109">
        <v>0</v>
      </c>
      <c r="H177" s="116"/>
      <c r="I177" s="106"/>
      <c r="J177" s="116" t="s">
        <v>534</v>
      </c>
      <c r="K177" s="106" t="s">
        <v>840</v>
      </c>
      <c r="L177" s="106" t="s">
        <v>555</v>
      </c>
      <c r="M177" s="698"/>
      <c r="N177" s="698"/>
    </row>
    <row r="178" spans="1:14" s="95" customFormat="1" ht="45">
      <c r="A178" s="150">
        <f t="shared" si="10"/>
        <v>4</v>
      </c>
      <c r="B178" s="136" t="s">
        <v>72</v>
      </c>
      <c r="C178" s="107" t="s">
        <v>71</v>
      </c>
      <c r="D178" s="150">
        <v>2022</v>
      </c>
      <c r="E178" s="107">
        <v>13</v>
      </c>
      <c r="F178" s="107">
        <v>13</v>
      </c>
      <c r="G178" s="109">
        <v>0</v>
      </c>
      <c r="H178" s="116"/>
      <c r="I178" s="106"/>
      <c r="J178" s="116" t="s">
        <v>534</v>
      </c>
      <c r="K178" s="106" t="s">
        <v>840</v>
      </c>
      <c r="L178" s="106" t="s">
        <v>555</v>
      </c>
      <c r="M178" s="698"/>
      <c r="N178" s="698"/>
    </row>
    <row r="179" spans="1:14" s="95" customFormat="1" ht="45">
      <c r="A179" s="150">
        <f t="shared" si="10"/>
        <v>5</v>
      </c>
      <c r="B179" s="136" t="s">
        <v>70</v>
      </c>
      <c r="C179" s="107" t="s">
        <v>71</v>
      </c>
      <c r="D179" s="150">
        <v>2022</v>
      </c>
      <c r="E179" s="107">
        <v>2</v>
      </c>
      <c r="F179" s="107">
        <v>2</v>
      </c>
      <c r="G179" s="109">
        <v>0</v>
      </c>
      <c r="H179" s="116"/>
      <c r="I179" s="106"/>
      <c r="J179" s="116" t="s">
        <v>534</v>
      </c>
      <c r="K179" s="106" t="s">
        <v>840</v>
      </c>
      <c r="L179" s="106" t="s">
        <v>555</v>
      </c>
      <c r="M179" s="698"/>
      <c r="N179" s="698"/>
    </row>
    <row r="180" spans="1:14" s="95" customFormat="1" ht="45">
      <c r="A180" s="150">
        <f t="shared" si="10"/>
        <v>6</v>
      </c>
      <c r="B180" s="136" t="s">
        <v>67</v>
      </c>
      <c r="C180" s="107" t="s">
        <v>71</v>
      </c>
      <c r="D180" s="150">
        <v>2022</v>
      </c>
      <c r="E180" s="107">
        <v>1</v>
      </c>
      <c r="F180" s="107">
        <v>1</v>
      </c>
      <c r="G180" s="109">
        <v>0</v>
      </c>
      <c r="H180" s="116"/>
      <c r="I180" s="106"/>
      <c r="J180" s="116" t="s">
        <v>534</v>
      </c>
      <c r="K180" s="106" t="s">
        <v>840</v>
      </c>
      <c r="L180" s="106" t="s">
        <v>555</v>
      </c>
      <c r="M180" s="698"/>
      <c r="N180" s="698"/>
    </row>
    <row r="181" spans="1:14" s="95" customFormat="1" ht="45">
      <c r="A181" s="150">
        <f t="shared" si="10"/>
        <v>7</v>
      </c>
      <c r="B181" s="136" t="s">
        <v>78</v>
      </c>
      <c r="C181" s="107" t="s">
        <v>71</v>
      </c>
      <c r="D181" s="150">
        <v>2022</v>
      </c>
      <c r="E181" s="107">
        <v>1</v>
      </c>
      <c r="F181" s="107">
        <v>1</v>
      </c>
      <c r="G181" s="109">
        <v>0</v>
      </c>
      <c r="H181" s="116"/>
      <c r="I181" s="106"/>
      <c r="J181" s="116" t="s">
        <v>534</v>
      </c>
      <c r="K181" s="106" t="s">
        <v>840</v>
      </c>
      <c r="L181" s="106" t="s">
        <v>555</v>
      </c>
      <c r="M181" s="698"/>
      <c r="N181" s="698"/>
    </row>
    <row r="182" spans="1:14" s="95" customFormat="1" ht="45">
      <c r="A182" s="150">
        <f t="shared" si="10"/>
        <v>8</v>
      </c>
      <c r="B182" s="136" t="s">
        <v>73</v>
      </c>
      <c r="C182" s="107" t="s">
        <v>71</v>
      </c>
      <c r="D182" s="150">
        <v>2022</v>
      </c>
      <c r="E182" s="107">
        <v>7</v>
      </c>
      <c r="F182" s="107">
        <v>7</v>
      </c>
      <c r="G182" s="109">
        <v>0</v>
      </c>
      <c r="H182" s="116"/>
      <c r="I182" s="106"/>
      <c r="J182" s="116" t="s">
        <v>534</v>
      </c>
      <c r="K182" s="106" t="s">
        <v>840</v>
      </c>
      <c r="L182" s="106" t="s">
        <v>555</v>
      </c>
      <c r="M182" s="698"/>
      <c r="N182" s="698"/>
    </row>
    <row r="183" spans="1:14" s="95" customFormat="1" ht="45">
      <c r="A183" s="150">
        <f t="shared" si="10"/>
        <v>9</v>
      </c>
      <c r="B183" s="136" t="s">
        <v>105</v>
      </c>
      <c r="C183" s="107" t="s">
        <v>71</v>
      </c>
      <c r="D183" s="150">
        <v>2022</v>
      </c>
      <c r="E183" s="107">
        <v>10</v>
      </c>
      <c r="F183" s="107">
        <v>10</v>
      </c>
      <c r="G183" s="109">
        <v>0</v>
      </c>
      <c r="H183" s="116"/>
      <c r="I183" s="106"/>
      <c r="J183" s="116" t="s">
        <v>534</v>
      </c>
      <c r="K183" s="106" t="s">
        <v>840</v>
      </c>
      <c r="L183" s="106" t="s">
        <v>555</v>
      </c>
      <c r="M183" s="698"/>
      <c r="N183" s="698"/>
    </row>
    <row r="184" spans="1:14" s="95" customFormat="1" ht="45">
      <c r="A184" s="150">
        <f t="shared" si="10"/>
        <v>10</v>
      </c>
      <c r="B184" s="136" t="s">
        <v>106</v>
      </c>
      <c r="C184" s="107" t="s">
        <v>71</v>
      </c>
      <c r="D184" s="150">
        <v>2022</v>
      </c>
      <c r="E184" s="107">
        <v>13</v>
      </c>
      <c r="F184" s="107">
        <v>13</v>
      </c>
      <c r="G184" s="109">
        <v>0</v>
      </c>
      <c r="H184" s="116"/>
      <c r="I184" s="106"/>
      <c r="J184" s="116" t="s">
        <v>534</v>
      </c>
      <c r="K184" s="106" t="s">
        <v>840</v>
      </c>
      <c r="L184" s="106" t="s">
        <v>555</v>
      </c>
      <c r="M184" s="698"/>
      <c r="N184" s="698"/>
    </row>
    <row r="185" spans="1:14" s="95" customFormat="1" ht="45">
      <c r="A185" s="150">
        <f t="shared" si="10"/>
        <v>11</v>
      </c>
      <c r="B185" s="136" t="s">
        <v>355</v>
      </c>
      <c r="C185" s="107" t="s">
        <v>191</v>
      </c>
      <c r="D185" s="150">
        <v>2022</v>
      </c>
      <c r="E185" s="107">
        <v>3</v>
      </c>
      <c r="F185" s="107">
        <v>3</v>
      </c>
      <c r="G185" s="109">
        <v>0</v>
      </c>
      <c r="H185" s="116"/>
      <c r="I185" s="106"/>
      <c r="J185" s="116" t="s">
        <v>534</v>
      </c>
      <c r="K185" s="106" t="s">
        <v>840</v>
      </c>
      <c r="L185" s="106" t="s">
        <v>555</v>
      </c>
      <c r="M185" s="698"/>
      <c r="N185" s="698"/>
    </row>
    <row r="186" spans="1:14" s="95" customFormat="1" ht="45">
      <c r="A186" s="150">
        <f t="shared" si="10"/>
        <v>12</v>
      </c>
      <c r="B186" s="148" t="s">
        <v>356</v>
      </c>
      <c r="C186" s="107" t="s">
        <v>191</v>
      </c>
      <c r="D186" s="150">
        <v>2022</v>
      </c>
      <c r="E186" s="107">
        <v>3</v>
      </c>
      <c r="F186" s="107">
        <v>3</v>
      </c>
      <c r="G186" s="109">
        <v>0</v>
      </c>
      <c r="H186" s="116"/>
      <c r="I186" s="106"/>
      <c r="J186" s="116" t="s">
        <v>534</v>
      </c>
      <c r="K186" s="106" t="s">
        <v>840</v>
      </c>
      <c r="L186" s="106" t="s">
        <v>555</v>
      </c>
      <c r="M186" s="698"/>
      <c r="N186" s="698"/>
    </row>
    <row r="187" spans="1:14" s="95" customFormat="1" ht="45">
      <c r="A187" s="150">
        <f t="shared" si="10"/>
        <v>13</v>
      </c>
      <c r="B187" s="148" t="s">
        <v>358</v>
      </c>
      <c r="C187" s="107" t="s">
        <v>191</v>
      </c>
      <c r="D187" s="150">
        <v>2022</v>
      </c>
      <c r="E187" s="107">
        <v>3</v>
      </c>
      <c r="F187" s="107">
        <v>3</v>
      </c>
      <c r="G187" s="109">
        <v>0</v>
      </c>
      <c r="H187" s="116"/>
      <c r="I187" s="106"/>
      <c r="J187" s="116" t="s">
        <v>534</v>
      </c>
      <c r="K187" s="106" t="s">
        <v>840</v>
      </c>
      <c r="L187" s="106" t="s">
        <v>555</v>
      </c>
      <c r="M187" s="698"/>
      <c r="N187" s="698"/>
    </row>
    <row r="188" spans="1:14" s="95" customFormat="1" ht="45">
      <c r="A188" s="150">
        <f t="shared" si="10"/>
        <v>14</v>
      </c>
      <c r="B188" s="148" t="s">
        <v>357</v>
      </c>
      <c r="C188" s="107" t="s">
        <v>191</v>
      </c>
      <c r="D188" s="150">
        <v>2022</v>
      </c>
      <c r="E188" s="107">
        <v>1</v>
      </c>
      <c r="F188" s="107">
        <v>1</v>
      </c>
      <c r="G188" s="109">
        <v>0</v>
      </c>
      <c r="H188" s="116"/>
      <c r="I188" s="106"/>
      <c r="J188" s="116" t="s">
        <v>534</v>
      </c>
      <c r="K188" s="106" t="s">
        <v>840</v>
      </c>
      <c r="L188" s="106" t="s">
        <v>555</v>
      </c>
      <c r="M188" s="698"/>
      <c r="N188" s="698"/>
    </row>
    <row r="189" spans="1:14" s="95" customFormat="1" ht="45">
      <c r="A189" s="150">
        <f t="shared" si="10"/>
        <v>15</v>
      </c>
      <c r="B189" s="148" t="s">
        <v>359</v>
      </c>
      <c r="C189" s="107" t="s">
        <v>191</v>
      </c>
      <c r="D189" s="150">
        <v>2022</v>
      </c>
      <c r="E189" s="107">
        <v>1</v>
      </c>
      <c r="F189" s="107">
        <v>1</v>
      </c>
      <c r="G189" s="109">
        <v>0</v>
      </c>
      <c r="H189" s="116"/>
      <c r="I189" s="106"/>
      <c r="J189" s="116" t="s">
        <v>534</v>
      </c>
      <c r="K189" s="106" t="s">
        <v>840</v>
      </c>
      <c r="L189" s="106" t="s">
        <v>555</v>
      </c>
      <c r="M189" s="698"/>
      <c r="N189" s="698"/>
    </row>
    <row r="190" spans="1:14" s="95" customFormat="1" ht="45">
      <c r="A190" s="150">
        <f t="shared" si="10"/>
        <v>16</v>
      </c>
      <c r="B190" s="108" t="s">
        <v>331</v>
      </c>
      <c r="C190" s="107" t="s">
        <v>191</v>
      </c>
      <c r="D190" s="150">
        <v>2022</v>
      </c>
      <c r="E190" s="107">
        <v>2</v>
      </c>
      <c r="F190" s="107">
        <v>2</v>
      </c>
      <c r="G190" s="109">
        <v>0</v>
      </c>
      <c r="H190" s="116"/>
      <c r="I190" s="106"/>
      <c r="J190" s="116" t="s">
        <v>534</v>
      </c>
      <c r="K190" s="106" t="s">
        <v>840</v>
      </c>
      <c r="L190" s="106" t="s">
        <v>555</v>
      </c>
      <c r="M190" s="698"/>
      <c r="N190" s="698"/>
    </row>
    <row r="191" spans="1:14" s="95" customFormat="1" ht="45">
      <c r="A191" s="150">
        <f t="shared" si="10"/>
        <v>17</v>
      </c>
      <c r="B191" s="136" t="s">
        <v>336</v>
      </c>
      <c r="C191" s="107" t="s">
        <v>191</v>
      </c>
      <c r="D191" s="150">
        <v>2022</v>
      </c>
      <c r="E191" s="107">
        <v>2</v>
      </c>
      <c r="F191" s="107">
        <v>2</v>
      </c>
      <c r="G191" s="109">
        <v>0</v>
      </c>
      <c r="H191" s="116"/>
      <c r="I191" s="106"/>
      <c r="J191" s="116" t="s">
        <v>534</v>
      </c>
      <c r="K191" s="106" t="s">
        <v>840</v>
      </c>
      <c r="L191" s="106" t="s">
        <v>555</v>
      </c>
      <c r="M191" s="698"/>
      <c r="N191" s="698"/>
    </row>
    <row r="192" spans="1:14" s="95" customFormat="1" ht="45">
      <c r="A192" s="150">
        <f t="shared" si="10"/>
        <v>18</v>
      </c>
      <c r="B192" s="136" t="s">
        <v>332</v>
      </c>
      <c r="C192" s="107" t="s">
        <v>191</v>
      </c>
      <c r="D192" s="150">
        <v>2022</v>
      </c>
      <c r="E192" s="107">
        <v>2</v>
      </c>
      <c r="F192" s="107">
        <v>2</v>
      </c>
      <c r="G192" s="109">
        <v>0</v>
      </c>
      <c r="H192" s="116"/>
      <c r="I192" s="106"/>
      <c r="J192" s="116" t="s">
        <v>534</v>
      </c>
      <c r="K192" s="106" t="s">
        <v>840</v>
      </c>
      <c r="L192" s="106" t="s">
        <v>555</v>
      </c>
      <c r="M192" s="698"/>
      <c r="N192" s="698"/>
    </row>
    <row r="193" spans="1:14" s="95" customFormat="1" ht="45">
      <c r="A193" s="150">
        <f t="shared" si="10"/>
        <v>19</v>
      </c>
      <c r="B193" s="136" t="s">
        <v>333</v>
      </c>
      <c r="C193" s="107" t="s">
        <v>191</v>
      </c>
      <c r="D193" s="150">
        <v>2022</v>
      </c>
      <c r="E193" s="107">
        <v>4</v>
      </c>
      <c r="F193" s="107">
        <v>4</v>
      </c>
      <c r="G193" s="109">
        <v>0</v>
      </c>
      <c r="H193" s="116"/>
      <c r="I193" s="106"/>
      <c r="J193" s="116" t="s">
        <v>534</v>
      </c>
      <c r="K193" s="106" t="s">
        <v>840</v>
      </c>
      <c r="L193" s="106" t="s">
        <v>555</v>
      </c>
      <c r="M193" s="698"/>
      <c r="N193" s="698"/>
    </row>
    <row r="194" spans="1:14" s="95" customFormat="1" ht="45">
      <c r="A194" s="150">
        <f t="shared" si="10"/>
        <v>20</v>
      </c>
      <c r="B194" s="136" t="s">
        <v>334</v>
      </c>
      <c r="C194" s="107" t="s">
        <v>191</v>
      </c>
      <c r="D194" s="150">
        <v>2022</v>
      </c>
      <c r="E194" s="107">
        <v>23</v>
      </c>
      <c r="F194" s="107">
        <v>23</v>
      </c>
      <c r="G194" s="109">
        <v>0</v>
      </c>
      <c r="H194" s="116"/>
      <c r="I194" s="106"/>
      <c r="J194" s="116" t="s">
        <v>534</v>
      </c>
      <c r="K194" s="106" t="s">
        <v>840</v>
      </c>
      <c r="L194" s="106" t="s">
        <v>555</v>
      </c>
      <c r="M194" s="698"/>
      <c r="N194" s="698"/>
    </row>
    <row r="195" spans="1:14" s="95" customFormat="1" ht="135">
      <c r="A195" s="150">
        <f t="shared" si="10"/>
        <v>21</v>
      </c>
      <c r="B195" s="130" t="s">
        <v>829</v>
      </c>
      <c r="C195" s="107" t="s">
        <v>328</v>
      </c>
      <c r="D195" s="150">
        <v>2022</v>
      </c>
      <c r="E195" s="107">
        <v>3</v>
      </c>
      <c r="F195" s="107">
        <v>3</v>
      </c>
      <c r="G195" s="109">
        <v>0</v>
      </c>
      <c r="H195" s="116"/>
      <c r="I195" s="106"/>
      <c r="J195" s="116" t="s">
        <v>534</v>
      </c>
      <c r="K195" s="106" t="s">
        <v>840</v>
      </c>
      <c r="L195" s="106" t="s">
        <v>555</v>
      </c>
      <c r="M195" s="698"/>
      <c r="N195" s="698"/>
    </row>
    <row r="196" spans="1:14" s="95" customFormat="1" ht="21.75" customHeight="1">
      <c r="A196" s="150">
        <f t="shared" si="10"/>
        <v>22</v>
      </c>
      <c r="B196" s="108" t="s">
        <v>342</v>
      </c>
      <c r="C196" s="107" t="s">
        <v>191</v>
      </c>
      <c r="D196" s="150">
        <v>2022</v>
      </c>
      <c r="E196" s="107">
        <v>54</v>
      </c>
      <c r="F196" s="107">
        <v>54</v>
      </c>
      <c r="G196" s="109">
        <v>0</v>
      </c>
      <c r="H196" s="116"/>
      <c r="I196" s="106"/>
      <c r="J196" s="116" t="s">
        <v>534</v>
      </c>
      <c r="K196" s="106" t="s">
        <v>840</v>
      </c>
      <c r="L196" s="106" t="s">
        <v>555</v>
      </c>
      <c r="M196" s="698"/>
      <c r="N196" s="698"/>
    </row>
    <row r="197" spans="1:14" s="95" customFormat="1" ht="45">
      <c r="A197" s="150">
        <f t="shared" si="10"/>
        <v>23</v>
      </c>
      <c r="B197" s="136" t="s">
        <v>400</v>
      </c>
      <c r="C197" s="107" t="s">
        <v>71</v>
      </c>
      <c r="D197" s="150">
        <v>2022</v>
      </c>
      <c r="E197" s="107">
        <v>6</v>
      </c>
      <c r="F197" s="107">
        <v>6</v>
      </c>
      <c r="G197" s="109">
        <v>0</v>
      </c>
      <c r="H197" s="116"/>
      <c r="I197" s="106"/>
      <c r="J197" s="116" t="s">
        <v>534</v>
      </c>
      <c r="K197" s="106" t="s">
        <v>840</v>
      </c>
      <c r="L197" s="106" t="s">
        <v>555</v>
      </c>
      <c r="M197" s="698"/>
      <c r="N197" s="698"/>
    </row>
    <row r="198" spans="1:14" s="95" customFormat="1" ht="45">
      <c r="A198" s="150">
        <f t="shared" si="10"/>
        <v>24</v>
      </c>
      <c r="B198" s="136" t="s">
        <v>828</v>
      </c>
      <c r="C198" s="107" t="s">
        <v>71</v>
      </c>
      <c r="D198" s="150">
        <v>2022</v>
      </c>
      <c r="E198" s="107">
        <v>1</v>
      </c>
      <c r="F198" s="107">
        <v>1</v>
      </c>
      <c r="G198" s="109">
        <v>0</v>
      </c>
      <c r="H198" s="116"/>
      <c r="I198" s="106"/>
      <c r="J198" s="116" t="s">
        <v>534</v>
      </c>
      <c r="K198" s="106" t="s">
        <v>840</v>
      </c>
      <c r="L198" s="106" t="s">
        <v>555</v>
      </c>
      <c r="M198" s="698"/>
      <c r="N198" s="698"/>
    </row>
    <row r="199" spans="1:14" s="95" customFormat="1" ht="45">
      <c r="A199" s="150">
        <f t="shared" si="10"/>
        <v>25</v>
      </c>
      <c r="B199" s="136" t="s">
        <v>401</v>
      </c>
      <c r="C199" s="107" t="s">
        <v>71</v>
      </c>
      <c r="D199" s="150">
        <v>2022</v>
      </c>
      <c r="E199" s="107">
        <v>3</v>
      </c>
      <c r="F199" s="107">
        <v>3</v>
      </c>
      <c r="G199" s="109">
        <v>0</v>
      </c>
      <c r="H199" s="116"/>
      <c r="I199" s="106"/>
      <c r="J199" s="116" t="s">
        <v>534</v>
      </c>
      <c r="K199" s="106" t="s">
        <v>840</v>
      </c>
      <c r="L199" s="106" t="s">
        <v>555</v>
      </c>
      <c r="M199" s="698"/>
      <c r="N199" s="698"/>
    </row>
    <row r="200" spans="1:14" s="95" customFormat="1" ht="45">
      <c r="A200" s="150">
        <f t="shared" si="10"/>
        <v>26</v>
      </c>
      <c r="B200" s="136" t="s">
        <v>402</v>
      </c>
      <c r="C200" s="107" t="s">
        <v>71</v>
      </c>
      <c r="D200" s="150">
        <v>2022</v>
      </c>
      <c r="E200" s="107">
        <v>1</v>
      </c>
      <c r="F200" s="107">
        <v>1</v>
      </c>
      <c r="G200" s="109">
        <v>0</v>
      </c>
      <c r="H200" s="116"/>
      <c r="I200" s="106"/>
      <c r="J200" s="116" t="s">
        <v>534</v>
      </c>
      <c r="K200" s="106" t="s">
        <v>840</v>
      </c>
      <c r="L200" s="106" t="s">
        <v>555</v>
      </c>
      <c r="M200" s="698"/>
      <c r="N200" s="698"/>
    </row>
    <row r="201" spans="1:14" s="95" customFormat="1" ht="45">
      <c r="A201" s="150">
        <f t="shared" si="10"/>
        <v>27</v>
      </c>
      <c r="B201" s="136" t="s">
        <v>404</v>
      </c>
      <c r="C201" s="107" t="s">
        <v>71</v>
      </c>
      <c r="D201" s="150">
        <v>2022</v>
      </c>
      <c r="E201" s="107">
        <v>1</v>
      </c>
      <c r="F201" s="107">
        <v>1</v>
      </c>
      <c r="G201" s="109">
        <v>0</v>
      </c>
      <c r="H201" s="116"/>
      <c r="I201" s="106"/>
      <c r="J201" s="116" t="s">
        <v>534</v>
      </c>
      <c r="K201" s="106" t="s">
        <v>840</v>
      </c>
      <c r="L201" s="106" t="s">
        <v>555</v>
      </c>
      <c r="M201" s="698"/>
      <c r="N201" s="698"/>
    </row>
    <row r="202" spans="1:14" s="95" customFormat="1" ht="45">
      <c r="A202" s="150">
        <f t="shared" si="10"/>
        <v>28</v>
      </c>
      <c r="B202" s="136" t="s">
        <v>409</v>
      </c>
      <c r="C202" s="107" t="s">
        <v>71</v>
      </c>
      <c r="D202" s="150">
        <v>2022</v>
      </c>
      <c r="E202" s="107">
        <v>1</v>
      </c>
      <c r="F202" s="107">
        <v>1</v>
      </c>
      <c r="G202" s="109">
        <v>0</v>
      </c>
      <c r="H202" s="116"/>
      <c r="I202" s="106"/>
      <c r="J202" s="116" t="s">
        <v>534</v>
      </c>
      <c r="K202" s="106" t="s">
        <v>840</v>
      </c>
      <c r="L202" s="106" t="s">
        <v>555</v>
      </c>
      <c r="M202" s="698"/>
      <c r="N202" s="698"/>
    </row>
    <row r="203" spans="1:14" s="95" customFormat="1" ht="45">
      <c r="A203" s="150">
        <f t="shared" si="10"/>
        <v>29</v>
      </c>
      <c r="B203" s="136" t="s">
        <v>405</v>
      </c>
      <c r="C203" s="107" t="s">
        <v>71</v>
      </c>
      <c r="D203" s="150">
        <v>2022</v>
      </c>
      <c r="E203" s="107">
        <v>2</v>
      </c>
      <c r="F203" s="107">
        <v>2</v>
      </c>
      <c r="G203" s="109">
        <v>0</v>
      </c>
      <c r="H203" s="116"/>
      <c r="I203" s="106"/>
      <c r="J203" s="116" t="s">
        <v>534</v>
      </c>
      <c r="K203" s="106" t="s">
        <v>840</v>
      </c>
      <c r="L203" s="106" t="s">
        <v>555</v>
      </c>
      <c r="M203" s="698"/>
      <c r="N203" s="698"/>
    </row>
    <row r="204" spans="1:14" s="95" customFormat="1" ht="45">
      <c r="A204" s="150">
        <f t="shared" si="10"/>
        <v>30</v>
      </c>
      <c r="B204" s="136" t="s">
        <v>401</v>
      </c>
      <c r="C204" s="107" t="s">
        <v>71</v>
      </c>
      <c r="D204" s="150">
        <v>2022</v>
      </c>
      <c r="E204" s="107">
        <v>3</v>
      </c>
      <c r="F204" s="107">
        <v>3</v>
      </c>
      <c r="G204" s="109">
        <v>0</v>
      </c>
      <c r="H204" s="116"/>
      <c r="I204" s="106"/>
      <c r="J204" s="116" t="s">
        <v>534</v>
      </c>
      <c r="K204" s="106" t="s">
        <v>840</v>
      </c>
      <c r="L204" s="106" t="s">
        <v>555</v>
      </c>
      <c r="M204" s="698"/>
      <c r="N204" s="698"/>
    </row>
    <row r="205" spans="1:14" s="95" customFormat="1" ht="45">
      <c r="A205" s="150">
        <f t="shared" si="10"/>
        <v>31</v>
      </c>
      <c r="B205" s="136" t="s">
        <v>402</v>
      </c>
      <c r="C205" s="107" t="s">
        <v>71</v>
      </c>
      <c r="D205" s="150">
        <v>2022</v>
      </c>
      <c r="E205" s="107">
        <v>1</v>
      </c>
      <c r="F205" s="107">
        <v>1</v>
      </c>
      <c r="G205" s="109">
        <v>0</v>
      </c>
      <c r="H205" s="116"/>
      <c r="I205" s="106"/>
      <c r="J205" s="116" t="s">
        <v>534</v>
      </c>
      <c r="K205" s="106" t="s">
        <v>840</v>
      </c>
      <c r="L205" s="106" t="s">
        <v>555</v>
      </c>
      <c r="M205" s="698"/>
      <c r="N205" s="698"/>
    </row>
    <row r="206" spans="1:14" s="95" customFormat="1" ht="45">
      <c r="A206" s="150">
        <f t="shared" si="10"/>
        <v>32</v>
      </c>
      <c r="B206" s="136" t="s">
        <v>404</v>
      </c>
      <c r="C206" s="107" t="s">
        <v>71</v>
      </c>
      <c r="D206" s="150">
        <v>2022</v>
      </c>
      <c r="E206" s="107">
        <v>1</v>
      </c>
      <c r="F206" s="107">
        <v>1</v>
      </c>
      <c r="G206" s="109">
        <v>0</v>
      </c>
      <c r="H206" s="116"/>
      <c r="I206" s="106"/>
      <c r="J206" s="116" t="s">
        <v>534</v>
      </c>
      <c r="K206" s="106" t="s">
        <v>840</v>
      </c>
      <c r="L206" s="106" t="s">
        <v>555</v>
      </c>
      <c r="M206" s="698"/>
      <c r="N206" s="698"/>
    </row>
    <row r="207" spans="1:14" s="95" customFormat="1" ht="45">
      <c r="A207" s="150">
        <f t="shared" si="10"/>
        <v>33</v>
      </c>
      <c r="B207" s="136" t="s">
        <v>409</v>
      </c>
      <c r="C207" s="107" t="s">
        <v>71</v>
      </c>
      <c r="D207" s="150">
        <v>2022</v>
      </c>
      <c r="E207" s="107">
        <v>1</v>
      </c>
      <c r="F207" s="107">
        <v>1</v>
      </c>
      <c r="G207" s="109">
        <v>0</v>
      </c>
      <c r="H207" s="116"/>
      <c r="I207" s="106"/>
      <c r="J207" s="116" t="s">
        <v>534</v>
      </c>
      <c r="K207" s="106" t="s">
        <v>840</v>
      </c>
      <c r="L207" s="106" t="s">
        <v>555</v>
      </c>
      <c r="M207" s="698"/>
      <c r="N207" s="698"/>
    </row>
    <row r="208" spans="1:14" s="95" customFormat="1" ht="45">
      <c r="A208" s="150">
        <f t="shared" si="10"/>
        <v>34</v>
      </c>
      <c r="B208" s="136" t="s">
        <v>405</v>
      </c>
      <c r="C208" s="107" t="s">
        <v>71</v>
      </c>
      <c r="D208" s="150">
        <v>2022</v>
      </c>
      <c r="E208" s="107">
        <v>2</v>
      </c>
      <c r="F208" s="107">
        <v>2</v>
      </c>
      <c r="G208" s="109">
        <v>0</v>
      </c>
      <c r="H208" s="116"/>
      <c r="I208" s="106"/>
      <c r="J208" s="116" t="s">
        <v>534</v>
      </c>
      <c r="K208" s="106" t="s">
        <v>840</v>
      </c>
      <c r="L208" s="106" t="s">
        <v>555</v>
      </c>
      <c r="M208" s="698"/>
      <c r="N208" s="698"/>
    </row>
    <row r="209" spans="1:14" s="95" customFormat="1" ht="15.75">
      <c r="A209" s="131" t="s">
        <v>849</v>
      </c>
      <c r="B209" s="138" t="s">
        <v>239</v>
      </c>
      <c r="C209" s="110"/>
      <c r="D209" s="110"/>
      <c r="E209" s="110"/>
      <c r="F209" s="110"/>
      <c r="G209" s="121"/>
      <c r="H209" s="112"/>
      <c r="I209" s="103"/>
      <c r="J209" s="112"/>
      <c r="K209" s="103"/>
      <c r="L209" s="103"/>
      <c r="M209" s="102"/>
      <c r="N209" s="102"/>
    </row>
    <row r="210" spans="1:14" s="95" customFormat="1" ht="30">
      <c r="A210" s="150">
        <v>1</v>
      </c>
      <c r="B210" s="136" t="s">
        <v>366</v>
      </c>
      <c r="C210" s="107" t="s">
        <v>71</v>
      </c>
      <c r="D210" s="150">
        <v>2022</v>
      </c>
      <c r="E210" s="107">
        <v>12</v>
      </c>
      <c r="F210" s="107">
        <v>12</v>
      </c>
      <c r="G210" s="109">
        <v>0</v>
      </c>
      <c r="H210" s="116"/>
      <c r="I210" s="106"/>
      <c r="J210" s="116" t="s">
        <v>534</v>
      </c>
      <c r="K210" s="106" t="s">
        <v>862</v>
      </c>
      <c r="L210" s="106" t="s">
        <v>555</v>
      </c>
      <c r="M210" s="698"/>
      <c r="N210" s="698"/>
    </row>
    <row r="211" spans="1:14" s="95" customFormat="1" ht="30">
      <c r="A211" s="150">
        <f t="shared" si="10"/>
        <v>2</v>
      </c>
      <c r="B211" s="136" t="s">
        <v>230</v>
      </c>
      <c r="C211" s="107" t="s">
        <v>71</v>
      </c>
      <c r="D211" s="150">
        <v>2022</v>
      </c>
      <c r="E211" s="107">
        <v>10</v>
      </c>
      <c r="F211" s="107">
        <v>10</v>
      </c>
      <c r="G211" s="109">
        <v>0</v>
      </c>
      <c r="H211" s="116"/>
      <c r="I211" s="106"/>
      <c r="J211" s="116" t="s">
        <v>534</v>
      </c>
      <c r="K211" s="106" t="s">
        <v>862</v>
      </c>
      <c r="L211" s="106" t="s">
        <v>555</v>
      </c>
      <c r="M211" s="698"/>
      <c r="N211" s="698"/>
    </row>
    <row r="212" spans="1:14" s="95" customFormat="1" ht="30">
      <c r="A212" s="150">
        <f t="shared" si="10"/>
        <v>3</v>
      </c>
      <c r="B212" s="136" t="s">
        <v>364</v>
      </c>
      <c r="C212" s="107" t="s">
        <v>71</v>
      </c>
      <c r="D212" s="150">
        <v>2022</v>
      </c>
      <c r="E212" s="107">
        <v>7</v>
      </c>
      <c r="F212" s="107">
        <v>7</v>
      </c>
      <c r="G212" s="109">
        <v>0</v>
      </c>
      <c r="H212" s="116"/>
      <c r="I212" s="106"/>
      <c r="J212" s="116" t="s">
        <v>534</v>
      </c>
      <c r="K212" s="106" t="s">
        <v>862</v>
      </c>
      <c r="L212" s="106" t="s">
        <v>555</v>
      </c>
      <c r="M212" s="698"/>
      <c r="N212" s="698"/>
    </row>
    <row r="213" spans="1:14" s="95" customFormat="1" ht="30">
      <c r="A213" s="150">
        <f t="shared" si="10"/>
        <v>4</v>
      </c>
      <c r="B213" s="136" t="s">
        <v>231</v>
      </c>
      <c r="C213" s="107" t="s">
        <v>71</v>
      </c>
      <c r="D213" s="150">
        <v>2022</v>
      </c>
      <c r="E213" s="107">
        <v>8</v>
      </c>
      <c r="F213" s="107">
        <v>8</v>
      </c>
      <c r="G213" s="109">
        <v>0</v>
      </c>
      <c r="H213" s="116"/>
      <c r="I213" s="106"/>
      <c r="J213" s="116" t="s">
        <v>534</v>
      </c>
      <c r="K213" s="106" t="s">
        <v>862</v>
      </c>
      <c r="L213" s="106" t="s">
        <v>555</v>
      </c>
      <c r="M213" s="698"/>
      <c r="N213" s="698"/>
    </row>
    <row r="214" spans="1:14" s="95" customFormat="1" ht="30">
      <c r="A214" s="150">
        <f t="shared" si="10"/>
        <v>5</v>
      </c>
      <c r="B214" s="136" t="s">
        <v>845</v>
      </c>
      <c r="C214" s="107" t="s">
        <v>191</v>
      </c>
      <c r="D214" s="150">
        <v>2022</v>
      </c>
      <c r="E214" s="107">
        <v>1</v>
      </c>
      <c r="F214" s="107">
        <v>1</v>
      </c>
      <c r="G214" s="109">
        <v>0</v>
      </c>
      <c r="H214" s="116"/>
      <c r="I214" s="106"/>
      <c r="J214" s="116" t="s">
        <v>534</v>
      </c>
      <c r="K214" s="106" t="s">
        <v>862</v>
      </c>
      <c r="L214" s="106" t="s">
        <v>555</v>
      </c>
      <c r="M214" s="698"/>
      <c r="N214" s="698"/>
    </row>
    <row r="215" spans="1:14" s="95" customFormat="1" ht="30">
      <c r="A215" s="150">
        <f t="shared" si="10"/>
        <v>6</v>
      </c>
      <c r="B215" s="136" t="s">
        <v>74</v>
      </c>
      <c r="C215" s="107" t="s">
        <v>71</v>
      </c>
      <c r="D215" s="150">
        <v>2022</v>
      </c>
      <c r="E215" s="107">
        <v>24</v>
      </c>
      <c r="F215" s="107">
        <v>24</v>
      </c>
      <c r="G215" s="109">
        <v>0</v>
      </c>
      <c r="H215" s="116"/>
      <c r="I215" s="106"/>
      <c r="J215" s="116" t="s">
        <v>534</v>
      </c>
      <c r="K215" s="106" t="s">
        <v>862</v>
      </c>
      <c r="L215" s="106" t="s">
        <v>555</v>
      </c>
      <c r="M215" s="698"/>
      <c r="N215" s="698"/>
    </row>
    <row r="216" spans="1:14" s="95" customFormat="1" ht="30">
      <c r="A216" s="150">
        <f t="shared" si="10"/>
        <v>7</v>
      </c>
      <c r="B216" s="136" t="s">
        <v>70</v>
      </c>
      <c r="C216" s="107" t="s">
        <v>71</v>
      </c>
      <c r="D216" s="150">
        <v>2022</v>
      </c>
      <c r="E216" s="107">
        <v>2</v>
      </c>
      <c r="F216" s="107">
        <v>2</v>
      </c>
      <c r="G216" s="109">
        <v>0</v>
      </c>
      <c r="H216" s="116"/>
      <c r="I216" s="106"/>
      <c r="J216" s="116" t="s">
        <v>534</v>
      </c>
      <c r="K216" s="106" t="s">
        <v>862</v>
      </c>
      <c r="L216" s="106" t="s">
        <v>555</v>
      </c>
      <c r="M216" s="698"/>
      <c r="N216" s="698"/>
    </row>
    <row r="217" spans="1:14" s="95" customFormat="1" ht="30">
      <c r="A217" s="150">
        <f t="shared" si="10"/>
        <v>8</v>
      </c>
      <c r="B217" s="136" t="s">
        <v>383</v>
      </c>
      <c r="C217" s="107" t="s">
        <v>71</v>
      </c>
      <c r="D217" s="150">
        <v>2022</v>
      </c>
      <c r="E217" s="107">
        <v>9</v>
      </c>
      <c r="F217" s="107">
        <v>9</v>
      </c>
      <c r="G217" s="109">
        <v>0</v>
      </c>
      <c r="H217" s="116"/>
      <c r="I217" s="106"/>
      <c r="J217" s="116" t="s">
        <v>534</v>
      </c>
      <c r="K217" s="106" t="s">
        <v>862</v>
      </c>
      <c r="L217" s="106" t="s">
        <v>555</v>
      </c>
      <c r="M217" s="698"/>
      <c r="N217" s="698"/>
    </row>
    <row r="218" spans="1:14" s="95" customFormat="1" ht="30">
      <c r="A218" s="150">
        <f t="shared" si="10"/>
        <v>9</v>
      </c>
      <c r="B218" s="136" t="s">
        <v>394</v>
      </c>
      <c r="C218" s="107" t="s">
        <v>71</v>
      </c>
      <c r="D218" s="150">
        <v>2022</v>
      </c>
      <c r="E218" s="107">
        <v>2</v>
      </c>
      <c r="F218" s="107">
        <v>2</v>
      </c>
      <c r="G218" s="109">
        <v>0</v>
      </c>
      <c r="H218" s="116"/>
      <c r="I218" s="106"/>
      <c r="J218" s="116" t="s">
        <v>534</v>
      </c>
      <c r="K218" s="106" t="s">
        <v>862</v>
      </c>
      <c r="L218" s="106" t="s">
        <v>555</v>
      </c>
      <c r="M218" s="698"/>
      <c r="N218" s="698"/>
    </row>
    <row r="219" spans="1:14" s="95" customFormat="1" ht="30">
      <c r="A219" s="150">
        <f t="shared" si="10"/>
        <v>10</v>
      </c>
      <c r="B219" s="136" t="s">
        <v>395</v>
      </c>
      <c r="C219" s="107" t="s">
        <v>71</v>
      </c>
      <c r="D219" s="150">
        <v>2022</v>
      </c>
      <c r="E219" s="107">
        <v>1</v>
      </c>
      <c r="F219" s="107">
        <v>1</v>
      </c>
      <c r="G219" s="109">
        <v>0</v>
      </c>
      <c r="H219" s="116"/>
      <c r="I219" s="106"/>
      <c r="J219" s="116" t="s">
        <v>534</v>
      </c>
      <c r="K219" s="106" t="s">
        <v>862</v>
      </c>
      <c r="L219" s="106" t="s">
        <v>555</v>
      </c>
      <c r="M219" s="698"/>
      <c r="N219" s="698"/>
    </row>
    <row r="220" spans="1:14" s="95" customFormat="1" ht="30">
      <c r="A220" s="150">
        <f t="shared" si="10"/>
        <v>11</v>
      </c>
      <c r="B220" s="136" t="s">
        <v>396</v>
      </c>
      <c r="C220" s="107" t="s">
        <v>71</v>
      </c>
      <c r="D220" s="150">
        <v>2022</v>
      </c>
      <c r="E220" s="107">
        <v>1</v>
      </c>
      <c r="F220" s="107">
        <v>1</v>
      </c>
      <c r="G220" s="109">
        <v>0</v>
      </c>
      <c r="H220" s="116"/>
      <c r="I220" s="106"/>
      <c r="J220" s="116" t="s">
        <v>534</v>
      </c>
      <c r="K220" s="106" t="s">
        <v>862</v>
      </c>
      <c r="L220" s="106" t="s">
        <v>555</v>
      </c>
      <c r="M220" s="698"/>
      <c r="N220" s="698"/>
    </row>
    <row r="221" spans="1:14" s="95" customFormat="1" ht="15.75">
      <c r="A221" s="131" t="s">
        <v>863</v>
      </c>
      <c r="B221" s="138" t="s">
        <v>240</v>
      </c>
      <c r="C221" s="146"/>
      <c r="D221" s="146"/>
      <c r="E221" s="146"/>
      <c r="F221" s="146"/>
      <c r="G221" s="121"/>
      <c r="H221" s="112"/>
      <c r="I221" s="112"/>
      <c r="J221" s="112"/>
      <c r="K221" s="112"/>
      <c r="L221" s="112"/>
      <c r="M221" s="102"/>
      <c r="N221" s="102"/>
    </row>
    <row r="222" spans="1:14" s="95" customFormat="1" ht="30">
      <c r="A222" s="150">
        <v>1</v>
      </c>
      <c r="B222" s="136" t="s">
        <v>366</v>
      </c>
      <c r="C222" s="107" t="s">
        <v>71</v>
      </c>
      <c r="D222" s="150">
        <v>2022</v>
      </c>
      <c r="E222" s="107">
        <v>12</v>
      </c>
      <c r="F222" s="107">
        <v>12</v>
      </c>
      <c r="G222" s="109">
        <v>0</v>
      </c>
      <c r="H222" s="116"/>
      <c r="I222" s="106"/>
      <c r="J222" s="116" t="s">
        <v>534</v>
      </c>
      <c r="K222" s="106" t="s">
        <v>862</v>
      </c>
      <c r="L222" s="106" t="s">
        <v>555</v>
      </c>
      <c r="M222" s="698"/>
      <c r="N222" s="698"/>
    </row>
    <row r="223" spans="1:14" s="95" customFormat="1" ht="30">
      <c r="A223" s="150">
        <f t="shared" si="10"/>
        <v>2</v>
      </c>
      <c r="B223" s="136" t="s">
        <v>230</v>
      </c>
      <c r="C223" s="107" t="s">
        <v>71</v>
      </c>
      <c r="D223" s="150">
        <v>2022</v>
      </c>
      <c r="E223" s="107">
        <v>10</v>
      </c>
      <c r="F223" s="107">
        <v>10</v>
      </c>
      <c r="G223" s="109">
        <v>0</v>
      </c>
      <c r="H223" s="116"/>
      <c r="I223" s="106"/>
      <c r="J223" s="116" t="s">
        <v>534</v>
      </c>
      <c r="K223" s="106" t="s">
        <v>862</v>
      </c>
      <c r="L223" s="106" t="s">
        <v>555</v>
      </c>
      <c r="M223" s="698"/>
      <c r="N223" s="698"/>
    </row>
    <row r="224" spans="1:14" s="95" customFormat="1" ht="30">
      <c r="A224" s="150">
        <f t="shared" si="10"/>
        <v>3</v>
      </c>
      <c r="B224" s="136" t="s">
        <v>364</v>
      </c>
      <c r="C224" s="107" t="s">
        <v>71</v>
      </c>
      <c r="D224" s="150">
        <v>2022</v>
      </c>
      <c r="E224" s="107">
        <v>7</v>
      </c>
      <c r="F224" s="107">
        <v>7</v>
      </c>
      <c r="G224" s="109">
        <v>0</v>
      </c>
      <c r="H224" s="116"/>
      <c r="I224" s="106"/>
      <c r="J224" s="116" t="s">
        <v>534</v>
      </c>
      <c r="K224" s="106" t="s">
        <v>862</v>
      </c>
      <c r="L224" s="106" t="s">
        <v>555</v>
      </c>
      <c r="M224" s="698"/>
      <c r="N224" s="698"/>
    </row>
    <row r="225" spans="1:14" s="95" customFormat="1" ht="30">
      <c r="A225" s="150">
        <f t="shared" si="10"/>
        <v>4</v>
      </c>
      <c r="B225" s="136" t="s">
        <v>231</v>
      </c>
      <c r="C225" s="107" t="s">
        <v>71</v>
      </c>
      <c r="D225" s="150">
        <v>2022</v>
      </c>
      <c r="E225" s="107">
        <v>8</v>
      </c>
      <c r="F225" s="107">
        <v>8</v>
      </c>
      <c r="G225" s="109">
        <v>0</v>
      </c>
      <c r="H225" s="116"/>
      <c r="I225" s="106"/>
      <c r="J225" s="116" t="s">
        <v>534</v>
      </c>
      <c r="K225" s="106" t="s">
        <v>862</v>
      </c>
      <c r="L225" s="106" t="s">
        <v>555</v>
      </c>
      <c r="M225" s="698"/>
      <c r="N225" s="698"/>
    </row>
    <row r="226" spans="1:14" s="95" customFormat="1" ht="30">
      <c r="A226" s="150">
        <f t="shared" si="10"/>
        <v>5</v>
      </c>
      <c r="B226" s="136" t="s">
        <v>845</v>
      </c>
      <c r="C226" s="107" t="s">
        <v>191</v>
      </c>
      <c r="D226" s="150">
        <v>2022</v>
      </c>
      <c r="E226" s="107">
        <v>1</v>
      </c>
      <c r="F226" s="107">
        <v>1</v>
      </c>
      <c r="G226" s="109">
        <v>0</v>
      </c>
      <c r="H226" s="116"/>
      <c r="I226" s="106"/>
      <c r="J226" s="116" t="s">
        <v>534</v>
      </c>
      <c r="K226" s="106" t="s">
        <v>862</v>
      </c>
      <c r="L226" s="106" t="s">
        <v>555</v>
      </c>
      <c r="M226" s="698"/>
      <c r="N226" s="698"/>
    </row>
    <row r="227" spans="1:14" s="95" customFormat="1" ht="30">
      <c r="A227" s="150">
        <f t="shared" si="10"/>
        <v>6</v>
      </c>
      <c r="B227" s="136" t="s">
        <v>74</v>
      </c>
      <c r="C227" s="107" t="s">
        <v>71</v>
      </c>
      <c r="D227" s="150">
        <v>2022</v>
      </c>
      <c r="E227" s="107">
        <v>24</v>
      </c>
      <c r="F227" s="107">
        <v>24</v>
      </c>
      <c r="G227" s="109">
        <v>0</v>
      </c>
      <c r="H227" s="116"/>
      <c r="I227" s="106"/>
      <c r="J227" s="116" t="s">
        <v>534</v>
      </c>
      <c r="K227" s="106" t="s">
        <v>862</v>
      </c>
      <c r="L227" s="106" t="s">
        <v>555</v>
      </c>
      <c r="M227" s="698"/>
      <c r="N227" s="698"/>
    </row>
    <row r="228" spans="1:14" s="95" customFormat="1" ht="30">
      <c r="A228" s="150">
        <f t="shared" ref="A228:A232" si="11">+A227+1</f>
        <v>7</v>
      </c>
      <c r="B228" s="136" t="s">
        <v>70</v>
      </c>
      <c r="C228" s="107" t="s">
        <v>71</v>
      </c>
      <c r="D228" s="150">
        <v>2022</v>
      </c>
      <c r="E228" s="107">
        <v>2</v>
      </c>
      <c r="F228" s="107">
        <v>2</v>
      </c>
      <c r="G228" s="109">
        <v>0</v>
      </c>
      <c r="H228" s="116"/>
      <c r="I228" s="106"/>
      <c r="J228" s="116" t="s">
        <v>534</v>
      </c>
      <c r="K228" s="106" t="s">
        <v>862</v>
      </c>
      <c r="L228" s="106" t="s">
        <v>555</v>
      </c>
      <c r="M228" s="698"/>
      <c r="N228" s="698"/>
    </row>
    <row r="229" spans="1:14" s="95" customFormat="1" ht="30">
      <c r="A229" s="150">
        <f t="shared" si="11"/>
        <v>8</v>
      </c>
      <c r="B229" s="136" t="s">
        <v>383</v>
      </c>
      <c r="C229" s="107" t="s">
        <v>71</v>
      </c>
      <c r="D229" s="150">
        <v>2022</v>
      </c>
      <c r="E229" s="107">
        <v>9</v>
      </c>
      <c r="F229" s="107">
        <v>9</v>
      </c>
      <c r="G229" s="109">
        <v>0</v>
      </c>
      <c r="H229" s="116"/>
      <c r="I229" s="106"/>
      <c r="J229" s="116" t="s">
        <v>534</v>
      </c>
      <c r="K229" s="106" t="s">
        <v>862</v>
      </c>
      <c r="L229" s="106" t="s">
        <v>555</v>
      </c>
      <c r="M229" s="698"/>
      <c r="N229" s="698"/>
    </row>
    <row r="230" spans="1:14" s="95" customFormat="1" ht="30">
      <c r="A230" s="150">
        <f t="shared" si="11"/>
        <v>9</v>
      </c>
      <c r="B230" s="136" t="s">
        <v>394</v>
      </c>
      <c r="C230" s="107" t="s">
        <v>71</v>
      </c>
      <c r="D230" s="150">
        <v>2022</v>
      </c>
      <c r="E230" s="107">
        <v>2</v>
      </c>
      <c r="F230" s="107">
        <v>2</v>
      </c>
      <c r="G230" s="109">
        <v>0</v>
      </c>
      <c r="H230" s="116"/>
      <c r="I230" s="106"/>
      <c r="J230" s="116" t="s">
        <v>534</v>
      </c>
      <c r="K230" s="106" t="s">
        <v>862</v>
      </c>
      <c r="L230" s="106" t="s">
        <v>555</v>
      </c>
      <c r="M230" s="698"/>
      <c r="N230" s="698"/>
    </row>
    <row r="231" spans="1:14" s="95" customFormat="1" ht="30">
      <c r="A231" s="150">
        <f t="shared" si="11"/>
        <v>10</v>
      </c>
      <c r="B231" s="136" t="s">
        <v>395</v>
      </c>
      <c r="C231" s="107" t="s">
        <v>71</v>
      </c>
      <c r="D231" s="150">
        <v>2022</v>
      </c>
      <c r="E231" s="107">
        <v>1</v>
      </c>
      <c r="F231" s="107">
        <v>1</v>
      </c>
      <c r="G231" s="109">
        <v>0</v>
      </c>
      <c r="H231" s="116"/>
      <c r="I231" s="106"/>
      <c r="J231" s="116" t="s">
        <v>534</v>
      </c>
      <c r="K231" s="106" t="s">
        <v>862</v>
      </c>
      <c r="L231" s="106" t="s">
        <v>555</v>
      </c>
      <c r="M231" s="698"/>
      <c r="N231" s="698"/>
    </row>
    <row r="232" spans="1:14" s="95" customFormat="1" ht="30">
      <c r="A232" s="150">
        <f t="shared" si="11"/>
        <v>11</v>
      </c>
      <c r="B232" s="136" t="s">
        <v>396</v>
      </c>
      <c r="C232" s="107" t="s">
        <v>71</v>
      </c>
      <c r="D232" s="150">
        <v>2022</v>
      </c>
      <c r="E232" s="107">
        <v>1</v>
      </c>
      <c r="F232" s="107">
        <v>1</v>
      </c>
      <c r="G232" s="109">
        <v>0</v>
      </c>
      <c r="H232" s="116"/>
      <c r="I232" s="106"/>
      <c r="J232" s="116" t="s">
        <v>534</v>
      </c>
      <c r="K232" s="106" t="s">
        <v>862</v>
      </c>
      <c r="L232" s="106" t="s">
        <v>555</v>
      </c>
      <c r="M232" s="698"/>
      <c r="N232" s="698"/>
    </row>
    <row r="233" spans="1:14" s="95" customFormat="1" ht="28.5">
      <c r="A233" s="110" t="s">
        <v>1528</v>
      </c>
      <c r="B233" s="111" t="s">
        <v>1529</v>
      </c>
      <c r="C233" s="110"/>
      <c r="D233" s="110"/>
      <c r="E233" s="110"/>
      <c r="F233" s="110"/>
      <c r="G233" s="104"/>
      <c r="H233" s="103"/>
      <c r="I233" s="103"/>
      <c r="J233" s="103"/>
      <c r="K233" s="103"/>
      <c r="L233" s="103"/>
      <c r="M233" s="102"/>
      <c r="N233" s="102"/>
    </row>
    <row r="234" spans="1:14" s="95" customFormat="1" ht="30">
      <c r="A234" s="107">
        <v>1</v>
      </c>
      <c r="B234" s="136" t="s">
        <v>141</v>
      </c>
      <c r="C234" s="107" t="s">
        <v>71</v>
      </c>
      <c r="D234" s="150">
        <v>2022</v>
      </c>
      <c r="E234" s="107">
        <v>6</v>
      </c>
      <c r="F234" s="107">
        <v>6</v>
      </c>
      <c r="G234" s="109">
        <v>0</v>
      </c>
      <c r="H234" s="116"/>
      <c r="I234" s="116"/>
      <c r="J234" s="116" t="s">
        <v>534</v>
      </c>
      <c r="K234" s="116" t="s">
        <v>610</v>
      </c>
      <c r="L234" s="106" t="s">
        <v>555</v>
      </c>
      <c r="M234" s="696"/>
      <c r="N234" s="696"/>
    </row>
    <row r="235" spans="1:14" s="95" customFormat="1" ht="30">
      <c r="A235" s="107">
        <f t="shared" ref="A235:A249" si="12">A234+1</f>
        <v>2</v>
      </c>
      <c r="B235" s="136" t="s">
        <v>75</v>
      </c>
      <c r="C235" s="107" t="s">
        <v>71</v>
      </c>
      <c r="D235" s="150">
        <v>2022</v>
      </c>
      <c r="E235" s="107">
        <v>1</v>
      </c>
      <c r="F235" s="107">
        <v>1</v>
      </c>
      <c r="G235" s="109">
        <v>0</v>
      </c>
      <c r="H235" s="116"/>
      <c r="I235" s="116"/>
      <c r="J235" s="116" t="s">
        <v>534</v>
      </c>
      <c r="K235" s="116" t="s">
        <v>610</v>
      </c>
      <c r="L235" s="106" t="s">
        <v>555</v>
      </c>
      <c r="M235" s="696"/>
      <c r="N235" s="696"/>
    </row>
    <row r="236" spans="1:14" s="95" customFormat="1" ht="30">
      <c r="A236" s="107">
        <f t="shared" si="12"/>
        <v>3</v>
      </c>
      <c r="B236" s="136" t="s">
        <v>74</v>
      </c>
      <c r="C236" s="107" t="s">
        <v>71</v>
      </c>
      <c r="D236" s="150">
        <v>2022</v>
      </c>
      <c r="E236" s="107">
        <v>2</v>
      </c>
      <c r="F236" s="107">
        <v>2</v>
      </c>
      <c r="G236" s="109">
        <v>0</v>
      </c>
      <c r="H236" s="116"/>
      <c r="I236" s="116"/>
      <c r="J236" s="116" t="s">
        <v>534</v>
      </c>
      <c r="K236" s="116" t="s">
        <v>610</v>
      </c>
      <c r="L236" s="106" t="s">
        <v>555</v>
      </c>
      <c r="M236" s="696"/>
      <c r="N236" s="696"/>
    </row>
    <row r="237" spans="1:14" s="95" customFormat="1" ht="30">
      <c r="A237" s="107">
        <f t="shared" si="12"/>
        <v>4</v>
      </c>
      <c r="B237" s="136" t="s">
        <v>77</v>
      </c>
      <c r="C237" s="107" t="s">
        <v>71</v>
      </c>
      <c r="D237" s="150">
        <v>2022</v>
      </c>
      <c r="E237" s="107">
        <v>1</v>
      </c>
      <c r="F237" s="107">
        <v>1</v>
      </c>
      <c r="G237" s="109">
        <v>0</v>
      </c>
      <c r="H237" s="116"/>
      <c r="I237" s="116"/>
      <c r="J237" s="116" t="s">
        <v>534</v>
      </c>
      <c r="K237" s="116" t="s">
        <v>610</v>
      </c>
      <c r="L237" s="106" t="s">
        <v>555</v>
      </c>
      <c r="M237" s="696"/>
      <c r="N237" s="696"/>
    </row>
    <row r="238" spans="1:14" s="95" customFormat="1" ht="30">
      <c r="A238" s="107">
        <f t="shared" si="12"/>
        <v>5</v>
      </c>
      <c r="B238" s="136" t="s">
        <v>70</v>
      </c>
      <c r="C238" s="107" t="s">
        <v>71</v>
      </c>
      <c r="D238" s="150">
        <v>2022</v>
      </c>
      <c r="E238" s="107">
        <v>5</v>
      </c>
      <c r="F238" s="107">
        <v>5</v>
      </c>
      <c r="G238" s="109">
        <v>0</v>
      </c>
      <c r="H238" s="116"/>
      <c r="I238" s="116"/>
      <c r="J238" s="116" t="s">
        <v>534</v>
      </c>
      <c r="K238" s="116" t="s">
        <v>610</v>
      </c>
      <c r="L238" s="106" t="s">
        <v>555</v>
      </c>
      <c r="M238" s="696"/>
      <c r="N238" s="696"/>
    </row>
    <row r="239" spans="1:14" s="95" customFormat="1" ht="30">
      <c r="A239" s="107">
        <f t="shared" si="12"/>
        <v>6</v>
      </c>
      <c r="B239" s="136" t="s">
        <v>67</v>
      </c>
      <c r="C239" s="107" t="s">
        <v>71</v>
      </c>
      <c r="D239" s="150">
        <v>2022</v>
      </c>
      <c r="E239" s="107">
        <v>1</v>
      </c>
      <c r="F239" s="107">
        <v>1</v>
      </c>
      <c r="G239" s="109">
        <v>0</v>
      </c>
      <c r="H239" s="116"/>
      <c r="I239" s="116"/>
      <c r="J239" s="116" t="s">
        <v>534</v>
      </c>
      <c r="K239" s="116" t="s">
        <v>610</v>
      </c>
      <c r="L239" s="106" t="s">
        <v>555</v>
      </c>
      <c r="M239" s="696"/>
      <c r="N239" s="696"/>
    </row>
    <row r="240" spans="1:14" s="95" customFormat="1" ht="30">
      <c r="A240" s="107">
        <f t="shared" si="12"/>
        <v>7</v>
      </c>
      <c r="B240" s="136" t="s">
        <v>366</v>
      </c>
      <c r="C240" s="107" t="s">
        <v>71</v>
      </c>
      <c r="D240" s="150">
        <v>2022</v>
      </c>
      <c r="E240" s="107">
        <v>1</v>
      </c>
      <c r="F240" s="107">
        <v>1</v>
      </c>
      <c r="G240" s="109">
        <v>0</v>
      </c>
      <c r="H240" s="116"/>
      <c r="I240" s="116"/>
      <c r="J240" s="116" t="s">
        <v>534</v>
      </c>
      <c r="K240" s="116" t="s">
        <v>610</v>
      </c>
      <c r="L240" s="106" t="s">
        <v>555</v>
      </c>
      <c r="M240" s="696"/>
      <c r="N240" s="696"/>
    </row>
    <row r="241" spans="1:14" s="95" customFormat="1" ht="30">
      <c r="A241" s="107">
        <f t="shared" si="12"/>
        <v>8</v>
      </c>
      <c r="B241" s="136" t="s">
        <v>315</v>
      </c>
      <c r="C241" s="107" t="s">
        <v>71</v>
      </c>
      <c r="D241" s="150">
        <v>2022</v>
      </c>
      <c r="E241" s="107">
        <v>1</v>
      </c>
      <c r="F241" s="107">
        <v>1</v>
      </c>
      <c r="G241" s="109">
        <v>0</v>
      </c>
      <c r="H241" s="116"/>
      <c r="I241" s="116"/>
      <c r="J241" s="116" t="s">
        <v>534</v>
      </c>
      <c r="K241" s="116" t="s">
        <v>610</v>
      </c>
      <c r="L241" s="106" t="s">
        <v>555</v>
      </c>
      <c r="M241" s="696"/>
      <c r="N241" s="696"/>
    </row>
    <row r="242" spans="1:14" s="95" customFormat="1" ht="30">
      <c r="A242" s="107">
        <f t="shared" si="12"/>
        <v>9</v>
      </c>
      <c r="B242" s="136" t="s">
        <v>237</v>
      </c>
      <c r="C242" s="107" t="s">
        <v>71</v>
      </c>
      <c r="D242" s="150">
        <v>2022</v>
      </c>
      <c r="E242" s="107">
        <v>1</v>
      </c>
      <c r="F242" s="107">
        <v>1</v>
      </c>
      <c r="G242" s="109">
        <v>0</v>
      </c>
      <c r="H242" s="116"/>
      <c r="I242" s="116"/>
      <c r="J242" s="116" t="s">
        <v>534</v>
      </c>
      <c r="K242" s="116" t="s">
        <v>610</v>
      </c>
      <c r="L242" s="106" t="s">
        <v>555</v>
      </c>
      <c r="M242" s="696"/>
      <c r="N242" s="696"/>
    </row>
    <row r="243" spans="1:14" s="95" customFormat="1" ht="30">
      <c r="A243" s="107">
        <f t="shared" si="12"/>
        <v>10</v>
      </c>
      <c r="B243" s="136" t="s">
        <v>231</v>
      </c>
      <c r="C243" s="107" t="s">
        <v>71</v>
      </c>
      <c r="D243" s="150">
        <v>2022</v>
      </c>
      <c r="E243" s="107">
        <v>1</v>
      </c>
      <c r="F243" s="107">
        <v>1</v>
      </c>
      <c r="G243" s="109">
        <v>0</v>
      </c>
      <c r="H243" s="116"/>
      <c r="I243" s="116"/>
      <c r="J243" s="116" t="s">
        <v>534</v>
      </c>
      <c r="K243" s="116" t="s">
        <v>610</v>
      </c>
      <c r="L243" s="106" t="s">
        <v>555</v>
      </c>
      <c r="M243" s="696"/>
      <c r="N243" s="696"/>
    </row>
    <row r="244" spans="1:14" s="95" customFormat="1" ht="30">
      <c r="A244" s="107">
        <f t="shared" si="12"/>
        <v>11</v>
      </c>
      <c r="B244" s="136" t="s">
        <v>319</v>
      </c>
      <c r="C244" s="107" t="s">
        <v>191</v>
      </c>
      <c r="D244" s="150">
        <v>2022</v>
      </c>
      <c r="E244" s="107">
        <v>1</v>
      </c>
      <c r="F244" s="107">
        <v>1</v>
      </c>
      <c r="G244" s="109">
        <v>0</v>
      </c>
      <c r="H244" s="116"/>
      <c r="I244" s="116"/>
      <c r="J244" s="116" t="s">
        <v>534</v>
      </c>
      <c r="K244" s="116" t="s">
        <v>610</v>
      </c>
      <c r="L244" s="106" t="s">
        <v>555</v>
      </c>
      <c r="M244" s="696"/>
      <c r="N244" s="696"/>
    </row>
    <row r="245" spans="1:14" s="95" customFormat="1" ht="30">
      <c r="A245" s="107">
        <f t="shared" si="12"/>
        <v>12</v>
      </c>
      <c r="B245" s="108" t="s">
        <v>344</v>
      </c>
      <c r="C245" s="107" t="s">
        <v>191</v>
      </c>
      <c r="D245" s="150">
        <v>2022</v>
      </c>
      <c r="E245" s="107">
        <v>2</v>
      </c>
      <c r="F245" s="107">
        <v>2</v>
      </c>
      <c r="G245" s="109">
        <v>0</v>
      </c>
      <c r="H245" s="116"/>
      <c r="I245" s="116"/>
      <c r="J245" s="116" t="s">
        <v>534</v>
      </c>
      <c r="K245" s="116" t="s">
        <v>610</v>
      </c>
      <c r="L245" s="106" t="s">
        <v>555</v>
      </c>
      <c r="M245" s="698"/>
      <c r="N245" s="698"/>
    </row>
    <row r="246" spans="1:14" s="95" customFormat="1" ht="30">
      <c r="A246" s="107">
        <f t="shared" si="12"/>
        <v>13</v>
      </c>
      <c r="B246" s="136" t="s">
        <v>843</v>
      </c>
      <c r="C246" s="107" t="s">
        <v>71</v>
      </c>
      <c r="D246" s="150">
        <v>2022</v>
      </c>
      <c r="E246" s="107">
        <v>2</v>
      </c>
      <c r="F246" s="107">
        <v>2</v>
      </c>
      <c r="G246" s="109">
        <v>0</v>
      </c>
      <c r="H246" s="701">
        <v>12669000</v>
      </c>
      <c r="I246" s="703">
        <f>+F246*H246</f>
        <v>25338000</v>
      </c>
      <c r="J246" s="116" t="s">
        <v>534</v>
      </c>
      <c r="K246" s="116" t="s">
        <v>610</v>
      </c>
      <c r="L246" s="106" t="s">
        <v>555</v>
      </c>
      <c r="M246" s="698"/>
      <c r="N246" s="698"/>
    </row>
    <row r="247" spans="1:14" s="95" customFormat="1" ht="30">
      <c r="A247" s="107">
        <f t="shared" si="12"/>
        <v>14</v>
      </c>
      <c r="B247" s="136" t="s">
        <v>382</v>
      </c>
      <c r="C247" s="107" t="s">
        <v>71</v>
      </c>
      <c r="D247" s="150">
        <v>2022</v>
      </c>
      <c r="E247" s="107">
        <v>2</v>
      </c>
      <c r="F247" s="107">
        <v>2</v>
      </c>
      <c r="G247" s="109">
        <v>0</v>
      </c>
      <c r="H247" s="116"/>
      <c r="I247" s="116"/>
      <c r="J247" s="116" t="s">
        <v>534</v>
      </c>
      <c r="K247" s="116" t="s">
        <v>610</v>
      </c>
      <c r="L247" s="106" t="s">
        <v>555</v>
      </c>
      <c r="M247" s="698"/>
      <c r="N247" s="698"/>
    </row>
    <row r="248" spans="1:14" s="95" customFormat="1" ht="30">
      <c r="A248" s="107">
        <f t="shared" si="12"/>
        <v>15</v>
      </c>
      <c r="B248" s="136" t="s">
        <v>387</v>
      </c>
      <c r="C248" s="107" t="s">
        <v>71</v>
      </c>
      <c r="D248" s="150">
        <v>2022</v>
      </c>
      <c r="E248" s="107">
        <v>1</v>
      </c>
      <c r="F248" s="107">
        <v>1</v>
      </c>
      <c r="G248" s="109">
        <v>0</v>
      </c>
      <c r="H248" s="116"/>
      <c r="I248" s="116"/>
      <c r="J248" s="116" t="s">
        <v>534</v>
      </c>
      <c r="K248" s="116" t="s">
        <v>610</v>
      </c>
      <c r="L248" s="106" t="s">
        <v>555</v>
      </c>
      <c r="M248" s="698"/>
      <c r="N248" s="698"/>
    </row>
    <row r="249" spans="1:14" s="95" customFormat="1" ht="30">
      <c r="A249" s="107">
        <f t="shared" si="12"/>
        <v>16</v>
      </c>
      <c r="B249" s="136" t="s">
        <v>449</v>
      </c>
      <c r="C249" s="107" t="s">
        <v>71</v>
      </c>
      <c r="D249" s="150">
        <v>2022</v>
      </c>
      <c r="E249" s="107">
        <v>1</v>
      </c>
      <c r="F249" s="107">
        <v>1</v>
      </c>
      <c r="G249" s="109">
        <v>0</v>
      </c>
      <c r="H249" s="116"/>
      <c r="I249" s="116"/>
      <c r="J249" s="116" t="s">
        <v>534</v>
      </c>
      <c r="K249" s="116" t="s">
        <v>610</v>
      </c>
      <c r="L249" s="106" t="s">
        <v>555</v>
      </c>
      <c r="M249" s="698"/>
      <c r="N249" s="698"/>
    </row>
    <row r="250" spans="1:14" s="82" customFormat="1" ht="20.25" customHeight="1">
      <c r="A250" s="706"/>
      <c r="B250" s="707" t="s">
        <v>1505</v>
      </c>
      <c r="C250" s="707"/>
      <c r="D250" s="707"/>
      <c r="E250" s="707"/>
      <c r="F250" s="707"/>
      <c r="G250" s="707"/>
      <c r="H250" s="707"/>
      <c r="I250" s="708">
        <f>SUM(I15:I249)</f>
        <v>284705000</v>
      </c>
      <c r="J250" s="707"/>
      <c r="K250" s="709"/>
      <c r="L250" s="707"/>
      <c r="M250" s="706"/>
      <c r="N250" s="706"/>
    </row>
    <row r="251" spans="1:14" s="82" customFormat="1" ht="20.25" customHeight="1">
      <c r="A251" s="706"/>
      <c r="B251" s="707" t="s">
        <v>1506</v>
      </c>
      <c r="C251" s="707"/>
      <c r="D251" s="707"/>
      <c r="E251" s="707"/>
      <c r="F251" s="707"/>
      <c r="G251" s="707"/>
      <c r="H251" s="840"/>
      <c r="I251" s="841"/>
      <c r="J251" s="840"/>
      <c r="K251" s="842"/>
      <c r="L251" s="840"/>
      <c r="M251" s="843"/>
      <c r="N251" s="843"/>
    </row>
    <row r="252" spans="1:14" s="96" customFormat="1" ht="15.75">
      <c r="A252" s="110" t="s">
        <v>573</v>
      </c>
      <c r="B252" s="111" t="s">
        <v>852</v>
      </c>
      <c r="C252" s="146"/>
      <c r="D252" s="146"/>
      <c r="E252" s="146"/>
      <c r="F252" s="146"/>
      <c r="G252" s="121"/>
      <c r="H252" s="112"/>
      <c r="I252" s="103"/>
      <c r="J252" s="112"/>
      <c r="K252" s="103"/>
      <c r="L252" s="103"/>
      <c r="M252" s="102"/>
      <c r="N252" s="102"/>
    </row>
    <row r="253" spans="1:14" s="96" customFormat="1" ht="15.75">
      <c r="A253" s="150">
        <v>1</v>
      </c>
      <c r="B253" s="136" t="s">
        <v>823</v>
      </c>
      <c r="C253" s="107" t="s">
        <v>71</v>
      </c>
      <c r="D253" s="107">
        <v>2022</v>
      </c>
      <c r="E253" s="107">
        <v>1</v>
      </c>
      <c r="F253" s="107">
        <v>1</v>
      </c>
      <c r="G253" s="109">
        <v>0</v>
      </c>
      <c r="H253" s="701">
        <v>8965000</v>
      </c>
      <c r="I253" s="701">
        <v>8965000</v>
      </c>
      <c r="J253" s="116" t="s">
        <v>534</v>
      </c>
      <c r="K253" s="116" t="s">
        <v>792</v>
      </c>
      <c r="L253" s="116" t="s">
        <v>555</v>
      </c>
      <c r="M253" s="710"/>
      <c r="N253" s="710"/>
    </row>
    <row r="254" spans="1:14" s="79" customFormat="1" ht="16.5" customHeight="1">
      <c r="C254" s="80"/>
      <c r="D254" s="80"/>
      <c r="E254" s="80"/>
      <c r="F254" s="80"/>
      <c r="G254" s="80"/>
      <c r="H254" s="80"/>
      <c r="I254" s="823" t="s">
        <v>1530</v>
      </c>
      <c r="J254" s="823"/>
      <c r="K254" s="823"/>
      <c r="L254" s="823"/>
      <c r="M254" s="823"/>
    </row>
    <row r="255" spans="1:14" s="79" customFormat="1" ht="15.75">
      <c r="A255" s="82" t="s">
        <v>543</v>
      </c>
      <c r="B255" s="82"/>
      <c r="C255" s="823" t="s">
        <v>542</v>
      </c>
      <c r="D255" s="823"/>
      <c r="E255" s="823"/>
      <c r="F255" s="823"/>
      <c r="G255" s="823"/>
      <c r="H255" s="823" t="s">
        <v>541</v>
      </c>
      <c r="I255" s="823"/>
      <c r="J255" s="823" t="s">
        <v>550</v>
      </c>
      <c r="K255" s="823"/>
      <c r="L255" s="823"/>
      <c r="M255" s="82"/>
    </row>
    <row r="256" spans="1:14" s="79" customFormat="1" ht="20.25" customHeight="1">
      <c r="A256" s="786" t="s">
        <v>977</v>
      </c>
      <c r="B256" s="786"/>
      <c r="C256" s="686"/>
      <c r="D256" s="686"/>
      <c r="E256" s="686"/>
      <c r="F256" s="686"/>
      <c r="G256" s="686"/>
      <c r="H256" s="686"/>
      <c r="I256" s="686"/>
      <c r="J256" s="686"/>
      <c r="K256" s="686"/>
      <c r="L256" s="686"/>
    </row>
    <row r="257" spans="1:16383" s="79" customFormat="1" ht="20.25" customHeight="1">
      <c r="A257" s="786" t="s">
        <v>979</v>
      </c>
      <c r="B257" s="786"/>
      <c r="C257" s="824"/>
      <c r="D257" s="824"/>
      <c r="E257" s="824"/>
      <c r="F257" s="824"/>
      <c r="G257" s="824"/>
      <c r="H257" s="824"/>
      <c r="I257" s="824"/>
      <c r="J257" s="824"/>
      <c r="K257" s="700"/>
      <c r="L257" s="824"/>
      <c r="M257" s="824"/>
      <c r="N257" s="824"/>
      <c r="O257" s="824"/>
      <c r="P257" s="824"/>
      <c r="Q257" s="824"/>
      <c r="R257" s="824"/>
      <c r="S257" s="824"/>
      <c r="T257" s="824"/>
      <c r="U257" s="824"/>
      <c r="V257" s="824"/>
      <c r="W257" s="824"/>
      <c r="X257" s="824"/>
      <c r="Y257" s="824"/>
      <c r="Z257" s="824"/>
      <c r="AA257" s="824"/>
      <c r="AB257" s="824"/>
      <c r="AC257" s="824"/>
      <c r="AD257" s="824"/>
      <c r="AE257" s="824"/>
      <c r="AF257" s="824"/>
      <c r="AG257" s="824"/>
      <c r="AH257" s="824"/>
      <c r="AI257" s="824"/>
      <c r="AJ257" s="824"/>
      <c r="AK257" s="824"/>
      <c r="AL257" s="824"/>
      <c r="AM257" s="824"/>
      <c r="AN257" s="824"/>
      <c r="AO257" s="824"/>
      <c r="AP257" s="824"/>
      <c r="AQ257" s="824"/>
      <c r="AR257" s="824"/>
      <c r="AS257" s="824"/>
      <c r="AT257" s="824"/>
      <c r="AU257" s="824"/>
      <c r="AV257" s="824"/>
      <c r="AW257" s="824"/>
      <c r="AX257" s="824"/>
      <c r="AY257" s="824"/>
      <c r="AZ257" s="824"/>
      <c r="BA257" s="824"/>
      <c r="BB257" s="824"/>
      <c r="BC257" s="824"/>
      <c r="BD257" s="824"/>
      <c r="BE257" s="824"/>
      <c r="BF257" s="824"/>
      <c r="BG257" s="824"/>
      <c r="BH257" s="824"/>
      <c r="BI257" s="824"/>
      <c r="BJ257" s="824"/>
      <c r="BK257" s="824"/>
      <c r="BL257" s="824"/>
      <c r="BM257" s="824"/>
      <c r="BN257" s="824"/>
      <c r="BO257" s="824"/>
      <c r="BP257" s="824"/>
      <c r="BQ257" s="824"/>
      <c r="BR257" s="824"/>
      <c r="BS257" s="824"/>
      <c r="BT257" s="824"/>
      <c r="BU257" s="824"/>
      <c r="BV257" s="824"/>
      <c r="BW257" s="824"/>
      <c r="BX257" s="824"/>
      <c r="BY257" s="824"/>
      <c r="BZ257" s="824"/>
      <c r="CA257" s="824"/>
      <c r="CB257" s="824"/>
      <c r="CC257" s="824"/>
      <c r="CD257" s="824"/>
      <c r="CE257" s="824"/>
      <c r="CF257" s="824"/>
      <c r="CG257" s="824"/>
      <c r="CH257" s="824"/>
      <c r="CI257" s="824"/>
      <c r="CJ257" s="824"/>
      <c r="CK257" s="824"/>
      <c r="CL257" s="824"/>
      <c r="CM257" s="824"/>
      <c r="CN257" s="824"/>
      <c r="CO257" s="824"/>
      <c r="CP257" s="824"/>
      <c r="CQ257" s="824"/>
      <c r="CR257" s="824"/>
      <c r="CS257" s="824"/>
      <c r="CT257" s="824"/>
      <c r="CU257" s="824"/>
      <c r="CV257" s="824"/>
      <c r="CW257" s="824"/>
      <c r="CX257" s="824"/>
      <c r="CY257" s="824"/>
      <c r="CZ257" s="824"/>
      <c r="DA257" s="824"/>
      <c r="DB257" s="824"/>
      <c r="DC257" s="824"/>
      <c r="DD257" s="824"/>
      <c r="DE257" s="824"/>
      <c r="DF257" s="824"/>
      <c r="DG257" s="824"/>
      <c r="DH257" s="824"/>
      <c r="DI257" s="824"/>
      <c r="DJ257" s="824"/>
      <c r="DK257" s="824"/>
      <c r="DL257" s="824"/>
      <c r="DM257" s="824"/>
      <c r="DN257" s="824"/>
      <c r="DO257" s="824"/>
      <c r="DP257" s="824"/>
      <c r="DQ257" s="824"/>
      <c r="DR257" s="824"/>
      <c r="DS257" s="824"/>
      <c r="DT257" s="824"/>
      <c r="DU257" s="824"/>
      <c r="DV257" s="824"/>
      <c r="DW257" s="824"/>
      <c r="DX257" s="824"/>
      <c r="DY257" s="824"/>
      <c r="DZ257" s="824"/>
      <c r="EA257" s="824"/>
      <c r="EB257" s="824"/>
      <c r="EC257" s="824"/>
      <c r="ED257" s="824"/>
      <c r="EE257" s="824"/>
      <c r="EF257" s="824"/>
      <c r="EG257" s="824"/>
      <c r="EH257" s="824"/>
      <c r="EI257" s="824"/>
      <c r="EJ257" s="824"/>
      <c r="EK257" s="824"/>
      <c r="EL257" s="824"/>
      <c r="EM257" s="824"/>
      <c r="EN257" s="824"/>
      <c r="EO257" s="824"/>
      <c r="EP257" s="824"/>
      <c r="EQ257" s="824"/>
      <c r="ER257" s="824"/>
      <c r="ES257" s="824"/>
      <c r="ET257" s="824"/>
      <c r="EU257" s="824"/>
      <c r="EV257" s="824"/>
      <c r="EW257" s="824"/>
      <c r="EX257" s="824"/>
      <c r="EY257" s="824"/>
      <c r="EZ257" s="824"/>
      <c r="FA257" s="824"/>
      <c r="FB257" s="824"/>
      <c r="FC257" s="824"/>
      <c r="FD257" s="824"/>
      <c r="FE257" s="824"/>
      <c r="FF257" s="824"/>
      <c r="FG257" s="824"/>
      <c r="FH257" s="824"/>
      <c r="FI257" s="824"/>
      <c r="FJ257" s="824"/>
      <c r="FK257" s="824"/>
      <c r="FL257" s="824"/>
      <c r="FM257" s="824"/>
      <c r="FN257" s="824"/>
      <c r="FO257" s="824"/>
      <c r="FP257" s="824"/>
      <c r="FQ257" s="824"/>
      <c r="FR257" s="824"/>
      <c r="FS257" s="824"/>
      <c r="FT257" s="824"/>
      <c r="FU257" s="824"/>
      <c r="FV257" s="824"/>
      <c r="FW257" s="824"/>
      <c r="FX257" s="824"/>
      <c r="FY257" s="824"/>
      <c r="FZ257" s="824"/>
      <c r="GA257" s="824"/>
      <c r="GB257" s="824"/>
      <c r="GC257" s="824"/>
      <c r="GD257" s="824"/>
      <c r="GE257" s="824"/>
      <c r="GF257" s="824"/>
      <c r="GG257" s="824"/>
      <c r="GH257" s="824"/>
      <c r="GI257" s="824"/>
      <c r="GJ257" s="824"/>
      <c r="GK257" s="824"/>
      <c r="GL257" s="824"/>
      <c r="GM257" s="824"/>
      <c r="GN257" s="824"/>
      <c r="GO257" s="824"/>
      <c r="GP257" s="824"/>
      <c r="GQ257" s="824"/>
      <c r="GR257" s="824"/>
      <c r="GS257" s="824"/>
      <c r="GT257" s="824"/>
      <c r="GU257" s="824"/>
      <c r="GV257" s="824"/>
      <c r="GW257" s="824"/>
      <c r="GX257" s="824"/>
      <c r="GY257" s="824"/>
      <c r="GZ257" s="824"/>
      <c r="HA257" s="824"/>
      <c r="HB257" s="824"/>
      <c r="HC257" s="824"/>
      <c r="HD257" s="824"/>
      <c r="HE257" s="824"/>
      <c r="HF257" s="824"/>
      <c r="HG257" s="824"/>
      <c r="HH257" s="824"/>
      <c r="HI257" s="824"/>
      <c r="HJ257" s="824"/>
      <c r="HK257" s="824"/>
      <c r="HL257" s="824"/>
      <c r="HM257" s="824"/>
      <c r="HN257" s="824"/>
      <c r="HO257" s="824"/>
      <c r="HP257" s="824"/>
      <c r="HQ257" s="824"/>
      <c r="HR257" s="824"/>
      <c r="HS257" s="824"/>
      <c r="HT257" s="824"/>
      <c r="HU257" s="824"/>
      <c r="HV257" s="824"/>
      <c r="HW257" s="824"/>
      <c r="HX257" s="824"/>
      <c r="HY257" s="824"/>
      <c r="HZ257" s="824"/>
      <c r="IA257" s="824"/>
      <c r="IB257" s="824"/>
      <c r="IC257" s="824"/>
      <c r="ID257" s="824"/>
      <c r="IE257" s="824"/>
      <c r="IF257" s="824"/>
      <c r="IG257" s="824"/>
      <c r="IH257" s="824"/>
      <c r="II257" s="824"/>
      <c r="IJ257" s="824"/>
      <c r="IK257" s="824"/>
      <c r="IL257" s="824"/>
      <c r="IM257" s="824"/>
      <c r="IN257" s="824"/>
      <c r="IO257" s="824"/>
      <c r="IP257" s="824"/>
      <c r="IQ257" s="824"/>
      <c r="IR257" s="824"/>
      <c r="IS257" s="824"/>
      <c r="IT257" s="824"/>
      <c r="IU257" s="824"/>
      <c r="IV257" s="824"/>
      <c r="IW257" s="824"/>
      <c r="IX257" s="824"/>
      <c r="IY257" s="824"/>
      <c r="IZ257" s="824"/>
      <c r="JA257" s="824"/>
      <c r="JB257" s="824"/>
      <c r="JC257" s="824"/>
      <c r="JD257" s="824"/>
      <c r="JE257" s="824"/>
      <c r="JF257" s="824"/>
      <c r="JG257" s="824"/>
      <c r="JH257" s="824"/>
      <c r="JI257" s="824"/>
      <c r="JJ257" s="824"/>
      <c r="JK257" s="824"/>
      <c r="JL257" s="824"/>
      <c r="JM257" s="824"/>
      <c r="JN257" s="824"/>
      <c r="JO257" s="824"/>
      <c r="JP257" s="824"/>
      <c r="JQ257" s="824"/>
      <c r="JR257" s="824"/>
      <c r="JS257" s="824"/>
      <c r="JT257" s="824"/>
      <c r="JU257" s="824"/>
      <c r="JV257" s="824"/>
      <c r="JW257" s="824"/>
      <c r="JX257" s="824"/>
      <c r="JY257" s="824"/>
      <c r="JZ257" s="824"/>
      <c r="KA257" s="824"/>
      <c r="KB257" s="824"/>
      <c r="KC257" s="824"/>
      <c r="KD257" s="824"/>
      <c r="KE257" s="824"/>
      <c r="KF257" s="824"/>
      <c r="KG257" s="824"/>
      <c r="KH257" s="824"/>
      <c r="KI257" s="824"/>
      <c r="KJ257" s="824"/>
      <c r="KK257" s="824"/>
      <c r="KL257" s="824"/>
      <c r="KM257" s="824"/>
      <c r="KN257" s="824"/>
      <c r="KO257" s="824"/>
      <c r="KP257" s="824"/>
      <c r="KQ257" s="824"/>
      <c r="KR257" s="824"/>
      <c r="KS257" s="824"/>
      <c r="KT257" s="824"/>
      <c r="KU257" s="824"/>
      <c r="KV257" s="824"/>
      <c r="KW257" s="824"/>
      <c r="KX257" s="824"/>
      <c r="KY257" s="824"/>
      <c r="KZ257" s="824"/>
      <c r="LA257" s="824"/>
      <c r="LB257" s="824"/>
      <c r="LC257" s="824"/>
      <c r="LD257" s="824"/>
      <c r="LE257" s="824"/>
      <c r="LF257" s="824"/>
      <c r="LG257" s="824"/>
      <c r="LH257" s="824"/>
      <c r="LI257" s="824"/>
      <c r="LJ257" s="824"/>
      <c r="LK257" s="824"/>
      <c r="LL257" s="824"/>
      <c r="LM257" s="824"/>
      <c r="LN257" s="824"/>
      <c r="LO257" s="824"/>
      <c r="LP257" s="824"/>
      <c r="LQ257" s="824"/>
      <c r="LR257" s="824"/>
      <c r="LS257" s="824"/>
      <c r="LT257" s="824"/>
      <c r="LU257" s="824"/>
      <c r="LV257" s="824"/>
      <c r="LW257" s="824"/>
      <c r="LX257" s="824"/>
      <c r="LY257" s="824"/>
      <c r="LZ257" s="824"/>
      <c r="MA257" s="824"/>
      <c r="MB257" s="824"/>
      <c r="MC257" s="824"/>
      <c r="MD257" s="824"/>
      <c r="ME257" s="824"/>
      <c r="MF257" s="824"/>
      <c r="MG257" s="824"/>
      <c r="MH257" s="824"/>
      <c r="MI257" s="824"/>
      <c r="MJ257" s="824"/>
      <c r="MK257" s="824"/>
      <c r="ML257" s="824"/>
      <c r="MM257" s="824"/>
      <c r="MN257" s="824"/>
      <c r="MO257" s="824"/>
      <c r="MP257" s="824"/>
      <c r="MQ257" s="824"/>
      <c r="MR257" s="824"/>
      <c r="MS257" s="824"/>
      <c r="MT257" s="824"/>
      <c r="MU257" s="824"/>
      <c r="MV257" s="824"/>
      <c r="MW257" s="824"/>
      <c r="MX257" s="824"/>
      <c r="MY257" s="824"/>
      <c r="MZ257" s="824"/>
      <c r="NA257" s="824"/>
      <c r="NB257" s="824"/>
      <c r="NC257" s="824"/>
      <c r="ND257" s="824"/>
      <c r="NE257" s="824"/>
      <c r="NF257" s="824"/>
      <c r="NG257" s="824"/>
      <c r="NH257" s="824"/>
      <c r="NI257" s="824"/>
      <c r="NJ257" s="824"/>
      <c r="NK257" s="824"/>
      <c r="NL257" s="824"/>
      <c r="NM257" s="824"/>
      <c r="NN257" s="824"/>
      <c r="NO257" s="824"/>
      <c r="NP257" s="824"/>
      <c r="NQ257" s="824"/>
      <c r="NR257" s="824"/>
      <c r="NS257" s="824"/>
      <c r="NT257" s="824"/>
      <c r="NU257" s="824"/>
      <c r="NV257" s="824"/>
      <c r="NW257" s="824"/>
      <c r="NX257" s="824"/>
      <c r="NY257" s="824"/>
      <c r="NZ257" s="824"/>
      <c r="OA257" s="824"/>
      <c r="OB257" s="824"/>
      <c r="OC257" s="824"/>
      <c r="OD257" s="824"/>
      <c r="OE257" s="824"/>
      <c r="OF257" s="824"/>
      <c r="OG257" s="824"/>
      <c r="OH257" s="824"/>
      <c r="OI257" s="824"/>
      <c r="OJ257" s="824"/>
      <c r="OK257" s="824"/>
      <c r="OL257" s="824"/>
      <c r="OM257" s="824"/>
      <c r="ON257" s="824"/>
      <c r="OO257" s="824"/>
      <c r="OP257" s="824"/>
      <c r="OQ257" s="824"/>
      <c r="OR257" s="824"/>
      <c r="OS257" s="824"/>
      <c r="OT257" s="824"/>
      <c r="OU257" s="824"/>
      <c r="OV257" s="824"/>
      <c r="OW257" s="824"/>
      <c r="OX257" s="824"/>
      <c r="OY257" s="824"/>
      <c r="OZ257" s="824"/>
      <c r="PA257" s="824"/>
      <c r="PB257" s="824"/>
      <c r="PC257" s="824"/>
      <c r="PD257" s="824"/>
      <c r="PE257" s="824"/>
      <c r="PF257" s="824"/>
      <c r="PG257" s="824"/>
      <c r="PH257" s="824"/>
      <c r="PI257" s="824"/>
      <c r="PJ257" s="824"/>
      <c r="PK257" s="824"/>
      <c r="PL257" s="824"/>
      <c r="PM257" s="824"/>
      <c r="PN257" s="824"/>
      <c r="PO257" s="824"/>
      <c r="PP257" s="824"/>
      <c r="PQ257" s="824"/>
      <c r="PR257" s="824"/>
      <c r="PS257" s="824"/>
      <c r="PT257" s="824"/>
      <c r="PU257" s="824"/>
      <c r="PV257" s="824"/>
      <c r="PW257" s="824"/>
      <c r="PX257" s="824"/>
      <c r="PY257" s="824"/>
      <c r="PZ257" s="824"/>
      <c r="QA257" s="824"/>
      <c r="QB257" s="824"/>
      <c r="QC257" s="824"/>
      <c r="QD257" s="824"/>
      <c r="QE257" s="824"/>
      <c r="QF257" s="824"/>
      <c r="QG257" s="824"/>
      <c r="QH257" s="824"/>
      <c r="QI257" s="824"/>
      <c r="QJ257" s="824"/>
      <c r="QK257" s="824"/>
      <c r="QL257" s="824"/>
      <c r="QM257" s="824"/>
      <c r="QN257" s="824"/>
      <c r="QO257" s="824"/>
      <c r="QP257" s="824"/>
      <c r="QQ257" s="824"/>
      <c r="QR257" s="824"/>
      <c r="QS257" s="824"/>
      <c r="QT257" s="824"/>
      <c r="QU257" s="824"/>
      <c r="QV257" s="824"/>
      <c r="QW257" s="824"/>
      <c r="QX257" s="824"/>
      <c r="QY257" s="824"/>
      <c r="QZ257" s="824"/>
      <c r="RA257" s="824"/>
      <c r="RB257" s="824"/>
      <c r="RC257" s="824"/>
      <c r="RD257" s="824"/>
      <c r="RE257" s="824"/>
      <c r="RF257" s="824"/>
      <c r="RG257" s="824"/>
      <c r="RH257" s="824"/>
      <c r="RI257" s="824"/>
      <c r="RJ257" s="824"/>
      <c r="RK257" s="824"/>
      <c r="RL257" s="824"/>
      <c r="RM257" s="824"/>
      <c r="RN257" s="824"/>
      <c r="RO257" s="824"/>
      <c r="RP257" s="824"/>
      <c r="RQ257" s="824"/>
      <c r="RR257" s="824"/>
      <c r="RS257" s="824"/>
      <c r="RT257" s="824"/>
      <c r="RU257" s="824"/>
      <c r="RV257" s="824"/>
      <c r="RW257" s="824"/>
      <c r="RX257" s="824"/>
      <c r="RY257" s="824"/>
      <c r="RZ257" s="824"/>
      <c r="SA257" s="824"/>
      <c r="SB257" s="824"/>
      <c r="SC257" s="824"/>
      <c r="SD257" s="824"/>
      <c r="SE257" s="824"/>
      <c r="SF257" s="824"/>
      <c r="SG257" s="824"/>
      <c r="SH257" s="824"/>
      <c r="SI257" s="824"/>
      <c r="SJ257" s="824"/>
      <c r="SK257" s="824"/>
      <c r="SL257" s="824"/>
      <c r="SM257" s="824"/>
      <c r="SN257" s="824"/>
      <c r="SO257" s="824"/>
      <c r="SP257" s="824"/>
      <c r="SQ257" s="824"/>
      <c r="SR257" s="824"/>
      <c r="SS257" s="824"/>
      <c r="ST257" s="824"/>
      <c r="SU257" s="824"/>
      <c r="SV257" s="824"/>
      <c r="SW257" s="824"/>
      <c r="SX257" s="824"/>
      <c r="SY257" s="824"/>
      <c r="SZ257" s="824"/>
      <c r="TA257" s="824"/>
      <c r="TB257" s="824"/>
      <c r="TC257" s="824"/>
      <c r="TD257" s="824"/>
      <c r="TE257" s="824"/>
      <c r="TF257" s="824"/>
      <c r="TG257" s="824"/>
      <c r="TH257" s="824"/>
      <c r="TI257" s="824"/>
      <c r="TJ257" s="824"/>
      <c r="TK257" s="824"/>
      <c r="TL257" s="824"/>
      <c r="TM257" s="824"/>
      <c r="TN257" s="824"/>
      <c r="TO257" s="824"/>
      <c r="TP257" s="824"/>
      <c r="TQ257" s="824"/>
      <c r="TR257" s="824"/>
      <c r="TS257" s="824"/>
      <c r="TT257" s="824"/>
      <c r="TU257" s="824"/>
      <c r="TV257" s="824"/>
      <c r="TW257" s="824"/>
      <c r="TX257" s="824"/>
      <c r="TY257" s="824"/>
      <c r="TZ257" s="824"/>
      <c r="UA257" s="824"/>
      <c r="UB257" s="824"/>
      <c r="UC257" s="824"/>
      <c r="UD257" s="824"/>
      <c r="UE257" s="824"/>
      <c r="UF257" s="824"/>
      <c r="UG257" s="824"/>
      <c r="UH257" s="824"/>
      <c r="UI257" s="824"/>
      <c r="UJ257" s="824"/>
      <c r="UK257" s="824"/>
      <c r="UL257" s="824"/>
      <c r="UM257" s="824"/>
      <c r="UN257" s="824"/>
      <c r="UO257" s="824"/>
      <c r="UP257" s="824"/>
      <c r="UQ257" s="824"/>
      <c r="UR257" s="824"/>
      <c r="US257" s="824"/>
      <c r="UT257" s="824"/>
      <c r="UU257" s="824"/>
      <c r="UV257" s="824"/>
      <c r="UW257" s="824"/>
      <c r="UX257" s="824"/>
      <c r="UY257" s="824"/>
      <c r="UZ257" s="824"/>
      <c r="VA257" s="824"/>
      <c r="VB257" s="824"/>
      <c r="VC257" s="824"/>
      <c r="VD257" s="824"/>
      <c r="VE257" s="824"/>
      <c r="VF257" s="824"/>
      <c r="VG257" s="824"/>
      <c r="VH257" s="824"/>
      <c r="VI257" s="824"/>
      <c r="VJ257" s="824"/>
      <c r="VK257" s="824"/>
      <c r="VL257" s="824"/>
      <c r="VM257" s="824"/>
      <c r="VN257" s="824"/>
      <c r="VO257" s="824"/>
      <c r="VP257" s="824"/>
      <c r="VQ257" s="824"/>
      <c r="VR257" s="824"/>
      <c r="VS257" s="824"/>
      <c r="VT257" s="824"/>
      <c r="VU257" s="824"/>
      <c r="VV257" s="824"/>
      <c r="VW257" s="824"/>
      <c r="VX257" s="824"/>
      <c r="VY257" s="824"/>
      <c r="VZ257" s="824"/>
      <c r="WA257" s="824"/>
      <c r="WB257" s="824"/>
      <c r="WC257" s="824"/>
      <c r="WD257" s="824"/>
      <c r="WE257" s="824"/>
      <c r="WF257" s="824"/>
      <c r="WG257" s="824"/>
      <c r="WH257" s="824"/>
      <c r="WI257" s="824"/>
      <c r="WJ257" s="824"/>
      <c r="WK257" s="824"/>
      <c r="WL257" s="824"/>
      <c r="WM257" s="824"/>
      <c r="WN257" s="824"/>
      <c r="WO257" s="824"/>
      <c r="WP257" s="824"/>
      <c r="WQ257" s="824"/>
      <c r="WR257" s="824"/>
      <c r="WS257" s="824"/>
      <c r="WT257" s="824"/>
      <c r="WU257" s="824"/>
      <c r="WV257" s="824"/>
      <c r="WW257" s="824"/>
      <c r="WX257" s="824"/>
      <c r="WY257" s="824"/>
      <c r="WZ257" s="824"/>
      <c r="XA257" s="824"/>
      <c r="XB257" s="824"/>
      <c r="XC257" s="824"/>
      <c r="XD257" s="824"/>
      <c r="XE257" s="824"/>
      <c r="XF257" s="824"/>
      <c r="XG257" s="824"/>
      <c r="XH257" s="824"/>
      <c r="XI257" s="824"/>
      <c r="XJ257" s="824"/>
      <c r="XK257" s="824"/>
      <c r="XL257" s="824"/>
      <c r="XM257" s="824"/>
      <c r="XN257" s="824"/>
      <c r="XO257" s="824"/>
      <c r="XP257" s="824"/>
      <c r="XQ257" s="824"/>
      <c r="XR257" s="824"/>
      <c r="XS257" s="824"/>
      <c r="XT257" s="824"/>
      <c r="XU257" s="824"/>
      <c r="XV257" s="824"/>
      <c r="XW257" s="824"/>
      <c r="XX257" s="824"/>
      <c r="XY257" s="824"/>
      <c r="XZ257" s="824"/>
      <c r="YA257" s="824"/>
      <c r="YB257" s="824"/>
      <c r="YC257" s="824"/>
      <c r="YD257" s="824"/>
      <c r="YE257" s="824"/>
      <c r="YF257" s="824"/>
      <c r="YG257" s="824"/>
      <c r="YH257" s="824"/>
      <c r="YI257" s="824"/>
      <c r="YJ257" s="824"/>
      <c r="YK257" s="824"/>
      <c r="YL257" s="824"/>
      <c r="YM257" s="824"/>
      <c r="YN257" s="824"/>
      <c r="YO257" s="824"/>
      <c r="YP257" s="824"/>
      <c r="YQ257" s="824"/>
      <c r="YR257" s="824"/>
      <c r="YS257" s="824"/>
      <c r="YT257" s="824"/>
      <c r="YU257" s="824"/>
      <c r="YV257" s="824"/>
      <c r="YW257" s="824"/>
      <c r="YX257" s="824"/>
      <c r="YY257" s="824"/>
      <c r="YZ257" s="824"/>
      <c r="ZA257" s="824"/>
      <c r="ZB257" s="824"/>
      <c r="ZC257" s="824"/>
      <c r="ZD257" s="824"/>
      <c r="ZE257" s="824"/>
      <c r="ZF257" s="824"/>
      <c r="ZG257" s="824"/>
      <c r="ZH257" s="824"/>
      <c r="ZI257" s="824"/>
      <c r="ZJ257" s="824"/>
      <c r="ZK257" s="824"/>
      <c r="ZL257" s="824"/>
      <c r="ZM257" s="824"/>
      <c r="ZN257" s="824"/>
      <c r="ZO257" s="824"/>
      <c r="ZP257" s="824"/>
      <c r="ZQ257" s="824"/>
      <c r="ZR257" s="824"/>
      <c r="ZS257" s="824"/>
      <c r="ZT257" s="824"/>
      <c r="ZU257" s="824"/>
      <c r="ZV257" s="824"/>
      <c r="ZW257" s="824"/>
      <c r="ZX257" s="824"/>
      <c r="ZY257" s="824"/>
      <c r="ZZ257" s="824"/>
      <c r="AAA257" s="824"/>
      <c r="AAB257" s="824"/>
      <c r="AAC257" s="824"/>
      <c r="AAD257" s="824"/>
      <c r="AAE257" s="824"/>
      <c r="AAF257" s="824"/>
      <c r="AAG257" s="824"/>
      <c r="AAH257" s="824"/>
      <c r="AAI257" s="824"/>
      <c r="AAJ257" s="824"/>
      <c r="AAK257" s="824"/>
      <c r="AAL257" s="824"/>
      <c r="AAM257" s="824"/>
      <c r="AAN257" s="824"/>
      <c r="AAO257" s="824"/>
      <c r="AAP257" s="824"/>
      <c r="AAQ257" s="824"/>
      <c r="AAR257" s="824"/>
      <c r="AAS257" s="824"/>
      <c r="AAT257" s="824"/>
      <c r="AAU257" s="824"/>
      <c r="AAV257" s="824"/>
      <c r="AAW257" s="824"/>
      <c r="AAX257" s="824"/>
      <c r="AAY257" s="824"/>
      <c r="AAZ257" s="824"/>
      <c r="ABA257" s="824"/>
      <c r="ABB257" s="824"/>
      <c r="ABC257" s="824"/>
      <c r="ABD257" s="824"/>
      <c r="ABE257" s="824"/>
      <c r="ABF257" s="824"/>
      <c r="ABG257" s="824"/>
      <c r="ABH257" s="824"/>
      <c r="ABI257" s="824"/>
      <c r="ABJ257" s="824"/>
      <c r="ABK257" s="824"/>
      <c r="ABL257" s="824"/>
      <c r="ABM257" s="824"/>
      <c r="ABN257" s="824"/>
      <c r="ABO257" s="824"/>
      <c r="ABP257" s="824"/>
      <c r="ABQ257" s="824"/>
      <c r="ABR257" s="824"/>
      <c r="ABS257" s="824"/>
      <c r="ABT257" s="824"/>
      <c r="ABU257" s="824"/>
      <c r="ABV257" s="824"/>
      <c r="ABW257" s="824"/>
      <c r="ABX257" s="824"/>
      <c r="ABY257" s="824"/>
      <c r="ABZ257" s="824"/>
      <c r="ACA257" s="824"/>
      <c r="ACB257" s="824"/>
      <c r="ACC257" s="824"/>
      <c r="ACD257" s="824"/>
      <c r="ACE257" s="824"/>
      <c r="ACF257" s="824"/>
      <c r="ACG257" s="824"/>
      <c r="ACH257" s="824"/>
      <c r="ACI257" s="824"/>
      <c r="ACJ257" s="824"/>
      <c r="ACK257" s="824"/>
      <c r="ACL257" s="824"/>
      <c r="ACM257" s="824"/>
      <c r="ACN257" s="824"/>
      <c r="ACO257" s="824"/>
      <c r="ACP257" s="824"/>
      <c r="ACQ257" s="824"/>
      <c r="ACR257" s="824"/>
      <c r="ACS257" s="824"/>
      <c r="ACT257" s="824"/>
      <c r="ACU257" s="824"/>
      <c r="ACV257" s="824"/>
      <c r="ACW257" s="824"/>
      <c r="ACX257" s="824"/>
      <c r="ACY257" s="824"/>
      <c r="ACZ257" s="824"/>
      <c r="ADA257" s="824"/>
      <c r="ADB257" s="824"/>
      <c r="ADC257" s="824"/>
      <c r="ADD257" s="824"/>
      <c r="ADE257" s="824"/>
      <c r="ADF257" s="824"/>
      <c r="ADG257" s="824"/>
      <c r="ADH257" s="824"/>
      <c r="ADI257" s="824"/>
      <c r="ADJ257" s="824"/>
      <c r="ADK257" s="824"/>
      <c r="ADL257" s="824"/>
      <c r="ADM257" s="824"/>
      <c r="ADN257" s="824"/>
      <c r="ADO257" s="824"/>
      <c r="ADP257" s="824"/>
      <c r="ADQ257" s="824"/>
      <c r="ADR257" s="824"/>
      <c r="ADS257" s="824"/>
      <c r="ADT257" s="824"/>
      <c r="ADU257" s="824"/>
      <c r="ADV257" s="824"/>
      <c r="ADW257" s="824"/>
      <c r="ADX257" s="824"/>
      <c r="ADY257" s="824"/>
      <c r="ADZ257" s="824"/>
      <c r="AEA257" s="824"/>
      <c r="AEB257" s="824"/>
      <c r="AEC257" s="824"/>
      <c r="AED257" s="824"/>
      <c r="AEE257" s="824"/>
      <c r="AEF257" s="824"/>
      <c r="AEG257" s="824"/>
      <c r="AEH257" s="824"/>
      <c r="AEI257" s="824"/>
      <c r="AEJ257" s="824"/>
      <c r="AEK257" s="824"/>
      <c r="AEL257" s="824"/>
      <c r="AEM257" s="824"/>
      <c r="AEN257" s="824"/>
      <c r="AEO257" s="824"/>
      <c r="AEP257" s="824"/>
      <c r="AEQ257" s="824"/>
      <c r="AER257" s="824"/>
      <c r="AES257" s="824"/>
      <c r="AET257" s="824"/>
      <c r="AEU257" s="824"/>
      <c r="AEV257" s="824"/>
      <c r="AEW257" s="824"/>
      <c r="AEX257" s="824"/>
      <c r="AEY257" s="824"/>
      <c r="AEZ257" s="824"/>
      <c r="AFA257" s="824"/>
      <c r="AFB257" s="824"/>
      <c r="AFC257" s="824"/>
      <c r="AFD257" s="824"/>
      <c r="AFE257" s="824"/>
      <c r="AFF257" s="824"/>
      <c r="AFG257" s="824"/>
      <c r="AFH257" s="824"/>
      <c r="AFI257" s="824"/>
      <c r="AFJ257" s="824"/>
      <c r="AFK257" s="824"/>
      <c r="AFL257" s="824"/>
      <c r="AFM257" s="824"/>
      <c r="AFN257" s="824"/>
      <c r="AFO257" s="824"/>
      <c r="AFP257" s="824"/>
      <c r="AFQ257" s="824"/>
      <c r="AFR257" s="824"/>
      <c r="AFS257" s="824"/>
      <c r="AFT257" s="824"/>
      <c r="AFU257" s="824"/>
      <c r="AFV257" s="824"/>
      <c r="AFW257" s="824"/>
      <c r="AFX257" s="824"/>
      <c r="AFY257" s="824"/>
      <c r="AFZ257" s="824"/>
      <c r="AGA257" s="824"/>
      <c r="AGB257" s="824"/>
      <c r="AGC257" s="824"/>
      <c r="AGD257" s="824"/>
      <c r="AGE257" s="824"/>
      <c r="AGF257" s="824"/>
      <c r="AGG257" s="824"/>
      <c r="AGH257" s="824"/>
      <c r="AGI257" s="824"/>
      <c r="AGJ257" s="824"/>
      <c r="AGK257" s="824"/>
      <c r="AGL257" s="824"/>
      <c r="AGM257" s="824"/>
      <c r="AGN257" s="824"/>
      <c r="AGO257" s="824"/>
      <c r="AGP257" s="824"/>
      <c r="AGQ257" s="824"/>
      <c r="AGR257" s="824"/>
      <c r="AGS257" s="824"/>
      <c r="AGT257" s="824"/>
      <c r="AGU257" s="824"/>
      <c r="AGV257" s="824"/>
      <c r="AGW257" s="824"/>
      <c r="AGX257" s="824"/>
      <c r="AGY257" s="824"/>
      <c r="AGZ257" s="824"/>
      <c r="AHA257" s="824"/>
      <c r="AHB257" s="824"/>
      <c r="AHC257" s="824"/>
      <c r="AHD257" s="824"/>
      <c r="AHE257" s="824"/>
      <c r="AHF257" s="824"/>
      <c r="AHG257" s="824"/>
      <c r="AHH257" s="824"/>
      <c r="AHI257" s="824"/>
      <c r="AHJ257" s="824"/>
      <c r="AHK257" s="824"/>
      <c r="AHL257" s="824"/>
      <c r="AHM257" s="824"/>
      <c r="AHN257" s="824"/>
      <c r="AHO257" s="824"/>
      <c r="AHP257" s="824"/>
      <c r="AHQ257" s="824"/>
      <c r="AHR257" s="824"/>
      <c r="AHS257" s="824"/>
      <c r="AHT257" s="824"/>
      <c r="AHU257" s="824"/>
      <c r="AHV257" s="824"/>
      <c r="AHW257" s="824"/>
      <c r="AHX257" s="824"/>
      <c r="AHY257" s="824"/>
      <c r="AHZ257" s="824"/>
      <c r="AIA257" s="824"/>
      <c r="AIB257" s="824"/>
      <c r="AIC257" s="824"/>
      <c r="AID257" s="824"/>
      <c r="AIE257" s="824"/>
      <c r="AIF257" s="824"/>
      <c r="AIG257" s="824"/>
      <c r="AIH257" s="824"/>
      <c r="AII257" s="824"/>
      <c r="AIJ257" s="824"/>
      <c r="AIK257" s="824"/>
      <c r="AIL257" s="824"/>
      <c r="AIM257" s="824"/>
      <c r="AIN257" s="824"/>
      <c r="AIO257" s="824"/>
      <c r="AIP257" s="824"/>
      <c r="AIQ257" s="824"/>
      <c r="AIR257" s="824"/>
      <c r="AIS257" s="824"/>
      <c r="AIT257" s="824"/>
      <c r="AIU257" s="824"/>
      <c r="AIV257" s="824"/>
      <c r="AIW257" s="824"/>
      <c r="AIX257" s="824"/>
      <c r="AIY257" s="824"/>
      <c r="AIZ257" s="824"/>
      <c r="AJA257" s="824"/>
      <c r="AJB257" s="824"/>
      <c r="AJC257" s="824"/>
      <c r="AJD257" s="824"/>
      <c r="AJE257" s="824"/>
      <c r="AJF257" s="824"/>
      <c r="AJG257" s="824"/>
      <c r="AJH257" s="824"/>
      <c r="AJI257" s="824"/>
      <c r="AJJ257" s="824"/>
      <c r="AJK257" s="824"/>
      <c r="AJL257" s="824"/>
      <c r="AJM257" s="824"/>
      <c r="AJN257" s="824"/>
      <c r="AJO257" s="824"/>
      <c r="AJP257" s="824"/>
      <c r="AJQ257" s="824"/>
      <c r="AJR257" s="824"/>
      <c r="AJS257" s="824"/>
      <c r="AJT257" s="824"/>
      <c r="AJU257" s="824"/>
      <c r="AJV257" s="824"/>
      <c r="AJW257" s="824"/>
      <c r="AJX257" s="824"/>
      <c r="AJY257" s="824"/>
      <c r="AJZ257" s="824"/>
      <c r="AKA257" s="824"/>
      <c r="AKB257" s="824"/>
      <c r="AKC257" s="824"/>
      <c r="AKD257" s="824"/>
      <c r="AKE257" s="824"/>
      <c r="AKF257" s="824"/>
      <c r="AKG257" s="824"/>
      <c r="AKH257" s="824"/>
      <c r="AKI257" s="824"/>
      <c r="AKJ257" s="824"/>
      <c r="AKK257" s="824"/>
      <c r="AKL257" s="824"/>
      <c r="AKM257" s="824"/>
      <c r="AKN257" s="824"/>
      <c r="AKO257" s="824"/>
      <c r="AKP257" s="824"/>
      <c r="AKQ257" s="824"/>
      <c r="AKR257" s="824"/>
      <c r="AKS257" s="824"/>
      <c r="AKT257" s="824"/>
      <c r="AKU257" s="824"/>
      <c r="AKV257" s="824"/>
      <c r="AKW257" s="824"/>
      <c r="AKX257" s="824"/>
      <c r="AKY257" s="824"/>
      <c r="AKZ257" s="824"/>
      <c r="ALA257" s="824"/>
      <c r="ALB257" s="824"/>
      <c r="ALC257" s="824"/>
      <c r="ALD257" s="824"/>
      <c r="ALE257" s="824"/>
      <c r="ALF257" s="824"/>
      <c r="ALG257" s="824"/>
      <c r="ALH257" s="824"/>
      <c r="ALI257" s="824"/>
      <c r="ALJ257" s="824"/>
      <c r="ALK257" s="824"/>
      <c r="ALL257" s="824"/>
      <c r="ALM257" s="824"/>
      <c r="ALN257" s="824"/>
      <c r="ALO257" s="824"/>
      <c r="ALP257" s="824"/>
      <c r="ALQ257" s="824"/>
      <c r="ALR257" s="824"/>
      <c r="ALS257" s="824"/>
      <c r="ALT257" s="824"/>
      <c r="ALU257" s="824"/>
      <c r="ALV257" s="824"/>
      <c r="ALW257" s="824"/>
      <c r="ALX257" s="824"/>
      <c r="ALY257" s="824"/>
      <c r="ALZ257" s="824"/>
      <c r="AMA257" s="824"/>
      <c r="AMB257" s="824"/>
      <c r="AMC257" s="824"/>
      <c r="AMD257" s="824"/>
      <c r="AME257" s="824"/>
      <c r="AMF257" s="824"/>
      <c r="AMG257" s="824"/>
      <c r="AMH257" s="824"/>
      <c r="AMI257" s="824"/>
      <c r="AMJ257" s="824"/>
      <c r="AMK257" s="824"/>
      <c r="AML257" s="824"/>
      <c r="AMM257" s="824"/>
      <c r="AMN257" s="824"/>
      <c r="AMO257" s="824"/>
      <c r="AMP257" s="824"/>
      <c r="AMQ257" s="824"/>
      <c r="AMR257" s="824"/>
      <c r="AMS257" s="824"/>
      <c r="AMT257" s="824"/>
      <c r="AMU257" s="824"/>
      <c r="AMV257" s="824"/>
      <c r="AMW257" s="824"/>
      <c r="AMX257" s="824"/>
      <c r="AMY257" s="824"/>
      <c r="AMZ257" s="824"/>
      <c r="ANA257" s="824"/>
      <c r="ANB257" s="824"/>
      <c r="ANC257" s="824"/>
      <c r="AND257" s="824"/>
      <c r="ANE257" s="824"/>
      <c r="ANF257" s="824"/>
      <c r="ANG257" s="824"/>
      <c r="ANH257" s="824"/>
      <c r="ANI257" s="824"/>
      <c r="ANJ257" s="824"/>
      <c r="ANK257" s="824"/>
      <c r="ANL257" s="824"/>
      <c r="ANM257" s="824"/>
      <c r="ANN257" s="824"/>
      <c r="ANO257" s="824"/>
      <c r="ANP257" s="824"/>
      <c r="ANQ257" s="824"/>
      <c r="ANR257" s="824"/>
      <c r="ANS257" s="824"/>
      <c r="ANT257" s="824"/>
      <c r="ANU257" s="824"/>
      <c r="ANV257" s="824"/>
      <c r="ANW257" s="824"/>
      <c r="ANX257" s="824"/>
      <c r="ANY257" s="824"/>
      <c r="ANZ257" s="824"/>
      <c r="AOA257" s="824"/>
      <c r="AOB257" s="824"/>
      <c r="AOC257" s="824"/>
      <c r="AOD257" s="824"/>
      <c r="AOE257" s="824"/>
      <c r="AOF257" s="824"/>
      <c r="AOG257" s="824"/>
      <c r="AOH257" s="824"/>
      <c r="AOI257" s="824"/>
      <c r="AOJ257" s="824"/>
      <c r="AOK257" s="824"/>
      <c r="AOL257" s="824"/>
      <c r="AOM257" s="824"/>
      <c r="AON257" s="824"/>
      <c r="AOO257" s="824"/>
      <c r="AOP257" s="824"/>
      <c r="AOQ257" s="824"/>
      <c r="AOR257" s="824"/>
      <c r="AOS257" s="824"/>
      <c r="AOT257" s="824"/>
      <c r="AOU257" s="824"/>
      <c r="AOV257" s="824"/>
      <c r="AOW257" s="824"/>
      <c r="AOX257" s="824"/>
      <c r="AOY257" s="824"/>
      <c r="AOZ257" s="824"/>
      <c r="APA257" s="824"/>
      <c r="APB257" s="824"/>
      <c r="APC257" s="824"/>
      <c r="APD257" s="824"/>
      <c r="APE257" s="824"/>
      <c r="APF257" s="824"/>
      <c r="APG257" s="824"/>
      <c r="APH257" s="824"/>
      <c r="API257" s="824"/>
      <c r="APJ257" s="824"/>
      <c r="APK257" s="824"/>
      <c r="APL257" s="824"/>
      <c r="APM257" s="824"/>
      <c r="APN257" s="824"/>
      <c r="APO257" s="824"/>
      <c r="APP257" s="824"/>
      <c r="APQ257" s="824"/>
      <c r="APR257" s="824"/>
      <c r="APS257" s="824"/>
      <c r="APT257" s="824"/>
      <c r="APU257" s="824"/>
      <c r="APV257" s="824"/>
      <c r="APW257" s="824"/>
      <c r="APX257" s="824"/>
      <c r="APY257" s="824"/>
      <c r="APZ257" s="824"/>
      <c r="AQA257" s="824"/>
      <c r="AQB257" s="824"/>
      <c r="AQC257" s="824"/>
      <c r="AQD257" s="824"/>
      <c r="AQE257" s="824"/>
      <c r="AQF257" s="824"/>
      <c r="AQG257" s="824"/>
      <c r="AQH257" s="824"/>
      <c r="AQI257" s="824"/>
      <c r="AQJ257" s="824"/>
      <c r="AQK257" s="824"/>
      <c r="AQL257" s="824"/>
      <c r="AQM257" s="824"/>
      <c r="AQN257" s="824"/>
      <c r="AQO257" s="824"/>
      <c r="AQP257" s="824"/>
      <c r="AQQ257" s="824"/>
      <c r="AQR257" s="824"/>
      <c r="AQS257" s="824"/>
      <c r="AQT257" s="824"/>
      <c r="AQU257" s="824"/>
      <c r="AQV257" s="824"/>
      <c r="AQW257" s="824"/>
      <c r="AQX257" s="824"/>
      <c r="AQY257" s="824"/>
      <c r="AQZ257" s="824"/>
      <c r="ARA257" s="824"/>
      <c r="ARB257" s="824"/>
      <c r="ARC257" s="824"/>
      <c r="ARD257" s="824"/>
      <c r="ARE257" s="824"/>
      <c r="ARF257" s="824"/>
      <c r="ARG257" s="824"/>
      <c r="ARH257" s="824"/>
      <c r="ARI257" s="824"/>
      <c r="ARJ257" s="824"/>
      <c r="ARK257" s="824"/>
      <c r="ARL257" s="824"/>
      <c r="ARM257" s="824"/>
      <c r="ARN257" s="824"/>
      <c r="ARO257" s="824"/>
      <c r="ARP257" s="824"/>
      <c r="ARQ257" s="824"/>
      <c r="ARR257" s="824"/>
      <c r="ARS257" s="824"/>
      <c r="ART257" s="824"/>
      <c r="ARU257" s="824"/>
      <c r="ARV257" s="824"/>
      <c r="ARW257" s="824"/>
      <c r="ARX257" s="824"/>
      <c r="ARY257" s="824"/>
      <c r="ARZ257" s="824"/>
      <c r="ASA257" s="824"/>
      <c r="ASB257" s="824"/>
      <c r="ASC257" s="824"/>
      <c r="ASD257" s="824"/>
      <c r="ASE257" s="824"/>
      <c r="ASF257" s="824"/>
      <c r="ASG257" s="824"/>
      <c r="ASH257" s="824"/>
      <c r="ASI257" s="824"/>
      <c r="ASJ257" s="824"/>
      <c r="ASK257" s="824"/>
      <c r="ASL257" s="824"/>
      <c r="ASM257" s="824"/>
      <c r="ASN257" s="824"/>
      <c r="ASO257" s="824"/>
      <c r="ASP257" s="824"/>
      <c r="ASQ257" s="824"/>
      <c r="ASR257" s="824"/>
      <c r="ASS257" s="824"/>
      <c r="AST257" s="824"/>
      <c r="ASU257" s="824"/>
      <c r="ASV257" s="824"/>
      <c r="ASW257" s="824"/>
      <c r="ASX257" s="824"/>
      <c r="ASY257" s="824"/>
      <c r="ASZ257" s="824"/>
      <c r="ATA257" s="824"/>
      <c r="ATB257" s="824"/>
      <c r="ATC257" s="824"/>
      <c r="ATD257" s="824"/>
      <c r="ATE257" s="824"/>
      <c r="ATF257" s="824"/>
      <c r="ATG257" s="824"/>
      <c r="ATH257" s="824"/>
      <c r="ATI257" s="824"/>
      <c r="ATJ257" s="824"/>
      <c r="ATK257" s="824"/>
      <c r="ATL257" s="824"/>
      <c r="ATM257" s="824"/>
      <c r="ATN257" s="824"/>
      <c r="ATO257" s="824"/>
      <c r="ATP257" s="824"/>
      <c r="ATQ257" s="824"/>
      <c r="ATR257" s="824"/>
      <c r="ATS257" s="824"/>
      <c r="ATT257" s="824"/>
      <c r="ATU257" s="824"/>
      <c r="ATV257" s="824"/>
      <c r="ATW257" s="824"/>
      <c r="ATX257" s="824"/>
      <c r="ATY257" s="824"/>
      <c r="ATZ257" s="824"/>
      <c r="AUA257" s="824"/>
      <c r="AUB257" s="824"/>
      <c r="AUC257" s="824"/>
      <c r="AUD257" s="824"/>
      <c r="AUE257" s="824"/>
      <c r="AUF257" s="824"/>
      <c r="AUG257" s="824"/>
      <c r="AUH257" s="824"/>
      <c r="AUI257" s="824"/>
      <c r="AUJ257" s="824"/>
      <c r="AUK257" s="824"/>
      <c r="AUL257" s="824"/>
      <c r="AUM257" s="824"/>
      <c r="AUN257" s="824"/>
      <c r="AUO257" s="824"/>
      <c r="AUP257" s="824"/>
      <c r="AUQ257" s="824"/>
      <c r="AUR257" s="824"/>
      <c r="AUS257" s="824"/>
      <c r="AUT257" s="824"/>
      <c r="AUU257" s="824"/>
      <c r="AUV257" s="824"/>
      <c r="AUW257" s="824"/>
      <c r="AUX257" s="824"/>
      <c r="AUY257" s="824"/>
      <c r="AUZ257" s="824"/>
      <c r="AVA257" s="824"/>
      <c r="AVB257" s="824"/>
      <c r="AVC257" s="824"/>
      <c r="AVD257" s="824"/>
      <c r="AVE257" s="824"/>
      <c r="AVF257" s="824"/>
      <c r="AVG257" s="824"/>
      <c r="AVH257" s="824"/>
      <c r="AVI257" s="824"/>
      <c r="AVJ257" s="824"/>
      <c r="AVK257" s="824"/>
      <c r="AVL257" s="824"/>
      <c r="AVM257" s="824"/>
      <c r="AVN257" s="824"/>
      <c r="AVO257" s="824"/>
      <c r="AVP257" s="824"/>
      <c r="AVQ257" s="824"/>
      <c r="AVR257" s="824"/>
      <c r="AVS257" s="824"/>
      <c r="AVT257" s="824"/>
      <c r="AVU257" s="824"/>
      <c r="AVV257" s="824"/>
      <c r="AVW257" s="824"/>
      <c r="AVX257" s="824"/>
      <c r="AVY257" s="824"/>
      <c r="AVZ257" s="824"/>
      <c r="AWA257" s="824"/>
      <c r="AWB257" s="824"/>
      <c r="AWC257" s="824"/>
      <c r="AWD257" s="824"/>
      <c r="AWE257" s="824"/>
      <c r="AWF257" s="824"/>
      <c r="AWG257" s="824"/>
      <c r="AWH257" s="824"/>
      <c r="AWI257" s="824"/>
      <c r="AWJ257" s="824"/>
      <c r="AWK257" s="824"/>
      <c r="AWL257" s="824"/>
      <c r="AWM257" s="824"/>
      <c r="AWN257" s="824"/>
      <c r="AWO257" s="824"/>
      <c r="AWP257" s="824"/>
      <c r="AWQ257" s="824"/>
      <c r="AWR257" s="824"/>
      <c r="AWS257" s="824"/>
      <c r="AWT257" s="824"/>
      <c r="AWU257" s="824"/>
      <c r="AWV257" s="824"/>
      <c r="AWW257" s="824"/>
      <c r="AWX257" s="824"/>
      <c r="AWY257" s="824"/>
      <c r="AWZ257" s="824"/>
      <c r="AXA257" s="824"/>
      <c r="AXB257" s="824"/>
      <c r="AXC257" s="824"/>
      <c r="AXD257" s="824"/>
      <c r="AXE257" s="824"/>
      <c r="AXF257" s="824"/>
      <c r="AXG257" s="824"/>
      <c r="AXH257" s="824"/>
      <c r="AXI257" s="824"/>
      <c r="AXJ257" s="824"/>
      <c r="AXK257" s="824"/>
      <c r="AXL257" s="824"/>
      <c r="AXM257" s="824"/>
      <c r="AXN257" s="824"/>
      <c r="AXO257" s="824"/>
      <c r="AXP257" s="824"/>
      <c r="AXQ257" s="824"/>
      <c r="AXR257" s="824"/>
      <c r="AXS257" s="824"/>
      <c r="AXT257" s="824"/>
      <c r="AXU257" s="824"/>
      <c r="AXV257" s="824"/>
      <c r="AXW257" s="824"/>
      <c r="AXX257" s="824"/>
      <c r="AXY257" s="824"/>
      <c r="AXZ257" s="824"/>
      <c r="AYA257" s="824"/>
      <c r="AYB257" s="824"/>
      <c r="AYC257" s="824"/>
      <c r="AYD257" s="824"/>
      <c r="AYE257" s="824"/>
      <c r="AYF257" s="824"/>
      <c r="AYG257" s="824"/>
      <c r="AYH257" s="824"/>
      <c r="AYI257" s="824"/>
      <c r="AYJ257" s="824"/>
      <c r="AYK257" s="824"/>
      <c r="AYL257" s="824"/>
      <c r="AYM257" s="824"/>
      <c r="AYN257" s="824"/>
      <c r="AYO257" s="824"/>
      <c r="AYP257" s="824"/>
      <c r="AYQ257" s="824"/>
      <c r="AYR257" s="824"/>
      <c r="AYS257" s="824"/>
      <c r="AYT257" s="824"/>
      <c r="AYU257" s="824"/>
      <c r="AYV257" s="824"/>
      <c r="AYW257" s="824"/>
      <c r="AYX257" s="824"/>
      <c r="AYY257" s="824"/>
      <c r="AYZ257" s="824"/>
      <c r="AZA257" s="824"/>
      <c r="AZB257" s="824"/>
      <c r="AZC257" s="824"/>
      <c r="AZD257" s="824"/>
      <c r="AZE257" s="824"/>
      <c r="AZF257" s="824"/>
      <c r="AZG257" s="824"/>
      <c r="AZH257" s="824"/>
      <c r="AZI257" s="824"/>
      <c r="AZJ257" s="824"/>
      <c r="AZK257" s="824"/>
      <c r="AZL257" s="824"/>
      <c r="AZM257" s="824"/>
      <c r="AZN257" s="824"/>
      <c r="AZO257" s="824"/>
      <c r="AZP257" s="824"/>
      <c r="AZQ257" s="824"/>
      <c r="AZR257" s="824"/>
      <c r="AZS257" s="824"/>
      <c r="AZT257" s="824"/>
      <c r="AZU257" s="824"/>
      <c r="AZV257" s="824"/>
      <c r="AZW257" s="824"/>
      <c r="AZX257" s="824"/>
      <c r="AZY257" s="824"/>
      <c r="AZZ257" s="824"/>
      <c r="BAA257" s="824"/>
      <c r="BAB257" s="824"/>
      <c r="BAC257" s="824"/>
      <c r="BAD257" s="824"/>
      <c r="BAE257" s="824"/>
      <c r="BAF257" s="824"/>
      <c r="BAG257" s="824"/>
      <c r="BAH257" s="824"/>
      <c r="BAI257" s="824"/>
      <c r="BAJ257" s="824"/>
      <c r="BAK257" s="824"/>
      <c r="BAL257" s="824"/>
      <c r="BAM257" s="824"/>
      <c r="BAN257" s="824"/>
      <c r="BAO257" s="824"/>
      <c r="BAP257" s="824"/>
      <c r="BAQ257" s="824"/>
      <c r="BAR257" s="824"/>
      <c r="BAS257" s="824"/>
      <c r="BAT257" s="824"/>
      <c r="BAU257" s="824"/>
      <c r="BAV257" s="824"/>
      <c r="BAW257" s="824"/>
      <c r="BAX257" s="824"/>
      <c r="BAY257" s="824"/>
      <c r="BAZ257" s="824"/>
      <c r="BBA257" s="824"/>
      <c r="BBB257" s="824"/>
      <c r="BBC257" s="824"/>
      <c r="BBD257" s="824"/>
      <c r="BBE257" s="824"/>
      <c r="BBF257" s="824"/>
      <c r="BBG257" s="824"/>
      <c r="BBH257" s="824"/>
      <c r="BBI257" s="824"/>
      <c r="BBJ257" s="824"/>
      <c r="BBK257" s="824"/>
      <c r="BBL257" s="824"/>
      <c r="BBM257" s="824"/>
      <c r="BBN257" s="824"/>
      <c r="BBO257" s="824"/>
      <c r="BBP257" s="824"/>
      <c r="BBQ257" s="824"/>
      <c r="BBR257" s="824"/>
      <c r="BBS257" s="824"/>
      <c r="BBT257" s="824"/>
      <c r="BBU257" s="824"/>
      <c r="BBV257" s="824"/>
      <c r="BBW257" s="824"/>
      <c r="BBX257" s="824"/>
      <c r="BBY257" s="824"/>
      <c r="BBZ257" s="824"/>
      <c r="BCA257" s="824"/>
      <c r="BCB257" s="824"/>
      <c r="BCC257" s="824"/>
      <c r="BCD257" s="824"/>
      <c r="BCE257" s="824"/>
      <c r="BCF257" s="824"/>
      <c r="BCG257" s="824"/>
      <c r="BCH257" s="824"/>
      <c r="BCI257" s="824"/>
      <c r="BCJ257" s="824"/>
      <c r="BCK257" s="824"/>
      <c r="BCL257" s="824"/>
      <c r="BCM257" s="824"/>
      <c r="BCN257" s="824"/>
      <c r="BCO257" s="824"/>
      <c r="BCP257" s="824"/>
      <c r="BCQ257" s="824"/>
      <c r="BCR257" s="824"/>
      <c r="BCS257" s="824"/>
      <c r="BCT257" s="824"/>
      <c r="BCU257" s="824"/>
      <c r="BCV257" s="824"/>
      <c r="BCW257" s="824"/>
      <c r="BCX257" s="824"/>
      <c r="BCY257" s="824"/>
      <c r="BCZ257" s="824"/>
      <c r="BDA257" s="824"/>
      <c r="BDB257" s="824"/>
      <c r="BDC257" s="824"/>
      <c r="BDD257" s="824"/>
      <c r="BDE257" s="824"/>
      <c r="BDF257" s="824"/>
      <c r="BDG257" s="824"/>
      <c r="BDH257" s="824"/>
      <c r="BDI257" s="824"/>
      <c r="BDJ257" s="824"/>
      <c r="BDK257" s="824"/>
      <c r="BDL257" s="824"/>
      <c r="BDM257" s="824"/>
      <c r="BDN257" s="824"/>
      <c r="BDO257" s="824"/>
      <c r="BDP257" s="824"/>
      <c r="BDQ257" s="824"/>
      <c r="BDR257" s="824"/>
      <c r="BDS257" s="824"/>
      <c r="BDT257" s="824"/>
      <c r="BDU257" s="824"/>
      <c r="BDV257" s="824"/>
      <c r="BDW257" s="824"/>
      <c r="BDX257" s="824"/>
      <c r="BDY257" s="824"/>
      <c r="BDZ257" s="824"/>
      <c r="BEA257" s="824"/>
      <c r="BEB257" s="824"/>
      <c r="BEC257" s="824"/>
      <c r="BED257" s="824"/>
      <c r="BEE257" s="824"/>
      <c r="BEF257" s="824"/>
      <c r="BEG257" s="824"/>
      <c r="BEH257" s="824"/>
      <c r="BEI257" s="824"/>
      <c r="BEJ257" s="824"/>
      <c r="BEK257" s="824"/>
      <c r="BEL257" s="824"/>
      <c r="BEM257" s="824"/>
      <c r="BEN257" s="824"/>
      <c r="BEO257" s="824"/>
      <c r="BEP257" s="824"/>
      <c r="BEQ257" s="824"/>
      <c r="BER257" s="824"/>
      <c r="BES257" s="824"/>
      <c r="BET257" s="824"/>
      <c r="BEU257" s="824"/>
      <c r="BEV257" s="824"/>
      <c r="BEW257" s="824"/>
      <c r="BEX257" s="824"/>
      <c r="BEY257" s="824"/>
      <c r="BEZ257" s="824"/>
      <c r="BFA257" s="824"/>
      <c r="BFB257" s="824"/>
      <c r="BFC257" s="824"/>
      <c r="BFD257" s="824"/>
      <c r="BFE257" s="824"/>
      <c r="BFF257" s="824"/>
      <c r="BFG257" s="824"/>
      <c r="BFH257" s="824"/>
      <c r="BFI257" s="824"/>
      <c r="BFJ257" s="824"/>
      <c r="BFK257" s="824"/>
      <c r="BFL257" s="824"/>
      <c r="BFM257" s="824"/>
      <c r="BFN257" s="824"/>
      <c r="BFO257" s="824"/>
      <c r="BFP257" s="824"/>
      <c r="BFQ257" s="824"/>
      <c r="BFR257" s="824"/>
      <c r="BFS257" s="824"/>
      <c r="BFT257" s="824"/>
      <c r="BFU257" s="824"/>
      <c r="BFV257" s="824"/>
      <c r="BFW257" s="824"/>
      <c r="BFX257" s="824"/>
      <c r="BFY257" s="824"/>
      <c r="BFZ257" s="824"/>
      <c r="BGA257" s="824"/>
      <c r="BGB257" s="824"/>
      <c r="BGC257" s="824"/>
      <c r="BGD257" s="824"/>
      <c r="BGE257" s="824"/>
      <c r="BGF257" s="824"/>
      <c r="BGG257" s="824"/>
      <c r="BGH257" s="824"/>
      <c r="BGI257" s="824"/>
      <c r="BGJ257" s="824"/>
      <c r="BGK257" s="824"/>
      <c r="BGL257" s="824"/>
      <c r="BGM257" s="824"/>
      <c r="BGN257" s="824"/>
      <c r="BGO257" s="824"/>
      <c r="BGP257" s="824"/>
      <c r="BGQ257" s="824"/>
      <c r="BGR257" s="824"/>
      <c r="BGS257" s="824"/>
      <c r="BGT257" s="824"/>
      <c r="BGU257" s="824"/>
      <c r="BGV257" s="824"/>
      <c r="BGW257" s="824"/>
      <c r="BGX257" s="824"/>
      <c r="BGY257" s="824"/>
      <c r="BGZ257" s="824"/>
      <c r="BHA257" s="824"/>
      <c r="BHB257" s="824"/>
      <c r="BHC257" s="824"/>
      <c r="BHD257" s="824"/>
      <c r="BHE257" s="824"/>
      <c r="BHF257" s="824"/>
      <c r="BHG257" s="824"/>
      <c r="BHH257" s="824"/>
      <c r="BHI257" s="824"/>
      <c r="BHJ257" s="824"/>
      <c r="BHK257" s="824"/>
      <c r="BHL257" s="824"/>
      <c r="BHM257" s="824"/>
      <c r="BHN257" s="824"/>
      <c r="BHO257" s="824"/>
      <c r="BHP257" s="824"/>
      <c r="BHQ257" s="824"/>
      <c r="BHR257" s="824"/>
      <c r="BHS257" s="824"/>
      <c r="BHT257" s="824"/>
      <c r="BHU257" s="824"/>
      <c r="BHV257" s="824"/>
      <c r="BHW257" s="824"/>
      <c r="BHX257" s="824"/>
      <c r="BHY257" s="824"/>
      <c r="BHZ257" s="824"/>
      <c r="BIA257" s="824"/>
      <c r="BIB257" s="824"/>
      <c r="BIC257" s="824"/>
      <c r="BID257" s="824"/>
      <c r="BIE257" s="824"/>
      <c r="BIF257" s="824"/>
      <c r="BIG257" s="824"/>
      <c r="BIH257" s="824"/>
      <c r="BII257" s="824"/>
      <c r="BIJ257" s="824"/>
      <c r="BIK257" s="824"/>
      <c r="BIL257" s="824"/>
      <c r="BIM257" s="824"/>
      <c r="BIN257" s="824"/>
      <c r="BIO257" s="824"/>
      <c r="BIP257" s="824"/>
      <c r="BIQ257" s="824"/>
      <c r="BIR257" s="824"/>
      <c r="BIS257" s="824"/>
      <c r="BIT257" s="824"/>
      <c r="BIU257" s="824"/>
      <c r="BIV257" s="824"/>
      <c r="BIW257" s="824"/>
      <c r="BIX257" s="824"/>
      <c r="BIY257" s="824"/>
      <c r="BIZ257" s="824"/>
      <c r="BJA257" s="824"/>
      <c r="BJB257" s="824"/>
      <c r="BJC257" s="824"/>
      <c r="BJD257" s="824"/>
      <c r="BJE257" s="824"/>
      <c r="BJF257" s="824"/>
      <c r="BJG257" s="824"/>
      <c r="BJH257" s="824"/>
      <c r="BJI257" s="824"/>
      <c r="BJJ257" s="824"/>
      <c r="BJK257" s="824"/>
      <c r="BJL257" s="824"/>
      <c r="BJM257" s="824"/>
      <c r="BJN257" s="824"/>
      <c r="BJO257" s="824"/>
      <c r="BJP257" s="824"/>
      <c r="BJQ257" s="824"/>
      <c r="BJR257" s="824"/>
      <c r="BJS257" s="824"/>
      <c r="BJT257" s="824"/>
      <c r="BJU257" s="824"/>
      <c r="BJV257" s="824"/>
      <c r="BJW257" s="824"/>
      <c r="BJX257" s="824"/>
      <c r="BJY257" s="824"/>
      <c r="BJZ257" s="824"/>
      <c r="BKA257" s="824"/>
      <c r="BKB257" s="824"/>
      <c r="BKC257" s="824"/>
      <c r="BKD257" s="824"/>
      <c r="BKE257" s="824"/>
      <c r="BKF257" s="824"/>
      <c r="BKG257" s="824"/>
      <c r="BKH257" s="824"/>
      <c r="BKI257" s="824"/>
      <c r="BKJ257" s="824"/>
      <c r="BKK257" s="824"/>
      <c r="BKL257" s="824"/>
      <c r="BKM257" s="824"/>
      <c r="BKN257" s="824"/>
      <c r="BKO257" s="824"/>
      <c r="BKP257" s="824"/>
      <c r="BKQ257" s="824"/>
      <c r="BKR257" s="824"/>
      <c r="BKS257" s="824"/>
      <c r="BKT257" s="824"/>
      <c r="BKU257" s="824"/>
      <c r="BKV257" s="824"/>
      <c r="BKW257" s="824"/>
      <c r="BKX257" s="824"/>
      <c r="BKY257" s="824"/>
      <c r="BKZ257" s="824"/>
      <c r="BLA257" s="824"/>
      <c r="BLB257" s="824"/>
      <c r="BLC257" s="824"/>
      <c r="BLD257" s="824"/>
      <c r="BLE257" s="824"/>
      <c r="BLF257" s="824"/>
      <c r="BLG257" s="824"/>
      <c r="BLH257" s="824"/>
      <c r="BLI257" s="824"/>
      <c r="BLJ257" s="824"/>
      <c r="BLK257" s="824"/>
      <c r="BLL257" s="824"/>
      <c r="BLM257" s="824"/>
      <c r="BLN257" s="824"/>
      <c r="BLO257" s="824"/>
      <c r="BLP257" s="824"/>
      <c r="BLQ257" s="824"/>
      <c r="BLR257" s="824"/>
      <c r="BLS257" s="824"/>
      <c r="BLT257" s="824"/>
      <c r="BLU257" s="824"/>
      <c r="BLV257" s="824"/>
      <c r="BLW257" s="824"/>
      <c r="BLX257" s="824"/>
      <c r="BLY257" s="824"/>
      <c r="BLZ257" s="824"/>
      <c r="BMA257" s="824"/>
      <c r="BMB257" s="824"/>
      <c r="BMC257" s="824"/>
      <c r="BMD257" s="824"/>
      <c r="BME257" s="824"/>
      <c r="BMF257" s="824"/>
      <c r="BMG257" s="824"/>
      <c r="BMH257" s="824"/>
      <c r="BMI257" s="824"/>
      <c r="BMJ257" s="824"/>
      <c r="BMK257" s="824"/>
      <c r="BML257" s="824"/>
      <c r="BMM257" s="824"/>
      <c r="BMN257" s="824"/>
      <c r="BMO257" s="824"/>
      <c r="BMP257" s="824"/>
      <c r="BMQ257" s="824"/>
      <c r="BMR257" s="824"/>
      <c r="BMS257" s="824"/>
      <c r="BMT257" s="824"/>
      <c r="BMU257" s="824"/>
      <c r="BMV257" s="824"/>
      <c r="BMW257" s="824"/>
      <c r="BMX257" s="824"/>
      <c r="BMY257" s="824"/>
      <c r="BMZ257" s="824"/>
      <c r="BNA257" s="824"/>
      <c r="BNB257" s="824"/>
      <c r="BNC257" s="824"/>
      <c r="BND257" s="824"/>
      <c r="BNE257" s="824"/>
      <c r="BNF257" s="824"/>
      <c r="BNG257" s="824"/>
      <c r="BNH257" s="824"/>
      <c r="BNI257" s="824"/>
      <c r="BNJ257" s="824"/>
      <c r="BNK257" s="824"/>
      <c r="BNL257" s="824"/>
      <c r="BNM257" s="824"/>
      <c r="BNN257" s="824"/>
      <c r="BNO257" s="824"/>
      <c r="BNP257" s="824"/>
      <c r="BNQ257" s="824"/>
      <c r="BNR257" s="824"/>
      <c r="BNS257" s="824"/>
      <c r="BNT257" s="824"/>
      <c r="BNU257" s="824"/>
      <c r="BNV257" s="824"/>
      <c r="BNW257" s="824"/>
      <c r="BNX257" s="824"/>
      <c r="BNY257" s="824"/>
      <c r="BNZ257" s="824"/>
      <c r="BOA257" s="824"/>
      <c r="BOB257" s="824"/>
      <c r="BOC257" s="824"/>
      <c r="BOD257" s="824"/>
      <c r="BOE257" s="824"/>
      <c r="BOF257" s="824"/>
      <c r="BOG257" s="824"/>
      <c r="BOH257" s="824"/>
      <c r="BOI257" s="824"/>
      <c r="BOJ257" s="824"/>
      <c r="BOK257" s="824"/>
      <c r="BOL257" s="824"/>
      <c r="BOM257" s="824"/>
      <c r="BON257" s="824"/>
      <c r="BOO257" s="824"/>
      <c r="BOP257" s="824"/>
      <c r="BOQ257" s="824"/>
      <c r="BOR257" s="824"/>
      <c r="BOS257" s="824"/>
      <c r="BOT257" s="824"/>
      <c r="BOU257" s="824"/>
      <c r="BOV257" s="824"/>
      <c r="BOW257" s="824"/>
      <c r="BOX257" s="824"/>
      <c r="BOY257" s="824"/>
      <c r="BOZ257" s="824"/>
      <c r="BPA257" s="824"/>
      <c r="BPB257" s="824"/>
      <c r="BPC257" s="824"/>
      <c r="BPD257" s="824"/>
      <c r="BPE257" s="824"/>
      <c r="BPF257" s="824"/>
      <c r="BPG257" s="824"/>
      <c r="BPH257" s="824"/>
      <c r="BPI257" s="824"/>
      <c r="BPJ257" s="824"/>
      <c r="BPK257" s="824"/>
      <c r="BPL257" s="824"/>
      <c r="BPM257" s="824"/>
      <c r="BPN257" s="824"/>
      <c r="BPO257" s="824"/>
      <c r="BPP257" s="824"/>
      <c r="BPQ257" s="824"/>
      <c r="BPR257" s="824"/>
      <c r="BPS257" s="824"/>
      <c r="BPT257" s="824"/>
      <c r="BPU257" s="824"/>
      <c r="BPV257" s="824"/>
      <c r="BPW257" s="824"/>
      <c r="BPX257" s="824"/>
      <c r="BPY257" s="824"/>
      <c r="BPZ257" s="824"/>
      <c r="BQA257" s="824"/>
      <c r="BQB257" s="824"/>
      <c r="BQC257" s="824"/>
      <c r="BQD257" s="824"/>
      <c r="BQE257" s="824"/>
      <c r="BQF257" s="824"/>
      <c r="BQG257" s="824"/>
      <c r="BQH257" s="824"/>
      <c r="BQI257" s="824"/>
      <c r="BQJ257" s="824"/>
      <c r="BQK257" s="824"/>
      <c r="BQL257" s="824"/>
      <c r="BQM257" s="824"/>
      <c r="BQN257" s="824"/>
      <c r="BQO257" s="824"/>
      <c r="BQP257" s="824"/>
      <c r="BQQ257" s="824"/>
      <c r="BQR257" s="824"/>
      <c r="BQS257" s="824"/>
      <c r="BQT257" s="824"/>
      <c r="BQU257" s="824"/>
      <c r="BQV257" s="824"/>
      <c r="BQW257" s="824"/>
      <c r="BQX257" s="824"/>
      <c r="BQY257" s="824"/>
      <c r="BQZ257" s="824"/>
      <c r="BRA257" s="824"/>
      <c r="BRB257" s="824"/>
      <c r="BRC257" s="824"/>
      <c r="BRD257" s="824"/>
      <c r="BRE257" s="824"/>
      <c r="BRF257" s="824"/>
      <c r="BRG257" s="824"/>
      <c r="BRH257" s="824"/>
      <c r="BRI257" s="824"/>
      <c r="BRJ257" s="824"/>
      <c r="BRK257" s="824"/>
      <c r="BRL257" s="824"/>
      <c r="BRM257" s="824"/>
      <c r="BRN257" s="824"/>
      <c r="BRO257" s="824"/>
      <c r="BRP257" s="824"/>
      <c r="BRQ257" s="824"/>
      <c r="BRR257" s="824"/>
      <c r="BRS257" s="824"/>
      <c r="BRT257" s="824"/>
      <c r="BRU257" s="824"/>
      <c r="BRV257" s="824"/>
      <c r="BRW257" s="824"/>
      <c r="BRX257" s="824"/>
      <c r="BRY257" s="824"/>
      <c r="BRZ257" s="824"/>
      <c r="BSA257" s="824"/>
      <c r="BSB257" s="824"/>
      <c r="BSC257" s="824"/>
      <c r="BSD257" s="824"/>
      <c r="BSE257" s="824"/>
      <c r="BSF257" s="824"/>
      <c r="BSG257" s="824"/>
      <c r="BSH257" s="824"/>
      <c r="BSI257" s="824"/>
      <c r="BSJ257" s="824"/>
      <c r="BSK257" s="824"/>
      <c r="BSL257" s="824"/>
      <c r="BSM257" s="824"/>
      <c r="BSN257" s="824"/>
      <c r="BSO257" s="824"/>
      <c r="BSP257" s="824"/>
      <c r="BSQ257" s="824"/>
      <c r="BSR257" s="824"/>
      <c r="BSS257" s="824"/>
      <c r="BST257" s="824"/>
      <c r="BSU257" s="824"/>
      <c r="BSV257" s="824"/>
      <c r="BSW257" s="824"/>
      <c r="BSX257" s="824"/>
      <c r="BSY257" s="824"/>
      <c r="BSZ257" s="824"/>
      <c r="BTA257" s="824"/>
      <c r="BTB257" s="824"/>
      <c r="BTC257" s="824"/>
      <c r="BTD257" s="824"/>
      <c r="BTE257" s="824"/>
      <c r="BTF257" s="824"/>
      <c r="BTG257" s="824"/>
      <c r="BTH257" s="824"/>
      <c r="BTI257" s="824"/>
      <c r="BTJ257" s="824"/>
      <c r="BTK257" s="824"/>
      <c r="BTL257" s="824"/>
      <c r="BTM257" s="824"/>
      <c r="BTN257" s="824"/>
      <c r="BTO257" s="824"/>
      <c r="BTP257" s="824"/>
      <c r="BTQ257" s="824"/>
      <c r="BTR257" s="824"/>
      <c r="BTS257" s="824"/>
      <c r="BTT257" s="824"/>
      <c r="BTU257" s="824"/>
      <c r="BTV257" s="824"/>
      <c r="BTW257" s="824"/>
      <c r="BTX257" s="824"/>
      <c r="BTY257" s="824"/>
      <c r="BTZ257" s="824"/>
      <c r="BUA257" s="824"/>
      <c r="BUB257" s="824"/>
      <c r="BUC257" s="824"/>
      <c r="BUD257" s="824"/>
      <c r="BUE257" s="824"/>
      <c r="BUF257" s="824"/>
      <c r="BUG257" s="824"/>
      <c r="BUH257" s="824"/>
      <c r="BUI257" s="824"/>
      <c r="BUJ257" s="824"/>
      <c r="BUK257" s="824"/>
      <c r="BUL257" s="824"/>
      <c r="BUM257" s="824"/>
      <c r="BUN257" s="824"/>
      <c r="BUO257" s="824"/>
      <c r="BUP257" s="824"/>
      <c r="BUQ257" s="824"/>
      <c r="BUR257" s="824"/>
      <c r="BUS257" s="824"/>
      <c r="BUT257" s="824"/>
      <c r="BUU257" s="824"/>
      <c r="BUV257" s="824"/>
      <c r="BUW257" s="824"/>
      <c r="BUX257" s="824"/>
      <c r="BUY257" s="824"/>
      <c r="BUZ257" s="824"/>
      <c r="BVA257" s="824"/>
      <c r="BVB257" s="824"/>
      <c r="BVC257" s="824"/>
      <c r="BVD257" s="824"/>
      <c r="BVE257" s="824"/>
      <c r="BVF257" s="824"/>
      <c r="BVG257" s="824"/>
      <c r="BVH257" s="824"/>
      <c r="BVI257" s="824"/>
      <c r="BVJ257" s="824"/>
      <c r="BVK257" s="824"/>
      <c r="BVL257" s="824"/>
      <c r="BVM257" s="824"/>
      <c r="BVN257" s="824"/>
      <c r="BVO257" s="824"/>
      <c r="BVP257" s="824"/>
      <c r="BVQ257" s="824"/>
      <c r="BVR257" s="824"/>
      <c r="BVS257" s="824"/>
      <c r="BVT257" s="824"/>
      <c r="BVU257" s="824"/>
      <c r="BVV257" s="824"/>
      <c r="BVW257" s="824"/>
      <c r="BVX257" s="824"/>
      <c r="BVY257" s="824"/>
      <c r="BVZ257" s="824"/>
      <c r="BWA257" s="824"/>
      <c r="BWB257" s="824"/>
      <c r="BWC257" s="824"/>
      <c r="BWD257" s="824"/>
      <c r="BWE257" s="824"/>
      <c r="BWF257" s="824"/>
      <c r="BWG257" s="824"/>
      <c r="BWH257" s="824"/>
      <c r="BWI257" s="824"/>
      <c r="BWJ257" s="824"/>
      <c r="BWK257" s="824"/>
      <c r="BWL257" s="824"/>
      <c r="BWM257" s="824"/>
      <c r="BWN257" s="824"/>
      <c r="BWO257" s="824"/>
      <c r="BWP257" s="824"/>
      <c r="BWQ257" s="824"/>
      <c r="BWR257" s="824"/>
      <c r="BWS257" s="824"/>
      <c r="BWT257" s="824"/>
      <c r="BWU257" s="824"/>
      <c r="BWV257" s="824"/>
      <c r="BWW257" s="824"/>
      <c r="BWX257" s="824"/>
      <c r="BWY257" s="824"/>
      <c r="BWZ257" s="824"/>
      <c r="BXA257" s="824"/>
      <c r="BXB257" s="824"/>
      <c r="BXC257" s="824"/>
      <c r="BXD257" s="824"/>
      <c r="BXE257" s="824"/>
      <c r="BXF257" s="824"/>
      <c r="BXG257" s="824"/>
      <c r="BXH257" s="824"/>
      <c r="BXI257" s="824"/>
      <c r="BXJ257" s="824"/>
      <c r="BXK257" s="824"/>
      <c r="BXL257" s="824"/>
      <c r="BXM257" s="824"/>
      <c r="BXN257" s="824"/>
      <c r="BXO257" s="824"/>
      <c r="BXP257" s="824"/>
      <c r="BXQ257" s="824"/>
      <c r="BXR257" s="824"/>
      <c r="BXS257" s="824"/>
      <c r="BXT257" s="824"/>
      <c r="BXU257" s="824"/>
      <c r="BXV257" s="824"/>
      <c r="BXW257" s="824"/>
      <c r="BXX257" s="824"/>
      <c r="BXY257" s="824"/>
      <c r="BXZ257" s="824"/>
      <c r="BYA257" s="824"/>
      <c r="BYB257" s="824"/>
      <c r="BYC257" s="824"/>
      <c r="BYD257" s="824"/>
      <c r="BYE257" s="824"/>
      <c r="BYF257" s="824"/>
      <c r="BYG257" s="824"/>
      <c r="BYH257" s="824"/>
      <c r="BYI257" s="824"/>
      <c r="BYJ257" s="824"/>
      <c r="BYK257" s="824"/>
      <c r="BYL257" s="824"/>
      <c r="BYM257" s="824"/>
      <c r="BYN257" s="824"/>
      <c r="BYO257" s="824"/>
      <c r="BYP257" s="824"/>
      <c r="BYQ257" s="824"/>
      <c r="BYR257" s="824"/>
      <c r="BYS257" s="824"/>
      <c r="BYT257" s="824"/>
      <c r="BYU257" s="824"/>
      <c r="BYV257" s="824"/>
      <c r="BYW257" s="824"/>
      <c r="BYX257" s="824"/>
      <c r="BYY257" s="824"/>
      <c r="BYZ257" s="824"/>
      <c r="BZA257" s="824"/>
      <c r="BZB257" s="824"/>
      <c r="BZC257" s="824"/>
      <c r="BZD257" s="824"/>
      <c r="BZE257" s="824"/>
      <c r="BZF257" s="824"/>
      <c r="BZG257" s="824"/>
      <c r="BZH257" s="824"/>
      <c r="BZI257" s="824"/>
      <c r="BZJ257" s="824"/>
      <c r="BZK257" s="824"/>
      <c r="BZL257" s="824"/>
      <c r="BZM257" s="824"/>
      <c r="BZN257" s="824"/>
      <c r="BZO257" s="824"/>
      <c r="BZP257" s="824"/>
      <c r="BZQ257" s="824"/>
      <c r="BZR257" s="824"/>
      <c r="BZS257" s="824"/>
      <c r="BZT257" s="824"/>
      <c r="BZU257" s="824"/>
      <c r="BZV257" s="824"/>
      <c r="BZW257" s="824"/>
      <c r="BZX257" s="824"/>
      <c r="BZY257" s="824"/>
      <c r="BZZ257" s="824"/>
      <c r="CAA257" s="824"/>
      <c r="CAB257" s="824"/>
      <c r="CAC257" s="824"/>
      <c r="CAD257" s="824"/>
      <c r="CAE257" s="824"/>
      <c r="CAF257" s="824"/>
      <c r="CAG257" s="824"/>
      <c r="CAH257" s="824"/>
      <c r="CAI257" s="824"/>
      <c r="CAJ257" s="824"/>
      <c r="CAK257" s="824"/>
      <c r="CAL257" s="824"/>
      <c r="CAM257" s="824"/>
      <c r="CAN257" s="824"/>
      <c r="CAO257" s="824"/>
      <c r="CAP257" s="824"/>
      <c r="CAQ257" s="824"/>
      <c r="CAR257" s="824"/>
      <c r="CAS257" s="824"/>
      <c r="CAT257" s="824"/>
      <c r="CAU257" s="824"/>
      <c r="CAV257" s="824"/>
      <c r="CAW257" s="824"/>
      <c r="CAX257" s="824"/>
      <c r="CAY257" s="824"/>
      <c r="CAZ257" s="824"/>
      <c r="CBA257" s="824"/>
      <c r="CBB257" s="824"/>
      <c r="CBC257" s="824"/>
      <c r="CBD257" s="824"/>
      <c r="CBE257" s="824"/>
      <c r="CBF257" s="824"/>
      <c r="CBG257" s="824"/>
      <c r="CBH257" s="824"/>
      <c r="CBI257" s="824"/>
      <c r="CBJ257" s="824"/>
      <c r="CBK257" s="824"/>
      <c r="CBL257" s="824"/>
      <c r="CBM257" s="824"/>
      <c r="CBN257" s="824"/>
      <c r="CBO257" s="824"/>
      <c r="CBP257" s="824"/>
      <c r="CBQ257" s="824"/>
      <c r="CBR257" s="824"/>
      <c r="CBS257" s="824"/>
      <c r="CBT257" s="824"/>
      <c r="CBU257" s="824"/>
      <c r="CBV257" s="824"/>
      <c r="CBW257" s="824"/>
      <c r="CBX257" s="824"/>
      <c r="CBY257" s="824"/>
      <c r="CBZ257" s="824"/>
      <c r="CCA257" s="824"/>
      <c r="CCB257" s="824"/>
      <c r="CCC257" s="824"/>
      <c r="CCD257" s="824"/>
      <c r="CCE257" s="824"/>
      <c r="CCF257" s="824"/>
      <c r="CCG257" s="824"/>
      <c r="CCH257" s="824"/>
      <c r="CCI257" s="824"/>
      <c r="CCJ257" s="824"/>
      <c r="CCK257" s="824"/>
      <c r="CCL257" s="824"/>
      <c r="CCM257" s="824"/>
      <c r="CCN257" s="824"/>
      <c r="CCO257" s="824"/>
      <c r="CCP257" s="824"/>
      <c r="CCQ257" s="824"/>
      <c r="CCR257" s="824"/>
      <c r="CCS257" s="824"/>
      <c r="CCT257" s="824"/>
      <c r="CCU257" s="824"/>
      <c r="CCV257" s="824"/>
      <c r="CCW257" s="824"/>
      <c r="CCX257" s="824"/>
      <c r="CCY257" s="824"/>
      <c r="CCZ257" s="824"/>
      <c r="CDA257" s="824"/>
      <c r="CDB257" s="824"/>
      <c r="CDC257" s="824"/>
      <c r="CDD257" s="824"/>
      <c r="CDE257" s="824"/>
      <c r="CDF257" s="824"/>
      <c r="CDG257" s="824"/>
      <c r="CDH257" s="824"/>
      <c r="CDI257" s="824"/>
      <c r="CDJ257" s="824"/>
      <c r="CDK257" s="824"/>
      <c r="CDL257" s="824"/>
      <c r="CDM257" s="824"/>
      <c r="CDN257" s="824"/>
      <c r="CDO257" s="824"/>
      <c r="CDP257" s="824"/>
      <c r="CDQ257" s="824"/>
      <c r="CDR257" s="824"/>
      <c r="CDS257" s="824"/>
      <c r="CDT257" s="824"/>
      <c r="CDU257" s="824"/>
      <c r="CDV257" s="824"/>
      <c r="CDW257" s="824"/>
      <c r="CDX257" s="824"/>
      <c r="CDY257" s="824"/>
      <c r="CDZ257" s="824"/>
      <c r="CEA257" s="824"/>
      <c r="CEB257" s="824"/>
      <c r="CEC257" s="824"/>
      <c r="CED257" s="824"/>
      <c r="CEE257" s="824"/>
      <c r="CEF257" s="824"/>
      <c r="CEG257" s="824"/>
      <c r="CEH257" s="824"/>
      <c r="CEI257" s="824"/>
      <c r="CEJ257" s="824"/>
      <c r="CEK257" s="824"/>
      <c r="CEL257" s="824"/>
      <c r="CEM257" s="824"/>
      <c r="CEN257" s="824"/>
      <c r="CEO257" s="824"/>
      <c r="CEP257" s="824"/>
      <c r="CEQ257" s="824"/>
      <c r="CER257" s="824"/>
      <c r="CES257" s="824"/>
      <c r="CET257" s="824"/>
      <c r="CEU257" s="824"/>
      <c r="CEV257" s="824"/>
      <c r="CEW257" s="824"/>
      <c r="CEX257" s="824"/>
      <c r="CEY257" s="824"/>
      <c r="CEZ257" s="824"/>
      <c r="CFA257" s="824"/>
      <c r="CFB257" s="824"/>
      <c r="CFC257" s="824"/>
      <c r="CFD257" s="824"/>
      <c r="CFE257" s="824"/>
      <c r="CFF257" s="824"/>
      <c r="CFG257" s="824"/>
      <c r="CFH257" s="824"/>
      <c r="CFI257" s="824"/>
      <c r="CFJ257" s="824"/>
      <c r="CFK257" s="824"/>
      <c r="CFL257" s="824"/>
      <c r="CFM257" s="824"/>
      <c r="CFN257" s="824"/>
      <c r="CFO257" s="824"/>
      <c r="CFP257" s="824"/>
      <c r="CFQ257" s="824"/>
      <c r="CFR257" s="824"/>
      <c r="CFS257" s="824"/>
      <c r="CFT257" s="824"/>
      <c r="CFU257" s="824"/>
      <c r="CFV257" s="824"/>
      <c r="CFW257" s="824"/>
      <c r="CFX257" s="824"/>
      <c r="CFY257" s="824"/>
      <c r="CFZ257" s="824"/>
      <c r="CGA257" s="824"/>
      <c r="CGB257" s="824"/>
      <c r="CGC257" s="824"/>
      <c r="CGD257" s="824"/>
      <c r="CGE257" s="824"/>
      <c r="CGF257" s="824"/>
      <c r="CGG257" s="824"/>
      <c r="CGH257" s="824"/>
      <c r="CGI257" s="824"/>
      <c r="CGJ257" s="824"/>
      <c r="CGK257" s="824"/>
      <c r="CGL257" s="824"/>
      <c r="CGM257" s="824"/>
      <c r="CGN257" s="824"/>
      <c r="CGO257" s="824"/>
      <c r="CGP257" s="824"/>
      <c r="CGQ257" s="824"/>
      <c r="CGR257" s="824"/>
      <c r="CGS257" s="824"/>
      <c r="CGT257" s="824"/>
      <c r="CGU257" s="824"/>
      <c r="CGV257" s="824"/>
      <c r="CGW257" s="824"/>
      <c r="CGX257" s="824"/>
      <c r="CGY257" s="824"/>
      <c r="CGZ257" s="824"/>
      <c r="CHA257" s="824"/>
      <c r="CHB257" s="824"/>
      <c r="CHC257" s="824"/>
      <c r="CHD257" s="824"/>
      <c r="CHE257" s="824"/>
      <c r="CHF257" s="824"/>
      <c r="CHG257" s="824"/>
      <c r="CHH257" s="824"/>
      <c r="CHI257" s="824"/>
      <c r="CHJ257" s="824"/>
      <c r="CHK257" s="824"/>
      <c r="CHL257" s="824"/>
      <c r="CHM257" s="824"/>
      <c r="CHN257" s="824"/>
      <c r="CHO257" s="824"/>
      <c r="CHP257" s="824"/>
      <c r="CHQ257" s="824"/>
      <c r="CHR257" s="824"/>
      <c r="CHS257" s="824"/>
      <c r="CHT257" s="824"/>
      <c r="CHU257" s="824"/>
      <c r="CHV257" s="824"/>
      <c r="CHW257" s="824"/>
      <c r="CHX257" s="824"/>
      <c r="CHY257" s="824"/>
      <c r="CHZ257" s="824"/>
      <c r="CIA257" s="824"/>
      <c r="CIB257" s="824"/>
      <c r="CIC257" s="824"/>
      <c r="CID257" s="824"/>
      <c r="CIE257" s="824"/>
      <c r="CIF257" s="824"/>
      <c r="CIG257" s="824"/>
      <c r="CIH257" s="824"/>
      <c r="CII257" s="824"/>
      <c r="CIJ257" s="824"/>
      <c r="CIK257" s="824"/>
      <c r="CIL257" s="824"/>
      <c r="CIM257" s="824"/>
      <c r="CIN257" s="824"/>
      <c r="CIO257" s="824"/>
      <c r="CIP257" s="824"/>
      <c r="CIQ257" s="824"/>
      <c r="CIR257" s="824"/>
      <c r="CIS257" s="824"/>
      <c r="CIT257" s="824"/>
      <c r="CIU257" s="824"/>
      <c r="CIV257" s="824"/>
      <c r="CIW257" s="824"/>
      <c r="CIX257" s="824"/>
      <c r="CIY257" s="824"/>
      <c r="CIZ257" s="824"/>
      <c r="CJA257" s="824"/>
      <c r="CJB257" s="824"/>
      <c r="CJC257" s="824"/>
      <c r="CJD257" s="824"/>
      <c r="CJE257" s="824"/>
      <c r="CJF257" s="824"/>
      <c r="CJG257" s="824"/>
      <c r="CJH257" s="824"/>
      <c r="CJI257" s="824"/>
      <c r="CJJ257" s="824"/>
      <c r="CJK257" s="824"/>
      <c r="CJL257" s="824"/>
      <c r="CJM257" s="824"/>
      <c r="CJN257" s="824"/>
      <c r="CJO257" s="824"/>
      <c r="CJP257" s="824"/>
      <c r="CJQ257" s="824"/>
      <c r="CJR257" s="824"/>
      <c r="CJS257" s="824"/>
      <c r="CJT257" s="824"/>
      <c r="CJU257" s="824"/>
      <c r="CJV257" s="824"/>
      <c r="CJW257" s="824"/>
      <c r="CJX257" s="824"/>
      <c r="CJY257" s="824"/>
      <c r="CJZ257" s="824"/>
      <c r="CKA257" s="824"/>
      <c r="CKB257" s="824"/>
      <c r="CKC257" s="824"/>
      <c r="CKD257" s="824"/>
      <c r="CKE257" s="824"/>
      <c r="CKF257" s="824"/>
      <c r="CKG257" s="824"/>
      <c r="CKH257" s="824"/>
      <c r="CKI257" s="824"/>
      <c r="CKJ257" s="824"/>
      <c r="CKK257" s="824"/>
      <c r="CKL257" s="824"/>
      <c r="CKM257" s="824"/>
      <c r="CKN257" s="824"/>
      <c r="CKO257" s="824"/>
      <c r="CKP257" s="824"/>
      <c r="CKQ257" s="824"/>
      <c r="CKR257" s="824"/>
      <c r="CKS257" s="824"/>
      <c r="CKT257" s="824"/>
      <c r="CKU257" s="824"/>
      <c r="CKV257" s="824"/>
      <c r="CKW257" s="824"/>
      <c r="CKX257" s="824"/>
      <c r="CKY257" s="824"/>
      <c r="CKZ257" s="824"/>
      <c r="CLA257" s="824"/>
      <c r="CLB257" s="824"/>
      <c r="CLC257" s="824"/>
      <c r="CLD257" s="824"/>
      <c r="CLE257" s="824"/>
      <c r="CLF257" s="824"/>
      <c r="CLG257" s="824"/>
      <c r="CLH257" s="824"/>
      <c r="CLI257" s="824"/>
      <c r="CLJ257" s="824"/>
      <c r="CLK257" s="824"/>
      <c r="CLL257" s="824"/>
      <c r="CLM257" s="824"/>
      <c r="CLN257" s="824"/>
      <c r="CLO257" s="824"/>
      <c r="CLP257" s="824"/>
      <c r="CLQ257" s="824"/>
      <c r="CLR257" s="824"/>
      <c r="CLS257" s="824"/>
      <c r="CLT257" s="824"/>
      <c r="CLU257" s="824"/>
      <c r="CLV257" s="824"/>
      <c r="CLW257" s="824"/>
      <c r="CLX257" s="824"/>
      <c r="CLY257" s="824"/>
      <c r="CLZ257" s="824"/>
      <c r="CMA257" s="824"/>
      <c r="CMB257" s="824"/>
      <c r="CMC257" s="824"/>
      <c r="CMD257" s="824"/>
      <c r="CME257" s="824"/>
      <c r="CMF257" s="824"/>
      <c r="CMG257" s="824"/>
      <c r="CMH257" s="824"/>
      <c r="CMI257" s="824"/>
      <c r="CMJ257" s="824"/>
      <c r="CMK257" s="824"/>
      <c r="CML257" s="824"/>
      <c r="CMM257" s="824"/>
      <c r="CMN257" s="824"/>
      <c r="CMO257" s="824"/>
      <c r="CMP257" s="824"/>
      <c r="CMQ257" s="824"/>
      <c r="CMR257" s="824"/>
      <c r="CMS257" s="824"/>
      <c r="CMT257" s="824"/>
      <c r="CMU257" s="824"/>
      <c r="CMV257" s="824"/>
      <c r="CMW257" s="824"/>
      <c r="CMX257" s="824"/>
      <c r="CMY257" s="824"/>
      <c r="CMZ257" s="824"/>
      <c r="CNA257" s="824"/>
      <c r="CNB257" s="824"/>
      <c r="CNC257" s="824"/>
      <c r="CND257" s="824"/>
      <c r="CNE257" s="824"/>
      <c r="CNF257" s="824"/>
      <c r="CNG257" s="824"/>
      <c r="CNH257" s="824"/>
      <c r="CNI257" s="824"/>
      <c r="CNJ257" s="824"/>
      <c r="CNK257" s="824"/>
      <c r="CNL257" s="824"/>
      <c r="CNM257" s="824"/>
      <c r="CNN257" s="824"/>
      <c r="CNO257" s="824"/>
      <c r="CNP257" s="824"/>
      <c r="CNQ257" s="824"/>
      <c r="CNR257" s="824"/>
      <c r="CNS257" s="824"/>
      <c r="CNT257" s="824"/>
      <c r="CNU257" s="824"/>
      <c r="CNV257" s="824"/>
      <c r="CNW257" s="824"/>
      <c r="CNX257" s="824"/>
      <c r="CNY257" s="824"/>
      <c r="CNZ257" s="824"/>
      <c r="COA257" s="824"/>
      <c r="COB257" s="824"/>
      <c r="COC257" s="824"/>
      <c r="COD257" s="824"/>
      <c r="COE257" s="824"/>
      <c r="COF257" s="824"/>
      <c r="COG257" s="824"/>
      <c r="COH257" s="824"/>
      <c r="COI257" s="824"/>
      <c r="COJ257" s="824"/>
      <c r="COK257" s="824"/>
      <c r="COL257" s="824"/>
      <c r="COM257" s="824"/>
      <c r="CON257" s="824"/>
      <c r="COO257" s="824"/>
      <c r="COP257" s="824"/>
      <c r="COQ257" s="824"/>
      <c r="COR257" s="824"/>
      <c r="COS257" s="824"/>
      <c r="COT257" s="824"/>
      <c r="COU257" s="824"/>
      <c r="COV257" s="824"/>
      <c r="COW257" s="824"/>
      <c r="COX257" s="824"/>
      <c r="COY257" s="824"/>
      <c r="COZ257" s="824"/>
      <c r="CPA257" s="824"/>
      <c r="CPB257" s="824"/>
      <c r="CPC257" s="824"/>
      <c r="CPD257" s="824"/>
      <c r="CPE257" s="824"/>
      <c r="CPF257" s="824"/>
      <c r="CPG257" s="824"/>
      <c r="CPH257" s="824"/>
      <c r="CPI257" s="824"/>
      <c r="CPJ257" s="824"/>
      <c r="CPK257" s="824"/>
      <c r="CPL257" s="824"/>
      <c r="CPM257" s="824"/>
      <c r="CPN257" s="824"/>
      <c r="CPO257" s="824"/>
      <c r="CPP257" s="824"/>
      <c r="CPQ257" s="824"/>
      <c r="CPR257" s="824"/>
      <c r="CPS257" s="824"/>
      <c r="CPT257" s="824"/>
      <c r="CPU257" s="824"/>
      <c r="CPV257" s="824"/>
      <c r="CPW257" s="824"/>
      <c r="CPX257" s="824"/>
      <c r="CPY257" s="824"/>
      <c r="CPZ257" s="824"/>
      <c r="CQA257" s="824"/>
      <c r="CQB257" s="824"/>
      <c r="CQC257" s="824"/>
      <c r="CQD257" s="824"/>
      <c r="CQE257" s="824"/>
      <c r="CQF257" s="824"/>
      <c r="CQG257" s="824"/>
      <c r="CQH257" s="824"/>
      <c r="CQI257" s="824"/>
      <c r="CQJ257" s="824"/>
      <c r="CQK257" s="824"/>
      <c r="CQL257" s="824"/>
      <c r="CQM257" s="824"/>
      <c r="CQN257" s="824"/>
      <c r="CQO257" s="824"/>
      <c r="CQP257" s="824"/>
      <c r="CQQ257" s="824"/>
      <c r="CQR257" s="824"/>
      <c r="CQS257" s="824"/>
      <c r="CQT257" s="824"/>
      <c r="CQU257" s="824"/>
      <c r="CQV257" s="824"/>
      <c r="CQW257" s="824"/>
      <c r="CQX257" s="824"/>
      <c r="CQY257" s="824"/>
      <c r="CQZ257" s="824"/>
      <c r="CRA257" s="824"/>
      <c r="CRB257" s="824"/>
      <c r="CRC257" s="824"/>
      <c r="CRD257" s="824"/>
      <c r="CRE257" s="824"/>
      <c r="CRF257" s="824"/>
      <c r="CRG257" s="824"/>
      <c r="CRH257" s="824"/>
      <c r="CRI257" s="824"/>
      <c r="CRJ257" s="824"/>
      <c r="CRK257" s="824"/>
      <c r="CRL257" s="824"/>
      <c r="CRM257" s="824"/>
      <c r="CRN257" s="824"/>
      <c r="CRO257" s="824"/>
      <c r="CRP257" s="824"/>
      <c r="CRQ257" s="824"/>
      <c r="CRR257" s="824"/>
      <c r="CRS257" s="824"/>
      <c r="CRT257" s="824"/>
      <c r="CRU257" s="824"/>
      <c r="CRV257" s="824"/>
      <c r="CRW257" s="824"/>
      <c r="CRX257" s="824"/>
      <c r="CRY257" s="824"/>
      <c r="CRZ257" s="824"/>
      <c r="CSA257" s="824"/>
      <c r="CSB257" s="824"/>
      <c r="CSC257" s="824"/>
      <c r="CSD257" s="824"/>
      <c r="CSE257" s="824"/>
      <c r="CSF257" s="824"/>
      <c r="CSG257" s="824"/>
      <c r="CSH257" s="824"/>
      <c r="CSI257" s="824"/>
      <c r="CSJ257" s="824"/>
      <c r="CSK257" s="824"/>
      <c r="CSL257" s="824"/>
      <c r="CSM257" s="824"/>
      <c r="CSN257" s="824"/>
      <c r="CSO257" s="824"/>
      <c r="CSP257" s="824"/>
      <c r="CSQ257" s="824"/>
      <c r="CSR257" s="824"/>
      <c r="CSS257" s="824"/>
      <c r="CST257" s="824"/>
      <c r="CSU257" s="824"/>
      <c r="CSV257" s="824"/>
      <c r="CSW257" s="824"/>
      <c r="CSX257" s="824"/>
      <c r="CSY257" s="824"/>
      <c r="CSZ257" s="824"/>
      <c r="CTA257" s="824"/>
      <c r="CTB257" s="824"/>
      <c r="CTC257" s="824"/>
      <c r="CTD257" s="824"/>
      <c r="CTE257" s="824"/>
      <c r="CTF257" s="824"/>
      <c r="CTG257" s="824"/>
      <c r="CTH257" s="824"/>
      <c r="CTI257" s="824"/>
      <c r="CTJ257" s="824"/>
      <c r="CTK257" s="824"/>
      <c r="CTL257" s="824"/>
      <c r="CTM257" s="824"/>
      <c r="CTN257" s="824"/>
      <c r="CTO257" s="824"/>
      <c r="CTP257" s="824"/>
      <c r="CTQ257" s="824"/>
      <c r="CTR257" s="824"/>
      <c r="CTS257" s="824"/>
      <c r="CTT257" s="824"/>
      <c r="CTU257" s="824"/>
      <c r="CTV257" s="824"/>
      <c r="CTW257" s="824"/>
      <c r="CTX257" s="824"/>
      <c r="CTY257" s="824"/>
      <c r="CTZ257" s="824"/>
      <c r="CUA257" s="824"/>
      <c r="CUB257" s="824"/>
      <c r="CUC257" s="824"/>
      <c r="CUD257" s="824"/>
      <c r="CUE257" s="824"/>
      <c r="CUF257" s="824"/>
      <c r="CUG257" s="824"/>
      <c r="CUH257" s="824"/>
      <c r="CUI257" s="824"/>
      <c r="CUJ257" s="824"/>
      <c r="CUK257" s="824"/>
      <c r="CUL257" s="824"/>
      <c r="CUM257" s="824"/>
      <c r="CUN257" s="824"/>
      <c r="CUO257" s="824"/>
      <c r="CUP257" s="824"/>
      <c r="CUQ257" s="824"/>
      <c r="CUR257" s="824"/>
      <c r="CUS257" s="824"/>
      <c r="CUT257" s="824"/>
      <c r="CUU257" s="824"/>
      <c r="CUV257" s="824"/>
      <c r="CUW257" s="824"/>
      <c r="CUX257" s="824"/>
      <c r="CUY257" s="824"/>
      <c r="CUZ257" s="824"/>
      <c r="CVA257" s="824"/>
      <c r="CVB257" s="824"/>
      <c r="CVC257" s="824"/>
      <c r="CVD257" s="824"/>
      <c r="CVE257" s="824"/>
      <c r="CVF257" s="824"/>
      <c r="CVG257" s="824"/>
      <c r="CVH257" s="824"/>
      <c r="CVI257" s="824"/>
      <c r="CVJ257" s="824"/>
      <c r="CVK257" s="824"/>
      <c r="CVL257" s="824"/>
      <c r="CVM257" s="824"/>
      <c r="CVN257" s="824"/>
      <c r="CVO257" s="824"/>
      <c r="CVP257" s="824"/>
      <c r="CVQ257" s="824"/>
      <c r="CVR257" s="824"/>
      <c r="CVS257" s="824"/>
      <c r="CVT257" s="824"/>
      <c r="CVU257" s="824"/>
      <c r="CVV257" s="824"/>
      <c r="CVW257" s="824"/>
      <c r="CVX257" s="824"/>
      <c r="CVY257" s="824"/>
      <c r="CVZ257" s="824"/>
      <c r="CWA257" s="824"/>
      <c r="CWB257" s="824"/>
      <c r="CWC257" s="824"/>
      <c r="CWD257" s="824"/>
      <c r="CWE257" s="824"/>
      <c r="CWF257" s="824"/>
      <c r="CWG257" s="824"/>
      <c r="CWH257" s="824"/>
      <c r="CWI257" s="824"/>
      <c r="CWJ257" s="824"/>
      <c r="CWK257" s="824"/>
      <c r="CWL257" s="824"/>
      <c r="CWM257" s="824"/>
      <c r="CWN257" s="824"/>
      <c r="CWO257" s="824"/>
      <c r="CWP257" s="824"/>
      <c r="CWQ257" s="824"/>
      <c r="CWR257" s="824"/>
      <c r="CWS257" s="824"/>
      <c r="CWT257" s="824"/>
      <c r="CWU257" s="824"/>
      <c r="CWV257" s="824"/>
      <c r="CWW257" s="824"/>
      <c r="CWX257" s="824"/>
      <c r="CWY257" s="824"/>
      <c r="CWZ257" s="824"/>
      <c r="CXA257" s="824"/>
      <c r="CXB257" s="824"/>
      <c r="CXC257" s="824"/>
      <c r="CXD257" s="824"/>
      <c r="CXE257" s="824"/>
      <c r="CXF257" s="824"/>
      <c r="CXG257" s="824"/>
      <c r="CXH257" s="824"/>
      <c r="CXI257" s="824"/>
      <c r="CXJ257" s="824"/>
      <c r="CXK257" s="824"/>
      <c r="CXL257" s="824"/>
      <c r="CXM257" s="824"/>
      <c r="CXN257" s="824"/>
      <c r="CXO257" s="824"/>
      <c r="CXP257" s="824"/>
      <c r="CXQ257" s="824"/>
      <c r="CXR257" s="824"/>
      <c r="CXS257" s="824"/>
      <c r="CXT257" s="824"/>
      <c r="CXU257" s="824"/>
      <c r="CXV257" s="824"/>
      <c r="CXW257" s="824"/>
      <c r="CXX257" s="824"/>
      <c r="CXY257" s="824"/>
      <c r="CXZ257" s="824"/>
      <c r="CYA257" s="824"/>
      <c r="CYB257" s="824"/>
      <c r="CYC257" s="824"/>
      <c r="CYD257" s="824"/>
      <c r="CYE257" s="824"/>
      <c r="CYF257" s="824"/>
      <c r="CYG257" s="824"/>
      <c r="CYH257" s="824"/>
      <c r="CYI257" s="824"/>
      <c r="CYJ257" s="824"/>
      <c r="CYK257" s="824"/>
      <c r="CYL257" s="824"/>
      <c r="CYM257" s="824"/>
      <c r="CYN257" s="824"/>
      <c r="CYO257" s="824"/>
      <c r="CYP257" s="824"/>
      <c r="CYQ257" s="824"/>
      <c r="CYR257" s="824"/>
      <c r="CYS257" s="824"/>
      <c r="CYT257" s="824"/>
      <c r="CYU257" s="824"/>
      <c r="CYV257" s="824"/>
      <c r="CYW257" s="824"/>
      <c r="CYX257" s="824"/>
      <c r="CYY257" s="824"/>
      <c r="CYZ257" s="824"/>
      <c r="CZA257" s="824"/>
      <c r="CZB257" s="824"/>
      <c r="CZC257" s="824"/>
      <c r="CZD257" s="824"/>
      <c r="CZE257" s="824"/>
      <c r="CZF257" s="824"/>
      <c r="CZG257" s="824"/>
      <c r="CZH257" s="824"/>
      <c r="CZI257" s="824"/>
      <c r="CZJ257" s="824"/>
      <c r="CZK257" s="824"/>
      <c r="CZL257" s="824"/>
      <c r="CZM257" s="824"/>
      <c r="CZN257" s="824"/>
      <c r="CZO257" s="824"/>
      <c r="CZP257" s="824"/>
      <c r="CZQ257" s="824"/>
      <c r="CZR257" s="824"/>
      <c r="CZS257" s="824"/>
      <c r="CZT257" s="824"/>
      <c r="CZU257" s="824"/>
      <c r="CZV257" s="824"/>
      <c r="CZW257" s="824"/>
      <c r="CZX257" s="824"/>
      <c r="CZY257" s="824"/>
      <c r="CZZ257" s="824"/>
      <c r="DAA257" s="824"/>
      <c r="DAB257" s="824"/>
      <c r="DAC257" s="824"/>
      <c r="DAD257" s="824"/>
      <c r="DAE257" s="824"/>
      <c r="DAF257" s="824"/>
      <c r="DAG257" s="824"/>
      <c r="DAH257" s="824"/>
      <c r="DAI257" s="824"/>
      <c r="DAJ257" s="824"/>
      <c r="DAK257" s="824"/>
      <c r="DAL257" s="824"/>
      <c r="DAM257" s="824"/>
      <c r="DAN257" s="824"/>
      <c r="DAO257" s="824"/>
      <c r="DAP257" s="824"/>
      <c r="DAQ257" s="824"/>
      <c r="DAR257" s="824"/>
      <c r="DAS257" s="824"/>
      <c r="DAT257" s="824"/>
      <c r="DAU257" s="824"/>
      <c r="DAV257" s="824"/>
      <c r="DAW257" s="824"/>
      <c r="DAX257" s="824"/>
      <c r="DAY257" s="824"/>
      <c r="DAZ257" s="824"/>
      <c r="DBA257" s="824"/>
      <c r="DBB257" s="824"/>
      <c r="DBC257" s="824"/>
      <c r="DBD257" s="824"/>
      <c r="DBE257" s="824"/>
      <c r="DBF257" s="824"/>
      <c r="DBG257" s="824"/>
      <c r="DBH257" s="824"/>
      <c r="DBI257" s="824"/>
      <c r="DBJ257" s="824"/>
      <c r="DBK257" s="824"/>
      <c r="DBL257" s="824"/>
      <c r="DBM257" s="824"/>
      <c r="DBN257" s="824"/>
      <c r="DBO257" s="824"/>
      <c r="DBP257" s="824"/>
      <c r="DBQ257" s="824"/>
      <c r="DBR257" s="824"/>
      <c r="DBS257" s="824"/>
      <c r="DBT257" s="824"/>
      <c r="DBU257" s="824"/>
      <c r="DBV257" s="824"/>
      <c r="DBW257" s="824"/>
      <c r="DBX257" s="824"/>
      <c r="DBY257" s="824"/>
      <c r="DBZ257" s="824"/>
      <c r="DCA257" s="824"/>
      <c r="DCB257" s="824"/>
      <c r="DCC257" s="824"/>
      <c r="DCD257" s="824"/>
      <c r="DCE257" s="824"/>
      <c r="DCF257" s="824"/>
      <c r="DCG257" s="824"/>
      <c r="DCH257" s="824"/>
      <c r="DCI257" s="824"/>
      <c r="DCJ257" s="824"/>
      <c r="DCK257" s="824"/>
      <c r="DCL257" s="824"/>
      <c r="DCM257" s="824"/>
      <c r="DCN257" s="824"/>
      <c r="DCO257" s="824"/>
      <c r="DCP257" s="824"/>
      <c r="DCQ257" s="824"/>
      <c r="DCR257" s="824"/>
      <c r="DCS257" s="824"/>
      <c r="DCT257" s="824"/>
      <c r="DCU257" s="824"/>
      <c r="DCV257" s="824"/>
      <c r="DCW257" s="824"/>
      <c r="DCX257" s="824"/>
      <c r="DCY257" s="824"/>
      <c r="DCZ257" s="824"/>
      <c r="DDA257" s="824"/>
      <c r="DDB257" s="824"/>
      <c r="DDC257" s="824"/>
      <c r="DDD257" s="824"/>
      <c r="DDE257" s="824"/>
      <c r="DDF257" s="824"/>
      <c r="DDG257" s="824"/>
      <c r="DDH257" s="824"/>
      <c r="DDI257" s="824"/>
      <c r="DDJ257" s="824"/>
      <c r="DDK257" s="824"/>
      <c r="DDL257" s="824"/>
      <c r="DDM257" s="824"/>
      <c r="DDN257" s="824"/>
      <c r="DDO257" s="824"/>
      <c r="DDP257" s="824"/>
      <c r="DDQ257" s="824"/>
      <c r="DDR257" s="824"/>
      <c r="DDS257" s="824"/>
      <c r="DDT257" s="824"/>
      <c r="DDU257" s="824"/>
      <c r="DDV257" s="824"/>
      <c r="DDW257" s="824"/>
      <c r="DDX257" s="824"/>
      <c r="DDY257" s="824"/>
      <c r="DDZ257" s="824"/>
      <c r="DEA257" s="824"/>
      <c r="DEB257" s="824"/>
      <c r="DEC257" s="824"/>
      <c r="DED257" s="824"/>
      <c r="DEE257" s="824"/>
      <c r="DEF257" s="824"/>
      <c r="DEG257" s="824"/>
      <c r="DEH257" s="824"/>
      <c r="DEI257" s="824"/>
      <c r="DEJ257" s="824"/>
      <c r="DEK257" s="824"/>
      <c r="DEL257" s="824"/>
      <c r="DEM257" s="824"/>
      <c r="DEN257" s="824"/>
      <c r="DEO257" s="824"/>
      <c r="DEP257" s="824"/>
      <c r="DEQ257" s="824"/>
      <c r="DER257" s="824"/>
      <c r="DES257" s="824"/>
      <c r="DET257" s="824"/>
      <c r="DEU257" s="824"/>
      <c r="DEV257" s="824"/>
      <c r="DEW257" s="824"/>
      <c r="DEX257" s="824"/>
      <c r="DEY257" s="824"/>
      <c r="DEZ257" s="824"/>
      <c r="DFA257" s="824"/>
      <c r="DFB257" s="824"/>
      <c r="DFC257" s="824"/>
      <c r="DFD257" s="824"/>
      <c r="DFE257" s="824"/>
      <c r="DFF257" s="824"/>
      <c r="DFG257" s="824"/>
      <c r="DFH257" s="824"/>
      <c r="DFI257" s="824"/>
      <c r="DFJ257" s="824"/>
      <c r="DFK257" s="824"/>
      <c r="DFL257" s="824"/>
      <c r="DFM257" s="824"/>
      <c r="DFN257" s="824"/>
      <c r="DFO257" s="824"/>
      <c r="DFP257" s="824"/>
      <c r="DFQ257" s="824"/>
      <c r="DFR257" s="824"/>
      <c r="DFS257" s="824"/>
      <c r="DFT257" s="824"/>
      <c r="DFU257" s="824"/>
      <c r="DFV257" s="824"/>
      <c r="DFW257" s="824"/>
      <c r="DFX257" s="824"/>
      <c r="DFY257" s="824"/>
      <c r="DFZ257" s="824"/>
      <c r="DGA257" s="824"/>
      <c r="DGB257" s="824"/>
      <c r="DGC257" s="824"/>
      <c r="DGD257" s="824"/>
      <c r="DGE257" s="824"/>
      <c r="DGF257" s="824"/>
      <c r="DGG257" s="824"/>
      <c r="DGH257" s="824"/>
      <c r="DGI257" s="824"/>
      <c r="DGJ257" s="824"/>
      <c r="DGK257" s="824"/>
      <c r="DGL257" s="824"/>
      <c r="DGM257" s="824"/>
      <c r="DGN257" s="824"/>
      <c r="DGO257" s="824"/>
      <c r="DGP257" s="824"/>
      <c r="DGQ257" s="824"/>
      <c r="DGR257" s="824"/>
      <c r="DGS257" s="824"/>
      <c r="DGT257" s="824"/>
      <c r="DGU257" s="824"/>
      <c r="DGV257" s="824"/>
      <c r="DGW257" s="824"/>
      <c r="DGX257" s="824"/>
      <c r="DGY257" s="824"/>
      <c r="DGZ257" s="824"/>
      <c r="DHA257" s="824"/>
      <c r="DHB257" s="824"/>
      <c r="DHC257" s="824"/>
      <c r="DHD257" s="824"/>
      <c r="DHE257" s="824"/>
      <c r="DHF257" s="824"/>
      <c r="DHG257" s="824"/>
      <c r="DHH257" s="824"/>
      <c r="DHI257" s="824"/>
      <c r="DHJ257" s="824"/>
      <c r="DHK257" s="824"/>
      <c r="DHL257" s="824"/>
      <c r="DHM257" s="824"/>
      <c r="DHN257" s="824"/>
      <c r="DHO257" s="824"/>
      <c r="DHP257" s="824"/>
      <c r="DHQ257" s="824"/>
      <c r="DHR257" s="824"/>
      <c r="DHS257" s="824"/>
      <c r="DHT257" s="824"/>
      <c r="DHU257" s="824"/>
      <c r="DHV257" s="824"/>
      <c r="DHW257" s="824"/>
      <c r="DHX257" s="824"/>
      <c r="DHY257" s="824"/>
      <c r="DHZ257" s="824"/>
      <c r="DIA257" s="824"/>
      <c r="DIB257" s="824"/>
      <c r="DIC257" s="824"/>
      <c r="DID257" s="824"/>
      <c r="DIE257" s="824"/>
      <c r="DIF257" s="824"/>
      <c r="DIG257" s="824"/>
      <c r="DIH257" s="824"/>
      <c r="DII257" s="824"/>
      <c r="DIJ257" s="824"/>
      <c r="DIK257" s="824"/>
      <c r="DIL257" s="824"/>
      <c r="DIM257" s="824"/>
      <c r="DIN257" s="824"/>
      <c r="DIO257" s="824"/>
      <c r="DIP257" s="824"/>
      <c r="DIQ257" s="824"/>
      <c r="DIR257" s="824"/>
      <c r="DIS257" s="824"/>
      <c r="DIT257" s="824"/>
      <c r="DIU257" s="824"/>
      <c r="DIV257" s="824"/>
      <c r="DIW257" s="824"/>
      <c r="DIX257" s="824"/>
      <c r="DIY257" s="824"/>
      <c r="DIZ257" s="824"/>
      <c r="DJA257" s="824"/>
      <c r="DJB257" s="824"/>
      <c r="DJC257" s="824"/>
      <c r="DJD257" s="824"/>
      <c r="DJE257" s="824"/>
      <c r="DJF257" s="824"/>
      <c r="DJG257" s="824"/>
      <c r="DJH257" s="824"/>
      <c r="DJI257" s="824"/>
      <c r="DJJ257" s="824"/>
      <c r="DJK257" s="824"/>
      <c r="DJL257" s="824"/>
      <c r="DJM257" s="824"/>
      <c r="DJN257" s="824"/>
      <c r="DJO257" s="824"/>
      <c r="DJP257" s="824"/>
      <c r="DJQ257" s="824"/>
      <c r="DJR257" s="824"/>
      <c r="DJS257" s="824"/>
      <c r="DJT257" s="824"/>
      <c r="DJU257" s="824"/>
      <c r="DJV257" s="824"/>
      <c r="DJW257" s="824"/>
      <c r="DJX257" s="824"/>
      <c r="DJY257" s="824"/>
      <c r="DJZ257" s="824"/>
      <c r="DKA257" s="824"/>
      <c r="DKB257" s="824"/>
      <c r="DKC257" s="824"/>
      <c r="DKD257" s="824"/>
      <c r="DKE257" s="824"/>
      <c r="DKF257" s="824"/>
      <c r="DKG257" s="824"/>
      <c r="DKH257" s="824"/>
      <c r="DKI257" s="824"/>
      <c r="DKJ257" s="824"/>
      <c r="DKK257" s="824"/>
      <c r="DKL257" s="824"/>
      <c r="DKM257" s="824"/>
      <c r="DKN257" s="824"/>
      <c r="DKO257" s="824"/>
      <c r="DKP257" s="824"/>
      <c r="DKQ257" s="824"/>
      <c r="DKR257" s="824"/>
      <c r="DKS257" s="824"/>
      <c r="DKT257" s="824"/>
      <c r="DKU257" s="824"/>
      <c r="DKV257" s="824"/>
      <c r="DKW257" s="824"/>
      <c r="DKX257" s="824"/>
      <c r="DKY257" s="824"/>
      <c r="DKZ257" s="824"/>
      <c r="DLA257" s="824"/>
      <c r="DLB257" s="824"/>
      <c r="DLC257" s="824"/>
      <c r="DLD257" s="824"/>
      <c r="DLE257" s="824"/>
      <c r="DLF257" s="824"/>
      <c r="DLG257" s="824"/>
      <c r="DLH257" s="824"/>
      <c r="DLI257" s="824"/>
      <c r="DLJ257" s="824"/>
      <c r="DLK257" s="824"/>
      <c r="DLL257" s="824"/>
      <c r="DLM257" s="824"/>
      <c r="DLN257" s="824"/>
      <c r="DLO257" s="824"/>
      <c r="DLP257" s="824"/>
      <c r="DLQ257" s="824"/>
      <c r="DLR257" s="824"/>
      <c r="DLS257" s="824"/>
      <c r="DLT257" s="824"/>
      <c r="DLU257" s="824"/>
      <c r="DLV257" s="824"/>
      <c r="DLW257" s="824"/>
      <c r="DLX257" s="824"/>
      <c r="DLY257" s="824"/>
      <c r="DLZ257" s="824"/>
      <c r="DMA257" s="824"/>
      <c r="DMB257" s="824"/>
      <c r="DMC257" s="824"/>
      <c r="DMD257" s="824"/>
      <c r="DME257" s="824"/>
      <c r="DMF257" s="824"/>
      <c r="DMG257" s="824"/>
      <c r="DMH257" s="824"/>
      <c r="DMI257" s="824"/>
      <c r="DMJ257" s="824"/>
      <c r="DMK257" s="824"/>
      <c r="DML257" s="824"/>
      <c r="DMM257" s="824"/>
      <c r="DMN257" s="824"/>
      <c r="DMO257" s="824"/>
      <c r="DMP257" s="824"/>
      <c r="DMQ257" s="824"/>
      <c r="DMR257" s="824"/>
      <c r="DMS257" s="824"/>
      <c r="DMT257" s="824"/>
      <c r="DMU257" s="824"/>
      <c r="DMV257" s="824"/>
      <c r="DMW257" s="824"/>
      <c r="DMX257" s="824"/>
      <c r="DMY257" s="824"/>
      <c r="DMZ257" s="824"/>
      <c r="DNA257" s="824"/>
      <c r="DNB257" s="824"/>
      <c r="DNC257" s="824"/>
      <c r="DND257" s="824"/>
      <c r="DNE257" s="824"/>
      <c r="DNF257" s="824"/>
      <c r="DNG257" s="824"/>
      <c r="DNH257" s="824"/>
      <c r="DNI257" s="824"/>
      <c r="DNJ257" s="824"/>
      <c r="DNK257" s="824"/>
      <c r="DNL257" s="824"/>
      <c r="DNM257" s="824"/>
      <c r="DNN257" s="824"/>
      <c r="DNO257" s="824"/>
      <c r="DNP257" s="824"/>
      <c r="DNQ257" s="824"/>
      <c r="DNR257" s="824"/>
      <c r="DNS257" s="824"/>
      <c r="DNT257" s="824"/>
      <c r="DNU257" s="824"/>
      <c r="DNV257" s="824"/>
      <c r="DNW257" s="824"/>
      <c r="DNX257" s="824"/>
      <c r="DNY257" s="824"/>
      <c r="DNZ257" s="824"/>
      <c r="DOA257" s="824"/>
      <c r="DOB257" s="824"/>
      <c r="DOC257" s="824"/>
      <c r="DOD257" s="824"/>
      <c r="DOE257" s="824"/>
      <c r="DOF257" s="824"/>
      <c r="DOG257" s="824"/>
      <c r="DOH257" s="824"/>
      <c r="DOI257" s="824"/>
      <c r="DOJ257" s="824"/>
      <c r="DOK257" s="824"/>
      <c r="DOL257" s="824"/>
      <c r="DOM257" s="824"/>
      <c r="DON257" s="824"/>
      <c r="DOO257" s="824"/>
      <c r="DOP257" s="824"/>
      <c r="DOQ257" s="824"/>
      <c r="DOR257" s="824"/>
      <c r="DOS257" s="824"/>
      <c r="DOT257" s="824"/>
      <c r="DOU257" s="824"/>
      <c r="DOV257" s="824"/>
      <c r="DOW257" s="824"/>
      <c r="DOX257" s="824"/>
      <c r="DOY257" s="824"/>
      <c r="DOZ257" s="824"/>
      <c r="DPA257" s="824"/>
      <c r="DPB257" s="824"/>
      <c r="DPC257" s="824"/>
      <c r="DPD257" s="824"/>
      <c r="DPE257" s="824"/>
      <c r="DPF257" s="824"/>
      <c r="DPG257" s="824"/>
      <c r="DPH257" s="824"/>
      <c r="DPI257" s="824"/>
      <c r="DPJ257" s="824"/>
      <c r="DPK257" s="824"/>
      <c r="DPL257" s="824"/>
      <c r="DPM257" s="824"/>
      <c r="DPN257" s="824"/>
      <c r="DPO257" s="824"/>
      <c r="DPP257" s="824"/>
      <c r="DPQ257" s="824"/>
      <c r="DPR257" s="824"/>
      <c r="DPS257" s="824"/>
      <c r="DPT257" s="824"/>
      <c r="DPU257" s="824"/>
      <c r="DPV257" s="824"/>
      <c r="DPW257" s="824"/>
      <c r="DPX257" s="824"/>
      <c r="DPY257" s="824"/>
      <c r="DPZ257" s="824"/>
      <c r="DQA257" s="824"/>
      <c r="DQB257" s="824"/>
      <c r="DQC257" s="824"/>
      <c r="DQD257" s="824"/>
      <c r="DQE257" s="824"/>
      <c r="DQF257" s="824"/>
      <c r="DQG257" s="824"/>
      <c r="DQH257" s="824"/>
      <c r="DQI257" s="824"/>
      <c r="DQJ257" s="824"/>
      <c r="DQK257" s="824"/>
      <c r="DQL257" s="824"/>
      <c r="DQM257" s="824"/>
      <c r="DQN257" s="824"/>
      <c r="DQO257" s="824"/>
      <c r="DQP257" s="824"/>
      <c r="DQQ257" s="824"/>
      <c r="DQR257" s="824"/>
      <c r="DQS257" s="824"/>
      <c r="DQT257" s="824"/>
      <c r="DQU257" s="824"/>
      <c r="DQV257" s="824"/>
      <c r="DQW257" s="824"/>
      <c r="DQX257" s="824"/>
      <c r="DQY257" s="824"/>
      <c r="DQZ257" s="824"/>
      <c r="DRA257" s="824"/>
      <c r="DRB257" s="824"/>
      <c r="DRC257" s="824"/>
      <c r="DRD257" s="824"/>
      <c r="DRE257" s="824"/>
      <c r="DRF257" s="824"/>
      <c r="DRG257" s="824"/>
      <c r="DRH257" s="824"/>
      <c r="DRI257" s="824"/>
      <c r="DRJ257" s="824"/>
      <c r="DRK257" s="824"/>
      <c r="DRL257" s="824"/>
      <c r="DRM257" s="824"/>
      <c r="DRN257" s="824"/>
      <c r="DRO257" s="824"/>
      <c r="DRP257" s="824"/>
      <c r="DRQ257" s="824"/>
      <c r="DRR257" s="824"/>
      <c r="DRS257" s="824"/>
      <c r="DRT257" s="824"/>
      <c r="DRU257" s="824"/>
      <c r="DRV257" s="824"/>
      <c r="DRW257" s="824"/>
      <c r="DRX257" s="824"/>
      <c r="DRY257" s="824"/>
      <c r="DRZ257" s="824"/>
      <c r="DSA257" s="824"/>
      <c r="DSB257" s="824"/>
      <c r="DSC257" s="824"/>
      <c r="DSD257" s="824"/>
      <c r="DSE257" s="824"/>
      <c r="DSF257" s="824"/>
      <c r="DSG257" s="824"/>
      <c r="DSH257" s="824"/>
      <c r="DSI257" s="824"/>
      <c r="DSJ257" s="824"/>
      <c r="DSK257" s="824"/>
      <c r="DSL257" s="824"/>
      <c r="DSM257" s="824"/>
      <c r="DSN257" s="824"/>
      <c r="DSO257" s="824"/>
      <c r="DSP257" s="824"/>
      <c r="DSQ257" s="824"/>
      <c r="DSR257" s="824"/>
      <c r="DSS257" s="824"/>
      <c r="DST257" s="824"/>
      <c r="DSU257" s="824"/>
      <c r="DSV257" s="824"/>
      <c r="DSW257" s="824"/>
      <c r="DSX257" s="824"/>
      <c r="DSY257" s="824"/>
      <c r="DSZ257" s="824"/>
      <c r="DTA257" s="824"/>
      <c r="DTB257" s="824"/>
      <c r="DTC257" s="824"/>
      <c r="DTD257" s="824"/>
      <c r="DTE257" s="824"/>
      <c r="DTF257" s="824"/>
      <c r="DTG257" s="824"/>
      <c r="DTH257" s="824"/>
      <c r="DTI257" s="824"/>
      <c r="DTJ257" s="824"/>
      <c r="DTK257" s="824"/>
      <c r="DTL257" s="824"/>
      <c r="DTM257" s="824"/>
      <c r="DTN257" s="824"/>
      <c r="DTO257" s="824"/>
      <c r="DTP257" s="824"/>
      <c r="DTQ257" s="824"/>
      <c r="DTR257" s="824"/>
      <c r="DTS257" s="824"/>
      <c r="DTT257" s="824"/>
      <c r="DTU257" s="824"/>
      <c r="DTV257" s="824"/>
      <c r="DTW257" s="824"/>
      <c r="DTX257" s="824"/>
      <c r="DTY257" s="824"/>
      <c r="DTZ257" s="824"/>
      <c r="DUA257" s="824"/>
      <c r="DUB257" s="824"/>
      <c r="DUC257" s="824"/>
      <c r="DUD257" s="824"/>
      <c r="DUE257" s="824"/>
      <c r="DUF257" s="824"/>
      <c r="DUG257" s="824"/>
      <c r="DUH257" s="824"/>
      <c r="DUI257" s="824"/>
      <c r="DUJ257" s="824"/>
      <c r="DUK257" s="824"/>
      <c r="DUL257" s="824"/>
      <c r="DUM257" s="824"/>
      <c r="DUN257" s="824"/>
      <c r="DUO257" s="824"/>
      <c r="DUP257" s="824"/>
      <c r="DUQ257" s="824"/>
      <c r="DUR257" s="824"/>
      <c r="DUS257" s="824"/>
      <c r="DUT257" s="824"/>
      <c r="DUU257" s="824"/>
      <c r="DUV257" s="824"/>
      <c r="DUW257" s="824"/>
      <c r="DUX257" s="824"/>
      <c r="DUY257" s="824"/>
      <c r="DUZ257" s="824"/>
      <c r="DVA257" s="824"/>
      <c r="DVB257" s="824"/>
      <c r="DVC257" s="824"/>
      <c r="DVD257" s="824"/>
      <c r="DVE257" s="824"/>
      <c r="DVF257" s="824"/>
      <c r="DVG257" s="824"/>
      <c r="DVH257" s="824"/>
      <c r="DVI257" s="824"/>
      <c r="DVJ257" s="824"/>
      <c r="DVK257" s="824"/>
      <c r="DVL257" s="824"/>
      <c r="DVM257" s="824"/>
      <c r="DVN257" s="824"/>
      <c r="DVO257" s="824"/>
      <c r="DVP257" s="824"/>
      <c r="DVQ257" s="824"/>
      <c r="DVR257" s="824"/>
      <c r="DVS257" s="824"/>
      <c r="DVT257" s="824"/>
      <c r="DVU257" s="824"/>
      <c r="DVV257" s="824"/>
      <c r="DVW257" s="824"/>
      <c r="DVX257" s="824"/>
      <c r="DVY257" s="824"/>
      <c r="DVZ257" s="824"/>
      <c r="DWA257" s="824"/>
      <c r="DWB257" s="824"/>
      <c r="DWC257" s="824"/>
      <c r="DWD257" s="824"/>
      <c r="DWE257" s="824"/>
      <c r="DWF257" s="824"/>
      <c r="DWG257" s="824"/>
      <c r="DWH257" s="824"/>
      <c r="DWI257" s="824"/>
      <c r="DWJ257" s="824"/>
      <c r="DWK257" s="824"/>
      <c r="DWL257" s="824"/>
      <c r="DWM257" s="824"/>
      <c r="DWN257" s="824"/>
      <c r="DWO257" s="824"/>
      <c r="DWP257" s="824"/>
      <c r="DWQ257" s="824"/>
      <c r="DWR257" s="824"/>
      <c r="DWS257" s="824"/>
      <c r="DWT257" s="824"/>
      <c r="DWU257" s="824"/>
      <c r="DWV257" s="824"/>
      <c r="DWW257" s="824"/>
      <c r="DWX257" s="824"/>
      <c r="DWY257" s="824"/>
      <c r="DWZ257" s="824"/>
      <c r="DXA257" s="824"/>
      <c r="DXB257" s="824"/>
      <c r="DXC257" s="824"/>
      <c r="DXD257" s="824"/>
      <c r="DXE257" s="824"/>
      <c r="DXF257" s="824"/>
      <c r="DXG257" s="824"/>
      <c r="DXH257" s="824"/>
      <c r="DXI257" s="824"/>
      <c r="DXJ257" s="824"/>
      <c r="DXK257" s="824"/>
      <c r="DXL257" s="824"/>
      <c r="DXM257" s="824"/>
      <c r="DXN257" s="824"/>
      <c r="DXO257" s="824"/>
      <c r="DXP257" s="824"/>
      <c r="DXQ257" s="824"/>
      <c r="DXR257" s="824"/>
      <c r="DXS257" s="824"/>
      <c r="DXT257" s="824"/>
      <c r="DXU257" s="824"/>
      <c r="DXV257" s="824"/>
      <c r="DXW257" s="824"/>
      <c r="DXX257" s="824"/>
      <c r="DXY257" s="824"/>
      <c r="DXZ257" s="824"/>
      <c r="DYA257" s="824"/>
      <c r="DYB257" s="824"/>
      <c r="DYC257" s="824"/>
      <c r="DYD257" s="824"/>
      <c r="DYE257" s="824"/>
      <c r="DYF257" s="824"/>
      <c r="DYG257" s="824"/>
      <c r="DYH257" s="824"/>
      <c r="DYI257" s="824"/>
      <c r="DYJ257" s="824"/>
      <c r="DYK257" s="824"/>
      <c r="DYL257" s="824"/>
      <c r="DYM257" s="824"/>
      <c r="DYN257" s="824"/>
      <c r="DYO257" s="824"/>
      <c r="DYP257" s="824"/>
      <c r="DYQ257" s="824"/>
      <c r="DYR257" s="824"/>
      <c r="DYS257" s="824"/>
      <c r="DYT257" s="824"/>
      <c r="DYU257" s="824"/>
      <c r="DYV257" s="824"/>
      <c r="DYW257" s="824"/>
      <c r="DYX257" s="824"/>
      <c r="DYY257" s="824"/>
      <c r="DYZ257" s="824"/>
      <c r="DZA257" s="824"/>
      <c r="DZB257" s="824"/>
      <c r="DZC257" s="824"/>
      <c r="DZD257" s="824"/>
      <c r="DZE257" s="824"/>
      <c r="DZF257" s="824"/>
      <c r="DZG257" s="824"/>
      <c r="DZH257" s="824"/>
      <c r="DZI257" s="824"/>
      <c r="DZJ257" s="824"/>
      <c r="DZK257" s="824"/>
      <c r="DZL257" s="824"/>
      <c r="DZM257" s="824"/>
      <c r="DZN257" s="824"/>
      <c r="DZO257" s="824"/>
      <c r="DZP257" s="824"/>
      <c r="DZQ257" s="824"/>
      <c r="DZR257" s="824"/>
      <c r="DZS257" s="824"/>
      <c r="DZT257" s="824"/>
      <c r="DZU257" s="824"/>
      <c r="DZV257" s="824"/>
      <c r="DZW257" s="824"/>
      <c r="DZX257" s="824"/>
      <c r="DZY257" s="824"/>
      <c r="DZZ257" s="824"/>
      <c r="EAA257" s="824"/>
      <c r="EAB257" s="824"/>
      <c r="EAC257" s="824"/>
      <c r="EAD257" s="824"/>
      <c r="EAE257" s="824"/>
      <c r="EAF257" s="824"/>
      <c r="EAG257" s="824"/>
      <c r="EAH257" s="824"/>
      <c r="EAI257" s="824"/>
      <c r="EAJ257" s="824"/>
      <c r="EAK257" s="824"/>
      <c r="EAL257" s="824"/>
      <c r="EAM257" s="824"/>
      <c r="EAN257" s="824"/>
      <c r="EAO257" s="824"/>
      <c r="EAP257" s="824"/>
      <c r="EAQ257" s="824"/>
      <c r="EAR257" s="824"/>
      <c r="EAS257" s="824"/>
      <c r="EAT257" s="824"/>
      <c r="EAU257" s="824"/>
      <c r="EAV257" s="824"/>
      <c r="EAW257" s="824"/>
      <c r="EAX257" s="824"/>
      <c r="EAY257" s="824"/>
      <c r="EAZ257" s="824"/>
      <c r="EBA257" s="824"/>
      <c r="EBB257" s="824"/>
      <c r="EBC257" s="824"/>
      <c r="EBD257" s="824"/>
      <c r="EBE257" s="824"/>
      <c r="EBF257" s="824"/>
      <c r="EBG257" s="824"/>
      <c r="EBH257" s="824"/>
      <c r="EBI257" s="824"/>
      <c r="EBJ257" s="824"/>
      <c r="EBK257" s="824"/>
      <c r="EBL257" s="824"/>
      <c r="EBM257" s="824"/>
      <c r="EBN257" s="824"/>
      <c r="EBO257" s="824"/>
      <c r="EBP257" s="824"/>
      <c r="EBQ257" s="824"/>
      <c r="EBR257" s="824"/>
      <c r="EBS257" s="824"/>
      <c r="EBT257" s="824"/>
      <c r="EBU257" s="824"/>
      <c r="EBV257" s="824"/>
      <c r="EBW257" s="824"/>
      <c r="EBX257" s="824"/>
      <c r="EBY257" s="824"/>
      <c r="EBZ257" s="824"/>
      <c r="ECA257" s="824"/>
      <c r="ECB257" s="824"/>
      <c r="ECC257" s="824"/>
      <c r="ECD257" s="824"/>
      <c r="ECE257" s="824"/>
      <c r="ECF257" s="824"/>
      <c r="ECG257" s="824"/>
      <c r="ECH257" s="824"/>
      <c r="ECI257" s="824"/>
      <c r="ECJ257" s="824"/>
      <c r="ECK257" s="824"/>
      <c r="ECL257" s="824"/>
      <c r="ECM257" s="824"/>
      <c r="ECN257" s="824"/>
      <c r="ECO257" s="824"/>
      <c r="ECP257" s="824"/>
      <c r="ECQ257" s="824"/>
      <c r="ECR257" s="824"/>
      <c r="ECS257" s="824"/>
      <c r="ECT257" s="824"/>
      <c r="ECU257" s="824"/>
      <c r="ECV257" s="824"/>
      <c r="ECW257" s="824"/>
      <c r="ECX257" s="824"/>
      <c r="ECY257" s="824"/>
      <c r="ECZ257" s="824"/>
      <c r="EDA257" s="824"/>
      <c r="EDB257" s="824"/>
      <c r="EDC257" s="824"/>
      <c r="EDD257" s="824"/>
      <c r="EDE257" s="824"/>
      <c r="EDF257" s="824"/>
      <c r="EDG257" s="824"/>
      <c r="EDH257" s="824"/>
      <c r="EDI257" s="824"/>
      <c r="EDJ257" s="824"/>
      <c r="EDK257" s="824"/>
      <c r="EDL257" s="824"/>
      <c r="EDM257" s="824"/>
      <c r="EDN257" s="824"/>
      <c r="EDO257" s="824"/>
      <c r="EDP257" s="824"/>
      <c r="EDQ257" s="824"/>
      <c r="EDR257" s="824"/>
      <c r="EDS257" s="824"/>
      <c r="EDT257" s="824"/>
      <c r="EDU257" s="824"/>
      <c r="EDV257" s="824"/>
      <c r="EDW257" s="824"/>
      <c r="EDX257" s="824"/>
      <c r="EDY257" s="824"/>
      <c r="EDZ257" s="824"/>
      <c r="EEA257" s="824"/>
      <c r="EEB257" s="824"/>
      <c r="EEC257" s="824"/>
      <c r="EED257" s="824"/>
      <c r="EEE257" s="824"/>
      <c r="EEF257" s="824"/>
      <c r="EEG257" s="824"/>
      <c r="EEH257" s="824"/>
      <c r="EEI257" s="824"/>
      <c r="EEJ257" s="824"/>
      <c r="EEK257" s="824"/>
      <c r="EEL257" s="824"/>
      <c r="EEM257" s="824"/>
      <c r="EEN257" s="824"/>
      <c r="EEO257" s="824"/>
      <c r="EEP257" s="824"/>
      <c r="EEQ257" s="824"/>
      <c r="EER257" s="824"/>
      <c r="EES257" s="824"/>
      <c r="EET257" s="824"/>
      <c r="EEU257" s="824"/>
      <c r="EEV257" s="824"/>
      <c r="EEW257" s="824"/>
      <c r="EEX257" s="824"/>
      <c r="EEY257" s="824"/>
      <c r="EEZ257" s="824"/>
      <c r="EFA257" s="824"/>
      <c r="EFB257" s="824"/>
      <c r="EFC257" s="824"/>
      <c r="EFD257" s="824"/>
      <c r="EFE257" s="824"/>
      <c r="EFF257" s="824"/>
      <c r="EFG257" s="824"/>
      <c r="EFH257" s="824"/>
      <c r="EFI257" s="824"/>
      <c r="EFJ257" s="824"/>
      <c r="EFK257" s="824"/>
      <c r="EFL257" s="824"/>
      <c r="EFM257" s="824"/>
      <c r="EFN257" s="824"/>
      <c r="EFO257" s="824"/>
      <c r="EFP257" s="824"/>
      <c r="EFQ257" s="824"/>
      <c r="EFR257" s="824"/>
      <c r="EFS257" s="824"/>
      <c r="EFT257" s="824"/>
      <c r="EFU257" s="824"/>
      <c r="EFV257" s="824"/>
      <c r="EFW257" s="824"/>
      <c r="EFX257" s="824"/>
      <c r="EFY257" s="824"/>
      <c r="EFZ257" s="824"/>
      <c r="EGA257" s="824"/>
      <c r="EGB257" s="824"/>
      <c r="EGC257" s="824"/>
      <c r="EGD257" s="824"/>
      <c r="EGE257" s="824"/>
      <c r="EGF257" s="824"/>
      <c r="EGG257" s="824"/>
      <c r="EGH257" s="824"/>
      <c r="EGI257" s="824"/>
      <c r="EGJ257" s="824"/>
      <c r="EGK257" s="824"/>
      <c r="EGL257" s="824"/>
      <c r="EGM257" s="824"/>
      <c r="EGN257" s="824"/>
      <c r="EGO257" s="824"/>
      <c r="EGP257" s="824"/>
      <c r="EGQ257" s="824"/>
      <c r="EGR257" s="824"/>
      <c r="EGS257" s="824"/>
      <c r="EGT257" s="824"/>
      <c r="EGU257" s="824"/>
      <c r="EGV257" s="824"/>
      <c r="EGW257" s="824"/>
      <c r="EGX257" s="824"/>
      <c r="EGY257" s="824"/>
      <c r="EGZ257" s="824"/>
      <c r="EHA257" s="824"/>
      <c r="EHB257" s="824"/>
      <c r="EHC257" s="824"/>
      <c r="EHD257" s="824"/>
      <c r="EHE257" s="824"/>
      <c r="EHF257" s="824"/>
      <c r="EHG257" s="824"/>
      <c r="EHH257" s="824"/>
      <c r="EHI257" s="824"/>
      <c r="EHJ257" s="824"/>
      <c r="EHK257" s="824"/>
      <c r="EHL257" s="824"/>
      <c r="EHM257" s="824"/>
      <c r="EHN257" s="824"/>
      <c r="EHO257" s="824"/>
      <c r="EHP257" s="824"/>
      <c r="EHQ257" s="824"/>
      <c r="EHR257" s="824"/>
      <c r="EHS257" s="824"/>
      <c r="EHT257" s="824"/>
      <c r="EHU257" s="824"/>
      <c r="EHV257" s="824"/>
      <c r="EHW257" s="824"/>
      <c r="EHX257" s="824"/>
      <c r="EHY257" s="824"/>
      <c r="EHZ257" s="824"/>
      <c r="EIA257" s="824"/>
      <c r="EIB257" s="824"/>
      <c r="EIC257" s="824"/>
      <c r="EID257" s="824"/>
      <c r="EIE257" s="824"/>
      <c r="EIF257" s="824"/>
      <c r="EIG257" s="824"/>
      <c r="EIH257" s="824"/>
      <c r="EII257" s="824"/>
      <c r="EIJ257" s="824"/>
      <c r="EIK257" s="824"/>
      <c r="EIL257" s="824"/>
      <c r="EIM257" s="824"/>
      <c r="EIN257" s="824"/>
      <c r="EIO257" s="824"/>
      <c r="EIP257" s="824"/>
      <c r="EIQ257" s="824"/>
      <c r="EIR257" s="824"/>
      <c r="EIS257" s="824"/>
      <c r="EIT257" s="824"/>
      <c r="EIU257" s="824"/>
      <c r="EIV257" s="824"/>
      <c r="EIW257" s="824"/>
      <c r="EIX257" s="824"/>
      <c r="EIY257" s="824"/>
      <c r="EIZ257" s="824"/>
      <c r="EJA257" s="824"/>
      <c r="EJB257" s="824"/>
      <c r="EJC257" s="824"/>
      <c r="EJD257" s="824"/>
      <c r="EJE257" s="824"/>
      <c r="EJF257" s="824"/>
      <c r="EJG257" s="824"/>
      <c r="EJH257" s="824"/>
      <c r="EJI257" s="824"/>
      <c r="EJJ257" s="824"/>
      <c r="EJK257" s="824"/>
      <c r="EJL257" s="824"/>
      <c r="EJM257" s="824"/>
      <c r="EJN257" s="824"/>
      <c r="EJO257" s="824"/>
      <c r="EJP257" s="824"/>
      <c r="EJQ257" s="824"/>
      <c r="EJR257" s="824"/>
      <c r="EJS257" s="824"/>
      <c r="EJT257" s="824"/>
      <c r="EJU257" s="824"/>
      <c r="EJV257" s="824"/>
      <c r="EJW257" s="824"/>
      <c r="EJX257" s="824"/>
      <c r="EJY257" s="824"/>
      <c r="EJZ257" s="824"/>
      <c r="EKA257" s="824"/>
      <c r="EKB257" s="824"/>
      <c r="EKC257" s="824"/>
      <c r="EKD257" s="824"/>
      <c r="EKE257" s="824"/>
      <c r="EKF257" s="824"/>
      <c r="EKG257" s="824"/>
      <c r="EKH257" s="824"/>
      <c r="EKI257" s="824"/>
      <c r="EKJ257" s="824"/>
      <c r="EKK257" s="824"/>
      <c r="EKL257" s="824"/>
      <c r="EKM257" s="824"/>
      <c r="EKN257" s="824"/>
      <c r="EKO257" s="824"/>
      <c r="EKP257" s="824"/>
      <c r="EKQ257" s="824"/>
      <c r="EKR257" s="824"/>
      <c r="EKS257" s="824"/>
      <c r="EKT257" s="824"/>
      <c r="EKU257" s="824"/>
      <c r="EKV257" s="824"/>
      <c r="EKW257" s="824"/>
      <c r="EKX257" s="824"/>
      <c r="EKY257" s="824"/>
      <c r="EKZ257" s="824"/>
      <c r="ELA257" s="824"/>
      <c r="ELB257" s="824"/>
      <c r="ELC257" s="824"/>
      <c r="ELD257" s="824"/>
      <c r="ELE257" s="824"/>
      <c r="ELF257" s="824"/>
      <c r="ELG257" s="824"/>
      <c r="ELH257" s="824"/>
      <c r="ELI257" s="824"/>
      <c r="ELJ257" s="824"/>
      <c r="ELK257" s="824"/>
      <c r="ELL257" s="824"/>
      <c r="ELM257" s="824"/>
      <c r="ELN257" s="824"/>
      <c r="ELO257" s="824"/>
      <c r="ELP257" s="824"/>
      <c r="ELQ257" s="824"/>
      <c r="ELR257" s="824"/>
      <c r="ELS257" s="824"/>
      <c r="ELT257" s="824"/>
      <c r="ELU257" s="824"/>
      <c r="ELV257" s="824"/>
      <c r="ELW257" s="824"/>
      <c r="ELX257" s="824"/>
      <c r="ELY257" s="824"/>
      <c r="ELZ257" s="824"/>
      <c r="EMA257" s="824"/>
      <c r="EMB257" s="824"/>
      <c r="EMC257" s="824"/>
      <c r="EMD257" s="824"/>
      <c r="EME257" s="824"/>
      <c r="EMF257" s="824"/>
      <c r="EMG257" s="824"/>
      <c r="EMH257" s="824"/>
      <c r="EMI257" s="824"/>
      <c r="EMJ257" s="824"/>
      <c r="EMK257" s="824"/>
      <c r="EML257" s="824"/>
      <c r="EMM257" s="824"/>
      <c r="EMN257" s="824"/>
      <c r="EMO257" s="824"/>
      <c r="EMP257" s="824"/>
      <c r="EMQ257" s="824"/>
      <c r="EMR257" s="824"/>
      <c r="EMS257" s="824"/>
      <c r="EMT257" s="824"/>
      <c r="EMU257" s="824"/>
      <c r="EMV257" s="824"/>
      <c r="EMW257" s="824"/>
      <c r="EMX257" s="824"/>
      <c r="EMY257" s="824"/>
      <c r="EMZ257" s="824"/>
      <c r="ENA257" s="824"/>
      <c r="ENB257" s="824"/>
      <c r="ENC257" s="824"/>
      <c r="END257" s="824"/>
      <c r="ENE257" s="824"/>
      <c r="ENF257" s="824"/>
      <c r="ENG257" s="824"/>
      <c r="ENH257" s="824"/>
      <c r="ENI257" s="824"/>
      <c r="ENJ257" s="824"/>
      <c r="ENK257" s="824"/>
      <c r="ENL257" s="824"/>
      <c r="ENM257" s="824"/>
      <c r="ENN257" s="824"/>
      <c r="ENO257" s="824"/>
      <c r="ENP257" s="824"/>
      <c r="ENQ257" s="824"/>
      <c r="ENR257" s="824"/>
      <c r="ENS257" s="824"/>
      <c r="ENT257" s="824"/>
      <c r="ENU257" s="824"/>
      <c r="ENV257" s="824"/>
      <c r="ENW257" s="824"/>
      <c r="ENX257" s="824"/>
      <c r="ENY257" s="824"/>
      <c r="ENZ257" s="824"/>
      <c r="EOA257" s="824"/>
      <c r="EOB257" s="824"/>
      <c r="EOC257" s="824"/>
      <c r="EOD257" s="824"/>
      <c r="EOE257" s="824"/>
      <c r="EOF257" s="824"/>
      <c r="EOG257" s="824"/>
      <c r="EOH257" s="824"/>
      <c r="EOI257" s="824"/>
      <c r="EOJ257" s="824"/>
      <c r="EOK257" s="824"/>
      <c r="EOL257" s="824"/>
      <c r="EOM257" s="824"/>
      <c r="EON257" s="824"/>
      <c r="EOO257" s="824"/>
      <c r="EOP257" s="824"/>
      <c r="EOQ257" s="824"/>
      <c r="EOR257" s="824"/>
      <c r="EOS257" s="824"/>
      <c r="EOT257" s="824"/>
      <c r="EOU257" s="824"/>
      <c r="EOV257" s="824"/>
      <c r="EOW257" s="824"/>
      <c r="EOX257" s="824"/>
      <c r="EOY257" s="824"/>
      <c r="EOZ257" s="824"/>
      <c r="EPA257" s="824"/>
      <c r="EPB257" s="824"/>
      <c r="EPC257" s="824"/>
      <c r="EPD257" s="824"/>
      <c r="EPE257" s="824"/>
      <c r="EPF257" s="824"/>
      <c r="EPG257" s="824"/>
      <c r="EPH257" s="824"/>
      <c r="EPI257" s="824"/>
      <c r="EPJ257" s="824"/>
      <c r="EPK257" s="824"/>
      <c r="EPL257" s="824"/>
      <c r="EPM257" s="824"/>
      <c r="EPN257" s="824"/>
      <c r="EPO257" s="824"/>
      <c r="EPP257" s="824"/>
      <c r="EPQ257" s="824"/>
      <c r="EPR257" s="824"/>
      <c r="EPS257" s="824"/>
      <c r="EPT257" s="824"/>
      <c r="EPU257" s="824"/>
      <c r="EPV257" s="824"/>
      <c r="EPW257" s="824"/>
      <c r="EPX257" s="824"/>
      <c r="EPY257" s="824"/>
      <c r="EPZ257" s="824"/>
      <c r="EQA257" s="824"/>
      <c r="EQB257" s="824"/>
      <c r="EQC257" s="824"/>
      <c r="EQD257" s="824"/>
      <c r="EQE257" s="824"/>
      <c r="EQF257" s="824"/>
      <c r="EQG257" s="824"/>
      <c r="EQH257" s="824"/>
      <c r="EQI257" s="824"/>
      <c r="EQJ257" s="824"/>
      <c r="EQK257" s="824"/>
      <c r="EQL257" s="824"/>
      <c r="EQM257" s="824"/>
      <c r="EQN257" s="824"/>
      <c r="EQO257" s="824"/>
      <c r="EQP257" s="824"/>
      <c r="EQQ257" s="824"/>
      <c r="EQR257" s="824"/>
      <c r="EQS257" s="824"/>
      <c r="EQT257" s="824"/>
      <c r="EQU257" s="824"/>
      <c r="EQV257" s="824"/>
      <c r="EQW257" s="824"/>
      <c r="EQX257" s="824"/>
      <c r="EQY257" s="824"/>
      <c r="EQZ257" s="824"/>
      <c r="ERA257" s="824"/>
      <c r="ERB257" s="824"/>
      <c r="ERC257" s="824"/>
      <c r="ERD257" s="824"/>
      <c r="ERE257" s="824"/>
      <c r="ERF257" s="824"/>
      <c r="ERG257" s="824"/>
      <c r="ERH257" s="824"/>
      <c r="ERI257" s="824"/>
      <c r="ERJ257" s="824"/>
      <c r="ERK257" s="824"/>
      <c r="ERL257" s="824"/>
      <c r="ERM257" s="824"/>
      <c r="ERN257" s="824"/>
      <c r="ERO257" s="824"/>
      <c r="ERP257" s="824"/>
      <c r="ERQ257" s="824"/>
      <c r="ERR257" s="824"/>
      <c r="ERS257" s="824"/>
      <c r="ERT257" s="824"/>
      <c r="ERU257" s="824"/>
      <c r="ERV257" s="824"/>
      <c r="ERW257" s="824"/>
      <c r="ERX257" s="824"/>
      <c r="ERY257" s="824"/>
      <c r="ERZ257" s="824"/>
      <c r="ESA257" s="824"/>
      <c r="ESB257" s="824"/>
      <c r="ESC257" s="824"/>
      <c r="ESD257" s="824"/>
      <c r="ESE257" s="824"/>
      <c r="ESF257" s="824"/>
      <c r="ESG257" s="824"/>
      <c r="ESH257" s="824"/>
      <c r="ESI257" s="824"/>
      <c r="ESJ257" s="824"/>
      <c r="ESK257" s="824"/>
      <c r="ESL257" s="824"/>
      <c r="ESM257" s="824"/>
      <c r="ESN257" s="824"/>
      <c r="ESO257" s="824"/>
      <c r="ESP257" s="824"/>
      <c r="ESQ257" s="824"/>
      <c r="ESR257" s="824"/>
      <c r="ESS257" s="824"/>
      <c r="EST257" s="824"/>
      <c r="ESU257" s="824"/>
      <c r="ESV257" s="824"/>
      <c r="ESW257" s="824"/>
      <c r="ESX257" s="824"/>
      <c r="ESY257" s="824"/>
      <c r="ESZ257" s="824"/>
      <c r="ETA257" s="824"/>
      <c r="ETB257" s="824"/>
      <c r="ETC257" s="824"/>
      <c r="ETD257" s="824"/>
      <c r="ETE257" s="824"/>
      <c r="ETF257" s="824"/>
      <c r="ETG257" s="824"/>
      <c r="ETH257" s="824"/>
      <c r="ETI257" s="824"/>
      <c r="ETJ257" s="824"/>
      <c r="ETK257" s="824"/>
      <c r="ETL257" s="824"/>
      <c r="ETM257" s="824"/>
      <c r="ETN257" s="824"/>
      <c r="ETO257" s="824"/>
      <c r="ETP257" s="824"/>
      <c r="ETQ257" s="824"/>
      <c r="ETR257" s="824"/>
      <c r="ETS257" s="824"/>
      <c r="ETT257" s="824"/>
      <c r="ETU257" s="824"/>
      <c r="ETV257" s="824"/>
      <c r="ETW257" s="824"/>
      <c r="ETX257" s="824"/>
      <c r="ETY257" s="824"/>
      <c r="ETZ257" s="824"/>
      <c r="EUA257" s="824"/>
      <c r="EUB257" s="824"/>
      <c r="EUC257" s="824"/>
      <c r="EUD257" s="824"/>
      <c r="EUE257" s="824"/>
      <c r="EUF257" s="824"/>
      <c r="EUG257" s="824"/>
      <c r="EUH257" s="824"/>
      <c r="EUI257" s="824"/>
      <c r="EUJ257" s="824"/>
      <c r="EUK257" s="824"/>
      <c r="EUL257" s="824"/>
      <c r="EUM257" s="824"/>
      <c r="EUN257" s="824"/>
      <c r="EUO257" s="824"/>
      <c r="EUP257" s="824"/>
      <c r="EUQ257" s="824"/>
      <c r="EUR257" s="824"/>
      <c r="EUS257" s="824"/>
      <c r="EUT257" s="824"/>
      <c r="EUU257" s="824"/>
      <c r="EUV257" s="824"/>
      <c r="EUW257" s="824"/>
      <c r="EUX257" s="824"/>
      <c r="EUY257" s="824"/>
      <c r="EUZ257" s="824"/>
      <c r="EVA257" s="824"/>
      <c r="EVB257" s="824"/>
      <c r="EVC257" s="824"/>
      <c r="EVD257" s="824"/>
      <c r="EVE257" s="824"/>
      <c r="EVF257" s="824"/>
      <c r="EVG257" s="824"/>
      <c r="EVH257" s="824"/>
      <c r="EVI257" s="824"/>
      <c r="EVJ257" s="824"/>
      <c r="EVK257" s="824"/>
      <c r="EVL257" s="824"/>
      <c r="EVM257" s="824"/>
      <c r="EVN257" s="824"/>
      <c r="EVO257" s="824"/>
      <c r="EVP257" s="824"/>
      <c r="EVQ257" s="824"/>
      <c r="EVR257" s="824"/>
      <c r="EVS257" s="824"/>
      <c r="EVT257" s="824"/>
      <c r="EVU257" s="824"/>
      <c r="EVV257" s="824"/>
      <c r="EVW257" s="824"/>
      <c r="EVX257" s="824"/>
      <c r="EVY257" s="824"/>
      <c r="EVZ257" s="824"/>
      <c r="EWA257" s="824"/>
      <c r="EWB257" s="824"/>
      <c r="EWC257" s="824"/>
      <c r="EWD257" s="824"/>
      <c r="EWE257" s="824"/>
      <c r="EWF257" s="824"/>
      <c r="EWG257" s="824"/>
      <c r="EWH257" s="824"/>
      <c r="EWI257" s="824"/>
      <c r="EWJ257" s="824"/>
      <c r="EWK257" s="824"/>
      <c r="EWL257" s="824"/>
      <c r="EWM257" s="824"/>
      <c r="EWN257" s="824"/>
      <c r="EWO257" s="824"/>
      <c r="EWP257" s="824"/>
      <c r="EWQ257" s="824"/>
      <c r="EWR257" s="824"/>
      <c r="EWS257" s="824"/>
      <c r="EWT257" s="824"/>
      <c r="EWU257" s="824"/>
      <c r="EWV257" s="824"/>
      <c r="EWW257" s="824"/>
      <c r="EWX257" s="824"/>
      <c r="EWY257" s="824"/>
      <c r="EWZ257" s="824"/>
      <c r="EXA257" s="824"/>
      <c r="EXB257" s="824"/>
      <c r="EXC257" s="824"/>
      <c r="EXD257" s="824"/>
      <c r="EXE257" s="824"/>
      <c r="EXF257" s="824"/>
      <c r="EXG257" s="824"/>
      <c r="EXH257" s="824"/>
      <c r="EXI257" s="824"/>
      <c r="EXJ257" s="824"/>
      <c r="EXK257" s="824"/>
      <c r="EXL257" s="824"/>
      <c r="EXM257" s="824"/>
      <c r="EXN257" s="824"/>
      <c r="EXO257" s="824"/>
      <c r="EXP257" s="824"/>
      <c r="EXQ257" s="824"/>
      <c r="EXR257" s="824"/>
      <c r="EXS257" s="824"/>
      <c r="EXT257" s="824"/>
      <c r="EXU257" s="824"/>
      <c r="EXV257" s="824"/>
      <c r="EXW257" s="824"/>
      <c r="EXX257" s="824"/>
      <c r="EXY257" s="824"/>
      <c r="EXZ257" s="824"/>
      <c r="EYA257" s="824"/>
      <c r="EYB257" s="824"/>
      <c r="EYC257" s="824"/>
      <c r="EYD257" s="824"/>
      <c r="EYE257" s="824"/>
      <c r="EYF257" s="824"/>
      <c r="EYG257" s="824"/>
      <c r="EYH257" s="824"/>
      <c r="EYI257" s="824"/>
      <c r="EYJ257" s="824"/>
      <c r="EYK257" s="824"/>
      <c r="EYL257" s="824"/>
      <c r="EYM257" s="824"/>
      <c r="EYN257" s="824"/>
      <c r="EYO257" s="824"/>
      <c r="EYP257" s="824"/>
      <c r="EYQ257" s="824"/>
      <c r="EYR257" s="824"/>
      <c r="EYS257" s="824"/>
      <c r="EYT257" s="824"/>
      <c r="EYU257" s="824"/>
      <c r="EYV257" s="824"/>
      <c r="EYW257" s="824"/>
      <c r="EYX257" s="824"/>
      <c r="EYY257" s="824"/>
      <c r="EYZ257" s="824"/>
      <c r="EZA257" s="824"/>
      <c r="EZB257" s="824"/>
      <c r="EZC257" s="824"/>
      <c r="EZD257" s="824"/>
      <c r="EZE257" s="824"/>
      <c r="EZF257" s="824"/>
      <c r="EZG257" s="824"/>
      <c r="EZH257" s="824"/>
      <c r="EZI257" s="824"/>
      <c r="EZJ257" s="824"/>
      <c r="EZK257" s="824"/>
      <c r="EZL257" s="824"/>
      <c r="EZM257" s="824"/>
      <c r="EZN257" s="824"/>
      <c r="EZO257" s="824"/>
      <c r="EZP257" s="824"/>
      <c r="EZQ257" s="824"/>
      <c r="EZR257" s="824"/>
      <c r="EZS257" s="824"/>
      <c r="EZT257" s="824"/>
      <c r="EZU257" s="824"/>
      <c r="EZV257" s="824"/>
      <c r="EZW257" s="824"/>
      <c r="EZX257" s="824"/>
      <c r="EZY257" s="824"/>
      <c r="EZZ257" s="824"/>
      <c r="FAA257" s="824"/>
      <c r="FAB257" s="824"/>
      <c r="FAC257" s="824"/>
      <c r="FAD257" s="824"/>
      <c r="FAE257" s="824"/>
      <c r="FAF257" s="824"/>
      <c r="FAG257" s="824"/>
      <c r="FAH257" s="824"/>
      <c r="FAI257" s="824"/>
      <c r="FAJ257" s="824"/>
      <c r="FAK257" s="824"/>
      <c r="FAL257" s="824"/>
      <c r="FAM257" s="824"/>
      <c r="FAN257" s="824"/>
      <c r="FAO257" s="824"/>
      <c r="FAP257" s="824"/>
      <c r="FAQ257" s="824"/>
      <c r="FAR257" s="824"/>
      <c r="FAS257" s="824"/>
      <c r="FAT257" s="824"/>
      <c r="FAU257" s="824"/>
      <c r="FAV257" s="824"/>
      <c r="FAW257" s="824"/>
      <c r="FAX257" s="824"/>
      <c r="FAY257" s="824"/>
      <c r="FAZ257" s="824"/>
      <c r="FBA257" s="824"/>
      <c r="FBB257" s="824"/>
      <c r="FBC257" s="824"/>
      <c r="FBD257" s="824"/>
      <c r="FBE257" s="824"/>
      <c r="FBF257" s="824"/>
      <c r="FBG257" s="824"/>
      <c r="FBH257" s="824"/>
      <c r="FBI257" s="824"/>
      <c r="FBJ257" s="824"/>
      <c r="FBK257" s="824"/>
      <c r="FBL257" s="824"/>
      <c r="FBM257" s="824"/>
      <c r="FBN257" s="824"/>
      <c r="FBO257" s="824"/>
      <c r="FBP257" s="824"/>
      <c r="FBQ257" s="824"/>
      <c r="FBR257" s="824"/>
      <c r="FBS257" s="824"/>
      <c r="FBT257" s="824"/>
      <c r="FBU257" s="824"/>
      <c r="FBV257" s="824"/>
      <c r="FBW257" s="824"/>
      <c r="FBX257" s="824"/>
      <c r="FBY257" s="824"/>
      <c r="FBZ257" s="824"/>
      <c r="FCA257" s="824"/>
      <c r="FCB257" s="824"/>
      <c r="FCC257" s="824"/>
      <c r="FCD257" s="824"/>
      <c r="FCE257" s="824"/>
      <c r="FCF257" s="824"/>
      <c r="FCG257" s="824"/>
      <c r="FCH257" s="824"/>
      <c r="FCI257" s="824"/>
      <c r="FCJ257" s="824"/>
      <c r="FCK257" s="824"/>
      <c r="FCL257" s="824"/>
      <c r="FCM257" s="824"/>
      <c r="FCN257" s="824"/>
      <c r="FCO257" s="824"/>
      <c r="FCP257" s="824"/>
      <c r="FCQ257" s="824"/>
      <c r="FCR257" s="824"/>
      <c r="FCS257" s="824"/>
      <c r="FCT257" s="824"/>
      <c r="FCU257" s="824"/>
      <c r="FCV257" s="824"/>
      <c r="FCW257" s="824"/>
      <c r="FCX257" s="824"/>
      <c r="FCY257" s="824"/>
      <c r="FCZ257" s="824"/>
      <c r="FDA257" s="824"/>
      <c r="FDB257" s="824"/>
      <c r="FDC257" s="824"/>
      <c r="FDD257" s="824"/>
      <c r="FDE257" s="824"/>
      <c r="FDF257" s="824"/>
      <c r="FDG257" s="824"/>
      <c r="FDH257" s="824"/>
      <c r="FDI257" s="824"/>
      <c r="FDJ257" s="824"/>
      <c r="FDK257" s="824"/>
      <c r="FDL257" s="824"/>
      <c r="FDM257" s="824"/>
      <c r="FDN257" s="824"/>
      <c r="FDO257" s="824"/>
      <c r="FDP257" s="824"/>
      <c r="FDQ257" s="824"/>
      <c r="FDR257" s="824"/>
      <c r="FDS257" s="824"/>
      <c r="FDT257" s="824"/>
      <c r="FDU257" s="824"/>
      <c r="FDV257" s="824"/>
      <c r="FDW257" s="824"/>
      <c r="FDX257" s="824"/>
      <c r="FDY257" s="824"/>
      <c r="FDZ257" s="824"/>
      <c r="FEA257" s="824"/>
      <c r="FEB257" s="824"/>
      <c r="FEC257" s="824"/>
      <c r="FED257" s="824"/>
      <c r="FEE257" s="824"/>
      <c r="FEF257" s="824"/>
      <c r="FEG257" s="824"/>
      <c r="FEH257" s="824"/>
      <c r="FEI257" s="824"/>
      <c r="FEJ257" s="824"/>
      <c r="FEK257" s="824"/>
      <c r="FEL257" s="824"/>
      <c r="FEM257" s="824"/>
      <c r="FEN257" s="824"/>
      <c r="FEO257" s="824"/>
      <c r="FEP257" s="824"/>
      <c r="FEQ257" s="824"/>
      <c r="FER257" s="824"/>
      <c r="FES257" s="824"/>
      <c r="FET257" s="824"/>
      <c r="FEU257" s="824"/>
      <c r="FEV257" s="824"/>
      <c r="FEW257" s="824"/>
      <c r="FEX257" s="824"/>
      <c r="FEY257" s="824"/>
      <c r="FEZ257" s="824"/>
      <c r="FFA257" s="824"/>
      <c r="FFB257" s="824"/>
      <c r="FFC257" s="824"/>
      <c r="FFD257" s="824"/>
      <c r="FFE257" s="824"/>
      <c r="FFF257" s="824"/>
      <c r="FFG257" s="824"/>
      <c r="FFH257" s="824"/>
      <c r="FFI257" s="824"/>
      <c r="FFJ257" s="824"/>
      <c r="FFK257" s="824"/>
      <c r="FFL257" s="824"/>
      <c r="FFM257" s="824"/>
      <c r="FFN257" s="824"/>
      <c r="FFO257" s="824"/>
      <c r="FFP257" s="824"/>
      <c r="FFQ257" s="824"/>
      <c r="FFR257" s="824"/>
      <c r="FFS257" s="824"/>
      <c r="FFT257" s="824"/>
      <c r="FFU257" s="824"/>
      <c r="FFV257" s="824"/>
      <c r="FFW257" s="824"/>
      <c r="FFX257" s="824"/>
      <c r="FFY257" s="824"/>
      <c r="FFZ257" s="824"/>
      <c r="FGA257" s="824"/>
      <c r="FGB257" s="824"/>
      <c r="FGC257" s="824"/>
      <c r="FGD257" s="824"/>
      <c r="FGE257" s="824"/>
      <c r="FGF257" s="824"/>
      <c r="FGG257" s="824"/>
      <c r="FGH257" s="824"/>
      <c r="FGI257" s="824"/>
      <c r="FGJ257" s="824"/>
      <c r="FGK257" s="824"/>
      <c r="FGL257" s="824"/>
      <c r="FGM257" s="824"/>
      <c r="FGN257" s="824"/>
      <c r="FGO257" s="824"/>
      <c r="FGP257" s="824"/>
      <c r="FGQ257" s="824"/>
      <c r="FGR257" s="824"/>
      <c r="FGS257" s="824"/>
      <c r="FGT257" s="824"/>
      <c r="FGU257" s="824"/>
      <c r="FGV257" s="824"/>
      <c r="FGW257" s="824"/>
      <c r="FGX257" s="824"/>
      <c r="FGY257" s="824"/>
      <c r="FGZ257" s="824"/>
      <c r="FHA257" s="824"/>
      <c r="FHB257" s="824"/>
      <c r="FHC257" s="824"/>
      <c r="FHD257" s="824"/>
      <c r="FHE257" s="824"/>
      <c r="FHF257" s="824"/>
      <c r="FHG257" s="824"/>
      <c r="FHH257" s="824"/>
      <c r="FHI257" s="824"/>
      <c r="FHJ257" s="824"/>
      <c r="FHK257" s="824"/>
      <c r="FHL257" s="824"/>
      <c r="FHM257" s="824"/>
      <c r="FHN257" s="824"/>
      <c r="FHO257" s="824"/>
      <c r="FHP257" s="824"/>
      <c r="FHQ257" s="824"/>
      <c r="FHR257" s="824"/>
      <c r="FHS257" s="824"/>
      <c r="FHT257" s="824"/>
      <c r="FHU257" s="824"/>
      <c r="FHV257" s="824"/>
      <c r="FHW257" s="824"/>
      <c r="FHX257" s="824"/>
      <c r="FHY257" s="824"/>
      <c r="FHZ257" s="824"/>
      <c r="FIA257" s="824"/>
      <c r="FIB257" s="824"/>
      <c r="FIC257" s="824"/>
      <c r="FID257" s="824"/>
      <c r="FIE257" s="824"/>
      <c r="FIF257" s="824"/>
      <c r="FIG257" s="824"/>
      <c r="FIH257" s="824"/>
      <c r="FII257" s="824"/>
      <c r="FIJ257" s="824"/>
      <c r="FIK257" s="824"/>
      <c r="FIL257" s="824"/>
      <c r="FIM257" s="824"/>
      <c r="FIN257" s="824"/>
      <c r="FIO257" s="824"/>
      <c r="FIP257" s="824"/>
      <c r="FIQ257" s="824"/>
      <c r="FIR257" s="824"/>
      <c r="FIS257" s="824"/>
      <c r="FIT257" s="824"/>
      <c r="FIU257" s="824"/>
      <c r="FIV257" s="824"/>
      <c r="FIW257" s="824"/>
      <c r="FIX257" s="824"/>
      <c r="FIY257" s="824"/>
      <c r="FIZ257" s="824"/>
      <c r="FJA257" s="824"/>
      <c r="FJB257" s="824"/>
      <c r="FJC257" s="824"/>
      <c r="FJD257" s="824"/>
      <c r="FJE257" s="824"/>
      <c r="FJF257" s="824"/>
      <c r="FJG257" s="824"/>
      <c r="FJH257" s="824"/>
      <c r="FJI257" s="824"/>
      <c r="FJJ257" s="824"/>
      <c r="FJK257" s="824"/>
      <c r="FJL257" s="824"/>
      <c r="FJM257" s="824"/>
      <c r="FJN257" s="824"/>
      <c r="FJO257" s="824"/>
      <c r="FJP257" s="824"/>
      <c r="FJQ257" s="824"/>
      <c r="FJR257" s="824"/>
      <c r="FJS257" s="824"/>
      <c r="FJT257" s="824"/>
      <c r="FJU257" s="824"/>
      <c r="FJV257" s="824"/>
      <c r="FJW257" s="824"/>
      <c r="FJX257" s="824"/>
      <c r="FJY257" s="824"/>
      <c r="FJZ257" s="824"/>
      <c r="FKA257" s="824"/>
      <c r="FKB257" s="824"/>
      <c r="FKC257" s="824"/>
      <c r="FKD257" s="824"/>
      <c r="FKE257" s="824"/>
      <c r="FKF257" s="824"/>
      <c r="FKG257" s="824"/>
      <c r="FKH257" s="824"/>
      <c r="FKI257" s="824"/>
      <c r="FKJ257" s="824"/>
      <c r="FKK257" s="824"/>
      <c r="FKL257" s="824"/>
      <c r="FKM257" s="824"/>
      <c r="FKN257" s="824"/>
      <c r="FKO257" s="824"/>
      <c r="FKP257" s="824"/>
      <c r="FKQ257" s="824"/>
      <c r="FKR257" s="824"/>
      <c r="FKS257" s="824"/>
      <c r="FKT257" s="824"/>
      <c r="FKU257" s="824"/>
      <c r="FKV257" s="824"/>
      <c r="FKW257" s="824"/>
      <c r="FKX257" s="824"/>
      <c r="FKY257" s="824"/>
      <c r="FKZ257" s="824"/>
      <c r="FLA257" s="824"/>
      <c r="FLB257" s="824"/>
      <c r="FLC257" s="824"/>
      <c r="FLD257" s="824"/>
      <c r="FLE257" s="824"/>
      <c r="FLF257" s="824"/>
      <c r="FLG257" s="824"/>
      <c r="FLH257" s="824"/>
      <c r="FLI257" s="824"/>
      <c r="FLJ257" s="824"/>
      <c r="FLK257" s="824"/>
      <c r="FLL257" s="824"/>
      <c r="FLM257" s="824"/>
      <c r="FLN257" s="824"/>
      <c r="FLO257" s="824"/>
      <c r="FLP257" s="824"/>
      <c r="FLQ257" s="824"/>
      <c r="FLR257" s="824"/>
      <c r="FLS257" s="824"/>
      <c r="FLT257" s="824"/>
      <c r="FLU257" s="824"/>
      <c r="FLV257" s="824"/>
      <c r="FLW257" s="824"/>
      <c r="FLX257" s="824"/>
      <c r="FLY257" s="824"/>
      <c r="FLZ257" s="824"/>
      <c r="FMA257" s="824"/>
      <c r="FMB257" s="824"/>
      <c r="FMC257" s="824"/>
      <c r="FMD257" s="824"/>
      <c r="FME257" s="824"/>
      <c r="FMF257" s="824"/>
      <c r="FMG257" s="824"/>
      <c r="FMH257" s="824"/>
      <c r="FMI257" s="824"/>
      <c r="FMJ257" s="824"/>
      <c r="FMK257" s="824"/>
      <c r="FML257" s="824"/>
      <c r="FMM257" s="824"/>
      <c r="FMN257" s="824"/>
      <c r="FMO257" s="824"/>
      <c r="FMP257" s="824"/>
      <c r="FMQ257" s="824"/>
      <c r="FMR257" s="824"/>
      <c r="FMS257" s="824"/>
      <c r="FMT257" s="824"/>
      <c r="FMU257" s="824"/>
      <c r="FMV257" s="824"/>
      <c r="FMW257" s="824"/>
      <c r="FMX257" s="824"/>
      <c r="FMY257" s="824"/>
      <c r="FMZ257" s="824"/>
      <c r="FNA257" s="824"/>
      <c r="FNB257" s="824"/>
      <c r="FNC257" s="824"/>
      <c r="FND257" s="824"/>
      <c r="FNE257" s="824"/>
      <c r="FNF257" s="824"/>
      <c r="FNG257" s="824"/>
      <c r="FNH257" s="824"/>
      <c r="FNI257" s="824"/>
      <c r="FNJ257" s="824"/>
      <c r="FNK257" s="824"/>
      <c r="FNL257" s="824"/>
      <c r="FNM257" s="824"/>
      <c r="FNN257" s="824"/>
      <c r="FNO257" s="824"/>
      <c r="FNP257" s="824"/>
      <c r="FNQ257" s="824"/>
      <c r="FNR257" s="824"/>
      <c r="FNS257" s="824"/>
      <c r="FNT257" s="824"/>
      <c r="FNU257" s="824"/>
      <c r="FNV257" s="824"/>
      <c r="FNW257" s="824"/>
      <c r="FNX257" s="824"/>
      <c r="FNY257" s="824"/>
      <c r="FNZ257" s="824"/>
      <c r="FOA257" s="824"/>
      <c r="FOB257" s="824"/>
      <c r="FOC257" s="824"/>
      <c r="FOD257" s="824"/>
      <c r="FOE257" s="824"/>
      <c r="FOF257" s="824"/>
      <c r="FOG257" s="824"/>
      <c r="FOH257" s="824"/>
      <c r="FOI257" s="824"/>
      <c r="FOJ257" s="824"/>
      <c r="FOK257" s="824"/>
      <c r="FOL257" s="824"/>
      <c r="FOM257" s="824"/>
      <c r="FON257" s="824"/>
      <c r="FOO257" s="824"/>
      <c r="FOP257" s="824"/>
      <c r="FOQ257" s="824"/>
      <c r="FOR257" s="824"/>
      <c r="FOS257" s="824"/>
      <c r="FOT257" s="824"/>
      <c r="FOU257" s="824"/>
      <c r="FOV257" s="824"/>
      <c r="FOW257" s="824"/>
      <c r="FOX257" s="824"/>
      <c r="FOY257" s="824"/>
      <c r="FOZ257" s="824"/>
      <c r="FPA257" s="824"/>
      <c r="FPB257" s="824"/>
      <c r="FPC257" s="824"/>
      <c r="FPD257" s="824"/>
      <c r="FPE257" s="824"/>
      <c r="FPF257" s="824"/>
      <c r="FPG257" s="824"/>
      <c r="FPH257" s="824"/>
      <c r="FPI257" s="824"/>
      <c r="FPJ257" s="824"/>
      <c r="FPK257" s="824"/>
      <c r="FPL257" s="824"/>
      <c r="FPM257" s="824"/>
      <c r="FPN257" s="824"/>
      <c r="FPO257" s="824"/>
      <c r="FPP257" s="824"/>
      <c r="FPQ257" s="824"/>
      <c r="FPR257" s="824"/>
      <c r="FPS257" s="824"/>
      <c r="FPT257" s="824"/>
      <c r="FPU257" s="824"/>
      <c r="FPV257" s="824"/>
      <c r="FPW257" s="824"/>
      <c r="FPX257" s="824"/>
      <c r="FPY257" s="824"/>
      <c r="FPZ257" s="824"/>
      <c r="FQA257" s="824"/>
      <c r="FQB257" s="824"/>
      <c r="FQC257" s="824"/>
      <c r="FQD257" s="824"/>
      <c r="FQE257" s="824"/>
      <c r="FQF257" s="824"/>
      <c r="FQG257" s="824"/>
      <c r="FQH257" s="824"/>
      <c r="FQI257" s="824"/>
      <c r="FQJ257" s="824"/>
      <c r="FQK257" s="824"/>
      <c r="FQL257" s="824"/>
      <c r="FQM257" s="824"/>
      <c r="FQN257" s="824"/>
      <c r="FQO257" s="824"/>
      <c r="FQP257" s="824"/>
      <c r="FQQ257" s="824"/>
      <c r="FQR257" s="824"/>
      <c r="FQS257" s="824"/>
      <c r="FQT257" s="824"/>
      <c r="FQU257" s="824"/>
      <c r="FQV257" s="824"/>
      <c r="FQW257" s="824"/>
      <c r="FQX257" s="824"/>
      <c r="FQY257" s="824"/>
      <c r="FQZ257" s="824"/>
      <c r="FRA257" s="824"/>
      <c r="FRB257" s="824"/>
      <c r="FRC257" s="824"/>
      <c r="FRD257" s="824"/>
      <c r="FRE257" s="824"/>
      <c r="FRF257" s="824"/>
      <c r="FRG257" s="824"/>
      <c r="FRH257" s="824"/>
      <c r="FRI257" s="824"/>
      <c r="FRJ257" s="824"/>
      <c r="FRK257" s="824"/>
      <c r="FRL257" s="824"/>
      <c r="FRM257" s="824"/>
      <c r="FRN257" s="824"/>
      <c r="FRO257" s="824"/>
      <c r="FRP257" s="824"/>
      <c r="FRQ257" s="824"/>
      <c r="FRR257" s="824"/>
      <c r="FRS257" s="824"/>
      <c r="FRT257" s="824"/>
      <c r="FRU257" s="824"/>
      <c r="FRV257" s="824"/>
      <c r="FRW257" s="824"/>
      <c r="FRX257" s="824"/>
      <c r="FRY257" s="824"/>
      <c r="FRZ257" s="824"/>
      <c r="FSA257" s="824"/>
      <c r="FSB257" s="824"/>
      <c r="FSC257" s="824"/>
      <c r="FSD257" s="824"/>
      <c r="FSE257" s="824"/>
      <c r="FSF257" s="824"/>
      <c r="FSG257" s="824"/>
      <c r="FSH257" s="824"/>
      <c r="FSI257" s="824"/>
      <c r="FSJ257" s="824"/>
      <c r="FSK257" s="824"/>
      <c r="FSL257" s="824"/>
      <c r="FSM257" s="824"/>
      <c r="FSN257" s="824"/>
      <c r="FSO257" s="824"/>
      <c r="FSP257" s="824"/>
      <c r="FSQ257" s="824"/>
      <c r="FSR257" s="824"/>
      <c r="FSS257" s="824"/>
      <c r="FST257" s="824"/>
      <c r="FSU257" s="824"/>
      <c r="FSV257" s="824"/>
      <c r="FSW257" s="824"/>
      <c r="FSX257" s="824"/>
      <c r="FSY257" s="824"/>
      <c r="FSZ257" s="824"/>
      <c r="FTA257" s="824"/>
      <c r="FTB257" s="824"/>
      <c r="FTC257" s="824"/>
      <c r="FTD257" s="824"/>
      <c r="FTE257" s="824"/>
      <c r="FTF257" s="824"/>
      <c r="FTG257" s="824"/>
      <c r="FTH257" s="824"/>
      <c r="FTI257" s="824"/>
      <c r="FTJ257" s="824"/>
      <c r="FTK257" s="824"/>
      <c r="FTL257" s="824"/>
      <c r="FTM257" s="824"/>
      <c r="FTN257" s="824"/>
      <c r="FTO257" s="824"/>
      <c r="FTP257" s="824"/>
      <c r="FTQ257" s="824"/>
      <c r="FTR257" s="824"/>
      <c r="FTS257" s="824"/>
      <c r="FTT257" s="824"/>
      <c r="FTU257" s="824"/>
      <c r="FTV257" s="824"/>
      <c r="FTW257" s="824"/>
      <c r="FTX257" s="824"/>
      <c r="FTY257" s="824"/>
      <c r="FTZ257" s="824"/>
      <c r="FUA257" s="824"/>
      <c r="FUB257" s="824"/>
      <c r="FUC257" s="824"/>
      <c r="FUD257" s="824"/>
      <c r="FUE257" s="824"/>
      <c r="FUF257" s="824"/>
      <c r="FUG257" s="824"/>
      <c r="FUH257" s="824"/>
      <c r="FUI257" s="824"/>
      <c r="FUJ257" s="824"/>
      <c r="FUK257" s="824"/>
      <c r="FUL257" s="824"/>
      <c r="FUM257" s="824"/>
      <c r="FUN257" s="824"/>
      <c r="FUO257" s="824"/>
      <c r="FUP257" s="824"/>
      <c r="FUQ257" s="824"/>
      <c r="FUR257" s="824"/>
      <c r="FUS257" s="824"/>
      <c r="FUT257" s="824"/>
      <c r="FUU257" s="824"/>
      <c r="FUV257" s="824"/>
      <c r="FUW257" s="824"/>
      <c r="FUX257" s="824"/>
      <c r="FUY257" s="824"/>
      <c r="FUZ257" s="824"/>
      <c r="FVA257" s="824"/>
      <c r="FVB257" s="824"/>
      <c r="FVC257" s="824"/>
      <c r="FVD257" s="824"/>
      <c r="FVE257" s="824"/>
      <c r="FVF257" s="824"/>
      <c r="FVG257" s="824"/>
      <c r="FVH257" s="824"/>
      <c r="FVI257" s="824"/>
      <c r="FVJ257" s="824"/>
      <c r="FVK257" s="824"/>
      <c r="FVL257" s="824"/>
      <c r="FVM257" s="824"/>
      <c r="FVN257" s="824"/>
      <c r="FVO257" s="824"/>
      <c r="FVP257" s="824"/>
      <c r="FVQ257" s="824"/>
      <c r="FVR257" s="824"/>
      <c r="FVS257" s="824"/>
      <c r="FVT257" s="824"/>
      <c r="FVU257" s="824"/>
      <c r="FVV257" s="824"/>
      <c r="FVW257" s="824"/>
      <c r="FVX257" s="824"/>
      <c r="FVY257" s="824"/>
      <c r="FVZ257" s="824"/>
      <c r="FWA257" s="824"/>
      <c r="FWB257" s="824"/>
      <c r="FWC257" s="824"/>
      <c r="FWD257" s="824"/>
      <c r="FWE257" s="824"/>
      <c r="FWF257" s="824"/>
      <c r="FWG257" s="824"/>
      <c r="FWH257" s="824"/>
      <c r="FWI257" s="824"/>
      <c r="FWJ257" s="824"/>
      <c r="FWK257" s="824"/>
      <c r="FWL257" s="824"/>
      <c r="FWM257" s="824"/>
      <c r="FWN257" s="824"/>
      <c r="FWO257" s="824"/>
      <c r="FWP257" s="824"/>
      <c r="FWQ257" s="824"/>
      <c r="FWR257" s="824"/>
      <c r="FWS257" s="824"/>
      <c r="FWT257" s="824"/>
      <c r="FWU257" s="824"/>
      <c r="FWV257" s="824"/>
      <c r="FWW257" s="824"/>
      <c r="FWX257" s="824"/>
      <c r="FWY257" s="824"/>
      <c r="FWZ257" s="824"/>
      <c r="FXA257" s="824"/>
      <c r="FXB257" s="824"/>
      <c r="FXC257" s="824"/>
      <c r="FXD257" s="824"/>
      <c r="FXE257" s="824"/>
      <c r="FXF257" s="824"/>
      <c r="FXG257" s="824"/>
      <c r="FXH257" s="824"/>
      <c r="FXI257" s="824"/>
      <c r="FXJ257" s="824"/>
      <c r="FXK257" s="824"/>
      <c r="FXL257" s="824"/>
      <c r="FXM257" s="824"/>
      <c r="FXN257" s="824"/>
      <c r="FXO257" s="824"/>
      <c r="FXP257" s="824"/>
      <c r="FXQ257" s="824"/>
      <c r="FXR257" s="824"/>
      <c r="FXS257" s="824"/>
      <c r="FXT257" s="824"/>
      <c r="FXU257" s="824"/>
      <c r="FXV257" s="824"/>
      <c r="FXW257" s="824"/>
      <c r="FXX257" s="824"/>
      <c r="FXY257" s="824"/>
      <c r="FXZ257" s="824"/>
      <c r="FYA257" s="824"/>
      <c r="FYB257" s="824"/>
      <c r="FYC257" s="824"/>
      <c r="FYD257" s="824"/>
      <c r="FYE257" s="824"/>
      <c r="FYF257" s="824"/>
      <c r="FYG257" s="824"/>
      <c r="FYH257" s="824"/>
      <c r="FYI257" s="824"/>
      <c r="FYJ257" s="824"/>
      <c r="FYK257" s="824"/>
      <c r="FYL257" s="824"/>
      <c r="FYM257" s="824"/>
      <c r="FYN257" s="824"/>
      <c r="FYO257" s="824"/>
      <c r="FYP257" s="824"/>
      <c r="FYQ257" s="824"/>
      <c r="FYR257" s="824"/>
      <c r="FYS257" s="824"/>
      <c r="FYT257" s="824"/>
      <c r="FYU257" s="824"/>
      <c r="FYV257" s="824"/>
      <c r="FYW257" s="824"/>
      <c r="FYX257" s="824"/>
      <c r="FYY257" s="824"/>
      <c r="FYZ257" s="824"/>
      <c r="FZA257" s="824"/>
      <c r="FZB257" s="824"/>
      <c r="FZC257" s="824"/>
      <c r="FZD257" s="824"/>
      <c r="FZE257" s="824"/>
      <c r="FZF257" s="824"/>
      <c r="FZG257" s="824"/>
      <c r="FZH257" s="824"/>
      <c r="FZI257" s="824"/>
      <c r="FZJ257" s="824"/>
      <c r="FZK257" s="824"/>
      <c r="FZL257" s="824"/>
      <c r="FZM257" s="824"/>
      <c r="FZN257" s="824"/>
      <c r="FZO257" s="824"/>
      <c r="FZP257" s="824"/>
      <c r="FZQ257" s="824"/>
      <c r="FZR257" s="824"/>
      <c r="FZS257" s="824"/>
      <c r="FZT257" s="824"/>
      <c r="FZU257" s="824"/>
      <c r="FZV257" s="824"/>
      <c r="FZW257" s="824"/>
      <c r="FZX257" s="824"/>
      <c r="FZY257" s="824"/>
      <c r="FZZ257" s="824"/>
      <c r="GAA257" s="824"/>
      <c r="GAB257" s="824"/>
      <c r="GAC257" s="824"/>
      <c r="GAD257" s="824"/>
      <c r="GAE257" s="824"/>
      <c r="GAF257" s="824"/>
      <c r="GAG257" s="824"/>
      <c r="GAH257" s="824"/>
      <c r="GAI257" s="824"/>
      <c r="GAJ257" s="824"/>
      <c r="GAK257" s="824"/>
      <c r="GAL257" s="824"/>
      <c r="GAM257" s="824"/>
      <c r="GAN257" s="824"/>
      <c r="GAO257" s="824"/>
      <c r="GAP257" s="824"/>
      <c r="GAQ257" s="824"/>
      <c r="GAR257" s="824"/>
      <c r="GAS257" s="824"/>
      <c r="GAT257" s="824"/>
      <c r="GAU257" s="824"/>
      <c r="GAV257" s="824"/>
      <c r="GAW257" s="824"/>
      <c r="GAX257" s="824"/>
      <c r="GAY257" s="824"/>
      <c r="GAZ257" s="824"/>
      <c r="GBA257" s="824"/>
      <c r="GBB257" s="824"/>
      <c r="GBC257" s="824"/>
      <c r="GBD257" s="824"/>
      <c r="GBE257" s="824"/>
      <c r="GBF257" s="824"/>
      <c r="GBG257" s="824"/>
      <c r="GBH257" s="824"/>
      <c r="GBI257" s="824"/>
      <c r="GBJ257" s="824"/>
      <c r="GBK257" s="824"/>
      <c r="GBL257" s="824"/>
      <c r="GBM257" s="824"/>
      <c r="GBN257" s="824"/>
      <c r="GBO257" s="824"/>
      <c r="GBP257" s="824"/>
      <c r="GBQ257" s="824"/>
      <c r="GBR257" s="824"/>
      <c r="GBS257" s="824"/>
      <c r="GBT257" s="824"/>
      <c r="GBU257" s="824"/>
      <c r="GBV257" s="824"/>
      <c r="GBW257" s="824"/>
      <c r="GBX257" s="824"/>
      <c r="GBY257" s="824"/>
      <c r="GBZ257" s="824"/>
      <c r="GCA257" s="824"/>
      <c r="GCB257" s="824"/>
      <c r="GCC257" s="824"/>
      <c r="GCD257" s="824"/>
      <c r="GCE257" s="824"/>
      <c r="GCF257" s="824"/>
      <c r="GCG257" s="824"/>
      <c r="GCH257" s="824"/>
      <c r="GCI257" s="824"/>
      <c r="GCJ257" s="824"/>
      <c r="GCK257" s="824"/>
      <c r="GCL257" s="824"/>
      <c r="GCM257" s="824"/>
      <c r="GCN257" s="824"/>
      <c r="GCO257" s="824"/>
      <c r="GCP257" s="824"/>
      <c r="GCQ257" s="824"/>
      <c r="GCR257" s="824"/>
      <c r="GCS257" s="824"/>
      <c r="GCT257" s="824"/>
      <c r="GCU257" s="824"/>
      <c r="GCV257" s="824"/>
      <c r="GCW257" s="824"/>
      <c r="GCX257" s="824"/>
      <c r="GCY257" s="824"/>
      <c r="GCZ257" s="824"/>
      <c r="GDA257" s="824"/>
      <c r="GDB257" s="824"/>
      <c r="GDC257" s="824"/>
      <c r="GDD257" s="824"/>
      <c r="GDE257" s="824"/>
      <c r="GDF257" s="824"/>
      <c r="GDG257" s="824"/>
      <c r="GDH257" s="824"/>
      <c r="GDI257" s="824"/>
      <c r="GDJ257" s="824"/>
      <c r="GDK257" s="824"/>
      <c r="GDL257" s="824"/>
      <c r="GDM257" s="824"/>
      <c r="GDN257" s="824"/>
      <c r="GDO257" s="824"/>
      <c r="GDP257" s="824"/>
      <c r="GDQ257" s="824"/>
      <c r="GDR257" s="824"/>
      <c r="GDS257" s="824"/>
      <c r="GDT257" s="824"/>
      <c r="GDU257" s="824"/>
      <c r="GDV257" s="824"/>
      <c r="GDW257" s="824"/>
      <c r="GDX257" s="824"/>
      <c r="GDY257" s="824"/>
      <c r="GDZ257" s="824"/>
      <c r="GEA257" s="824"/>
      <c r="GEB257" s="824"/>
      <c r="GEC257" s="824"/>
      <c r="GED257" s="824"/>
      <c r="GEE257" s="824"/>
      <c r="GEF257" s="824"/>
      <c r="GEG257" s="824"/>
      <c r="GEH257" s="824"/>
      <c r="GEI257" s="824"/>
      <c r="GEJ257" s="824"/>
      <c r="GEK257" s="824"/>
      <c r="GEL257" s="824"/>
      <c r="GEM257" s="824"/>
      <c r="GEN257" s="824"/>
      <c r="GEO257" s="824"/>
      <c r="GEP257" s="824"/>
      <c r="GEQ257" s="824"/>
      <c r="GER257" s="824"/>
      <c r="GES257" s="824"/>
      <c r="GET257" s="824"/>
      <c r="GEU257" s="824"/>
      <c r="GEV257" s="824"/>
      <c r="GEW257" s="824"/>
      <c r="GEX257" s="824"/>
      <c r="GEY257" s="824"/>
      <c r="GEZ257" s="824"/>
      <c r="GFA257" s="824"/>
      <c r="GFB257" s="824"/>
      <c r="GFC257" s="824"/>
      <c r="GFD257" s="824"/>
      <c r="GFE257" s="824"/>
      <c r="GFF257" s="824"/>
      <c r="GFG257" s="824"/>
      <c r="GFH257" s="824"/>
      <c r="GFI257" s="824"/>
      <c r="GFJ257" s="824"/>
      <c r="GFK257" s="824"/>
      <c r="GFL257" s="824"/>
      <c r="GFM257" s="824"/>
      <c r="GFN257" s="824"/>
      <c r="GFO257" s="824"/>
      <c r="GFP257" s="824"/>
      <c r="GFQ257" s="824"/>
      <c r="GFR257" s="824"/>
      <c r="GFS257" s="824"/>
      <c r="GFT257" s="824"/>
      <c r="GFU257" s="824"/>
      <c r="GFV257" s="824"/>
      <c r="GFW257" s="824"/>
      <c r="GFX257" s="824"/>
      <c r="GFY257" s="824"/>
      <c r="GFZ257" s="824"/>
      <c r="GGA257" s="824"/>
      <c r="GGB257" s="824"/>
      <c r="GGC257" s="824"/>
      <c r="GGD257" s="824"/>
      <c r="GGE257" s="824"/>
      <c r="GGF257" s="824"/>
      <c r="GGG257" s="824"/>
      <c r="GGH257" s="824"/>
      <c r="GGI257" s="824"/>
      <c r="GGJ257" s="824"/>
      <c r="GGK257" s="824"/>
      <c r="GGL257" s="824"/>
      <c r="GGM257" s="824"/>
      <c r="GGN257" s="824"/>
      <c r="GGO257" s="824"/>
      <c r="GGP257" s="824"/>
      <c r="GGQ257" s="824"/>
      <c r="GGR257" s="824"/>
      <c r="GGS257" s="824"/>
      <c r="GGT257" s="824"/>
      <c r="GGU257" s="824"/>
      <c r="GGV257" s="824"/>
      <c r="GGW257" s="824"/>
      <c r="GGX257" s="824"/>
      <c r="GGY257" s="824"/>
      <c r="GGZ257" s="824"/>
      <c r="GHA257" s="824"/>
      <c r="GHB257" s="824"/>
      <c r="GHC257" s="824"/>
      <c r="GHD257" s="824"/>
      <c r="GHE257" s="824"/>
      <c r="GHF257" s="824"/>
      <c r="GHG257" s="824"/>
      <c r="GHH257" s="824"/>
      <c r="GHI257" s="824"/>
      <c r="GHJ257" s="824"/>
      <c r="GHK257" s="824"/>
      <c r="GHL257" s="824"/>
      <c r="GHM257" s="824"/>
      <c r="GHN257" s="824"/>
      <c r="GHO257" s="824"/>
      <c r="GHP257" s="824"/>
      <c r="GHQ257" s="824"/>
      <c r="GHR257" s="824"/>
      <c r="GHS257" s="824"/>
      <c r="GHT257" s="824"/>
      <c r="GHU257" s="824"/>
      <c r="GHV257" s="824"/>
      <c r="GHW257" s="824"/>
      <c r="GHX257" s="824"/>
      <c r="GHY257" s="824"/>
      <c r="GHZ257" s="824"/>
      <c r="GIA257" s="824"/>
      <c r="GIB257" s="824"/>
      <c r="GIC257" s="824"/>
      <c r="GID257" s="824"/>
      <c r="GIE257" s="824"/>
      <c r="GIF257" s="824"/>
      <c r="GIG257" s="824"/>
      <c r="GIH257" s="824"/>
      <c r="GII257" s="824"/>
      <c r="GIJ257" s="824"/>
      <c r="GIK257" s="824"/>
      <c r="GIL257" s="824"/>
      <c r="GIM257" s="824"/>
      <c r="GIN257" s="824"/>
      <c r="GIO257" s="824"/>
      <c r="GIP257" s="824"/>
      <c r="GIQ257" s="824"/>
      <c r="GIR257" s="824"/>
      <c r="GIS257" s="824"/>
      <c r="GIT257" s="824"/>
      <c r="GIU257" s="824"/>
      <c r="GIV257" s="824"/>
      <c r="GIW257" s="824"/>
      <c r="GIX257" s="824"/>
      <c r="GIY257" s="824"/>
      <c r="GIZ257" s="824"/>
      <c r="GJA257" s="824"/>
      <c r="GJB257" s="824"/>
      <c r="GJC257" s="824"/>
      <c r="GJD257" s="824"/>
      <c r="GJE257" s="824"/>
      <c r="GJF257" s="824"/>
      <c r="GJG257" s="824"/>
      <c r="GJH257" s="824"/>
      <c r="GJI257" s="824"/>
      <c r="GJJ257" s="824"/>
      <c r="GJK257" s="824"/>
      <c r="GJL257" s="824"/>
      <c r="GJM257" s="824"/>
      <c r="GJN257" s="824"/>
      <c r="GJO257" s="824"/>
      <c r="GJP257" s="824"/>
      <c r="GJQ257" s="824"/>
      <c r="GJR257" s="824"/>
      <c r="GJS257" s="824"/>
      <c r="GJT257" s="824"/>
      <c r="GJU257" s="824"/>
      <c r="GJV257" s="824"/>
      <c r="GJW257" s="824"/>
      <c r="GJX257" s="824"/>
      <c r="GJY257" s="824"/>
      <c r="GJZ257" s="824"/>
      <c r="GKA257" s="824"/>
      <c r="GKB257" s="824"/>
      <c r="GKC257" s="824"/>
      <c r="GKD257" s="824"/>
      <c r="GKE257" s="824"/>
      <c r="GKF257" s="824"/>
      <c r="GKG257" s="824"/>
      <c r="GKH257" s="824"/>
      <c r="GKI257" s="824"/>
      <c r="GKJ257" s="824"/>
      <c r="GKK257" s="824"/>
      <c r="GKL257" s="824"/>
      <c r="GKM257" s="824"/>
      <c r="GKN257" s="824"/>
      <c r="GKO257" s="824"/>
      <c r="GKP257" s="824"/>
      <c r="GKQ257" s="824"/>
      <c r="GKR257" s="824"/>
      <c r="GKS257" s="824"/>
      <c r="GKT257" s="824"/>
      <c r="GKU257" s="824"/>
      <c r="GKV257" s="824"/>
      <c r="GKW257" s="824"/>
      <c r="GKX257" s="824"/>
      <c r="GKY257" s="824"/>
      <c r="GKZ257" s="824"/>
      <c r="GLA257" s="824"/>
      <c r="GLB257" s="824"/>
      <c r="GLC257" s="824"/>
      <c r="GLD257" s="824"/>
      <c r="GLE257" s="824"/>
      <c r="GLF257" s="824"/>
      <c r="GLG257" s="824"/>
      <c r="GLH257" s="824"/>
      <c r="GLI257" s="824"/>
      <c r="GLJ257" s="824"/>
      <c r="GLK257" s="824"/>
      <c r="GLL257" s="824"/>
      <c r="GLM257" s="824"/>
      <c r="GLN257" s="824"/>
      <c r="GLO257" s="824"/>
      <c r="GLP257" s="824"/>
      <c r="GLQ257" s="824"/>
      <c r="GLR257" s="824"/>
      <c r="GLS257" s="824"/>
      <c r="GLT257" s="824"/>
      <c r="GLU257" s="824"/>
      <c r="GLV257" s="824"/>
      <c r="GLW257" s="824"/>
      <c r="GLX257" s="824"/>
      <c r="GLY257" s="824"/>
      <c r="GLZ257" s="824"/>
      <c r="GMA257" s="824"/>
      <c r="GMB257" s="824"/>
      <c r="GMC257" s="824"/>
      <c r="GMD257" s="824"/>
      <c r="GME257" s="824"/>
      <c r="GMF257" s="824"/>
      <c r="GMG257" s="824"/>
      <c r="GMH257" s="824"/>
      <c r="GMI257" s="824"/>
      <c r="GMJ257" s="824"/>
      <c r="GMK257" s="824"/>
      <c r="GML257" s="824"/>
      <c r="GMM257" s="824"/>
      <c r="GMN257" s="824"/>
      <c r="GMO257" s="824"/>
      <c r="GMP257" s="824"/>
      <c r="GMQ257" s="824"/>
      <c r="GMR257" s="824"/>
      <c r="GMS257" s="824"/>
      <c r="GMT257" s="824"/>
      <c r="GMU257" s="824"/>
      <c r="GMV257" s="824"/>
      <c r="GMW257" s="824"/>
      <c r="GMX257" s="824"/>
      <c r="GMY257" s="824"/>
      <c r="GMZ257" s="824"/>
      <c r="GNA257" s="824"/>
      <c r="GNB257" s="824"/>
      <c r="GNC257" s="824"/>
      <c r="GND257" s="824"/>
      <c r="GNE257" s="824"/>
      <c r="GNF257" s="824"/>
      <c r="GNG257" s="824"/>
      <c r="GNH257" s="824"/>
      <c r="GNI257" s="824"/>
      <c r="GNJ257" s="824"/>
      <c r="GNK257" s="824"/>
      <c r="GNL257" s="824"/>
      <c r="GNM257" s="824"/>
      <c r="GNN257" s="824"/>
      <c r="GNO257" s="824"/>
      <c r="GNP257" s="824"/>
      <c r="GNQ257" s="824"/>
      <c r="GNR257" s="824"/>
      <c r="GNS257" s="824"/>
      <c r="GNT257" s="824"/>
      <c r="GNU257" s="824"/>
      <c r="GNV257" s="824"/>
      <c r="GNW257" s="824"/>
      <c r="GNX257" s="824"/>
      <c r="GNY257" s="824"/>
      <c r="GNZ257" s="824"/>
      <c r="GOA257" s="824"/>
      <c r="GOB257" s="824"/>
      <c r="GOC257" s="824"/>
      <c r="GOD257" s="824"/>
      <c r="GOE257" s="824"/>
      <c r="GOF257" s="824"/>
      <c r="GOG257" s="824"/>
      <c r="GOH257" s="824"/>
      <c r="GOI257" s="824"/>
      <c r="GOJ257" s="824"/>
      <c r="GOK257" s="824"/>
      <c r="GOL257" s="824"/>
      <c r="GOM257" s="824"/>
      <c r="GON257" s="824"/>
      <c r="GOO257" s="824"/>
      <c r="GOP257" s="824"/>
      <c r="GOQ257" s="824"/>
      <c r="GOR257" s="824"/>
      <c r="GOS257" s="824"/>
      <c r="GOT257" s="824"/>
      <c r="GOU257" s="824"/>
      <c r="GOV257" s="824"/>
      <c r="GOW257" s="824"/>
      <c r="GOX257" s="824"/>
      <c r="GOY257" s="824"/>
      <c r="GOZ257" s="824"/>
      <c r="GPA257" s="824"/>
      <c r="GPB257" s="824"/>
      <c r="GPC257" s="824"/>
      <c r="GPD257" s="824"/>
      <c r="GPE257" s="824"/>
      <c r="GPF257" s="824"/>
      <c r="GPG257" s="824"/>
      <c r="GPH257" s="824"/>
      <c r="GPI257" s="824"/>
      <c r="GPJ257" s="824"/>
      <c r="GPK257" s="824"/>
      <c r="GPL257" s="824"/>
      <c r="GPM257" s="824"/>
      <c r="GPN257" s="824"/>
      <c r="GPO257" s="824"/>
      <c r="GPP257" s="824"/>
      <c r="GPQ257" s="824"/>
      <c r="GPR257" s="824"/>
      <c r="GPS257" s="824"/>
      <c r="GPT257" s="824"/>
      <c r="GPU257" s="824"/>
      <c r="GPV257" s="824"/>
      <c r="GPW257" s="824"/>
      <c r="GPX257" s="824"/>
      <c r="GPY257" s="824"/>
      <c r="GPZ257" s="824"/>
      <c r="GQA257" s="824"/>
      <c r="GQB257" s="824"/>
      <c r="GQC257" s="824"/>
      <c r="GQD257" s="824"/>
      <c r="GQE257" s="824"/>
      <c r="GQF257" s="824"/>
      <c r="GQG257" s="824"/>
      <c r="GQH257" s="824"/>
      <c r="GQI257" s="824"/>
      <c r="GQJ257" s="824"/>
      <c r="GQK257" s="824"/>
      <c r="GQL257" s="824"/>
      <c r="GQM257" s="824"/>
      <c r="GQN257" s="824"/>
      <c r="GQO257" s="824"/>
      <c r="GQP257" s="824"/>
      <c r="GQQ257" s="824"/>
      <c r="GQR257" s="824"/>
      <c r="GQS257" s="824"/>
      <c r="GQT257" s="824"/>
      <c r="GQU257" s="824"/>
      <c r="GQV257" s="824"/>
      <c r="GQW257" s="824"/>
      <c r="GQX257" s="824"/>
      <c r="GQY257" s="824"/>
      <c r="GQZ257" s="824"/>
      <c r="GRA257" s="824"/>
      <c r="GRB257" s="824"/>
      <c r="GRC257" s="824"/>
      <c r="GRD257" s="824"/>
      <c r="GRE257" s="824"/>
      <c r="GRF257" s="824"/>
      <c r="GRG257" s="824"/>
      <c r="GRH257" s="824"/>
      <c r="GRI257" s="824"/>
      <c r="GRJ257" s="824"/>
      <c r="GRK257" s="824"/>
      <c r="GRL257" s="824"/>
      <c r="GRM257" s="824"/>
      <c r="GRN257" s="824"/>
      <c r="GRO257" s="824"/>
      <c r="GRP257" s="824"/>
      <c r="GRQ257" s="824"/>
      <c r="GRR257" s="824"/>
      <c r="GRS257" s="824"/>
      <c r="GRT257" s="824"/>
      <c r="GRU257" s="824"/>
      <c r="GRV257" s="824"/>
      <c r="GRW257" s="824"/>
      <c r="GRX257" s="824"/>
      <c r="GRY257" s="824"/>
      <c r="GRZ257" s="824"/>
      <c r="GSA257" s="824"/>
      <c r="GSB257" s="824"/>
      <c r="GSC257" s="824"/>
      <c r="GSD257" s="824"/>
      <c r="GSE257" s="824"/>
      <c r="GSF257" s="824"/>
      <c r="GSG257" s="824"/>
      <c r="GSH257" s="824"/>
      <c r="GSI257" s="824"/>
      <c r="GSJ257" s="824"/>
      <c r="GSK257" s="824"/>
      <c r="GSL257" s="824"/>
      <c r="GSM257" s="824"/>
      <c r="GSN257" s="824"/>
      <c r="GSO257" s="824"/>
      <c r="GSP257" s="824"/>
      <c r="GSQ257" s="824"/>
      <c r="GSR257" s="824"/>
      <c r="GSS257" s="824"/>
      <c r="GST257" s="824"/>
      <c r="GSU257" s="824"/>
      <c r="GSV257" s="824"/>
      <c r="GSW257" s="824"/>
      <c r="GSX257" s="824"/>
      <c r="GSY257" s="824"/>
      <c r="GSZ257" s="824"/>
      <c r="GTA257" s="824"/>
      <c r="GTB257" s="824"/>
      <c r="GTC257" s="824"/>
      <c r="GTD257" s="824"/>
      <c r="GTE257" s="824"/>
      <c r="GTF257" s="824"/>
      <c r="GTG257" s="824"/>
      <c r="GTH257" s="824"/>
      <c r="GTI257" s="824"/>
      <c r="GTJ257" s="824"/>
      <c r="GTK257" s="824"/>
      <c r="GTL257" s="824"/>
      <c r="GTM257" s="824"/>
      <c r="GTN257" s="824"/>
      <c r="GTO257" s="824"/>
      <c r="GTP257" s="824"/>
      <c r="GTQ257" s="824"/>
      <c r="GTR257" s="824"/>
      <c r="GTS257" s="824"/>
      <c r="GTT257" s="824"/>
      <c r="GTU257" s="824"/>
      <c r="GTV257" s="824"/>
      <c r="GTW257" s="824"/>
      <c r="GTX257" s="824"/>
      <c r="GTY257" s="824"/>
      <c r="GTZ257" s="824"/>
      <c r="GUA257" s="824"/>
      <c r="GUB257" s="824"/>
      <c r="GUC257" s="824"/>
      <c r="GUD257" s="824"/>
      <c r="GUE257" s="824"/>
      <c r="GUF257" s="824"/>
      <c r="GUG257" s="824"/>
      <c r="GUH257" s="824"/>
      <c r="GUI257" s="824"/>
      <c r="GUJ257" s="824"/>
      <c r="GUK257" s="824"/>
      <c r="GUL257" s="824"/>
      <c r="GUM257" s="824"/>
      <c r="GUN257" s="824"/>
      <c r="GUO257" s="824"/>
      <c r="GUP257" s="824"/>
      <c r="GUQ257" s="824"/>
      <c r="GUR257" s="824"/>
      <c r="GUS257" s="824"/>
      <c r="GUT257" s="824"/>
      <c r="GUU257" s="824"/>
      <c r="GUV257" s="824"/>
      <c r="GUW257" s="824"/>
      <c r="GUX257" s="824"/>
      <c r="GUY257" s="824"/>
      <c r="GUZ257" s="824"/>
      <c r="GVA257" s="824"/>
      <c r="GVB257" s="824"/>
      <c r="GVC257" s="824"/>
      <c r="GVD257" s="824"/>
      <c r="GVE257" s="824"/>
      <c r="GVF257" s="824"/>
      <c r="GVG257" s="824"/>
      <c r="GVH257" s="824"/>
      <c r="GVI257" s="824"/>
      <c r="GVJ257" s="824"/>
      <c r="GVK257" s="824"/>
      <c r="GVL257" s="824"/>
      <c r="GVM257" s="824"/>
      <c r="GVN257" s="824"/>
      <c r="GVO257" s="824"/>
      <c r="GVP257" s="824"/>
      <c r="GVQ257" s="824"/>
      <c r="GVR257" s="824"/>
      <c r="GVS257" s="824"/>
      <c r="GVT257" s="824"/>
      <c r="GVU257" s="824"/>
      <c r="GVV257" s="824"/>
      <c r="GVW257" s="824"/>
      <c r="GVX257" s="824"/>
      <c r="GVY257" s="824"/>
      <c r="GVZ257" s="824"/>
      <c r="GWA257" s="824"/>
      <c r="GWB257" s="824"/>
      <c r="GWC257" s="824"/>
      <c r="GWD257" s="824"/>
      <c r="GWE257" s="824"/>
      <c r="GWF257" s="824"/>
      <c r="GWG257" s="824"/>
      <c r="GWH257" s="824"/>
      <c r="GWI257" s="824"/>
      <c r="GWJ257" s="824"/>
      <c r="GWK257" s="824"/>
      <c r="GWL257" s="824"/>
      <c r="GWM257" s="824"/>
      <c r="GWN257" s="824"/>
      <c r="GWO257" s="824"/>
      <c r="GWP257" s="824"/>
      <c r="GWQ257" s="824"/>
      <c r="GWR257" s="824"/>
      <c r="GWS257" s="824"/>
      <c r="GWT257" s="824"/>
      <c r="GWU257" s="824"/>
      <c r="GWV257" s="824"/>
      <c r="GWW257" s="824"/>
      <c r="GWX257" s="824"/>
      <c r="GWY257" s="824"/>
      <c r="GWZ257" s="824"/>
      <c r="GXA257" s="824"/>
      <c r="GXB257" s="824"/>
      <c r="GXC257" s="824"/>
      <c r="GXD257" s="824"/>
      <c r="GXE257" s="824"/>
      <c r="GXF257" s="824"/>
      <c r="GXG257" s="824"/>
      <c r="GXH257" s="824"/>
      <c r="GXI257" s="824"/>
      <c r="GXJ257" s="824"/>
      <c r="GXK257" s="824"/>
      <c r="GXL257" s="824"/>
      <c r="GXM257" s="824"/>
      <c r="GXN257" s="824"/>
      <c r="GXO257" s="824"/>
      <c r="GXP257" s="824"/>
      <c r="GXQ257" s="824"/>
      <c r="GXR257" s="824"/>
      <c r="GXS257" s="824"/>
      <c r="GXT257" s="824"/>
      <c r="GXU257" s="824"/>
      <c r="GXV257" s="824"/>
      <c r="GXW257" s="824"/>
      <c r="GXX257" s="824"/>
      <c r="GXY257" s="824"/>
      <c r="GXZ257" s="824"/>
      <c r="GYA257" s="824"/>
      <c r="GYB257" s="824"/>
      <c r="GYC257" s="824"/>
      <c r="GYD257" s="824"/>
      <c r="GYE257" s="824"/>
      <c r="GYF257" s="824"/>
      <c r="GYG257" s="824"/>
      <c r="GYH257" s="824"/>
      <c r="GYI257" s="824"/>
      <c r="GYJ257" s="824"/>
      <c r="GYK257" s="824"/>
      <c r="GYL257" s="824"/>
      <c r="GYM257" s="824"/>
      <c r="GYN257" s="824"/>
      <c r="GYO257" s="824"/>
      <c r="GYP257" s="824"/>
      <c r="GYQ257" s="824"/>
      <c r="GYR257" s="824"/>
      <c r="GYS257" s="824"/>
      <c r="GYT257" s="824"/>
      <c r="GYU257" s="824"/>
      <c r="GYV257" s="824"/>
      <c r="GYW257" s="824"/>
      <c r="GYX257" s="824"/>
      <c r="GYY257" s="824"/>
      <c r="GYZ257" s="824"/>
      <c r="GZA257" s="824"/>
      <c r="GZB257" s="824"/>
      <c r="GZC257" s="824"/>
      <c r="GZD257" s="824"/>
      <c r="GZE257" s="824"/>
      <c r="GZF257" s="824"/>
      <c r="GZG257" s="824"/>
      <c r="GZH257" s="824"/>
      <c r="GZI257" s="824"/>
      <c r="GZJ257" s="824"/>
      <c r="GZK257" s="824"/>
      <c r="GZL257" s="824"/>
      <c r="GZM257" s="824"/>
      <c r="GZN257" s="824"/>
      <c r="GZO257" s="824"/>
      <c r="GZP257" s="824"/>
      <c r="GZQ257" s="824"/>
      <c r="GZR257" s="824"/>
      <c r="GZS257" s="824"/>
      <c r="GZT257" s="824"/>
      <c r="GZU257" s="824"/>
      <c r="GZV257" s="824"/>
      <c r="GZW257" s="824"/>
      <c r="GZX257" s="824"/>
      <c r="GZY257" s="824"/>
      <c r="GZZ257" s="824"/>
      <c r="HAA257" s="824"/>
      <c r="HAB257" s="824"/>
      <c r="HAC257" s="824"/>
      <c r="HAD257" s="824"/>
      <c r="HAE257" s="824"/>
      <c r="HAF257" s="824"/>
      <c r="HAG257" s="824"/>
      <c r="HAH257" s="824"/>
      <c r="HAI257" s="824"/>
      <c r="HAJ257" s="824"/>
      <c r="HAK257" s="824"/>
      <c r="HAL257" s="824"/>
      <c r="HAM257" s="824"/>
      <c r="HAN257" s="824"/>
      <c r="HAO257" s="824"/>
      <c r="HAP257" s="824"/>
      <c r="HAQ257" s="824"/>
      <c r="HAR257" s="824"/>
      <c r="HAS257" s="824"/>
      <c r="HAT257" s="824"/>
      <c r="HAU257" s="824"/>
      <c r="HAV257" s="824"/>
      <c r="HAW257" s="824"/>
      <c r="HAX257" s="824"/>
      <c r="HAY257" s="824"/>
      <c r="HAZ257" s="824"/>
      <c r="HBA257" s="824"/>
      <c r="HBB257" s="824"/>
      <c r="HBC257" s="824"/>
      <c r="HBD257" s="824"/>
      <c r="HBE257" s="824"/>
      <c r="HBF257" s="824"/>
      <c r="HBG257" s="824"/>
      <c r="HBH257" s="824"/>
      <c r="HBI257" s="824"/>
      <c r="HBJ257" s="824"/>
      <c r="HBK257" s="824"/>
      <c r="HBL257" s="824"/>
      <c r="HBM257" s="824"/>
      <c r="HBN257" s="824"/>
      <c r="HBO257" s="824"/>
      <c r="HBP257" s="824"/>
      <c r="HBQ257" s="824"/>
      <c r="HBR257" s="824"/>
      <c r="HBS257" s="824"/>
      <c r="HBT257" s="824"/>
      <c r="HBU257" s="824"/>
      <c r="HBV257" s="824"/>
      <c r="HBW257" s="824"/>
      <c r="HBX257" s="824"/>
      <c r="HBY257" s="824"/>
      <c r="HBZ257" s="824"/>
      <c r="HCA257" s="824"/>
      <c r="HCB257" s="824"/>
      <c r="HCC257" s="824"/>
      <c r="HCD257" s="824"/>
      <c r="HCE257" s="824"/>
      <c r="HCF257" s="824"/>
      <c r="HCG257" s="824"/>
      <c r="HCH257" s="824"/>
      <c r="HCI257" s="824"/>
      <c r="HCJ257" s="824"/>
      <c r="HCK257" s="824"/>
      <c r="HCL257" s="824"/>
      <c r="HCM257" s="824"/>
      <c r="HCN257" s="824"/>
      <c r="HCO257" s="824"/>
      <c r="HCP257" s="824"/>
      <c r="HCQ257" s="824"/>
      <c r="HCR257" s="824"/>
      <c r="HCS257" s="824"/>
      <c r="HCT257" s="824"/>
      <c r="HCU257" s="824"/>
      <c r="HCV257" s="824"/>
      <c r="HCW257" s="824"/>
      <c r="HCX257" s="824"/>
      <c r="HCY257" s="824"/>
      <c r="HCZ257" s="824"/>
      <c r="HDA257" s="824"/>
      <c r="HDB257" s="824"/>
      <c r="HDC257" s="824"/>
      <c r="HDD257" s="824"/>
      <c r="HDE257" s="824"/>
      <c r="HDF257" s="824"/>
      <c r="HDG257" s="824"/>
      <c r="HDH257" s="824"/>
      <c r="HDI257" s="824"/>
      <c r="HDJ257" s="824"/>
      <c r="HDK257" s="824"/>
      <c r="HDL257" s="824"/>
      <c r="HDM257" s="824"/>
      <c r="HDN257" s="824"/>
      <c r="HDO257" s="824"/>
      <c r="HDP257" s="824"/>
      <c r="HDQ257" s="824"/>
      <c r="HDR257" s="824"/>
      <c r="HDS257" s="824"/>
      <c r="HDT257" s="824"/>
      <c r="HDU257" s="824"/>
      <c r="HDV257" s="824"/>
      <c r="HDW257" s="824"/>
      <c r="HDX257" s="824"/>
      <c r="HDY257" s="824"/>
      <c r="HDZ257" s="824"/>
      <c r="HEA257" s="824"/>
      <c r="HEB257" s="824"/>
      <c r="HEC257" s="824"/>
      <c r="HED257" s="824"/>
      <c r="HEE257" s="824"/>
      <c r="HEF257" s="824"/>
      <c r="HEG257" s="824"/>
      <c r="HEH257" s="824"/>
      <c r="HEI257" s="824"/>
      <c r="HEJ257" s="824"/>
      <c r="HEK257" s="824"/>
      <c r="HEL257" s="824"/>
      <c r="HEM257" s="824"/>
      <c r="HEN257" s="824"/>
      <c r="HEO257" s="824"/>
      <c r="HEP257" s="824"/>
      <c r="HEQ257" s="824"/>
      <c r="HER257" s="824"/>
      <c r="HES257" s="824"/>
      <c r="HET257" s="824"/>
      <c r="HEU257" s="824"/>
      <c r="HEV257" s="824"/>
      <c r="HEW257" s="824"/>
      <c r="HEX257" s="824"/>
      <c r="HEY257" s="824"/>
      <c r="HEZ257" s="824"/>
      <c r="HFA257" s="824"/>
      <c r="HFB257" s="824"/>
      <c r="HFC257" s="824"/>
      <c r="HFD257" s="824"/>
      <c r="HFE257" s="824"/>
      <c r="HFF257" s="824"/>
      <c r="HFG257" s="824"/>
      <c r="HFH257" s="824"/>
      <c r="HFI257" s="824"/>
      <c r="HFJ257" s="824"/>
      <c r="HFK257" s="824"/>
      <c r="HFL257" s="824"/>
      <c r="HFM257" s="824"/>
      <c r="HFN257" s="824"/>
      <c r="HFO257" s="824"/>
      <c r="HFP257" s="824"/>
      <c r="HFQ257" s="824"/>
      <c r="HFR257" s="824"/>
      <c r="HFS257" s="824"/>
      <c r="HFT257" s="824"/>
      <c r="HFU257" s="824"/>
      <c r="HFV257" s="824"/>
      <c r="HFW257" s="824"/>
      <c r="HFX257" s="824"/>
      <c r="HFY257" s="824"/>
      <c r="HFZ257" s="824"/>
      <c r="HGA257" s="824"/>
      <c r="HGB257" s="824"/>
      <c r="HGC257" s="824"/>
      <c r="HGD257" s="824"/>
      <c r="HGE257" s="824"/>
      <c r="HGF257" s="824"/>
      <c r="HGG257" s="824"/>
      <c r="HGH257" s="824"/>
      <c r="HGI257" s="824"/>
      <c r="HGJ257" s="824"/>
      <c r="HGK257" s="824"/>
      <c r="HGL257" s="824"/>
      <c r="HGM257" s="824"/>
      <c r="HGN257" s="824"/>
      <c r="HGO257" s="824"/>
      <c r="HGP257" s="824"/>
      <c r="HGQ257" s="824"/>
      <c r="HGR257" s="824"/>
      <c r="HGS257" s="824"/>
      <c r="HGT257" s="824"/>
      <c r="HGU257" s="824"/>
      <c r="HGV257" s="824"/>
      <c r="HGW257" s="824"/>
      <c r="HGX257" s="824"/>
      <c r="HGY257" s="824"/>
      <c r="HGZ257" s="824"/>
      <c r="HHA257" s="824"/>
      <c r="HHB257" s="824"/>
      <c r="HHC257" s="824"/>
      <c r="HHD257" s="824"/>
      <c r="HHE257" s="824"/>
      <c r="HHF257" s="824"/>
      <c r="HHG257" s="824"/>
      <c r="HHH257" s="824"/>
      <c r="HHI257" s="824"/>
      <c r="HHJ257" s="824"/>
      <c r="HHK257" s="824"/>
      <c r="HHL257" s="824"/>
      <c r="HHM257" s="824"/>
      <c r="HHN257" s="824"/>
      <c r="HHO257" s="824"/>
      <c r="HHP257" s="824"/>
      <c r="HHQ257" s="824"/>
      <c r="HHR257" s="824"/>
      <c r="HHS257" s="824"/>
      <c r="HHT257" s="824"/>
      <c r="HHU257" s="824"/>
      <c r="HHV257" s="824"/>
      <c r="HHW257" s="824"/>
      <c r="HHX257" s="824"/>
      <c r="HHY257" s="824"/>
      <c r="HHZ257" s="824"/>
      <c r="HIA257" s="824"/>
      <c r="HIB257" s="824"/>
      <c r="HIC257" s="824"/>
      <c r="HID257" s="824"/>
      <c r="HIE257" s="824"/>
      <c r="HIF257" s="824"/>
      <c r="HIG257" s="824"/>
      <c r="HIH257" s="824"/>
      <c r="HII257" s="824"/>
      <c r="HIJ257" s="824"/>
      <c r="HIK257" s="824"/>
      <c r="HIL257" s="824"/>
      <c r="HIM257" s="824"/>
      <c r="HIN257" s="824"/>
      <c r="HIO257" s="824"/>
      <c r="HIP257" s="824"/>
      <c r="HIQ257" s="824"/>
      <c r="HIR257" s="824"/>
      <c r="HIS257" s="824"/>
      <c r="HIT257" s="824"/>
      <c r="HIU257" s="824"/>
      <c r="HIV257" s="824"/>
      <c r="HIW257" s="824"/>
      <c r="HIX257" s="824"/>
      <c r="HIY257" s="824"/>
      <c r="HIZ257" s="824"/>
      <c r="HJA257" s="824"/>
      <c r="HJB257" s="824"/>
      <c r="HJC257" s="824"/>
      <c r="HJD257" s="824"/>
      <c r="HJE257" s="824"/>
      <c r="HJF257" s="824"/>
      <c r="HJG257" s="824"/>
      <c r="HJH257" s="824"/>
      <c r="HJI257" s="824"/>
      <c r="HJJ257" s="824"/>
      <c r="HJK257" s="824"/>
      <c r="HJL257" s="824"/>
      <c r="HJM257" s="824"/>
      <c r="HJN257" s="824"/>
      <c r="HJO257" s="824"/>
      <c r="HJP257" s="824"/>
      <c r="HJQ257" s="824"/>
      <c r="HJR257" s="824"/>
      <c r="HJS257" s="824"/>
      <c r="HJT257" s="824"/>
      <c r="HJU257" s="824"/>
      <c r="HJV257" s="824"/>
      <c r="HJW257" s="824"/>
      <c r="HJX257" s="824"/>
      <c r="HJY257" s="824"/>
      <c r="HJZ257" s="824"/>
      <c r="HKA257" s="824"/>
      <c r="HKB257" s="824"/>
      <c r="HKC257" s="824"/>
      <c r="HKD257" s="824"/>
      <c r="HKE257" s="824"/>
      <c r="HKF257" s="824"/>
      <c r="HKG257" s="824"/>
      <c r="HKH257" s="824"/>
      <c r="HKI257" s="824"/>
      <c r="HKJ257" s="824"/>
      <c r="HKK257" s="824"/>
      <c r="HKL257" s="824"/>
      <c r="HKM257" s="824"/>
      <c r="HKN257" s="824"/>
      <c r="HKO257" s="824"/>
      <c r="HKP257" s="824"/>
      <c r="HKQ257" s="824"/>
      <c r="HKR257" s="824"/>
      <c r="HKS257" s="824"/>
      <c r="HKT257" s="824"/>
      <c r="HKU257" s="824"/>
      <c r="HKV257" s="824"/>
      <c r="HKW257" s="824"/>
      <c r="HKX257" s="824"/>
      <c r="HKY257" s="824"/>
      <c r="HKZ257" s="824"/>
      <c r="HLA257" s="824"/>
      <c r="HLB257" s="824"/>
      <c r="HLC257" s="824"/>
      <c r="HLD257" s="824"/>
      <c r="HLE257" s="824"/>
      <c r="HLF257" s="824"/>
      <c r="HLG257" s="824"/>
      <c r="HLH257" s="824"/>
      <c r="HLI257" s="824"/>
      <c r="HLJ257" s="824"/>
      <c r="HLK257" s="824"/>
      <c r="HLL257" s="824"/>
      <c r="HLM257" s="824"/>
      <c r="HLN257" s="824"/>
      <c r="HLO257" s="824"/>
      <c r="HLP257" s="824"/>
      <c r="HLQ257" s="824"/>
      <c r="HLR257" s="824"/>
      <c r="HLS257" s="824"/>
      <c r="HLT257" s="824"/>
      <c r="HLU257" s="824"/>
      <c r="HLV257" s="824"/>
      <c r="HLW257" s="824"/>
      <c r="HLX257" s="824"/>
      <c r="HLY257" s="824"/>
      <c r="HLZ257" s="824"/>
      <c r="HMA257" s="824"/>
      <c r="HMB257" s="824"/>
      <c r="HMC257" s="824"/>
      <c r="HMD257" s="824"/>
      <c r="HME257" s="824"/>
      <c r="HMF257" s="824"/>
      <c r="HMG257" s="824"/>
      <c r="HMH257" s="824"/>
      <c r="HMI257" s="824"/>
      <c r="HMJ257" s="824"/>
      <c r="HMK257" s="824"/>
      <c r="HML257" s="824"/>
      <c r="HMM257" s="824"/>
      <c r="HMN257" s="824"/>
      <c r="HMO257" s="824"/>
      <c r="HMP257" s="824"/>
      <c r="HMQ257" s="824"/>
      <c r="HMR257" s="824"/>
      <c r="HMS257" s="824"/>
      <c r="HMT257" s="824"/>
      <c r="HMU257" s="824"/>
      <c r="HMV257" s="824"/>
      <c r="HMW257" s="824"/>
      <c r="HMX257" s="824"/>
      <c r="HMY257" s="824"/>
      <c r="HMZ257" s="824"/>
      <c r="HNA257" s="824"/>
      <c r="HNB257" s="824"/>
      <c r="HNC257" s="824"/>
      <c r="HND257" s="824"/>
      <c r="HNE257" s="824"/>
      <c r="HNF257" s="824"/>
      <c r="HNG257" s="824"/>
      <c r="HNH257" s="824"/>
      <c r="HNI257" s="824"/>
      <c r="HNJ257" s="824"/>
      <c r="HNK257" s="824"/>
      <c r="HNL257" s="824"/>
      <c r="HNM257" s="824"/>
      <c r="HNN257" s="824"/>
      <c r="HNO257" s="824"/>
      <c r="HNP257" s="824"/>
      <c r="HNQ257" s="824"/>
      <c r="HNR257" s="824"/>
      <c r="HNS257" s="824"/>
      <c r="HNT257" s="824"/>
      <c r="HNU257" s="824"/>
      <c r="HNV257" s="824"/>
      <c r="HNW257" s="824"/>
      <c r="HNX257" s="824"/>
      <c r="HNY257" s="824"/>
      <c r="HNZ257" s="824"/>
      <c r="HOA257" s="824"/>
      <c r="HOB257" s="824"/>
      <c r="HOC257" s="824"/>
      <c r="HOD257" s="824"/>
      <c r="HOE257" s="824"/>
      <c r="HOF257" s="824"/>
      <c r="HOG257" s="824"/>
      <c r="HOH257" s="824"/>
      <c r="HOI257" s="824"/>
      <c r="HOJ257" s="824"/>
      <c r="HOK257" s="824"/>
      <c r="HOL257" s="824"/>
      <c r="HOM257" s="824"/>
      <c r="HON257" s="824"/>
      <c r="HOO257" s="824"/>
      <c r="HOP257" s="824"/>
      <c r="HOQ257" s="824"/>
      <c r="HOR257" s="824"/>
      <c r="HOS257" s="824"/>
      <c r="HOT257" s="824"/>
      <c r="HOU257" s="824"/>
      <c r="HOV257" s="824"/>
      <c r="HOW257" s="824"/>
      <c r="HOX257" s="824"/>
      <c r="HOY257" s="824"/>
      <c r="HOZ257" s="824"/>
      <c r="HPA257" s="824"/>
      <c r="HPB257" s="824"/>
      <c r="HPC257" s="824"/>
      <c r="HPD257" s="824"/>
      <c r="HPE257" s="824"/>
      <c r="HPF257" s="824"/>
      <c r="HPG257" s="824"/>
      <c r="HPH257" s="824"/>
      <c r="HPI257" s="824"/>
      <c r="HPJ257" s="824"/>
      <c r="HPK257" s="824"/>
      <c r="HPL257" s="824"/>
      <c r="HPM257" s="824"/>
      <c r="HPN257" s="824"/>
      <c r="HPO257" s="824"/>
      <c r="HPP257" s="824"/>
      <c r="HPQ257" s="824"/>
      <c r="HPR257" s="824"/>
      <c r="HPS257" s="824"/>
      <c r="HPT257" s="824"/>
      <c r="HPU257" s="824"/>
      <c r="HPV257" s="824"/>
      <c r="HPW257" s="824"/>
      <c r="HPX257" s="824"/>
      <c r="HPY257" s="824"/>
      <c r="HPZ257" s="824"/>
      <c r="HQA257" s="824"/>
      <c r="HQB257" s="824"/>
      <c r="HQC257" s="824"/>
      <c r="HQD257" s="824"/>
      <c r="HQE257" s="824"/>
      <c r="HQF257" s="824"/>
      <c r="HQG257" s="824"/>
      <c r="HQH257" s="824"/>
      <c r="HQI257" s="824"/>
      <c r="HQJ257" s="824"/>
      <c r="HQK257" s="824"/>
      <c r="HQL257" s="824"/>
      <c r="HQM257" s="824"/>
      <c r="HQN257" s="824"/>
      <c r="HQO257" s="824"/>
      <c r="HQP257" s="824"/>
      <c r="HQQ257" s="824"/>
      <c r="HQR257" s="824"/>
      <c r="HQS257" s="824"/>
      <c r="HQT257" s="824"/>
      <c r="HQU257" s="824"/>
      <c r="HQV257" s="824"/>
      <c r="HQW257" s="824"/>
      <c r="HQX257" s="824"/>
      <c r="HQY257" s="824"/>
      <c r="HQZ257" s="824"/>
      <c r="HRA257" s="824"/>
      <c r="HRB257" s="824"/>
      <c r="HRC257" s="824"/>
      <c r="HRD257" s="824"/>
      <c r="HRE257" s="824"/>
      <c r="HRF257" s="824"/>
      <c r="HRG257" s="824"/>
      <c r="HRH257" s="824"/>
      <c r="HRI257" s="824"/>
      <c r="HRJ257" s="824"/>
      <c r="HRK257" s="824"/>
      <c r="HRL257" s="824"/>
      <c r="HRM257" s="824"/>
      <c r="HRN257" s="824"/>
      <c r="HRO257" s="824"/>
      <c r="HRP257" s="824"/>
      <c r="HRQ257" s="824"/>
      <c r="HRR257" s="824"/>
      <c r="HRS257" s="824"/>
      <c r="HRT257" s="824"/>
      <c r="HRU257" s="824"/>
      <c r="HRV257" s="824"/>
      <c r="HRW257" s="824"/>
      <c r="HRX257" s="824"/>
      <c r="HRY257" s="824"/>
      <c r="HRZ257" s="824"/>
      <c r="HSA257" s="824"/>
      <c r="HSB257" s="824"/>
      <c r="HSC257" s="824"/>
      <c r="HSD257" s="824"/>
      <c r="HSE257" s="824"/>
      <c r="HSF257" s="824"/>
      <c r="HSG257" s="824"/>
      <c r="HSH257" s="824"/>
      <c r="HSI257" s="824"/>
      <c r="HSJ257" s="824"/>
      <c r="HSK257" s="824"/>
      <c r="HSL257" s="824"/>
      <c r="HSM257" s="824"/>
      <c r="HSN257" s="824"/>
      <c r="HSO257" s="824"/>
      <c r="HSP257" s="824"/>
      <c r="HSQ257" s="824"/>
      <c r="HSR257" s="824"/>
      <c r="HSS257" s="824"/>
      <c r="HST257" s="824"/>
      <c r="HSU257" s="824"/>
      <c r="HSV257" s="824"/>
      <c r="HSW257" s="824"/>
      <c r="HSX257" s="824"/>
      <c r="HSY257" s="824"/>
      <c r="HSZ257" s="824"/>
      <c r="HTA257" s="824"/>
      <c r="HTB257" s="824"/>
      <c r="HTC257" s="824"/>
      <c r="HTD257" s="824"/>
      <c r="HTE257" s="824"/>
      <c r="HTF257" s="824"/>
      <c r="HTG257" s="824"/>
      <c r="HTH257" s="824"/>
      <c r="HTI257" s="824"/>
      <c r="HTJ257" s="824"/>
      <c r="HTK257" s="824"/>
      <c r="HTL257" s="824"/>
      <c r="HTM257" s="824"/>
      <c r="HTN257" s="824"/>
      <c r="HTO257" s="824"/>
      <c r="HTP257" s="824"/>
      <c r="HTQ257" s="824"/>
      <c r="HTR257" s="824"/>
      <c r="HTS257" s="824"/>
      <c r="HTT257" s="824"/>
      <c r="HTU257" s="824"/>
      <c r="HTV257" s="824"/>
      <c r="HTW257" s="824"/>
      <c r="HTX257" s="824"/>
      <c r="HTY257" s="824"/>
      <c r="HTZ257" s="824"/>
      <c r="HUA257" s="824"/>
      <c r="HUB257" s="824"/>
      <c r="HUC257" s="824"/>
      <c r="HUD257" s="824"/>
      <c r="HUE257" s="824"/>
      <c r="HUF257" s="824"/>
      <c r="HUG257" s="824"/>
      <c r="HUH257" s="824"/>
      <c r="HUI257" s="824"/>
      <c r="HUJ257" s="824"/>
      <c r="HUK257" s="824"/>
      <c r="HUL257" s="824"/>
      <c r="HUM257" s="824"/>
      <c r="HUN257" s="824"/>
      <c r="HUO257" s="824"/>
      <c r="HUP257" s="824"/>
      <c r="HUQ257" s="824"/>
      <c r="HUR257" s="824"/>
      <c r="HUS257" s="824"/>
      <c r="HUT257" s="824"/>
      <c r="HUU257" s="824"/>
      <c r="HUV257" s="824"/>
      <c r="HUW257" s="824"/>
      <c r="HUX257" s="824"/>
      <c r="HUY257" s="824"/>
      <c r="HUZ257" s="824"/>
      <c r="HVA257" s="824"/>
      <c r="HVB257" s="824"/>
      <c r="HVC257" s="824"/>
      <c r="HVD257" s="824"/>
      <c r="HVE257" s="824"/>
      <c r="HVF257" s="824"/>
      <c r="HVG257" s="824"/>
      <c r="HVH257" s="824"/>
      <c r="HVI257" s="824"/>
      <c r="HVJ257" s="824"/>
      <c r="HVK257" s="824"/>
      <c r="HVL257" s="824"/>
      <c r="HVM257" s="824"/>
      <c r="HVN257" s="824"/>
      <c r="HVO257" s="824"/>
      <c r="HVP257" s="824"/>
      <c r="HVQ257" s="824"/>
      <c r="HVR257" s="824"/>
      <c r="HVS257" s="824"/>
      <c r="HVT257" s="824"/>
      <c r="HVU257" s="824"/>
      <c r="HVV257" s="824"/>
      <c r="HVW257" s="824"/>
      <c r="HVX257" s="824"/>
      <c r="HVY257" s="824"/>
      <c r="HVZ257" s="824"/>
      <c r="HWA257" s="824"/>
      <c r="HWB257" s="824"/>
      <c r="HWC257" s="824"/>
      <c r="HWD257" s="824"/>
      <c r="HWE257" s="824"/>
      <c r="HWF257" s="824"/>
      <c r="HWG257" s="824"/>
      <c r="HWH257" s="824"/>
      <c r="HWI257" s="824"/>
      <c r="HWJ257" s="824"/>
      <c r="HWK257" s="824"/>
      <c r="HWL257" s="824"/>
      <c r="HWM257" s="824"/>
      <c r="HWN257" s="824"/>
      <c r="HWO257" s="824"/>
      <c r="HWP257" s="824"/>
      <c r="HWQ257" s="824"/>
      <c r="HWR257" s="824"/>
      <c r="HWS257" s="824"/>
      <c r="HWT257" s="824"/>
      <c r="HWU257" s="824"/>
      <c r="HWV257" s="824"/>
      <c r="HWW257" s="824"/>
      <c r="HWX257" s="824"/>
      <c r="HWY257" s="824"/>
      <c r="HWZ257" s="824"/>
      <c r="HXA257" s="824"/>
      <c r="HXB257" s="824"/>
      <c r="HXC257" s="824"/>
      <c r="HXD257" s="824"/>
      <c r="HXE257" s="824"/>
      <c r="HXF257" s="824"/>
      <c r="HXG257" s="824"/>
      <c r="HXH257" s="824"/>
      <c r="HXI257" s="824"/>
      <c r="HXJ257" s="824"/>
      <c r="HXK257" s="824"/>
      <c r="HXL257" s="824"/>
      <c r="HXM257" s="824"/>
      <c r="HXN257" s="824"/>
      <c r="HXO257" s="824"/>
      <c r="HXP257" s="824"/>
      <c r="HXQ257" s="824"/>
      <c r="HXR257" s="824"/>
      <c r="HXS257" s="824"/>
      <c r="HXT257" s="824"/>
      <c r="HXU257" s="824"/>
      <c r="HXV257" s="824"/>
      <c r="HXW257" s="824"/>
      <c r="HXX257" s="824"/>
      <c r="HXY257" s="824"/>
      <c r="HXZ257" s="824"/>
      <c r="HYA257" s="824"/>
      <c r="HYB257" s="824"/>
      <c r="HYC257" s="824"/>
      <c r="HYD257" s="824"/>
      <c r="HYE257" s="824"/>
      <c r="HYF257" s="824"/>
      <c r="HYG257" s="824"/>
      <c r="HYH257" s="824"/>
      <c r="HYI257" s="824"/>
      <c r="HYJ257" s="824"/>
      <c r="HYK257" s="824"/>
      <c r="HYL257" s="824"/>
      <c r="HYM257" s="824"/>
      <c r="HYN257" s="824"/>
      <c r="HYO257" s="824"/>
      <c r="HYP257" s="824"/>
      <c r="HYQ257" s="824"/>
      <c r="HYR257" s="824"/>
      <c r="HYS257" s="824"/>
      <c r="HYT257" s="824"/>
      <c r="HYU257" s="824"/>
      <c r="HYV257" s="824"/>
      <c r="HYW257" s="824"/>
      <c r="HYX257" s="824"/>
      <c r="HYY257" s="824"/>
      <c r="HYZ257" s="824"/>
      <c r="HZA257" s="824"/>
      <c r="HZB257" s="824"/>
      <c r="HZC257" s="824"/>
      <c r="HZD257" s="824"/>
      <c r="HZE257" s="824"/>
      <c r="HZF257" s="824"/>
      <c r="HZG257" s="824"/>
      <c r="HZH257" s="824"/>
      <c r="HZI257" s="824"/>
      <c r="HZJ257" s="824"/>
      <c r="HZK257" s="824"/>
      <c r="HZL257" s="824"/>
      <c r="HZM257" s="824"/>
      <c r="HZN257" s="824"/>
      <c r="HZO257" s="824"/>
      <c r="HZP257" s="824"/>
      <c r="HZQ257" s="824"/>
      <c r="HZR257" s="824"/>
      <c r="HZS257" s="824"/>
      <c r="HZT257" s="824"/>
      <c r="HZU257" s="824"/>
      <c r="HZV257" s="824"/>
      <c r="HZW257" s="824"/>
      <c r="HZX257" s="824"/>
      <c r="HZY257" s="824"/>
      <c r="HZZ257" s="824"/>
      <c r="IAA257" s="824"/>
      <c r="IAB257" s="824"/>
      <c r="IAC257" s="824"/>
      <c r="IAD257" s="824"/>
      <c r="IAE257" s="824"/>
      <c r="IAF257" s="824"/>
      <c r="IAG257" s="824"/>
      <c r="IAH257" s="824"/>
      <c r="IAI257" s="824"/>
      <c r="IAJ257" s="824"/>
      <c r="IAK257" s="824"/>
      <c r="IAL257" s="824"/>
      <c r="IAM257" s="824"/>
      <c r="IAN257" s="824"/>
      <c r="IAO257" s="824"/>
      <c r="IAP257" s="824"/>
      <c r="IAQ257" s="824"/>
      <c r="IAR257" s="824"/>
      <c r="IAS257" s="824"/>
      <c r="IAT257" s="824"/>
      <c r="IAU257" s="824"/>
      <c r="IAV257" s="824"/>
      <c r="IAW257" s="824"/>
      <c r="IAX257" s="824"/>
      <c r="IAY257" s="824"/>
      <c r="IAZ257" s="824"/>
      <c r="IBA257" s="824"/>
      <c r="IBB257" s="824"/>
      <c r="IBC257" s="824"/>
      <c r="IBD257" s="824"/>
      <c r="IBE257" s="824"/>
      <c r="IBF257" s="824"/>
      <c r="IBG257" s="824"/>
      <c r="IBH257" s="824"/>
      <c r="IBI257" s="824"/>
      <c r="IBJ257" s="824"/>
      <c r="IBK257" s="824"/>
      <c r="IBL257" s="824"/>
      <c r="IBM257" s="824"/>
      <c r="IBN257" s="824"/>
      <c r="IBO257" s="824"/>
      <c r="IBP257" s="824"/>
      <c r="IBQ257" s="824"/>
      <c r="IBR257" s="824"/>
      <c r="IBS257" s="824"/>
      <c r="IBT257" s="824"/>
      <c r="IBU257" s="824"/>
      <c r="IBV257" s="824"/>
      <c r="IBW257" s="824"/>
      <c r="IBX257" s="824"/>
      <c r="IBY257" s="824"/>
      <c r="IBZ257" s="824"/>
      <c r="ICA257" s="824"/>
      <c r="ICB257" s="824"/>
      <c r="ICC257" s="824"/>
      <c r="ICD257" s="824"/>
      <c r="ICE257" s="824"/>
      <c r="ICF257" s="824"/>
      <c r="ICG257" s="824"/>
      <c r="ICH257" s="824"/>
      <c r="ICI257" s="824"/>
      <c r="ICJ257" s="824"/>
      <c r="ICK257" s="824"/>
      <c r="ICL257" s="824"/>
      <c r="ICM257" s="824"/>
      <c r="ICN257" s="824"/>
      <c r="ICO257" s="824"/>
      <c r="ICP257" s="824"/>
      <c r="ICQ257" s="824"/>
      <c r="ICR257" s="824"/>
      <c r="ICS257" s="824"/>
      <c r="ICT257" s="824"/>
      <c r="ICU257" s="824"/>
      <c r="ICV257" s="824"/>
      <c r="ICW257" s="824"/>
      <c r="ICX257" s="824"/>
      <c r="ICY257" s="824"/>
      <c r="ICZ257" s="824"/>
      <c r="IDA257" s="824"/>
      <c r="IDB257" s="824"/>
      <c r="IDC257" s="824"/>
      <c r="IDD257" s="824"/>
      <c r="IDE257" s="824"/>
      <c r="IDF257" s="824"/>
      <c r="IDG257" s="824"/>
      <c r="IDH257" s="824"/>
      <c r="IDI257" s="824"/>
      <c r="IDJ257" s="824"/>
      <c r="IDK257" s="824"/>
      <c r="IDL257" s="824"/>
      <c r="IDM257" s="824"/>
      <c r="IDN257" s="824"/>
      <c r="IDO257" s="824"/>
      <c r="IDP257" s="824"/>
      <c r="IDQ257" s="824"/>
      <c r="IDR257" s="824"/>
      <c r="IDS257" s="824"/>
      <c r="IDT257" s="824"/>
      <c r="IDU257" s="824"/>
      <c r="IDV257" s="824"/>
      <c r="IDW257" s="824"/>
      <c r="IDX257" s="824"/>
      <c r="IDY257" s="824"/>
      <c r="IDZ257" s="824"/>
      <c r="IEA257" s="824"/>
      <c r="IEB257" s="824"/>
      <c r="IEC257" s="824"/>
      <c r="IED257" s="824"/>
      <c r="IEE257" s="824"/>
      <c r="IEF257" s="824"/>
      <c r="IEG257" s="824"/>
      <c r="IEH257" s="824"/>
      <c r="IEI257" s="824"/>
      <c r="IEJ257" s="824"/>
      <c r="IEK257" s="824"/>
      <c r="IEL257" s="824"/>
      <c r="IEM257" s="824"/>
      <c r="IEN257" s="824"/>
      <c r="IEO257" s="824"/>
      <c r="IEP257" s="824"/>
      <c r="IEQ257" s="824"/>
      <c r="IER257" s="824"/>
      <c r="IES257" s="824"/>
      <c r="IET257" s="824"/>
      <c r="IEU257" s="824"/>
      <c r="IEV257" s="824"/>
      <c r="IEW257" s="824"/>
      <c r="IEX257" s="824"/>
      <c r="IEY257" s="824"/>
      <c r="IEZ257" s="824"/>
      <c r="IFA257" s="824"/>
      <c r="IFB257" s="824"/>
      <c r="IFC257" s="824"/>
      <c r="IFD257" s="824"/>
      <c r="IFE257" s="824"/>
      <c r="IFF257" s="824"/>
      <c r="IFG257" s="824"/>
      <c r="IFH257" s="824"/>
      <c r="IFI257" s="824"/>
      <c r="IFJ257" s="824"/>
      <c r="IFK257" s="824"/>
      <c r="IFL257" s="824"/>
      <c r="IFM257" s="824"/>
      <c r="IFN257" s="824"/>
      <c r="IFO257" s="824"/>
      <c r="IFP257" s="824"/>
      <c r="IFQ257" s="824"/>
      <c r="IFR257" s="824"/>
      <c r="IFS257" s="824"/>
      <c r="IFT257" s="824"/>
      <c r="IFU257" s="824"/>
      <c r="IFV257" s="824"/>
      <c r="IFW257" s="824"/>
      <c r="IFX257" s="824"/>
      <c r="IFY257" s="824"/>
      <c r="IFZ257" s="824"/>
      <c r="IGA257" s="824"/>
      <c r="IGB257" s="824"/>
      <c r="IGC257" s="824"/>
      <c r="IGD257" s="824"/>
      <c r="IGE257" s="824"/>
      <c r="IGF257" s="824"/>
      <c r="IGG257" s="824"/>
      <c r="IGH257" s="824"/>
      <c r="IGI257" s="824"/>
      <c r="IGJ257" s="824"/>
      <c r="IGK257" s="824"/>
      <c r="IGL257" s="824"/>
      <c r="IGM257" s="824"/>
      <c r="IGN257" s="824"/>
      <c r="IGO257" s="824"/>
      <c r="IGP257" s="824"/>
      <c r="IGQ257" s="824"/>
      <c r="IGR257" s="824"/>
      <c r="IGS257" s="824"/>
      <c r="IGT257" s="824"/>
      <c r="IGU257" s="824"/>
      <c r="IGV257" s="824"/>
      <c r="IGW257" s="824"/>
      <c r="IGX257" s="824"/>
      <c r="IGY257" s="824"/>
      <c r="IGZ257" s="824"/>
      <c r="IHA257" s="824"/>
      <c r="IHB257" s="824"/>
      <c r="IHC257" s="824"/>
      <c r="IHD257" s="824"/>
      <c r="IHE257" s="824"/>
      <c r="IHF257" s="824"/>
      <c r="IHG257" s="824"/>
      <c r="IHH257" s="824"/>
      <c r="IHI257" s="824"/>
      <c r="IHJ257" s="824"/>
      <c r="IHK257" s="824"/>
      <c r="IHL257" s="824"/>
      <c r="IHM257" s="824"/>
      <c r="IHN257" s="824"/>
      <c r="IHO257" s="824"/>
      <c r="IHP257" s="824"/>
      <c r="IHQ257" s="824"/>
      <c r="IHR257" s="824"/>
      <c r="IHS257" s="824"/>
      <c r="IHT257" s="824"/>
      <c r="IHU257" s="824"/>
      <c r="IHV257" s="824"/>
      <c r="IHW257" s="824"/>
      <c r="IHX257" s="824"/>
      <c r="IHY257" s="824"/>
      <c r="IHZ257" s="824"/>
      <c r="IIA257" s="824"/>
      <c r="IIB257" s="824"/>
      <c r="IIC257" s="824"/>
      <c r="IID257" s="824"/>
      <c r="IIE257" s="824"/>
      <c r="IIF257" s="824"/>
      <c r="IIG257" s="824"/>
      <c r="IIH257" s="824"/>
      <c r="III257" s="824"/>
      <c r="IIJ257" s="824"/>
      <c r="IIK257" s="824"/>
      <c r="IIL257" s="824"/>
      <c r="IIM257" s="824"/>
      <c r="IIN257" s="824"/>
      <c r="IIO257" s="824"/>
      <c r="IIP257" s="824"/>
      <c r="IIQ257" s="824"/>
      <c r="IIR257" s="824"/>
      <c r="IIS257" s="824"/>
      <c r="IIT257" s="824"/>
      <c r="IIU257" s="824"/>
      <c r="IIV257" s="824"/>
      <c r="IIW257" s="824"/>
      <c r="IIX257" s="824"/>
      <c r="IIY257" s="824"/>
      <c r="IIZ257" s="824"/>
      <c r="IJA257" s="824"/>
      <c r="IJB257" s="824"/>
      <c r="IJC257" s="824"/>
      <c r="IJD257" s="824"/>
      <c r="IJE257" s="824"/>
      <c r="IJF257" s="824"/>
      <c r="IJG257" s="824"/>
      <c r="IJH257" s="824"/>
      <c r="IJI257" s="824"/>
      <c r="IJJ257" s="824"/>
      <c r="IJK257" s="824"/>
      <c r="IJL257" s="824"/>
      <c r="IJM257" s="824"/>
      <c r="IJN257" s="824"/>
      <c r="IJO257" s="824"/>
      <c r="IJP257" s="824"/>
      <c r="IJQ257" s="824"/>
      <c r="IJR257" s="824"/>
      <c r="IJS257" s="824"/>
      <c r="IJT257" s="824"/>
      <c r="IJU257" s="824"/>
      <c r="IJV257" s="824"/>
      <c r="IJW257" s="824"/>
      <c r="IJX257" s="824"/>
      <c r="IJY257" s="824"/>
      <c r="IJZ257" s="824"/>
      <c r="IKA257" s="824"/>
      <c r="IKB257" s="824"/>
      <c r="IKC257" s="824"/>
      <c r="IKD257" s="824"/>
      <c r="IKE257" s="824"/>
      <c r="IKF257" s="824"/>
      <c r="IKG257" s="824"/>
      <c r="IKH257" s="824"/>
      <c r="IKI257" s="824"/>
      <c r="IKJ257" s="824"/>
      <c r="IKK257" s="824"/>
      <c r="IKL257" s="824"/>
      <c r="IKM257" s="824"/>
      <c r="IKN257" s="824"/>
      <c r="IKO257" s="824"/>
      <c r="IKP257" s="824"/>
      <c r="IKQ257" s="824"/>
      <c r="IKR257" s="824"/>
      <c r="IKS257" s="824"/>
      <c r="IKT257" s="824"/>
      <c r="IKU257" s="824"/>
      <c r="IKV257" s="824"/>
      <c r="IKW257" s="824"/>
      <c r="IKX257" s="824"/>
      <c r="IKY257" s="824"/>
      <c r="IKZ257" s="824"/>
      <c r="ILA257" s="824"/>
      <c r="ILB257" s="824"/>
      <c r="ILC257" s="824"/>
      <c r="ILD257" s="824"/>
      <c r="ILE257" s="824"/>
      <c r="ILF257" s="824"/>
      <c r="ILG257" s="824"/>
      <c r="ILH257" s="824"/>
      <c r="ILI257" s="824"/>
      <c r="ILJ257" s="824"/>
      <c r="ILK257" s="824"/>
      <c r="ILL257" s="824"/>
      <c r="ILM257" s="824"/>
      <c r="ILN257" s="824"/>
      <c r="ILO257" s="824"/>
      <c r="ILP257" s="824"/>
      <c r="ILQ257" s="824"/>
      <c r="ILR257" s="824"/>
      <c r="ILS257" s="824"/>
      <c r="ILT257" s="824"/>
      <c r="ILU257" s="824"/>
      <c r="ILV257" s="824"/>
      <c r="ILW257" s="824"/>
      <c r="ILX257" s="824"/>
      <c r="ILY257" s="824"/>
      <c r="ILZ257" s="824"/>
      <c r="IMA257" s="824"/>
      <c r="IMB257" s="824"/>
      <c r="IMC257" s="824"/>
      <c r="IMD257" s="824"/>
      <c r="IME257" s="824"/>
      <c r="IMF257" s="824"/>
      <c r="IMG257" s="824"/>
      <c r="IMH257" s="824"/>
      <c r="IMI257" s="824"/>
      <c r="IMJ257" s="824"/>
      <c r="IMK257" s="824"/>
      <c r="IML257" s="824"/>
      <c r="IMM257" s="824"/>
      <c r="IMN257" s="824"/>
      <c r="IMO257" s="824"/>
      <c r="IMP257" s="824"/>
      <c r="IMQ257" s="824"/>
      <c r="IMR257" s="824"/>
      <c r="IMS257" s="824"/>
      <c r="IMT257" s="824"/>
      <c r="IMU257" s="824"/>
      <c r="IMV257" s="824"/>
      <c r="IMW257" s="824"/>
      <c r="IMX257" s="824"/>
      <c r="IMY257" s="824"/>
      <c r="IMZ257" s="824"/>
      <c r="INA257" s="824"/>
      <c r="INB257" s="824"/>
      <c r="INC257" s="824"/>
      <c r="IND257" s="824"/>
      <c r="INE257" s="824"/>
      <c r="INF257" s="824"/>
      <c r="ING257" s="824"/>
      <c r="INH257" s="824"/>
      <c r="INI257" s="824"/>
      <c r="INJ257" s="824"/>
      <c r="INK257" s="824"/>
      <c r="INL257" s="824"/>
      <c r="INM257" s="824"/>
      <c r="INN257" s="824"/>
      <c r="INO257" s="824"/>
      <c r="INP257" s="824"/>
      <c r="INQ257" s="824"/>
      <c r="INR257" s="824"/>
      <c r="INS257" s="824"/>
      <c r="INT257" s="824"/>
      <c r="INU257" s="824"/>
      <c r="INV257" s="824"/>
      <c r="INW257" s="824"/>
      <c r="INX257" s="824"/>
      <c r="INY257" s="824"/>
      <c r="INZ257" s="824"/>
      <c r="IOA257" s="824"/>
      <c r="IOB257" s="824"/>
      <c r="IOC257" s="824"/>
      <c r="IOD257" s="824"/>
      <c r="IOE257" s="824"/>
      <c r="IOF257" s="824"/>
      <c r="IOG257" s="824"/>
      <c r="IOH257" s="824"/>
      <c r="IOI257" s="824"/>
      <c r="IOJ257" s="824"/>
      <c r="IOK257" s="824"/>
      <c r="IOL257" s="824"/>
      <c r="IOM257" s="824"/>
      <c r="ION257" s="824"/>
      <c r="IOO257" s="824"/>
      <c r="IOP257" s="824"/>
      <c r="IOQ257" s="824"/>
      <c r="IOR257" s="824"/>
      <c r="IOS257" s="824"/>
      <c r="IOT257" s="824"/>
      <c r="IOU257" s="824"/>
      <c r="IOV257" s="824"/>
      <c r="IOW257" s="824"/>
      <c r="IOX257" s="824"/>
      <c r="IOY257" s="824"/>
      <c r="IOZ257" s="824"/>
      <c r="IPA257" s="824"/>
      <c r="IPB257" s="824"/>
      <c r="IPC257" s="824"/>
      <c r="IPD257" s="824"/>
      <c r="IPE257" s="824"/>
      <c r="IPF257" s="824"/>
      <c r="IPG257" s="824"/>
      <c r="IPH257" s="824"/>
      <c r="IPI257" s="824"/>
      <c r="IPJ257" s="824"/>
      <c r="IPK257" s="824"/>
      <c r="IPL257" s="824"/>
      <c r="IPM257" s="824"/>
      <c r="IPN257" s="824"/>
      <c r="IPO257" s="824"/>
      <c r="IPP257" s="824"/>
      <c r="IPQ257" s="824"/>
      <c r="IPR257" s="824"/>
      <c r="IPS257" s="824"/>
      <c r="IPT257" s="824"/>
      <c r="IPU257" s="824"/>
      <c r="IPV257" s="824"/>
      <c r="IPW257" s="824"/>
      <c r="IPX257" s="824"/>
      <c r="IPY257" s="824"/>
      <c r="IPZ257" s="824"/>
      <c r="IQA257" s="824"/>
      <c r="IQB257" s="824"/>
      <c r="IQC257" s="824"/>
      <c r="IQD257" s="824"/>
      <c r="IQE257" s="824"/>
      <c r="IQF257" s="824"/>
      <c r="IQG257" s="824"/>
      <c r="IQH257" s="824"/>
      <c r="IQI257" s="824"/>
      <c r="IQJ257" s="824"/>
      <c r="IQK257" s="824"/>
      <c r="IQL257" s="824"/>
      <c r="IQM257" s="824"/>
      <c r="IQN257" s="824"/>
      <c r="IQO257" s="824"/>
      <c r="IQP257" s="824"/>
      <c r="IQQ257" s="824"/>
      <c r="IQR257" s="824"/>
      <c r="IQS257" s="824"/>
      <c r="IQT257" s="824"/>
      <c r="IQU257" s="824"/>
      <c r="IQV257" s="824"/>
      <c r="IQW257" s="824"/>
      <c r="IQX257" s="824"/>
      <c r="IQY257" s="824"/>
      <c r="IQZ257" s="824"/>
      <c r="IRA257" s="824"/>
      <c r="IRB257" s="824"/>
      <c r="IRC257" s="824"/>
      <c r="IRD257" s="824"/>
      <c r="IRE257" s="824"/>
      <c r="IRF257" s="824"/>
      <c r="IRG257" s="824"/>
      <c r="IRH257" s="824"/>
      <c r="IRI257" s="824"/>
      <c r="IRJ257" s="824"/>
      <c r="IRK257" s="824"/>
      <c r="IRL257" s="824"/>
      <c r="IRM257" s="824"/>
      <c r="IRN257" s="824"/>
      <c r="IRO257" s="824"/>
      <c r="IRP257" s="824"/>
      <c r="IRQ257" s="824"/>
      <c r="IRR257" s="824"/>
      <c r="IRS257" s="824"/>
      <c r="IRT257" s="824"/>
      <c r="IRU257" s="824"/>
      <c r="IRV257" s="824"/>
      <c r="IRW257" s="824"/>
      <c r="IRX257" s="824"/>
      <c r="IRY257" s="824"/>
      <c r="IRZ257" s="824"/>
      <c r="ISA257" s="824"/>
      <c r="ISB257" s="824"/>
      <c r="ISC257" s="824"/>
      <c r="ISD257" s="824"/>
      <c r="ISE257" s="824"/>
      <c r="ISF257" s="824"/>
      <c r="ISG257" s="824"/>
      <c r="ISH257" s="824"/>
      <c r="ISI257" s="824"/>
      <c r="ISJ257" s="824"/>
      <c r="ISK257" s="824"/>
      <c r="ISL257" s="824"/>
      <c r="ISM257" s="824"/>
      <c r="ISN257" s="824"/>
      <c r="ISO257" s="824"/>
      <c r="ISP257" s="824"/>
      <c r="ISQ257" s="824"/>
      <c r="ISR257" s="824"/>
      <c r="ISS257" s="824"/>
      <c r="IST257" s="824"/>
      <c r="ISU257" s="824"/>
      <c r="ISV257" s="824"/>
      <c r="ISW257" s="824"/>
      <c r="ISX257" s="824"/>
      <c r="ISY257" s="824"/>
      <c r="ISZ257" s="824"/>
      <c r="ITA257" s="824"/>
      <c r="ITB257" s="824"/>
      <c r="ITC257" s="824"/>
      <c r="ITD257" s="824"/>
      <c r="ITE257" s="824"/>
      <c r="ITF257" s="824"/>
      <c r="ITG257" s="824"/>
      <c r="ITH257" s="824"/>
      <c r="ITI257" s="824"/>
      <c r="ITJ257" s="824"/>
      <c r="ITK257" s="824"/>
      <c r="ITL257" s="824"/>
      <c r="ITM257" s="824"/>
      <c r="ITN257" s="824"/>
      <c r="ITO257" s="824"/>
      <c r="ITP257" s="824"/>
      <c r="ITQ257" s="824"/>
      <c r="ITR257" s="824"/>
      <c r="ITS257" s="824"/>
      <c r="ITT257" s="824"/>
      <c r="ITU257" s="824"/>
      <c r="ITV257" s="824"/>
      <c r="ITW257" s="824"/>
      <c r="ITX257" s="824"/>
      <c r="ITY257" s="824"/>
      <c r="ITZ257" s="824"/>
      <c r="IUA257" s="824"/>
      <c r="IUB257" s="824"/>
      <c r="IUC257" s="824"/>
      <c r="IUD257" s="824"/>
      <c r="IUE257" s="824"/>
      <c r="IUF257" s="824"/>
      <c r="IUG257" s="824"/>
      <c r="IUH257" s="824"/>
      <c r="IUI257" s="824"/>
      <c r="IUJ257" s="824"/>
      <c r="IUK257" s="824"/>
      <c r="IUL257" s="824"/>
      <c r="IUM257" s="824"/>
      <c r="IUN257" s="824"/>
      <c r="IUO257" s="824"/>
      <c r="IUP257" s="824"/>
      <c r="IUQ257" s="824"/>
      <c r="IUR257" s="824"/>
      <c r="IUS257" s="824"/>
      <c r="IUT257" s="824"/>
      <c r="IUU257" s="824"/>
      <c r="IUV257" s="824"/>
      <c r="IUW257" s="824"/>
      <c r="IUX257" s="824"/>
      <c r="IUY257" s="824"/>
      <c r="IUZ257" s="824"/>
      <c r="IVA257" s="824"/>
      <c r="IVB257" s="824"/>
      <c r="IVC257" s="824"/>
      <c r="IVD257" s="824"/>
      <c r="IVE257" s="824"/>
      <c r="IVF257" s="824"/>
      <c r="IVG257" s="824"/>
      <c r="IVH257" s="824"/>
      <c r="IVI257" s="824"/>
      <c r="IVJ257" s="824"/>
      <c r="IVK257" s="824"/>
      <c r="IVL257" s="824"/>
      <c r="IVM257" s="824"/>
      <c r="IVN257" s="824"/>
      <c r="IVO257" s="824"/>
      <c r="IVP257" s="824"/>
      <c r="IVQ257" s="824"/>
      <c r="IVR257" s="824"/>
      <c r="IVS257" s="824"/>
      <c r="IVT257" s="824"/>
      <c r="IVU257" s="824"/>
      <c r="IVV257" s="824"/>
      <c r="IVW257" s="824"/>
      <c r="IVX257" s="824"/>
      <c r="IVY257" s="824"/>
      <c r="IVZ257" s="824"/>
      <c r="IWA257" s="824"/>
      <c r="IWB257" s="824"/>
      <c r="IWC257" s="824"/>
      <c r="IWD257" s="824"/>
      <c r="IWE257" s="824"/>
      <c r="IWF257" s="824"/>
      <c r="IWG257" s="824"/>
      <c r="IWH257" s="824"/>
      <c r="IWI257" s="824"/>
      <c r="IWJ257" s="824"/>
      <c r="IWK257" s="824"/>
      <c r="IWL257" s="824"/>
      <c r="IWM257" s="824"/>
      <c r="IWN257" s="824"/>
      <c r="IWO257" s="824"/>
      <c r="IWP257" s="824"/>
      <c r="IWQ257" s="824"/>
      <c r="IWR257" s="824"/>
      <c r="IWS257" s="824"/>
      <c r="IWT257" s="824"/>
      <c r="IWU257" s="824"/>
      <c r="IWV257" s="824"/>
      <c r="IWW257" s="824"/>
      <c r="IWX257" s="824"/>
      <c r="IWY257" s="824"/>
      <c r="IWZ257" s="824"/>
      <c r="IXA257" s="824"/>
      <c r="IXB257" s="824"/>
      <c r="IXC257" s="824"/>
      <c r="IXD257" s="824"/>
      <c r="IXE257" s="824"/>
      <c r="IXF257" s="824"/>
      <c r="IXG257" s="824"/>
      <c r="IXH257" s="824"/>
      <c r="IXI257" s="824"/>
      <c r="IXJ257" s="824"/>
      <c r="IXK257" s="824"/>
      <c r="IXL257" s="824"/>
      <c r="IXM257" s="824"/>
      <c r="IXN257" s="824"/>
      <c r="IXO257" s="824"/>
      <c r="IXP257" s="824"/>
      <c r="IXQ257" s="824"/>
      <c r="IXR257" s="824"/>
      <c r="IXS257" s="824"/>
      <c r="IXT257" s="824"/>
      <c r="IXU257" s="824"/>
      <c r="IXV257" s="824"/>
      <c r="IXW257" s="824"/>
      <c r="IXX257" s="824"/>
      <c r="IXY257" s="824"/>
      <c r="IXZ257" s="824"/>
      <c r="IYA257" s="824"/>
      <c r="IYB257" s="824"/>
      <c r="IYC257" s="824"/>
      <c r="IYD257" s="824"/>
      <c r="IYE257" s="824"/>
      <c r="IYF257" s="824"/>
      <c r="IYG257" s="824"/>
      <c r="IYH257" s="824"/>
      <c r="IYI257" s="824"/>
      <c r="IYJ257" s="824"/>
      <c r="IYK257" s="824"/>
      <c r="IYL257" s="824"/>
      <c r="IYM257" s="824"/>
      <c r="IYN257" s="824"/>
      <c r="IYO257" s="824"/>
      <c r="IYP257" s="824"/>
      <c r="IYQ257" s="824"/>
      <c r="IYR257" s="824"/>
      <c r="IYS257" s="824"/>
      <c r="IYT257" s="824"/>
      <c r="IYU257" s="824"/>
      <c r="IYV257" s="824"/>
      <c r="IYW257" s="824"/>
      <c r="IYX257" s="824"/>
      <c r="IYY257" s="824"/>
      <c r="IYZ257" s="824"/>
      <c r="IZA257" s="824"/>
      <c r="IZB257" s="824"/>
      <c r="IZC257" s="824"/>
      <c r="IZD257" s="824"/>
      <c r="IZE257" s="824"/>
      <c r="IZF257" s="824"/>
      <c r="IZG257" s="824"/>
      <c r="IZH257" s="824"/>
      <c r="IZI257" s="824"/>
      <c r="IZJ257" s="824"/>
      <c r="IZK257" s="824"/>
      <c r="IZL257" s="824"/>
      <c r="IZM257" s="824"/>
      <c r="IZN257" s="824"/>
      <c r="IZO257" s="824"/>
      <c r="IZP257" s="824"/>
      <c r="IZQ257" s="824"/>
      <c r="IZR257" s="824"/>
      <c r="IZS257" s="824"/>
      <c r="IZT257" s="824"/>
      <c r="IZU257" s="824"/>
      <c r="IZV257" s="824"/>
      <c r="IZW257" s="824"/>
      <c r="IZX257" s="824"/>
      <c r="IZY257" s="824"/>
      <c r="IZZ257" s="824"/>
      <c r="JAA257" s="824"/>
      <c r="JAB257" s="824"/>
      <c r="JAC257" s="824"/>
      <c r="JAD257" s="824"/>
      <c r="JAE257" s="824"/>
      <c r="JAF257" s="824"/>
      <c r="JAG257" s="824"/>
      <c r="JAH257" s="824"/>
      <c r="JAI257" s="824"/>
      <c r="JAJ257" s="824"/>
      <c r="JAK257" s="824"/>
      <c r="JAL257" s="824"/>
      <c r="JAM257" s="824"/>
      <c r="JAN257" s="824"/>
      <c r="JAO257" s="824"/>
      <c r="JAP257" s="824"/>
      <c r="JAQ257" s="824"/>
      <c r="JAR257" s="824"/>
      <c r="JAS257" s="824"/>
      <c r="JAT257" s="824"/>
      <c r="JAU257" s="824"/>
      <c r="JAV257" s="824"/>
      <c r="JAW257" s="824"/>
      <c r="JAX257" s="824"/>
      <c r="JAY257" s="824"/>
      <c r="JAZ257" s="824"/>
      <c r="JBA257" s="824"/>
      <c r="JBB257" s="824"/>
      <c r="JBC257" s="824"/>
      <c r="JBD257" s="824"/>
      <c r="JBE257" s="824"/>
      <c r="JBF257" s="824"/>
      <c r="JBG257" s="824"/>
      <c r="JBH257" s="824"/>
      <c r="JBI257" s="824"/>
      <c r="JBJ257" s="824"/>
      <c r="JBK257" s="824"/>
      <c r="JBL257" s="824"/>
      <c r="JBM257" s="824"/>
      <c r="JBN257" s="824"/>
      <c r="JBO257" s="824"/>
      <c r="JBP257" s="824"/>
      <c r="JBQ257" s="824"/>
      <c r="JBR257" s="824"/>
      <c r="JBS257" s="824"/>
      <c r="JBT257" s="824"/>
      <c r="JBU257" s="824"/>
      <c r="JBV257" s="824"/>
      <c r="JBW257" s="824"/>
      <c r="JBX257" s="824"/>
      <c r="JBY257" s="824"/>
      <c r="JBZ257" s="824"/>
      <c r="JCA257" s="824"/>
      <c r="JCB257" s="824"/>
      <c r="JCC257" s="824"/>
      <c r="JCD257" s="824"/>
      <c r="JCE257" s="824"/>
      <c r="JCF257" s="824"/>
      <c r="JCG257" s="824"/>
      <c r="JCH257" s="824"/>
      <c r="JCI257" s="824"/>
      <c r="JCJ257" s="824"/>
      <c r="JCK257" s="824"/>
      <c r="JCL257" s="824"/>
      <c r="JCM257" s="824"/>
      <c r="JCN257" s="824"/>
      <c r="JCO257" s="824"/>
      <c r="JCP257" s="824"/>
      <c r="JCQ257" s="824"/>
      <c r="JCR257" s="824"/>
      <c r="JCS257" s="824"/>
      <c r="JCT257" s="824"/>
      <c r="JCU257" s="824"/>
      <c r="JCV257" s="824"/>
      <c r="JCW257" s="824"/>
      <c r="JCX257" s="824"/>
      <c r="JCY257" s="824"/>
      <c r="JCZ257" s="824"/>
      <c r="JDA257" s="824"/>
      <c r="JDB257" s="824"/>
      <c r="JDC257" s="824"/>
      <c r="JDD257" s="824"/>
      <c r="JDE257" s="824"/>
      <c r="JDF257" s="824"/>
      <c r="JDG257" s="824"/>
      <c r="JDH257" s="824"/>
      <c r="JDI257" s="824"/>
      <c r="JDJ257" s="824"/>
      <c r="JDK257" s="824"/>
      <c r="JDL257" s="824"/>
      <c r="JDM257" s="824"/>
      <c r="JDN257" s="824"/>
      <c r="JDO257" s="824"/>
      <c r="JDP257" s="824"/>
      <c r="JDQ257" s="824"/>
      <c r="JDR257" s="824"/>
      <c r="JDS257" s="824"/>
      <c r="JDT257" s="824"/>
      <c r="JDU257" s="824"/>
      <c r="JDV257" s="824"/>
      <c r="JDW257" s="824"/>
      <c r="JDX257" s="824"/>
      <c r="JDY257" s="824"/>
      <c r="JDZ257" s="824"/>
      <c r="JEA257" s="824"/>
      <c r="JEB257" s="824"/>
      <c r="JEC257" s="824"/>
      <c r="JED257" s="824"/>
      <c r="JEE257" s="824"/>
      <c r="JEF257" s="824"/>
      <c r="JEG257" s="824"/>
      <c r="JEH257" s="824"/>
      <c r="JEI257" s="824"/>
      <c r="JEJ257" s="824"/>
      <c r="JEK257" s="824"/>
      <c r="JEL257" s="824"/>
      <c r="JEM257" s="824"/>
      <c r="JEN257" s="824"/>
      <c r="JEO257" s="824"/>
      <c r="JEP257" s="824"/>
      <c r="JEQ257" s="824"/>
      <c r="JER257" s="824"/>
      <c r="JES257" s="824"/>
      <c r="JET257" s="824"/>
      <c r="JEU257" s="824"/>
      <c r="JEV257" s="824"/>
      <c r="JEW257" s="824"/>
      <c r="JEX257" s="824"/>
      <c r="JEY257" s="824"/>
      <c r="JEZ257" s="824"/>
      <c r="JFA257" s="824"/>
      <c r="JFB257" s="824"/>
      <c r="JFC257" s="824"/>
      <c r="JFD257" s="824"/>
      <c r="JFE257" s="824"/>
      <c r="JFF257" s="824"/>
      <c r="JFG257" s="824"/>
      <c r="JFH257" s="824"/>
      <c r="JFI257" s="824"/>
      <c r="JFJ257" s="824"/>
      <c r="JFK257" s="824"/>
      <c r="JFL257" s="824"/>
      <c r="JFM257" s="824"/>
      <c r="JFN257" s="824"/>
      <c r="JFO257" s="824"/>
      <c r="JFP257" s="824"/>
      <c r="JFQ257" s="824"/>
      <c r="JFR257" s="824"/>
      <c r="JFS257" s="824"/>
      <c r="JFT257" s="824"/>
      <c r="JFU257" s="824"/>
      <c r="JFV257" s="824"/>
      <c r="JFW257" s="824"/>
      <c r="JFX257" s="824"/>
      <c r="JFY257" s="824"/>
      <c r="JFZ257" s="824"/>
      <c r="JGA257" s="824"/>
      <c r="JGB257" s="824"/>
      <c r="JGC257" s="824"/>
      <c r="JGD257" s="824"/>
      <c r="JGE257" s="824"/>
      <c r="JGF257" s="824"/>
      <c r="JGG257" s="824"/>
      <c r="JGH257" s="824"/>
      <c r="JGI257" s="824"/>
      <c r="JGJ257" s="824"/>
      <c r="JGK257" s="824"/>
      <c r="JGL257" s="824"/>
      <c r="JGM257" s="824"/>
      <c r="JGN257" s="824"/>
      <c r="JGO257" s="824"/>
      <c r="JGP257" s="824"/>
      <c r="JGQ257" s="824"/>
      <c r="JGR257" s="824"/>
      <c r="JGS257" s="824"/>
      <c r="JGT257" s="824"/>
      <c r="JGU257" s="824"/>
      <c r="JGV257" s="824"/>
      <c r="JGW257" s="824"/>
      <c r="JGX257" s="824"/>
      <c r="JGY257" s="824"/>
      <c r="JGZ257" s="824"/>
      <c r="JHA257" s="824"/>
      <c r="JHB257" s="824"/>
      <c r="JHC257" s="824"/>
      <c r="JHD257" s="824"/>
      <c r="JHE257" s="824"/>
      <c r="JHF257" s="824"/>
      <c r="JHG257" s="824"/>
      <c r="JHH257" s="824"/>
      <c r="JHI257" s="824"/>
      <c r="JHJ257" s="824"/>
      <c r="JHK257" s="824"/>
      <c r="JHL257" s="824"/>
      <c r="JHM257" s="824"/>
      <c r="JHN257" s="824"/>
      <c r="JHO257" s="824"/>
      <c r="JHP257" s="824"/>
      <c r="JHQ257" s="824"/>
      <c r="JHR257" s="824"/>
      <c r="JHS257" s="824"/>
      <c r="JHT257" s="824"/>
      <c r="JHU257" s="824"/>
      <c r="JHV257" s="824"/>
      <c r="JHW257" s="824"/>
      <c r="JHX257" s="824"/>
      <c r="JHY257" s="824"/>
      <c r="JHZ257" s="824"/>
      <c r="JIA257" s="824"/>
      <c r="JIB257" s="824"/>
      <c r="JIC257" s="824"/>
      <c r="JID257" s="824"/>
      <c r="JIE257" s="824"/>
      <c r="JIF257" s="824"/>
      <c r="JIG257" s="824"/>
      <c r="JIH257" s="824"/>
      <c r="JII257" s="824"/>
      <c r="JIJ257" s="824"/>
      <c r="JIK257" s="824"/>
      <c r="JIL257" s="824"/>
      <c r="JIM257" s="824"/>
      <c r="JIN257" s="824"/>
      <c r="JIO257" s="824"/>
      <c r="JIP257" s="824"/>
      <c r="JIQ257" s="824"/>
      <c r="JIR257" s="824"/>
      <c r="JIS257" s="824"/>
      <c r="JIT257" s="824"/>
      <c r="JIU257" s="824"/>
      <c r="JIV257" s="824"/>
      <c r="JIW257" s="824"/>
      <c r="JIX257" s="824"/>
      <c r="JIY257" s="824"/>
      <c r="JIZ257" s="824"/>
      <c r="JJA257" s="824"/>
      <c r="JJB257" s="824"/>
      <c r="JJC257" s="824"/>
      <c r="JJD257" s="824"/>
      <c r="JJE257" s="824"/>
      <c r="JJF257" s="824"/>
      <c r="JJG257" s="824"/>
      <c r="JJH257" s="824"/>
      <c r="JJI257" s="824"/>
      <c r="JJJ257" s="824"/>
      <c r="JJK257" s="824"/>
      <c r="JJL257" s="824"/>
      <c r="JJM257" s="824"/>
      <c r="JJN257" s="824"/>
      <c r="JJO257" s="824"/>
      <c r="JJP257" s="824"/>
      <c r="JJQ257" s="824"/>
      <c r="JJR257" s="824"/>
      <c r="JJS257" s="824"/>
      <c r="JJT257" s="824"/>
      <c r="JJU257" s="824"/>
      <c r="JJV257" s="824"/>
      <c r="JJW257" s="824"/>
      <c r="JJX257" s="824"/>
      <c r="JJY257" s="824"/>
      <c r="JJZ257" s="824"/>
      <c r="JKA257" s="824"/>
      <c r="JKB257" s="824"/>
      <c r="JKC257" s="824"/>
      <c r="JKD257" s="824"/>
      <c r="JKE257" s="824"/>
      <c r="JKF257" s="824"/>
      <c r="JKG257" s="824"/>
      <c r="JKH257" s="824"/>
      <c r="JKI257" s="824"/>
      <c r="JKJ257" s="824"/>
      <c r="JKK257" s="824"/>
      <c r="JKL257" s="824"/>
      <c r="JKM257" s="824"/>
      <c r="JKN257" s="824"/>
      <c r="JKO257" s="824"/>
      <c r="JKP257" s="824"/>
      <c r="JKQ257" s="824"/>
      <c r="JKR257" s="824"/>
      <c r="JKS257" s="824"/>
      <c r="JKT257" s="824"/>
      <c r="JKU257" s="824"/>
      <c r="JKV257" s="824"/>
      <c r="JKW257" s="824"/>
      <c r="JKX257" s="824"/>
      <c r="JKY257" s="824"/>
      <c r="JKZ257" s="824"/>
      <c r="JLA257" s="824"/>
      <c r="JLB257" s="824"/>
      <c r="JLC257" s="824"/>
      <c r="JLD257" s="824"/>
      <c r="JLE257" s="824"/>
      <c r="JLF257" s="824"/>
      <c r="JLG257" s="824"/>
      <c r="JLH257" s="824"/>
      <c r="JLI257" s="824"/>
      <c r="JLJ257" s="824"/>
      <c r="JLK257" s="824"/>
      <c r="JLL257" s="824"/>
      <c r="JLM257" s="824"/>
      <c r="JLN257" s="824"/>
      <c r="JLO257" s="824"/>
      <c r="JLP257" s="824"/>
      <c r="JLQ257" s="824"/>
      <c r="JLR257" s="824"/>
      <c r="JLS257" s="824"/>
      <c r="JLT257" s="824"/>
      <c r="JLU257" s="824"/>
      <c r="JLV257" s="824"/>
      <c r="JLW257" s="824"/>
      <c r="JLX257" s="824"/>
      <c r="JLY257" s="824"/>
      <c r="JLZ257" s="824"/>
      <c r="JMA257" s="824"/>
      <c r="JMB257" s="824"/>
      <c r="JMC257" s="824"/>
      <c r="JMD257" s="824"/>
      <c r="JME257" s="824"/>
      <c r="JMF257" s="824"/>
      <c r="JMG257" s="824"/>
      <c r="JMH257" s="824"/>
      <c r="JMI257" s="824"/>
      <c r="JMJ257" s="824"/>
      <c r="JMK257" s="824"/>
      <c r="JML257" s="824"/>
      <c r="JMM257" s="824"/>
      <c r="JMN257" s="824"/>
      <c r="JMO257" s="824"/>
      <c r="JMP257" s="824"/>
      <c r="JMQ257" s="824"/>
      <c r="JMR257" s="824"/>
      <c r="JMS257" s="824"/>
      <c r="JMT257" s="824"/>
      <c r="JMU257" s="824"/>
      <c r="JMV257" s="824"/>
      <c r="JMW257" s="824"/>
      <c r="JMX257" s="824"/>
      <c r="JMY257" s="824"/>
      <c r="JMZ257" s="824"/>
      <c r="JNA257" s="824"/>
      <c r="JNB257" s="824"/>
      <c r="JNC257" s="824"/>
      <c r="JND257" s="824"/>
      <c r="JNE257" s="824"/>
      <c r="JNF257" s="824"/>
      <c r="JNG257" s="824"/>
      <c r="JNH257" s="824"/>
      <c r="JNI257" s="824"/>
      <c r="JNJ257" s="824"/>
      <c r="JNK257" s="824"/>
      <c r="JNL257" s="824"/>
      <c r="JNM257" s="824"/>
      <c r="JNN257" s="824"/>
      <c r="JNO257" s="824"/>
      <c r="JNP257" s="824"/>
      <c r="JNQ257" s="824"/>
      <c r="JNR257" s="824"/>
      <c r="JNS257" s="824"/>
      <c r="JNT257" s="824"/>
      <c r="JNU257" s="824"/>
      <c r="JNV257" s="824"/>
      <c r="JNW257" s="824"/>
      <c r="JNX257" s="824"/>
      <c r="JNY257" s="824"/>
      <c r="JNZ257" s="824"/>
      <c r="JOA257" s="824"/>
      <c r="JOB257" s="824"/>
      <c r="JOC257" s="824"/>
      <c r="JOD257" s="824"/>
      <c r="JOE257" s="824"/>
      <c r="JOF257" s="824"/>
      <c r="JOG257" s="824"/>
      <c r="JOH257" s="824"/>
      <c r="JOI257" s="824"/>
      <c r="JOJ257" s="824"/>
      <c r="JOK257" s="824"/>
      <c r="JOL257" s="824"/>
      <c r="JOM257" s="824"/>
      <c r="JON257" s="824"/>
      <c r="JOO257" s="824"/>
      <c r="JOP257" s="824"/>
      <c r="JOQ257" s="824"/>
      <c r="JOR257" s="824"/>
      <c r="JOS257" s="824"/>
      <c r="JOT257" s="824"/>
      <c r="JOU257" s="824"/>
      <c r="JOV257" s="824"/>
      <c r="JOW257" s="824"/>
      <c r="JOX257" s="824"/>
      <c r="JOY257" s="824"/>
      <c r="JOZ257" s="824"/>
      <c r="JPA257" s="824"/>
      <c r="JPB257" s="824"/>
      <c r="JPC257" s="824"/>
      <c r="JPD257" s="824"/>
      <c r="JPE257" s="824"/>
      <c r="JPF257" s="824"/>
      <c r="JPG257" s="824"/>
      <c r="JPH257" s="824"/>
      <c r="JPI257" s="824"/>
      <c r="JPJ257" s="824"/>
      <c r="JPK257" s="824"/>
      <c r="JPL257" s="824"/>
      <c r="JPM257" s="824"/>
      <c r="JPN257" s="824"/>
      <c r="JPO257" s="824"/>
      <c r="JPP257" s="824"/>
      <c r="JPQ257" s="824"/>
      <c r="JPR257" s="824"/>
      <c r="JPS257" s="824"/>
      <c r="JPT257" s="824"/>
      <c r="JPU257" s="824"/>
      <c r="JPV257" s="824"/>
      <c r="JPW257" s="824"/>
      <c r="JPX257" s="824"/>
      <c r="JPY257" s="824"/>
      <c r="JPZ257" s="824"/>
      <c r="JQA257" s="824"/>
      <c r="JQB257" s="824"/>
      <c r="JQC257" s="824"/>
      <c r="JQD257" s="824"/>
      <c r="JQE257" s="824"/>
      <c r="JQF257" s="824"/>
      <c r="JQG257" s="824"/>
      <c r="JQH257" s="824"/>
      <c r="JQI257" s="824"/>
      <c r="JQJ257" s="824"/>
      <c r="JQK257" s="824"/>
      <c r="JQL257" s="824"/>
      <c r="JQM257" s="824"/>
      <c r="JQN257" s="824"/>
      <c r="JQO257" s="824"/>
      <c r="JQP257" s="824"/>
      <c r="JQQ257" s="824"/>
      <c r="JQR257" s="824"/>
      <c r="JQS257" s="824"/>
      <c r="JQT257" s="824"/>
      <c r="JQU257" s="824"/>
      <c r="JQV257" s="824"/>
      <c r="JQW257" s="824"/>
      <c r="JQX257" s="824"/>
      <c r="JQY257" s="824"/>
      <c r="JQZ257" s="824"/>
      <c r="JRA257" s="824"/>
      <c r="JRB257" s="824"/>
      <c r="JRC257" s="824"/>
      <c r="JRD257" s="824"/>
      <c r="JRE257" s="824"/>
      <c r="JRF257" s="824"/>
      <c r="JRG257" s="824"/>
      <c r="JRH257" s="824"/>
      <c r="JRI257" s="824"/>
      <c r="JRJ257" s="824"/>
      <c r="JRK257" s="824"/>
      <c r="JRL257" s="824"/>
      <c r="JRM257" s="824"/>
      <c r="JRN257" s="824"/>
      <c r="JRO257" s="824"/>
      <c r="JRP257" s="824"/>
      <c r="JRQ257" s="824"/>
      <c r="JRR257" s="824"/>
      <c r="JRS257" s="824"/>
      <c r="JRT257" s="824"/>
      <c r="JRU257" s="824"/>
      <c r="JRV257" s="824"/>
      <c r="JRW257" s="824"/>
      <c r="JRX257" s="824"/>
      <c r="JRY257" s="824"/>
      <c r="JRZ257" s="824"/>
      <c r="JSA257" s="824"/>
      <c r="JSB257" s="824"/>
      <c r="JSC257" s="824"/>
      <c r="JSD257" s="824"/>
      <c r="JSE257" s="824"/>
      <c r="JSF257" s="824"/>
      <c r="JSG257" s="824"/>
      <c r="JSH257" s="824"/>
      <c r="JSI257" s="824"/>
      <c r="JSJ257" s="824"/>
      <c r="JSK257" s="824"/>
      <c r="JSL257" s="824"/>
      <c r="JSM257" s="824"/>
      <c r="JSN257" s="824"/>
      <c r="JSO257" s="824"/>
      <c r="JSP257" s="824"/>
      <c r="JSQ257" s="824"/>
      <c r="JSR257" s="824"/>
      <c r="JSS257" s="824"/>
      <c r="JST257" s="824"/>
      <c r="JSU257" s="824"/>
      <c r="JSV257" s="824"/>
      <c r="JSW257" s="824"/>
      <c r="JSX257" s="824"/>
      <c r="JSY257" s="824"/>
      <c r="JSZ257" s="824"/>
      <c r="JTA257" s="824"/>
      <c r="JTB257" s="824"/>
      <c r="JTC257" s="824"/>
      <c r="JTD257" s="824"/>
      <c r="JTE257" s="824"/>
      <c r="JTF257" s="824"/>
      <c r="JTG257" s="824"/>
      <c r="JTH257" s="824"/>
      <c r="JTI257" s="824"/>
      <c r="JTJ257" s="824"/>
      <c r="JTK257" s="824"/>
      <c r="JTL257" s="824"/>
      <c r="JTM257" s="824"/>
      <c r="JTN257" s="824"/>
      <c r="JTO257" s="824"/>
      <c r="JTP257" s="824"/>
      <c r="JTQ257" s="824"/>
      <c r="JTR257" s="824"/>
      <c r="JTS257" s="824"/>
      <c r="JTT257" s="824"/>
      <c r="JTU257" s="824"/>
      <c r="JTV257" s="824"/>
      <c r="JTW257" s="824"/>
      <c r="JTX257" s="824"/>
      <c r="JTY257" s="824"/>
      <c r="JTZ257" s="824"/>
      <c r="JUA257" s="824"/>
      <c r="JUB257" s="824"/>
      <c r="JUC257" s="824"/>
      <c r="JUD257" s="824"/>
      <c r="JUE257" s="824"/>
      <c r="JUF257" s="824"/>
      <c r="JUG257" s="824"/>
      <c r="JUH257" s="824"/>
      <c r="JUI257" s="824"/>
      <c r="JUJ257" s="824"/>
      <c r="JUK257" s="824"/>
      <c r="JUL257" s="824"/>
      <c r="JUM257" s="824"/>
      <c r="JUN257" s="824"/>
      <c r="JUO257" s="824"/>
      <c r="JUP257" s="824"/>
      <c r="JUQ257" s="824"/>
      <c r="JUR257" s="824"/>
      <c r="JUS257" s="824"/>
      <c r="JUT257" s="824"/>
      <c r="JUU257" s="824"/>
      <c r="JUV257" s="824"/>
      <c r="JUW257" s="824"/>
      <c r="JUX257" s="824"/>
      <c r="JUY257" s="824"/>
      <c r="JUZ257" s="824"/>
      <c r="JVA257" s="824"/>
      <c r="JVB257" s="824"/>
      <c r="JVC257" s="824"/>
      <c r="JVD257" s="824"/>
      <c r="JVE257" s="824"/>
      <c r="JVF257" s="824"/>
      <c r="JVG257" s="824"/>
      <c r="JVH257" s="824"/>
      <c r="JVI257" s="824"/>
      <c r="JVJ257" s="824"/>
      <c r="JVK257" s="824"/>
      <c r="JVL257" s="824"/>
      <c r="JVM257" s="824"/>
      <c r="JVN257" s="824"/>
      <c r="JVO257" s="824"/>
      <c r="JVP257" s="824"/>
      <c r="JVQ257" s="824"/>
      <c r="JVR257" s="824"/>
      <c r="JVS257" s="824"/>
      <c r="JVT257" s="824"/>
      <c r="JVU257" s="824"/>
      <c r="JVV257" s="824"/>
      <c r="JVW257" s="824"/>
      <c r="JVX257" s="824"/>
      <c r="JVY257" s="824"/>
      <c r="JVZ257" s="824"/>
      <c r="JWA257" s="824"/>
      <c r="JWB257" s="824"/>
      <c r="JWC257" s="824"/>
      <c r="JWD257" s="824"/>
      <c r="JWE257" s="824"/>
      <c r="JWF257" s="824"/>
      <c r="JWG257" s="824"/>
      <c r="JWH257" s="824"/>
      <c r="JWI257" s="824"/>
      <c r="JWJ257" s="824"/>
      <c r="JWK257" s="824"/>
      <c r="JWL257" s="824"/>
      <c r="JWM257" s="824"/>
      <c r="JWN257" s="824"/>
      <c r="JWO257" s="824"/>
      <c r="JWP257" s="824"/>
      <c r="JWQ257" s="824"/>
      <c r="JWR257" s="824"/>
      <c r="JWS257" s="824"/>
      <c r="JWT257" s="824"/>
      <c r="JWU257" s="824"/>
      <c r="JWV257" s="824"/>
      <c r="JWW257" s="824"/>
      <c r="JWX257" s="824"/>
      <c r="JWY257" s="824"/>
      <c r="JWZ257" s="824"/>
      <c r="JXA257" s="824"/>
      <c r="JXB257" s="824"/>
      <c r="JXC257" s="824"/>
      <c r="JXD257" s="824"/>
      <c r="JXE257" s="824"/>
      <c r="JXF257" s="824"/>
      <c r="JXG257" s="824"/>
      <c r="JXH257" s="824"/>
      <c r="JXI257" s="824"/>
      <c r="JXJ257" s="824"/>
      <c r="JXK257" s="824"/>
      <c r="JXL257" s="824"/>
      <c r="JXM257" s="824"/>
      <c r="JXN257" s="824"/>
      <c r="JXO257" s="824"/>
      <c r="JXP257" s="824"/>
      <c r="JXQ257" s="824"/>
      <c r="JXR257" s="824"/>
      <c r="JXS257" s="824"/>
      <c r="JXT257" s="824"/>
      <c r="JXU257" s="824"/>
      <c r="JXV257" s="824"/>
      <c r="JXW257" s="824"/>
      <c r="JXX257" s="824"/>
      <c r="JXY257" s="824"/>
      <c r="JXZ257" s="824"/>
      <c r="JYA257" s="824"/>
      <c r="JYB257" s="824"/>
      <c r="JYC257" s="824"/>
      <c r="JYD257" s="824"/>
      <c r="JYE257" s="824"/>
      <c r="JYF257" s="824"/>
      <c r="JYG257" s="824"/>
      <c r="JYH257" s="824"/>
      <c r="JYI257" s="824"/>
      <c r="JYJ257" s="824"/>
      <c r="JYK257" s="824"/>
      <c r="JYL257" s="824"/>
      <c r="JYM257" s="824"/>
      <c r="JYN257" s="824"/>
      <c r="JYO257" s="824"/>
      <c r="JYP257" s="824"/>
      <c r="JYQ257" s="824"/>
      <c r="JYR257" s="824"/>
      <c r="JYS257" s="824"/>
      <c r="JYT257" s="824"/>
      <c r="JYU257" s="824"/>
      <c r="JYV257" s="824"/>
      <c r="JYW257" s="824"/>
      <c r="JYX257" s="824"/>
      <c r="JYY257" s="824"/>
      <c r="JYZ257" s="824"/>
      <c r="JZA257" s="824"/>
      <c r="JZB257" s="824"/>
      <c r="JZC257" s="824"/>
      <c r="JZD257" s="824"/>
      <c r="JZE257" s="824"/>
      <c r="JZF257" s="824"/>
      <c r="JZG257" s="824"/>
      <c r="JZH257" s="824"/>
      <c r="JZI257" s="824"/>
      <c r="JZJ257" s="824"/>
      <c r="JZK257" s="824"/>
      <c r="JZL257" s="824"/>
      <c r="JZM257" s="824"/>
      <c r="JZN257" s="824"/>
      <c r="JZO257" s="824"/>
      <c r="JZP257" s="824"/>
      <c r="JZQ257" s="824"/>
      <c r="JZR257" s="824"/>
      <c r="JZS257" s="824"/>
      <c r="JZT257" s="824"/>
      <c r="JZU257" s="824"/>
      <c r="JZV257" s="824"/>
      <c r="JZW257" s="824"/>
      <c r="JZX257" s="824"/>
      <c r="JZY257" s="824"/>
      <c r="JZZ257" s="824"/>
      <c r="KAA257" s="824"/>
      <c r="KAB257" s="824"/>
      <c r="KAC257" s="824"/>
      <c r="KAD257" s="824"/>
      <c r="KAE257" s="824"/>
      <c r="KAF257" s="824"/>
      <c r="KAG257" s="824"/>
      <c r="KAH257" s="824"/>
      <c r="KAI257" s="824"/>
      <c r="KAJ257" s="824"/>
      <c r="KAK257" s="824"/>
      <c r="KAL257" s="824"/>
      <c r="KAM257" s="824"/>
      <c r="KAN257" s="824"/>
      <c r="KAO257" s="824"/>
      <c r="KAP257" s="824"/>
      <c r="KAQ257" s="824"/>
      <c r="KAR257" s="824"/>
      <c r="KAS257" s="824"/>
      <c r="KAT257" s="824"/>
      <c r="KAU257" s="824"/>
      <c r="KAV257" s="824"/>
      <c r="KAW257" s="824"/>
      <c r="KAX257" s="824"/>
      <c r="KAY257" s="824"/>
      <c r="KAZ257" s="824"/>
      <c r="KBA257" s="824"/>
      <c r="KBB257" s="824"/>
      <c r="KBC257" s="824"/>
      <c r="KBD257" s="824"/>
      <c r="KBE257" s="824"/>
      <c r="KBF257" s="824"/>
      <c r="KBG257" s="824"/>
      <c r="KBH257" s="824"/>
      <c r="KBI257" s="824"/>
      <c r="KBJ257" s="824"/>
      <c r="KBK257" s="824"/>
      <c r="KBL257" s="824"/>
      <c r="KBM257" s="824"/>
      <c r="KBN257" s="824"/>
      <c r="KBO257" s="824"/>
      <c r="KBP257" s="824"/>
      <c r="KBQ257" s="824"/>
      <c r="KBR257" s="824"/>
      <c r="KBS257" s="824"/>
      <c r="KBT257" s="824"/>
      <c r="KBU257" s="824"/>
      <c r="KBV257" s="824"/>
      <c r="KBW257" s="824"/>
      <c r="KBX257" s="824"/>
      <c r="KBY257" s="824"/>
      <c r="KBZ257" s="824"/>
      <c r="KCA257" s="824"/>
      <c r="KCB257" s="824"/>
      <c r="KCC257" s="824"/>
      <c r="KCD257" s="824"/>
      <c r="KCE257" s="824"/>
      <c r="KCF257" s="824"/>
      <c r="KCG257" s="824"/>
      <c r="KCH257" s="824"/>
      <c r="KCI257" s="824"/>
      <c r="KCJ257" s="824"/>
      <c r="KCK257" s="824"/>
      <c r="KCL257" s="824"/>
      <c r="KCM257" s="824"/>
      <c r="KCN257" s="824"/>
      <c r="KCO257" s="824"/>
      <c r="KCP257" s="824"/>
      <c r="KCQ257" s="824"/>
      <c r="KCR257" s="824"/>
      <c r="KCS257" s="824"/>
      <c r="KCT257" s="824"/>
      <c r="KCU257" s="824"/>
      <c r="KCV257" s="824"/>
      <c r="KCW257" s="824"/>
      <c r="KCX257" s="824"/>
      <c r="KCY257" s="824"/>
      <c r="KCZ257" s="824"/>
      <c r="KDA257" s="824"/>
      <c r="KDB257" s="824"/>
      <c r="KDC257" s="824"/>
      <c r="KDD257" s="824"/>
      <c r="KDE257" s="824"/>
      <c r="KDF257" s="824"/>
      <c r="KDG257" s="824"/>
      <c r="KDH257" s="824"/>
      <c r="KDI257" s="824"/>
      <c r="KDJ257" s="824"/>
      <c r="KDK257" s="824"/>
      <c r="KDL257" s="824"/>
      <c r="KDM257" s="824"/>
      <c r="KDN257" s="824"/>
      <c r="KDO257" s="824"/>
      <c r="KDP257" s="824"/>
      <c r="KDQ257" s="824"/>
      <c r="KDR257" s="824"/>
      <c r="KDS257" s="824"/>
      <c r="KDT257" s="824"/>
      <c r="KDU257" s="824"/>
      <c r="KDV257" s="824"/>
      <c r="KDW257" s="824"/>
      <c r="KDX257" s="824"/>
      <c r="KDY257" s="824"/>
      <c r="KDZ257" s="824"/>
      <c r="KEA257" s="824"/>
      <c r="KEB257" s="824"/>
      <c r="KEC257" s="824"/>
      <c r="KED257" s="824"/>
      <c r="KEE257" s="824"/>
      <c r="KEF257" s="824"/>
      <c r="KEG257" s="824"/>
      <c r="KEH257" s="824"/>
      <c r="KEI257" s="824"/>
      <c r="KEJ257" s="824"/>
      <c r="KEK257" s="824"/>
      <c r="KEL257" s="824"/>
      <c r="KEM257" s="824"/>
      <c r="KEN257" s="824"/>
      <c r="KEO257" s="824"/>
      <c r="KEP257" s="824"/>
      <c r="KEQ257" s="824"/>
      <c r="KER257" s="824"/>
      <c r="KES257" s="824"/>
      <c r="KET257" s="824"/>
      <c r="KEU257" s="824"/>
      <c r="KEV257" s="824"/>
      <c r="KEW257" s="824"/>
      <c r="KEX257" s="824"/>
      <c r="KEY257" s="824"/>
      <c r="KEZ257" s="824"/>
      <c r="KFA257" s="824"/>
      <c r="KFB257" s="824"/>
      <c r="KFC257" s="824"/>
      <c r="KFD257" s="824"/>
      <c r="KFE257" s="824"/>
      <c r="KFF257" s="824"/>
      <c r="KFG257" s="824"/>
      <c r="KFH257" s="824"/>
      <c r="KFI257" s="824"/>
      <c r="KFJ257" s="824"/>
      <c r="KFK257" s="824"/>
      <c r="KFL257" s="824"/>
      <c r="KFM257" s="824"/>
      <c r="KFN257" s="824"/>
      <c r="KFO257" s="824"/>
      <c r="KFP257" s="824"/>
      <c r="KFQ257" s="824"/>
      <c r="KFR257" s="824"/>
      <c r="KFS257" s="824"/>
      <c r="KFT257" s="824"/>
      <c r="KFU257" s="824"/>
      <c r="KFV257" s="824"/>
      <c r="KFW257" s="824"/>
      <c r="KFX257" s="824"/>
      <c r="KFY257" s="824"/>
      <c r="KFZ257" s="824"/>
      <c r="KGA257" s="824"/>
      <c r="KGB257" s="824"/>
      <c r="KGC257" s="824"/>
      <c r="KGD257" s="824"/>
      <c r="KGE257" s="824"/>
      <c r="KGF257" s="824"/>
      <c r="KGG257" s="824"/>
      <c r="KGH257" s="824"/>
      <c r="KGI257" s="824"/>
      <c r="KGJ257" s="824"/>
      <c r="KGK257" s="824"/>
      <c r="KGL257" s="824"/>
      <c r="KGM257" s="824"/>
      <c r="KGN257" s="824"/>
      <c r="KGO257" s="824"/>
      <c r="KGP257" s="824"/>
      <c r="KGQ257" s="824"/>
      <c r="KGR257" s="824"/>
      <c r="KGS257" s="824"/>
      <c r="KGT257" s="824"/>
      <c r="KGU257" s="824"/>
      <c r="KGV257" s="824"/>
      <c r="KGW257" s="824"/>
      <c r="KGX257" s="824"/>
      <c r="KGY257" s="824"/>
      <c r="KGZ257" s="824"/>
      <c r="KHA257" s="824"/>
      <c r="KHB257" s="824"/>
      <c r="KHC257" s="824"/>
      <c r="KHD257" s="824"/>
      <c r="KHE257" s="824"/>
      <c r="KHF257" s="824"/>
      <c r="KHG257" s="824"/>
      <c r="KHH257" s="824"/>
      <c r="KHI257" s="824"/>
      <c r="KHJ257" s="824"/>
      <c r="KHK257" s="824"/>
      <c r="KHL257" s="824"/>
      <c r="KHM257" s="824"/>
      <c r="KHN257" s="824"/>
      <c r="KHO257" s="824"/>
      <c r="KHP257" s="824"/>
      <c r="KHQ257" s="824"/>
      <c r="KHR257" s="824"/>
      <c r="KHS257" s="824"/>
      <c r="KHT257" s="824"/>
      <c r="KHU257" s="824"/>
      <c r="KHV257" s="824"/>
      <c r="KHW257" s="824"/>
      <c r="KHX257" s="824"/>
      <c r="KHY257" s="824"/>
      <c r="KHZ257" s="824"/>
      <c r="KIA257" s="824"/>
      <c r="KIB257" s="824"/>
      <c r="KIC257" s="824"/>
      <c r="KID257" s="824"/>
      <c r="KIE257" s="824"/>
      <c r="KIF257" s="824"/>
      <c r="KIG257" s="824"/>
      <c r="KIH257" s="824"/>
      <c r="KII257" s="824"/>
      <c r="KIJ257" s="824"/>
      <c r="KIK257" s="824"/>
      <c r="KIL257" s="824"/>
      <c r="KIM257" s="824"/>
      <c r="KIN257" s="824"/>
      <c r="KIO257" s="824"/>
      <c r="KIP257" s="824"/>
      <c r="KIQ257" s="824"/>
      <c r="KIR257" s="824"/>
      <c r="KIS257" s="824"/>
      <c r="KIT257" s="824"/>
      <c r="KIU257" s="824"/>
      <c r="KIV257" s="824"/>
      <c r="KIW257" s="824"/>
      <c r="KIX257" s="824"/>
      <c r="KIY257" s="824"/>
      <c r="KIZ257" s="824"/>
      <c r="KJA257" s="824"/>
      <c r="KJB257" s="824"/>
      <c r="KJC257" s="824"/>
      <c r="KJD257" s="824"/>
      <c r="KJE257" s="824"/>
      <c r="KJF257" s="824"/>
      <c r="KJG257" s="824"/>
      <c r="KJH257" s="824"/>
      <c r="KJI257" s="824"/>
      <c r="KJJ257" s="824"/>
      <c r="KJK257" s="824"/>
      <c r="KJL257" s="824"/>
      <c r="KJM257" s="824"/>
      <c r="KJN257" s="824"/>
      <c r="KJO257" s="824"/>
      <c r="KJP257" s="824"/>
      <c r="KJQ257" s="824"/>
      <c r="KJR257" s="824"/>
      <c r="KJS257" s="824"/>
      <c r="KJT257" s="824"/>
      <c r="KJU257" s="824"/>
      <c r="KJV257" s="824"/>
      <c r="KJW257" s="824"/>
      <c r="KJX257" s="824"/>
      <c r="KJY257" s="824"/>
      <c r="KJZ257" s="824"/>
      <c r="KKA257" s="824"/>
      <c r="KKB257" s="824"/>
      <c r="KKC257" s="824"/>
      <c r="KKD257" s="824"/>
      <c r="KKE257" s="824"/>
      <c r="KKF257" s="824"/>
      <c r="KKG257" s="824"/>
      <c r="KKH257" s="824"/>
      <c r="KKI257" s="824"/>
      <c r="KKJ257" s="824"/>
      <c r="KKK257" s="824"/>
      <c r="KKL257" s="824"/>
      <c r="KKM257" s="824"/>
      <c r="KKN257" s="824"/>
      <c r="KKO257" s="824"/>
      <c r="KKP257" s="824"/>
      <c r="KKQ257" s="824"/>
      <c r="KKR257" s="824"/>
      <c r="KKS257" s="824"/>
      <c r="KKT257" s="824"/>
      <c r="KKU257" s="824"/>
      <c r="KKV257" s="824"/>
      <c r="KKW257" s="824"/>
      <c r="KKX257" s="824"/>
      <c r="KKY257" s="824"/>
      <c r="KKZ257" s="824"/>
      <c r="KLA257" s="824"/>
      <c r="KLB257" s="824"/>
      <c r="KLC257" s="824"/>
      <c r="KLD257" s="824"/>
      <c r="KLE257" s="824"/>
      <c r="KLF257" s="824"/>
      <c r="KLG257" s="824"/>
      <c r="KLH257" s="824"/>
      <c r="KLI257" s="824"/>
      <c r="KLJ257" s="824"/>
      <c r="KLK257" s="824"/>
      <c r="KLL257" s="824"/>
      <c r="KLM257" s="824"/>
      <c r="KLN257" s="824"/>
      <c r="KLO257" s="824"/>
      <c r="KLP257" s="824"/>
      <c r="KLQ257" s="824"/>
      <c r="KLR257" s="824"/>
      <c r="KLS257" s="824"/>
      <c r="KLT257" s="824"/>
      <c r="KLU257" s="824"/>
      <c r="KLV257" s="824"/>
      <c r="KLW257" s="824"/>
      <c r="KLX257" s="824"/>
      <c r="KLY257" s="824"/>
      <c r="KLZ257" s="824"/>
      <c r="KMA257" s="824"/>
      <c r="KMB257" s="824"/>
      <c r="KMC257" s="824"/>
      <c r="KMD257" s="824"/>
      <c r="KME257" s="824"/>
      <c r="KMF257" s="824"/>
      <c r="KMG257" s="824"/>
      <c r="KMH257" s="824"/>
      <c r="KMI257" s="824"/>
      <c r="KMJ257" s="824"/>
      <c r="KMK257" s="824"/>
      <c r="KML257" s="824"/>
      <c r="KMM257" s="824"/>
      <c r="KMN257" s="824"/>
      <c r="KMO257" s="824"/>
      <c r="KMP257" s="824"/>
      <c r="KMQ257" s="824"/>
      <c r="KMR257" s="824"/>
      <c r="KMS257" s="824"/>
      <c r="KMT257" s="824"/>
      <c r="KMU257" s="824"/>
      <c r="KMV257" s="824"/>
      <c r="KMW257" s="824"/>
      <c r="KMX257" s="824"/>
      <c r="KMY257" s="824"/>
      <c r="KMZ257" s="824"/>
      <c r="KNA257" s="824"/>
      <c r="KNB257" s="824"/>
      <c r="KNC257" s="824"/>
      <c r="KND257" s="824"/>
      <c r="KNE257" s="824"/>
      <c r="KNF257" s="824"/>
      <c r="KNG257" s="824"/>
      <c r="KNH257" s="824"/>
      <c r="KNI257" s="824"/>
      <c r="KNJ257" s="824"/>
      <c r="KNK257" s="824"/>
      <c r="KNL257" s="824"/>
      <c r="KNM257" s="824"/>
      <c r="KNN257" s="824"/>
      <c r="KNO257" s="824"/>
      <c r="KNP257" s="824"/>
      <c r="KNQ257" s="824"/>
      <c r="KNR257" s="824"/>
      <c r="KNS257" s="824"/>
      <c r="KNT257" s="824"/>
      <c r="KNU257" s="824"/>
      <c r="KNV257" s="824"/>
      <c r="KNW257" s="824"/>
      <c r="KNX257" s="824"/>
      <c r="KNY257" s="824"/>
      <c r="KNZ257" s="824"/>
      <c r="KOA257" s="824"/>
      <c r="KOB257" s="824"/>
      <c r="KOC257" s="824"/>
      <c r="KOD257" s="824"/>
      <c r="KOE257" s="824"/>
      <c r="KOF257" s="824"/>
      <c r="KOG257" s="824"/>
      <c r="KOH257" s="824"/>
      <c r="KOI257" s="824"/>
      <c r="KOJ257" s="824"/>
      <c r="KOK257" s="824"/>
      <c r="KOL257" s="824"/>
      <c r="KOM257" s="824"/>
      <c r="KON257" s="824"/>
      <c r="KOO257" s="824"/>
      <c r="KOP257" s="824"/>
      <c r="KOQ257" s="824"/>
      <c r="KOR257" s="824"/>
      <c r="KOS257" s="824"/>
      <c r="KOT257" s="824"/>
      <c r="KOU257" s="824"/>
      <c r="KOV257" s="824"/>
      <c r="KOW257" s="824"/>
      <c r="KOX257" s="824"/>
      <c r="KOY257" s="824"/>
      <c r="KOZ257" s="824"/>
      <c r="KPA257" s="824"/>
      <c r="KPB257" s="824"/>
      <c r="KPC257" s="824"/>
      <c r="KPD257" s="824"/>
      <c r="KPE257" s="824"/>
      <c r="KPF257" s="824"/>
      <c r="KPG257" s="824"/>
      <c r="KPH257" s="824"/>
      <c r="KPI257" s="824"/>
      <c r="KPJ257" s="824"/>
      <c r="KPK257" s="824"/>
      <c r="KPL257" s="824"/>
      <c r="KPM257" s="824"/>
      <c r="KPN257" s="824"/>
      <c r="KPO257" s="824"/>
      <c r="KPP257" s="824"/>
      <c r="KPQ257" s="824"/>
      <c r="KPR257" s="824"/>
      <c r="KPS257" s="824"/>
      <c r="KPT257" s="824"/>
      <c r="KPU257" s="824"/>
      <c r="KPV257" s="824"/>
      <c r="KPW257" s="824"/>
      <c r="KPX257" s="824"/>
      <c r="KPY257" s="824"/>
      <c r="KPZ257" s="824"/>
      <c r="KQA257" s="824"/>
      <c r="KQB257" s="824"/>
      <c r="KQC257" s="824"/>
      <c r="KQD257" s="824"/>
      <c r="KQE257" s="824"/>
      <c r="KQF257" s="824"/>
      <c r="KQG257" s="824"/>
      <c r="KQH257" s="824"/>
      <c r="KQI257" s="824"/>
      <c r="KQJ257" s="824"/>
      <c r="KQK257" s="824"/>
      <c r="KQL257" s="824"/>
      <c r="KQM257" s="824"/>
      <c r="KQN257" s="824"/>
      <c r="KQO257" s="824"/>
      <c r="KQP257" s="824"/>
      <c r="KQQ257" s="824"/>
      <c r="KQR257" s="824"/>
      <c r="KQS257" s="824"/>
      <c r="KQT257" s="824"/>
      <c r="KQU257" s="824"/>
      <c r="KQV257" s="824"/>
      <c r="KQW257" s="824"/>
      <c r="KQX257" s="824"/>
      <c r="KQY257" s="824"/>
      <c r="KQZ257" s="824"/>
      <c r="KRA257" s="824"/>
      <c r="KRB257" s="824"/>
      <c r="KRC257" s="824"/>
      <c r="KRD257" s="824"/>
      <c r="KRE257" s="824"/>
      <c r="KRF257" s="824"/>
      <c r="KRG257" s="824"/>
      <c r="KRH257" s="824"/>
      <c r="KRI257" s="824"/>
      <c r="KRJ257" s="824"/>
      <c r="KRK257" s="824"/>
      <c r="KRL257" s="824"/>
      <c r="KRM257" s="824"/>
      <c r="KRN257" s="824"/>
      <c r="KRO257" s="824"/>
      <c r="KRP257" s="824"/>
      <c r="KRQ257" s="824"/>
      <c r="KRR257" s="824"/>
      <c r="KRS257" s="824"/>
      <c r="KRT257" s="824"/>
      <c r="KRU257" s="824"/>
      <c r="KRV257" s="824"/>
      <c r="KRW257" s="824"/>
      <c r="KRX257" s="824"/>
      <c r="KRY257" s="824"/>
      <c r="KRZ257" s="824"/>
      <c r="KSA257" s="824"/>
      <c r="KSB257" s="824"/>
      <c r="KSC257" s="824"/>
      <c r="KSD257" s="824"/>
      <c r="KSE257" s="824"/>
      <c r="KSF257" s="824"/>
      <c r="KSG257" s="824"/>
      <c r="KSH257" s="824"/>
      <c r="KSI257" s="824"/>
      <c r="KSJ257" s="824"/>
      <c r="KSK257" s="824"/>
      <c r="KSL257" s="824"/>
      <c r="KSM257" s="824"/>
      <c r="KSN257" s="824"/>
      <c r="KSO257" s="824"/>
      <c r="KSP257" s="824"/>
      <c r="KSQ257" s="824"/>
      <c r="KSR257" s="824"/>
      <c r="KSS257" s="824"/>
      <c r="KST257" s="824"/>
      <c r="KSU257" s="824"/>
      <c r="KSV257" s="824"/>
      <c r="KSW257" s="824"/>
      <c r="KSX257" s="824"/>
      <c r="KSY257" s="824"/>
      <c r="KSZ257" s="824"/>
      <c r="KTA257" s="824"/>
      <c r="KTB257" s="824"/>
      <c r="KTC257" s="824"/>
      <c r="KTD257" s="824"/>
      <c r="KTE257" s="824"/>
      <c r="KTF257" s="824"/>
      <c r="KTG257" s="824"/>
      <c r="KTH257" s="824"/>
      <c r="KTI257" s="824"/>
      <c r="KTJ257" s="824"/>
      <c r="KTK257" s="824"/>
      <c r="KTL257" s="824"/>
      <c r="KTM257" s="824"/>
      <c r="KTN257" s="824"/>
      <c r="KTO257" s="824"/>
      <c r="KTP257" s="824"/>
      <c r="KTQ257" s="824"/>
      <c r="KTR257" s="824"/>
      <c r="KTS257" s="824"/>
      <c r="KTT257" s="824"/>
      <c r="KTU257" s="824"/>
      <c r="KTV257" s="824"/>
      <c r="KTW257" s="824"/>
      <c r="KTX257" s="824"/>
      <c r="KTY257" s="824"/>
      <c r="KTZ257" s="824"/>
      <c r="KUA257" s="824"/>
      <c r="KUB257" s="824"/>
      <c r="KUC257" s="824"/>
      <c r="KUD257" s="824"/>
      <c r="KUE257" s="824"/>
      <c r="KUF257" s="824"/>
      <c r="KUG257" s="824"/>
      <c r="KUH257" s="824"/>
      <c r="KUI257" s="824"/>
      <c r="KUJ257" s="824"/>
      <c r="KUK257" s="824"/>
      <c r="KUL257" s="824"/>
      <c r="KUM257" s="824"/>
      <c r="KUN257" s="824"/>
      <c r="KUO257" s="824"/>
      <c r="KUP257" s="824"/>
      <c r="KUQ257" s="824"/>
      <c r="KUR257" s="824"/>
      <c r="KUS257" s="824"/>
      <c r="KUT257" s="824"/>
      <c r="KUU257" s="824"/>
      <c r="KUV257" s="824"/>
      <c r="KUW257" s="824"/>
      <c r="KUX257" s="824"/>
      <c r="KUY257" s="824"/>
      <c r="KUZ257" s="824"/>
      <c r="KVA257" s="824"/>
      <c r="KVB257" s="824"/>
      <c r="KVC257" s="824"/>
      <c r="KVD257" s="824"/>
      <c r="KVE257" s="824"/>
      <c r="KVF257" s="824"/>
      <c r="KVG257" s="824"/>
      <c r="KVH257" s="824"/>
      <c r="KVI257" s="824"/>
      <c r="KVJ257" s="824"/>
      <c r="KVK257" s="824"/>
      <c r="KVL257" s="824"/>
      <c r="KVM257" s="824"/>
      <c r="KVN257" s="824"/>
      <c r="KVO257" s="824"/>
      <c r="KVP257" s="824"/>
      <c r="KVQ257" s="824"/>
      <c r="KVR257" s="824"/>
      <c r="KVS257" s="824"/>
      <c r="KVT257" s="824"/>
      <c r="KVU257" s="824"/>
      <c r="KVV257" s="824"/>
      <c r="KVW257" s="824"/>
      <c r="KVX257" s="824"/>
      <c r="KVY257" s="824"/>
      <c r="KVZ257" s="824"/>
      <c r="KWA257" s="824"/>
      <c r="KWB257" s="824"/>
      <c r="KWC257" s="824"/>
      <c r="KWD257" s="824"/>
      <c r="KWE257" s="824"/>
      <c r="KWF257" s="824"/>
      <c r="KWG257" s="824"/>
      <c r="KWH257" s="824"/>
      <c r="KWI257" s="824"/>
      <c r="KWJ257" s="824"/>
      <c r="KWK257" s="824"/>
      <c r="KWL257" s="824"/>
      <c r="KWM257" s="824"/>
      <c r="KWN257" s="824"/>
      <c r="KWO257" s="824"/>
      <c r="KWP257" s="824"/>
      <c r="KWQ257" s="824"/>
      <c r="KWR257" s="824"/>
      <c r="KWS257" s="824"/>
      <c r="KWT257" s="824"/>
      <c r="KWU257" s="824"/>
      <c r="KWV257" s="824"/>
      <c r="KWW257" s="824"/>
      <c r="KWX257" s="824"/>
      <c r="KWY257" s="824"/>
      <c r="KWZ257" s="824"/>
      <c r="KXA257" s="824"/>
      <c r="KXB257" s="824"/>
      <c r="KXC257" s="824"/>
      <c r="KXD257" s="824"/>
      <c r="KXE257" s="824"/>
      <c r="KXF257" s="824"/>
      <c r="KXG257" s="824"/>
      <c r="KXH257" s="824"/>
      <c r="KXI257" s="824"/>
      <c r="KXJ257" s="824"/>
      <c r="KXK257" s="824"/>
      <c r="KXL257" s="824"/>
      <c r="KXM257" s="824"/>
      <c r="KXN257" s="824"/>
      <c r="KXO257" s="824"/>
      <c r="KXP257" s="824"/>
      <c r="KXQ257" s="824"/>
      <c r="KXR257" s="824"/>
      <c r="KXS257" s="824"/>
      <c r="KXT257" s="824"/>
      <c r="KXU257" s="824"/>
      <c r="KXV257" s="824"/>
      <c r="KXW257" s="824"/>
      <c r="KXX257" s="824"/>
      <c r="KXY257" s="824"/>
      <c r="KXZ257" s="824"/>
      <c r="KYA257" s="824"/>
      <c r="KYB257" s="824"/>
      <c r="KYC257" s="824"/>
      <c r="KYD257" s="824"/>
      <c r="KYE257" s="824"/>
      <c r="KYF257" s="824"/>
      <c r="KYG257" s="824"/>
      <c r="KYH257" s="824"/>
      <c r="KYI257" s="824"/>
      <c r="KYJ257" s="824"/>
      <c r="KYK257" s="824"/>
      <c r="KYL257" s="824"/>
      <c r="KYM257" s="824"/>
      <c r="KYN257" s="824"/>
      <c r="KYO257" s="824"/>
      <c r="KYP257" s="824"/>
      <c r="KYQ257" s="824"/>
      <c r="KYR257" s="824"/>
      <c r="KYS257" s="824"/>
      <c r="KYT257" s="824"/>
      <c r="KYU257" s="824"/>
      <c r="KYV257" s="824"/>
      <c r="KYW257" s="824"/>
      <c r="KYX257" s="824"/>
      <c r="KYY257" s="824"/>
      <c r="KYZ257" s="824"/>
      <c r="KZA257" s="824"/>
      <c r="KZB257" s="824"/>
      <c r="KZC257" s="824"/>
      <c r="KZD257" s="824"/>
      <c r="KZE257" s="824"/>
      <c r="KZF257" s="824"/>
      <c r="KZG257" s="824"/>
      <c r="KZH257" s="824"/>
      <c r="KZI257" s="824"/>
      <c r="KZJ257" s="824"/>
      <c r="KZK257" s="824"/>
      <c r="KZL257" s="824"/>
      <c r="KZM257" s="824"/>
      <c r="KZN257" s="824"/>
      <c r="KZO257" s="824"/>
      <c r="KZP257" s="824"/>
      <c r="KZQ257" s="824"/>
      <c r="KZR257" s="824"/>
      <c r="KZS257" s="824"/>
      <c r="KZT257" s="824"/>
      <c r="KZU257" s="824"/>
      <c r="KZV257" s="824"/>
      <c r="KZW257" s="824"/>
      <c r="KZX257" s="824"/>
      <c r="KZY257" s="824"/>
      <c r="KZZ257" s="824"/>
      <c r="LAA257" s="824"/>
      <c r="LAB257" s="824"/>
      <c r="LAC257" s="824"/>
      <c r="LAD257" s="824"/>
      <c r="LAE257" s="824"/>
      <c r="LAF257" s="824"/>
      <c r="LAG257" s="824"/>
      <c r="LAH257" s="824"/>
      <c r="LAI257" s="824"/>
      <c r="LAJ257" s="824"/>
      <c r="LAK257" s="824"/>
      <c r="LAL257" s="824"/>
      <c r="LAM257" s="824"/>
      <c r="LAN257" s="824"/>
      <c r="LAO257" s="824"/>
      <c r="LAP257" s="824"/>
      <c r="LAQ257" s="824"/>
      <c r="LAR257" s="824"/>
      <c r="LAS257" s="824"/>
      <c r="LAT257" s="824"/>
      <c r="LAU257" s="824"/>
      <c r="LAV257" s="824"/>
      <c r="LAW257" s="824"/>
      <c r="LAX257" s="824"/>
      <c r="LAY257" s="824"/>
      <c r="LAZ257" s="824"/>
      <c r="LBA257" s="824"/>
      <c r="LBB257" s="824"/>
      <c r="LBC257" s="824"/>
      <c r="LBD257" s="824"/>
      <c r="LBE257" s="824"/>
      <c r="LBF257" s="824"/>
      <c r="LBG257" s="824"/>
      <c r="LBH257" s="824"/>
      <c r="LBI257" s="824"/>
      <c r="LBJ257" s="824"/>
      <c r="LBK257" s="824"/>
      <c r="LBL257" s="824"/>
      <c r="LBM257" s="824"/>
      <c r="LBN257" s="824"/>
      <c r="LBO257" s="824"/>
      <c r="LBP257" s="824"/>
      <c r="LBQ257" s="824"/>
      <c r="LBR257" s="824"/>
      <c r="LBS257" s="824"/>
      <c r="LBT257" s="824"/>
      <c r="LBU257" s="824"/>
      <c r="LBV257" s="824"/>
      <c r="LBW257" s="824"/>
      <c r="LBX257" s="824"/>
      <c r="LBY257" s="824"/>
      <c r="LBZ257" s="824"/>
      <c r="LCA257" s="824"/>
      <c r="LCB257" s="824"/>
      <c r="LCC257" s="824"/>
      <c r="LCD257" s="824"/>
      <c r="LCE257" s="824"/>
      <c r="LCF257" s="824"/>
      <c r="LCG257" s="824"/>
      <c r="LCH257" s="824"/>
      <c r="LCI257" s="824"/>
      <c r="LCJ257" s="824"/>
      <c r="LCK257" s="824"/>
      <c r="LCL257" s="824"/>
      <c r="LCM257" s="824"/>
      <c r="LCN257" s="824"/>
      <c r="LCO257" s="824"/>
      <c r="LCP257" s="824"/>
      <c r="LCQ257" s="824"/>
      <c r="LCR257" s="824"/>
      <c r="LCS257" s="824"/>
      <c r="LCT257" s="824"/>
      <c r="LCU257" s="824"/>
      <c r="LCV257" s="824"/>
      <c r="LCW257" s="824"/>
      <c r="LCX257" s="824"/>
      <c r="LCY257" s="824"/>
      <c r="LCZ257" s="824"/>
      <c r="LDA257" s="824"/>
      <c r="LDB257" s="824"/>
      <c r="LDC257" s="824"/>
      <c r="LDD257" s="824"/>
      <c r="LDE257" s="824"/>
      <c r="LDF257" s="824"/>
      <c r="LDG257" s="824"/>
      <c r="LDH257" s="824"/>
      <c r="LDI257" s="824"/>
      <c r="LDJ257" s="824"/>
      <c r="LDK257" s="824"/>
      <c r="LDL257" s="824"/>
      <c r="LDM257" s="824"/>
      <c r="LDN257" s="824"/>
      <c r="LDO257" s="824"/>
      <c r="LDP257" s="824"/>
      <c r="LDQ257" s="824"/>
      <c r="LDR257" s="824"/>
      <c r="LDS257" s="824"/>
      <c r="LDT257" s="824"/>
      <c r="LDU257" s="824"/>
      <c r="LDV257" s="824"/>
      <c r="LDW257" s="824"/>
      <c r="LDX257" s="824"/>
      <c r="LDY257" s="824"/>
      <c r="LDZ257" s="824"/>
      <c r="LEA257" s="824"/>
      <c r="LEB257" s="824"/>
      <c r="LEC257" s="824"/>
      <c r="LED257" s="824"/>
      <c r="LEE257" s="824"/>
      <c r="LEF257" s="824"/>
      <c r="LEG257" s="824"/>
      <c r="LEH257" s="824"/>
      <c r="LEI257" s="824"/>
      <c r="LEJ257" s="824"/>
      <c r="LEK257" s="824"/>
      <c r="LEL257" s="824"/>
      <c r="LEM257" s="824"/>
      <c r="LEN257" s="824"/>
      <c r="LEO257" s="824"/>
      <c r="LEP257" s="824"/>
      <c r="LEQ257" s="824"/>
      <c r="LER257" s="824"/>
      <c r="LES257" s="824"/>
      <c r="LET257" s="824"/>
      <c r="LEU257" s="824"/>
      <c r="LEV257" s="824"/>
      <c r="LEW257" s="824"/>
      <c r="LEX257" s="824"/>
      <c r="LEY257" s="824"/>
      <c r="LEZ257" s="824"/>
      <c r="LFA257" s="824"/>
      <c r="LFB257" s="824"/>
      <c r="LFC257" s="824"/>
      <c r="LFD257" s="824"/>
      <c r="LFE257" s="824"/>
      <c r="LFF257" s="824"/>
      <c r="LFG257" s="824"/>
      <c r="LFH257" s="824"/>
      <c r="LFI257" s="824"/>
      <c r="LFJ257" s="824"/>
      <c r="LFK257" s="824"/>
      <c r="LFL257" s="824"/>
      <c r="LFM257" s="824"/>
      <c r="LFN257" s="824"/>
      <c r="LFO257" s="824"/>
      <c r="LFP257" s="824"/>
      <c r="LFQ257" s="824"/>
      <c r="LFR257" s="824"/>
      <c r="LFS257" s="824"/>
      <c r="LFT257" s="824"/>
      <c r="LFU257" s="824"/>
      <c r="LFV257" s="824"/>
      <c r="LFW257" s="824"/>
      <c r="LFX257" s="824"/>
      <c r="LFY257" s="824"/>
      <c r="LFZ257" s="824"/>
      <c r="LGA257" s="824"/>
      <c r="LGB257" s="824"/>
      <c r="LGC257" s="824"/>
      <c r="LGD257" s="824"/>
      <c r="LGE257" s="824"/>
      <c r="LGF257" s="824"/>
      <c r="LGG257" s="824"/>
      <c r="LGH257" s="824"/>
      <c r="LGI257" s="824"/>
      <c r="LGJ257" s="824"/>
      <c r="LGK257" s="824"/>
      <c r="LGL257" s="824"/>
      <c r="LGM257" s="824"/>
      <c r="LGN257" s="824"/>
      <c r="LGO257" s="824"/>
      <c r="LGP257" s="824"/>
      <c r="LGQ257" s="824"/>
      <c r="LGR257" s="824"/>
      <c r="LGS257" s="824"/>
      <c r="LGT257" s="824"/>
      <c r="LGU257" s="824"/>
      <c r="LGV257" s="824"/>
      <c r="LGW257" s="824"/>
      <c r="LGX257" s="824"/>
      <c r="LGY257" s="824"/>
      <c r="LGZ257" s="824"/>
      <c r="LHA257" s="824"/>
      <c r="LHB257" s="824"/>
      <c r="LHC257" s="824"/>
      <c r="LHD257" s="824"/>
      <c r="LHE257" s="824"/>
      <c r="LHF257" s="824"/>
      <c r="LHG257" s="824"/>
      <c r="LHH257" s="824"/>
      <c r="LHI257" s="824"/>
      <c r="LHJ257" s="824"/>
      <c r="LHK257" s="824"/>
      <c r="LHL257" s="824"/>
      <c r="LHM257" s="824"/>
      <c r="LHN257" s="824"/>
      <c r="LHO257" s="824"/>
      <c r="LHP257" s="824"/>
      <c r="LHQ257" s="824"/>
      <c r="LHR257" s="824"/>
      <c r="LHS257" s="824"/>
      <c r="LHT257" s="824"/>
      <c r="LHU257" s="824"/>
      <c r="LHV257" s="824"/>
      <c r="LHW257" s="824"/>
      <c r="LHX257" s="824"/>
      <c r="LHY257" s="824"/>
      <c r="LHZ257" s="824"/>
      <c r="LIA257" s="824"/>
      <c r="LIB257" s="824"/>
      <c r="LIC257" s="824"/>
      <c r="LID257" s="824"/>
      <c r="LIE257" s="824"/>
      <c r="LIF257" s="824"/>
      <c r="LIG257" s="824"/>
      <c r="LIH257" s="824"/>
      <c r="LII257" s="824"/>
      <c r="LIJ257" s="824"/>
      <c r="LIK257" s="824"/>
      <c r="LIL257" s="824"/>
      <c r="LIM257" s="824"/>
      <c r="LIN257" s="824"/>
      <c r="LIO257" s="824"/>
      <c r="LIP257" s="824"/>
      <c r="LIQ257" s="824"/>
      <c r="LIR257" s="824"/>
      <c r="LIS257" s="824"/>
      <c r="LIT257" s="824"/>
      <c r="LIU257" s="824"/>
      <c r="LIV257" s="824"/>
      <c r="LIW257" s="824"/>
      <c r="LIX257" s="824"/>
      <c r="LIY257" s="824"/>
      <c r="LIZ257" s="824"/>
      <c r="LJA257" s="824"/>
      <c r="LJB257" s="824"/>
      <c r="LJC257" s="824"/>
      <c r="LJD257" s="824"/>
      <c r="LJE257" s="824"/>
      <c r="LJF257" s="824"/>
      <c r="LJG257" s="824"/>
      <c r="LJH257" s="824"/>
      <c r="LJI257" s="824"/>
      <c r="LJJ257" s="824"/>
      <c r="LJK257" s="824"/>
      <c r="LJL257" s="824"/>
      <c r="LJM257" s="824"/>
      <c r="LJN257" s="824"/>
      <c r="LJO257" s="824"/>
      <c r="LJP257" s="824"/>
      <c r="LJQ257" s="824"/>
      <c r="LJR257" s="824"/>
      <c r="LJS257" s="824"/>
      <c r="LJT257" s="824"/>
      <c r="LJU257" s="824"/>
      <c r="LJV257" s="824"/>
      <c r="LJW257" s="824"/>
      <c r="LJX257" s="824"/>
      <c r="LJY257" s="824"/>
      <c r="LJZ257" s="824"/>
      <c r="LKA257" s="824"/>
      <c r="LKB257" s="824"/>
      <c r="LKC257" s="824"/>
      <c r="LKD257" s="824"/>
      <c r="LKE257" s="824"/>
      <c r="LKF257" s="824"/>
      <c r="LKG257" s="824"/>
      <c r="LKH257" s="824"/>
      <c r="LKI257" s="824"/>
      <c r="LKJ257" s="824"/>
      <c r="LKK257" s="824"/>
      <c r="LKL257" s="824"/>
      <c r="LKM257" s="824"/>
      <c r="LKN257" s="824"/>
      <c r="LKO257" s="824"/>
      <c r="LKP257" s="824"/>
      <c r="LKQ257" s="824"/>
      <c r="LKR257" s="824"/>
      <c r="LKS257" s="824"/>
      <c r="LKT257" s="824"/>
      <c r="LKU257" s="824"/>
      <c r="LKV257" s="824"/>
      <c r="LKW257" s="824"/>
      <c r="LKX257" s="824"/>
      <c r="LKY257" s="824"/>
      <c r="LKZ257" s="824"/>
      <c r="LLA257" s="824"/>
      <c r="LLB257" s="824"/>
      <c r="LLC257" s="824"/>
      <c r="LLD257" s="824"/>
      <c r="LLE257" s="824"/>
      <c r="LLF257" s="824"/>
      <c r="LLG257" s="824"/>
      <c r="LLH257" s="824"/>
      <c r="LLI257" s="824"/>
      <c r="LLJ257" s="824"/>
      <c r="LLK257" s="824"/>
      <c r="LLL257" s="824"/>
      <c r="LLM257" s="824"/>
      <c r="LLN257" s="824"/>
      <c r="LLO257" s="824"/>
      <c r="LLP257" s="824"/>
      <c r="LLQ257" s="824"/>
      <c r="LLR257" s="824"/>
      <c r="LLS257" s="824"/>
      <c r="LLT257" s="824"/>
      <c r="LLU257" s="824"/>
      <c r="LLV257" s="824"/>
      <c r="LLW257" s="824"/>
      <c r="LLX257" s="824"/>
      <c r="LLY257" s="824"/>
      <c r="LLZ257" s="824"/>
      <c r="LMA257" s="824"/>
      <c r="LMB257" s="824"/>
      <c r="LMC257" s="824"/>
      <c r="LMD257" s="824"/>
      <c r="LME257" s="824"/>
      <c r="LMF257" s="824"/>
      <c r="LMG257" s="824"/>
      <c r="LMH257" s="824"/>
      <c r="LMI257" s="824"/>
      <c r="LMJ257" s="824"/>
      <c r="LMK257" s="824"/>
      <c r="LML257" s="824"/>
      <c r="LMM257" s="824"/>
      <c r="LMN257" s="824"/>
      <c r="LMO257" s="824"/>
      <c r="LMP257" s="824"/>
      <c r="LMQ257" s="824"/>
      <c r="LMR257" s="824"/>
      <c r="LMS257" s="824"/>
      <c r="LMT257" s="824"/>
      <c r="LMU257" s="824"/>
      <c r="LMV257" s="824"/>
      <c r="LMW257" s="824"/>
      <c r="LMX257" s="824"/>
      <c r="LMY257" s="824"/>
      <c r="LMZ257" s="824"/>
      <c r="LNA257" s="824"/>
      <c r="LNB257" s="824"/>
      <c r="LNC257" s="824"/>
      <c r="LND257" s="824"/>
      <c r="LNE257" s="824"/>
      <c r="LNF257" s="824"/>
      <c r="LNG257" s="824"/>
      <c r="LNH257" s="824"/>
      <c r="LNI257" s="824"/>
      <c r="LNJ257" s="824"/>
      <c r="LNK257" s="824"/>
      <c r="LNL257" s="824"/>
      <c r="LNM257" s="824"/>
      <c r="LNN257" s="824"/>
      <c r="LNO257" s="824"/>
      <c r="LNP257" s="824"/>
      <c r="LNQ257" s="824"/>
      <c r="LNR257" s="824"/>
      <c r="LNS257" s="824"/>
      <c r="LNT257" s="824"/>
      <c r="LNU257" s="824"/>
      <c r="LNV257" s="824"/>
      <c r="LNW257" s="824"/>
      <c r="LNX257" s="824"/>
      <c r="LNY257" s="824"/>
      <c r="LNZ257" s="824"/>
      <c r="LOA257" s="824"/>
      <c r="LOB257" s="824"/>
      <c r="LOC257" s="824"/>
      <c r="LOD257" s="824"/>
      <c r="LOE257" s="824"/>
      <c r="LOF257" s="824"/>
      <c r="LOG257" s="824"/>
      <c r="LOH257" s="824"/>
      <c r="LOI257" s="824"/>
      <c r="LOJ257" s="824"/>
      <c r="LOK257" s="824"/>
      <c r="LOL257" s="824"/>
      <c r="LOM257" s="824"/>
      <c r="LON257" s="824"/>
      <c r="LOO257" s="824"/>
      <c r="LOP257" s="824"/>
      <c r="LOQ257" s="824"/>
      <c r="LOR257" s="824"/>
      <c r="LOS257" s="824"/>
      <c r="LOT257" s="824"/>
      <c r="LOU257" s="824"/>
      <c r="LOV257" s="824"/>
      <c r="LOW257" s="824"/>
      <c r="LOX257" s="824"/>
      <c r="LOY257" s="824"/>
      <c r="LOZ257" s="824"/>
      <c r="LPA257" s="824"/>
      <c r="LPB257" s="824"/>
      <c r="LPC257" s="824"/>
      <c r="LPD257" s="824"/>
      <c r="LPE257" s="824"/>
      <c r="LPF257" s="824"/>
      <c r="LPG257" s="824"/>
      <c r="LPH257" s="824"/>
      <c r="LPI257" s="824"/>
      <c r="LPJ257" s="824"/>
      <c r="LPK257" s="824"/>
      <c r="LPL257" s="824"/>
      <c r="LPM257" s="824"/>
      <c r="LPN257" s="824"/>
      <c r="LPO257" s="824"/>
      <c r="LPP257" s="824"/>
      <c r="LPQ257" s="824"/>
      <c r="LPR257" s="824"/>
      <c r="LPS257" s="824"/>
      <c r="LPT257" s="824"/>
      <c r="LPU257" s="824"/>
      <c r="LPV257" s="824"/>
      <c r="LPW257" s="824"/>
      <c r="LPX257" s="824"/>
      <c r="LPY257" s="824"/>
      <c r="LPZ257" s="824"/>
      <c r="LQA257" s="824"/>
      <c r="LQB257" s="824"/>
      <c r="LQC257" s="824"/>
      <c r="LQD257" s="824"/>
      <c r="LQE257" s="824"/>
      <c r="LQF257" s="824"/>
      <c r="LQG257" s="824"/>
      <c r="LQH257" s="824"/>
      <c r="LQI257" s="824"/>
      <c r="LQJ257" s="824"/>
      <c r="LQK257" s="824"/>
      <c r="LQL257" s="824"/>
      <c r="LQM257" s="824"/>
      <c r="LQN257" s="824"/>
      <c r="LQO257" s="824"/>
      <c r="LQP257" s="824"/>
      <c r="LQQ257" s="824"/>
      <c r="LQR257" s="824"/>
      <c r="LQS257" s="824"/>
      <c r="LQT257" s="824"/>
      <c r="LQU257" s="824"/>
      <c r="LQV257" s="824"/>
      <c r="LQW257" s="824"/>
      <c r="LQX257" s="824"/>
      <c r="LQY257" s="824"/>
      <c r="LQZ257" s="824"/>
      <c r="LRA257" s="824"/>
      <c r="LRB257" s="824"/>
      <c r="LRC257" s="824"/>
      <c r="LRD257" s="824"/>
      <c r="LRE257" s="824"/>
      <c r="LRF257" s="824"/>
      <c r="LRG257" s="824"/>
      <c r="LRH257" s="824"/>
      <c r="LRI257" s="824"/>
      <c r="LRJ257" s="824"/>
      <c r="LRK257" s="824"/>
      <c r="LRL257" s="824"/>
      <c r="LRM257" s="824"/>
      <c r="LRN257" s="824"/>
      <c r="LRO257" s="824"/>
      <c r="LRP257" s="824"/>
      <c r="LRQ257" s="824"/>
      <c r="LRR257" s="824"/>
      <c r="LRS257" s="824"/>
      <c r="LRT257" s="824"/>
      <c r="LRU257" s="824"/>
      <c r="LRV257" s="824"/>
      <c r="LRW257" s="824"/>
      <c r="LRX257" s="824"/>
      <c r="LRY257" s="824"/>
      <c r="LRZ257" s="824"/>
      <c r="LSA257" s="824"/>
      <c r="LSB257" s="824"/>
      <c r="LSC257" s="824"/>
      <c r="LSD257" s="824"/>
      <c r="LSE257" s="824"/>
      <c r="LSF257" s="824"/>
      <c r="LSG257" s="824"/>
      <c r="LSH257" s="824"/>
      <c r="LSI257" s="824"/>
      <c r="LSJ257" s="824"/>
      <c r="LSK257" s="824"/>
      <c r="LSL257" s="824"/>
      <c r="LSM257" s="824"/>
      <c r="LSN257" s="824"/>
      <c r="LSO257" s="824"/>
      <c r="LSP257" s="824"/>
      <c r="LSQ257" s="824"/>
      <c r="LSR257" s="824"/>
      <c r="LSS257" s="824"/>
      <c r="LST257" s="824"/>
      <c r="LSU257" s="824"/>
      <c r="LSV257" s="824"/>
      <c r="LSW257" s="824"/>
      <c r="LSX257" s="824"/>
      <c r="LSY257" s="824"/>
      <c r="LSZ257" s="824"/>
      <c r="LTA257" s="824"/>
      <c r="LTB257" s="824"/>
      <c r="LTC257" s="824"/>
      <c r="LTD257" s="824"/>
      <c r="LTE257" s="824"/>
      <c r="LTF257" s="824"/>
      <c r="LTG257" s="824"/>
      <c r="LTH257" s="824"/>
      <c r="LTI257" s="824"/>
      <c r="LTJ257" s="824"/>
      <c r="LTK257" s="824"/>
      <c r="LTL257" s="824"/>
      <c r="LTM257" s="824"/>
      <c r="LTN257" s="824"/>
      <c r="LTO257" s="824"/>
      <c r="LTP257" s="824"/>
      <c r="LTQ257" s="824"/>
      <c r="LTR257" s="824"/>
      <c r="LTS257" s="824"/>
      <c r="LTT257" s="824"/>
      <c r="LTU257" s="824"/>
      <c r="LTV257" s="824"/>
      <c r="LTW257" s="824"/>
      <c r="LTX257" s="824"/>
      <c r="LTY257" s="824"/>
      <c r="LTZ257" s="824"/>
      <c r="LUA257" s="824"/>
      <c r="LUB257" s="824"/>
      <c r="LUC257" s="824"/>
      <c r="LUD257" s="824"/>
      <c r="LUE257" s="824"/>
      <c r="LUF257" s="824"/>
      <c r="LUG257" s="824"/>
      <c r="LUH257" s="824"/>
      <c r="LUI257" s="824"/>
      <c r="LUJ257" s="824"/>
      <c r="LUK257" s="824"/>
      <c r="LUL257" s="824"/>
      <c r="LUM257" s="824"/>
      <c r="LUN257" s="824"/>
      <c r="LUO257" s="824"/>
      <c r="LUP257" s="824"/>
      <c r="LUQ257" s="824"/>
      <c r="LUR257" s="824"/>
      <c r="LUS257" s="824"/>
      <c r="LUT257" s="824"/>
      <c r="LUU257" s="824"/>
      <c r="LUV257" s="824"/>
      <c r="LUW257" s="824"/>
      <c r="LUX257" s="824"/>
      <c r="LUY257" s="824"/>
      <c r="LUZ257" s="824"/>
      <c r="LVA257" s="824"/>
      <c r="LVB257" s="824"/>
      <c r="LVC257" s="824"/>
      <c r="LVD257" s="824"/>
      <c r="LVE257" s="824"/>
      <c r="LVF257" s="824"/>
      <c r="LVG257" s="824"/>
      <c r="LVH257" s="824"/>
      <c r="LVI257" s="824"/>
      <c r="LVJ257" s="824"/>
      <c r="LVK257" s="824"/>
      <c r="LVL257" s="824"/>
      <c r="LVM257" s="824"/>
      <c r="LVN257" s="824"/>
      <c r="LVO257" s="824"/>
      <c r="LVP257" s="824"/>
      <c r="LVQ257" s="824"/>
      <c r="LVR257" s="824"/>
      <c r="LVS257" s="824"/>
      <c r="LVT257" s="824"/>
      <c r="LVU257" s="824"/>
      <c r="LVV257" s="824"/>
      <c r="LVW257" s="824"/>
      <c r="LVX257" s="824"/>
      <c r="LVY257" s="824"/>
      <c r="LVZ257" s="824"/>
      <c r="LWA257" s="824"/>
      <c r="LWB257" s="824"/>
      <c r="LWC257" s="824"/>
      <c r="LWD257" s="824"/>
      <c r="LWE257" s="824"/>
      <c r="LWF257" s="824"/>
      <c r="LWG257" s="824"/>
      <c r="LWH257" s="824"/>
      <c r="LWI257" s="824"/>
      <c r="LWJ257" s="824"/>
      <c r="LWK257" s="824"/>
      <c r="LWL257" s="824"/>
      <c r="LWM257" s="824"/>
      <c r="LWN257" s="824"/>
      <c r="LWO257" s="824"/>
      <c r="LWP257" s="824"/>
      <c r="LWQ257" s="824"/>
      <c r="LWR257" s="824"/>
      <c r="LWS257" s="824"/>
      <c r="LWT257" s="824"/>
      <c r="LWU257" s="824"/>
      <c r="LWV257" s="824"/>
      <c r="LWW257" s="824"/>
      <c r="LWX257" s="824"/>
      <c r="LWY257" s="824"/>
      <c r="LWZ257" s="824"/>
      <c r="LXA257" s="824"/>
      <c r="LXB257" s="824"/>
      <c r="LXC257" s="824"/>
      <c r="LXD257" s="824"/>
      <c r="LXE257" s="824"/>
      <c r="LXF257" s="824"/>
      <c r="LXG257" s="824"/>
      <c r="LXH257" s="824"/>
      <c r="LXI257" s="824"/>
      <c r="LXJ257" s="824"/>
      <c r="LXK257" s="824"/>
      <c r="LXL257" s="824"/>
      <c r="LXM257" s="824"/>
      <c r="LXN257" s="824"/>
      <c r="LXO257" s="824"/>
      <c r="LXP257" s="824"/>
      <c r="LXQ257" s="824"/>
      <c r="LXR257" s="824"/>
      <c r="LXS257" s="824"/>
      <c r="LXT257" s="824"/>
      <c r="LXU257" s="824"/>
      <c r="LXV257" s="824"/>
      <c r="LXW257" s="824"/>
      <c r="LXX257" s="824"/>
      <c r="LXY257" s="824"/>
      <c r="LXZ257" s="824"/>
      <c r="LYA257" s="824"/>
      <c r="LYB257" s="824"/>
      <c r="LYC257" s="824"/>
      <c r="LYD257" s="824"/>
      <c r="LYE257" s="824"/>
      <c r="LYF257" s="824"/>
      <c r="LYG257" s="824"/>
      <c r="LYH257" s="824"/>
      <c r="LYI257" s="824"/>
      <c r="LYJ257" s="824"/>
      <c r="LYK257" s="824"/>
      <c r="LYL257" s="824"/>
      <c r="LYM257" s="824"/>
      <c r="LYN257" s="824"/>
      <c r="LYO257" s="824"/>
      <c r="LYP257" s="824"/>
      <c r="LYQ257" s="824"/>
      <c r="LYR257" s="824"/>
      <c r="LYS257" s="824"/>
      <c r="LYT257" s="824"/>
      <c r="LYU257" s="824"/>
      <c r="LYV257" s="824"/>
      <c r="LYW257" s="824"/>
      <c r="LYX257" s="824"/>
      <c r="LYY257" s="824"/>
      <c r="LYZ257" s="824"/>
      <c r="LZA257" s="824"/>
      <c r="LZB257" s="824"/>
      <c r="LZC257" s="824"/>
      <c r="LZD257" s="824"/>
      <c r="LZE257" s="824"/>
      <c r="LZF257" s="824"/>
      <c r="LZG257" s="824"/>
      <c r="LZH257" s="824"/>
      <c r="LZI257" s="824"/>
      <c r="LZJ257" s="824"/>
      <c r="LZK257" s="824"/>
      <c r="LZL257" s="824"/>
      <c r="LZM257" s="824"/>
      <c r="LZN257" s="824"/>
      <c r="LZO257" s="824"/>
      <c r="LZP257" s="824"/>
      <c r="LZQ257" s="824"/>
      <c r="LZR257" s="824"/>
      <c r="LZS257" s="824"/>
      <c r="LZT257" s="824"/>
      <c r="LZU257" s="824"/>
      <c r="LZV257" s="824"/>
      <c r="LZW257" s="824"/>
      <c r="LZX257" s="824"/>
      <c r="LZY257" s="824"/>
      <c r="LZZ257" s="824"/>
      <c r="MAA257" s="824"/>
      <c r="MAB257" s="824"/>
      <c r="MAC257" s="824"/>
      <c r="MAD257" s="824"/>
      <c r="MAE257" s="824"/>
      <c r="MAF257" s="824"/>
      <c r="MAG257" s="824"/>
      <c r="MAH257" s="824"/>
      <c r="MAI257" s="824"/>
      <c r="MAJ257" s="824"/>
      <c r="MAK257" s="824"/>
      <c r="MAL257" s="824"/>
      <c r="MAM257" s="824"/>
      <c r="MAN257" s="824"/>
      <c r="MAO257" s="824"/>
      <c r="MAP257" s="824"/>
      <c r="MAQ257" s="824"/>
      <c r="MAR257" s="824"/>
      <c r="MAS257" s="824"/>
      <c r="MAT257" s="824"/>
      <c r="MAU257" s="824"/>
      <c r="MAV257" s="824"/>
      <c r="MAW257" s="824"/>
      <c r="MAX257" s="824"/>
      <c r="MAY257" s="824"/>
      <c r="MAZ257" s="824"/>
      <c r="MBA257" s="824"/>
      <c r="MBB257" s="824"/>
      <c r="MBC257" s="824"/>
      <c r="MBD257" s="824"/>
      <c r="MBE257" s="824"/>
      <c r="MBF257" s="824"/>
      <c r="MBG257" s="824"/>
      <c r="MBH257" s="824"/>
      <c r="MBI257" s="824"/>
      <c r="MBJ257" s="824"/>
      <c r="MBK257" s="824"/>
      <c r="MBL257" s="824"/>
      <c r="MBM257" s="824"/>
      <c r="MBN257" s="824"/>
      <c r="MBO257" s="824"/>
      <c r="MBP257" s="824"/>
      <c r="MBQ257" s="824"/>
      <c r="MBR257" s="824"/>
      <c r="MBS257" s="824"/>
      <c r="MBT257" s="824"/>
      <c r="MBU257" s="824"/>
      <c r="MBV257" s="824"/>
      <c r="MBW257" s="824"/>
      <c r="MBX257" s="824"/>
      <c r="MBY257" s="824"/>
      <c r="MBZ257" s="824"/>
      <c r="MCA257" s="824"/>
      <c r="MCB257" s="824"/>
      <c r="MCC257" s="824"/>
      <c r="MCD257" s="824"/>
      <c r="MCE257" s="824"/>
      <c r="MCF257" s="824"/>
      <c r="MCG257" s="824"/>
      <c r="MCH257" s="824"/>
      <c r="MCI257" s="824"/>
      <c r="MCJ257" s="824"/>
      <c r="MCK257" s="824"/>
      <c r="MCL257" s="824"/>
      <c r="MCM257" s="824"/>
      <c r="MCN257" s="824"/>
      <c r="MCO257" s="824"/>
      <c r="MCP257" s="824"/>
      <c r="MCQ257" s="824"/>
      <c r="MCR257" s="824"/>
      <c r="MCS257" s="824"/>
      <c r="MCT257" s="824"/>
      <c r="MCU257" s="824"/>
      <c r="MCV257" s="824"/>
      <c r="MCW257" s="824"/>
      <c r="MCX257" s="824"/>
      <c r="MCY257" s="824"/>
      <c r="MCZ257" s="824"/>
      <c r="MDA257" s="824"/>
      <c r="MDB257" s="824"/>
      <c r="MDC257" s="824"/>
      <c r="MDD257" s="824"/>
      <c r="MDE257" s="824"/>
      <c r="MDF257" s="824"/>
      <c r="MDG257" s="824"/>
      <c r="MDH257" s="824"/>
      <c r="MDI257" s="824"/>
      <c r="MDJ257" s="824"/>
      <c r="MDK257" s="824"/>
      <c r="MDL257" s="824"/>
      <c r="MDM257" s="824"/>
      <c r="MDN257" s="824"/>
      <c r="MDO257" s="824"/>
      <c r="MDP257" s="824"/>
      <c r="MDQ257" s="824"/>
      <c r="MDR257" s="824"/>
      <c r="MDS257" s="824"/>
      <c r="MDT257" s="824"/>
      <c r="MDU257" s="824"/>
      <c r="MDV257" s="824"/>
      <c r="MDW257" s="824"/>
      <c r="MDX257" s="824"/>
      <c r="MDY257" s="824"/>
      <c r="MDZ257" s="824"/>
      <c r="MEA257" s="824"/>
      <c r="MEB257" s="824"/>
      <c r="MEC257" s="824"/>
      <c r="MED257" s="824"/>
      <c r="MEE257" s="824"/>
      <c r="MEF257" s="824"/>
      <c r="MEG257" s="824"/>
      <c r="MEH257" s="824"/>
      <c r="MEI257" s="824"/>
      <c r="MEJ257" s="824"/>
      <c r="MEK257" s="824"/>
      <c r="MEL257" s="824"/>
      <c r="MEM257" s="824"/>
      <c r="MEN257" s="824"/>
      <c r="MEO257" s="824"/>
      <c r="MEP257" s="824"/>
      <c r="MEQ257" s="824"/>
      <c r="MER257" s="824"/>
      <c r="MES257" s="824"/>
      <c r="MET257" s="824"/>
      <c r="MEU257" s="824"/>
      <c r="MEV257" s="824"/>
      <c r="MEW257" s="824"/>
      <c r="MEX257" s="824"/>
      <c r="MEY257" s="824"/>
      <c r="MEZ257" s="824"/>
      <c r="MFA257" s="824"/>
      <c r="MFB257" s="824"/>
      <c r="MFC257" s="824"/>
      <c r="MFD257" s="824"/>
      <c r="MFE257" s="824"/>
      <c r="MFF257" s="824"/>
      <c r="MFG257" s="824"/>
      <c r="MFH257" s="824"/>
      <c r="MFI257" s="824"/>
      <c r="MFJ257" s="824"/>
      <c r="MFK257" s="824"/>
      <c r="MFL257" s="824"/>
      <c r="MFM257" s="824"/>
      <c r="MFN257" s="824"/>
      <c r="MFO257" s="824"/>
      <c r="MFP257" s="824"/>
      <c r="MFQ257" s="824"/>
      <c r="MFR257" s="824"/>
      <c r="MFS257" s="824"/>
      <c r="MFT257" s="824"/>
      <c r="MFU257" s="824"/>
      <c r="MFV257" s="824"/>
      <c r="MFW257" s="824"/>
      <c r="MFX257" s="824"/>
      <c r="MFY257" s="824"/>
      <c r="MFZ257" s="824"/>
      <c r="MGA257" s="824"/>
      <c r="MGB257" s="824"/>
      <c r="MGC257" s="824"/>
      <c r="MGD257" s="824"/>
      <c r="MGE257" s="824"/>
      <c r="MGF257" s="824"/>
      <c r="MGG257" s="824"/>
      <c r="MGH257" s="824"/>
      <c r="MGI257" s="824"/>
      <c r="MGJ257" s="824"/>
      <c r="MGK257" s="824"/>
      <c r="MGL257" s="824"/>
      <c r="MGM257" s="824"/>
      <c r="MGN257" s="824"/>
      <c r="MGO257" s="824"/>
      <c r="MGP257" s="824"/>
      <c r="MGQ257" s="824"/>
      <c r="MGR257" s="824"/>
      <c r="MGS257" s="824"/>
      <c r="MGT257" s="824"/>
      <c r="MGU257" s="824"/>
      <c r="MGV257" s="824"/>
      <c r="MGW257" s="824"/>
      <c r="MGX257" s="824"/>
      <c r="MGY257" s="824"/>
      <c r="MGZ257" s="824"/>
      <c r="MHA257" s="824"/>
      <c r="MHB257" s="824"/>
      <c r="MHC257" s="824"/>
      <c r="MHD257" s="824"/>
      <c r="MHE257" s="824"/>
      <c r="MHF257" s="824"/>
      <c r="MHG257" s="824"/>
      <c r="MHH257" s="824"/>
      <c r="MHI257" s="824"/>
      <c r="MHJ257" s="824"/>
      <c r="MHK257" s="824"/>
      <c r="MHL257" s="824"/>
      <c r="MHM257" s="824"/>
      <c r="MHN257" s="824"/>
      <c r="MHO257" s="824"/>
      <c r="MHP257" s="824"/>
      <c r="MHQ257" s="824"/>
      <c r="MHR257" s="824"/>
      <c r="MHS257" s="824"/>
      <c r="MHT257" s="824"/>
      <c r="MHU257" s="824"/>
      <c r="MHV257" s="824"/>
      <c r="MHW257" s="824"/>
      <c r="MHX257" s="824"/>
      <c r="MHY257" s="824"/>
      <c r="MHZ257" s="824"/>
      <c r="MIA257" s="824"/>
      <c r="MIB257" s="824"/>
      <c r="MIC257" s="824"/>
      <c r="MID257" s="824"/>
      <c r="MIE257" s="824"/>
      <c r="MIF257" s="824"/>
      <c r="MIG257" s="824"/>
      <c r="MIH257" s="824"/>
      <c r="MII257" s="824"/>
      <c r="MIJ257" s="824"/>
      <c r="MIK257" s="824"/>
      <c r="MIL257" s="824"/>
      <c r="MIM257" s="824"/>
      <c r="MIN257" s="824"/>
      <c r="MIO257" s="824"/>
      <c r="MIP257" s="824"/>
      <c r="MIQ257" s="824"/>
      <c r="MIR257" s="824"/>
      <c r="MIS257" s="824"/>
      <c r="MIT257" s="824"/>
      <c r="MIU257" s="824"/>
      <c r="MIV257" s="824"/>
      <c r="MIW257" s="824"/>
      <c r="MIX257" s="824"/>
      <c r="MIY257" s="824"/>
      <c r="MIZ257" s="824"/>
      <c r="MJA257" s="824"/>
      <c r="MJB257" s="824"/>
      <c r="MJC257" s="824"/>
      <c r="MJD257" s="824"/>
      <c r="MJE257" s="824"/>
      <c r="MJF257" s="824"/>
      <c r="MJG257" s="824"/>
      <c r="MJH257" s="824"/>
      <c r="MJI257" s="824"/>
      <c r="MJJ257" s="824"/>
      <c r="MJK257" s="824"/>
      <c r="MJL257" s="824"/>
      <c r="MJM257" s="824"/>
      <c r="MJN257" s="824"/>
      <c r="MJO257" s="824"/>
      <c r="MJP257" s="824"/>
      <c r="MJQ257" s="824"/>
      <c r="MJR257" s="824"/>
      <c r="MJS257" s="824"/>
      <c r="MJT257" s="824"/>
      <c r="MJU257" s="824"/>
      <c r="MJV257" s="824"/>
      <c r="MJW257" s="824"/>
      <c r="MJX257" s="824"/>
      <c r="MJY257" s="824"/>
      <c r="MJZ257" s="824"/>
      <c r="MKA257" s="824"/>
      <c r="MKB257" s="824"/>
      <c r="MKC257" s="824"/>
      <c r="MKD257" s="824"/>
      <c r="MKE257" s="824"/>
      <c r="MKF257" s="824"/>
      <c r="MKG257" s="824"/>
      <c r="MKH257" s="824"/>
      <c r="MKI257" s="824"/>
      <c r="MKJ257" s="824"/>
      <c r="MKK257" s="824"/>
      <c r="MKL257" s="824"/>
      <c r="MKM257" s="824"/>
      <c r="MKN257" s="824"/>
      <c r="MKO257" s="824"/>
      <c r="MKP257" s="824"/>
      <c r="MKQ257" s="824"/>
      <c r="MKR257" s="824"/>
      <c r="MKS257" s="824"/>
      <c r="MKT257" s="824"/>
      <c r="MKU257" s="824"/>
      <c r="MKV257" s="824"/>
      <c r="MKW257" s="824"/>
      <c r="MKX257" s="824"/>
      <c r="MKY257" s="824"/>
      <c r="MKZ257" s="824"/>
      <c r="MLA257" s="824"/>
      <c r="MLB257" s="824"/>
      <c r="MLC257" s="824"/>
      <c r="MLD257" s="824"/>
      <c r="MLE257" s="824"/>
      <c r="MLF257" s="824"/>
      <c r="MLG257" s="824"/>
      <c r="MLH257" s="824"/>
      <c r="MLI257" s="824"/>
      <c r="MLJ257" s="824"/>
      <c r="MLK257" s="824"/>
      <c r="MLL257" s="824"/>
      <c r="MLM257" s="824"/>
      <c r="MLN257" s="824"/>
      <c r="MLO257" s="824"/>
      <c r="MLP257" s="824"/>
      <c r="MLQ257" s="824"/>
      <c r="MLR257" s="824"/>
      <c r="MLS257" s="824"/>
      <c r="MLT257" s="824"/>
      <c r="MLU257" s="824"/>
      <c r="MLV257" s="824"/>
      <c r="MLW257" s="824"/>
      <c r="MLX257" s="824"/>
      <c r="MLY257" s="824"/>
      <c r="MLZ257" s="824"/>
      <c r="MMA257" s="824"/>
      <c r="MMB257" s="824"/>
      <c r="MMC257" s="824"/>
      <c r="MMD257" s="824"/>
      <c r="MME257" s="824"/>
      <c r="MMF257" s="824"/>
      <c r="MMG257" s="824"/>
      <c r="MMH257" s="824"/>
      <c r="MMI257" s="824"/>
      <c r="MMJ257" s="824"/>
      <c r="MMK257" s="824"/>
      <c r="MML257" s="824"/>
      <c r="MMM257" s="824"/>
      <c r="MMN257" s="824"/>
      <c r="MMO257" s="824"/>
      <c r="MMP257" s="824"/>
      <c r="MMQ257" s="824"/>
      <c r="MMR257" s="824"/>
      <c r="MMS257" s="824"/>
      <c r="MMT257" s="824"/>
      <c r="MMU257" s="824"/>
      <c r="MMV257" s="824"/>
      <c r="MMW257" s="824"/>
      <c r="MMX257" s="824"/>
      <c r="MMY257" s="824"/>
      <c r="MMZ257" s="824"/>
      <c r="MNA257" s="824"/>
      <c r="MNB257" s="824"/>
      <c r="MNC257" s="824"/>
      <c r="MND257" s="824"/>
      <c r="MNE257" s="824"/>
      <c r="MNF257" s="824"/>
      <c r="MNG257" s="824"/>
      <c r="MNH257" s="824"/>
      <c r="MNI257" s="824"/>
      <c r="MNJ257" s="824"/>
      <c r="MNK257" s="824"/>
      <c r="MNL257" s="824"/>
      <c r="MNM257" s="824"/>
      <c r="MNN257" s="824"/>
      <c r="MNO257" s="824"/>
      <c r="MNP257" s="824"/>
      <c r="MNQ257" s="824"/>
      <c r="MNR257" s="824"/>
      <c r="MNS257" s="824"/>
      <c r="MNT257" s="824"/>
      <c r="MNU257" s="824"/>
      <c r="MNV257" s="824"/>
      <c r="MNW257" s="824"/>
      <c r="MNX257" s="824"/>
      <c r="MNY257" s="824"/>
      <c r="MNZ257" s="824"/>
      <c r="MOA257" s="824"/>
      <c r="MOB257" s="824"/>
      <c r="MOC257" s="824"/>
      <c r="MOD257" s="824"/>
      <c r="MOE257" s="824"/>
      <c r="MOF257" s="824"/>
      <c r="MOG257" s="824"/>
      <c r="MOH257" s="824"/>
      <c r="MOI257" s="824"/>
      <c r="MOJ257" s="824"/>
      <c r="MOK257" s="824"/>
      <c r="MOL257" s="824"/>
      <c r="MOM257" s="824"/>
      <c r="MON257" s="824"/>
      <c r="MOO257" s="824"/>
      <c r="MOP257" s="824"/>
      <c r="MOQ257" s="824"/>
      <c r="MOR257" s="824"/>
      <c r="MOS257" s="824"/>
      <c r="MOT257" s="824"/>
      <c r="MOU257" s="824"/>
      <c r="MOV257" s="824"/>
      <c r="MOW257" s="824"/>
      <c r="MOX257" s="824"/>
      <c r="MOY257" s="824"/>
      <c r="MOZ257" s="824"/>
      <c r="MPA257" s="824"/>
      <c r="MPB257" s="824"/>
      <c r="MPC257" s="824"/>
      <c r="MPD257" s="824"/>
      <c r="MPE257" s="824"/>
      <c r="MPF257" s="824"/>
      <c r="MPG257" s="824"/>
      <c r="MPH257" s="824"/>
      <c r="MPI257" s="824"/>
      <c r="MPJ257" s="824"/>
      <c r="MPK257" s="824"/>
      <c r="MPL257" s="824"/>
      <c r="MPM257" s="824"/>
      <c r="MPN257" s="824"/>
      <c r="MPO257" s="824"/>
      <c r="MPP257" s="824"/>
      <c r="MPQ257" s="824"/>
      <c r="MPR257" s="824"/>
      <c r="MPS257" s="824"/>
      <c r="MPT257" s="824"/>
      <c r="MPU257" s="824"/>
      <c r="MPV257" s="824"/>
      <c r="MPW257" s="824"/>
      <c r="MPX257" s="824"/>
      <c r="MPY257" s="824"/>
      <c r="MPZ257" s="824"/>
      <c r="MQA257" s="824"/>
      <c r="MQB257" s="824"/>
      <c r="MQC257" s="824"/>
      <c r="MQD257" s="824"/>
      <c r="MQE257" s="824"/>
      <c r="MQF257" s="824"/>
      <c r="MQG257" s="824"/>
      <c r="MQH257" s="824"/>
      <c r="MQI257" s="824"/>
      <c r="MQJ257" s="824"/>
      <c r="MQK257" s="824"/>
      <c r="MQL257" s="824"/>
      <c r="MQM257" s="824"/>
      <c r="MQN257" s="824"/>
      <c r="MQO257" s="824"/>
      <c r="MQP257" s="824"/>
      <c r="MQQ257" s="824"/>
      <c r="MQR257" s="824"/>
      <c r="MQS257" s="824"/>
      <c r="MQT257" s="824"/>
      <c r="MQU257" s="824"/>
      <c r="MQV257" s="824"/>
      <c r="MQW257" s="824"/>
      <c r="MQX257" s="824"/>
      <c r="MQY257" s="824"/>
      <c r="MQZ257" s="824"/>
      <c r="MRA257" s="824"/>
      <c r="MRB257" s="824"/>
      <c r="MRC257" s="824"/>
      <c r="MRD257" s="824"/>
      <c r="MRE257" s="824"/>
      <c r="MRF257" s="824"/>
      <c r="MRG257" s="824"/>
      <c r="MRH257" s="824"/>
      <c r="MRI257" s="824"/>
      <c r="MRJ257" s="824"/>
      <c r="MRK257" s="824"/>
      <c r="MRL257" s="824"/>
      <c r="MRM257" s="824"/>
      <c r="MRN257" s="824"/>
      <c r="MRO257" s="824"/>
      <c r="MRP257" s="824"/>
      <c r="MRQ257" s="824"/>
      <c r="MRR257" s="824"/>
      <c r="MRS257" s="824"/>
      <c r="MRT257" s="824"/>
      <c r="MRU257" s="824"/>
      <c r="MRV257" s="824"/>
      <c r="MRW257" s="824"/>
      <c r="MRX257" s="824"/>
      <c r="MRY257" s="824"/>
      <c r="MRZ257" s="824"/>
      <c r="MSA257" s="824"/>
      <c r="MSB257" s="824"/>
      <c r="MSC257" s="824"/>
      <c r="MSD257" s="824"/>
      <c r="MSE257" s="824"/>
      <c r="MSF257" s="824"/>
      <c r="MSG257" s="824"/>
      <c r="MSH257" s="824"/>
      <c r="MSI257" s="824"/>
      <c r="MSJ257" s="824"/>
      <c r="MSK257" s="824"/>
      <c r="MSL257" s="824"/>
      <c r="MSM257" s="824"/>
      <c r="MSN257" s="824"/>
      <c r="MSO257" s="824"/>
      <c r="MSP257" s="824"/>
      <c r="MSQ257" s="824"/>
      <c r="MSR257" s="824"/>
      <c r="MSS257" s="824"/>
      <c r="MST257" s="824"/>
      <c r="MSU257" s="824"/>
      <c r="MSV257" s="824"/>
      <c r="MSW257" s="824"/>
      <c r="MSX257" s="824"/>
      <c r="MSY257" s="824"/>
      <c r="MSZ257" s="824"/>
      <c r="MTA257" s="824"/>
      <c r="MTB257" s="824"/>
      <c r="MTC257" s="824"/>
      <c r="MTD257" s="824"/>
      <c r="MTE257" s="824"/>
      <c r="MTF257" s="824"/>
      <c r="MTG257" s="824"/>
      <c r="MTH257" s="824"/>
      <c r="MTI257" s="824"/>
      <c r="MTJ257" s="824"/>
      <c r="MTK257" s="824"/>
      <c r="MTL257" s="824"/>
      <c r="MTM257" s="824"/>
      <c r="MTN257" s="824"/>
      <c r="MTO257" s="824"/>
      <c r="MTP257" s="824"/>
      <c r="MTQ257" s="824"/>
      <c r="MTR257" s="824"/>
      <c r="MTS257" s="824"/>
      <c r="MTT257" s="824"/>
      <c r="MTU257" s="824"/>
      <c r="MTV257" s="824"/>
      <c r="MTW257" s="824"/>
      <c r="MTX257" s="824"/>
      <c r="MTY257" s="824"/>
      <c r="MTZ257" s="824"/>
      <c r="MUA257" s="824"/>
      <c r="MUB257" s="824"/>
      <c r="MUC257" s="824"/>
      <c r="MUD257" s="824"/>
      <c r="MUE257" s="824"/>
      <c r="MUF257" s="824"/>
      <c r="MUG257" s="824"/>
      <c r="MUH257" s="824"/>
      <c r="MUI257" s="824"/>
      <c r="MUJ257" s="824"/>
      <c r="MUK257" s="824"/>
      <c r="MUL257" s="824"/>
      <c r="MUM257" s="824"/>
      <c r="MUN257" s="824"/>
      <c r="MUO257" s="824"/>
      <c r="MUP257" s="824"/>
      <c r="MUQ257" s="824"/>
      <c r="MUR257" s="824"/>
      <c r="MUS257" s="824"/>
      <c r="MUT257" s="824"/>
      <c r="MUU257" s="824"/>
      <c r="MUV257" s="824"/>
      <c r="MUW257" s="824"/>
      <c r="MUX257" s="824"/>
      <c r="MUY257" s="824"/>
      <c r="MUZ257" s="824"/>
      <c r="MVA257" s="824"/>
      <c r="MVB257" s="824"/>
      <c r="MVC257" s="824"/>
      <c r="MVD257" s="824"/>
      <c r="MVE257" s="824"/>
      <c r="MVF257" s="824"/>
      <c r="MVG257" s="824"/>
      <c r="MVH257" s="824"/>
      <c r="MVI257" s="824"/>
      <c r="MVJ257" s="824"/>
      <c r="MVK257" s="824"/>
      <c r="MVL257" s="824"/>
      <c r="MVM257" s="824"/>
      <c r="MVN257" s="824"/>
      <c r="MVO257" s="824"/>
      <c r="MVP257" s="824"/>
      <c r="MVQ257" s="824"/>
      <c r="MVR257" s="824"/>
      <c r="MVS257" s="824"/>
      <c r="MVT257" s="824"/>
      <c r="MVU257" s="824"/>
      <c r="MVV257" s="824"/>
      <c r="MVW257" s="824"/>
      <c r="MVX257" s="824"/>
      <c r="MVY257" s="824"/>
      <c r="MVZ257" s="824"/>
      <c r="MWA257" s="824"/>
      <c r="MWB257" s="824"/>
      <c r="MWC257" s="824"/>
      <c r="MWD257" s="824"/>
      <c r="MWE257" s="824"/>
      <c r="MWF257" s="824"/>
      <c r="MWG257" s="824"/>
      <c r="MWH257" s="824"/>
      <c r="MWI257" s="824"/>
      <c r="MWJ257" s="824"/>
      <c r="MWK257" s="824"/>
      <c r="MWL257" s="824"/>
      <c r="MWM257" s="824"/>
      <c r="MWN257" s="824"/>
      <c r="MWO257" s="824"/>
      <c r="MWP257" s="824"/>
      <c r="MWQ257" s="824"/>
      <c r="MWR257" s="824"/>
      <c r="MWS257" s="824"/>
      <c r="MWT257" s="824"/>
      <c r="MWU257" s="824"/>
      <c r="MWV257" s="824"/>
      <c r="MWW257" s="824"/>
      <c r="MWX257" s="824"/>
      <c r="MWY257" s="824"/>
      <c r="MWZ257" s="824"/>
      <c r="MXA257" s="824"/>
      <c r="MXB257" s="824"/>
      <c r="MXC257" s="824"/>
      <c r="MXD257" s="824"/>
      <c r="MXE257" s="824"/>
      <c r="MXF257" s="824"/>
      <c r="MXG257" s="824"/>
      <c r="MXH257" s="824"/>
      <c r="MXI257" s="824"/>
      <c r="MXJ257" s="824"/>
      <c r="MXK257" s="824"/>
      <c r="MXL257" s="824"/>
      <c r="MXM257" s="824"/>
      <c r="MXN257" s="824"/>
      <c r="MXO257" s="824"/>
      <c r="MXP257" s="824"/>
      <c r="MXQ257" s="824"/>
      <c r="MXR257" s="824"/>
      <c r="MXS257" s="824"/>
      <c r="MXT257" s="824"/>
      <c r="MXU257" s="824"/>
      <c r="MXV257" s="824"/>
      <c r="MXW257" s="824"/>
      <c r="MXX257" s="824"/>
      <c r="MXY257" s="824"/>
      <c r="MXZ257" s="824"/>
      <c r="MYA257" s="824"/>
      <c r="MYB257" s="824"/>
      <c r="MYC257" s="824"/>
      <c r="MYD257" s="824"/>
      <c r="MYE257" s="824"/>
      <c r="MYF257" s="824"/>
      <c r="MYG257" s="824"/>
      <c r="MYH257" s="824"/>
      <c r="MYI257" s="824"/>
      <c r="MYJ257" s="824"/>
      <c r="MYK257" s="824"/>
      <c r="MYL257" s="824"/>
      <c r="MYM257" s="824"/>
      <c r="MYN257" s="824"/>
      <c r="MYO257" s="824"/>
      <c r="MYP257" s="824"/>
      <c r="MYQ257" s="824"/>
      <c r="MYR257" s="824"/>
      <c r="MYS257" s="824"/>
      <c r="MYT257" s="824"/>
      <c r="MYU257" s="824"/>
      <c r="MYV257" s="824"/>
      <c r="MYW257" s="824"/>
      <c r="MYX257" s="824"/>
      <c r="MYY257" s="824"/>
      <c r="MYZ257" s="824"/>
      <c r="MZA257" s="824"/>
      <c r="MZB257" s="824"/>
      <c r="MZC257" s="824"/>
      <c r="MZD257" s="824"/>
      <c r="MZE257" s="824"/>
      <c r="MZF257" s="824"/>
      <c r="MZG257" s="824"/>
      <c r="MZH257" s="824"/>
      <c r="MZI257" s="824"/>
      <c r="MZJ257" s="824"/>
      <c r="MZK257" s="824"/>
      <c r="MZL257" s="824"/>
      <c r="MZM257" s="824"/>
      <c r="MZN257" s="824"/>
      <c r="MZO257" s="824"/>
      <c r="MZP257" s="824"/>
      <c r="MZQ257" s="824"/>
      <c r="MZR257" s="824"/>
      <c r="MZS257" s="824"/>
      <c r="MZT257" s="824"/>
      <c r="MZU257" s="824"/>
      <c r="MZV257" s="824"/>
      <c r="MZW257" s="824"/>
      <c r="MZX257" s="824"/>
      <c r="MZY257" s="824"/>
      <c r="MZZ257" s="824"/>
      <c r="NAA257" s="824"/>
      <c r="NAB257" s="824"/>
      <c r="NAC257" s="824"/>
      <c r="NAD257" s="824"/>
      <c r="NAE257" s="824"/>
      <c r="NAF257" s="824"/>
      <c r="NAG257" s="824"/>
      <c r="NAH257" s="824"/>
      <c r="NAI257" s="824"/>
      <c r="NAJ257" s="824"/>
      <c r="NAK257" s="824"/>
      <c r="NAL257" s="824"/>
      <c r="NAM257" s="824"/>
      <c r="NAN257" s="824"/>
      <c r="NAO257" s="824"/>
      <c r="NAP257" s="824"/>
      <c r="NAQ257" s="824"/>
      <c r="NAR257" s="824"/>
      <c r="NAS257" s="824"/>
      <c r="NAT257" s="824"/>
      <c r="NAU257" s="824"/>
      <c r="NAV257" s="824"/>
      <c r="NAW257" s="824"/>
      <c r="NAX257" s="824"/>
      <c r="NAY257" s="824"/>
      <c r="NAZ257" s="824"/>
      <c r="NBA257" s="824"/>
      <c r="NBB257" s="824"/>
      <c r="NBC257" s="824"/>
      <c r="NBD257" s="824"/>
      <c r="NBE257" s="824"/>
      <c r="NBF257" s="824"/>
      <c r="NBG257" s="824"/>
      <c r="NBH257" s="824"/>
      <c r="NBI257" s="824"/>
      <c r="NBJ257" s="824"/>
      <c r="NBK257" s="824"/>
      <c r="NBL257" s="824"/>
      <c r="NBM257" s="824"/>
      <c r="NBN257" s="824"/>
      <c r="NBO257" s="824"/>
      <c r="NBP257" s="824"/>
      <c r="NBQ257" s="824"/>
      <c r="NBR257" s="824"/>
      <c r="NBS257" s="824"/>
      <c r="NBT257" s="824"/>
      <c r="NBU257" s="824"/>
      <c r="NBV257" s="824"/>
      <c r="NBW257" s="824"/>
      <c r="NBX257" s="824"/>
      <c r="NBY257" s="824"/>
      <c r="NBZ257" s="824"/>
      <c r="NCA257" s="824"/>
      <c r="NCB257" s="824"/>
      <c r="NCC257" s="824"/>
      <c r="NCD257" s="824"/>
      <c r="NCE257" s="824"/>
      <c r="NCF257" s="824"/>
      <c r="NCG257" s="824"/>
      <c r="NCH257" s="824"/>
      <c r="NCI257" s="824"/>
      <c r="NCJ257" s="824"/>
      <c r="NCK257" s="824"/>
      <c r="NCL257" s="824"/>
      <c r="NCM257" s="824"/>
      <c r="NCN257" s="824"/>
      <c r="NCO257" s="824"/>
      <c r="NCP257" s="824"/>
      <c r="NCQ257" s="824"/>
      <c r="NCR257" s="824"/>
      <c r="NCS257" s="824"/>
      <c r="NCT257" s="824"/>
      <c r="NCU257" s="824"/>
      <c r="NCV257" s="824"/>
      <c r="NCW257" s="824"/>
      <c r="NCX257" s="824"/>
      <c r="NCY257" s="824"/>
      <c r="NCZ257" s="824"/>
      <c r="NDA257" s="824"/>
      <c r="NDB257" s="824"/>
      <c r="NDC257" s="824"/>
      <c r="NDD257" s="824"/>
      <c r="NDE257" s="824"/>
      <c r="NDF257" s="824"/>
      <c r="NDG257" s="824"/>
      <c r="NDH257" s="824"/>
      <c r="NDI257" s="824"/>
      <c r="NDJ257" s="824"/>
      <c r="NDK257" s="824"/>
      <c r="NDL257" s="824"/>
      <c r="NDM257" s="824"/>
      <c r="NDN257" s="824"/>
      <c r="NDO257" s="824"/>
      <c r="NDP257" s="824"/>
      <c r="NDQ257" s="824"/>
      <c r="NDR257" s="824"/>
      <c r="NDS257" s="824"/>
      <c r="NDT257" s="824"/>
      <c r="NDU257" s="824"/>
      <c r="NDV257" s="824"/>
      <c r="NDW257" s="824"/>
      <c r="NDX257" s="824"/>
      <c r="NDY257" s="824"/>
      <c r="NDZ257" s="824"/>
      <c r="NEA257" s="824"/>
      <c r="NEB257" s="824"/>
      <c r="NEC257" s="824"/>
      <c r="NED257" s="824"/>
      <c r="NEE257" s="824"/>
      <c r="NEF257" s="824"/>
      <c r="NEG257" s="824"/>
      <c r="NEH257" s="824"/>
      <c r="NEI257" s="824"/>
      <c r="NEJ257" s="824"/>
      <c r="NEK257" s="824"/>
      <c r="NEL257" s="824"/>
      <c r="NEM257" s="824"/>
      <c r="NEN257" s="824"/>
      <c r="NEO257" s="824"/>
      <c r="NEP257" s="824"/>
      <c r="NEQ257" s="824"/>
      <c r="NER257" s="824"/>
      <c r="NES257" s="824"/>
      <c r="NET257" s="824"/>
      <c r="NEU257" s="824"/>
      <c r="NEV257" s="824"/>
      <c r="NEW257" s="824"/>
      <c r="NEX257" s="824"/>
      <c r="NEY257" s="824"/>
      <c r="NEZ257" s="824"/>
      <c r="NFA257" s="824"/>
      <c r="NFB257" s="824"/>
      <c r="NFC257" s="824"/>
      <c r="NFD257" s="824"/>
      <c r="NFE257" s="824"/>
      <c r="NFF257" s="824"/>
      <c r="NFG257" s="824"/>
      <c r="NFH257" s="824"/>
      <c r="NFI257" s="824"/>
      <c r="NFJ257" s="824"/>
      <c r="NFK257" s="824"/>
      <c r="NFL257" s="824"/>
      <c r="NFM257" s="824"/>
      <c r="NFN257" s="824"/>
      <c r="NFO257" s="824"/>
      <c r="NFP257" s="824"/>
      <c r="NFQ257" s="824"/>
      <c r="NFR257" s="824"/>
      <c r="NFS257" s="824"/>
      <c r="NFT257" s="824"/>
      <c r="NFU257" s="824"/>
      <c r="NFV257" s="824"/>
      <c r="NFW257" s="824"/>
      <c r="NFX257" s="824"/>
      <c r="NFY257" s="824"/>
      <c r="NFZ257" s="824"/>
      <c r="NGA257" s="824"/>
      <c r="NGB257" s="824"/>
      <c r="NGC257" s="824"/>
      <c r="NGD257" s="824"/>
      <c r="NGE257" s="824"/>
      <c r="NGF257" s="824"/>
      <c r="NGG257" s="824"/>
      <c r="NGH257" s="824"/>
      <c r="NGI257" s="824"/>
      <c r="NGJ257" s="824"/>
      <c r="NGK257" s="824"/>
      <c r="NGL257" s="824"/>
      <c r="NGM257" s="824"/>
      <c r="NGN257" s="824"/>
      <c r="NGO257" s="824"/>
      <c r="NGP257" s="824"/>
      <c r="NGQ257" s="824"/>
      <c r="NGR257" s="824"/>
      <c r="NGS257" s="824"/>
      <c r="NGT257" s="824"/>
      <c r="NGU257" s="824"/>
      <c r="NGV257" s="824"/>
      <c r="NGW257" s="824"/>
      <c r="NGX257" s="824"/>
      <c r="NGY257" s="824"/>
      <c r="NGZ257" s="824"/>
      <c r="NHA257" s="824"/>
      <c r="NHB257" s="824"/>
      <c r="NHC257" s="824"/>
      <c r="NHD257" s="824"/>
      <c r="NHE257" s="824"/>
      <c r="NHF257" s="824"/>
      <c r="NHG257" s="824"/>
      <c r="NHH257" s="824"/>
      <c r="NHI257" s="824"/>
      <c r="NHJ257" s="824"/>
      <c r="NHK257" s="824"/>
      <c r="NHL257" s="824"/>
      <c r="NHM257" s="824"/>
      <c r="NHN257" s="824"/>
      <c r="NHO257" s="824"/>
      <c r="NHP257" s="824"/>
      <c r="NHQ257" s="824"/>
      <c r="NHR257" s="824"/>
      <c r="NHS257" s="824"/>
      <c r="NHT257" s="824"/>
      <c r="NHU257" s="824"/>
      <c r="NHV257" s="824"/>
      <c r="NHW257" s="824"/>
      <c r="NHX257" s="824"/>
      <c r="NHY257" s="824"/>
      <c r="NHZ257" s="824"/>
      <c r="NIA257" s="824"/>
      <c r="NIB257" s="824"/>
      <c r="NIC257" s="824"/>
      <c r="NID257" s="824"/>
      <c r="NIE257" s="824"/>
      <c r="NIF257" s="824"/>
      <c r="NIG257" s="824"/>
      <c r="NIH257" s="824"/>
      <c r="NII257" s="824"/>
      <c r="NIJ257" s="824"/>
      <c r="NIK257" s="824"/>
      <c r="NIL257" s="824"/>
      <c r="NIM257" s="824"/>
      <c r="NIN257" s="824"/>
      <c r="NIO257" s="824"/>
      <c r="NIP257" s="824"/>
      <c r="NIQ257" s="824"/>
      <c r="NIR257" s="824"/>
      <c r="NIS257" s="824"/>
      <c r="NIT257" s="824"/>
      <c r="NIU257" s="824"/>
      <c r="NIV257" s="824"/>
      <c r="NIW257" s="824"/>
      <c r="NIX257" s="824"/>
      <c r="NIY257" s="824"/>
      <c r="NIZ257" s="824"/>
      <c r="NJA257" s="824"/>
      <c r="NJB257" s="824"/>
      <c r="NJC257" s="824"/>
      <c r="NJD257" s="824"/>
      <c r="NJE257" s="824"/>
      <c r="NJF257" s="824"/>
      <c r="NJG257" s="824"/>
      <c r="NJH257" s="824"/>
      <c r="NJI257" s="824"/>
      <c r="NJJ257" s="824"/>
      <c r="NJK257" s="824"/>
      <c r="NJL257" s="824"/>
      <c r="NJM257" s="824"/>
      <c r="NJN257" s="824"/>
      <c r="NJO257" s="824"/>
      <c r="NJP257" s="824"/>
      <c r="NJQ257" s="824"/>
      <c r="NJR257" s="824"/>
      <c r="NJS257" s="824"/>
      <c r="NJT257" s="824"/>
      <c r="NJU257" s="824"/>
      <c r="NJV257" s="824"/>
      <c r="NJW257" s="824"/>
      <c r="NJX257" s="824"/>
      <c r="NJY257" s="824"/>
      <c r="NJZ257" s="824"/>
      <c r="NKA257" s="824"/>
      <c r="NKB257" s="824"/>
      <c r="NKC257" s="824"/>
      <c r="NKD257" s="824"/>
      <c r="NKE257" s="824"/>
      <c r="NKF257" s="824"/>
      <c r="NKG257" s="824"/>
      <c r="NKH257" s="824"/>
      <c r="NKI257" s="824"/>
      <c r="NKJ257" s="824"/>
      <c r="NKK257" s="824"/>
      <c r="NKL257" s="824"/>
      <c r="NKM257" s="824"/>
      <c r="NKN257" s="824"/>
      <c r="NKO257" s="824"/>
      <c r="NKP257" s="824"/>
      <c r="NKQ257" s="824"/>
      <c r="NKR257" s="824"/>
      <c r="NKS257" s="824"/>
      <c r="NKT257" s="824"/>
      <c r="NKU257" s="824"/>
      <c r="NKV257" s="824"/>
      <c r="NKW257" s="824"/>
      <c r="NKX257" s="824"/>
      <c r="NKY257" s="824"/>
      <c r="NKZ257" s="824"/>
      <c r="NLA257" s="824"/>
      <c r="NLB257" s="824"/>
      <c r="NLC257" s="824"/>
      <c r="NLD257" s="824"/>
      <c r="NLE257" s="824"/>
      <c r="NLF257" s="824"/>
      <c r="NLG257" s="824"/>
      <c r="NLH257" s="824"/>
      <c r="NLI257" s="824"/>
      <c r="NLJ257" s="824"/>
      <c r="NLK257" s="824"/>
      <c r="NLL257" s="824"/>
      <c r="NLM257" s="824"/>
      <c r="NLN257" s="824"/>
      <c r="NLO257" s="824"/>
      <c r="NLP257" s="824"/>
      <c r="NLQ257" s="824"/>
      <c r="NLR257" s="824"/>
      <c r="NLS257" s="824"/>
      <c r="NLT257" s="824"/>
      <c r="NLU257" s="824"/>
      <c r="NLV257" s="824"/>
      <c r="NLW257" s="824"/>
      <c r="NLX257" s="824"/>
      <c r="NLY257" s="824"/>
      <c r="NLZ257" s="824"/>
      <c r="NMA257" s="824"/>
      <c r="NMB257" s="824"/>
      <c r="NMC257" s="824"/>
      <c r="NMD257" s="824"/>
      <c r="NME257" s="824"/>
      <c r="NMF257" s="824"/>
      <c r="NMG257" s="824"/>
      <c r="NMH257" s="824"/>
      <c r="NMI257" s="824"/>
      <c r="NMJ257" s="824"/>
      <c r="NMK257" s="824"/>
      <c r="NML257" s="824"/>
      <c r="NMM257" s="824"/>
      <c r="NMN257" s="824"/>
      <c r="NMO257" s="824"/>
      <c r="NMP257" s="824"/>
      <c r="NMQ257" s="824"/>
      <c r="NMR257" s="824"/>
      <c r="NMS257" s="824"/>
      <c r="NMT257" s="824"/>
      <c r="NMU257" s="824"/>
      <c r="NMV257" s="824"/>
      <c r="NMW257" s="824"/>
      <c r="NMX257" s="824"/>
      <c r="NMY257" s="824"/>
      <c r="NMZ257" s="824"/>
      <c r="NNA257" s="824"/>
      <c r="NNB257" s="824"/>
      <c r="NNC257" s="824"/>
      <c r="NND257" s="824"/>
      <c r="NNE257" s="824"/>
      <c r="NNF257" s="824"/>
      <c r="NNG257" s="824"/>
      <c r="NNH257" s="824"/>
      <c r="NNI257" s="824"/>
      <c r="NNJ257" s="824"/>
      <c r="NNK257" s="824"/>
      <c r="NNL257" s="824"/>
      <c r="NNM257" s="824"/>
      <c r="NNN257" s="824"/>
      <c r="NNO257" s="824"/>
      <c r="NNP257" s="824"/>
      <c r="NNQ257" s="824"/>
      <c r="NNR257" s="824"/>
      <c r="NNS257" s="824"/>
      <c r="NNT257" s="824"/>
      <c r="NNU257" s="824"/>
      <c r="NNV257" s="824"/>
      <c r="NNW257" s="824"/>
      <c r="NNX257" s="824"/>
      <c r="NNY257" s="824"/>
      <c r="NNZ257" s="824"/>
      <c r="NOA257" s="824"/>
      <c r="NOB257" s="824"/>
      <c r="NOC257" s="824"/>
      <c r="NOD257" s="824"/>
      <c r="NOE257" s="824"/>
      <c r="NOF257" s="824"/>
      <c r="NOG257" s="824"/>
      <c r="NOH257" s="824"/>
      <c r="NOI257" s="824"/>
      <c r="NOJ257" s="824"/>
      <c r="NOK257" s="824"/>
      <c r="NOL257" s="824"/>
      <c r="NOM257" s="824"/>
      <c r="NON257" s="824"/>
      <c r="NOO257" s="824"/>
      <c r="NOP257" s="824"/>
      <c r="NOQ257" s="824"/>
      <c r="NOR257" s="824"/>
      <c r="NOS257" s="824"/>
      <c r="NOT257" s="824"/>
      <c r="NOU257" s="824"/>
      <c r="NOV257" s="824"/>
      <c r="NOW257" s="824"/>
      <c r="NOX257" s="824"/>
      <c r="NOY257" s="824"/>
      <c r="NOZ257" s="824"/>
      <c r="NPA257" s="824"/>
      <c r="NPB257" s="824"/>
      <c r="NPC257" s="824"/>
      <c r="NPD257" s="824"/>
      <c r="NPE257" s="824"/>
      <c r="NPF257" s="824"/>
      <c r="NPG257" s="824"/>
      <c r="NPH257" s="824"/>
      <c r="NPI257" s="824"/>
      <c r="NPJ257" s="824"/>
      <c r="NPK257" s="824"/>
      <c r="NPL257" s="824"/>
      <c r="NPM257" s="824"/>
      <c r="NPN257" s="824"/>
      <c r="NPO257" s="824"/>
      <c r="NPP257" s="824"/>
      <c r="NPQ257" s="824"/>
      <c r="NPR257" s="824"/>
      <c r="NPS257" s="824"/>
      <c r="NPT257" s="824"/>
      <c r="NPU257" s="824"/>
      <c r="NPV257" s="824"/>
      <c r="NPW257" s="824"/>
      <c r="NPX257" s="824"/>
      <c r="NPY257" s="824"/>
      <c r="NPZ257" s="824"/>
      <c r="NQA257" s="824"/>
      <c r="NQB257" s="824"/>
      <c r="NQC257" s="824"/>
      <c r="NQD257" s="824"/>
      <c r="NQE257" s="824"/>
      <c r="NQF257" s="824"/>
      <c r="NQG257" s="824"/>
      <c r="NQH257" s="824"/>
      <c r="NQI257" s="824"/>
      <c r="NQJ257" s="824"/>
      <c r="NQK257" s="824"/>
      <c r="NQL257" s="824"/>
      <c r="NQM257" s="824"/>
      <c r="NQN257" s="824"/>
      <c r="NQO257" s="824"/>
      <c r="NQP257" s="824"/>
      <c r="NQQ257" s="824"/>
      <c r="NQR257" s="824"/>
      <c r="NQS257" s="824"/>
      <c r="NQT257" s="824"/>
      <c r="NQU257" s="824"/>
      <c r="NQV257" s="824"/>
      <c r="NQW257" s="824"/>
      <c r="NQX257" s="824"/>
      <c r="NQY257" s="824"/>
      <c r="NQZ257" s="824"/>
      <c r="NRA257" s="824"/>
      <c r="NRB257" s="824"/>
      <c r="NRC257" s="824"/>
      <c r="NRD257" s="824"/>
      <c r="NRE257" s="824"/>
      <c r="NRF257" s="824"/>
      <c r="NRG257" s="824"/>
      <c r="NRH257" s="824"/>
      <c r="NRI257" s="824"/>
      <c r="NRJ257" s="824"/>
      <c r="NRK257" s="824"/>
      <c r="NRL257" s="824"/>
      <c r="NRM257" s="824"/>
      <c r="NRN257" s="824"/>
      <c r="NRO257" s="824"/>
      <c r="NRP257" s="824"/>
      <c r="NRQ257" s="824"/>
      <c r="NRR257" s="824"/>
      <c r="NRS257" s="824"/>
      <c r="NRT257" s="824"/>
      <c r="NRU257" s="824"/>
      <c r="NRV257" s="824"/>
      <c r="NRW257" s="824"/>
      <c r="NRX257" s="824"/>
      <c r="NRY257" s="824"/>
      <c r="NRZ257" s="824"/>
      <c r="NSA257" s="824"/>
      <c r="NSB257" s="824"/>
      <c r="NSC257" s="824"/>
      <c r="NSD257" s="824"/>
      <c r="NSE257" s="824"/>
      <c r="NSF257" s="824"/>
      <c r="NSG257" s="824"/>
      <c r="NSH257" s="824"/>
      <c r="NSI257" s="824"/>
      <c r="NSJ257" s="824"/>
      <c r="NSK257" s="824"/>
      <c r="NSL257" s="824"/>
      <c r="NSM257" s="824"/>
      <c r="NSN257" s="824"/>
      <c r="NSO257" s="824"/>
      <c r="NSP257" s="824"/>
      <c r="NSQ257" s="824"/>
      <c r="NSR257" s="824"/>
      <c r="NSS257" s="824"/>
      <c r="NST257" s="824"/>
      <c r="NSU257" s="824"/>
      <c r="NSV257" s="824"/>
      <c r="NSW257" s="824"/>
      <c r="NSX257" s="824"/>
      <c r="NSY257" s="824"/>
      <c r="NSZ257" s="824"/>
      <c r="NTA257" s="824"/>
      <c r="NTB257" s="824"/>
      <c r="NTC257" s="824"/>
      <c r="NTD257" s="824"/>
      <c r="NTE257" s="824"/>
      <c r="NTF257" s="824"/>
      <c r="NTG257" s="824"/>
      <c r="NTH257" s="824"/>
      <c r="NTI257" s="824"/>
      <c r="NTJ257" s="824"/>
      <c r="NTK257" s="824"/>
      <c r="NTL257" s="824"/>
      <c r="NTM257" s="824"/>
      <c r="NTN257" s="824"/>
      <c r="NTO257" s="824"/>
      <c r="NTP257" s="824"/>
      <c r="NTQ257" s="824"/>
      <c r="NTR257" s="824"/>
      <c r="NTS257" s="824"/>
      <c r="NTT257" s="824"/>
      <c r="NTU257" s="824"/>
      <c r="NTV257" s="824"/>
      <c r="NTW257" s="824"/>
      <c r="NTX257" s="824"/>
      <c r="NTY257" s="824"/>
      <c r="NTZ257" s="824"/>
      <c r="NUA257" s="824"/>
      <c r="NUB257" s="824"/>
      <c r="NUC257" s="824"/>
      <c r="NUD257" s="824"/>
      <c r="NUE257" s="824"/>
      <c r="NUF257" s="824"/>
      <c r="NUG257" s="824"/>
      <c r="NUH257" s="824"/>
      <c r="NUI257" s="824"/>
      <c r="NUJ257" s="824"/>
      <c r="NUK257" s="824"/>
      <c r="NUL257" s="824"/>
      <c r="NUM257" s="824"/>
      <c r="NUN257" s="824"/>
      <c r="NUO257" s="824"/>
      <c r="NUP257" s="824"/>
      <c r="NUQ257" s="824"/>
      <c r="NUR257" s="824"/>
      <c r="NUS257" s="824"/>
      <c r="NUT257" s="824"/>
      <c r="NUU257" s="824"/>
      <c r="NUV257" s="824"/>
      <c r="NUW257" s="824"/>
      <c r="NUX257" s="824"/>
      <c r="NUY257" s="824"/>
      <c r="NUZ257" s="824"/>
      <c r="NVA257" s="824"/>
      <c r="NVB257" s="824"/>
      <c r="NVC257" s="824"/>
      <c r="NVD257" s="824"/>
      <c r="NVE257" s="824"/>
      <c r="NVF257" s="824"/>
      <c r="NVG257" s="824"/>
      <c r="NVH257" s="824"/>
      <c r="NVI257" s="824"/>
      <c r="NVJ257" s="824"/>
      <c r="NVK257" s="824"/>
      <c r="NVL257" s="824"/>
      <c r="NVM257" s="824"/>
      <c r="NVN257" s="824"/>
      <c r="NVO257" s="824"/>
      <c r="NVP257" s="824"/>
      <c r="NVQ257" s="824"/>
      <c r="NVR257" s="824"/>
      <c r="NVS257" s="824"/>
      <c r="NVT257" s="824"/>
      <c r="NVU257" s="824"/>
      <c r="NVV257" s="824"/>
      <c r="NVW257" s="824"/>
      <c r="NVX257" s="824"/>
      <c r="NVY257" s="824"/>
      <c r="NVZ257" s="824"/>
      <c r="NWA257" s="824"/>
      <c r="NWB257" s="824"/>
      <c r="NWC257" s="824"/>
      <c r="NWD257" s="824"/>
      <c r="NWE257" s="824"/>
      <c r="NWF257" s="824"/>
      <c r="NWG257" s="824"/>
      <c r="NWH257" s="824"/>
      <c r="NWI257" s="824"/>
      <c r="NWJ257" s="824"/>
      <c r="NWK257" s="824"/>
      <c r="NWL257" s="824"/>
      <c r="NWM257" s="824"/>
      <c r="NWN257" s="824"/>
      <c r="NWO257" s="824"/>
      <c r="NWP257" s="824"/>
      <c r="NWQ257" s="824"/>
      <c r="NWR257" s="824"/>
      <c r="NWS257" s="824"/>
      <c r="NWT257" s="824"/>
      <c r="NWU257" s="824"/>
      <c r="NWV257" s="824"/>
      <c r="NWW257" s="824"/>
      <c r="NWX257" s="824"/>
      <c r="NWY257" s="824"/>
      <c r="NWZ257" s="824"/>
      <c r="NXA257" s="824"/>
      <c r="NXB257" s="824"/>
      <c r="NXC257" s="824"/>
      <c r="NXD257" s="824"/>
      <c r="NXE257" s="824"/>
      <c r="NXF257" s="824"/>
      <c r="NXG257" s="824"/>
      <c r="NXH257" s="824"/>
      <c r="NXI257" s="824"/>
      <c r="NXJ257" s="824"/>
      <c r="NXK257" s="824"/>
      <c r="NXL257" s="824"/>
      <c r="NXM257" s="824"/>
      <c r="NXN257" s="824"/>
      <c r="NXO257" s="824"/>
      <c r="NXP257" s="824"/>
      <c r="NXQ257" s="824"/>
      <c r="NXR257" s="824"/>
      <c r="NXS257" s="824"/>
      <c r="NXT257" s="824"/>
      <c r="NXU257" s="824"/>
      <c r="NXV257" s="824"/>
      <c r="NXW257" s="824"/>
      <c r="NXX257" s="824"/>
      <c r="NXY257" s="824"/>
      <c r="NXZ257" s="824"/>
      <c r="NYA257" s="824"/>
      <c r="NYB257" s="824"/>
      <c r="NYC257" s="824"/>
      <c r="NYD257" s="824"/>
      <c r="NYE257" s="824"/>
      <c r="NYF257" s="824"/>
      <c r="NYG257" s="824"/>
      <c r="NYH257" s="824"/>
      <c r="NYI257" s="824"/>
      <c r="NYJ257" s="824"/>
      <c r="NYK257" s="824"/>
      <c r="NYL257" s="824"/>
      <c r="NYM257" s="824"/>
      <c r="NYN257" s="824"/>
      <c r="NYO257" s="824"/>
      <c r="NYP257" s="824"/>
      <c r="NYQ257" s="824"/>
      <c r="NYR257" s="824"/>
      <c r="NYS257" s="824"/>
      <c r="NYT257" s="824"/>
      <c r="NYU257" s="824"/>
      <c r="NYV257" s="824"/>
      <c r="NYW257" s="824"/>
      <c r="NYX257" s="824"/>
      <c r="NYY257" s="824"/>
      <c r="NYZ257" s="824"/>
      <c r="NZA257" s="824"/>
      <c r="NZB257" s="824"/>
      <c r="NZC257" s="824"/>
      <c r="NZD257" s="824"/>
      <c r="NZE257" s="824"/>
      <c r="NZF257" s="824"/>
      <c r="NZG257" s="824"/>
      <c r="NZH257" s="824"/>
      <c r="NZI257" s="824"/>
      <c r="NZJ257" s="824"/>
      <c r="NZK257" s="824"/>
      <c r="NZL257" s="824"/>
      <c r="NZM257" s="824"/>
      <c r="NZN257" s="824"/>
      <c r="NZO257" s="824"/>
      <c r="NZP257" s="824"/>
      <c r="NZQ257" s="824"/>
      <c r="NZR257" s="824"/>
      <c r="NZS257" s="824"/>
      <c r="NZT257" s="824"/>
      <c r="NZU257" s="824"/>
      <c r="NZV257" s="824"/>
      <c r="NZW257" s="824"/>
      <c r="NZX257" s="824"/>
      <c r="NZY257" s="824"/>
      <c r="NZZ257" s="824"/>
      <c r="OAA257" s="824"/>
      <c r="OAB257" s="824"/>
      <c r="OAC257" s="824"/>
      <c r="OAD257" s="824"/>
      <c r="OAE257" s="824"/>
      <c r="OAF257" s="824"/>
      <c r="OAG257" s="824"/>
      <c r="OAH257" s="824"/>
      <c r="OAI257" s="824"/>
      <c r="OAJ257" s="824"/>
      <c r="OAK257" s="824"/>
      <c r="OAL257" s="824"/>
      <c r="OAM257" s="824"/>
      <c r="OAN257" s="824"/>
      <c r="OAO257" s="824"/>
      <c r="OAP257" s="824"/>
      <c r="OAQ257" s="824"/>
      <c r="OAR257" s="824"/>
      <c r="OAS257" s="824"/>
      <c r="OAT257" s="824"/>
      <c r="OAU257" s="824"/>
      <c r="OAV257" s="824"/>
      <c r="OAW257" s="824"/>
      <c r="OAX257" s="824"/>
      <c r="OAY257" s="824"/>
      <c r="OAZ257" s="824"/>
      <c r="OBA257" s="824"/>
      <c r="OBB257" s="824"/>
      <c r="OBC257" s="824"/>
      <c r="OBD257" s="824"/>
      <c r="OBE257" s="824"/>
      <c r="OBF257" s="824"/>
      <c r="OBG257" s="824"/>
      <c r="OBH257" s="824"/>
      <c r="OBI257" s="824"/>
      <c r="OBJ257" s="824"/>
      <c r="OBK257" s="824"/>
      <c r="OBL257" s="824"/>
      <c r="OBM257" s="824"/>
      <c r="OBN257" s="824"/>
      <c r="OBO257" s="824"/>
      <c r="OBP257" s="824"/>
      <c r="OBQ257" s="824"/>
      <c r="OBR257" s="824"/>
      <c r="OBS257" s="824"/>
      <c r="OBT257" s="824"/>
      <c r="OBU257" s="824"/>
      <c r="OBV257" s="824"/>
      <c r="OBW257" s="824"/>
      <c r="OBX257" s="824"/>
      <c r="OBY257" s="824"/>
      <c r="OBZ257" s="824"/>
      <c r="OCA257" s="824"/>
      <c r="OCB257" s="824"/>
      <c r="OCC257" s="824"/>
      <c r="OCD257" s="824"/>
      <c r="OCE257" s="824"/>
      <c r="OCF257" s="824"/>
      <c r="OCG257" s="824"/>
      <c r="OCH257" s="824"/>
      <c r="OCI257" s="824"/>
      <c r="OCJ257" s="824"/>
      <c r="OCK257" s="824"/>
      <c r="OCL257" s="824"/>
      <c r="OCM257" s="824"/>
      <c r="OCN257" s="824"/>
      <c r="OCO257" s="824"/>
      <c r="OCP257" s="824"/>
      <c r="OCQ257" s="824"/>
      <c r="OCR257" s="824"/>
      <c r="OCS257" s="824"/>
      <c r="OCT257" s="824"/>
      <c r="OCU257" s="824"/>
      <c r="OCV257" s="824"/>
      <c r="OCW257" s="824"/>
      <c r="OCX257" s="824"/>
      <c r="OCY257" s="824"/>
      <c r="OCZ257" s="824"/>
      <c r="ODA257" s="824"/>
      <c r="ODB257" s="824"/>
      <c r="ODC257" s="824"/>
      <c r="ODD257" s="824"/>
      <c r="ODE257" s="824"/>
      <c r="ODF257" s="824"/>
      <c r="ODG257" s="824"/>
      <c r="ODH257" s="824"/>
      <c r="ODI257" s="824"/>
      <c r="ODJ257" s="824"/>
      <c r="ODK257" s="824"/>
      <c r="ODL257" s="824"/>
      <c r="ODM257" s="824"/>
      <c r="ODN257" s="824"/>
      <c r="ODO257" s="824"/>
      <c r="ODP257" s="824"/>
      <c r="ODQ257" s="824"/>
      <c r="ODR257" s="824"/>
      <c r="ODS257" s="824"/>
      <c r="ODT257" s="824"/>
      <c r="ODU257" s="824"/>
      <c r="ODV257" s="824"/>
      <c r="ODW257" s="824"/>
      <c r="ODX257" s="824"/>
      <c r="ODY257" s="824"/>
      <c r="ODZ257" s="824"/>
      <c r="OEA257" s="824"/>
      <c r="OEB257" s="824"/>
      <c r="OEC257" s="824"/>
      <c r="OED257" s="824"/>
      <c r="OEE257" s="824"/>
      <c r="OEF257" s="824"/>
      <c r="OEG257" s="824"/>
      <c r="OEH257" s="824"/>
      <c r="OEI257" s="824"/>
      <c r="OEJ257" s="824"/>
      <c r="OEK257" s="824"/>
      <c r="OEL257" s="824"/>
      <c r="OEM257" s="824"/>
      <c r="OEN257" s="824"/>
      <c r="OEO257" s="824"/>
      <c r="OEP257" s="824"/>
      <c r="OEQ257" s="824"/>
      <c r="OER257" s="824"/>
      <c r="OES257" s="824"/>
      <c r="OET257" s="824"/>
      <c r="OEU257" s="824"/>
      <c r="OEV257" s="824"/>
      <c r="OEW257" s="824"/>
      <c r="OEX257" s="824"/>
      <c r="OEY257" s="824"/>
      <c r="OEZ257" s="824"/>
      <c r="OFA257" s="824"/>
      <c r="OFB257" s="824"/>
      <c r="OFC257" s="824"/>
      <c r="OFD257" s="824"/>
      <c r="OFE257" s="824"/>
      <c r="OFF257" s="824"/>
      <c r="OFG257" s="824"/>
      <c r="OFH257" s="824"/>
      <c r="OFI257" s="824"/>
      <c r="OFJ257" s="824"/>
      <c r="OFK257" s="824"/>
      <c r="OFL257" s="824"/>
      <c r="OFM257" s="824"/>
      <c r="OFN257" s="824"/>
      <c r="OFO257" s="824"/>
      <c r="OFP257" s="824"/>
      <c r="OFQ257" s="824"/>
      <c r="OFR257" s="824"/>
      <c r="OFS257" s="824"/>
      <c r="OFT257" s="824"/>
      <c r="OFU257" s="824"/>
      <c r="OFV257" s="824"/>
      <c r="OFW257" s="824"/>
      <c r="OFX257" s="824"/>
      <c r="OFY257" s="824"/>
      <c r="OFZ257" s="824"/>
      <c r="OGA257" s="824"/>
      <c r="OGB257" s="824"/>
      <c r="OGC257" s="824"/>
      <c r="OGD257" s="824"/>
      <c r="OGE257" s="824"/>
      <c r="OGF257" s="824"/>
      <c r="OGG257" s="824"/>
      <c r="OGH257" s="824"/>
      <c r="OGI257" s="824"/>
      <c r="OGJ257" s="824"/>
      <c r="OGK257" s="824"/>
      <c r="OGL257" s="824"/>
      <c r="OGM257" s="824"/>
      <c r="OGN257" s="824"/>
      <c r="OGO257" s="824"/>
      <c r="OGP257" s="824"/>
      <c r="OGQ257" s="824"/>
      <c r="OGR257" s="824"/>
      <c r="OGS257" s="824"/>
      <c r="OGT257" s="824"/>
      <c r="OGU257" s="824"/>
      <c r="OGV257" s="824"/>
      <c r="OGW257" s="824"/>
      <c r="OGX257" s="824"/>
      <c r="OGY257" s="824"/>
      <c r="OGZ257" s="824"/>
      <c r="OHA257" s="824"/>
      <c r="OHB257" s="824"/>
      <c r="OHC257" s="824"/>
      <c r="OHD257" s="824"/>
      <c r="OHE257" s="824"/>
      <c r="OHF257" s="824"/>
      <c r="OHG257" s="824"/>
      <c r="OHH257" s="824"/>
      <c r="OHI257" s="824"/>
      <c r="OHJ257" s="824"/>
      <c r="OHK257" s="824"/>
      <c r="OHL257" s="824"/>
      <c r="OHM257" s="824"/>
      <c r="OHN257" s="824"/>
      <c r="OHO257" s="824"/>
      <c r="OHP257" s="824"/>
      <c r="OHQ257" s="824"/>
      <c r="OHR257" s="824"/>
      <c r="OHS257" s="824"/>
      <c r="OHT257" s="824"/>
      <c r="OHU257" s="824"/>
      <c r="OHV257" s="824"/>
      <c r="OHW257" s="824"/>
      <c r="OHX257" s="824"/>
      <c r="OHY257" s="824"/>
      <c r="OHZ257" s="824"/>
      <c r="OIA257" s="824"/>
      <c r="OIB257" s="824"/>
      <c r="OIC257" s="824"/>
      <c r="OID257" s="824"/>
      <c r="OIE257" s="824"/>
      <c r="OIF257" s="824"/>
      <c r="OIG257" s="824"/>
      <c r="OIH257" s="824"/>
      <c r="OII257" s="824"/>
      <c r="OIJ257" s="824"/>
      <c r="OIK257" s="824"/>
      <c r="OIL257" s="824"/>
      <c r="OIM257" s="824"/>
      <c r="OIN257" s="824"/>
      <c r="OIO257" s="824"/>
      <c r="OIP257" s="824"/>
      <c r="OIQ257" s="824"/>
      <c r="OIR257" s="824"/>
      <c r="OIS257" s="824"/>
      <c r="OIT257" s="824"/>
      <c r="OIU257" s="824"/>
      <c r="OIV257" s="824"/>
      <c r="OIW257" s="824"/>
      <c r="OIX257" s="824"/>
      <c r="OIY257" s="824"/>
      <c r="OIZ257" s="824"/>
      <c r="OJA257" s="824"/>
      <c r="OJB257" s="824"/>
      <c r="OJC257" s="824"/>
      <c r="OJD257" s="824"/>
      <c r="OJE257" s="824"/>
      <c r="OJF257" s="824"/>
      <c r="OJG257" s="824"/>
      <c r="OJH257" s="824"/>
      <c r="OJI257" s="824"/>
      <c r="OJJ257" s="824"/>
      <c r="OJK257" s="824"/>
      <c r="OJL257" s="824"/>
      <c r="OJM257" s="824"/>
      <c r="OJN257" s="824"/>
      <c r="OJO257" s="824"/>
      <c r="OJP257" s="824"/>
      <c r="OJQ257" s="824"/>
      <c r="OJR257" s="824"/>
      <c r="OJS257" s="824"/>
      <c r="OJT257" s="824"/>
      <c r="OJU257" s="824"/>
      <c r="OJV257" s="824"/>
      <c r="OJW257" s="824"/>
      <c r="OJX257" s="824"/>
      <c r="OJY257" s="824"/>
      <c r="OJZ257" s="824"/>
      <c r="OKA257" s="824"/>
      <c r="OKB257" s="824"/>
      <c r="OKC257" s="824"/>
      <c r="OKD257" s="824"/>
      <c r="OKE257" s="824"/>
      <c r="OKF257" s="824"/>
      <c r="OKG257" s="824"/>
      <c r="OKH257" s="824"/>
      <c r="OKI257" s="824"/>
      <c r="OKJ257" s="824"/>
      <c r="OKK257" s="824"/>
      <c r="OKL257" s="824"/>
      <c r="OKM257" s="824"/>
      <c r="OKN257" s="824"/>
      <c r="OKO257" s="824"/>
      <c r="OKP257" s="824"/>
      <c r="OKQ257" s="824"/>
      <c r="OKR257" s="824"/>
      <c r="OKS257" s="824"/>
      <c r="OKT257" s="824"/>
      <c r="OKU257" s="824"/>
      <c r="OKV257" s="824"/>
      <c r="OKW257" s="824"/>
      <c r="OKX257" s="824"/>
      <c r="OKY257" s="824"/>
      <c r="OKZ257" s="824"/>
      <c r="OLA257" s="824"/>
      <c r="OLB257" s="824"/>
      <c r="OLC257" s="824"/>
      <c r="OLD257" s="824"/>
      <c r="OLE257" s="824"/>
      <c r="OLF257" s="824"/>
      <c r="OLG257" s="824"/>
      <c r="OLH257" s="824"/>
      <c r="OLI257" s="824"/>
      <c r="OLJ257" s="824"/>
      <c r="OLK257" s="824"/>
      <c r="OLL257" s="824"/>
      <c r="OLM257" s="824"/>
      <c r="OLN257" s="824"/>
      <c r="OLO257" s="824"/>
      <c r="OLP257" s="824"/>
      <c r="OLQ257" s="824"/>
      <c r="OLR257" s="824"/>
      <c r="OLS257" s="824"/>
      <c r="OLT257" s="824"/>
      <c r="OLU257" s="824"/>
      <c r="OLV257" s="824"/>
      <c r="OLW257" s="824"/>
      <c r="OLX257" s="824"/>
      <c r="OLY257" s="824"/>
      <c r="OLZ257" s="824"/>
      <c r="OMA257" s="824"/>
      <c r="OMB257" s="824"/>
      <c r="OMC257" s="824"/>
      <c r="OMD257" s="824"/>
      <c r="OME257" s="824"/>
      <c r="OMF257" s="824"/>
      <c r="OMG257" s="824"/>
      <c r="OMH257" s="824"/>
      <c r="OMI257" s="824"/>
      <c r="OMJ257" s="824"/>
      <c r="OMK257" s="824"/>
      <c r="OML257" s="824"/>
      <c r="OMM257" s="824"/>
      <c r="OMN257" s="824"/>
      <c r="OMO257" s="824"/>
      <c r="OMP257" s="824"/>
      <c r="OMQ257" s="824"/>
      <c r="OMR257" s="824"/>
      <c r="OMS257" s="824"/>
      <c r="OMT257" s="824"/>
      <c r="OMU257" s="824"/>
      <c r="OMV257" s="824"/>
      <c r="OMW257" s="824"/>
      <c r="OMX257" s="824"/>
      <c r="OMY257" s="824"/>
      <c r="OMZ257" s="824"/>
      <c r="ONA257" s="824"/>
      <c r="ONB257" s="824"/>
      <c r="ONC257" s="824"/>
      <c r="OND257" s="824"/>
      <c r="ONE257" s="824"/>
      <c r="ONF257" s="824"/>
      <c r="ONG257" s="824"/>
      <c r="ONH257" s="824"/>
      <c r="ONI257" s="824"/>
      <c r="ONJ257" s="824"/>
      <c r="ONK257" s="824"/>
      <c r="ONL257" s="824"/>
      <c r="ONM257" s="824"/>
      <c r="ONN257" s="824"/>
      <c r="ONO257" s="824"/>
      <c r="ONP257" s="824"/>
      <c r="ONQ257" s="824"/>
      <c r="ONR257" s="824"/>
      <c r="ONS257" s="824"/>
      <c r="ONT257" s="824"/>
      <c r="ONU257" s="824"/>
      <c r="ONV257" s="824"/>
      <c r="ONW257" s="824"/>
      <c r="ONX257" s="824"/>
      <c r="ONY257" s="824"/>
      <c r="ONZ257" s="824"/>
      <c r="OOA257" s="824"/>
      <c r="OOB257" s="824"/>
      <c r="OOC257" s="824"/>
      <c r="OOD257" s="824"/>
      <c r="OOE257" s="824"/>
      <c r="OOF257" s="824"/>
      <c r="OOG257" s="824"/>
      <c r="OOH257" s="824"/>
      <c r="OOI257" s="824"/>
      <c r="OOJ257" s="824"/>
      <c r="OOK257" s="824"/>
      <c r="OOL257" s="824"/>
      <c r="OOM257" s="824"/>
      <c r="OON257" s="824"/>
      <c r="OOO257" s="824"/>
      <c r="OOP257" s="824"/>
      <c r="OOQ257" s="824"/>
      <c r="OOR257" s="824"/>
      <c r="OOS257" s="824"/>
      <c r="OOT257" s="824"/>
      <c r="OOU257" s="824"/>
      <c r="OOV257" s="824"/>
      <c r="OOW257" s="824"/>
      <c r="OOX257" s="824"/>
      <c r="OOY257" s="824"/>
      <c r="OOZ257" s="824"/>
      <c r="OPA257" s="824"/>
      <c r="OPB257" s="824"/>
      <c r="OPC257" s="824"/>
      <c r="OPD257" s="824"/>
      <c r="OPE257" s="824"/>
      <c r="OPF257" s="824"/>
      <c r="OPG257" s="824"/>
      <c r="OPH257" s="824"/>
      <c r="OPI257" s="824"/>
      <c r="OPJ257" s="824"/>
      <c r="OPK257" s="824"/>
      <c r="OPL257" s="824"/>
      <c r="OPM257" s="824"/>
      <c r="OPN257" s="824"/>
      <c r="OPO257" s="824"/>
      <c r="OPP257" s="824"/>
      <c r="OPQ257" s="824"/>
      <c r="OPR257" s="824"/>
      <c r="OPS257" s="824"/>
      <c r="OPT257" s="824"/>
      <c r="OPU257" s="824"/>
      <c r="OPV257" s="824"/>
      <c r="OPW257" s="824"/>
      <c r="OPX257" s="824"/>
      <c r="OPY257" s="824"/>
      <c r="OPZ257" s="824"/>
      <c r="OQA257" s="824"/>
      <c r="OQB257" s="824"/>
      <c r="OQC257" s="824"/>
      <c r="OQD257" s="824"/>
      <c r="OQE257" s="824"/>
      <c r="OQF257" s="824"/>
      <c r="OQG257" s="824"/>
      <c r="OQH257" s="824"/>
      <c r="OQI257" s="824"/>
      <c r="OQJ257" s="824"/>
      <c r="OQK257" s="824"/>
      <c r="OQL257" s="824"/>
      <c r="OQM257" s="824"/>
      <c r="OQN257" s="824"/>
      <c r="OQO257" s="824"/>
      <c r="OQP257" s="824"/>
      <c r="OQQ257" s="824"/>
      <c r="OQR257" s="824"/>
      <c r="OQS257" s="824"/>
      <c r="OQT257" s="824"/>
      <c r="OQU257" s="824"/>
      <c r="OQV257" s="824"/>
      <c r="OQW257" s="824"/>
      <c r="OQX257" s="824"/>
      <c r="OQY257" s="824"/>
      <c r="OQZ257" s="824"/>
      <c r="ORA257" s="824"/>
      <c r="ORB257" s="824"/>
      <c r="ORC257" s="824"/>
      <c r="ORD257" s="824"/>
      <c r="ORE257" s="824"/>
      <c r="ORF257" s="824"/>
      <c r="ORG257" s="824"/>
      <c r="ORH257" s="824"/>
      <c r="ORI257" s="824"/>
      <c r="ORJ257" s="824"/>
      <c r="ORK257" s="824"/>
      <c r="ORL257" s="824"/>
      <c r="ORM257" s="824"/>
      <c r="ORN257" s="824"/>
      <c r="ORO257" s="824"/>
      <c r="ORP257" s="824"/>
      <c r="ORQ257" s="824"/>
      <c r="ORR257" s="824"/>
      <c r="ORS257" s="824"/>
      <c r="ORT257" s="824"/>
      <c r="ORU257" s="824"/>
      <c r="ORV257" s="824"/>
      <c r="ORW257" s="824"/>
      <c r="ORX257" s="824"/>
      <c r="ORY257" s="824"/>
      <c r="ORZ257" s="824"/>
      <c r="OSA257" s="824"/>
      <c r="OSB257" s="824"/>
      <c r="OSC257" s="824"/>
      <c r="OSD257" s="824"/>
      <c r="OSE257" s="824"/>
      <c r="OSF257" s="824"/>
      <c r="OSG257" s="824"/>
      <c r="OSH257" s="824"/>
      <c r="OSI257" s="824"/>
      <c r="OSJ257" s="824"/>
      <c r="OSK257" s="824"/>
      <c r="OSL257" s="824"/>
      <c r="OSM257" s="824"/>
      <c r="OSN257" s="824"/>
      <c r="OSO257" s="824"/>
      <c r="OSP257" s="824"/>
      <c r="OSQ257" s="824"/>
      <c r="OSR257" s="824"/>
      <c r="OSS257" s="824"/>
      <c r="OST257" s="824"/>
      <c r="OSU257" s="824"/>
      <c r="OSV257" s="824"/>
      <c r="OSW257" s="824"/>
      <c r="OSX257" s="824"/>
      <c r="OSY257" s="824"/>
      <c r="OSZ257" s="824"/>
      <c r="OTA257" s="824"/>
      <c r="OTB257" s="824"/>
      <c r="OTC257" s="824"/>
      <c r="OTD257" s="824"/>
      <c r="OTE257" s="824"/>
      <c r="OTF257" s="824"/>
      <c r="OTG257" s="824"/>
      <c r="OTH257" s="824"/>
      <c r="OTI257" s="824"/>
      <c r="OTJ257" s="824"/>
      <c r="OTK257" s="824"/>
      <c r="OTL257" s="824"/>
      <c r="OTM257" s="824"/>
      <c r="OTN257" s="824"/>
      <c r="OTO257" s="824"/>
      <c r="OTP257" s="824"/>
      <c r="OTQ257" s="824"/>
      <c r="OTR257" s="824"/>
      <c r="OTS257" s="824"/>
      <c r="OTT257" s="824"/>
      <c r="OTU257" s="824"/>
      <c r="OTV257" s="824"/>
      <c r="OTW257" s="824"/>
      <c r="OTX257" s="824"/>
      <c r="OTY257" s="824"/>
      <c r="OTZ257" s="824"/>
      <c r="OUA257" s="824"/>
      <c r="OUB257" s="824"/>
      <c r="OUC257" s="824"/>
      <c r="OUD257" s="824"/>
      <c r="OUE257" s="824"/>
      <c r="OUF257" s="824"/>
      <c r="OUG257" s="824"/>
      <c r="OUH257" s="824"/>
      <c r="OUI257" s="824"/>
      <c r="OUJ257" s="824"/>
      <c r="OUK257" s="824"/>
      <c r="OUL257" s="824"/>
      <c r="OUM257" s="824"/>
      <c r="OUN257" s="824"/>
      <c r="OUO257" s="824"/>
      <c r="OUP257" s="824"/>
      <c r="OUQ257" s="824"/>
      <c r="OUR257" s="824"/>
      <c r="OUS257" s="824"/>
      <c r="OUT257" s="824"/>
      <c r="OUU257" s="824"/>
      <c r="OUV257" s="824"/>
      <c r="OUW257" s="824"/>
      <c r="OUX257" s="824"/>
      <c r="OUY257" s="824"/>
      <c r="OUZ257" s="824"/>
      <c r="OVA257" s="824"/>
      <c r="OVB257" s="824"/>
      <c r="OVC257" s="824"/>
      <c r="OVD257" s="824"/>
      <c r="OVE257" s="824"/>
      <c r="OVF257" s="824"/>
      <c r="OVG257" s="824"/>
      <c r="OVH257" s="824"/>
      <c r="OVI257" s="824"/>
      <c r="OVJ257" s="824"/>
      <c r="OVK257" s="824"/>
      <c r="OVL257" s="824"/>
      <c r="OVM257" s="824"/>
      <c r="OVN257" s="824"/>
      <c r="OVO257" s="824"/>
      <c r="OVP257" s="824"/>
      <c r="OVQ257" s="824"/>
      <c r="OVR257" s="824"/>
      <c r="OVS257" s="824"/>
      <c r="OVT257" s="824"/>
      <c r="OVU257" s="824"/>
      <c r="OVV257" s="824"/>
      <c r="OVW257" s="824"/>
      <c r="OVX257" s="824"/>
      <c r="OVY257" s="824"/>
      <c r="OVZ257" s="824"/>
      <c r="OWA257" s="824"/>
      <c r="OWB257" s="824"/>
      <c r="OWC257" s="824"/>
      <c r="OWD257" s="824"/>
      <c r="OWE257" s="824"/>
      <c r="OWF257" s="824"/>
      <c r="OWG257" s="824"/>
      <c r="OWH257" s="824"/>
      <c r="OWI257" s="824"/>
      <c r="OWJ257" s="824"/>
      <c r="OWK257" s="824"/>
      <c r="OWL257" s="824"/>
      <c r="OWM257" s="824"/>
      <c r="OWN257" s="824"/>
      <c r="OWO257" s="824"/>
      <c r="OWP257" s="824"/>
      <c r="OWQ257" s="824"/>
      <c r="OWR257" s="824"/>
      <c r="OWS257" s="824"/>
      <c r="OWT257" s="824"/>
      <c r="OWU257" s="824"/>
      <c r="OWV257" s="824"/>
      <c r="OWW257" s="824"/>
      <c r="OWX257" s="824"/>
      <c r="OWY257" s="824"/>
      <c r="OWZ257" s="824"/>
      <c r="OXA257" s="824"/>
      <c r="OXB257" s="824"/>
      <c r="OXC257" s="824"/>
      <c r="OXD257" s="824"/>
      <c r="OXE257" s="824"/>
      <c r="OXF257" s="824"/>
      <c r="OXG257" s="824"/>
      <c r="OXH257" s="824"/>
      <c r="OXI257" s="824"/>
      <c r="OXJ257" s="824"/>
      <c r="OXK257" s="824"/>
      <c r="OXL257" s="824"/>
      <c r="OXM257" s="824"/>
      <c r="OXN257" s="824"/>
      <c r="OXO257" s="824"/>
      <c r="OXP257" s="824"/>
      <c r="OXQ257" s="824"/>
      <c r="OXR257" s="824"/>
      <c r="OXS257" s="824"/>
      <c r="OXT257" s="824"/>
      <c r="OXU257" s="824"/>
      <c r="OXV257" s="824"/>
      <c r="OXW257" s="824"/>
      <c r="OXX257" s="824"/>
      <c r="OXY257" s="824"/>
      <c r="OXZ257" s="824"/>
      <c r="OYA257" s="824"/>
      <c r="OYB257" s="824"/>
      <c r="OYC257" s="824"/>
      <c r="OYD257" s="824"/>
      <c r="OYE257" s="824"/>
      <c r="OYF257" s="824"/>
      <c r="OYG257" s="824"/>
      <c r="OYH257" s="824"/>
      <c r="OYI257" s="824"/>
      <c r="OYJ257" s="824"/>
      <c r="OYK257" s="824"/>
      <c r="OYL257" s="824"/>
      <c r="OYM257" s="824"/>
      <c r="OYN257" s="824"/>
      <c r="OYO257" s="824"/>
      <c r="OYP257" s="824"/>
      <c r="OYQ257" s="824"/>
      <c r="OYR257" s="824"/>
      <c r="OYS257" s="824"/>
      <c r="OYT257" s="824"/>
      <c r="OYU257" s="824"/>
      <c r="OYV257" s="824"/>
      <c r="OYW257" s="824"/>
      <c r="OYX257" s="824"/>
      <c r="OYY257" s="824"/>
      <c r="OYZ257" s="824"/>
      <c r="OZA257" s="824"/>
      <c r="OZB257" s="824"/>
      <c r="OZC257" s="824"/>
      <c r="OZD257" s="824"/>
      <c r="OZE257" s="824"/>
      <c r="OZF257" s="824"/>
      <c r="OZG257" s="824"/>
      <c r="OZH257" s="824"/>
      <c r="OZI257" s="824"/>
      <c r="OZJ257" s="824"/>
      <c r="OZK257" s="824"/>
      <c r="OZL257" s="824"/>
      <c r="OZM257" s="824"/>
      <c r="OZN257" s="824"/>
      <c r="OZO257" s="824"/>
      <c r="OZP257" s="824"/>
      <c r="OZQ257" s="824"/>
      <c r="OZR257" s="824"/>
      <c r="OZS257" s="824"/>
      <c r="OZT257" s="824"/>
      <c r="OZU257" s="824"/>
      <c r="OZV257" s="824"/>
      <c r="OZW257" s="824"/>
      <c r="OZX257" s="824"/>
      <c r="OZY257" s="824"/>
      <c r="OZZ257" s="824"/>
      <c r="PAA257" s="824"/>
      <c r="PAB257" s="824"/>
      <c r="PAC257" s="824"/>
      <c r="PAD257" s="824"/>
      <c r="PAE257" s="824"/>
      <c r="PAF257" s="824"/>
      <c r="PAG257" s="824"/>
      <c r="PAH257" s="824"/>
      <c r="PAI257" s="824"/>
      <c r="PAJ257" s="824"/>
      <c r="PAK257" s="824"/>
      <c r="PAL257" s="824"/>
      <c r="PAM257" s="824"/>
      <c r="PAN257" s="824"/>
      <c r="PAO257" s="824"/>
      <c r="PAP257" s="824"/>
      <c r="PAQ257" s="824"/>
      <c r="PAR257" s="824"/>
      <c r="PAS257" s="824"/>
      <c r="PAT257" s="824"/>
      <c r="PAU257" s="824"/>
      <c r="PAV257" s="824"/>
      <c r="PAW257" s="824"/>
      <c r="PAX257" s="824"/>
      <c r="PAY257" s="824"/>
      <c r="PAZ257" s="824"/>
      <c r="PBA257" s="824"/>
      <c r="PBB257" s="824"/>
      <c r="PBC257" s="824"/>
      <c r="PBD257" s="824"/>
      <c r="PBE257" s="824"/>
      <c r="PBF257" s="824"/>
      <c r="PBG257" s="824"/>
      <c r="PBH257" s="824"/>
      <c r="PBI257" s="824"/>
      <c r="PBJ257" s="824"/>
      <c r="PBK257" s="824"/>
      <c r="PBL257" s="824"/>
      <c r="PBM257" s="824"/>
      <c r="PBN257" s="824"/>
      <c r="PBO257" s="824"/>
      <c r="PBP257" s="824"/>
      <c r="PBQ257" s="824"/>
      <c r="PBR257" s="824"/>
      <c r="PBS257" s="824"/>
      <c r="PBT257" s="824"/>
      <c r="PBU257" s="824"/>
      <c r="PBV257" s="824"/>
      <c r="PBW257" s="824"/>
      <c r="PBX257" s="824"/>
      <c r="PBY257" s="824"/>
      <c r="PBZ257" s="824"/>
      <c r="PCA257" s="824"/>
      <c r="PCB257" s="824"/>
      <c r="PCC257" s="824"/>
      <c r="PCD257" s="824"/>
      <c r="PCE257" s="824"/>
      <c r="PCF257" s="824"/>
      <c r="PCG257" s="824"/>
      <c r="PCH257" s="824"/>
      <c r="PCI257" s="824"/>
      <c r="PCJ257" s="824"/>
      <c r="PCK257" s="824"/>
      <c r="PCL257" s="824"/>
      <c r="PCM257" s="824"/>
      <c r="PCN257" s="824"/>
      <c r="PCO257" s="824"/>
      <c r="PCP257" s="824"/>
      <c r="PCQ257" s="824"/>
      <c r="PCR257" s="824"/>
      <c r="PCS257" s="824"/>
      <c r="PCT257" s="824"/>
      <c r="PCU257" s="824"/>
      <c r="PCV257" s="824"/>
      <c r="PCW257" s="824"/>
      <c r="PCX257" s="824"/>
      <c r="PCY257" s="824"/>
      <c r="PCZ257" s="824"/>
      <c r="PDA257" s="824"/>
      <c r="PDB257" s="824"/>
      <c r="PDC257" s="824"/>
      <c r="PDD257" s="824"/>
      <c r="PDE257" s="824"/>
      <c r="PDF257" s="824"/>
      <c r="PDG257" s="824"/>
      <c r="PDH257" s="824"/>
      <c r="PDI257" s="824"/>
      <c r="PDJ257" s="824"/>
      <c r="PDK257" s="824"/>
      <c r="PDL257" s="824"/>
      <c r="PDM257" s="824"/>
      <c r="PDN257" s="824"/>
      <c r="PDO257" s="824"/>
      <c r="PDP257" s="824"/>
      <c r="PDQ257" s="824"/>
      <c r="PDR257" s="824"/>
      <c r="PDS257" s="824"/>
      <c r="PDT257" s="824"/>
      <c r="PDU257" s="824"/>
      <c r="PDV257" s="824"/>
      <c r="PDW257" s="824"/>
      <c r="PDX257" s="824"/>
      <c r="PDY257" s="824"/>
      <c r="PDZ257" s="824"/>
      <c r="PEA257" s="824"/>
      <c r="PEB257" s="824"/>
      <c r="PEC257" s="824"/>
      <c r="PED257" s="824"/>
      <c r="PEE257" s="824"/>
      <c r="PEF257" s="824"/>
      <c r="PEG257" s="824"/>
      <c r="PEH257" s="824"/>
      <c r="PEI257" s="824"/>
      <c r="PEJ257" s="824"/>
      <c r="PEK257" s="824"/>
      <c r="PEL257" s="824"/>
      <c r="PEM257" s="824"/>
      <c r="PEN257" s="824"/>
      <c r="PEO257" s="824"/>
      <c r="PEP257" s="824"/>
      <c r="PEQ257" s="824"/>
      <c r="PER257" s="824"/>
      <c r="PES257" s="824"/>
      <c r="PET257" s="824"/>
      <c r="PEU257" s="824"/>
      <c r="PEV257" s="824"/>
      <c r="PEW257" s="824"/>
      <c r="PEX257" s="824"/>
      <c r="PEY257" s="824"/>
      <c r="PEZ257" s="824"/>
      <c r="PFA257" s="824"/>
      <c r="PFB257" s="824"/>
      <c r="PFC257" s="824"/>
      <c r="PFD257" s="824"/>
      <c r="PFE257" s="824"/>
      <c r="PFF257" s="824"/>
      <c r="PFG257" s="824"/>
      <c r="PFH257" s="824"/>
      <c r="PFI257" s="824"/>
      <c r="PFJ257" s="824"/>
      <c r="PFK257" s="824"/>
      <c r="PFL257" s="824"/>
      <c r="PFM257" s="824"/>
      <c r="PFN257" s="824"/>
      <c r="PFO257" s="824"/>
      <c r="PFP257" s="824"/>
      <c r="PFQ257" s="824"/>
      <c r="PFR257" s="824"/>
      <c r="PFS257" s="824"/>
      <c r="PFT257" s="824"/>
      <c r="PFU257" s="824"/>
      <c r="PFV257" s="824"/>
      <c r="PFW257" s="824"/>
      <c r="PFX257" s="824"/>
      <c r="PFY257" s="824"/>
      <c r="PFZ257" s="824"/>
      <c r="PGA257" s="824"/>
      <c r="PGB257" s="824"/>
      <c r="PGC257" s="824"/>
      <c r="PGD257" s="824"/>
      <c r="PGE257" s="824"/>
      <c r="PGF257" s="824"/>
      <c r="PGG257" s="824"/>
      <c r="PGH257" s="824"/>
      <c r="PGI257" s="824"/>
      <c r="PGJ257" s="824"/>
      <c r="PGK257" s="824"/>
      <c r="PGL257" s="824"/>
      <c r="PGM257" s="824"/>
      <c r="PGN257" s="824"/>
      <c r="PGO257" s="824"/>
      <c r="PGP257" s="824"/>
      <c r="PGQ257" s="824"/>
      <c r="PGR257" s="824"/>
      <c r="PGS257" s="824"/>
      <c r="PGT257" s="824"/>
      <c r="PGU257" s="824"/>
      <c r="PGV257" s="824"/>
      <c r="PGW257" s="824"/>
      <c r="PGX257" s="824"/>
      <c r="PGY257" s="824"/>
      <c r="PGZ257" s="824"/>
      <c r="PHA257" s="824"/>
      <c r="PHB257" s="824"/>
      <c r="PHC257" s="824"/>
      <c r="PHD257" s="824"/>
      <c r="PHE257" s="824"/>
      <c r="PHF257" s="824"/>
      <c r="PHG257" s="824"/>
      <c r="PHH257" s="824"/>
      <c r="PHI257" s="824"/>
      <c r="PHJ257" s="824"/>
      <c r="PHK257" s="824"/>
      <c r="PHL257" s="824"/>
      <c r="PHM257" s="824"/>
      <c r="PHN257" s="824"/>
      <c r="PHO257" s="824"/>
      <c r="PHP257" s="824"/>
      <c r="PHQ257" s="824"/>
      <c r="PHR257" s="824"/>
      <c r="PHS257" s="824"/>
      <c r="PHT257" s="824"/>
      <c r="PHU257" s="824"/>
      <c r="PHV257" s="824"/>
      <c r="PHW257" s="824"/>
      <c r="PHX257" s="824"/>
      <c r="PHY257" s="824"/>
      <c r="PHZ257" s="824"/>
      <c r="PIA257" s="824"/>
      <c r="PIB257" s="824"/>
      <c r="PIC257" s="824"/>
      <c r="PID257" s="824"/>
      <c r="PIE257" s="824"/>
      <c r="PIF257" s="824"/>
      <c r="PIG257" s="824"/>
      <c r="PIH257" s="824"/>
      <c r="PII257" s="824"/>
      <c r="PIJ257" s="824"/>
      <c r="PIK257" s="824"/>
      <c r="PIL257" s="824"/>
      <c r="PIM257" s="824"/>
      <c r="PIN257" s="824"/>
      <c r="PIO257" s="824"/>
      <c r="PIP257" s="824"/>
      <c r="PIQ257" s="824"/>
      <c r="PIR257" s="824"/>
      <c r="PIS257" s="824"/>
      <c r="PIT257" s="824"/>
      <c r="PIU257" s="824"/>
      <c r="PIV257" s="824"/>
      <c r="PIW257" s="824"/>
      <c r="PIX257" s="824"/>
      <c r="PIY257" s="824"/>
      <c r="PIZ257" s="824"/>
      <c r="PJA257" s="824"/>
      <c r="PJB257" s="824"/>
      <c r="PJC257" s="824"/>
      <c r="PJD257" s="824"/>
      <c r="PJE257" s="824"/>
      <c r="PJF257" s="824"/>
      <c r="PJG257" s="824"/>
      <c r="PJH257" s="824"/>
      <c r="PJI257" s="824"/>
      <c r="PJJ257" s="824"/>
      <c r="PJK257" s="824"/>
      <c r="PJL257" s="824"/>
      <c r="PJM257" s="824"/>
      <c r="PJN257" s="824"/>
      <c r="PJO257" s="824"/>
      <c r="PJP257" s="824"/>
      <c r="PJQ257" s="824"/>
      <c r="PJR257" s="824"/>
      <c r="PJS257" s="824"/>
      <c r="PJT257" s="824"/>
      <c r="PJU257" s="824"/>
      <c r="PJV257" s="824"/>
      <c r="PJW257" s="824"/>
      <c r="PJX257" s="824"/>
      <c r="PJY257" s="824"/>
      <c r="PJZ257" s="824"/>
      <c r="PKA257" s="824"/>
      <c r="PKB257" s="824"/>
      <c r="PKC257" s="824"/>
      <c r="PKD257" s="824"/>
      <c r="PKE257" s="824"/>
      <c r="PKF257" s="824"/>
      <c r="PKG257" s="824"/>
      <c r="PKH257" s="824"/>
      <c r="PKI257" s="824"/>
      <c r="PKJ257" s="824"/>
      <c r="PKK257" s="824"/>
      <c r="PKL257" s="824"/>
      <c r="PKM257" s="824"/>
      <c r="PKN257" s="824"/>
      <c r="PKO257" s="824"/>
      <c r="PKP257" s="824"/>
      <c r="PKQ257" s="824"/>
      <c r="PKR257" s="824"/>
      <c r="PKS257" s="824"/>
      <c r="PKT257" s="824"/>
      <c r="PKU257" s="824"/>
      <c r="PKV257" s="824"/>
      <c r="PKW257" s="824"/>
      <c r="PKX257" s="824"/>
      <c r="PKY257" s="824"/>
      <c r="PKZ257" s="824"/>
      <c r="PLA257" s="824"/>
      <c r="PLB257" s="824"/>
      <c r="PLC257" s="824"/>
      <c r="PLD257" s="824"/>
      <c r="PLE257" s="824"/>
      <c r="PLF257" s="824"/>
      <c r="PLG257" s="824"/>
      <c r="PLH257" s="824"/>
      <c r="PLI257" s="824"/>
      <c r="PLJ257" s="824"/>
      <c r="PLK257" s="824"/>
      <c r="PLL257" s="824"/>
      <c r="PLM257" s="824"/>
      <c r="PLN257" s="824"/>
      <c r="PLO257" s="824"/>
      <c r="PLP257" s="824"/>
      <c r="PLQ257" s="824"/>
      <c r="PLR257" s="824"/>
      <c r="PLS257" s="824"/>
      <c r="PLT257" s="824"/>
      <c r="PLU257" s="824"/>
      <c r="PLV257" s="824"/>
      <c r="PLW257" s="824"/>
      <c r="PLX257" s="824"/>
      <c r="PLY257" s="824"/>
      <c r="PLZ257" s="824"/>
      <c r="PMA257" s="824"/>
      <c r="PMB257" s="824"/>
      <c r="PMC257" s="824"/>
      <c r="PMD257" s="824"/>
      <c r="PME257" s="824"/>
      <c r="PMF257" s="824"/>
      <c r="PMG257" s="824"/>
      <c r="PMH257" s="824"/>
      <c r="PMI257" s="824"/>
      <c r="PMJ257" s="824"/>
      <c r="PMK257" s="824"/>
      <c r="PML257" s="824"/>
      <c r="PMM257" s="824"/>
      <c r="PMN257" s="824"/>
      <c r="PMO257" s="824"/>
      <c r="PMP257" s="824"/>
      <c r="PMQ257" s="824"/>
      <c r="PMR257" s="824"/>
      <c r="PMS257" s="824"/>
      <c r="PMT257" s="824"/>
      <c r="PMU257" s="824"/>
      <c r="PMV257" s="824"/>
      <c r="PMW257" s="824"/>
      <c r="PMX257" s="824"/>
      <c r="PMY257" s="824"/>
      <c r="PMZ257" s="824"/>
      <c r="PNA257" s="824"/>
      <c r="PNB257" s="824"/>
      <c r="PNC257" s="824"/>
      <c r="PND257" s="824"/>
      <c r="PNE257" s="824"/>
      <c r="PNF257" s="824"/>
      <c r="PNG257" s="824"/>
      <c r="PNH257" s="824"/>
      <c r="PNI257" s="824"/>
      <c r="PNJ257" s="824"/>
      <c r="PNK257" s="824"/>
      <c r="PNL257" s="824"/>
      <c r="PNM257" s="824"/>
      <c r="PNN257" s="824"/>
      <c r="PNO257" s="824"/>
      <c r="PNP257" s="824"/>
      <c r="PNQ257" s="824"/>
      <c r="PNR257" s="824"/>
      <c r="PNS257" s="824"/>
      <c r="PNT257" s="824"/>
      <c r="PNU257" s="824"/>
      <c r="PNV257" s="824"/>
      <c r="PNW257" s="824"/>
      <c r="PNX257" s="824"/>
      <c r="PNY257" s="824"/>
      <c r="PNZ257" s="824"/>
      <c r="POA257" s="824"/>
      <c r="POB257" s="824"/>
      <c r="POC257" s="824"/>
      <c r="POD257" s="824"/>
      <c r="POE257" s="824"/>
      <c r="POF257" s="824"/>
      <c r="POG257" s="824"/>
      <c r="POH257" s="824"/>
      <c r="POI257" s="824"/>
      <c r="POJ257" s="824"/>
      <c r="POK257" s="824"/>
      <c r="POL257" s="824"/>
      <c r="POM257" s="824"/>
      <c r="PON257" s="824"/>
      <c r="POO257" s="824"/>
      <c r="POP257" s="824"/>
      <c r="POQ257" s="824"/>
      <c r="POR257" s="824"/>
      <c r="POS257" s="824"/>
      <c r="POT257" s="824"/>
      <c r="POU257" s="824"/>
      <c r="POV257" s="824"/>
      <c r="POW257" s="824"/>
      <c r="POX257" s="824"/>
      <c r="POY257" s="824"/>
      <c r="POZ257" s="824"/>
      <c r="PPA257" s="824"/>
      <c r="PPB257" s="824"/>
      <c r="PPC257" s="824"/>
      <c r="PPD257" s="824"/>
      <c r="PPE257" s="824"/>
      <c r="PPF257" s="824"/>
      <c r="PPG257" s="824"/>
      <c r="PPH257" s="824"/>
      <c r="PPI257" s="824"/>
      <c r="PPJ257" s="824"/>
      <c r="PPK257" s="824"/>
      <c r="PPL257" s="824"/>
      <c r="PPM257" s="824"/>
      <c r="PPN257" s="824"/>
      <c r="PPO257" s="824"/>
      <c r="PPP257" s="824"/>
      <c r="PPQ257" s="824"/>
      <c r="PPR257" s="824"/>
      <c r="PPS257" s="824"/>
      <c r="PPT257" s="824"/>
      <c r="PPU257" s="824"/>
      <c r="PPV257" s="824"/>
      <c r="PPW257" s="824"/>
      <c r="PPX257" s="824"/>
      <c r="PPY257" s="824"/>
      <c r="PPZ257" s="824"/>
      <c r="PQA257" s="824"/>
      <c r="PQB257" s="824"/>
      <c r="PQC257" s="824"/>
      <c r="PQD257" s="824"/>
      <c r="PQE257" s="824"/>
      <c r="PQF257" s="824"/>
      <c r="PQG257" s="824"/>
      <c r="PQH257" s="824"/>
      <c r="PQI257" s="824"/>
      <c r="PQJ257" s="824"/>
      <c r="PQK257" s="824"/>
      <c r="PQL257" s="824"/>
      <c r="PQM257" s="824"/>
      <c r="PQN257" s="824"/>
      <c r="PQO257" s="824"/>
      <c r="PQP257" s="824"/>
      <c r="PQQ257" s="824"/>
      <c r="PQR257" s="824"/>
      <c r="PQS257" s="824"/>
      <c r="PQT257" s="824"/>
      <c r="PQU257" s="824"/>
      <c r="PQV257" s="824"/>
      <c r="PQW257" s="824"/>
      <c r="PQX257" s="824"/>
      <c r="PQY257" s="824"/>
      <c r="PQZ257" s="824"/>
      <c r="PRA257" s="824"/>
      <c r="PRB257" s="824"/>
      <c r="PRC257" s="824"/>
      <c r="PRD257" s="824"/>
      <c r="PRE257" s="824"/>
      <c r="PRF257" s="824"/>
      <c r="PRG257" s="824"/>
      <c r="PRH257" s="824"/>
      <c r="PRI257" s="824"/>
      <c r="PRJ257" s="824"/>
      <c r="PRK257" s="824"/>
      <c r="PRL257" s="824"/>
      <c r="PRM257" s="824"/>
      <c r="PRN257" s="824"/>
      <c r="PRO257" s="824"/>
      <c r="PRP257" s="824"/>
      <c r="PRQ257" s="824"/>
      <c r="PRR257" s="824"/>
      <c r="PRS257" s="824"/>
      <c r="PRT257" s="824"/>
      <c r="PRU257" s="824"/>
      <c r="PRV257" s="824"/>
      <c r="PRW257" s="824"/>
      <c r="PRX257" s="824"/>
      <c r="PRY257" s="824"/>
      <c r="PRZ257" s="824"/>
      <c r="PSA257" s="824"/>
      <c r="PSB257" s="824"/>
      <c r="PSC257" s="824"/>
      <c r="PSD257" s="824"/>
      <c r="PSE257" s="824"/>
      <c r="PSF257" s="824"/>
      <c r="PSG257" s="824"/>
      <c r="PSH257" s="824"/>
      <c r="PSI257" s="824"/>
      <c r="PSJ257" s="824"/>
      <c r="PSK257" s="824"/>
      <c r="PSL257" s="824"/>
      <c r="PSM257" s="824"/>
      <c r="PSN257" s="824"/>
      <c r="PSO257" s="824"/>
      <c r="PSP257" s="824"/>
      <c r="PSQ257" s="824"/>
      <c r="PSR257" s="824"/>
      <c r="PSS257" s="824"/>
      <c r="PST257" s="824"/>
      <c r="PSU257" s="824"/>
      <c r="PSV257" s="824"/>
      <c r="PSW257" s="824"/>
      <c r="PSX257" s="824"/>
      <c r="PSY257" s="824"/>
      <c r="PSZ257" s="824"/>
      <c r="PTA257" s="824"/>
      <c r="PTB257" s="824"/>
      <c r="PTC257" s="824"/>
      <c r="PTD257" s="824"/>
      <c r="PTE257" s="824"/>
      <c r="PTF257" s="824"/>
      <c r="PTG257" s="824"/>
      <c r="PTH257" s="824"/>
      <c r="PTI257" s="824"/>
      <c r="PTJ257" s="824"/>
      <c r="PTK257" s="824"/>
      <c r="PTL257" s="824"/>
      <c r="PTM257" s="824"/>
      <c r="PTN257" s="824"/>
      <c r="PTO257" s="824"/>
      <c r="PTP257" s="824"/>
      <c r="PTQ257" s="824"/>
      <c r="PTR257" s="824"/>
      <c r="PTS257" s="824"/>
      <c r="PTT257" s="824"/>
      <c r="PTU257" s="824"/>
      <c r="PTV257" s="824"/>
      <c r="PTW257" s="824"/>
      <c r="PTX257" s="824"/>
      <c r="PTY257" s="824"/>
      <c r="PTZ257" s="824"/>
      <c r="PUA257" s="824"/>
      <c r="PUB257" s="824"/>
      <c r="PUC257" s="824"/>
      <c r="PUD257" s="824"/>
      <c r="PUE257" s="824"/>
      <c r="PUF257" s="824"/>
      <c r="PUG257" s="824"/>
      <c r="PUH257" s="824"/>
      <c r="PUI257" s="824"/>
      <c r="PUJ257" s="824"/>
      <c r="PUK257" s="824"/>
      <c r="PUL257" s="824"/>
      <c r="PUM257" s="824"/>
      <c r="PUN257" s="824"/>
      <c r="PUO257" s="824"/>
      <c r="PUP257" s="824"/>
      <c r="PUQ257" s="824"/>
      <c r="PUR257" s="824"/>
      <c r="PUS257" s="824"/>
      <c r="PUT257" s="824"/>
      <c r="PUU257" s="824"/>
      <c r="PUV257" s="824"/>
      <c r="PUW257" s="824"/>
      <c r="PUX257" s="824"/>
      <c r="PUY257" s="824"/>
      <c r="PUZ257" s="824"/>
      <c r="PVA257" s="824"/>
      <c r="PVB257" s="824"/>
      <c r="PVC257" s="824"/>
      <c r="PVD257" s="824"/>
      <c r="PVE257" s="824"/>
      <c r="PVF257" s="824"/>
      <c r="PVG257" s="824"/>
      <c r="PVH257" s="824"/>
      <c r="PVI257" s="824"/>
      <c r="PVJ257" s="824"/>
      <c r="PVK257" s="824"/>
      <c r="PVL257" s="824"/>
      <c r="PVM257" s="824"/>
      <c r="PVN257" s="824"/>
      <c r="PVO257" s="824"/>
      <c r="PVP257" s="824"/>
      <c r="PVQ257" s="824"/>
      <c r="PVR257" s="824"/>
      <c r="PVS257" s="824"/>
      <c r="PVT257" s="824"/>
      <c r="PVU257" s="824"/>
      <c r="PVV257" s="824"/>
      <c r="PVW257" s="824"/>
      <c r="PVX257" s="824"/>
      <c r="PVY257" s="824"/>
      <c r="PVZ257" s="824"/>
      <c r="PWA257" s="824"/>
      <c r="PWB257" s="824"/>
      <c r="PWC257" s="824"/>
      <c r="PWD257" s="824"/>
      <c r="PWE257" s="824"/>
      <c r="PWF257" s="824"/>
      <c r="PWG257" s="824"/>
      <c r="PWH257" s="824"/>
      <c r="PWI257" s="824"/>
      <c r="PWJ257" s="824"/>
      <c r="PWK257" s="824"/>
      <c r="PWL257" s="824"/>
      <c r="PWM257" s="824"/>
      <c r="PWN257" s="824"/>
      <c r="PWO257" s="824"/>
      <c r="PWP257" s="824"/>
      <c r="PWQ257" s="824"/>
      <c r="PWR257" s="824"/>
      <c r="PWS257" s="824"/>
      <c r="PWT257" s="824"/>
      <c r="PWU257" s="824"/>
      <c r="PWV257" s="824"/>
      <c r="PWW257" s="824"/>
      <c r="PWX257" s="824"/>
      <c r="PWY257" s="824"/>
      <c r="PWZ257" s="824"/>
      <c r="PXA257" s="824"/>
      <c r="PXB257" s="824"/>
      <c r="PXC257" s="824"/>
      <c r="PXD257" s="824"/>
      <c r="PXE257" s="824"/>
      <c r="PXF257" s="824"/>
      <c r="PXG257" s="824"/>
      <c r="PXH257" s="824"/>
      <c r="PXI257" s="824"/>
      <c r="PXJ257" s="824"/>
      <c r="PXK257" s="824"/>
      <c r="PXL257" s="824"/>
      <c r="PXM257" s="824"/>
      <c r="PXN257" s="824"/>
      <c r="PXO257" s="824"/>
      <c r="PXP257" s="824"/>
      <c r="PXQ257" s="824"/>
      <c r="PXR257" s="824"/>
      <c r="PXS257" s="824"/>
      <c r="PXT257" s="824"/>
      <c r="PXU257" s="824"/>
      <c r="PXV257" s="824"/>
      <c r="PXW257" s="824"/>
      <c r="PXX257" s="824"/>
      <c r="PXY257" s="824"/>
      <c r="PXZ257" s="824"/>
      <c r="PYA257" s="824"/>
      <c r="PYB257" s="824"/>
      <c r="PYC257" s="824"/>
      <c r="PYD257" s="824"/>
      <c r="PYE257" s="824"/>
      <c r="PYF257" s="824"/>
      <c r="PYG257" s="824"/>
      <c r="PYH257" s="824"/>
      <c r="PYI257" s="824"/>
      <c r="PYJ257" s="824"/>
      <c r="PYK257" s="824"/>
      <c r="PYL257" s="824"/>
      <c r="PYM257" s="824"/>
      <c r="PYN257" s="824"/>
      <c r="PYO257" s="824"/>
      <c r="PYP257" s="824"/>
      <c r="PYQ257" s="824"/>
      <c r="PYR257" s="824"/>
      <c r="PYS257" s="824"/>
      <c r="PYT257" s="824"/>
      <c r="PYU257" s="824"/>
      <c r="PYV257" s="824"/>
      <c r="PYW257" s="824"/>
      <c r="PYX257" s="824"/>
      <c r="PYY257" s="824"/>
      <c r="PYZ257" s="824"/>
      <c r="PZA257" s="824"/>
      <c r="PZB257" s="824"/>
      <c r="PZC257" s="824"/>
      <c r="PZD257" s="824"/>
      <c r="PZE257" s="824"/>
      <c r="PZF257" s="824"/>
      <c r="PZG257" s="824"/>
      <c r="PZH257" s="824"/>
      <c r="PZI257" s="824"/>
      <c r="PZJ257" s="824"/>
      <c r="PZK257" s="824"/>
      <c r="PZL257" s="824"/>
      <c r="PZM257" s="824"/>
      <c r="PZN257" s="824"/>
      <c r="PZO257" s="824"/>
      <c r="PZP257" s="824"/>
      <c r="PZQ257" s="824"/>
      <c r="PZR257" s="824"/>
      <c r="PZS257" s="824"/>
      <c r="PZT257" s="824"/>
      <c r="PZU257" s="824"/>
      <c r="PZV257" s="824"/>
      <c r="PZW257" s="824"/>
      <c r="PZX257" s="824"/>
      <c r="PZY257" s="824"/>
      <c r="PZZ257" s="824"/>
      <c r="QAA257" s="824"/>
      <c r="QAB257" s="824"/>
      <c r="QAC257" s="824"/>
      <c r="QAD257" s="824"/>
      <c r="QAE257" s="824"/>
      <c r="QAF257" s="824"/>
      <c r="QAG257" s="824"/>
      <c r="QAH257" s="824"/>
      <c r="QAI257" s="824"/>
      <c r="QAJ257" s="824"/>
      <c r="QAK257" s="824"/>
      <c r="QAL257" s="824"/>
      <c r="QAM257" s="824"/>
      <c r="QAN257" s="824"/>
      <c r="QAO257" s="824"/>
      <c r="QAP257" s="824"/>
      <c r="QAQ257" s="824"/>
      <c r="QAR257" s="824"/>
      <c r="QAS257" s="824"/>
      <c r="QAT257" s="824"/>
      <c r="QAU257" s="824"/>
      <c r="QAV257" s="824"/>
      <c r="QAW257" s="824"/>
      <c r="QAX257" s="824"/>
      <c r="QAY257" s="824"/>
      <c r="QAZ257" s="824"/>
      <c r="QBA257" s="824"/>
      <c r="QBB257" s="824"/>
      <c r="QBC257" s="824"/>
      <c r="QBD257" s="824"/>
      <c r="QBE257" s="824"/>
      <c r="QBF257" s="824"/>
      <c r="QBG257" s="824"/>
      <c r="QBH257" s="824"/>
      <c r="QBI257" s="824"/>
      <c r="QBJ257" s="824"/>
      <c r="QBK257" s="824"/>
      <c r="QBL257" s="824"/>
      <c r="QBM257" s="824"/>
      <c r="QBN257" s="824"/>
      <c r="QBO257" s="824"/>
      <c r="QBP257" s="824"/>
      <c r="QBQ257" s="824"/>
      <c r="QBR257" s="824"/>
      <c r="QBS257" s="824"/>
      <c r="QBT257" s="824"/>
      <c r="QBU257" s="824"/>
      <c r="QBV257" s="824"/>
      <c r="QBW257" s="824"/>
      <c r="QBX257" s="824"/>
      <c r="QBY257" s="824"/>
      <c r="QBZ257" s="824"/>
      <c r="QCA257" s="824"/>
      <c r="QCB257" s="824"/>
      <c r="QCC257" s="824"/>
      <c r="QCD257" s="824"/>
      <c r="QCE257" s="824"/>
      <c r="QCF257" s="824"/>
      <c r="QCG257" s="824"/>
      <c r="QCH257" s="824"/>
      <c r="QCI257" s="824"/>
      <c r="QCJ257" s="824"/>
      <c r="QCK257" s="824"/>
      <c r="QCL257" s="824"/>
      <c r="QCM257" s="824"/>
      <c r="QCN257" s="824"/>
      <c r="QCO257" s="824"/>
      <c r="QCP257" s="824"/>
      <c r="QCQ257" s="824"/>
      <c r="QCR257" s="824"/>
      <c r="QCS257" s="824"/>
      <c r="QCT257" s="824"/>
      <c r="QCU257" s="824"/>
      <c r="QCV257" s="824"/>
      <c r="QCW257" s="824"/>
      <c r="QCX257" s="824"/>
      <c r="QCY257" s="824"/>
      <c r="QCZ257" s="824"/>
      <c r="QDA257" s="824"/>
      <c r="QDB257" s="824"/>
      <c r="QDC257" s="824"/>
      <c r="QDD257" s="824"/>
      <c r="QDE257" s="824"/>
      <c r="QDF257" s="824"/>
      <c r="QDG257" s="824"/>
      <c r="QDH257" s="824"/>
      <c r="QDI257" s="824"/>
      <c r="QDJ257" s="824"/>
      <c r="QDK257" s="824"/>
      <c r="QDL257" s="824"/>
      <c r="QDM257" s="824"/>
      <c r="QDN257" s="824"/>
      <c r="QDO257" s="824"/>
      <c r="QDP257" s="824"/>
      <c r="QDQ257" s="824"/>
      <c r="QDR257" s="824"/>
      <c r="QDS257" s="824"/>
      <c r="QDT257" s="824"/>
      <c r="QDU257" s="824"/>
      <c r="QDV257" s="824"/>
      <c r="QDW257" s="824"/>
      <c r="QDX257" s="824"/>
      <c r="QDY257" s="824"/>
      <c r="QDZ257" s="824"/>
      <c r="QEA257" s="824"/>
      <c r="QEB257" s="824"/>
      <c r="QEC257" s="824"/>
      <c r="QED257" s="824"/>
      <c r="QEE257" s="824"/>
      <c r="QEF257" s="824"/>
      <c r="QEG257" s="824"/>
      <c r="QEH257" s="824"/>
      <c r="QEI257" s="824"/>
      <c r="QEJ257" s="824"/>
      <c r="QEK257" s="824"/>
      <c r="QEL257" s="824"/>
      <c r="QEM257" s="824"/>
      <c r="QEN257" s="824"/>
      <c r="QEO257" s="824"/>
      <c r="QEP257" s="824"/>
      <c r="QEQ257" s="824"/>
      <c r="QER257" s="824"/>
      <c r="QES257" s="824"/>
      <c r="QET257" s="824"/>
      <c r="QEU257" s="824"/>
      <c r="QEV257" s="824"/>
      <c r="QEW257" s="824"/>
      <c r="QEX257" s="824"/>
      <c r="QEY257" s="824"/>
      <c r="QEZ257" s="824"/>
      <c r="QFA257" s="824"/>
      <c r="QFB257" s="824"/>
      <c r="QFC257" s="824"/>
      <c r="QFD257" s="824"/>
      <c r="QFE257" s="824"/>
      <c r="QFF257" s="824"/>
      <c r="QFG257" s="824"/>
      <c r="QFH257" s="824"/>
      <c r="QFI257" s="824"/>
      <c r="QFJ257" s="824"/>
      <c r="QFK257" s="824"/>
      <c r="QFL257" s="824"/>
      <c r="QFM257" s="824"/>
      <c r="QFN257" s="824"/>
      <c r="QFO257" s="824"/>
      <c r="QFP257" s="824"/>
      <c r="QFQ257" s="824"/>
      <c r="QFR257" s="824"/>
      <c r="QFS257" s="824"/>
      <c r="QFT257" s="824"/>
      <c r="QFU257" s="824"/>
      <c r="QFV257" s="824"/>
      <c r="QFW257" s="824"/>
      <c r="QFX257" s="824"/>
      <c r="QFY257" s="824"/>
      <c r="QFZ257" s="824"/>
      <c r="QGA257" s="824"/>
      <c r="QGB257" s="824"/>
      <c r="QGC257" s="824"/>
      <c r="QGD257" s="824"/>
      <c r="QGE257" s="824"/>
      <c r="QGF257" s="824"/>
      <c r="QGG257" s="824"/>
      <c r="QGH257" s="824"/>
      <c r="QGI257" s="824"/>
      <c r="QGJ257" s="824"/>
      <c r="QGK257" s="824"/>
      <c r="QGL257" s="824"/>
      <c r="QGM257" s="824"/>
      <c r="QGN257" s="824"/>
      <c r="QGO257" s="824"/>
      <c r="QGP257" s="824"/>
      <c r="QGQ257" s="824"/>
      <c r="QGR257" s="824"/>
      <c r="QGS257" s="824"/>
      <c r="QGT257" s="824"/>
      <c r="QGU257" s="824"/>
      <c r="QGV257" s="824"/>
      <c r="QGW257" s="824"/>
      <c r="QGX257" s="824"/>
      <c r="QGY257" s="824"/>
      <c r="QGZ257" s="824"/>
      <c r="QHA257" s="824"/>
      <c r="QHB257" s="824"/>
      <c r="QHC257" s="824"/>
      <c r="QHD257" s="824"/>
      <c r="QHE257" s="824"/>
      <c r="QHF257" s="824"/>
      <c r="QHG257" s="824"/>
      <c r="QHH257" s="824"/>
      <c r="QHI257" s="824"/>
      <c r="QHJ257" s="824"/>
      <c r="QHK257" s="824"/>
      <c r="QHL257" s="824"/>
      <c r="QHM257" s="824"/>
      <c r="QHN257" s="824"/>
      <c r="QHO257" s="824"/>
      <c r="QHP257" s="824"/>
      <c r="QHQ257" s="824"/>
      <c r="QHR257" s="824"/>
      <c r="QHS257" s="824"/>
      <c r="QHT257" s="824"/>
      <c r="QHU257" s="824"/>
      <c r="QHV257" s="824"/>
      <c r="QHW257" s="824"/>
      <c r="QHX257" s="824"/>
      <c r="QHY257" s="824"/>
      <c r="QHZ257" s="824"/>
      <c r="QIA257" s="824"/>
      <c r="QIB257" s="824"/>
      <c r="QIC257" s="824"/>
      <c r="QID257" s="824"/>
      <c r="QIE257" s="824"/>
      <c r="QIF257" s="824"/>
      <c r="QIG257" s="824"/>
      <c r="QIH257" s="824"/>
      <c r="QII257" s="824"/>
      <c r="QIJ257" s="824"/>
      <c r="QIK257" s="824"/>
      <c r="QIL257" s="824"/>
      <c r="QIM257" s="824"/>
      <c r="QIN257" s="824"/>
      <c r="QIO257" s="824"/>
      <c r="QIP257" s="824"/>
      <c r="QIQ257" s="824"/>
      <c r="QIR257" s="824"/>
      <c r="QIS257" s="824"/>
      <c r="QIT257" s="824"/>
      <c r="QIU257" s="824"/>
      <c r="QIV257" s="824"/>
      <c r="QIW257" s="824"/>
      <c r="QIX257" s="824"/>
      <c r="QIY257" s="824"/>
      <c r="QIZ257" s="824"/>
      <c r="QJA257" s="824"/>
      <c r="QJB257" s="824"/>
      <c r="QJC257" s="824"/>
      <c r="QJD257" s="824"/>
      <c r="QJE257" s="824"/>
      <c r="QJF257" s="824"/>
      <c r="QJG257" s="824"/>
      <c r="QJH257" s="824"/>
      <c r="QJI257" s="824"/>
      <c r="QJJ257" s="824"/>
      <c r="QJK257" s="824"/>
      <c r="QJL257" s="824"/>
      <c r="QJM257" s="824"/>
      <c r="QJN257" s="824"/>
      <c r="QJO257" s="824"/>
      <c r="QJP257" s="824"/>
      <c r="QJQ257" s="824"/>
      <c r="QJR257" s="824"/>
      <c r="QJS257" s="824"/>
      <c r="QJT257" s="824"/>
      <c r="QJU257" s="824"/>
      <c r="QJV257" s="824"/>
      <c r="QJW257" s="824"/>
      <c r="QJX257" s="824"/>
      <c r="QJY257" s="824"/>
      <c r="QJZ257" s="824"/>
      <c r="QKA257" s="824"/>
      <c r="QKB257" s="824"/>
      <c r="QKC257" s="824"/>
      <c r="QKD257" s="824"/>
      <c r="QKE257" s="824"/>
      <c r="QKF257" s="824"/>
      <c r="QKG257" s="824"/>
      <c r="QKH257" s="824"/>
      <c r="QKI257" s="824"/>
      <c r="QKJ257" s="824"/>
      <c r="QKK257" s="824"/>
      <c r="QKL257" s="824"/>
      <c r="QKM257" s="824"/>
      <c r="QKN257" s="824"/>
      <c r="QKO257" s="824"/>
      <c r="QKP257" s="824"/>
      <c r="QKQ257" s="824"/>
      <c r="QKR257" s="824"/>
      <c r="QKS257" s="824"/>
      <c r="QKT257" s="824"/>
      <c r="QKU257" s="824"/>
      <c r="QKV257" s="824"/>
      <c r="QKW257" s="824"/>
      <c r="QKX257" s="824"/>
      <c r="QKY257" s="824"/>
      <c r="QKZ257" s="824"/>
      <c r="QLA257" s="824"/>
      <c r="QLB257" s="824"/>
      <c r="QLC257" s="824"/>
      <c r="QLD257" s="824"/>
      <c r="QLE257" s="824"/>
      <c r="QLF257" s="824"/>
      <c r="QLG257" s="824"/>
      <c r="QLH257" s="824"/>
      <c r="QLI257" s="824"/>
      <c r="QLJ257" s="824"/>
      <c r="QLK257" s="824"/>
      <c r="QLL257" s="824"/>
      <c r="QLM257" s="824"/>
      <c r="QLN257" s="824"/>
      <c r="QLO257" s="824"/>
      <c r="QLP257" s="824"/>
      <c r="QLQ257" s="824"/>
      <c r="QLR257" s="824"/>
      <c r="QLS257" s="824"/>
      <c r="QLT257" s="824"/>
      <c r="QLU257" s="824"/>
      <c r="QLV257" s="824"/>
      <c r="QLW257" s="824"/>
      <c r="QLX257" s="824"/>
      <c r="QLY257" s="824"/>
      <c r="QLZ257" s="824"/>
      <c r="QMA257" s="824"/>
      <c r="QMB257" s="824"/>
      <c r="QMC257" s="824"/>
      <c r="QMD257" s="824"/>
      <c r="QME257" s="824"/>
      <c r="QMF257" s="824"/>
      <c r="QMG257" s="824"/>
      <c r="QMH257" s="824"/>
      <c r="QMI257" s="824"/>
      <c r="QMJ257" s="824"/>
      <c r="QMK257" s="824"/>
      <c r="QML257" s="824"/>
      <c r="QMM257" s="824"/>
      <c r="QMN257" s="824"/>
      <c r="QMO257" s="824"/>
      <c r="QMP257" s="824"/>
      <c r="QMQ257" s="824"/>
      <c r="QMR257" s="824"/>
      <c r="QMS257" s="824"/>
      <c r="QMT257" s="824"/>
      <c r="QMU257" s="824"/>
      <c r="QMV257" s="824"/>
      <c r="QMW257" s="824"/>
      <c r="QMX257" s="824"/>
      <c r="QMY257" s="824"/>
      <c r="QMZ257" s="824"/>
      <c r="QNA257" s="824"/>
      <c r="QNB257" s="824"/>
      <c r="QNC257" s="824"/>
      <c r="QND257" s="824"/>
      <c r="QNE257" s="824"/>
      <c r="QNF257" s="824"/>
      <c r="QNG257" s="824"/>
      <c r="QNH257" s="824"/>
      <c r="QNI257" s="824"/>
      <c r="QNJ257" s="824"/>
      <c r="QNK257" s="824"/>
      <c r="QNL257" s="824"/>
      <c r="QNM257" s="824"/>
      <c r="QNN257" s="824"/>
      <c r="QNO257" s="824"/>
      <c r="QNP257" s="824"/>
      <c r="QNQ257" s="824"/>
      <c r="QNR257" s="824"/>
      <c r="QNS257" s="824"/>
      <c r="QNT257" s="824"/>
      <c r="QNU257" s="824"/>
      <c r="QNV257" s="824"/>
      <c r="QNW257" s="824"/>
      <c r="QNX257" s="824"/>
      <c r="QNY257" s="824"/>
      <c r="QNZ257" s="824"/>
      <c r="QOA257" s="824"/>
      <c r="QOB257" s="824"/>
      <c r="QOC257" s="824"/>
      <c r="QOD257" s="824"/>
      <c r="QOE257" s="824"/>
      <c r="QOF257" s="824"/>
      <c r="QOG257" s="824"/>
      <c r="QOH257" s="824"/>
      <c r="QOI257" s="824"/>
      <c r="QOJ257" s="824"/>
      <c r="QOK257" s="824"/>
      <c r="QOL257" s="824"/>
      <c r="QOM257" s="824"/>
      <c r="QON257" s="824"/>
      <c r="QOO257" s="824"/>
      <c r="QOP257" s="824"/>
      <c r="QOQ257" s="824"/>
      <c r="QOR257" s="824"/>
      <c r="QOS257" s="824"/>
      <c r="QOT257" s="824"/>
      <c r="QOU257" s="824"/>
      <c r="QOV257" s="824"/>
      <c r="QOW257" s="824"/>
      <c r="QOX257" s="824"/>
      <c r="QOY257" s="824"/>
      <c r="QOZ257" s="824"/>
      <c r="QPA257" s="824"/>
      <c r="QPB257" s="824"/>
      <c r="QPC257" s="824"/>
      <c r="QPD257" s="824"/>
      <c r="QPE257" s="824"/>
      <c r="QPF257" s="824"/>
      <c r="QPG257" s="824"/>
      <c r="QPH257" s="824"/>
      <c r="QPI257" s="824"/>
      <c r="QPJ257" s="824"/>
      <c r="QPK257" s="824"/>
      <c r="QPL257" s="824"/>
      <c r="QPM257" s="824"/>
      <c r="QPN257" s="824"/>
      <c r="QPO257" s="824"/>
      <c r="QPP257" s="824"/>
      <c r="QPQ257" s="824"/>
      <c r="QPR257" s="824"/>
      <c r="QPS257" s="824"/>
      <c r="QPT257" s="824"/>
      <c r="QPU257" s="824"/>
      <c r="QPV257" s="824"/>
      <c r="QPW257" s="824"/>
      <c r="QPX257" s="824"/>
      <c r="QPY257" s="824"/>
      <c r="QPZ257" s="824"/>
      <c r="QQA257" s="824"/>
      <c r="QQB257" s="824"/>
      <c r="QQC257" s="824"/>
      <c r="QQD257" s="824"/>
      <c r="QQE257" s="824"/>
      <c r="QQF257" s="824"/>
      <c r="QQG257" s="824"/>
      <c r="QQH257" s="824"/>
      <c r="QQI257" s="824"/>
      <c r="QQJ257" s="824"/>
      <c r="QQK257" s="824"/>
      <c r="QQL257" s="824"/>
      <c r="QQM257" s="824"/>
      <c r="QQN257" s="824"/>
      <c r="QQO257" s="824"/>
      <c r="QQP257" s="824"/>
      <c r="QQQ257" s="824"/>
      <c r="QQR257" s="824"/>
      <c r="QQS257" s="824"/>
      <c r="QQT257" s="824"/>
      <c r="QQU257" s="824"/>
      <c r="QQV257" s="824"/>
      <c r="QQW257" s="824"/>
      <c r="QQX257" s="824"/>
      <c r="QQY257" s="824"/>
      <c r="QQZ257" s="824"/>
      <c r="QRA257" s="824"/>
      <c r="QRB257" s="824"/>
      <c r="QRC257" s="824"/>
      <c r="QRD257" s="824"/>
      <c r="QRE257" s="824"/>
      <c r="QRF257" s="824"/>
      <c r="QRG257" s="824"/>
      <c r="QRH257" s="824"/>
      <c r="QRI257" s="824"/>
      <c r="QRJ257" s="824"/>
      <c r="QRK257" s="824"/>
      <c r="QRL257" s="824"/>
      <c r="QRM257" s="824"/>
      <c r="QRN257" s="824"/>
      <c r="QRO257" s="824"/>
      <c r="QRP257" s="824"/>
      <c r="QRQ257" s="824"/>
      <c r="QRR257" s="824"/>
      <c r="QRS257" s="824"/>
      <c r="QRT257" s="824"/>
      <c r="QRU257" s="824"/>
      <c r="QRV257" s="824"/>
      <c r="QRW257" s="824"/>
      <c r="QRX257" s="824"/>
      <c r="QRY257" s="824"/>
      <c r="QRZ257" s="824"/>
      <c r="QSA257" s="824"/>
      <c r="QSB257" s="824"/>
      <c r="QSC257" s="824"/>
      <c r="QSD257" s="824"/>
      <c r="QSE257" s="824"/>
      <c r="QSF257" s="824"/>
      <c r="QSG257" s="824"/>
      <c r="QSH257" s="824"/>
      <c r="QSI257" s="824"/>
      <c r="QSJ257" s="824"/>
      <c r="QSK257" s="824"/>
      <c r="QSL257" s="824"/>
      <c r="QSM257" s="824"/>
      <c r="QSN257" s="824"/>
      <c r="QSO257" s="824"/>
      <c r="QSP257" s="824"/>
      <c r="QSQ257" s="824"/>
      <c r="QSR257" s="824"/>
      <c r="QSS257" s="824"/>
      <c r="QST257" s="824"/>
      <c r="QSU257" s="824"/>
      <c r="QSV257" s="824"/>
      <c r="QSW257" s="824"/>
      <c r="QSX257" s="824"/>
      <c r="QSY257" s="824"/>
      <c r="QSZ257" s="824"/>
      <c r="QTA257" s="824"/>
      <c r="QTB257" s="824"/>
      <c r="QTC257" s="824"/>
      <c r="QTD257" s="824"/>
      <c r="QTE257" s="824"/>
      <c r="QTF257" s="824"/>
      <c r="QTG257" s="824"/>
      <c r="QTH257" s="824"/>
      <c r="QTI257" s="824"/>
      <c r="QTJ257" s="824"/>
      <c r="QTK257" s="824"/>
      <c r="QTL257" s="824"/>
      <c r="QTM257" s="824"/>
      <c r="QTN257" s="824"/>
      <c r="QTO257" s="824"/>
      <c r="QTP257" s="824"/>
      <c r="QTQ257" s="824"/>
      <c r="QTR257" s="824"/>
      <c r="QTS257" s="824"/>
      <c r="QTT257" s="824"/>
      <c r="QTU257" s="824"/>
      <c r="QTV257" s="824"/>
      <c r="QTW257" s="824"/>
      <c r="QTX257" s="824"/>
      <c r="QTY257" s="824"/>
      <c r="QTZ257" s="824"/>
      <c r="QUA257" s="824"/>
      <c r="QUB257" s="824"/>
      <c r="QUC257" s="824"/>
      <c r="QUD257" s="824"/>
      <c r="QUE257" s="824"/>
      <c r="QUF257" s="824"/>
      <c r="QUG257" s="824"/>
      <c r="QUH257" s="824"/>
      <c r="QUI257" s="824"/>
      <c r="QUJ257" s="824"/>
      <c r="QUK257" s="824"/>
      <c r="QUL257" s="824"/>
      <c r="QUM257" s="824"/>
      <c r="QUN257" s="824"/>
      <c r="QUO257" s="824"/>
      <c r="QUP257" s="824"/>
      <c r="QUQ257" s="824"/>
      <c r="QUR257" s="824"/>
      <c r="QUS257" s="824"/>
      <c r="QUT257" s="824"/>
      <c r="QUU257" s="824"/>
      <c r="QUV257" s="824"/>
      <c r="QUW257" s="824"/>
      <c r="QUX257" s="824"/>
      <c r="QUY257" s="824"/>
      <c r="QUZ257" s="824"/>
      <c r="QVA257" s="824"/>
      <c r="QVB257" s="824"/>
      <c r="QVC257" s="824"/>
      <c r="QVD257" s="824"/>
      <c r="QVE257" s="824"/>
      <c r="QVF257" s="824"/>
      <c r="QVG257" s="824"/>
      <c r="QVH257" s="824"/>
      <c r="QVI257" s="824"/>
      <c r="QVJ257" s="824"/>
      <c r="QVK257" s="824"/>
      <c r="QVL257" s="824"/>
      <c r="QVM257" s="824"/>
      <c r="QVN257" s="824"/>
      <c r="QVO257" s="824"/>
      <c r="QVP257" s="824"/>
      <c r="QVQ257" s="824"/>
      <c r="QVR257" s="824"/>
      <c r="QVS257" s="824"/>
      <c r="QVT257" s="824"/>
      <c r="QVU257" s="824"/>
      <c r="QVV257" s="824"/>
      <c r="QVW257" s="824"/>
      <c r="QVX257" s="824"/>
      <c r="QVY257" s="824"/>
      <c r="QVZ257" s="824"/>
      <c r="QWA257" s="824"/>
      <c r="QWB257" s="824"/>
      <c r="QWC257" s="824"/>
      <c r="QWD257" s="824"/>
      <c r="QWE257" s="824"/>
      <c r="QWF257" s="824"/>
      <c r="QWG257" s="824"/>
      <c r="QWH257" s="824"/>
      <c r="QWI257" s="824"/>
      <c r="QWJ257" s="824"/>
      <c r="QWK257" s="824"/>
      <c r="QWL257" s="824"/>
      <c r="QWM257" s="824"/>
      <c r="QWN257" s="824"/>
      <c r="QWO257" s="824"/>
      <c r="QWP257" s="824"/>
      <c r="QWQ257" s="824"/>
      <c r="QWR257" s="824"/>
      <c r="QWS257" s="824"/>
      <c r="QWT257" s="824"/>
      <c r="QWU257" s="824"/>
      <c r="QWV257" s="824"/>
      <c r="QWW257" s="824"/>
      <c r="QWX257" s="824"/>
      <c r="QWY257" s="824"/>
      <c r="QWZ257" s="824"/>
      <c r="QXA257" s="824"/>
      <c r="QXB257" s="824"/>
      <c r="QXC257" s="824"/>
      <c r="QXD257" s="824"/>
      <c r="QXE257" s="824"/>
      <c r="QXF257" s="824"/>
      <c r="QXG257" s="824"/>
      <c r="QXH257" s="824"/>
      <c r="QXI257" s="824"/>
      <c r="QXJ257" s="824"/>
      <c r="QXK257" s="824"/>
      <c r="QXL257" s="824"/>
      <c r="QXM257" s="824"/>
      <c r="QXN257" s="824"/>
      <c r="QXO257" s="824"/>
      <c r="QXP257" s="824"/>
      <c r="QXQ257" s="824"/>
      <c r="QXR257" s="824"/>
      <c r="QXS257" s="824"/>
      <c r="QXT257" s="824"/>
      <c r="QXU257" s="824"/>
      <c r="QXV257" s="824"/>
      <c r="QXW257" s="824"/>
      <c r="QXX257" s="824"/>
      <c r="QXY257" s="824"/>
      <c r="QXZ257" s="824"/>
      <c r="QYA257" s="824"/>
      <c r="QYB257" s="824"/>
      <c r="QYC257" s="824"/>
      <c r="QYD257" s="824"/>
      <c r="QYE257" s="824"/>
      <c r="QYF257" s="824"/>
      <c r="QYG257" s="824"/>
      <c r="QYH257" s="824"/>
      <c r="QYI257" s="824"/>
      <c r="QYJ257" s="824"/>
      <c r="QYK257" s="824"/>
      <c r="QYL257" s="824"/>
      <c r="QYM257" s="824"/>
      <c r="QYN257" s="824"/>
      <c r="QYO257" s="824"/>
      <c r="QYP257" s="824"/>
      <c r="QYQ257" s="824"/>
      <c r="QYR257" s="824"/>
      <c r="QYS257" s="824"/>
      <c r="QYT257" s="824"/>
      <c r="QYU257" s="824"/>
      <c r="QYV257" s="824"/>
      <c r="QYW257" s="824"/>
      <c r="QYX257" s="824"/>
      <c r="QYY257" s="824"/>
      <c r="QYZ257" s="824"/>
      <c r="QZA257" s="824"/>
      <c r="QZB257" s="824"/>
      <c r="QZC257" s="824"/>
      <c r="QZD257" s="824"/>
      <c r="QZE257" s="824"/>
      <c r="QZF257" s="824"/>
      <c r="QZG257" s="824"/>
      <c r="QZH257" s="824"/>
      <c r="QZI257" s="824"/>
      <c r="QZJ257" s="824"/>
      <c r="QZK257" s="824"/>
      <c r="QZL257" s="824"/>
      <c r="QZM257" s="824"/>
      <c r="QZN257" s="824"/>
      <c r="QZO257" s="824"/>
      <c r="QZP257" s="824"/>
      <c r="QZQ257" s="824"/>
      <c r="QZR257" s="824"/>
      <c r="QZS257" s="824"/>
      <c r="QZT257" s="824"/>
      <c r="QZU257" s="824"/>
      <c r="QZV257" s="824"/>
      <c r="QZW257" s="824"/>
      <c r="QZX257" s="824"/>
      <c r="QZY257" s="824"/>
      <c r="QZZ257" s="824"/>
      <c r="RAA257" s="824"/>
      <c r="RAB257" s="824"/>
      <c r="RAC257" s="824"/>
      <c r="RAD257" s="824"/>
      <c r="RAE257" s="824"/>
      <c r="RAF257" s="824"/>
      <c r="RAG257" s="824"/>
      <c r="RAH257" s="824"/>
      <c r="RAI257" s="824"/>
      <c r="RAJ257" s="824"/>
      <c r="RAK257" s="824"/>
      <c r="RAL257" s="824"/>
      <c r="RAM257" s="824"/>
      <c r="RAN257" s="824"/>
      <c r="RAO257" s="824"/>
      <c r="RAP257" s="824"/>
      <c r="RAQ257" s="824"/>
      <c r="RAR257" s="824"/>
      <c r="RAS257" s="824"/>
      <c r="RAT257" s="824"/>
      <c r="RAU257" s="824"/>
      <c r="RAV257" s="824"/>
      <c r="RAW257" s="824"/>
      <c r="RAX257" s="824"/>
      <c r="RAY257" s="824"/>
      <c r="RAZ257" s="824"/>
      <c r="RBA257" s="824"/>
      <c r="RBB257" s="824"/>
      <c r="RBC257" s="824"/>
      <c r="RBD257" s="824"/>
      <c r="RBE257" s="824"/>
      <c r="RBF257" s="824"/>
      <c r="RBG257" s="824"/>
      <c r="RBH257" s="824"/>
      <c r="RBI257" s="824"/>
      <c r="RBJ257" s="824"/>
      <c r="RBK257" s="824"/>
      <c r="RBL257" s="824"/>
      <c r="RBM257" s="824"/>
      <c r="RBN257" s="824"/>
      <c r="RBO257" s="824"/>
      <c r="RBP257" s="824"/>
      <c r="RBQ257" s="824"/>
      <c r="RBR257" s="824"/>
      <c r="RBS257" s="824"/>
      <c r="RBT257" s="824"/>
      <c r="RBU257" s="824"/>
      <c r="RBV257" s="824"/>
      <c r="RBW257" s="824"/>
      <c r="RBX257" s="824"/>
      <c r="RBY257" s="824"/>
      <c r="RBZ257" s="824"/>
      <c r="RCA257" s="824"/>
      <c r="RCB257" s="824"/>
      <c r="RCC257" s="824"/>
      <c r="RCD257" s="824"/>
      <c r="RCE257" s="824"/>
      <c r="RCF257" s="824"/>
      <c r="RCG257" s="824"/>
      <c r="RCH257" s="824"/>
      <c r="RCI257" s="824"/>
      <c r="RCJ257" s="824"/>
      <c r="RCK257" s="824"/>
      <c r="RCL257" s="824"/>
      <c r="RCM257" s="824"/>
      <c r="RCN257" s="824"/>
      <c r="RCO257" s="824"/>
      <c r="RCP257" s="824"/>
      <c r="RCQ257" s="824"/>
      <c r="RCR257" s="824"/>
      <c r="RCS257" s="824"/>
      <c r="RCT257" s="824"/>
      <c r="RCU257" s="824"/>
      <c r="RCV257" s="824"/>
      <c r="RCW257" s="824"/>
      <c r="RCX257" s="824"/>
      <c r="RCY257" s="824"/>
      <c r="RCZ257" s="824"/>
      <c r="RDA257" s="824"/>
      <c r="RDB257" s="824"/>
      <c r="RDC257" s="824"/>
      <c r="RDD257" s="824"/>
      <c r="RDE257" s="824"/>
      <c r="RDF257" s="824"/>
      <c r="RDG257" s="824"/>
      <c r="RDH257" s="824"/>
      <c r="RDI257" s="824"/>
      <c r="RDJ257" s="824"/>
      <c r="RDK257" s="824"/>
      <c r="RDL257" s="824"/>
      <c r="RDM257" s="824"/>
      <c r="RDN257" s="824"/>
      <c r="RDO257" s="824"/>
      <c r="RDP257" s="824"/>
      <c r="RDQ257" s="824"/>
      <c r="RDR257" s="824"/>
      <c r="RDS257" s="824"/>
      <c r="RDT257" s="824"/>
      <c r="RDU257" s="824"/>
      <c r="RDV257" s="824"/>
      <c r="RDW257" s="824"/>
      <c r="RDX257" s="824"/>
      <c r="RDY257" s="824"/>
      <c r="RDZ257" s="824"/>
      <c r="REA257" s="824"/>
      <c r="REB257" s="824"/>
      <c r="REC257" s="824"/>
      <c r="RED257" s="824"/>
      <c r="REE257" s="824"/>
      <c r="REF257" s="824"/>
      <c r="REG257" s="824"/>
      <c r="REH257" s="824"/>
      <c r="REI257" s="824"/>
      <c r="REJ257" s="824"/>
      <c r="REK257" s="824"/>
      <c r="REL257" s="824"/>
      <c r="REM257" s="824"/>
      <c r="REN257" s="824"/>
      <c r="REO257" s="824"/>
      <c r="REP257" s="824"/>
      <c r="REQ257" s="824"/>
      <c r="RER257" s="824"/>
      <c r="RES257" s="824"/>
      <c r="RET257" s="824"/>
      <c r="REU257" s="824"/>
      <c r="REV257" s="824"/>
      <c r="REW257" s="824"/>
      <c r="REX257" s="824"/>
      <c r="REY257" s="824"/>
      <c r="REZ257" s="824"/>
      <c r="RFA257" s="824"/>
      <c r="RFB257" s="824"/>
      <c r="RFC257" s="824"/>
      <c r="RFD257" s="824"/>
      <c r="RFE257" s="824"/>
      <c r="RFF257" s="824"/>
      <c r="RFG257" s="824"/>
      <c r="RFH257" s="824"/>
      <c r="RFI257" s="824"/>
      <c r="RFJ257" s="824"/>
      <c r="RFK257" s="824"/>
      <c r="RFL257" s="824"/>
      <c r="RFM257" s="824"/>
      <c r="RFN257" s="824"/>
      <c r="RFO257" s="824"/>
      <c r="RFP257" s="824"/>
      <c r="RFQ257" s="824"/>
      <c r="RFR257" s="824"/>
      <c r="RFS257" s="824"/>
      <c r="RFT257" s="824"/>
      <c r="RFU257" s="824"/>
      <c r="RFV257" s="824"/>
      <c r="RFW257" s="824"/>
      <c r="RFX257" s="824"/>
      <c r="RFY257" s="824"/>
      <c r="RFZ257" s="824"/>
      <c r="RGA257" s="824"/>
      <c r="RGB257" s="824"/>
      <c r="RGC257" s="824"/>
      <c r="RGD257" s="824"/>
      <c r="RGE257" s="824"/>
      <c r="RGF257" s="824"/>
      <c r="RGG257" s="824"/>
      <c r="RGH257" s="824"/>
      <c r="RGI257" s="824"/>
      <c r="RGJ257" s="824"/>
      <c r="RGK257" s="824"/>
      <c r="RGL257" s="824"/>
      <c r="RGM257" s="824"/>
      <c r="RGN257" s="824"/>
      <c r="RGO257" s="824"/>
      <c r="RGP257" s="824"/>
      <c r="RGQ257" s="824"/>
      <c r="RGR257" s="824"/>
      <c r="RGS257" s="824"/>
      <c r="RGT257" s="824"/>
      <c r="RGU257" s="824"/>
      <c r="RGV257" s="824"/>
      <c r="RGW257" s="824"/>
      <c r="RGX257" s="824"/>
      <c r="RGY257" s="824"/>
      <c r="RGZ257" s="824"/>
      <c r="RHA257" s="824"/>
      <c r="RHB257" s="824"/>
      <c r="RHC257" s="824"/>
      <c r="RHD257" s="824"/>
      <c r="RHE257" s="824"/>
      <c r="RHF257" s="824"/>
      <c r="RHG257" s="824"/>
      <c r="RHH257" s="824"/>
      <c r="RHI257" s="824"/>
      <c r="RHJ257" s="824"/>
      <c r="RHK257" s="824"/>
      <c r="RHL257" s="824"/>
      <c r="RHM257" s="824"/>
      <c r="RHN257" s="824"/>
      <c r="RHO257" s="824"/>
      <c r="RHP257" s="824"/>
      <c r="RHQ257" s="824"/>
      <c r="RHR257" s="824"/>
      <c r="RHS257" s="824"/>
      <c r="RHT257" s="824"/>
      <c r="RHU257" s="824"/>
      <c r="RHV257" s="824"/>
      <c r="RHW257" s="824"/>
      <c r="RHX257" s="824"/>
      <c r="RHY257" s="824"/>
      <c r="RHZ257" s="824"/>
      <c r="RIA257" s="824"/>
      <c r="RIB257" s="824"/>
      <c r="RIC257" s="824"/>
      <c r="RID257" s="824"/>
      <c r="RIE257" s="824"/>
      <c r="RIF257" s="824"/>
      <c r="RIG257" s="824"/>
      <c r="RIH257" s="824"/>
      <c r="RII257" s="824"/>
      <c r="RIJ257" s="824"/>
      <c r="RIK257" s="824"/>
      <c r="RIL257" s="824"/>
      <c r="RIM257" s="824"/>
      <c r="RIN257" s="824"/>
      <c r="RIO257" s="824"/>
      <c r="RIP257" s="824"/>
      <c r="RIQ257" s="824"/>
      <c r="RIR257" s="824"/>
      <c r="RIS257" s="824"/>
      <c r="RIT257" s="824"/>
      <c r="RIU257" s="824"/>
      <c r="RIV257" s="824"/>
      <c r="RIW257" s="824"/>
      <c r="RIX257" s="824"/>
      <c r="RIY257" s="824"/>
      <c r="RIZ257" s="824"/>
      <c r="RJA257" s="824"/>
      <c r="RJB257" s="824"/>
      <c r="RJC257" s="824"/>
      <c r="RJD257" s="824"/>
      <c r="RJE257" s="824"/>
      <c r="RJF257" s="824"/>
      <c r="RJG257" s="824"/>
      <c r="RJH257" s="824"/>
      <c r="RJI257" s="824"/>
      <c r="RJJ257" s="824"/>
      <c r="RJK257" s="824"/>
      <c r="RJL257" s="824"/>
      <c r="RJM257" s="824"/>
      <c r="RJN257" s="824"/>
      <c r="RJO257" s="824"/>
      <c r="RJP257" s="824"/>
      <c r="RJQ257" s="824"/>
      <c r="RJR257" s="824"/>
      <c r="RJS257" s="824"/>
      <c r="RJT257" s="824"/>
      <c r="RJU257" s="824"/>
      <c r="RJV257" s="824"/>
      <c r="RJW257" s="824"/>
      <c r="RJX257" s="824"/>
      <c r="RJY257" s="824"/>
      <c r="RJZ257" s="824"/>
      <c r="RKA257" s="824"/>
      <c r="RKB257" s="824"/>
      <c r="RKC257" s="824"/>
      <c r="RKD257" s="824"/>
      <c r="RKE257" s="824"/>
      <c r="RKF257" s="824"/>
      <c r="RKG257" s="824"/>
      <c r="RKH257" s="824"/>
      <c r="RKI257" s="824"/>
      <c r="RKJ257" s="824"/>
      <c r="RKK257" s="824"/>
      <c r="RKL257" s="824"/>
      <c r="RKM257" s="824"/>
      <c r="RKN257" s="824"/>
      <c r="RKO257" s="824"/>
      <c r="RKP257" s="824"/>
      <c r="RKQ257" s="824"/>
      <c r="RKR257" s="824"/>
      <c r="RKS257" s="824"/>
      <c r="RKT257" s="824"/>
      <c r="RKU257" s="824"/>
      <c r="RKV257" s="824"/>
      <c r="RKW257" s="824"/>
      <c r="RKX257" s="824"/>
      <c r="RKY257" s="824"/>
      <c r="RKZ257" s="824"/>
      <c r="RLA257" s="824"/>
      <c r="RLB257" s="824"/>
      <c r="RLC257" s="824"/>
      <c r="RLD257" s="824"/>
      <c r="RLE257" s="824"/>
      <c r="RLF257" s="824"/>
      <c r="RLG257" s="824"/>
      <c r="RLH257" s="824"/>
      <c r="RLI257" s="824"/>
      <c r="RLJ257" s="824"/>
      <c r="RLK257" s="824"/>
      <c r="RLL257" s="824"/>
      <c r="RLM257" s="824"/>
      <c r="RLN257" s="824"/>
      <c r="RLO257" s="824"/>
      <c r="RLP257" s="824"/>
      <c r="RLQ257" s="824"/>
      <c r="RLR257" s="824"/>
      <c r="RLS257" s="824"/>
      <c r="RLT257" s="824"/>
      <c r="RLU257" s="824"/>
      <c r="RLV257" s="824"/>
      <c r="RLW257" s="824"/>
      <c r="RLX257" s="824"/>
      <c r="RLY257" s="824"/>
      <c r="RLZ257" s="824"/>
      <c r="RMA257" s="824"/>
      <c r="RMB257" s="824"/>
      <c r="RMC257" s="824"/>
      <c r="RMD257" s="824"/>
      <c r="RME257" s="824"/>
      <c r="RMF257" s="824"/>
      <c r="RMG257" s="824"/>
      <c r="RMH257" s="824"/>
      <c r="RMI257" s="824"/>
      <c r="RMJ257" s="824"/>
      <c r="RMK257" s="824"/>
      <c r="RML257" s="824"/>
      <c r="RMM257" s="824"/>
      <c r="RMN257" s="824"/>
      <c r="RMO257" s="824"/>
      <c r="RMP257" s="824"/>
      <c r="RMQ257" s="824"/>
      <c r="RMR257" s="824"/>
      <c r="RMS257" s="824"/>
      <c r="RMT257" s="824"/>
      <c r="RMU257" s="824"/>
      <c r="RMV257" s="824"/>
      <c r="RMW257" s="824"/>
      <c r="RMX257" s="824"/>
      <c r="RMY257" s="824"/>
      <c r="RMZ257" s="824"/>
      <c r="RNA257" s="824"/>
      <c r="RNB257" s="824"/>
      <c r="RNC257" s="824"/>
      <c r="RND257" s="824"/>
      <c r="RNE257" s="824"/>
      <c r="RNF257" s="824"/>
      <c r="RNG257" s="824"/>
      <c r="RNH257" s="824"/>
      <c r="RNI257" s="824"/>
      <c r="RNJ257" s="824"/>
      <c r="RNK257" s="824"/>
      <c r="RNL257" s="824"/>
      <c r="RNM257" s="824"/>
      <c r="RNN257" s="824"/>
      <c r="RNO257" s="824"/>
      <c r="RNP257" s="824"/>
      <c r="RNQ257" s="824"/>
      <c r="RNR257" s="824"/>
      <c r="RNS257" s="824"/>
      <c r="RNT257" s="824"/>
      <c r="RNU257" s="824"/>
      <c r="RNV257" s="824"/>
      <c r="RNW257" s="824"/>
      <c r="RNX257" s="824"/>
      <c r="RNY257" s="824"/>
      <c r="RNZ257" s="824"/>
      <c r="ROA257" s="824"/>
      <c r="ROB257" s="824"/>
      <c r="ROC257" s="824"/>
      <c r="ROD257" s="824"/>
      <c r="ROE257" s="824"/>
      <c r="ROF257" s="824"/>
      <c r="ROG257" s="824"/>
      <c r="ROH257" s="824"/>
      <c r="ROI257" s="824"/>
      <c r="ROJ257" s="824"/>
      <c r="ROK257" s="824"/>
      <c r="ROL257" s="824"/>
      <c r="ROM257" s="824"/>
      <c r="RON257" s="824"/>
      <c r="ROO257" s="824"/>
      <c r="ROP257" s="824"/>
      <c r="ROQ257" s="824"/>
      <c r="ROR257" s="824"/>
      <c r="ROS257" s="824"/>
      <c r="ROT257" s="824"/>
      <c r="ROU257" s="824"/>
      <c r="ROV257" s="824"/>
      <c r="ROW257" s="824"/>
      <c r="ROX257" s="824"/>
      <c r="ROY257" s="824"/>
      <c r="ROZ257" s="824"/>
      <c r="RPA257" s="824"/>
      <c r="RPB257" s="824"/>
      <c r="RPC257" s="824"/>
      <c r="RPD257" s="824"/>
      <c r="RPE257" s="824"/>
      <c r="RPF257" s="824"/>
      <c r="RPG257" s="824"/>
      <c r="RPH257" s="824"/>
      <c r="RPI257" s="824"/>
      <c r="RPJ257" s="824"/>
      <c r="RPK257" s="824"/>
      <c r="RPL257" s="824"/>
      <c r="RPM257" s="824"/>
      <c r="RPN257" s="824"/>
      <c r="RPO257" s="824"/>
      <c r="RPP257" s="824"/>
      <c r="RPQ257" s="824"/>
      <c r="RPR257" s="824"/>
      <c r="RPS257" s="824"/>
      <c r="RPT257" s="824"/>
      <c r="RPU257" s="824"/>
      <c r="RPV257" s="824"/>
      <c r="RPW257" s="824"/>
      <c r="RPX257" s="824"/>
      <c r="RPY257" s="824"/>
      <c r="RPZ257" s="824"/>
      <c r="RQA257" s="824"/>
      <c r="RQB257" s="824"/>
      <c r="RQC257" s="824"/>
      <c r="RQD257" s="824"/>
      <c r="RQE257" s="824"/>
      <c r="RQF257" s="824"/>
      <c r="RQG257" s="824"/>
      <c r="RQH257" s="824"/>
      <c r="RQI257" s="824"/>
      <c r="RQJ257" s="824"/>
      <c r="RQK257" s="824"/>
      <c r="RQL257" s="824"/>
      <c r="RQM257" s="824"/>
      <c r="RQN257" s="824"/>
      <c r="RQO257" s="824"/>
      <c r="RQP257" s="824"/>
      <c r="RQQ257" s="824"/>
      <c r="RQR257" s="824"/>
      <c r="RQS257" s="824"/>
      <c r="RQT257" s="824"/>
      <c r="RQU257" s="824"/>
      <c r="RQV257" s="824"/>
      <c r="RQW257" s="824"/>
      <c r="RQX257" s="824"/>
      <c r="RQY257" s="824"/>
      <c r="RQZ257" s="824"/>
      <c r="RRA257" s="824"/>
      <c r="RRB257" s="824"/>
      <c r="RRC257" s="824"/>
      <c r="RRD257" s="824"/>
      <c r="RRE257" s="824"/>
      <c r="RRF257" s="824"/>
      <c r="RRG257" s="824"/>
      <c r="RRH257" s="824"/>
      <c r="RRI257" s="824"/>
      <c r="RRJ257" s="824"/>
      <c r="RRK257" s="824"/>
      <c r="RRL257" s="824"/>
      <c r="RRM257" s="824"/>
      <c r="RRN257" s="824"/>
      <c r="RRO257" s="824"/>
      <c r="RRP257" s="824"/>
      <c r="RRQ257" s="824"/>
      <c r="RRR257" s="824"/>
      <c r="RRS257" s="824"/>
      <c r="RRT257" s="824"/>
      <c r="RRU257" s="824"/>
      <c r="RRV257" s="824"/>
      <c r="RRW257" s="824"/>
      <c r="RRX257" s="824"/>
      <c r="RRY257" s="824"/>
      <c r="RRZ257" s="824"/>
      <c r="RSA257" s="824"/>
      <c r="RSB257" s="824"/>
      <c r="RSC257" s="824"/>
      <c r="RSD257" s="824"/>
      <c r="RSE257" s="824"/>
      <c r="RSF257" s="824"/>
      <c r="RSG257" s="824"/>
      <c r="RSH257" s="824"/>
      <c r="RSI257" s="824"/>
      <c r="RSJ257" s="824"/>
      <c r="RSK257" s="824"/>
      <c r="RSL257" s="824"/>
      <c r="RSM257" s="824"/>
      <c r="RSN257" s="824"/>
      <c r="RSO257" s="824"/>
      <c r="RSP257" s="824"/>
      <c r="RSQ257" s="824"/>
      <c r="RSR257" s="824"/>
      <c r="RSS257" s="824"/>
      <c r="RST257" s="824"/>
      <c r="RSU257" s="824"/>
      <c r="RSV257" s="824"/>
      <c r="RSW257" s="824"/>
      <c r="RSX257" s="824"/>
      <c r="RSY257" s="824"/>
      <c r="RSZ257" s="824"/>
      <c r="RTA257" s="824"/>
      <c r="RTB257" s="824"/>
      <c r="RTC257" s="824"/>
      <c r="RTD257" s="824"/>
      <c r="RTE257" s="824"/>
      <c r="RTF257" s="824"/>
      <c r="RTG257" s="824"/>
      <c r="RTH257" s="824"/>
      <c r="RTI257" s="824"/>
      <c r="RTJ257" s="824"/>
      <c r="RTK257" s="824"/>
      <c r="RTL257" s="824"/>
      <c r="RTM257" s="824"/>
      <c r="RTN257" s="824"/>
      <c r="RTO257" s="824"/>
      <c r="RTP257" s="824"/>
      <c r="RTQ257" s="824"/>
      <c r="RTR257" s="824"/>
      <c r="RTS257" s="824"/>
      <c r="RTT257" s="824"/>
      <c r="RTU257" s="824"/>
      <c r="RTV257" s="824"/>
      <c r="RTW257" s="824"/>
      <c r="RTX257" s="824"/>
      <c r="RTY257" s="824"/>
      <c r="RTZ257" s="824"/>
      <c r="RUA257" s="824"/>
      <c r="RUB257" s="824"/>
      <c r="RUC257" s="824"/>
      <c r="RUD257" s="824"/>
      <c r="RUE257" s="824"/>
      <c r="RUF257" s="824"/>
      <c r="RUG257" s="824"/>
      <c r="RUH257" s="824"/>
      <c r="RUI257" s="824"/>
      <c r="RUJ257" s="824"/>
      <c r="RUK257" s="824"/>
      <c r="RUL257" s="824"/>
      <c r="RUM257" s="824"/>
      <c r="RUN257" s="824"/>
      <c r="RUO257" s="824"/>
      <c r="RUP257" s="824"/>
      <c r="RUQ257" s="824"/>
      <c r="RUR257" s="824"/>
      <c r="RUS257" s="824"/>
      <c r="RUT257" s="824"/>
      <c r="RUU257" s="824"/>
      <c r="RUV257" s="824"/>
      <c r="RUW257" s="824"/>
      <c r="RUX257" s="824"/>
      <c r="RUY257" s="824"/>
      <c r="RUZ257" s="824"/>
      <c r="RVA257" s="824"/>
      <c r="RVB257" s="824"/>
      <c r="RVC257" s="824"/>
      <c r="RVD257" s="824"/>
      <c r="RVE257" s="824"/>
      <c r="RVF257" s="824"/>
      <c r="RVG257" s="824"/>
      <c r="RVH257" s="824"/>
      <c r="RVI257" s="824"/>
      <c r="RVJ257" s="824"/>
      <c r="RVK257" s="824"/>
      <c r="RVL257" s="824"/>
      <c r="RVM257" s="824"/>
      <c r="RVN257" s="824"/>
      <c r="RVO257" s="824"/>
      <c r="RVP257" s="824"/>
      <c r="RVQ257" s="824"/>
      <c r="RVR257" s="824"/>
      <c r="RVS257" s="824"/>
      <c r="RVT257" s="824"/>
      <c r="RVU257" s="824"/>
      <c r="RVV257" s="824"/>
      <c r="RVW257" s="824"/>
      <c r="RVX257" s="824"/>
      <c r="RVY257" s="824"/>
      <c r="RVZ257" s="824"/>
      <c r="RWA257" s="824"/>
      <c r="RWB257" s="824"/>
      <c r="RWC257" s="824"/>
      <c r="RWD257" s="824"/>
      <c r="RWE257" s="824"/>
      <c r="RWF257" s="824"/>
      <c r="RWG257" s="824"/>
      <c r="RWH257" s="824"/>
      <c r="RWI257" s="824"/>
      <c r="RWJ257" s="824"/>
      <c r="RWK257" s="824"/>
      <c r="RWL257" s="824"/>
      <c r="RWM257" s="824"/>
      <c r="RWN257" s="824"/>
      <c r="RWO257" s="824"/>
      <c r="RWP257" s="824"/>
      <c r="RWQ257" s="824"/>
      <c r="RWR257" s="824"/>
      <c r="RWS257" s="824"/>
      <c r="RWT257" s="824"/>
      <c r="RWU257" s="824"/>
      <c r="RWV257" s="824"/>
      <c r="RWW257" s="824"/>
      <c r="RWX257" s="824"/>
      <c r="RWY257" s="824"/>
      <c r="RWZ257" s="824"/>
      <c r="RXA257" s="824"/>
      <c r="RXB257" s="824"/>
      <c r="RXC257" s="824"/>
      <c r="RXD257" s="824"/>
      <c r="RXE257" s="824"/>
      <c r="RXF257" s="824"/>
      <c r="RXG257" s="824"/>
      <c r="RXH257" s="824"/>
      <c r="RXI257" s="824"/>
      <c r="RXJ257" s="824"/>
      <c r="RXK257" s="824"/>
      <c r="RXL257" s="824"/>
      <c r="RXM257" s="824"/>
      <c r="RXN257" s="824"/>
      <c r="RXO257" s="824"/>
      <c r="RXP257" s="824"/>
      <c r="RXQ257" s="824"/>
      <c r="RXR257" s="824"/>
      <c r="RXS257" s="824"/>
      <c r="RXT257" s="824"/>
      <c r="RXU257" s="824"/>
      <c r="RXV257" s="824"/>
      <c r="RXW257" s="824"/>
      <c r="RXX257" s="824"/>
      <c r="RXY257" s="824"/>
      <c r="RXZ257" s="824"/>
      <c r="RYA257" s="824"/>
      <c r="RYB257" s="824"/>
      <c r="RYC257" s="824"/>
      <c r="RYD257" s="824"/>
      <c r="RYE257" s="824"/>
      <c r="RYF257" s="824"/>
      <c r="RYG257" s="824"/>
      <c r="RYH257" s="824"/>
      <c r="RYI257" s="824"/>
      <c r="RYJ257" s="824"/>
      <c r="RYK257" s="824"/>
      <c r="RYL257" s="824"/>
      <c r="RYM257" s="824"/>
      <c r="RYN257" s="824"/>
      <c r="RYO257" s="824"/>
      <c r="RYP257" s="824"/>
      <c r="RYQ257" s="824"/>
      <c r="RYR257" s="824"/>
      <c r="RYS257" s="824"/>
      <c r="RYT257" s="824"/>
      <c r="RYU257" s="824"/>
      <c r="RYV257" s="824"/>
      <c r="RYW257" s="824"/>
      <c r="RYX257" s="824"/>
      <c r="RYY257" s="824"/>
      <c r="RYZ257" s="824"/>
      <c r="RZA257" s="824"/>
      <c r="RZB257" s="824"/>
      <c r="RZC257" s="824"/>
      <c r="RZD257" s="824"/>
      <c r="RZE257" s="824"/>
      <c r="RZF257" s="824"/>
      <c r="RZG257" s="824"/>
      <c r="RZH257" s="824"/>
      <c r="RZI257" s="824"/>
      <c r="RZJ257" s="824"/>
      <c r="RZK257" s="824"/>
      <c r="RZL257" s="824"/>
      <c r="RZM257" s="824"/>
      <c r="RZN257" s="824"/>
      <c r="RZO257" s="824"/>
      <c r="RZP257" s="824"/>
      <c r="RZQ257" s="824"/>
      <c r="RZR257" s="824"/>
      <c r="RZS257" s="824"/>
      <c r="RZT257" s="824"/>
      <c r="RZU257" s="824"/>
      <c r="RZV257" s="824"/>
      <c r="RZW257" s="824"/>
      <c r="RZX257" s="824"/>
      <c r="RZY257" s="824"/>
      <c r="RZZ257" s="824"/>
      <c r="SAA257" s="824"/>
      <c r="SAB257" s="824"/>
      <c r="SAC257" s="824"/>
      <c r="SAD257" s="824"/>
      <c r="SAE257" s="824"/>
      <c r="SAF257" s="824"/>
      <c r="SAG257" s="824"/>
      <c r="SAH257" s="824"/>
      <c r="SAI257" s="824"/>
      <c r="SAJ257" s="824"/>
      <c r="SAK257" s="824"/>
      <c r="SAL257" s="824"/>
      <c r="SAM257" s="824"/>
      <c r="SAN257" s="824"/>
      <c r="SAO257" s="824"/>
      <c r="SAP257" s="824"/>
      <c r="SAQ257" s="824"/>
      <c r="SAR257" s="824"/>
      <c r="SAS257" s="824"/>
      <c r="SAT257" s="824"/>
      <c r="SAU257" s="824"/>
      <c r="SAV257" s="824"/>
      <c r="SAW257" s="824"/>
      <c r="SAX257" s="824"/>
      <c r="SAY257" s="824"/>
      <c r="SAZ257" s="824"/>
      <c r="SBA257" s="824"/>
      <c r="SBB257" s="824"/>
      <c r="SBC257" s="824"/>
      <c r="SBD257" s="824"/>
      <c r="SBE257" s="824"/>
      <c r="SBF257" s="824"/>
      <c r="SBG257" s="824"/>
      <c r="SBH257" s="824"/>
      <c r="SBI257" s="824"/>
      <c r="SBJ257" s="824"/>
      <c r="SBK257" s="824"/>
      <c r="SBL257" s="824"/>
      <c r="SBM257" s="824"/>
      <c r="SBN257" s="824"/>
      <c r="SBO257" s="824"/>
      <c r="SBP257" s="824"/>
      <c r="SBQ257" s="824"/>
      <c r="SBR257" s="824"/>
      <c r="SBS257" s="824"/>
      <c r="SBT257" s="824"/>
      <c r="SBU257" s="824"/>
      <c r="SBV257" s="824"/>
      <c r="SBW257" s="824"/>
      <c r="SBX257" s="824"/>
      <c r="SBY257" s="824"/>
      <c r="SBZ257" s="824"/>
      <c r="SCA257" s="824"/>
      <c r="SCB257" s="824"/>
      <c r="SCC257" s="824"/>
      <c r="SCD257" s="824"/>
      <c r="SCE257" s="824"/>
      <c r="SCF257" s="824"/>
      <c r="SCG257" s="824"/>
      <c r="SCH257" s="824"/>
      <c r="SCI257" s="824"/>
      <c r="SCJ257" s="824"/>
      <c r="SCK257" s="824"/>
      <c r="SCL257" s="824"/>
      <c r="SCM257" s="824"/>
      <c r="SCN257" s="824"/>
      <c r="SCO257" s="824"/>
      <c r="SCP257" s="824"/>
      <c r="SCQ257" s="824"/>
      <c r="SCR257" s="824"/>
      <c r="SCS257" s="824"/>
      <c r="SCT257" s="824"/>
      <c r="SCU257" s="824"/>
      <c r="SCV257" s="824"/>
      <c r="SCW257" s="824"/>
      <c r="SCX257" s="824"/>
      <c r="SCY257" s="824"/>
      <c r="SCZ257" s="824"/>
      <c r="SDA257" s="824"/>
      <c r="SDB257" s="824"/>
      <c r="SDC257" s="824"/>
      <c r="SDD257" s="824"/>
      <c r="SDE257" s="824"/>
      <c r="SDF257" s="824"/>
      <c r="SDG257" s="824"/>
      <c r="SDH257" s="824"/>
      <c r="SDI257" s="824"/>
      <c r="SDJ257" s="824"/>
      <c r="SDK257" s="824"/>
      <c r="SDL257" s="824"/>
      <c r="SDM257" s="824"/>
      <c r="SDN257" s="824"/>
      <c r="SDO257" s="824"/>
      <c r="SDP257" s="824"/>
      <c r="SDQ257" s="824"/>
      <c r="SDR257" s="824"/>
      <c r="SDS257" s="824"/>
      <c r="SDT257" s="824"/>
      <c r="SDU257" s="824"/>
      <c r="SDV257" s="824"/>
      <c r="SDW257" s="824"/>
      <c r="SDX257" s="824"/>
      <c r="SDY257" s="824"/>
      <c r="SDZ257" s="824"/>
      <c r="SEA257" s="824"/>
      <c r="SEB257" s="824"/>
      <c r="SEC257" s="824"/>
      <c r="SED257" s="824"/>
      <c r="SEE257" s="824"/>
      <c r="SEF257" s="824"/>
      <c r="SEG257" s="824"/>
      <c r="SEH257" s="824"/>
      <c r="SEI257" s="824"/>
      <c r="SEJ257" s="824"/>
      <c r="SEK257" s="824"/>
      <c r="SEL257" s="824"/>
      <c r="SEM257" s="824"/>
      <c r="SEN257" s="824"/>
      <c r="SEO257" s="824"/>
      <c r="SEP257" s="824"/>
      <c r="SEQ257" s="824"/>
      <c r="SER257" s="824"/>
      <c r="SES257" s="824"/>
      <c r="SET257" s="824"/>
      <c r="SEU257" s="824"/>
      <c r="SEV257" s="824"/>
      <c r="SEW257" s="824"/>
      <c r="SEX257" s="824"/>
      <c r="SEY257" s="824"/>
      <c r="SEZ257" s="824"/>
      <c r="SFA257" s="824"/>
      <c r="SFB257" s="824"/>
      <c r="SFC257" s="824"/>
      <c r="SFD257" s="824"/>
      <c r="SFE257" s="824"/>
      <c r="SFF257" s="824"/>
      <c r="SFG257" s="824"/>
      <c r="SFH257" s="824"/>
      <c r="SFI257" s="824"/>
      <c r="SFJ257" s="824"/>
      <c r="SFK257" s="824"/>
      <c r="SFL257" s="824"/>
      <c r="SFM257" s="824"/>
      <c r="SFN257" s="824"/>
      <c r="SFO257" s="824"/>
      <c r="SFP257" s="824"/>
      <c r="SFQ257" s="824"/>
      <c r="SFR257" s="824"/>
      <c r="SFS257" s="824"/>
      <c r="SFT257" s="824"/>
      <c r="SFU257" s="824"/>
      <c r="SFV257" s="824"/>
      <c r="SFW257" s="824"/>
      <c r="SFX257" s="824"/>
      <c r="SFY257" s="824"/>
      <c r="SFZ257" s="824"/>
      <c r="SGA257" s="824"/>
      <c r="SGB257" s="824"/>
      <c r="SGC257" s="824"/>
      <c r="SGD257" s="824"/>
      <c r="SGE257" s="824"/>
      <c r="SGF257" s="824"/>
      <c r="SGG257" s="824"/>
      <c r="SGH257" s="824"/>
      <c r="SGI257" s="824"/>
      <c r="SGJ257" s="824"/>
      <c r="SGK257" s="824"/>
      <c r="SGL257" s="824"/>
      <c r="SGM257" s="824"/>
      <c r="SGN257" s="824"/>
      <c r="SGO257" s="824"/>
      <c r="SGP257" s="824"/>
      <c r="SGQ257" s="824"/>
      <c r="SGR257" s="824"/>
      <c r="SGS257" s="824"/>
      <c r="SGT257" s="824"/>
      <c r="SGU257" s="824"/>
      <c r="SGV257" s="824"/>
      <c r="SGW257" s="824"/>
      <c r="SGX257" s="824"/>
      <c r="SGY257" s="824"/>
      <c r="SGZ257" s="824"/>
      <c r="SHA257" s="824"/>
      <c r="SHB257" s="824"/>
      <c r="SHC257" s="824"/>
      <c r="SHD257" s="824"/>
      <c r="SHE257" s="824"/>
      <c r="SHF257" s="824"/>
      <c r="SHG257" s="824"/>
      <c r="SHH257" s="824"/>
      <c r="SHI257" s="824"/>
      <c r="SHJ257" s="824"/>
      <c r="SHK257" s="824"/>
      <c r="SHL257" s="824"/>
      <c r="SHM257" s="824"/>
      <c r="SHN257" s="824"/>
      <c r="SHO257" s="824"/>
      <c r="SHP257" s="824"/>
      <c r="SHQ257" s="824"/>
      <c r="SHR257" s="824"/>
      <c r="SHS257" s="824"/>
      <c r="SHT257" s="824"/>
      <c r="SHU257" s="824"/>
      <c r="SHV257" s="824"/>
      <c r="SHW257" s="824"/>
      <c r="SHX257" s="824"/>
      <c r="SHY257" s="824"/>
      <c r="SHZ257" s="824"/>
      <c r="SIA257" s="824"/>
      <c r="SIB257" s="824"/>
      <c r="SIC257" s="824"/>
      <c r="SID257" s="824"/>
      <c r="SIE257" s="824"/>
      <c r="SIF257" s="824"/>
      <c r="SIG257" s="824"/>
      <c r="SIH257" s="824"/>
      <c r="SII257" s="824"/>
      <c r="SIJ257" s="824"/>
      <c r="SIK257" s="824"/>
      <c r="SIL257" s="824"/>
      <c r="SIM257" s="824"/>
      <c r="SIN257" s="824"/>
      <c r="SIO257" s="824"/>
      <c r="SIP257" s="824"/>
      <c r="SIQ257" s="824"/>
      <c r="SIR257" s="824"/>
      <c r="SIS257" s="824"/>
      <c r="SIT257" s="824"/>
      <c r="SIU257" s="824"/>
      <c r="SIV257" s="824"/>
      <c r="SIW257" s="824"/>
      <c r="SIX257" s="824"/>
      <c r="SIY257" s="824"/>
      <c r="SIZ257" s="824"/>
      <c r="SJA257" s="824"/>
      <c r="SJB257" s="824"/>
      <c r="SJC257" s="824"/>
      <c r="SJD257" s="824"/>
      <c r="SJE257" s="824"/>
      <c r="SJF257" s="824"/>
      <c r="SJG257" s="824"/>
      <c r="SJH257" s="824"/>
      <c r="SJI257" s="824"/>
      <c r="SJJ257" s="824"/>
      <c r="SJK257" s="824"/>
      <c r="SJL257" s="824"/>
      <c r="SJM257" s="824"/>
      <c r="SJN257" s="824"/>
      <c r="SJO257" s="824"/>
      <c r="SJP257" s="824"/>
      <c r="SJQ257" s="824"/>
      <c r="SJR257" s="824"/>
      <c r="SJS257" s="824"/>
      <c r="SJT257" s="824"/>
      <c r="SJU257" s="824"/>
      <c r="SJV257" s="824"/>
      <c r="SJW257" s="824"/>
      <c r="SJX257" s="824"/>
      <c r="SJY257" s="824"/>
      <c r="SJZ257" s="824"/>
      <c r="SKA257" s="824"/>
      <c r="SKB257" s="824"/>
      <c r="SKC257" s="824"/>
      <c r="SKD257" s="824"/>
      <c r="SKE257" s="824"/>
      <c r="SKF257" s="824"/>
      <c r="SKG257" s="824"/>
      <c r="SKH257" s="824"/>
      <c r="SKI257" s="824"/>
      <c r="SKJ257" s="824"/>
      <c r="SKK257" s="824"/>
      <c r="SKL257" s="824"/>
      <c r="SKM257" s="824"/>
      <c r="SKN257" s="824"/>
      <c r="SKO257" s="824"/>
      <c r="SKP257" s="824"/>
      <c r="SKQ257" s="824"/>
      <c r="SKR257" s="824"/>
      <c r="SKS257" s="824"/>
      <c r="SKT257" s="824"/>
      <c r="SKU257" s="824"/>
      <c r="SKV257" s="824"/>
      <c r="SKW257" s="824"/>
      <c r="SKX257" s="824"/>
      <c r="SKY257" s="824"/>
      <c r="SKZ257" s="824"/>
      <c r="SLA257" s="824"/>
      <c r="SLB257" s="824"/>
      <c r="SLC257" s="824"/>
      <c r="SLD257" s="824"/>
      <c r="SLE257" s="824"/>
      <c r="SLF257" s="824"/>
      <c r="SLG257" s="824"/>
      <c r="SLH257" s="824"/>
      <c r="SLI257" s="824"/>
      <c r="SLJ257" s="824"/>
      <c r="SLK257" s="824"/>
      <c r="SLL257" s="824"/>
      <c r="SLM257" s="824"/>
      <c r="SLN257" s="824"/>
      <c r="SLO257" s="824"/>
      <c r="SLP257" s="824"/>
      <c r="SLQ257" s="824"/>
      <c r="SLR257" s="824"/>
      <c r="SLS257" s="824"/>
      <c r="SLT257" s="824"/>
      <c r="SLU257" s="824"/>
      <c r="SLV257" s="824"/>
      <c r="SLW257" s="824"/>
      <c r="SLX257" s="824"/>
      <c r="SLY257" s="824"/>
      <c r="SLZ257" s="824"/>
      <c r="SMA257" s="824"/>
      <c r="SMB257" s="824"/>
      <c r="SMC257" s="824"/>
      <c r="SMD257" s="824"/>
      <c r="SME257" s="824"/>
      <c r="SMF257" s="824"/>
      <c r="SMG257" s="824"/>
      <c r="SMH257" s="824"/>
      <c r="SMI257" s="824"/>
      <c r="SMJ257" s="824"/>
      <c r="SMK257" s="824"/>
      <c r="SML257" s="824"/>
      <c r="SMM257" s="824"/>
      <c r="SMN257" s="824"/>
      <c r="SMO257" s="824"/>
      <c r="SMP257" s="824"/>
      <c r="SMQ257" s="824"/>
      <c r="SMR257" s="824"/>
      <c r="SMS257" s="824"/>
      <c r="SMT257" s="824"/>
      <c r="SMU257" s="824"/>
      <c r="SMV257" s="824"/>
      <c r="SMW257" s="824"/>
      <c r="SMX257" s="824"/>
      <c r="SMY257" s="824"/>
      <c r="SMZ257" s="824"/>
      <c r="SNA257" s="824"/>
      <c r="SNB257" s="824"/>
      <c r="SNC257" s="824"/>
      <c r="SND257" s="824"/>
      <c r="SNE257" s="824"/>
      <c r="SNF257" s="824"/>
      <c r="SNG257" s="824"/>
      <c r="SNH257" s="824"/>
      <c r="SNI257" s="824"/>
      <c r="SNJ257" s="824"/>
      <c r="SNK257" s="824"/>
      <c r="SNL257" s="824"/>
      <c r="SNM257" s="824"/>
      <c r="SNN257" s="824"/>
      <c r="SNO257" s="824"/>
      <c r="SNP257" s="824"/>
      <c r="SNQ257" s="824"/>
      <c r="SNR257" s="824"/>
      <c r="SNS257" s="824"/>
      <c r="SNT257" s="824"/>
      <c r="SNU257" s="824"/>
      <c r="SNV257" s="824"/>
      <c r="SNW257" s="824"/>
      <c r="SNX257" s="824"/>
      <c r="SNY257" s="824"/>
      <c r="SNZ257" s="824"/>
      <c r="SOA257" s="824"/>
      <c r="SOB257" s="824"/>
      <c r="SOC257" s="824"/>
      <c r="SOD257" s="824"/>
      <c r="SOE257" s="824"/>
      <c r="SOF257" s="824"/>
      <c r="SOG257" s="824"/>
      <c r="SOH257" s="824"/>
      <c r="SOI257" s="824"/>
      <c r="SOJ257" s="824"/>
      <c r="SOK257" s="824"/>
      <c r="SOL257" s="824"/>
      <c r="SOM257" s="824"/>
      <c r="SON257" s="824"/>
      <c r="SOO257" s="824"/>
      <c r="SOP257" s="824"/>
      <c r="SOQ257" s="824"/>
      <c r="SOR257" s="824"/>
      <c r="SOS257" s="824"/>
      <c r="SOT257" s="824"/>
      <c r="SOU257" s="824"/>
      <c r="SOV257" s="824"/>
      <c r="SOW257" s="824"/>
      <c r="SOX257" s="824"/>
      <c r="SOY257" s="824"/>
      <c r="SOZ257" s="824"/>
      <c r="SPA257" s="824"/>
      <c r="SPB257" s="824"/>
      <c r="SPC257" s="824"/>
      <c r="SPD257" s="824"/>
      <c r="SPE257" s="824"/>
      <c r="SPF257" s="824"/>
      <c r="SPG257" s="824"/>
      <c r="SPH257" s="824"/>
      <c r="SPI257" s="824"/>
      <c r="SPJ257" s="824"/>
      <c r="SPK257" s="824"/>
      <c r="SPL257" s="824"/>
      <c r="SPM257" s="824"/>
      <c r="SPN257" s="824"/>
      <c r="SPO257" s="824"/>
      <c r="SPP257" s="824"/>
      <c r="SPQ257" s="824"/>
      <c r="SPR257" s="824"/>
      <c r="SPS257" s="824"/>
      <c r="SPT257" s="824"/>
      <c r="SPU257" s="824"/>
      <c r="SPV257" s="824"/>
      <c r="SPW257" s="824"/>
      <c r="SPX257" s="824"/>
      <c r="SPY257" s="824"/>
      <c r="SPZ257" s="824"/>
      <c r="SQA257" s="824"/>
      <c r="SQB257" s="824"/>
      <c r="SQC257" s="824"/>
      <c r="SQD257" s="824"/>
      <c r="SQE257" s="824"/>
      <c r="SQF257" s="824"/>
      <c r="SQG257" s="824"/>
      <c r="SQH257" s="824"/>
      <c r="SQI257" s="824"/>
      <c r="SQJ257" s="824"/>
      <c r="SQK257" s="824"/>
      <c r="SQL257" s="824"/>
      <c r="SQM257" s="824"/>
      <c r="SQN257" s="824"/>
      <c r="SQO257" s="824"/>
      <c r="SQP257" s="824"/>
      <c r="SQQ257" s="824"/>
      <c r="SQR257" s="824"/>
      <c r="SQS257" s="824"/>
      <c r="SQT257" s="824"/>
      <c r="SQU257" s="824"/>
      <c r="SQV257" s="824"/>
      <c r="SQW257" s="824"/>
      <c r="SQX257" s="824"/>
      <c r="SQY257" s="824"/>
      <c r="SQZ257" s="824"/>
      <c r="SRA257" s="824"/>
      <c r="SRB257" s="824"/>
      <c r="SRC257" s="824"/>
      <c r="SRD257" s="824"/>
      <c r="SRE257" s="824"/>
      <c r="SRF257" s="824"/>
      <c r="SRG257" s="824"/>
      <c r="SRH257" s="824"/>
      <c r="SRI257" s="824"/>
      <c r="SRJ257" s="824"/>
      <c r="SRK257" s="824"/>
      <c r="SRL257" s="824"/>
      <c r="SRM257" s="824"/>
      <c r="SRN257" s="824"/>
      <c r="SRO257" s="824"/>
      <c r="SRP257" s="824"/>
      <c r="SRQ257" s="824"/>
      <c r="SRR257" s="824"/>
      <c r="SRS257" s="824"/>
      <c r="SRT257" s="824"/>
      <c r="SRU257" s="824"/>
      <c r="SRV257" s="824"/>
      <c r="SRW257" s="824"/>
      <c r="SRX257" s="824"/>
      <c r="SRY257" s="824"/>
      <c r="SRZ257" s="824"/>
      <c r="SSA257" s="824"/>
      <c r="SSB257" s="824"/>
      <c r="SSC257" s="824"/>
      <c r="SSD257" s="824"/>
      <c r="SSE257" s="824"/>
      <c r="SSF257" s="824"/>
      <c r="SSG257" s="824"/>
      <c r="SSH257" s="824"/>
      <c r="SSI257" s="824"/>
      <c r="SSJ257" s="824"/>
      <c r="SSK257" s="824"/>
      <c r="SSL257" s="824"/>
      <c r="SSM257" s="824"/>
      <c r="SSN257" s="824"/>
      <c r="SSO257" s="824"/>
      <c r="SSP257" s="824"/>
      <c r="SSQ257" s="824"/>
      <c r="SSR257" s="824"/>
      <c r="SSS257" s="824"/>
      <c r="SST257" s="824"/>
      <c r="SSU257" s="824"/>
      <c r="SSV257" s="824"/>
      <c r="SSW257" s="824"/>
      <c r="SSX257" s="824"/>
      <c r="SSY257" s="824"/>
      <c r="SSZ257" s="824"/>
      <c r="STA257" s="824"/>
      <c r="STB257" s="824"/>
      <c r="STC257" s="824"/>
      <c r="STD257" s="824"/>
      <c r="STE257" s="824"/>
      <c r="STF257" s="824"/>
      <c r="STG257" s="824"/>
      <c r="STH257" s="824"/>
      <c r="STI257" s="824"/>
      <c r="STJ257" s="824"/>
      <c r="STK257" s="824"/>
      <c r="STL257" s="824"/>
      <c r="STM257" s="824"/>
      <c r="STN257" s="824"/>
      <c r="STO257" s="824"/>
      <c r="STP257" s="824"/>
      <c r="STQ257" s="824"/>
      <c r="STR257" s="824"/>
      <c r="STS257" s="824"/>
      <c r="STT257" s="824"/>
      <c r="STU257" s="824"/>
      <c r="STV257" s="824"/>
      <c r="STW257" s="824"/>
      <c r="STX257" s="824"/>
      <c r="STY257" s="824"/>
      <c r="STZ257" s="824"/>
      <c r="SUA257" s="824"/>
      <c r="SUB257" s="824"/>
      <c r="SUC257" s="824"/>
      <c r="SUD257" s="824"/>
      <c r="SUE257" s="824"/>
      <c r="SUF257" s="824"/>
      <c r="SUG257" s="824"/>
      <c r="SUH257" s="824"/>
      <c r="SUI257" s="824"/>
      <c r="SUJ257" s="824"/>
      <c r="SUK257" s="824"/>
      <c r="SUL257" s="824"/>
      <c r="SUM257" s="824"/>
      <c r="SUN257" s="824"/>
      <c r="SUO257" s="824"/>
      <c r="SUP257" s="824"/>
      <c r="SUQ257" s="824"/>
      <c r="SUR257" s="824"/>
      <c r="SUS257" s="824"/>
      <c r="SUT257" s="824"/>
      <c r="SUU257" s="824"/>
      <c r="SUV257" s="824"/>
      <c r="SUW257" s="824"/>
      <c r="SUX257" s="824"/>
      <c r="SUY257" s="824"/>
      <c r="SUZ257" s="824"/>
      <c r="SVA257" s="824"/>
      <c r="SVB257" s="824"/>
      <c r="SVC257" s="824"/>
      <c r="SVD257" s="824"/>
      <c r="SVE257" s="824"/>
      <c r="SVF257" s="824"/>
      <c r="SVG257" s="824"/>
      <c r="SVH257" s="824"/>
      <c r="SVI257" s="824"/>
      <c r="SVJ257" s="824"/>
      <c r="SVK257" s="824"/>
      <c r="SVL257" s="824"/>
      <c r="SVM257" s="824"/>
      <c r="SVN257" s="824"/>
      <c r="SVO257" s="824"/>
      <c r="SVP257" s="824"/>
      <c r="SVQ257" s="824"/>
      <c r="SVR257" s="824"/>
      <c r="SVS257" s="824"/>
      <c r="SVT257" s="824"/>
      <c r="SVU257" s="824"/>
      <c r="SVV257" s="824"/>
      <c r="SVW257" s="824"/>
      <c r="SVX257" s="824"/>
      <c r="SVY257" s="824"/>
      <c r="SVZ257" s="824"/>
      <c r="SWA257" s="824"/>
      <c r="SWB257" s="824"/>
      <c r="SWC257" s="824"/>
      <c r="SWD257" s="824"/>
      <c r="SWE257" s="824"/>
      <c r="SWF257" s="824"/>
      <c r="SWG257" s="824"/>
      <c r="SWH257" s="824"/>
      <c r="SWI257" s="824"/>
      <c r="SWJ257" s="824"/>
      <c r="SWK257" s="824"/>
      <c r="SWL257" s="824"/>
      <c r="SWM257" s="824"/>
      <c r="SWN257" s="824"/>
      <c r="SWO257" s="824"/>
      <c r="SWP257" s="824"/>
      <c r="SWQ257" s="824"/>
      <c r="SWR257" s="824"/>
      <c r="SWS257" s="824"/>
      <c r="SWT257" s="824"/>
      <c r="SWU257" s="824"/>
      <c r="SWV257" s="824"/>
      <c r="SWW257" s="824"/>
      <c r="SWX257" s="824"/>
      <c r="SWY257" s="824"/>
      <c r="SWZ257" s="824"/>
      <c r="SXA257" s="824"/>
      <c r="SXB257" s="824"/>
      <c r="SXC257" s="824"/>
      <c r="SXD257" s="824"/>
      <c r="SXE257" s="824"/>
      <c r="SXF257" s="824"/>
      <c r="SXG257" s="824"/>
      <c r="SXH257" s="824"/>
      <c r="SXI257" s="824"/>
      <c r="SXJ257" s="824"/>
      <c r="SXK257" s="824"/>
      <c r="SXL257" s="824"/>
      <c r="SXM257" s="824"/>
      <c r="SXN257" s="824"/>
      <c r="SXO257" s="824"/>
      <c r="SXP257" s="824"/>
      <c r="SXQ257" s="824"/>
      <c r="SXR257" s="824"/>
      <c r="SXS257" s="824"/>
      <c r="SXT257" s="824"/>
      <c r="SXU257" s="824"/>
      <c r="SXV257" s="824"/>
      <c r="SXW257" s="824"/>
      <c r="SXX257" s="824"/>
      <c r="SXY257" s="824"/>
      <c r="SXZ257" s="824"/>
      <c r="SYA257" s="824"/>
      <c r="SYB257" s="824"/>
      <c r="SYC257" s="824"/>
      <c r="SYD257" s="824"/>
      <c r="SYE257" s="824"/>
      <c r="SYF257" s="824"/>
      <c r="SYG257" s="824"/>
      <c r="SYH257" s="824"/>
      <c r="SYI257" s="824"/>
      <c r="SYJ257" s="824"/>
      <c r="SYK257" s="824"/>
      <c r="SYL257" s="824"/>
      <c r="SYM257" s="824"/>
      <c r="SYN257" s="824"/>
      <c r="SYO257" s="824"/>
      <c r="SYP257" s="824"/>
      <c r="SYQ257" s="824"/>
      <c r="SYR257" s="824"/>
      <c r="SYS257" s="824"/>
      <c r="SYT257" s="824"/>
      <c r="SYU257" s="824"/>
      <c r="SYV257" s="824"/>
      <c r="SYW257" s="824"/>
      <c r="SYX257" s="824"/>
      <c r="SYY257" s="824"/>
      <c r="SYZ257" s="824"/>
      <c r="SZA257" s="824"/>
      <c r="SZB257" s="824"/>
      <c r="SZC257" s="824"/>
      <c r="SZD257" s="824"/>
      <c r="SZE257" s="824"/>
      <c r="SZF257" s="824"/>
      <c r="SZG257" s="824"/>
      <c r="SZH257" s="824"/>
      <c r="SZI257" s="824"/>
      <c r="SZJ257" s="824"/>
      <c r="SZK257" s="824"/>
      <c r="SZL257" s="824"/>
      <c r="SZM257" s="824"/>
      <c r="SZN257" s="824"/>
      <c r="SZO257" s="824"/>
      <c r="SZP257" s="824"/>
      <c r="SZQ257" s="824"/>
      <c r="SZR257" s="824"/>
      <c r="SZS257" s="824"/>
      <c r="SZT257" s="824"/>
      <c r="SZU257" s="824"/>
      <c r="SZV257" s="824"/>
      <c r="SZW257" s="824"/>
      <c r="SZX257" s="824"/>
      <c r="SZY257" s="824"/>
      <c r="SZZ257" s="824"/>
      <c r="TAA257" s="824"/>
      <c r="TAB257" s="824"/>
      <c r="TAC257" s="824"/>
      <c r="TAD257" s="824"/>
      <c r="TAE257" s="824"/>
      <c r="TAF257" s="824"/>
      <c r="TAG257" s="824"/>
      <c r="TAH257" s="824"/>
      <c r="TAI257" s="824"/>
      <c r="TAJ257" s="824"/>
      <c r="TAK257" s="824"/>
      <c r="TAL257" s="824"/>
      <c r="TAM257" s="824"/>
      <c r="TAN257" s="824"/>
      <c r="TAO257" s="824"/>
      <c r="TAP257" s="824"/>
      <c r="TAQ257" s="824"/>
      <c r="TAR257" s="824"/>
      <c r="TAS257" s="824"/>
      <c r="TAT257" s="824"/>
      <c r="TAU257" s="824"/>
      <c r="TAV257" s="824"/>
      <c r="TAW257" s="824"/>
      <c r="TAX257" s="824"/>
      <c r="TAY257" s="824"/>
      <c r="TAZ257" s="824"/>
      <c r="TBA257" s="824"/>
      <c r="TBB257" s="824"/>
      <c r="TBC257" s="824"/>
      <c r="TBD257" s="824"/>
      <c r="TBE257" s="824"/>
      <c r="TBF257" s="824"/>
      <c r="TBG257" s="824"/>
      <c r="TBH257" s="824"/>
      <c r="TBI257" s="824"/>
      <c r="TBJ257" s="824"/>
      <c r="TBK257" s="824"/>
      <c r="TBL257" s="824"/>
      <c r="TBM257" s="824"/>
      <c r="TBN257" s="824"/>
      <c r="TBO257" s="824"/>
      <c r="TBP257" s="824"/>
      <c r="TBQ257" s="824"/>
      <c r="TBR257" s="824"/>
      <c r="TBS257" s="824"/>
      <c r="TBT257" s="824"/>
      <c r="TBU257" s="824"/>
      <c r="TBV257" s="824"/>
      <c r="TBW257" s="824"/>
      <c r="TBX257" s="824"/>
      <c r="TBY257" s="824"/>
      <c r="TBZ257" s="824"/>
      <c r="TCA257" s="824"/>
      <c r="TCB257" s="824"/>
      <c r="TCC257" s="824"/>
      <c r="TCD257" s="824"/>
      <c r="TCE257" s="824"/>
      <c r="TCF257" s="824"/>
      <c r="TCG257" s="824"/>
      <c r="TCH257" s="824"/>
      <c r="TCI257" s="824"/>
      <c r="TCJ257" s="824"/>
      <c r="TCK257" s="824"/>
      <c r="TCL257" s="824"/>
      <c r="TCM257" s="824"/>
      <c r="TCN257" s="824"/>
      <c r="TCO257" s="824"/>
      <c r="TCP257" s="824"/>
      <c r="TCQ257" s="824"/>
      <c r="TCR257" s="824"/>
      <c r="TCS257" s="824"/>
      <c r="TCT257" s="824"/>
      <c r="TCU257" s="824"/>
      <c r="TCV257" s="824"/>
      <c r="TCW257" s="824"/>
      <c r="TCX257" s="824"/>
      <c r="TCY257" s="824"/>
      <c r="TCZ257" s="824"/>
      <c r="TDA257" s="824"/>
      <c r="TDB257" s="824"/>
      <c r="TDC257" s="824"/>
      <c r="TDD257" s="824"/>
      <c r="TDE257" s="824"/>
      <c r="TDF257" s="824"/>
      <c r="TDG257" s="824"/>
      <c r="TDH257" s="824"/>
      <c r="TDI257" s="824"/>
      <c r="TDJ257" s="824"/>
      <c r="TDK257" s="824"/>
      <c r="TDL257" s="824"/>
      <c r="TDM257" s="824"/>
      <c r="TDN257" s="824"/>
      <c r="TDO257" s="824"/>
      <c r="TDP257" s="824"/>
      <c r="TDQ257" s="824"/>
      <c r="TDR257" s="824"/>
      <c r="TDS257" s="824"/>
      <c r="TDT257" s="824"/>
      <c r="TDU257" s="824"/>
      <c r="TDV257" s="824"/>
      <c r="TDW257" s="824"/>
      <c r="TDX257" s="824"/>
      <c r="TDY257" s="824"/>
      <c r="TDZ257" s="824"/>
      <c r="TEA257" s="824"/>
      <c r="TEB257" s="824"/>
      <c r="TEC257" s="824"/>
      <c r="TED257" s="824"/>
      <c r="TEE257" s="824"/>
      <c r="TEF257" s="824"/>
      <c r="TEG257" s="824"/>
      <c r="TEH257" s="824"/>
      <c r="TEI257" s="824"/>
      <c r="TEJ257" s="824"/>
      <c r="TEK257" s="824"/>
      <c r="TEL257" s="824"/>
      <c r="TEM257" s="824"/>
      <c r="TEN257" s="824"/>
      <c r="TEO257" s="824"/>
      <c r="TEP257" s="824"/>
      <c r="TEQ257" s="824"/>
      <c r="TER257" s="824"/>
      <c r="TES257" s="824"/>
      <c r="TET257" s="824"/>
      <c r="TEU257" s="824"/>
      <c r="TEV257" s="824"/>
      <c r="TEW257" s="824"/>
      <c r="TEX257" s="824"/>
      <c r="TEY257" s="824"/>
      <c r="TEZ257" s="824"/>
      <c r="TFA257" s="824"/>
      <c r="TFB257" s="824"/>
      <c r="TFC257" s="824"/>
      <c r="TFD257" s="824"/>
      <c r="TFE257" s="824"/>
      <c r="TFF257" s="824"/>
      <c r="TFG257" s="824"/>
      <c r="TFH257" s="824"/>
      <c r="TFI257" s="824"/>
      <c r="TFJ257" s="824"/>
      <c r="TFK257" s="824"/>
      <c r="TFL257" s="824"/>
      <c r="TFM257" s="824"/>
      <c r="TFN257" s="824"/>
      <c r="TFO257" s="824"/>
      <c r="TFP257" s="824"/>
      <c r="TFQ257" s="824"/>
      <c r="TFR257" s="824"/>
      <c r="TFS257" s="824"/>
      <c r="TFT257" s="824"/>
      <c r="TFU257" s="824"/>
      <c r="TFV257" s="824"/>
      <c r="TFW257" s="824"/>
      <c r="TFX257" s="824"/>
      <c r="TFY257" s="824"/>
      <c r="TFZ257" s="824"/>
      <c r="TGA257" s="824"/>
      <c r="TGB257" s="824"/>
      <c r="TGC257" s="824"/>
      <c r="TGD257" s="824"/>
      <c r="TGE257" s="824"/>
      <c r="TGF257" s="824"/>
      <c r="TGG257" s="824"/>
      <c r="TGH257" s="824"/>
      <c r="TGI257" s="824"/>
      <c r="TGJ257" s="824"/>
      <c r="TGK257" s="824"/>
      <c r="TGL257" s="824"/>
      <c r="TGM257" s="824"/>
      <c r="TGN257" s="824"/>
      <c r="TGO257" s="824"/>
      <c r="TGP257" s="824"/>
      <c r="TGQ257" s="824"/>
      <c r="TGR257" s="824"/>
      <c r="TGS257" s="824"/>
      <c r="TGT257" s="824"/>
      <c r="TGU257" s="824"/>
      <c r="TGV257" s="824"/>
      <c r="TGW257" s="824"/>
      <c r="TGX257" s="824"/>
      <c r="TGY257" s="824"/>
      <c r="TGZ257" s="824"/>
      <c r="THA257" s="824"/>
      <c r="THB257" s="824"/>
      <c r="THC257" s="824"/>
      <c r="THD257" s="824"/>
      <c r="THE257" s="824"/>
      <c r="THF257" s="824"/>
      <c r="THG257" s="824"/>
      <c r="THH257" s="824"/>
      <c r="THI257" s="824"/>
      <c r="THJ257" s="824"/>
      <c r="THK257" s="824"/>
      <c r="THL257" s="824"/>
      <c r="THM257" s="824"/>
      <c r="THN257" s="824"/>
      <c r="THO257" s="824"/>
      <c r="THP257" s="824"/>
      <c r="THQ257" s="824"/>
      <c r="THR257" s="824"/>
      <c r="THS257" s="824"/>
      <c r="THT257" s="824"/>
      <c r="THU257" s="824"/>
      <c r="THV257" s="824"/>
      <c r="THW257" s="824"/>
      <c r="THX257" s="824"/>
      <c r="THY257" s="824"/>
      <c r="THZ257" s="824"/>
      <c r="TIA257" s="824"/>
      <c r="TIB257" s="824"/>
      <c r="TIC257" s="824"/>
      <c r="TID257" s="824"/>
      <c r="TIE257" s="824"/>
      <c r="TIF257" s="824"/>
      <c r="TIG257" s="824"/>
      <c r="TIH257" s="824"/>
      <c r="TII257" s="824"/>
      <c r="TIJ257" s="824"/>
      <c r="TIK257" s="824"/>
      <c r="TIL257" s="824"/>
      <c r="TIM257" s="824"/>
      <c r="TIN257" s="824"/>
      <c r="TIO257" s="824"/>
      <c r="TIP257" s="824"/>
      <c r="TIQ257" s="824"/>
      <c r="TIR257" s="824"/>
      <c r="TIS257" s="824"/>
      <c r="TIT257" s="824"/>
      <c r="TIU257" s="824"/>
      <c r="TIV257" s="824"/>
      <c r="TIW257" s="824"/>
      <c r="TIX257" s="824"/>
      <c r="TIY257" s="824"/>
      <c r="TIZ257" s="824"/>
      <c r="TJA257" s="824"/>
      <c r="TJB257" s="824"/>
      <c r="TJC257" s="824"/>
      <c r="TJD257" s="824"/>
      <c r="TJE257" s="824"/>
      <c r="TJF257" s="824"/>
      <c r="TJG257" s="824"/>
      <c r="TJH257" s="824"/>
      <c r="TJI257" s="824"/>
      <c r="TJJ257" s="824"/>
      <c r="TJK257" s="824"/>
      <c r="TJL257" s="824"/>
      <c r="TJM257" s="824"/>
      <c r="TJN257" s="824"/>
      <c r="TJO257" s="824"/>
      <c r="TJP257" s="824"/>
      <c r="TJQ257" s="824"/>
      <c r="TJR257" s="824"/>
      <c r="TJS257" s="824"/>
      <c r="TJT257" s="824"/>
      <c r="TJU257" s="824"/>
      <c r="TJV257" s="824"/>
      <c r="TJW257" s="824"/>
      <c r="TJX257" s="824"/>
      <c r="TJY257" s="824"/>
      <c r="TJZ257" s="824"/>
      <c r="TKA257" s="824"/>
      <c r="TKB257" s="824"/>
      <c r="TKC257" s="824"/>
      <c r="TKD257" s="824"/>
      <c r="TKE257" s="824"/>
      <c r="TKF257" s="824"/>
      <c r="TKG257" s="824"/>
      <c r="TKH257" s="824"/>
      <c r="TKI257" s="824"/>
      <c r="TKJ257" s="824"/>
      <c r="TKK257" s="824"/>
      <c r="TKL257" s="824"/>
      <c r="TKM257" s="824"/>
      <c r="TKN257" s="824"/>
      <c r="TKO257" s="824"/>
      <c r="TKP257" s="824"/>
      <c r="TKQ257" s="824"/>
      <c r="TKR257" s="824"/>
      <c r="TKS257" s="824"/>
      <c r="TKT257" s="824"/>
      <c r="TKU257" s="824"/>
      <c r="TKV257" s="824"/>
      <c r="TKW257" s="824"/>
      <c r="TKX257" s="824"/>
      <c r="TKY257" s="824"/>
      <c r="TKZ257" s="824"/>
      <c r="TLA257" s="824"/>
      <c r="TLB257" s="824"/>
      <c r="TLC257" s="824"/>
      <c r="TLD257" s="824"/>
      <c r="TLE257" s="824"/>
      <c r="TLF257" s="824"/>
      <c r="TLG257" s="824"/>
      <c r="TLH257" s="824"/>
      <c r="TLI257" s="824"/>
      <c r="TLJ257" s="824"/>
      <c r="TLK257" s="824"/>
      <c r="TLL257" s="824"/>
      <c r="TLM257" s="824"/>
      <c r="TLN257" s="824"/>
      <c r="TLO257" s="824"/>
      <c r="TLP257" s="824"/>
      <c r="TLQ257" s="824"/>
      <c r="TLR257" s="824"/>
      <c r="TLS257" s="824"/>
      <c r="TLT257" s="824"/>
      <c r="TLU257" s="824"/>
      <c r="TLV257" s="824"/>
      <c r="TLW257" s="824"/>
      <c r="TLX257" s="824"/>
      <c r="TLY257" s="824"/>
      <c r="TLZ257" s="824"/>
      <c r="TMA257" s="824"/>
      <c r="TMB257" s="824"/>
      <c r="TMC257" s="824"/>
      <c r="TMD257" s="824"/>
      <c r="TME257" s="824"/>
      <c r="TMF257" s="824"/>
      <c r="TMG257" s="824"/>
      <c r="TMH257" s="824"/>
      <c r="TMI257" s="824"/>
      <c r="TMJ257" s="824"/>
      <c r="TMK257" s="824"/>
      <c r="TML257" s="824"/>
      <c r="TMM257" s="824"/>
      <c r="TMN257" s="824"/>
      <c r="TMO257" s="824"/>
      <c r="TMP257" s="824"/>
      <c r="TMQ257" s="824"/>
      <c r="TMR257" s="824"/>
      <c r="TMS257" s="824"/>
      <c r="TMT257" s="824"/>
      <c r="TMU257" s="824"/>
      <c r="TMV257" s="824"/>
      <c r="TMW257" s="824"/>
      <c r="TMX257" s="824"/>
      <c r="TMY257" s="824"/>
      <c r="TMZ257" s="824"/>
      <c r="TNA257" s="824"/>
      <c r="TNB257" s="824"/>
      <c r="TNC257" s="824"/>
      <c r="TND257" s="824"/>
      <c r="TNE257" s="824"/>
      <c r="TNF257" s="824"/>
      <c r="TNG257" s="824"/>
      <c r="TNH257" s="824"/>
      <c r="TNI257" s="824"/>
      <c r="TNJ257" s="824"/>
      <c r="TNK257" s="824"/>
      <c r="TNL257" s="824"/>
      <c r="TNM257" s="824"/>
      <c r="TNN257" s="824"/>
      <c r="TNO257" s="824"/>
      <c r="TNP257" s="824"/>
      <c r="TNQ257" s="824"/>
      <c r="TNR257" s="824"/>
      <c r="TNS257" s="824"/>
      <c r="TNT257" s="824"/>
      <c r="TNU257" s="824"/>
      <c r="TNV257" s="824"/>
      <c r="TNW257" s="824"/>
      <c r="TNX257" s="824"/>
      <c r="TNY257" s="824"/>
      <c r="TNZ257" s="824"/>
      <c r="TOA257" s="824"/>
      <c r="TOB257" s="824"/>
      <c r="TOC257" s="824"/>
      <c r="TOD257" s="824"/>
      <c r="TOE257" s="824"/>
      <c r="TOF257" s="824"/>
      <c r="TOG257" s="824"/>
      <c r="TOH257" s="824"/>
      <c r="TOI257" s="824"/>
      <c r="TOJ257" s="824"/>
      <c r="TOK257" s="824"/>
      <c r="TOL257" s="824"/>
      <c r="TOM257" s="824"/>
      <c r="TON257" s="824"/>
      <c r="TOO257" s="824"/>
      <c r="TOP257" s="824"/>
      <c r="TOQ257" s="824"/>
      <c r="TOR257" s="824"/>
      <c r="TOS257" s="824"/>
      <c r="TOT257" s="824"/>
      <c r="TOU257" s="824"/>
      <c r="TOV257" s="824"/>
      <c r="TOW257" s="824"/>
      <c r="TOX257" s="824"/>
      <c r="TOY257" s="824"/>
      <c r="TOZ257" s="824"/>
      <c r="TPA257" s="824"/>
      <c r="TPB257" s="824"/>
      <c r="TPC257" s="824"/>
      <c r="TPD257" s="824"/>
      <c r="TPE257" s="824"/>
      <c r="TPF257" s="824"/>
      <c r="TPG257" s="824"/>
      <c r="TPH257" s="824"/>
      <c r="TPI257" s="824"/>
      <c r="TPJ257" s="824"/>
      <c r="TPK257" s="824"/>
      <c r="TPL257" s="824"/>
      <c r="TPM257" s="824"/>
      <c r="TPN257" s="824"/>
      <c r="TPO257" s="824"/>
      <c r="TPP257" s="824"/>
      <c r="TPQ257" s="824"/>
      <c r="TPR257" s="824"/>
      <c r="TPS257" s="824"/>
      <c r="TPT257" s="824"/>
      <c r="TPU257" s="824"/>
      <c r="TPV257" s="824"/>
      <c r="TPW257" s="824"/>
      <c r="TPX257" s="824"/>
      <c r="TPY257" s="824"/>
      <c r="TPZ257" s="824"/>
      <c r="TQA257" s="824"/>
      <c r="TQB257" s="824"/>
      <c r="TQC257" s="824"/>
      <c r="TQD257" s="824"/>
      <c r="TQE257" s="824"/>
      <c r="TQF257" s="824"/>
      <c r="TQG257" s="824"/>
      <c r="TQH257" s="824"/>
      <c r="TQI257" s="824"/>
      <c r="TQJ257" s="824"/>
      <c r="TQK257" s="824"/>
      <c r="TQL257" s="824"/>
      <c r="TQM257" s="824"/>
      <c r="TQN257" s="824"/>
      <c r="TQO257" s="824"/>
      <c r="TQP257" s="824"/>
      <c r="TQQ257" s="824"/>
      <c r="TQR257" s="824"/>
      <c r="TQS257" s="824"/>
      <c r="TQT257" s="824"/>
      <c r="TQU257" s="824"/>
      <c r="TQV257" s="824"/>
      <c r="TQW257" s="824"/>
      <c r="TQX257" s="824"/>
      <c r="TQY257" s="824"/>
      <c r="TQZ257" s="824"/>
      <c r="TRA257" s="824"/>
      <c r="TRB257" s="824"/>
      <c r="TRC257" s="824"/>
      <c r="TRD257" s="824"/>
      <c r="TRE257" s="824"/>
      <c r="TRF257" s="824"/>
      <c r="TRG257" s="824"/>
      <c r="TRH257" s="824"/>
      <c r="TRI257" s="824"/>
      <c r="TRJ257" s="824"/>
      <c r="TRK257" s="824"/>
      <c r="TRL257" s="824"/>
      <c r="TRM257" s="824"/>
      <c r="TRN257" s="824"/>
      <c r="TRO257" s="824"/>
      <c r="TRP257" s="824"/>
      <c r="TRQ257" s="824"/>
      <c r="TRR257" s="824"/>
      <c r="TRS257" s="824"/>
      <c r="TRT257" s="824"/>
      <c r="TRU257" s="824"/>
      <c r="TRV257" s="824"/>
      <c r="TRW257" s="824"/>
      <c r="TRX257" s="824"/>
      <c r="TRY257" s="824"/>
      <c r="TRZ257" s="824"/>
      <c r="TSA257" s="824"/>
      <c r="TSB257" s="824"/>
      <c r="TSC257" s="824"/>
      <c r="TSD257" s="824"/>
      <c r="TSE257" s="824"/>
      <c r="TSF257" s="824"/>
      <c r="TSG257" s="824"/>
      <c r="TSH257" s="824"/>
      <c r="TSI257" s="824"/>
      <c r="TSJ257" s="824"/>
      <c r="TSK257" s="824"/>
      <c r="TSL257" s="824"/>
      <c r="TSM257" s="824"/>
      <c r="TSN257" s="824"/>
      <c r="TSO257" s="824"/>
      <c r="TSP257" s="824"/>
      <c r="TSQ257" s="824"/>
      <c r="TSR257" s="824"/>
      <c r="TSS257" s="824"/>
      <c r="TST257" s="824"/>
      <c r="TSU257" s="824"/>
      <c r="TSV257" s="824"/>
      <c r="TSW257" s="824"/>
      <c r="TSX257" s="824"/>
      <c r="TSY257" s="824"/>
      <c r="TSZ257" s="824"/>
      <c r="TTA257" s="824"/>
      <c r="TTB257" s="824"/>
      <c r="TTC257" s="824"/>
      <c r="TTD257" s="824"/>
      <c r="TTE257" s="824"/>
      <c r="TTF257" s="824"/>
      <c r="TTG257" s="824"/>
      <c r="TTH257" s="824"/>
      <c r="TTI257" s="824"/>
      <c r="TTJ257" s="824"/>
      <c r="TTK257" s="824"/>
      <c r="TTL257" s="824"/>
      <c r="TTM257" s="824"/>
      <c r="TTN257" s="824"/>
      <c r="TTO257" s="824"/>
      <c r="TTP257" s="824"/>
      <c r="TTQ257" s="824"/>
      <c r="TTR257" s="824"/>
      <c r="TTS257" s="824"/>
      <c r="TTT257" s="824"/>
      <c r="TTU257" s="824"/>
      <c r="TTV257" s="824"/>
      <c r="TTW257" s="824"/>
      <c r="TTX257" s="824"/>
      <c r="TTY257" s="824"/>
      <c r="TTZ257" s="824"/>
      <c r="TUA257" s="824"/>
      <c r="TUB257" s="824"/>
      <c r="TUC257" s="824"/>
      <c r="TUD257" s="824"/>
      <c r="TUE257" s="824"/>
      <c r="TUF257" s="824"/>
      <c r="TUG257" s="824"/>
      <c r="TUH257" s="824"/>
      <c r="TUI257" s="824"/>
      <c r="TUJ257" s="824"/>
      <c r="TUK257" s="824"/>
      <c r="TUL257" s="824"/>
      <c r="TUM257" s="824"/>
      <c r="TUN257" s="824"/>
      <c r="TUO257" s="824"/>
      <c r="TUP257" s="824"/>
      <c r="TUQ257" s="824"/>
      <c r="TUR257" s="824"/>
      <c r="TUS257" s="824"/>
      <c r="TUT257" s="824"/>
      <c r="TUU257" s="824"/>
      <c r="TUV257" s="824"/>
      <c r="TUW257" s="824"/>
      <c r="TUX257" s="824"/>
      <c r="TUY257" s="824"/>
      <c r="TUZ257" s="824"/>
      <c r="TVA257" s="824"/>
      <c r="TVB257" s="824"/>
      <c r="TVC257" s="824"/>
      <c r="TVD257" s="824"/>
      <c r="TVE257" s="824"/>
      <c r="TVF257" s="824"/>
      <c r="TVG257" s="824"/>
      <c r="TVH257" s="824"/>
      <c r="TVI257" s="824"/>
      <c r="TVJ257" s="824"/>
      <c r="TVK257" s="824"/>
      <c r="TVL257" s="824"/>
      <c r="TVM257" s="824"/>
      <c r="TVN257" s="824"/>
      <c r="TVO257" s="824"/>
      <c r="TVP257" s="824"/>
      <c r="TVQ257" s="824"/>
      <c r="TVR257" s="824"/>
      <c r="TVS257" s="824"/>
      <c r="TVT257" s="824"/>
      <c r="TVU257" s="824"/>
      <c r="TVV257" s="824"/>
      <c r="TVW257" s="824"/>
      <c r="TVX257" s="824"/>
      <c r="TVY257" s="824"/>
      <c r="TVZ257" s="824"/>
      <c r="TWA257" s="824"/>
      <c r="TWB257" s="824"/>
      <c r="TWC257" s="824"/>
      <c r="TWD257" s="824"/>
      <c r="TWE257" s="824"/>
      <c r="TWF257" s="824"/>
      <c r="TWG257" s="824"/>
      <c r="TWH257" s="824"/>
      <c r="TWI257" s="824"/>
      <c r="TWJ257" s="824"/>
      <c r="TWK257" s="824"/>
      <c r="TWL257" s="824"/>
      <c r="TWM257" s="824"/>
      <c r="TWN257" s="824"/>
      <c r="TWO257" s="824"/>
      <c r="TWP257" s="824"/>
      <c r="TWQ257" s="824"/>
      <c r="TWR257" s="824"/>
      <c r="TWS257" s="824"/>
      <c r="TWT257" s="824"/>
      <c r="TWU257" s="824"/>
      <c r="TWV257" s="824"/>
      <c r="TWW257" s="824"/>
      <c r="TWX257" s="824"/>
      <c r="TWY257" s="824"/>
      <c r="TWZ257" s="824"/>
      <c r="TXA257" s="824"/>
      <c r="TXB257" s="824"/>
      <c r="TXC257" s="824"/>
      <c r="TXD257" s="824"/>
      <c r="TXE257" s="824"/>
      <c r="TXF257" s="824"/>
      <c r="TXG257" s="824"/>
      <c r="TXH257" s="824"/>
      <c r="TXI257" s="824"/>
      <c r="TXJ257" s="824"/>
      <c r="TXK257" s="824"/>
      <c r="TXL257" s="824"/>
      <c r="TXM257" s="824"/>
      <c r="TXN257" s="824"/>
      <c r="TXO257" s="824"/>
      <c r="TXP257" s="824"/>
      <c r="TXQ257" s="824"/>
      <c r="TXR257" s="824"/>
      <c r="TXS257" s="824"/>
      <c r="TXT257" s="824"/>
      <c r="TXU257" s="824"/>
      <c r="TXV257" s="824"/>
      <c r="TXW257" s="824"/>
      <c r="TXX257" s="824"/>
      <c r="TXY257" s="824"/>
      <c r="TXZ257" s="824"/>
      <c r="TYA257" s="824"/>
      <c r="TYB257" s="824"/>
      <c r="TYC257" s="824"/>
      <c r="TYD257" s="824"/>
      <c r="TYE257" s="824"/>
      <c r="TYF257" s="824"/>
      <c r="TYG257" s="824"/>
      <c r="TYH257" s="824"/>
      <c r="TYI257" s="824"/>
      <c r="TYJ257" s="824"/>
      <c r="TYK257" s="824"/>
      <c r="TYL257" s="824"/>
      <c r="TYM257" s="824"/>
      <c r="TYN257" s="824"/>
      <c r="TYO257" s="824"/>
      <c r="TYP257" s="824"/>
      <c r="TYQ257" s="824"/>
      <c r="TYR257" s="824"/>
      <c r="TYS257" s="824"/>
      <c r="TYT257" s="824"/>
      <c r="TYU257" s="824"/>
      <c r="TYV257" s="824"/>
      <c r="TYW257" s="824"/>
      <c r="TYX257" s="824"/>
      <c r="TYY257" s="824"/>
      <c r="TYZ257" s="824"/>
      <c r="TZA257" s="824"/>
      <c r="TZB257" s="824"/>
      <c r="TZC257" s="824"/>
      <c r="TZD257" s="824"/>
      <c r="TZE257" s="824"/>
      <c r="TZF257" s="824"/>
      <c r="TZG257" s="824"/>
      <c r="TZH257" s="824"/>
      <c r="TZI257" s="824"/>
      <c r="TZJ257" s="824"/>
      <c r="TZK257" s="824"/>
      <c r="TZL257" s="824"/>
      <c r="TZM257" s="824"/>
      <c r="TZN257" s="824"/>
      <c r="TZO257" s="824"/>
      <c r="TZP257" s="824"/>
      <c r="TZQ257" s="824"/>
      <c r="TZR257" s="824"/>
      <c r="TZS257" s="824"/>
      <c r="TZT257" s="824"/>
      <c r="TZU257" s="824"/>
      <c r="TZV257" s="824"/>
      <c r="TZW257" s="824"/>
      <c r="TZX257" s="824"/>
      <c r="TZY257" s="824"/>
      <c r="TZZ257" s="824"/>
      <c r="UAA257" s="824"/>
      <c r="UAB257" s="824"/>
      <c r="UAC257" s="824"/>
      <c r="UAD257" s="824"/>
      <c r="UAE257" s="824"/>
      <c r="UAF257" s="824"/>
      <c r="UAG257" s="824"/>
      <c r="UAH257" s="824"/>
      <c r="UAI257" s="824"/>
      <c r="UAJ257" s="824"/>
      <c r="UAK257" s="824"/>
      <c r="UAL257" s="824"/>
      <c r="UAM257" s="824"/>
      <c r="UAN257" s="824"/>
      <c r="UAO257" s="824"/>
      <c r="UAP257" s="824"/>
      <c r="UAQ257" s="824"/>
      <c r="UAR257" s="824"/>
      <c r="UAS257" s="824"/>
      <c r="UAT257" s="824"/>
      <c r="UAU257" s="824"/>
      <c r="UAV257" s="824"/>
      <c r="UAW257" s="824"/>
      <c r="UAX257" s="824"/>
      <c r="UAY257" s="824"/>
      <c r="UAZ257" s="824"/>
      <c r="UBA257" s="824"/>
      <c r="UBB257" s="824"/>
      <c r="UBC257" s="824"/>
      <c r="UBD257" s="824"/>
      <c r="UBE257" s="824"/>
      <c r="UBF257" s="824"/>
      <c r="UBG257" s="824"/>
      <c r="UBH257" s="824"/>
      <c r="UBI257" s="824"/>
      <c r="UBJ257" s="824"/>
      <c r="UBK257" s="824"/>
      <c r="UBL257" s="824"/>
      <c r="UBM257" s="824"/>
      <c r="UBN257" s="824"/>
      <c r="UBO257" s="824"/>
      <c r="UBP257" s="824"/>
      <c r="UBQ257" s="824"/>
      <c r="UBR257" s="824"/>
      <c r="UBS257" s="824"/>
      <c r="UBT257" s="824"/>
      <c r="UBU257" s="824"/>
      <c r="UBV257" s="824"/>
      <c r="UBW257" s="824"/>
      <c r="UBX257" s="824"/>
      <c r="UBY257" s="824"/>
      <c r="UBZ257" s="824"/>
      <c r="UCA257" s="824"/>
      <c r="UCB257" s="824"/>
      <c r="UCC257" s="824"/>
      <c r="UCD257" s="824"/>
      <c r="UCE257" s="824"/>
      <c r="UCF257" s="824"/>
      <c r="UCG257" s="824"/>
      <c r="UCH257" s="824"/>
      <c r="UCI257" s="824"/>
      <c r="UCJ257" s="824"/>
      <c r="UCK257" s="824"/>
      <c r="UCL257" s="824"/>
      <c r="UCM257" s="824"/>
      <c r="UCN257" s="824"/>
      <c r="UCO257" s="824"/>
      <c r="UCP257" s="824"/>
      <c r="UCQ257" s="824"/>
      <c r="UCR257" s="824"/>
      <c r="UCS257" s="824"/>
      <c r="UCT257" s="824"/>
      <c r="UCU257" s="824"/>
      <c r="UCV257" s="824"/>
      <c r="UCW257" s="824"/>
      <c r="UCX257" s="824"/>
      <c r="UCY257" s="824"/>
      <c r="UCZ257" s="824"/>
      <c r="UDA257" s="824"/>
      <c r="UDB257" s="824"/>
      <c r="UDC257" s="824"/>
      <c r="UDD257" s="824"/>
      <c r="UDE257" s="824"/>
      <c r="UDF257" s="824"/>
      <c r="UDG257" s="824"/>
      <c r="UDH257" s="824"/>
      <c r="UDI257" s="824"/>
      <c r="UDJ257" s="824"/>
      <c r="UDK257" s="824"/>
      <c r="UDL257" s="824"/>
      <c r="UDM257" s="824"/>
      <c r="UDN257" s="824"/>
      <c r="UDO257" s="824"/>
      <c r="UDP257" s="824"/>
      <c r="UDQ257" s="824"/>
      <c r="UDR257" s="824"/>
      <c r="UDS257" s="824"/>
      <c r="UDT257" s="824"/>
      <c r="UDU257" s="824"/>
      <c r="UDV257" s="824"/>
      <c r="UDW257" s="824"/>
      <c r="UDX257" s="824"/>
      <c r="UDY257" s="824"/>
      <c r="UDZ257" s="824"/>
      <c r="UEA257" s="824"/>
      <c r="UEB257" s="824"/>
      <c r="UEC257" s="824"/>
      <c r="UED257" s="824"/>
      <c r="UEE257" s="824"/>
      <c r="UEF257" s="824"/>
      <c r="UEG257" s="824"/>
      <c r="UEH257" s="824"/>
      <c r="UEI257" s="824"/>
      <c r="UEJ257" s="824"/>
      <c r="UEK257" s="824"/>
      <c r="UEL257" s="824"/>
      <c r="UEM257" s="824"/>
      <c r="UEN257" s="824"/>
      <c r="UEO257" s="824"/>
      <c r="UEP257" s="824"/>
      <c r="UEQ257" s="824"/>
      <c r="UER257" s="824"/>
      <c r="UES257" s="824"/>
      <c r="UET257" s="824"/>
      <c r="UEU257" s="824"/>
      <c r="UEV257" s="824"/>
      <c r="UEW257" s="824"/>
      <c r="UEX257" s="824"/>
      <c r="UEY257" s="824"/>
      <c r="UEZ257" s="824"/>
      <c r="UFA257" s="824"/>
      <c r="UFB257" s="824"/>
      <c r="UFC257" s="824"/>
      <c r="UFD257" s="824"/>
      <c r="UFE257" s="824"/>
      <c r="UFF257" s="824"/>
      <c r="UFG257" s="824"/>
      <c r="UFH257" s="824"/>
      <c r="UFI257" s="824"/>
      <c r="UFJ257" s="824"/>
      <c r="UFK257" s="824"/>
      <c r="UFL257" s="824"/>
      <c r="UFM257" s="824"/>
      <c r="UFN257" s="824"/>
      <c r="UFO257" s="824"/>
      <c r="UFP257" s="824"/>
      <c r="UFQ257" s="824"/>
      <c r="UFR257" s="824"/>
      <c r="UFS257" s="824"/>
      <c r="UFT257" s="824"/>
      <c r="UFU257" s="824"/>
      <c r="UFV257" s="824"/>
      <c r="UFW257" s="824"/>
      <c r="UFX257" s="824"/>
      <c r="UFY257" s="824"/>
      <c r="UFZ257" s="824"/>
      <c r="UGA257" s="824"/>
      <c r="UGB257" s="824"/>
      <c r="UGC257" s="824"/>
      <c r="UGD257" s="824"/>
      <c r="UGE257" s="824"/>
      <c r="UGF257" s="824"/>
      <c r="UGG257" s="824"/>
      <c r="UGH257" s="824"/>
      <c r="UGI257" s="824"/>
      <c r="UGJ257" s="824"/>
      <c r="UGK257" s="824"/>
      <c r="UGL257" s="824"/>
      <c r="UGM257" s="824"/>
      <c r="UGN257" s="824"/>
      <c r="UGO257" s="824"/>
      <c r="UGP257" s="824"/>
      <c r="UGQ257" s="824"/>
      <c r="UGR257" s="824"/>
      <c r="UGS257" s="824"/>
      <c r="UGT257" s="824"/>
      <c r="UGU257" s="824"/>
      <c r="UGV257" s="824"/>
      <c r="UGW257" s="824"/>
      <c r="UGX257" s="824"/>
      <c r="UGY257" s="824"/>
      <c r="UGZ257" s="824"/>
      <c r="UHA257" s="824"/>
      <c r="UHB257" s="824"/>
      <c r="UHC257" s="824"/>
      <c r="UHD257" s="824"/>
      <c r="UHE257" s="824"/>
      <c r="UHF257" s="824"/>
      <c r="UHG257" s="824"/>
      <c r="UHH257" s="824"/>
      <c r="UHI257" s="824"/>
      <c r="UHJ257" s="824"/>
      <c r="UHK257" s="824"/>
      <c r="UHL257" s="824"/>
      <c r="UHM257" s="824"/>
      <c r="UHN257" s="824"/>
      <c r="UHO257" s="824"/>
      <c r="UHP257" s="824"/>
      <c r="UHQ257" s="824"/>
      <c r="UHR257" s="824"/>
      <c r="UHS257" s="824"/>
      <c r="UHT257" s="824"/>
      <c r="UHU257" s="824"/>
      <c r="UHV257" s="824"/>
      <c r="UHW257" s="824"/>
      <c r="UHX257" s="824"/>
      <c r="UHY257" s="824"/>
      <c r="UHZ257" s="824"/>
      <c r="UIA257" s="824"/>
      <c r="UIB257" s="824"/>
      <c r="UIC257" s="824"/>
      <c r="UID257" s="824"/>
      <c r="UIE257" s="824"/>
      <c r="UIF257" s="824"/>
      <c r="UIG257" s="824"/>
      <c r="UIH257" s="824"/>
      <c r="UII257" s="824"/>
      <c r="UIJ257" s="824"/>
      <c r="UIK257" s="824"/>
      <c r="UIL257" s="824"/>
      <c r="UIM257" s="824"/>
      <c r="UIN257" s="824"/>
      <c r="UIO257" s="824"/>
      <c r="UIP257" s="824"/>
      <c r="UIQ257" s="824"/>
      <c r="UIR257" s="824"/>
      <c r="UIS257" s="824"/>
      <c r="UIT257" s="824"/>
      <c r="UIU257" s="824"/>
      <c r="UIV257" s="824"/>
      <c r="UIW257" s="824"/>
      <c r="UIX257" s="824"/>
      <c r="UIY257" s="824"/>
      <c r="UIZ257" s="824"/>
      <c r="UJA257" s="824"/>
      <c r="UJB257" s="824"/>
      <c r="UJC257" s="824"/>
      <c r="UJD257" s="824"/>
      <c r="UJE257" s="824"/>
      <c r="UJF257" s="824"/>
      <c r="UJG257" s="824"/>
      <c r="UJH257" s="824"/>
      <c r="UJI257" s="824"/>
      <c r="UJJ257" s="824"/>
      <c r="UJK257" s="824"/>
      <c r="UJL257" s="824"/>
      <c r="UJM257" s="824"/>
      <c r="UJN257" s="824"/>
      <c r="UJO257" s="824"/>
      <c r="UJP257" s="824"/>
      <c r="UJQ257" s="824"/>
      <c r="UJR257" s="824"/>
      <c r="UJS257" s="824"/>
      <c r="UJT257" s="824"/>
      <c r="UJU257" s="824"/>
      <c r="UJV257" s="824"/>
      <c r="UJW257" s="824"/>
      <c r="UJX257" s="824"/>
      <c r="UJY257" s="824"/>
      <c r="UJZ257" s="824"/>
      <c r="UKA257" s="824"/>
      <c r="UKB257" s="824"/>
      <c r="UKC257" s="824"/>
      <c r="UKD257" s="824"/>
      <c r="UKE257" s="824"/>
      <c r="UKF257" s="824"/>
      <c r="UKG257" s="824"/>
      <c r="UKH257" s="824"/>
      <c r="UKI257" s="824"/>
      <c r="UKJ257" s="824"/>
      <c r="UKK257" s="824"/>
      <c r="UKL257" s="824"/>
      <c r="UKM257" s="824"/>
      <c r="UKN257" s="824"/>
      <c r="UKO257" s="824"/>
      <c r="UKP257" s="824"/>
      <c r="UKQ257" s="824"/>
      <c r="UKR257" s="824"/>
      <c r="UKS257" s="824"/>
      <c r="UKT257" s="824"/>
      <c r="UKU257" s="824"/>
      <c r="UKV257" s="824"/>
      <c r="UKW257" s="824"/>
      <c r="UKX257" s="824"/>
      <c r="UKY257" s="824"/>
      <c r="UKZ257" s="824"/>
      <c r="ULA257" s="824"/>
      <c r="ULB257" s="824"/>
      <c r="ULC257" s="824"/>
      <c r="ULD257" s="824"/>
      <c r="ULE257" s="824"/>
      <c r="ULF257" s="824"/>
      <c r="ULG257" s="824"/>
      <c r="ULH257" s="824"/>
      <c r="ULI257" s="824"/>
      <c r="ULJ257" s="824"/>
      <c r="ULK257" s="824"/>
      <c r="ULL257" s="824"/>
      <c r="ULM257" s="824"/>
      <c r="ULN257" s="824"/>
      <c r="ULO257" s="824"/>
      <c r="ULP257" s="824"/>
      <c r="ULQ257" s="824"/>
      <c r="ULR257" s="824"/>
      <c r="ULS257" s="824"/>
      <c r="ULT257" s="824"/>
      <c r="ULU257" s="824"/>
      <c r="ULV257" s="824"/>
      <c r="ULW257" s="824"/>
      <c r="ULX257" s="824"/>
      <c r="ULY257" s="824"/>
      <c r="ULZ257" s="824"/>
      <c r="UMA257" s="824"/>
      <c r="UMB257" s="824"/>
      <c r="UMC257" s="824"/>
      <c r="UMD257" s="824"/>
      <c r="UME257" s="824"/>
      <c r="UMF257" s="824"/>
      <c r="UMG257" s="824"/>
      <c r="UMH257" s="824"/>
      <c r="UMI257" s="824"/>
      <c r="UMJ257" s="824"/>
      <c r="UMK257" s="824"/>
      <c r="UML257" s="824"/>
      <c r="UMM257" s="824"/>
      <c r="UMN257" s="824"/>
      <c r="UMO257" s="824"/>
      <c r="UMP257" s="824"/>
      <c r="UMQ257" s="824"/>
      <c r="UMR257" s="824"/>
      <c r="UMS257" s="824"/>
      <c r="UMT257" s="824"/>
      <c r="UMU257" s="824"/>
      <c r="UMV257" s="824"/>
      <c r="UMW257" s="824"/>
      <c r="UMX257" s="824"/>
      <c r="UMY257" s="824"/>
      <c r="UMZ257" s="824"/>
      <c r="UNA257" s="824"/>
      <c r="UNB257" s="824"/>
      <c r="UNC257" s="824"/>
      <c r="UND257" s="824"/>
      <c r="UNE257" s="824"/>
      <c r="UNF257" s="824"/>
      <c r="UNG257" s="824"/>
      <c r="UNH257" s="824"/>
      <c r="UNI257" s="824"/>
      <c r="UNJ257" s="824"/>
      <c r="UNK257" s="824"/>
      <c r="UNL257" s="824"/>
      <c r="UNM257" s="824"/>
      <c r="UNN257" s="824"/>
      <c r="UNO257" s="824"/>
      <c r="UNP257" s="824"/>
      <c r="UNQ257" s="824"/>
      <c r="UNR257" s="824"/>
      <c r="UNS257" s="824"/>
      <c r="UNT257" s="824"/>
      <c r="UNU257" s="824"/>
      <c r="UNV257" s="824"/>
      <c r="UNW257" s="824"/>
      <c r="UNX257" s="824"/>
      <c r="UNY257" s="824"/>
      <c r="UNZ257" s="824"/>
      <c r="UOA257" s="824"/>
      <c r="UOB257" s="824"/>
      <c r="UOC257" s="824"/>
      <c r="UOD257" s="824"/>
      <c r="UOE257" s="824"/>
      <c r="UOF257" s="824"/>
      <c r="UOG257" s="824"/>
      <c r="UOH257" s="824"/>
      <c r="UOI257" s="824"/>
      <c r="UOJ257" s="824"/>
      <c r="UOK257" s="824"/>
      <c r="UOL257" s="824"/>
      <c r="UOM257" s="824"/>
      <c r="UON257" s="824"/>
      <c r="UOO257" s="824"/>
      <c r="UOP257" s="824"/>
      <c r="UOQ257" s="824"/>
      <c r="UOR257" s="824"/>
      <c r="UOS257" s="824"/>
      <c r="UOT257" s="824"/>
      <c r="UOU257" s="824"/>
      <c r="UOV257" s="824"/>
      <c r="UOW257" s="824"/>
      <c r="UOX257" s="824"/>
      <c r="UOY257" s="824"/>
      <c r="UOZ257" s="824"/>
      <c r="UPA257" s="824"/>
      <c r="UPB257" s="824"/>
      <c r="UPC257" s="824"/>
      <c r="UPD257" s="824"/>
      <c r="UPE257" s="824"/>
      <c r="UPF257" s="824"/>
      <c r="UPG257" s="824"/>
      <c r="UPH257" s="824"/>
      <c r="UPI257" s="824"/>
      <c r="UPJ257" s="824"/>
      <c r="UPK257" s="824"/>
      <c r="UPL257" s="824"/>
      <c r="UPM257" s="824"/>
      <c r="UPN257" s="824"/>
      <c r="UPO257" s="824"/>
      <c r="UPP257" s="824"/>
      <c r="UPQ257" s="824"/>
      <c r="UPR257" s="824"/>
      <c r="UPS257" s="824"/>
      <c r="UPT257" s="824"/>
      <c r="UPU257" s="824"/>
      <c r="UPV257" s="824"/>
      <c r="UPW257" s="824"/>
      <c r="UPX257" s="824"/>
      <c r="UPY257" s="824"/>
      <c r="UPZ257" s="824"/>
      <c r="UQA257" s="824"/>
      <c r="UQB257" s="824"/>
      <c r="UQC257" s="824"/>
      <c r="UQD257" s="824"/>
      <c r="UQE257" s="824"/>
      <c r="UQF257" s="824"/>
      <c r="UQG257" s="824"/>
      <c r="UQH257" s="824"/>
      <c r="UQI257" s="824"/>
      <c r="UQJ257" s="824"/>
      <c r="UQK257" s="824"/>
      <c r="UQL257" s="824"/>
      <c r="UQM257" s="824"/>
      <c r="UQN257" s="824"/>
      <c r="UQO257" s="824"/>
      <c r="UQP257" s="824"/>
      <c r="UQQ257" s="824"/>
      <c r="UQR257" s="824"/>
      <c r="UQS257" s="824"/>
      <c r="UQT257" s="824"/>
      <c r="UQU257" s="824"/>
      <c r="UQV257" s="824"/>
      <c r="UQW257" s="824"/>
      <c r="UQX257" s="824"/>
      <c r="UQY257" s="824"/>
      <c r="UQZ257" s="824"/>
      <c r="URA257" s="824"/>
      <c r="URB257" s="824"/>
      <c r="URC257" s="824"/>
      <c r="URD257" s="824"/>
      <c r="URE257" s="824"/>
      <c r="URF257" s="824"/>
      <c r="URG257" s="824"/>
      <c r="URH257" s="824"/>
      <c r="URI257" s="824"/>
      <c r="URJ257" s="824"/>
      <c r="URK257" s="824"/>
      <c r="URL257" s="824"/>
      <c r="URM257" s="824"/>
      <c r="URN257" s="824"/>
      <c r="URO257" s="824"/>
      <c r="URP257" s="824"/>
      <c r="URQ257" s="824"/>
      <c r="URR257" s="824"/>
      <c r="URS257" s="824"/>
      <c r="URT257" s="824"/>
      <c r="URU257" s="824"/>
      <c r="URV257" s="824"/>
      <c r="URW257" s="824"/>
      <c r="URX257" s="824"/>
      <c r="URY257" s="824"/>
      <c r="URZ257" s="824"/>
      <c r="USA257" s="824"/>
      <c r="USB257" s="824"/>
      <c r="USC257" s="824"/>
      <c r="USD257" s="824"/>
      <c r="USE257" s="824"/>
      <c r="USF257" s="824"/>
      <c r="USG257" s="824"/>
      <c r="USH257" s="824"/>
      <c r="USI257" s="824"/>
      <c r="USJ257" s="824"/>
      <c r="USK257" s="824"/>
      <c r="USL257" s="824"/>
      <c r="USM257" s="824"/>
      <c r="USN257" s="824"/>
      <c r="USO257" s="824"/>
      <c r="USP257" s="824"/>
      <c r="USQ257" s="824"/>
      <c r="USR257" s="824"/>
      <c r="USS257" s="824"/>
      <c r="UST257" s="824"/>
      <c r="USU257" s="824"/>
      <c r="USV257" s="824"/>
      <c r="USW257" s="824"/>
      <c r="USX257" s="824"/>
      <c r="USY257" s="824"/>
      <c r="USZ257" s="824"/>
      <c r="UTA257" s="824"/>
      <c r="UTB257" s="824"/>
      <c r="UTC257" s="824"/>
      <c r="UTD257" s="824"/>
      <c r="UTE257" s="824"/>
      <c r="UTF257" s="824"/>
      <c r="UTG257" s="824"/>
      <c r="UTH257" s="824"/>
      <c r="UTI257" s="824"/>
      <c r="UTJ257" s="824"/>
      <c r="UTK257" s="824"/>
      <c r="UTL257" s="824"/>
      <c r="UTM257" s="824"/>
      <c r="UTN257" s="824"/>
      <c r="UTO257" s="824"/>
      <c r="UTP257" s="824"/>
      <c r="UTQ257" s="824"/>
      <c r="UTR257" s="824"/>
      <c r="UTS257" s="824"/>
      <c r="UTT257" s="824"/>
      <c r="UTU257" s="824"/>
      <c r="UTV257" s="824"/>
      <c r="UTW257" s="824"/>
      <c r="UTX257" s="824"/>
      <c r="UTY257" s="824"/>
      <c r="UTZ257" s="824"/>
      <c r="UUA257" s="824"/>
      <c r="UUB257" s="824"/>
      <c r="UUC257" s="824"/>
      <c r="UUD257" s="824"/>
      <c r="UUE257" s="824"/>
      <c r="UUF257" s="824"/>
      <c r="UUG257" s="824"/>
      <c r="UUH257" s="824"/>
      <c r="UUI257" s="824"/>
      <c r="UUJ257" s="824"/>
      <c r="UUK257" s="824"/>
      <c r="UUL257" s="824"/>
      <c r="UUM257" s="824"/>
      <c r="UUN257" s="824"/>
      <c r="UUO257" s="824"/>
      <c r="UUP257" s="824"/>
      <c r="UUQ257" s="824"/>
      <c r="UUR257" s="824"/>
      <c r="UUS257" s="824"/>
      <c r="UUT257" s="824"/>
      <c r="UUU257" s="824"/>
      <c r="UUV257" s="824"/>
      <c r="UUW257" s="824"/>
      <c r="UUX257" s="824"/>
      <c r="UUY257" s="824"/>
      <c r="UUZ257" s="824"/>
      <c r="UVA257" s="824"/>
      <c r="UVB257" s="824"/>
      <c r="UVC257" s="824"/>
      <c r="UVD257" s="824"/>
      <c r="UVE257" s="824"/>
      <c r="UVF257" s="824"/>
      <c r="UVG257" s="824"/>
      <c r="UVH257" s="824"/>
      <c r="UVI257" s="824"/>
      <c r="UVJ257" s="824"/>
      <c r="UVK257" s="824"/>
      <c r="UVL257" s="824"/>
      <c r="UVM257" s="824"/>
      <c r="UVN257" s="824"/>
      <c r="UVO257" s="824"/>
      <c r="UVP257" s="824"/>
      <c r="UVQ257" s="824"/>
      <c r="UVR257" s="824"/>
      <c r="UVS257" s="824"/>
      <c r="UVT257" s="824"/>
      <c r="UVU257" s="824"/>
      <c r="UVV257" s="824"/>
      <c r="UVW257" s="824"/>
      <c r="UVX257" s="824"/>
      <c r="UVY257" s="824"/>
      <c r="UVZ257" s="824"/>
      <c r="UWA257" s="824"/>
      <c r="UWB257" s="824"/>
      <c r="UWC257" s="824"/>
      <c r="UWD257" s="824"/>
      <c r="UWE257" s="824"/>
      <c r="UWF257" s="824"/>
      <c r="UWG257" s="824"/>
      <c r="UWH257" s="824"/>
      <c r="UWI257" s="824"/>
      <c r="UWJ257" s="824"/>
      <c r="UWK257" s="824"/>
      <c r="UWL257" s="824"/>
      <c r="UWM257" s="824"/>
      <c r="UWN257" s="824"/>
      <c r="UWO257" s="824"/>
      <c r="UWP257" s="824"/>
      <c r="UWQ257" s="824"/>
      <c r="UWR257" s="824"/>
      <c r="UWS257" s="824"/>
      <c r="UWT257" s="824"/>
      <c r="UWU257" s="824"/>
      <c r="UWV257" s="824"/>
      <c r="UWW257" s="824"/>
      <c r="UWX257" s="824"/>
      <c r="UWY257" s="824"/>
      <c r="UWZ257" s="824"/>
      <c r="UXA257" s="824"/>
      <c r="UXB257" s="824"/>
      <c r="UXC257" s="824"/>
      <c r="UXD257" s="824"/>
      <c r="UXE257" s="824"/>
      <c r="UXF257" s="824"/>
      <c r="UXG257" s="824"/>
      <c r="UXH257" s="824"/>
      <c r="UXI257" s="824"/>
      <c r="UXJ257" s="824"/>
      <c r="UXK257" s="824"/>
      <c r="UXL257" s="824"/>
      <c r="UXM257" s="824"/>
      <c r="UXN257" s="824"/>
      <c r="UXO257" s="824"/>
      <c r="UXP257" s="824"/>
      <c r="UXQ257" s="824"/>
      <c r="UXR257" s="824"/>
      <c r="UXS257" s="824"/>
      <c r="UXT257" s="824"/>
      <c r="UXU257" s="824"/>
      <c r="UXV257" s="824"/>
      <c r="UXW257" s="824"/>
      <c r="UXX257" s="824"/>
      <c r="UXY257" s="824"/>
      <c r="UXZ257" s="824"/>
      <c r="UYA257" s="824"/>
      <c r="UYB257" s="824"/>
      <c r="UYC257" s="824"/>
      <c r="UYD257" s="824"/>
      <c r="UYE257" s="824"/>
      <c r="UYF257" s="824"/>
      <c r="UYG257" s="824"/>
      <c r="UYH257" s="824"/>
      <c r="UYI257" s="824"/>
      <c r="UYJ257" s="824"/>
      <c r="UYK257" s="824"/>
      <c r="UYL257" s="824"/>
      <c r="UYM257" s="824"/>
      <c r="UYN257" s="824"/>
      <c r="UYO257" s="824"/>
      <c r="UYP257" s="824"/>
      <c r="UYQ257" s="824"/>
      <c r="UYR257" s="824"/>
      <c r="UYS257" s="824"/>
      <c r="UYT257" s="824"/>
      <c r="UYU257" s="824"/>
      <c r="UYV257" s="824"/>
      <c r="UYW257" s="824"/>
      <c r="UYX257" s="824"/>
      <c r="UYY257" s="824"/>
      <c r="UYZ257" s="824"/>
      <c r="UZA257" s="824"/>
      <c r="UZB257" s="824"/>
      <c r="UZC257" s="824"/>
      <c r="UZD257" s="824"/>
      <c r="UZE257" s="824"/>
      <c r="UZF257" s="824"/>
      <c r="UZG257" s="824"/>
      <c r="UZH257" s="824"/>
      <c r="UZI257" s="824"/>
      <c r="UZJ257" s="824"/>
      <c r="UZK257" s="824"/>
      <c r="UZL257" s="824"/>
      <c r="UZM257" s="824"/>
      <c r="UZN257" s="824"/>
      <c r="UZO257" s="824"/>
      <c r="UZP257" s="824"/>
      <c r="UZQ257" s="824"/>
      <c r="UZR257" s="824"/>
      <c r="UZS257" s="824"/>
      <c r="UZT257" s="824"/>
      <c r="UZU257" s="824"/>
      <c r="UZV257" s="824"/>
      <c r="UZW257" s="824"/>
      <c r="UZX257" s="824"/>
      <c r="UZY257" s="824"/>
      <c r="UZZ257" s="824"/>
      <c r="VAA257" s="824"/>
      <c r="VAB257" s="824"/>
      <c r="VAC257" s="824"/>
      <c r="VAD257" s="824"/>
      <c r="VAE257" s="824"/>
      <c r="VAF257" s="824"/>
      <c r="VAG257" s="824"/>
      <c r="VAH257" s="824"/>
      <c r="VAI257" s="824"/>
      <c r="VAJ257" s="824"/>
      <c r="VAK257" s="824"/>
      <c r="VAL257" s="824"/>
      <c r="VAM257" s="824"/>
      <c r="VAN257" s="824"/>
      <c r="VAO257" s="824"/>
      <c r="VAP257" s="824"/>
      <c r="VAQ257" s="824"/>
      <c r="VAR257" s="824"/>
      <c r="VAS257" s="824"/>
      <c r="VAT257" s="824"/>
      <c r="VAU257" s="824"/>
      <c r="VAV257" s="824"/>
      <c r="VAW257" s="824"/>
      <c r="VAX257" s="824"/>
      <c r="VAY257" s="824"/>
      <c r="VAZ257" s="824"/>
      <c r="VBA257" s="824"/>
      <c r="VBB257" s="824"/>
      <c r="VBC257" s="824"/>
      <c r="VBD257" s="824"/>
      <c r="VBE257" s="824"/>
      <c r="VBF257" s="824"/>
      <c r="VBG257" s="824"/>
      <c r="VBH257" s="824"/>
      <c r="VBI257" s="824"/>
      <c r="VBJ257" s="824"/>
      <c r="VBK257" s="824"/>
      <c r="VBL257" s="824"/>
      <c r="VBM257" s="824"/>
      <c r="VBN257" s="824"/>
      <c r="VBO257" s="824"/>
      <c r="VBP257" s="824"/>
      <c r="VBQ257" s="824"/>
      <c r="VBR257" s="824"/>
      <c r="VBS257" s="824"/>
      <c r="VBT257" s="824"/>
      <c r="VBU257" s="824"/>
      <c r="VBV257" s="824"/>
      <c r="VBW257" s="824"/>
      <c r="VBX257" s="824"/>
      <c r="VBY257" s="824"/>
      <c r="VBZ257" s="824"/>
      <c r="VCA257" s="824"/>
      <c r="VCB257" s="824"/>
      <c r="VCC257" s="824"/>
      <c r="VCD257" s="824"/>
      <c r="VCE257" s="824"/>
      <c r="VCF257" s="824"/>
      <c r="VCG257" s="824"/>
      <c r="VCH257" s="824"/>
      <c r="VCI257" s="824"/>
      <c r="VCJ257" s="824"/>
      <c r="VCK257" s="824"/>
      <c r="VCL257" s="824"/>
      <c r="VCM257" s="824"/>
      <c r="VCN257" s="824"/>
      <c r="VCO257" s="824"/>
      <c r="VCP257" s="824"/>
      <c r="VCQ257" s="824"/>
      <c r="VCR257" s="824"/>
      <c r="VCS257" s="824"/>
      <c r="VCT257" s="824"/>
      <c r="VCU257" s="824"/>
      <c r="VCV257" s="824"/>
      <c r="VCW257" s="824"/>
      <c r="VCX257" s="824"/>
      <c r="VCY257" s="824"/>
      <c r="VCZ257" s="824"/>
      <c r="VDA257" s="824"/>
      <c r="VDB257" s="824"/>
      <c r="VDC257" s="824"/>
      <c r="VDD257" s="824"/>
      <c r="VDE257" s="824"/>
      <c r="VDF257" s="824"/>
      <c r="VDG257" s="824"/>
      <c r="VDH257" s="824"/>
      <c r="VDI257" s="824"/>
      <c r="VDJ257" s="824"/>
      <c r="VDK257" s="824"/>
      <c r="VDL257" s="824"/>
      <c r="VDM257" s="824"/>
      <c r="VDN257" s="824"/>
      <c r="VDO257" s="824"/>
      <c r="VDP257" s="824"/>
      <c r="VDQ257" s="824"/>
      <c r="VDR257" s="824"/>
      <c r="VDS257" s="824"/>
      <c r="VDT257" s="824"/>
      <c r="VDU257" s="824"/>
      <c r="VDV257" s="824"/>
      <c r="VDW257" s="824"/>
      <c r="VDX257" s="824"/>
      <c r="VDY257" s="824"/>
      <c r="VDZ257" s="824"/>
      <c r="VEA257" s="824"/>
      <c r="VEB257" s="824"/>
      <c r="VEC257" s="824"/>
      <c r="VED257" s="824"/>
      <c r="VEE257" s="824"/>
      <c r="VEF257" s="824"/>
      <c r="VEG257" s="824"/>
      <c r="VEH257" s="824"/>
      <c r="VEI257" s="824"/>
      <c r="VEJ257" s="824"/>
      <c r="VEK257" s="824"/>
      <c r="VEL257" s="824"/>
      <c r="VEM257" s="824"/>
      <c r="VEN257" s="824"/>
      <c r="VEO257" s="824"/>
      <c r="VEP257" s="824"/>
      <c r="VEQ257" s="824"/>
      <c r="VER257" s="824"/>
      <c r="VES257" s="824"/>
      <c r="VET257" s="824"/>
      <c r="VEU257" s="824"/>
      <c r="VEV257" s="824"/>
      <c r="VEW257" s="824"/>
      <c r="VEX257" s="824"/>
      <c r="VEY257" s="824"/>
      <c r="VEZ257" s="824"/>
      <c r="VFA257" s="824"/>
      <c r="VFB257" s="824"/>
      <c r="VFC257" s="824"/>
      <c r="VFD257" s="824"/>
      <c r="VFE257" s="824"/>
      <c r="VFF257" s="824"/>
      <c r="VFG257" s="824"/>
      <c r="VFH257" s="824"/>
      <c r="VFI257" s="824"/>
      <c r="VFJ257" s="824"/>
      <c r="VFK257" s="824"/>
      <c r="VFL257" s="824"/>
      <c r="VFM257" s="824"/>
      <c r="VFN257" s="824"/>
      <c r="VFO257" s="824"/>
      <c r="VFP257" s="824"/>
      <c r="VFQ257" s="824"/>
      <c r="VFR257" s="824"/>
      <c r="VFS257" s="824"/>
      <c r="VFT257" s="824"/>
      <c r="VFU257" s="824"/>
      <c r="VFV257" s="824"/>
      <c r="VFW257" s="824"/>
      <c r="VFX257" s="824"/>
      <c r="VFY257" s="824"/>
      <c r="VFZ257" s="824"/>
      <c r="VGA257" s="824"/>
      <c r="VGB257" s="824"/>
      <c r="VGC257" s="824"/>
      <c r="VGD257" s="824"/>
      <c r="VGE257" s="824"/>
      <c r="VGF257" s="824"/>
      <c r="VGG257" s="824"/>
      <c r="VGH257" s="824"/>
      <c r="VGI257" s="824"/>
      <c r="VGJ257" s="824"/>
      <c r="VGK257" s="824"/>
      <c r="VGL257" s="824"/>
      <c r="VGM257" s="824"/>
      <c r="VGN257" s="824"/>
      <c r="VGO257" s="824"/>
      <c r="VGP257" s="824"/>
      <c r="VGQ257" s="824"/>
      <c r="VGR257" s="824"/>
      <c r="VGS257" s="824"/>
      <c r="VGT257" s="824"/>
      <c r="VGU257" s="824"/>
      <c r="VGV257" s="824"/>
      <c r="VGW257" s="824"/>
      <c r="VGX257" s="824"/>
      <c r="VGY257" s="824"/>
      <c r="VGZ257" s="824"/>
      <c r="VHA257" s="824"/>
      <c r="VHB257" s="824"/>
      <c r="VHC257" s="824"/>
      <c r="VHD257" s="824"/>
      <c r="VHE257" s="824"/>
      <c r="VHF257" s="824"/>
      <c r="VHG257" s="824"/>
      <c r="VHH257" s="824"/>
      <c r="VHI257" s="824"/>
      <c r="VHJ257" s="824"/>
      <c r="VHK257" s="824"/>
      <c r="VHL257" s="824"/>
      <c r="VHM257" s="824"/>
      <c r="VHN257" s="824"/>
      <c r="VHO257" s="824"/>
      <c r="VHP257" s="824"/>
      <c r="VHQ257" s="824"/>
      <c r="VHR257" s="824"/>
      <c r="VHS257" s="824"/>
      <c r="VHT257" s="824"/>
      <c r="VHU257" s="824"/>
      <c r="VHV257" s="824"/>
      <c r="VHW257" s="824"/>
      <c r="VHX257" s="824"/>
      <c r="VHY257" s="824"/>
      <c r="VHZ257" s="824"/>
      <c r="VIA257" s="824"/>
      <c r="VIB257" s="824"/>
      <c r="VIC257" s="824"/>
      <c r="VID257" s="824"/>
      <c r="VIE257" s="824"/>
      <c r="VIF257" s="824"/>
      <c r="VIG257" s="824"/>
      <c r="VIH257" s="824"/>
      <c r="VII257" s="824"/>
      <c r="VIJ257" s="824"/>
      <c r="VIK257" s="824"/>
      <c r="VIL257" s="824"/>
      <c r="VIM257" s="824"/>
      <c r="VIN257" s="824"/>
      <c r="VIO257" s="824"/>
      <c r="VIP257" s="824"/>
      <c r="VIQ257" s="824"/>
      <c r="VIR257" s="824"/>
      <c r="VIS257" s="824"/>
      <c r="VIT257" s="824"/>
      <c r="VIU257" s="824"/>
      <c r="VIV257" s="824"/>
      <c r="VIW257" s="824"/>
      <c r="VIX257" s="824"/>
      <c r="VIY257" s="824"/>
      <c r="VIZ257" s="824"/>
      <c r="VJA257" s="824"/>
      <c r="VJB257" s="824"/>
      <c r="VJC257" s="824"/>
      <c r="VJD257" s="824"/>
      <c r="VJE257" s="824"/>
      <c r="VJF257" s="824"/>
      <c r="VJG257" s="824"/>
      <c r="VJH257" s="824"/>
      <c r="VJI257" s="824"/>
      <c r="VJJ257" s="824"/>
      <c r="VJK257" s="824"/>
      <c r="VJL257" s="824"/>
      <c r="VJM257" s="824"/>
      <c r="VJN257" s="824"/>
      <c r="VJO257" s="824"/>
      <c r="VJP257" s="824"/>
      <c r="VJQ257" s="824"/>
      <c r="VJR257" s="824"/>
      <c r="VJS257" s="824"/>
      <c r="VJT257" s="824"/>
      <c r="VJU257" s="824"/>
      <c r="VJV257" s="824"/>
      <c r="VJW257" s="824"/>
      <c r="VJX257" s="824"/>
      <c r="VJY257" s="824"/>
      <c r="VJZ257" s="824"/>
      <c r="VKA257" s="824"/>
      <c r="VKB257" s="824"/>
      <c r="VKC257" s="824"/>
      <c r="VKD257" s="824"/>
      <c r="VKE257" s="824"/>
      <c r="VKF257" s="824"/>
      <c r="VKG257" s="824"/>
      <c r="VKH257" s="824"/>
      <c r="VKI257" s="824"/>
      <c r="VKJ257" s="824"/>
      <c r="VKK257" s="824"/>
      <c r="VKL257" s="824"/>
      <c r="VKM257" s="824"/>
      <c r="VKN257" s="824"/>
      <c r="VKO257" s="824"/>
      <c r="VKP257" s="824"/>
      <c r="VKQ257" s="824"/>
      <c r="VKR257" s="824"/>
      <c r="VKS257" s="824"/>
      <c r="VKT257" s="824"/>
      <c r="VKU257" s="824"/>
      <c r="VKV257" s="824"/>
      <c r="VKW257" s="824"/>
      <c r="VKX257" s="824"/>
      <c r="VKY257" s="824"/>
      <c r="VKZ257" s="824"/>
      <c r="VLA257" s="824"/>
      <c r="VLB257" s="824"/>
      <c r="VLC257" s="824"/>
      <c r="VLD257" s="824"/>
      <c r="VLE257" s="824"/>
      <c r="VLF257" s="824"/>
      <c r="VLG257" s="824"/>
      <c r="VLH257" s="824"/>
      <c r="VLI257" s="824"/>
      <c r="VLJ257" s="824"/>
      <c r="VLK257" s="824"/>
      <c r="VLL257" s="824"/>
      <c r="VLM257" s="824"/>
      <c r="VLN257" s="824"/>
      <c r="VLO257" s="824"/>
      <c r="VLP257" s="824"/>
      <c r="VLQ257" s="824"/>
      <c r="VLR257" s="824"/>
      <c r="VLS257" s="824"/>
      <c r="VLT257" s="824"/>
      <c r="VLU257" s="824"/>
      <c r="VLV257" s="824"/>
      <c r="VLW257" s="824"/>
      <c r="VLX257" s="824"/>
      <c r="VLY257" s="824"/>
      <c r="VLZ257" s="824"/>
      <c r="VMA257" s="824"/>
      <c r="VMB257" s="824"/>
      <c r="VMC257" s="824"/>
      <c r="VMD257" s="824"/>
      <c r="VME257" s="824"/>
      <c r="VMF257" s="824"/>
      <c r="VMG257" s="824"/>
      <c r="VMH257" s="824"/>
      <c r="VMI257" s="824"/>
      <c r="VMJ257" s="824"/>
      <c r="VMK257" s="824"/>
      <c r="VML257" s="824"/>
      <c r="VMM257" s="824"/>
      <c r="VMN257" s="824"/>
      <c r="VMO257" s="824"/>
      <c r="VMP257" s="824"/>
      <c r="VMQ257" s="824"/>
      <c r="VMR257" s="824"/>
      <c r="VMS257" s="824"/>
      <c r="VMT257" s="824"/>
      <c r="VMU257" s="824"/>
      <c r="VMV257" s="824"/>
      <c r="VMW257" s="824"/>
      <c r="VMX257" s="824"/>
      <c r="VMY257" s="824"/>
      <c r="VMZ257" s="824"/>
      <c r="VNA257" s="824"/>
      <c r="VNB257" s="824"/>
      <c r="VNC257" s="824"/>
      <c r="VND257" s="824"/>
      <c r="VNE257" s="824"/>
      <c r="VNF257" s="824"/>
      <c r="VNG257" s="824"/>
      <c r="VNH257" s="824"/>
      <c r="VNI257" s="824"/>
      <c r="VNJ257" s="824"/>
      <c r="VNK257" s="824"/>
      <c r="VNL257" s="824"/>
      <c r="VNM257" s="824"/>
      <c r="VNN257" s="824"/>
      <c r="VNO257" s="824"/>
      <c r="VNP257" s="824"/>
      <c r="VNQ257" s="824"/>
      <c r="VNR257" s="824"/>
      <c r="VNS257" s="824"/>
      <c r="VNT257" s="824"/>
      <c r="VNU257" s="824"/>
      <c r="VNV257" s="824"/>
      <c r="VNW257" s="824"/>
      <c r="VNX257" s="824"/>
      <c r="VNY257" s="824"/>
      <c r="VNZ257" s="824"/>
      <c r="VOA257" s="824"/>
      <c r="VOB257" s="824"/>
      <c r="VOC257" s="824"/>
      <c r="VOD257" s="824"/>
      <c r="VOE257" s="824"/>
      <c r="VOF257" s="824"/>
      <c r="VOG257" s="824"/>
      <c r="VOH257" s="824"/>
      <c r="VOI257" s="824"/>
      <c r="VOJ257" s="824"/>
      <c r="VOK257" s="824"/>
      <c r="VOL257" s="824"/>
      <c r="VOM257" s="824"/>
      <c r="VON257" s="824"/>
      <c r="VOO257" s="824"/>
      <c r="VOP257" s="824"/>
      <c r="VOQ257" s="824"/>
      <c r="VOR257" s="824"/>
      <c r="VOS257" s="824"/>
      <c r="VOT257" s="824"/>
      <c r="VOU257" s="824"/>
      <c r="VOV257" s="824"/>
      <c r="VOW257" s="824"/>
      <c r="VOX257" s="824"/>
      <c r="VOY257" s="824"/>
      <c r="VOZ257" s="824"/>
      <c r="VPA257" s="824"/>
      <c r="VPB257" s="824"/>
      <c r="VPC257" s="824"/>
      <c r="VPD257" s="824"/>
      <c r="VPE257" s="824"/>
      <c r="VPF257" s="824"/>
      <c r="VPG257" s="824"/>
      <c r="VPH257" s="824"/>
      <c r="VPI257" s="824"/>
      <c r="VPJ257" s="824"/>
      <c r="VPK257" s="824"/>
      <c r="VPL257" s="824"/>
      <c r="VPM257" s="824"/>
      <c r="VPN257" s="824"/>
      <c r="VPO257" s="824"/>
      <c r="VPP257" s="824"/>
      <c r="VPQ257" s="824"/>
      <c r="VPR257" s="824"/>
      <c r="VPS257" s="824"/>
      <c r="VPT257" s="824"/>
      <c r="VPU257" s="824"/>
      <c r="VPV257" s="824"/>
      <c r="VPW257" s="824"/>
      <c r="VPX257" s="824"/>
      <c r="VPY257" s="824"/>
      <c r="VPZ257" s="824"/>
      <c r="VQA257" s="824"/>
      <c r="VQB257" s="824"/>
      <c r="VQC257" s="824"/>
      <c r="VQD257" s="824"/>
      <c r="VQE257" s="824"/>
      <c r="VQF257" s="824"/>
      <c r="VQG257" s="824"/>
      <c r="VQH257" s="824"/>
      <c r="VQI257" s="824"/>
      <c r="VQJ257" s="824"/>
      <c r="VQK257" s="824"/>
      <c r="VQL257" s="824"/>
      <c r="VQM257" s="824"/>
      <c r="VQN257" s="824"/>
      <c r="VQO257" s="824"/>
      <c r="VQP257" s="824"/>
      <c r="VQQ257" s="824"/>
      <c r="VQR257" s="824"/>
      <c r="VQS257" s="824"/>
      <c r="VQT257" s="824"/>
      <c r="VQU257" s="824"/>
      <c r="VQV257" s="824"/>
      <c r="VQW257" s="824"/>
      <c r="VQX257" s="824"/>
      <c r="VQY257" s="824"/>
      <c r="VQZ257" s="824"/>
      <c r="VRA257" s="824"/>
      <c r="VRB257" s="824"/>
      <c r="VRC257" s="824"/>
      <c r="VRD257" s="824"/>
      <c r="VRE257" s="824"/>
      <c r="VRF257" s="824"/>
      <c r="VRG257" s="824"/>
      <c r="VRH257" s="824"/>
      <c r="VRI257" s="824"/>
      <c r="VRJ257" s="824"/>
      <c r="VRK257" s="824"/>
      <c r="VRL257" s="824"/>
      <c r="VRM257" s="824"/>
      <c r="VRN257" s="824"/>
      <c r="VRO257" s="824"/>
      <c r="VRP257" s="824"/>
      <c r="VRQ257" s="824"/>
      <c r="VRR257" s="824"/>
      <c r="VRS257" s="824"/>
      <c r="VRT257" s="824"/>
      <c r="VRU257" s="824"/>
      <c r="VRV257" s="824"/>
      <c r="VRW257" s="824"/>
      <c r="VRX257" s="824"/>
      <c r="VRY257" s="824"/>
      <c r="VRZ257" s="824"/>
      <c r="VSA257" s="824"/>
      <c r="VSB257" s="824"/>
      <c r="VSC257" s="824"/>
      <c r="VSD257" s="824"/>
      <c r="VSE257" s="824"/>
      <c r="VSF257" s="824"/>
      <c r="VSG257" s="824"/>
      <c r="VSH257" s="824"/>
      <c r="VSI257" s="824"/>
      <c r="VSJ257" s="824"/>
      <c r="VSK257" s="824"/>
      <c r="VSL257" s="824"/>
      <c r="VSM257" s="824"/>
      <c r="VSN257" s="824"/>
      <c r="VSO257" s="824"/>
      <c r="VSP257" s="824"/>
      <c r="VSQ257" s="824"/>
      <c r="VSR257" s="824"/>
      <c r="VSS257" s="824"/>
      <c r="VST257" s="824"/>
      <c r="VSU257" s="824"/>
      <c r="VSV257" s="824"/>
      <c r="VSW257" s="824"/>
      <c r="VSX257" s="824"/>
      <c r="VSY257" s="824"/>
      <c r="VSZ257" s="824"/>
      <c r="VTA257" s="824"/>
      <c r="VTB257" s="824"/>
      <c r="VTC257" s="824"/>
      <c r="VTD257" s="824"/>
      <c r="VTE257" s="824"/>
      <c r="VTF257" s="824"/>
      <c r="VTG257" s="824"/>
      <c r="VTH257" s="824"/>
      <c r="VTI257" s="824"/>
      <c r="VTJ257" s="824"/>
      <c r="VTK257" s="824"/>
      <c r="VTL257" s="824"/>
      <c r="VTM257" s="824"/>
      <c r="VTN257" s="824"/>
      <c r="VTO257" s="824"/>
      <c r="VTP257" s="824"/>
      <c r="VTQ257" s="824"/>
      <c r="VTR257" s="824"/>
      <c r="VTS257" s="824"/>
      <c r="VTT257" s="824"/>
      <c r="VTU257" s="824"/>
      <c r="VTV257" s="824"/>
      <c r="VTW257" s="824"/>
      <c r="VTX257" s="824"/>
      <c r="VTY257" s="824"/>
      <c r="VTZ257" s="824"/>
      <c r="VUA257" s="824"/>
      <c r="VUB257" s="824"/>
      <c r="VUC257" s="824"/>
      <c r="VUD257" s="824"/>
      <c r="VUE257" s="824"/>
      <c r="VUF257" s="824"/>
      <c r="VUG257" s="824"/>
      <c r="VUH257" s="824"/>
      <c r="VUI257" s="824"/>
      <c r="VUJ257" s="824"/>
      <c r="VUK257" s="824"/>
      <c r="VUL257" s="824"/>
      <c r="VUM257" s="824"/>
      <c r="VUN257" s="824"/>
      <c r="VUO257" s="824"/>
      <c r="VUP257" s="824"/>
      <c r="VUQ257" s="824"/>
      <c r="VUR257" s="824"/>
      <c r="VUS257" s="824"/>
      <c r="VUT257" s="824"/>
      <c r="VUU257" s="824"/>
      <c r="VUV257" s="824"/>
      <c r="VUW257" s="824"/>
      <c r="VUX257" s="824"/>
      <c r="VUY257" s="824"/>
      <c r="VUZ257" s="824"/>
      <c r="VVA257" s="824"/>
      <c r="VVB257" s="824"/>
      <c r="VVC257" s="824"/>
      <c r="VVD257" s="824"/>
      <c r="VVE257" s="824"/>
      <c r="VVF257" s="824"/>
      <c r="VVG257" s="824"/>
      <c r="VVH257" s="824"/>
      <c r="VVI257" s="824"/>
      <c r="VVJ257" s="824"/>
      <c r="VVK257" s="824"/>
      <c r="VVL257" s="824"/>
      <c r="VVM257" s="824"/>
      <c r="VVN257" s="824"/>
      <c r="VVO257" s="824"/>
      <c r="VVP257" s="824"/>
      <c r="VVQ257" s="824"/>
      <c r="VVR257" s="824"/>
      <c r="VVS257" s="824"/>
      <c r="VVT257" s="824"/>
      <c r="VVU257" s="824"/>
      <c r="VVV257" s="824"/>
      <c r="VVW257" s="824"/>
      <c r="VVX257" s="824"/>
      <c r="VVY257" s="824"/>
      <c r="VVZ257" s="824"/>
      <c r="VWA257" s="824"/>
      <c r="VWB257" s="824"/>
      <c r="VWC257" s="824"/>
      <c r="VWD257" s="824"/>
      <c r="VWE257" s="824"/>
      <c r="VWF257" s="824"/>
      <c r="VWG257" s="824"/>
      <c r="VWH257" s="824"/>
      <c r="VWI257" s="824"/>
      <c r="VWJ257" s="824"/>
      <c r="VWK257" s="824"/>
      <c r="VWL257" s="824"/>
      <c r="VWM257" s="824"/>
      <c r="VWN257" s="824"/>
      <c r="VWO257" s="824"/>
      <c r="VWP257" s="824"/>
      <c r="VWQ257" s="824"/>
      <c r="VWR257" s="824"/>
      <c r="VWS257" s="824"/>
      <c r="VWT257" s="824"/>
      <c r="VWU257" s="824"/>
      <c r="VWV257" s="824"/>
      <c r="VWW257" s="824"/>
      <c r="VWX257" s="824"/>
      <c r="VWY257" s="824"/>
      <c r="VWZ257" s="824"/>
      <c r="VXA257" s="824"/>
      <c r="VXB257" s="824"/>
      <c r="VXC257" s="824"/>
      <c r="VXD257" s="824"/>
      <c r="VXE257" s="824"/>
      <c r="VXF257" s="824"/>
      <c r="VXG257" s="824"/>
      <c r="VXH257" s="824"/>
      <c r="VXI257" s="824"/>
      <c r="VXJ257" s="824"/>
      <c r="VXK257" s="824"/>
      <c r="VXL257" s="824"/>
      <c r="VXM257" s="824"/>
      <c r="VXN257" s="824"/>
      <c r="VXO257" s="824"/>
      <c r="VXP257" s="824"/>
      <c r="VXQ257" s="824"/>
      <c r="VXR257" s="824"/>
      <c r="VXS257" s="824"/>
      <c r="VXT257" s="824"/>
      <c r="VXU257" s="824"/>
      <c r="VXV257" s="824"/>
      <c r="VXW257" s="824"/>
      <c r="VXX257" s="824"/>
      <c r="VXY257" s="824"/>
      <c r="VXZ257" s="824"/>
      <c r="VYA257" s="824"/>
      <c r="VYB257" s="824"/>
      <c r="VYC257" s="824"/>
      <c r="VYD257" s="824"/>
      <c r="VYE257" s="824"/>
      <c r="VYF257" s="824"/>
      <c r="VYG257" s="824"/>
      <c r="VYH257" s="824"/>
      <c r="VYI257" s="824"/>
      <c r="VYJ257" s="824"/>
      <c r="VYK257" s="824"/>
      <c r="VYL257" s="824"/>
      <c r="VYM257" s="824"/>
      <c r="VYN257" s="824"/>
      <c r="VYO257" s="824"/>
      <c r="VYP257" s="824"/>
      <c r="VYQ257" s="824"/>
      <c r="VYR257" s="824"/>
      <c r="VYS257" s="824"/>
      <c r="VYT257" s="824"/>
      <c r="VYU257" s="824"/>
      <c r="VYV257" s="824"/>
      <c r="VYW257" s="824"/>
      <c r="VYX257" s="824"/>
      <c r="VYY257" s="824"/>
      <c r="VYZ257" s="824"/>
      <c r="VZA257" s="824"/>
      <c r="VZB257" s="824"/>
      <c r="VZC257" s="824"/>
      <c r="VZD257" s="824"/>
      <c r="VZE257" s="824"/>
      <c r="VZF257" s="824"/>
      <c r="VZG257" s="824"/>
      <c r="VZH257" s="824"/>
      <c r="VZI257" s="824"/>
      <c r="VZJ257" s="824"/>
      <c r="VZK257" s="824"/>
      <c r="VZL257" s="824"/>
      <c r="VZM257" s="824"/>
      <c r="VZN257" s="824"/>
      <c r="VZO257" s="824"/>
      <c r="VZP257" s="824"/>
      <c r="VZQ257" s="824"/>
      <c r="VZR257" s="824"/>
      <c r="VZS257" s="824"/>
      <c r="VZT257" s="824"/>
      <c r="VZU257" s="824"/>
      <c r="VZV257" s="824"/>
      <c r="VZW257" s="824"/>
      <c r="VZX257" s="824"/>
      <c r="VZY257" s="824"/>
      <c r="VZZ257" s="824"/>
      <c r="WAA257" s="824"/>
      <c r="WAB257" s="824"/>
      <c r="WAC257" s="824"/>
      <c r="WAD257" s="824"/>
      <c r="WAE257" s="824"/>
      <c r="WAF257" s="824"/>
      <c r="WAG257" s="824"/>
      <c r="WAH257" s="824"/>
      <c r="WAI257" s="824"/>
      <c r="WAJ257" s="824"/>
      <c r="WAK257" s="824"/>
      <c r="WAL257" s="824"/>
      <c r="WAM257" s="824"/>
      <c r="WAN257" s="824"/>
      <c r="WAO257" s="824"/>
      <c r="WAP257" s="824"/>
      <c r="WAQ257" s="824"/>
      <c r="WAR257" s="824"/>
      <c r="WAS257" s="824"/>
      <c r="WAT257" s="824"/>
      <c r="WAU257" s="824"/>
      <c r="WAV257" s="824"/>
      <c r="WAW257" s="824"/>
      <c r="WAX257" s="824"/>
      <c r="WAY257" s="824"/>
      <c r="WAZ257" s="824"/>
      <c r="WBA257" s="824"/>
      <c r="WBB257" s="824"/>
      <c r="WBC257" s="824"/>
      <c r="WBD257" s="824"/>
      <c r="WBE257" s="824"/>
      <c r="WBF257" s="824"/>
      <c r="WBG257" s="824"/>
      <c r="WBH257" s="824"/>
      <c r="WBI257" s="824"/>
      <c r="WBJ257" s="824"/>
      <c r="WBK257" s="824"/>
      <c r="WBL257" s="824"/>
      <c r="WBM257" s="824"/>
      <c r="WBN257" s="824"/>
      <c r="WBO257" s="824"/>
      <c r="WBP257" s="824"/>
      <c r="WBQ257" s="824"/>
      <c r="WBR257" s="824"/>
      <c r="WBS257" s="824"/>
      <c r="WBT257" s="824"/>
      <c r="WBU257" s="824"/>
      <c r="WBV257" s="824"/>
      <c r="WBW257" s="824"/>
      <c r="WBX257" s="824"/>
      <c r="WBY257" s="824"/>
      <c r="WBZ257" s="824"/>
      <c r="WCA257" s="824"/>
      <c r="WCB257" s="824"/>
      <c r="WCC257" s="824"/>
      <c r="WCD257" s="824"/>
      <c r="WCE257" s="824"/>
      <c r="WCF257" s="824"/>
      <c r="WCG257" s="824"/>
      <c r="WCH257" s="824"/>
      <c r="WCI257" s="824"/>
      <c r="WCJ257" s="824"/>
      <c r="WCK257" s="824"/>
      <c r="WCL257" s="824"/>
      <c r="WCM257" s="824"/>
      <c r="WCN257" s="824"/>
      <c r="WCO257" s="824"/>
      <c r="WCP257" s="824"/>
      <c r="WCQ257" s="824"/>
      <c r="WCR257" s="824"/>
      <c r="WCS257" s="824"/>
      <c r="WCT257" s="824"/>
      <c r="WCU257" s="824"/>
      <c r="WCV257" s="824"/>
      <c r="WCW257" s="824"/>
      <c r="WCX257" s="824"/>
      <c r="WCY257" s="824"/>
      <c r="WCZ257" s="824"/>
      <c r="WDA257" s="824"/>
      <c r="WDB257" s="824"/>
      <c r="WDC257" s="824"/>
      <c r="WDD257" s="824"/>
      <c r="WDE257" s="824"/>
      <c r="WDF257" s="824"/>
      <c r="WDG257" s="824"/>
      <c r="WDH257" s="824"/>
      <c r="WDI257" s="824"/>
      <c r="WDJ257" s="824"/>
      <c r="WDK257" s="824"/>
      <c r="WDL257" s="824"/>
      <c r="WDM257" s="824"/>
      <c r="WDN257" s="824"/>
      <c r="WDO257" s="824"/>
      <c r="WDP257" s="824"/>
      <c r="WDQ257" s="824"/>
      <c r="WDR257" s="824"/>
      <c r="WDS257" s="824"/>
      <c r="WDT257" s="824"/>
      <c r="WDU257" s="824"/>
      <c r="WDV257" s="824"/>
      <c r="WDW257" s="824"/>
      <c r="WDX257" s="824"/>
      <c r="WDY257" s="824"/>
      <c r="WDZ257" s="824"/>
      <c r="WEA257" s="824"/>
      <c r="WEB257" s="824"/>
      <c r="WEC257" s="824"/>
      <c r="WED257" s="824"/>
      <c r="WEE257" s="824"/>
      <c r="WEF257" s="824"/>
      <c r="WEG257" s="824"/>
      <c r="WEH257" s="824"/>
      <c r="WEI257" s="824"/>
      <c r="WEJ257" s="824"/>
      <c r="WEK257" s="824"/>
      <c r="WEL257" s="824"/>
      <c r="WEM257" s="824"/>
      <c r="WEN257" s="824"/>
      <c r="WEO257" s="824"/>
      <c r="WEP257" s="824"/>
      <c r="WEQ257" s="824"/>
      <c r="WER257" s="824"/>
      <c r="WES257" s="824"/>
      <c r="WET257" s="824"/>
      <c r="WEU257" s="824"/>
      <c r="WEV257" s="824"/>
      <c r="WEW257" s="824"/>
      <c r="WEX257" s="824"/>
      <c r="WEY257" s="824"/>
      <c r="WEZ257" s="824"/>
      <c r="WFA257" s="824"/>
      <c r="WFB257" s="824"/>
      <c r="WFC257" s="824"/>
      <c r="WFD257" s="824"/>
      <c r="WFE257" s="824"/>
      <c r="WFF257" s="824"/>
      <c r="WFG257" s="824"/>
      <c r="WFH257" s="824"/>
      <c r="WFI257" s="824"/>
      <c r="WFJ257" s="824"/>
      <c r="WFK257" s="824"/>
      <c r="WFL257" s="824"/>
      <c r="WFM257" s="824"/>
      <c r="WFN257" s="824"/>
      <c r="WFO257" s="824"/>
      <c r="WFP257" s="824"/>
      <c r="WFQ257" s="824"/>
      <c r="WFR257" s="824"/>
      <c r="WFS257" s="824"/>
      <c r="WFT257" s="824"/>
      <c r="WFU257" s="824"/>
      <c r="WFV257" s="824"/>
      <c r="WFW257" s="824"/>
      <c r="WFX257" s="824"/>
      <c r="WFY257" s="824"/>
      <c r="WFZ257" s="824"/>
      <c r="WGA257" s="824"/>
      <c r="WGB257" s="824"/>
      <c r="WGC257" s="824"/>
      <c r="WGD257" s="824"/>
      <c r="WGE257" s="824"/>
      <c r="WGF257" s="824"/>
      <c r="WGG257" s="824"/>
      <c r="WGH257" s="824"/>
      <c r="WGI257" s="824"/>
      <c r="WGJ257" s="824"/>
      <c r="WGK257" s="824"/>
      <c r="WGL257" s="824"/>
      <c r="WGM257" s="824"/>
      <c r="WGN257" s="824"/>
      <c r="WGO257" s="824"/>
      <c r="WGP257" s="824"/>
      <c r="WGQ257" s="824"/>
      <c r="WGR257" s="824"/>
      <c r="WGS257" s="824"/>
      <c r="WGT257" s="824"/>
      <c r="WGU257" s="824"/>
      <c r="WGV257" s="824"/>
      <c r="WGW257" s="824"/>
      <c r="WGX257" s="824"/>
      <c r="WGY257" s="824"/>
      <c r="WGZ257" s="824"/>
      <c r="WHA257" s="824"/>
      <c r="WHB257" s="824"/>
      <c r="WHC257" s="824"/>
      <c r="WHD257" s="824"/>
      <c r="WHE257" s="824"/>
      <c r="WHF257" s="824"/>
      <c r="WHG257" s="824"/>
      <c r="WHH257" s="824"/>
      <c r="WHI257" s="824"/>
      <c r="WHJ257" s="824"/>
      <c r="WHK257" s="824"/>
      <c r="WHL257" s="824"/>
      <c r="WHM257" s="824"/>
      <c r="WHN257" s="824"/>
      <c r="WHO257" s="824"/>
      <c r="WHP257" s="824"/>
      <c r="WHQ257" s="824"/>
      <c r="WHR257" s="824"/>
      <c r="WHS257" s="824"/>
      <c r="WHT257" s="824"/>
      <c r="WHU257" s="824"/>
      <c r="WHV257" s="824"/>
      <c r="WHW257" s="824"/>
      <c r="WHX257" s="824"/>
      <c r="WHY257" s="824"/>
      <c r="WHZ257" s="824"/>
      <c r="WIA257" s="824"/>
      <c r="WIB257" s="824"/>
      <c r="WIC257" s="824"/>
      <c r="WID257" s="824"/>
      <c r="WIE257" s="824"/>
      <c r="WIF257" s="824"/>
      <c r="WIG257" s="824"/>
      <c r="WIH257" s="824"/>
      <c r="WII257" s="824"/>
      <c r="WIJ257" s="824"/>
      <c r="WIK257" s="824"/>
      <c r="WIL257" s="824"/>
      <c r="WIM257" s="824"/>
      <c r="WIN257" s="824"/>
      <c r="WIO257" s="824"/>
      <c r="WIP257" s="824"/>
      <c r="WIQ257" s="824"/>
      <c r="WIR257" s="824"/>
      <c r="WIS257" s="824"/>
      <c r="WIT257" s="824"/>
      <c r="WIU257" s="824"/>
      <c r="WIV257" s="824"/>
      <c r="WIW257" s="824"/>
      <c r="WIX257" s="824"/>
      <c r="WIY257" s="824"/>
      <c r="WIZ257" s="824"/>
      <c r="WJA257" s="824"/>
      <c r="WJB257" s="824"/>
      <c r="WJC257" s="824"/>
      <c r="WJD257" s="824"/>
      <c r="WJE257" s="824"/>
      <c r="WJF257" s="824"/>
      <c r="WJG257" s="824"/>
      <c r="WJH257" s="824"/>
      <c r="WJI257" s="824"/>
      <c r="WJJ257" s="824"/>
      <c r="WJK257" s="824"/>
      <c r="WJL257" s="824"/>
      <c r="WJM257" s="824"/>
      <c r="WJN257" s="824"/>
      <c r="WJO257" s="824"/>
      <c r="WJP257" s="824"/>
      <c r="WJQ257" s="824"/>
      <c r="WJR257" s="824"/>
      <c r="WJS257" s="824"/>
      <c r="WJT257" s="824"/>
      <c r="WJU257" s="824"/>
      <c r="WJV257" s="824"/>
      <c r="WJW257" s="824"/>
      <c r="WJX257" s="824"/>
      <c r="WJY257" s="824"/>
      <c r="WJZ257" s="824"/>
      <c r="WKA257" s="824"/>
      <c r="WKB257" s="824"/>
      <c r="WKC257" s="824"/>
      <c r="WKD257" s="824"/>
      <c r="WKE257" s="824"/>
      <c r="WKF257" s="824"/>
      <c r="WKG257" s="824"/>
      <c r="WKH257" s="824"/>
      <c r="WKI257" s="824"/>
      <c r="WKJ257" s="824"/>
      <c r="WKK257" s="824"/>
      <c r="WKL257" s="824"/>
      <c r="WKM257" s="824"/>
      <c r="WKN257" s="824"/>
      <c r="WKO257" s="824"/>
      <c r="WKP257" s="824"/>
      <c r="WKQ257" s="824"/>
      <c r="WKR257" s="824"/>
      <c r="WKS257" s="824"/>
      <c r="WKT257" s="824"/>
      <c r="WKU257" s="824"/>
      <c r="WKV257" s="824"/>
      <c r="WKW257" s="824"/>
      <c r="WKX257" s="824"/>
      <c r="WKY257" s="824"/>
      <c r="WKZ257" s="824"/>
      <c r="WLA257" s="824"/>
      <c r="WLB257" s="824"/>
      <c r="WLC257" s="824"/>
      <c r="WLD257" s="824"/>
      <c r="WLE257" s="824"/>
      <c r="WLF257" s="824"/>
      <c r="WLG257" s="824"/>
      <c r="WLH257" s="824"/>
      <c r="WLI257" s="824"/>
      <c r="WLJ257" s="824"/>
      <c r="WLK257" s="824"/>
      <c r="WLL257" s="824"/>
      <c r="WLM257" s="824"/>
      <c r="WLN257" s="824"/>
      <c r="WLO257" s="824"/>
      <c r="WLP257" s="824"/>
      <c r="WLQ257" s="824"/>
      <c r="WLR257" s="824"/>
      <c r="WLS257" s="824"/>
      <c r="WLT257" s="824"/>
      <c r="WLU257" s="824"/>
      <c r="WLV257" s="824"/>
      <c r="WLW257" s="824"/>
      <c r="WLX257" s="824"/>
      <c r="WLY257" s="824"/>
      <c r="WLZ257" s="824"/>
      <c r="WMA257" s="824"/>
      <c r="WMB257" s="824"/>
      <c r="WMC257" s="824"/>
      <c r="WMD257" s="824"/>
      <c r="WME257" s="824"/>
      <c r="WMF257" s="824"/>
      <c r="WMG257" s="824"/>
      <c r="WMH257" s="824"/>
      <c r="WMI257" s="824"/>
      <c r="WMJ257" s="824"/>
      <c r="WMK257" s="824"/>
      <c r="WML257" s="824"/>
      <c r="WMM257" s="824"/>
      <c r="WMN257" s="824"/>
      <c r="WMO257" s="824"/>
      <c r="WMP257" s="824"/>
      <c r="WMQ257" s="824"/>
      <c r="WMR257" s="824"/>
      <c r="WMS257" s="824"/>
      <c r="WMT257" s="824"/>
      <c r="WMU257" s="824"/>
      <c r="WMV257" s="824"/>
      <c r="WMW257" s="824"/>
      <c r="WMX257" s="824"/>
      <c r="WMY257" s="824"/>
      <c r="WMZ257" s="824"/>
      <c r="WNA257" s="824"/>
      <c r="WNB257" s="824"/>
      <c r="WNC257" s="824"/>
      <c r="WND257" s="824"/>
      <c r="WNE257" s="824"/>
      <c r="WNF257" s="824"/>
      <c r="WNG257" s="824"/>
      <c r="WNH257" s="824"/>
      <c r="WNI257" s="824"/>
      <c r="WNJ257" s="824"/>
      <c r="WNK257" s="824"/>
      <c r="WNL257" s="824"/>
      <c r="WNM257" s="824"/>
      <c r="WNN257" s="824"/>
      <c r="WNO257" s="824"/>
      <c r="WNP257" s="824"/>
      <c r="WNQ257" s="824"/>
      <c r="WNR257" s="824"/>
      <c r="WNS257" s="824"/>
      <c r="WNT257" s="824"/>
      <c r="WNU257" s="824"/>
      <c r="WNV257" s="824"/>
      <c r="WNW257" s="824"/>
      <c r="WNX257" s="824"/>
      <c r="WNY257" s="824"/>
      <c r="WNZ257" s="824"/>
      <c r="WOA257" s="824"/>
      <c r="WOB257" s="824"/>
      <c r="WOC257" s="824"/>
      <c r="WOD257" s="824"/>
      <c r="WOE257" s="824"/>
      <c r="WOF257" s="824"/>
      <c r="WOG257" s="824"/>
      <c r="WOH257" s="824"/>
      <c r="WOI257" s="824"/>
      <c r="WOJ257" s="824"/>
      <c r="WOK257" s="824"/>
      <c r="WOL257" s="824"/>
      <c r="WOM257" s="824"/>
      <c r="WON257" s="824"/>
      <c r="WOO257" s="824"/>
      <c r="WOP257" s="824"/>
      <c r="WOQ257" s="824"/>
      <c r="WOR257" s="824"/>
      <c r="WOS257" s="824"/>
      <c r="WOT257" s="824"/>
      <c r="WOU257" s="824"/>
      <c r="WOV257" s="824"/>
      <c r="WOW257" s="824"/>
      <c r="WOX257" s="824"/>
      <c r="WOY257" s="824"/>
      <c r="WOZ257" s="824"/>
      <c r="WPA257" s="824"/>
      <c r="WPB257" s="824"/>
      <c r="WPC257" s="824"/>
      <c r="WPD257" s="824"/>
      <c r="WPE257" s="824"/>
      <c r="WPF257" s="824"/>
      <c r="WPG257" s="824"/>
      <c r="WPH257" s="824"/>
      <c r="WPI257" s="824"/>
      <c r="WPJ257" s="824"/>
      <c r="WPK257" s="824"/>
      <c r="WPL257" s="824"/>
      <c r="WPM257" s="824"/>
      <c r="WPN257" s="824"/>
      <c r="WPO257" s="824"/>
      <c r="WPP257" s="824"/>
      <c r="WPQ257" s="824"/>
      <c r="WPR257" s="824"/>
      <c r="WPS257" s="824"/>
      <c r="WPT257" s="824"/>
      <c r="WPU257" s="824"/>
      <c r="WPV257" s="824"/>
      <c r="WPW257" s="824"/>
      <c r="WPX257" s="824"/>
      <c r="WPY257" s="824"/>
      <c r="WPZ257" s="824"/>
      <c r="WQA257" s="824"/>
      <c r="WQB257" s="824"/>
      <c r="WQC257" s="824"/>
      <c r="WQD257" s="824"/>
      <c r="WQE257" s="824"/>
      <c r="WQF257" s="824"/>
      <c r="WQG257" s="824"/>
      <c r="WQH257" s="824"/>
      <c r="WQI257" s="824"/>
      <c r="WQJ257" s="824"/>
      <c r="WQK257" s="824"/>
      <c r="WQL257" s="824"/>
      <c r="WQM257" s="824"/>
      <c r="WQN257" s="824"/>
      <c r="WQO257" s="824"/>
      <c r="WQP257" s="824"/>
      <c r="WQQ257" s="824"/>
      <c r="WQR257" s="824"/>
      <c r="WQS257" s="824"/>
      <c r="WQT257" s="824"/>
      <c r="WQU257" s="824"/>
      <c r="WQV257" s="824"/>
      <c r="WQW257" s="824"/>
      <c r="WQX257" s="824"/>
      <c r="WQY257" s="824"/>
      <c r="WQZ257" s="824"/>
      <c r="WRA257" s="824"/>
      <c r="WRB257" s="824"/>
      <c r="WRC257" s="824"/>
      <c r="WRD257" s="824"/>
      <c r="WRE257" s="824"/>
      <c r="WRF257" s="824"/>
      <c r="WRG257" s="824"/>
      <c r="WRH257" s="824"/>
      <c r="WRI257" s="824"/>
      <c r="WRJ257" s="824"/>
      <c r="WRK257" s="824"/>
      <c r="WRL257" s="824"/>
      <c r="WRM257" s="824"/>
      <c r="WRN257" s="824"/>
      <c r="WRO257" s="824"/>
      <c r="WRP257" s="824"/>
      <c r="WRQ257" s="824"/>
      <c r="WRR257" s="824"/>
      <c r="WRS257" s="824"/>
      <c r="WRT257" s="824"/>
      <c r="WRU257" s="824"/>
      <c r="WRV257" s="824"/>
      <c r="WRW257" s="824"/>
      <c r="WRX257" s="824"/>
      <c r="WRY257" s="824"/>
      <c r="WRZ257" s="824"/>
      <c r="WSA257" s="824"/>
      <c r="WSB257" s="824"/>
      <c r="WSC257" s="824"/>
      <c r="WSD257" s="824"/>
      <c r="WSE257" s="824"/>
      <c r="WSF257" s="824"/>
      <c r="WSG257" s="824"/>
      <c r="WSH257" s="824"/>
      <c r="WSI257" s="824"/>
      <c r="WSJ257" s="824"/>
      <c r="WSK257" s="824"/>
      <c r="WSL257" s="824"/>
      <c r="WSM257" s="824"/>
      <c r="WSN257" s="824"/>
      <c r="WSO257" s="824"/>
      <c r="WSP257" s="824"/>
      <c r="WSQ257" s="824"/>
      <c r="WSR257" s="824"/>
      <c r="WSS257" s="824"/>
      <c r="WST257" s="824"/>
      <c r="WSU257" s="824"/>
      <c r="WSV257" s="824"/>
      <c r="WSW257" s="824"/>
      <c r="WSX257" s="824"/>
      <c r="WSY257" s="824"/>
      <c r="WSZ257" s="824"/>
      <c r="WTA257" s="824"/>
      <c r="WTB257" s="824"/>
      <c r="WTC257" s="824"/>
      <c r="WTD257" s="824"/>
      <c r="WTE257" s="824"/>
      <c r="WTF257" s="824"/>
      <c r="WTG257" s="824"/>
      <c r="WTH257" s="824"/>
      <c r="WTI257" s="824"/>
      <c r="WTJ257" s="824"/>
      <c r="WTK257" s="824"/>
      <c r="WTL257" s="824"/>
      <c r="WTM257" s="824"/>
      <c r="WTN257" s="824"/>
      <c r="WTO257" s="824"/>
      <c r="WTP257" s="824"/>
      <c r="WTQ257" s="824"/>
      <c r="WTR257" s="824"/>
      <c r="WTS257" s="824"/>
      <c r="WTT257" s="824"/>
      <c r="WTU257" s="824"/>
      <c r="WTV257" s="824"/>
      <c r="WTW257" s="824"/>
      <c r="WTX257" s="824"/>
      <c r="WTY257" s="824"/>
      <c r="WTZ257" s="824"/>
      <c r="WUA257" s="824"/>
      <c r="WUB257" s="824"/>
      <c r="WUC257" s="824"/>
      <c r="WUD257" s="824"/>
      <c r="WUE257" s="824"/>
      <c r="WUF257" s="824"/>
      <c r="WUG257" s="824"/>
      <c r="WUH257" s="824"/>
      <c r="WUI257" s="824"/>
      <c r="WUJ257" s="824"/>
      <c r="WUK257" s="824"/>
      <c r="WUL257" s="824"/>
      <c r="WUM257" s="824"/>
      <c r="WUN257" s="824"/>
      <c r="WUO257" s="824"/>
      <c r="WUP257" s="824"/>
      <c r="WUQ257" s="824"/>
      <c r="WUR257" s="824"/>
      <c r="WUS257" s="824"/>
      <c r="WUT257" s="824"/>
      <c r="WUU257" s="824"/>
      <c r="WUV257" s="824"/>
      <c r="WUW257" s="824"/>
      <c r="WUX257" s="824"/>
      <c r="WUY257" s="824"/>
      <c r="WUZ257" s="824"/>
      <c r="WVA257" s="824"/>
      <c r="WVB257" s="824"/>
      <c r="WVC257" s="824"/>
      <c r="WVD257" s="824"/>
      <c r="WVE257" s="824"/>
      <c r="WVF257" s="824"/>
      <c r="WVG257" s="824"/>
      <c r="WVH257" s="824"/>
      <c r="WVI257" s="824"/>
      <c r="WVJ257" s="824"/>
      <c r="WVK257" s="824"/>
      <c r="WVL257" s="824"/>
      <c r="WVM257" s="824"/>
      <c r="WVN257" s="824"/>
      <c r="WVO257" s="824"/>
      <c r="WVP257" s="824"/>
      <c r="WVQ257" s="824"/>
      <c r="WVR257" s="824"/>
      <c r="WVS257" s="824"/>
      <c r="WVT257" s="824"/>
      <c r="WVU257" s="824"/>
      <c r="WVV257" s="824"/>
      <c r="WVW257" s="824"/>
      <c r="WVX257" s="824"/>
      <c r="WVY257" s="824"/>
      <c r="WVZ257" s="824"/>
      <c r="WWA257" s="824"/>
      <c r="WWB257" s="824"/>
      <c r="WWC257" s="824"/>
      <c r="WWD257" s="824"/>
      <c r="WWE257" s="824"/>
      <c r="WWF257" s="824"/>
      <c r="WWG257" s="824"/>
      <c r="WWH257" s="824"/>
      <c r="WWI257" s="824"/>
      <c r="WWJ257" s="824"/>
      <c r="WWK257" s="824"/>
      <c r="WWL257" s="824"/>
      <c r="WWM257" s="824"/>
      <c r="WWN257" s="824"/>
      <c r="WWO257" s="824"/>
      <c r="WWP257" s="824"/>
      <c r="WWQ257" s="824"/>
      <c r="WWR257" s="824"/>
      <c r="WWS257" s="824"/>
      <c r="WWT257" s="824"/>
      <c r="WWU257" s="824"/>
      <c r="WWV257" s="824"/>
      <c r="WWW257" s="824"/>
      <c r="WWX257" s="824"/>
      <c r="WWY257" s="824"/>
      <c r="WWZ257" s="824"/>
      <c r="WXA257" s="824"/>
      <c r="WXB257" s="824"/>
      <c r="WXC257" s="824"/>
      <c r="WXD257" s="824"/>
      <c r="WXE257" s="824"/>
      <c r="WXF257" s="824"/>
      <c r="WXG257" s="824"/>
      <c r="WXH257" s="824"/>
      <c r="WXI257" s="824"/>
      <c r="WXJ257" s="824"/>
      <c r="WXK257" s="824"/>
      <c r="WXL257" s="824"/>
      <c r="WXM257" s="824"/>
      <c r="WXN257" s="824"/>
      <c r="WXO257" s="824"/>
      <c r="WXP257" s="824"/>
      <c r="WXQ257" s="824"/>
      <c r="WXR257" s="824"/>
      <c r="WXS257" s="824"/>
      <c r="WXT257" s="824"/>
      <c r="WXU257" s="824"/>
      <c r="WXV257" s="824"/>
      <c r="WXW257" s="824"/>
      <c r="WXX257" s="824"/>
      <c r="WXY257" s="824"/>
      <c r="WXZ257" s="824"/>
      <c r="WYA257" s="824"/>
      <c r="WYB257" s="824"/>
      <c r="WYC257" s="824"/>
      <c r="WYD257" s="824"/>
      <c r="WYE257" s="824"/>
      <c r="WYF257" s="824"/>
      <c r="WYG257" s="824"/>
      <c r="WYH257" s="824"/>
      <c r="WYI257" s="824"/>
      <c r="WYJ257" s="824"/>
      <c r="WYK257" s="824"/>
      <c r="WYL257" s="824"/>
      <c r="WYM257" s="824"/>
      <c r="WYN257" s="824"/>
      <c r="WYO257" s="824"/>
      <c r="WYP257" s="824"/>
      <c r="WYQ257" s="824"/>
      <c r="WYR257" s="824"/>
      <c r="WYS257" s="824"/>
      <c r="WYT257" s="824"/>
      <c r="WYU257" s="824"/>
      <c r="WYV257" s="824"/>
      <c r="WYW257" s="824"/>
      <c r="WYX257" s="824"/>
      <c r="WYY257" s="824"/>
      <c r="WYZ257" s="824"/>
      <c r="WZA257" s="824"/>
      <c r="WZB257" s="824"/>
      <c r="WZC257" s="824"/>
      <c r="WZD257" s="824"/>
      <c r="WZE257" s="824"/>
      <c r="WZF257" s="824"/>
      <c r="WZG257" s="824"/>
      <c r="WZH257" s="824"/>
      <c r="WZI257" s="824"/>
      <c r="WZJ257" s="824"/>
      <c r="WZK257" s="824"/>
      <c r="WZL257" s="824"/>
      <c r="WZM257" s="824"/>
      <c r="WZN257" s="824"/>
      <c r="WZO257" s="824"/>
      <c r="WZP257" s="824"/>
      <c r="WZQ257" s="824"/>
      <c r="WZR257" s="824"/>
      <c r="WZS257" s="824"/>
      <c r="WZT257" s="824"/>
      <c r="WZU257" s="824"/>
      <c r="WZV257" s="824"/>
      <c r="WZW257" s="824"/>
      <c r="WZX257" s="824"/>
      <c r="WZY257" s="824"/>
      <c r="WZZ257" s="824"/>
      <c r="XAA257" s="824"/>
      <c r="XAB257" s="824"/>
      <c r="XAC257" s="824"/>
      <c r="XAD257" s="824"/>
      <c r="XAE257" s="824"/>
      <c r="XAF257" s="824"/>
      <c r="XAG257" s="824"/>
      <c r="XAH257" s="824"/>
      <c r="XAI257" s="824"/>
      <c r="XAJ257" s="824"/>
      <c r="XAK257" s="824"/>
      <c r="XAL257" s="824"/>
      <c r="XAM257" s="824"/>
      <c r="XAN257" s="824"/>
      <c r="XAO257" s="824"/>
      <c r="XAP257" s="824"/>
      <c r="XAQ257" s="824"/>
      <c r="XAR257" s="824"/>
      <c r="XAS257" s="824"/>
      <c r="XAT257" s="824"/>
      <c r="XAU257" s="824"/>
      <c r="XAV257" s="824"/>
      <c r="XAW257" s="824"/>
      <c r="XAX257" s="824"/>
      <c r="XAY257" s="824"/>
      <c r="XAZ257" s="824"/>
      <c r="XBA257" s="824"/>
      <c r="XBB257" s="824"/>
      <c r="XBC257" s="824"/>
      <c r="XBD257" s="824"/>
      <c r="XBE257" s="824"/>
      <c r="XBF257" s="824"/>
      <c r="XBG257" s="824"/>
      <c r="XBH257" s="824"/>
      <c r="XBI257" s="824"/>
      <c r="XBJ257" s="824"/>
      <c r="XBK257" s="824"/>
      <c r="XBL257" s="824"/>
      <c r="XBM257" s="824"/>
      <c r="XBN257" s="824"/>
      <c r="XBO257" s="824"/>
      <c r="XBP257" s="824"/>
      <c r="XBQ257" s="824"/>
      <c r="XBR257" s="824"/>
      <c r="XBS257" s="824"/>
      <c r="XBT257" s="824"/>
      <c r="XBU257" s="824"/>
      <c r="XBV257" s="824"/>
      <c r="XBW257" s="824"/>
      <c r="XBX257" s="824"/>
      <c r="XBY257" s="824"/>
      <c r="XBZ257" s="824"/>
      <c r="XCA257" s="824"/>
      <c r="XCB257" s="824"/>
      <c r="XCC257" s="824"/>
      <c r="XCD257" s="824"/>
      <c r="XCE257" s="824"/>
      <c r="XCF257" s="824"/>
      <c r="XCG257" s="824"/>
      <c r="XCH257" s="824"/>
      <c r="XCI257" s="824"/>
      <c r="XCJ257" s="824"/>
      <c r="XCK257" s="824"/>
      <c r="XCL257" s="824"/>
      <c r="XCM257" s="824"/>
      <c r="XCN257" s="824"/>
      <c r="XCO257" s="824"/>
      <c r="XCP257" s="824"/>
      <c r="XCQ257" s="824"/>
      <c r="XCR257" s="824"/>
      <c r="XCS257" s="824"/>
      <c r="XCT257" s="824"/>
      <c r="XCU257" s="824"/>
      <c r="XCV257" s="824"/>
      <c r="XCW257" s="824"/>
      <c r="XCX257" s="824"/>
      <c r="XCY257" s="824"/>
      <c r="XCZ257" s="824"/>
      <c r="XDA257" s="824"/>
      <c r="XDB257" s="824"/>
      <c r="XDC257" s="824"/>
      <c r="XDD257" s="824"/>
      <c r="XDE257" s="824"/>
      <c r="XDF257" s="824"/>
      <c r="XDG257" s="824"/>
      <c r="XDH257" s="824"/>
      <c r="XDI257" s="824"/>
      <c r="XDJ257" s="824"/>
      <c r="XDK257" s="824"/>
      <c r="XDL257" s="824"/>
      <c r="XDM257" s="824"/>
      <c r="XDN257" s="824"/>
      <c r="XDO257" s="824"/>
      <c r="XDP257" s="824"/>
      <c r="XDQ257" s="824"/>
      <c r="XDR257" s="824"/>
      <c r="XDS257" s="824"/>
      <c r="XDT257" s="824"/>
      <c r="XDU257" s="824"/>
      <c r="XDV257" s="824"/>
      <c r="XDW257" s="824"/>
      <c r="XDX257" s="824"/>
      <c r="XDY257" s="824"/>
      <c r="XDZ257" s="824"/>
      <c r="XEA257" s="824"/>
      <c r="XEB257" s="824"/>
      <c r="XEC257" s="824"/>
      <c r="XED257" s="824"/>
      <c r="XEE257" s="824"/>
      <c r="XEF257" s="824"/>
      <c r="XEG257" s="824"/>
      <c r="XEH257" s="824"/>
      <c r="XEI257" s="824"/>
      <c r="XEJ257" s="824"/>
      <c r="XEK257" s="824"/>
      <c r="XEL257" s="824"/>
      <c r="XEM257" s="824"/>
      <c r="XEN257" s="824"/>
      <c r="XEO257" s="824"/>
      <c r="XEP257" s="824"/>
      <c r="XEQ257" s="824"/>
      <c r="XER257" s="824"/>
      <c r="XES257" s="824"/>
      <c r="XET257" s="824"/>
      <c r="XEU257" s="824"/>
      <c r="XEV257" s="824"/>
      <c r="XEW257" s="824"/>
      <c r="XEX257" s="824"/>
      <c r="XEY257" s="824"/>
      <c r="XEZ257" s="824"/>
      <c r="XFA257" s="824"/>
      <c r="XFB257" s="824"/>
      <c r="XFC257" s="824"/>
    </row>
    <row r="258" spans="1:16383" s="79" customFormat="1" ht="20.25" customHeight="1">
      <c r="A258" s="786" t="s">
        <v>1092</v>
      </c>
      <c r="B258" s="786"/>
      <c r="C258" s="686"/>
      <c r="D258" s="82"/>
      <c r="E258" s="82"/>
      <c r="F258" s="82"/>
      <c r="G258" s="82"/>
      <c r="H258" s="82"/>
      <c r="I258" s="82"/>
      <c r="J258" s="82"/>
      <c r="K258" s="82"/>
      <c r="L258" s="82"/>
      <c r="M258" s="82"/>
    </row>
    <row r="259" spans="1:16383" s="79" customFormat="1" ht="20.25" customHeight="1">
      <c r="A259" s="786" t="s">
        <v>1369</v>
      </c>
      <c r="B259" s="786"/>
      <c r="C259" s="823" t="s">
        <v>551</v>
      </c>
      <c r="D259" s="823"/>
      <c r="E259" s="823"/>
      <c r="F259" s="823"/>
      <c r="G259" s="823"/>
      <c r="H259" s="823" t="s">
        <v>1370</v>
      </c>
      <c r="I259" s="823"/>
      <c r="J259" s="823" t="s">
        <v>1057</v>
      </c>
      <c r="K259" s="823"/>
      <c r="L259" s="823"/>
      <c r="M259" s="82"/>
    </row>
    <row r="260" spans="1:16383" s="2" customFormat="1" ht="22.5" customHeight="1">
      <c r="A260" s="786" t="s">
        <v>1518</v>
      </c>
      <c r="B260" s="786"/>
      <c r="C260" s="211"/>
      <c r="D260" s="211"/>
      <c r="E260" s="211"/>
    </row>
  </sheetData>
  <autoFilter ref="A13:XFC260" xr:uid="{74CC5126-7A6C-4CF1-A453-69D11F0F5E2C}"/>
  <mergeCells count="8226">
    <mergeCell ref="XEN257:XEO257"/>
    <mergeCell ref="XEP257:XEQ257"/>
    <mergeCell ref="XER257:XES257"/>
    <mergeCell ref="XET257:XEU257"/>
    <mergeCell ref="XEV257:XEW257"/>
    <mergeCell ref="XEX257:XEY257"/>
    <mergeCell ref="XEZ257:XFA257"/>
    <mergeCell ref="XFB257:XFC257"/>
    <mergeCell ref="A258:B258"/>
    <mergeCell ref="A259:B259"/>
    <mergeCell ref="C259:G259"/>
    <mergeCell ref="H259:I259"/>
    <mergeCell ref="J259:L259"/>
    <mergeCell ref="A260:B260"/>
    <mergeCell ref="XDF257:XDG257"/>
    <mergeCell ref="XDH257:XDI257"/>
    <mergeCell ref="XDJ257:XDK257"/>
    <mergeCell ref="XDL257:XDM257"/>
    <mergeCell ref="XDN257:XDO257"/>
    <mergeCell ref="XDP257:XDQ257"/>
    <mergeCell ref="XDR257:XDS257"/>
    <mergeCell ref="XDT257:XDU257"/>
    <mergeCell ref="XDV257:XDW257"/>
    <mergeCell ref="XDX257:XDY257"/>
    <mergeCell ref="XDZ257:XEA257"/>
    <mergeCell ref="XEB257:XEC257"/>
    <mergeCell ref="XED257:XEE257"/>
    <mergeCell ref="XEF257:XEG257"/>
    <mergeCell ref="XEH257:XEI257"/>
    <mergeCell ref="XEJ257:XEK257"/>
    <mergeCell ref="XEL257:XEM257"/>
    <mergeCell ref="XBX257:XBY257"/>
    <mergeCell ref="XBZ257:XCA257"/>
    <mergeCell ref="XCB257:XCC257"/>
    <mergeCell ref="XCD257:XCE257"/>
    <mergeCell ref="XCF257:XCG257"/>
    <mergeCell ref="XCH257:XCI257"/>
    <mergeCell ref="XCJ257:XCK257"/>
    <mergeCell ref="XCL257:XCM257"/>
    <mergeCell ref="XCN257:XCO257"/>
    <mergeCell ref="XCP257:XCQ257"/>
    <mergeCell ref="XCR257:XCS257"/>
    <mergeCell ref="XCT257:XCU257"/>
    <mergeCell ref="XCV257:XCW257"/>
    <mergeCell ref="XCX257:XCY257"/>
    <mergeCell ref="XCZ257:XDA257"/>
    <mergeCell ref="XDB257:XDC257"/>
    <mergeCell ref="XDD257:XDE257"/>
    <mergeCell ref="XAP257:XAQ257"/>
    <mergeCell ref="XAR257:XAS257"/>
    <mergeCell ref="XAT257:XAU257"/>
    <mergeCell ref="XAV257:XAW257"/>
    <mergeCell ref="XAX257:XAY257"/>
    <mergeCell ref="XAZ257:XBA257"/>
    <mergeCell ref="XBB257:XBC257"/>
    <mergeCell ref="XBD257:XBE257"/>
    <mergeCell ref="XBF257:XBG257"/>
    <mergeCell ref="XBH257:XBI257"/>
    <mergeCell ref="XBJ257:XBK257"/>
    <mergeCell ref="XBL257:XBM257"/>
    <mergeCell ref="XBN257:XBO257"/>
    <mergeCell ref="XBP257:XBQ257"/>
    <mergeCell ref="XBR257:XBS257"/>
    <mergeCell ref="XBT257:XBU257"/>
    <mergeCell ref="WYH257:WYI257"/>
    <mergeCell ref="WYJ257:WYK257"/>
    <mergeCell ref="WYL257:WYM257"/>
    <mergeCell ref="WYN257:WYO257"/>
    <mergeCell ref="WYP257:WYQ257"/>
    <mergeCell ref="WYR257:WYS257"/>
    <mergeCell ref="WYT257:WYU257"/>
    <mergeCell ref="WYV257:WYW257"/>
    <mergeCell ref="WYX257:WYY257"/>
    <mergeCell ref="WYZ257:WZA257"/>
    <mergeCell ref="WZB257:WZC257"/>
    <mergeCell ref="WZD257:WZE257"/>
    <mergeCell ref="WZF257:WZG257"/>
    <mergeCell ref="XBV257:XBW257"/>
    <mergeCell ref="WZH257:WZI257"/>
    <mergeCell ref="WZJ257:WZK257"/>
    <mergeCell ref="WZL257:WZM257"/>
    <mergeCell ref="WZN257:WZO257"/>
    <mergeCell ref="WZP257:WZQ257"/>
    <mergeCell ref="WZR257:WZS257"/>
    <mergeCell ref="WZT257:WZU257"/>
    <mergeCell ref="WZV257:WZW257"/>
    <mergeCell ref="WZX257:WZY257"/>
    <mergeCell ref="WZZ257:XAA257"/>
    <mergeCell ref="XAB257:XAC257"/>
    <mergeCell ref="XAD257:XAE257"/>
    <mergeCell ref="XAF257:XAG257"/>
    <mergeCell ref="XAH257:XAI257"/>
    <mergeCell ref="XAJ257:XAK257"/>
    <mergeCell ref="XAL257:XAM257"/>
    <mergeCell ref="XAN257:XAO257"/>
    <mergeCell ref="WWZ257:WXA257"/>
    <mergeCell ref="WXB257:WXC257"/>
    <mergeCell ref="WXD257:WXE257"/>
    <mergeCell ref="WXF257:WXG257"/>
    <mergeCell ref="WXH257:WXI257"/>
    <mergeCell ref="WXJ257:WXK257"/>
    <mergeCell ref="WXL257:WXM257"/>
    <mergeCell ref="WXN257:WXO257"/>
    <mergeCell ref="WXP257:WXQ257"/>
    <mergeCell ref="WXR257:WXS257"/>
    <mergeCell ref="WXT257:WXU257"/>
    <mergeCell ref="WXV257:WXW257"/>
    <mergeCell ref="WXX257:WXY257"/>
    <mergeCell ref="WXZ257:WYA257"/>
    <mergeCell ref="WYB257:WYC257"/>
    <mergeCell ref="WYD257:WYE257"/>
    <mergeCell ref="WYF257:WYG257"/>
    <mergeCell ref="WVR257:WVS257"/>
    <mergeCell ref="WVT257:WVU257"/>
    <mergeCell ref="WVV257:WVW257"/>
    <mergeCell ref="WVX257:WVY257"/>
    <mergeCell ref="WVZ257:WWA257"/>
    <mergeCell ref="WWB257:WWC257"/>
    <mergeCell ref="WWD257:WWE257"/>
    <mergeCell ref="WWF257:WWG257"/>
    <mergeCell ref="WWH257:WWI257"/>
    <mergeCell ref="WWJ257:WWK257"/>
    <mergeCell ref="WWL257:WWM257"/>
    <mergeCell ref="WWN257:WWO257"/>
    <mergeCell ref="WWP257:WWQ257"/>
    <mergeCell ref="WWR257:WWS257"/>
    <mergeCell ref="WWT257:WWU257"/>
    <mergeCell ref="WWV257:WWW257"/>
    <mergeCell ref="WWX257:WWY257"/>
    <mergeCell ref="WUJ257:WUK257"/>
    <mergeCell ref="WUL257:WUM257"/>
    <mergeCell ref="WUN257:WUO257"/>
    <mergeCell ref="WUP257:WUQ257"/>
    <mergeCell ref="WUR257:WUS257"/>
    <mergeCell ref="WUT257:WUU257"/>
    <mergeCell ref="WUV257:WUW257"/>
    <mergeCell ref="WUX257:WUY257"/>
    <mergeCell ref="WUZ257:WVA257"/>
    <mergeCell ref="WVB257:WVC257"/>
    <mergeCell ref="WVD257:WVE257"/>
    <mergeCell ref="WVF257:WVG257"/>
    <mergeCell ref="WVH257:WVI257"/>
    <mergeCell ref="WVJ257:WVK257"/>
    <mergeCell ref="WVL257:WVM257"/>
    <mergeCell ref="WVN257:WVO257"/>
    <mergeCell ref="WVP257:WVQ257"/>
    <mergeCell ref="WTB257:WTC257"/>
    <mergeCell ref="WTD257:WTE257"/>
    <mergeCell ref="WTF257:WTG257"/>
    <mergeCell ref="WTH257:WTI257"/>
    <mergeCell ref="WTJ257:WTK257"/>
    <mergeCell ref="WTL257:WTM257"/>
    <mergeCell ref="WTN257:WTO257"/>
    <mergeCell ref="WTP257:WTQ257"/>
    <mergeCell ref="WTR257:WTS257"/>
    <mergeCell ref="WTT257:WTU257"/>
    <mergeCell ref="WTV257:WTW257"/>
    <mergeCell ref="WTX257:WTY257"/>
    <mergeCell ref="WTZ257:WUA257"/>
    <mergeCell ref="WUB257:WUC257"/>
    <mergeCell ref="WUD257:WUE257"/>
    <mergeCell ref="WUF257:WUG257"/>
    <mergeCell ref="WUH257:WUI257"/>
    <mergeCell ref="WRT257:WRU257"/>
    <mergeCell ref="WRV257:WRW257"/>
    <mergeCell ref="WRX257:WRY257"/>
    <mergeCell ref="WRZ257:WSA257"/>
    <mergeCell ref="WSB257:WSC257"/>
    <mergeCell ref="WSD257:WSE257"/>
    <mergeCell ref="WSF257:WSG257"/>
    <mergeCell ref="WSH257:WSI257"/>
    <mergeCell ref="WSJ257:WSK257"/>
    <mergeCell ref="WSL257:WSM257"/>
    <mergeCell ref="WSN257:WSO257"/>
    <mergeCell ref="WSP257:WSQ257"/>
    <mergeCell ref="WSR257:WSS257"/>
    <mergeCell ref="WST257:WSU257"/>
    <mergeCell ref="WSV257:WSW257"/>
    <mergeCell ref="WSX257:WSY257"/>
    <mergeCell ref="WSZ257:WTA257"/>
    <mergeCell ref="WQL257:WQM257"/>
    <mergeCell ref="WQN257:WQO257"/>
    <mergeCell ref="WQP257:WQQ257"/>
    <mergeCell ref="WQR257:WQS257"/>
    <mergeCell ref="WQT257:WQU257"/>
    <mergeCell ref="WQV257:WQW257"/>
    <mergeCell ref="WQX257:WQY257"/>
    <mergeCell ref="WQZ257:WRA257"/>
    <mergeCell ref="WRB257:WRC257"/>
    <mergeCell ref="WRD257:WRE257"/>
    <mergeCell ref="WRF257:WRG257"/>
    <mergeCell ref="WRH257:WRI257"/>
    <mergeCell ref="WRJ257:WRK257"/>
    <mergeCell ref="WRL257:WRM257"/>
    <mergeCell ref="WRN257:WRO257"/>
    <mergeCell ref="WRP257:WRQ257"/>
    <mergeCell ref="WRR257:WRS257"/>
    <mergeCell ref="WPD257:WPE257"/>
    <mergeCell ref="WPF257:WPG257"/>
    <mergeCell ref="WPH257:WPI257"/>
    <mergeCell ref="WPJ257:WPK257"/>
    <mergeCell ref="WPL257:WPM257"/>
    <mergeCell ref="WPN257:WPO257"/>
    <mergeCell ref="WPP257:WPQ257"/>
    <mergeCell ref="WPR257:WPS257"/>
    <mergeCell ref="WPT257:WPU257"/>
    <mergeCell ref="WPV257:WPW257"/>
    <mergeCell ref="WPX257:WPY257"/>
    <mergeCell ref="WPZ257:WQA257"/>
    <mergeCell ref="WQB257:WQC257"/>
    <mergeCell ref="WQD257:WQE257"/>
    <mergeCell ref="WQF257:WQG257"/>
    <mergeCell ref="WQH257:WQI257"/>
    <mergeCell ref="WQJ257:WQK257"/>
    <mergeCell ref="WNV257:WNW257"/>
    <mergeCell ref="WNX257:WNY257"/>
    <mergeCell ref="WNZ257:WOA257"/>
    <mergeCell ref="WOB257:WOC257"/>
    <mergeCell ref="WOD257:WOE257"/>
    <mergeCell ref="WOF257:WOG257"/>
    <mergeCell ref="WOH257:WOI257"/>
    <mergeCell ref="WOJ257:WOK257"/>
    <mergeCell ref="WOL257:WOM257"/>
    <mergeCell ref="WON257:WOO257"/>
    <mergeCell ref="WOP257:WOQ257"/>
    <mergeCell ref="WOR257:WOS257"/>
    <mergeCell ref="WOT257:WOU257"/>
    <mergeCell ref="WOV257:WOW257"/>
    <mergeCell ref="WOX257:WOY257"/>
    <mergeCell ref="WOZ257:WPA257"/>
    <mergeCell ref="WPB257:WPC257"/>
    <mergeCell ref="WMN257:WMO257"/>
    <mergeCell ref="WMP257:WMQ257"/>
    <mergeCell ref="WMR257:WMS257"/>
    <mergeCell ref="WMT257:WMU257"/>
    <mergeCell ref="WMV257:WMW257"/>
    <mergeCell ref="WMX257:WMY257"/>
    <mergeCell ref="WMZ257:WNA257"/>
    <mergeCell ref="WNB257:WNC257"/>
    <mergeCell ref="WND257:WNE257"/>
    <mergeCell ref="WNF257:WNG257"/>
    <mergeCell ref="WNH257:WNI257"/>
    <mergeCell ref="WNJ257:WNK257"/>
    <mergeCell ref="WNL257:WNM257"/>
    <mergeCell ref="WNN257:WNO257"/>
    <mergeCell ref="WNP257:WNQ257"/>
    <mergeCell ref="WNR257:WNS257"/>
    <mergeCell ref="WNT257:WNU257"/>
    <mergeCell ref="WLF257:WLG257"/>
    <mergeCell ref="WLH257:WLI257"/>
    <mergeCell ref="WLJ257:WLK257"/>
    <mergeCell ref="WLL257:WLM257"/>
    <mergeCell ref="WLN257:WLO257"/>
    <mergeCell ref="WLP257:WLQ257"/>
    <mergeCell ref="WLR257:WLS257"/>
    <mergeCell ref="WLT257:WLU257"/>
    <mergeCell ref="WLV257:WLW257"/>
    <mergeCell ref="WLX257:WLY257"/>
    <mergeCell ref="WLZ257:WMA257"/>
    <mergeCell ref="WMB257:WMC257"/>
    <mergeCell ref="WMD257:WME257"/>
    <mergeCell ref="WMF257:WMG257"/>
    <mergeCell ref="WMH257:WMI257"/>
    <mergeCell ref="WMJ257:WMK257"/>
    <mergeCell ref="WML257:WMM257"/>
    <mergeCell ref="WJX257:WJY257"/>
    <mergeCell ref="WJZ257:WKA257"/>
    <mergeCell ref="WKB257:WKC257"/>
    <mergeCell ref="WKD257:WKE257"/>
    <mergeCell ref="WKF257:WKG257"/>
    <mergeCell ref="WKH257:WKI257"/>
    <mergeCell ref="WKJ257:WKK257"/>
    <mergeCell ref="WKL257:WKM257"/>
    <mergeCell ref="WKN257:WKO257"/>
    <mergeCell ref="WKP257:WKQ257"/>
    <mergeCell ref="WKR257:WKS257"/>
    <mergeCell ref="WKT257:WKU257"/>
    <mergeCell ref="WKV257:WKW257"/>
    <mergeCell ref="WKX257:WKY257"/>
    <mergeCell ref="WKZ257:WLA257"/>
    <mergeCell ref="WLB257:WLC257"/>
    <mergeCell ref="WLD257:WLE257"/>
    <mergeCell ref="WIP257:WIQ257"/>
    <mergeCell ref="WIR257:WIS257"/>
    <mergeCell ref="WIT257:WIU257"/>
    <mergeCell ref="WIV257:WIW257"/>
    <mergeCell ref="WIX257:WIY257"/>
    <mergeCell ref="WIZ257:WJA257"/>
    <mergeCell ref="WJB257:WJC257"/>
    <mergeCell ref="WJD257:WJE257"/>
    <mergeCell ref="WJF257:WJG257"/>
    <mergeCell ref="WJH257:WJI257"/>
    <mergeCell ref="WJJ257:WJK257"/>
    <mergeCell ref="WJL257:WJM257"/>
    <mergeCell ref="WJN257:WJO257"/>
    <mergeCell ref="WJP257:WJQ257"/>
    <mergeCell ref="WJR257:WJS257"/>
    <mergeCell ref="WJT257:WJU257"/>
    <mergeCell ref="WJV257:WJW257"/>
    <mergeCell ref="WHH257:WHI257"/>
    <mergeCell ref="WHJ257:WHK257"/>
    <mergeCell ref="WHL257:WHM257"/>
    <mergeCell ref="WHN257:WHO257"/>
    <mergeCell ref="WHP257:WHQ257"/>
    <mergeCell ref="WHR257:WHS257"/>
    <mergeCell ref="WHT257:WHU257"/>
    <mergeCell ref="WHV257:WHW257"/>
    <mergeCell ref="WHX257:WHY257"/>
    <mergeCell ref="WHZ257:WIA257"/>
    <mergeCell ref="WIB257:WIC257"/>
    <mergeCell ref="WID257:WIE257"/>
    <mergeCell ref="WIF257:WIG257"/>
    <mergeCell ref="WIH257:WII257"/>
    <mergeCell ref="WIJ257:WIK257"/>
    <mergeCell ref="WIL257:WIM257"/>
    <mergeCell ref="WIN257:WIO257"/>
    <mergeCell ref="WFZ257:WGA257"/>
    <mergeCell ref="WGB257:WGC257"/>
    <mergeCell ref="WGD257:WGE257"/>
    <mergeCell ref="WGF257:WGG257"/>
    <mergeCell ref="WGH257:WGI257"/>
    <mergeCell ref="WGJ257:WGK257"/>
    <mergeCell ref="WGL257:WGM257"/>
    <mergeCell ref="WGN257:WGO257"/>
    <mergeCell ref="WGP257:WGQ257"/>
    <mergeCell ref="WGR257:WGS257"/>
    <mergeCell ref="WGT257:WGU257"/>
    <mergeCell ref="WGV257:WGW257"/>
    <mergeCell ref="WGX257:WGY257"/>
    <mergeCell ref="WGZ257:WHA257"/>
    <mergeCell ref="WHB257:WHC257"/>
    <mergeCell ref="WHD257:WHE257"/>
    <mergeCell ref="WHF257:WHG257"/>
    <mergeCell ref="WER257:WES257"/>
    <mergeCell ref="WET257:WEU257"/>
    <mergeCell ref="WEV257:WEW257"/>
    <mergeCell ref="WEX257:WEY257"/>
    <mergeCell ref="WEZ257:WFA257"/>
    <mergeCell ref="WFB257:WFC257"/>
    <mergeCell ref="WFD257:WFE257"/>
    <mergeCell ref="WFF257:WFG257"/>
    <mergeCell ref="WFH257:WFI257"/>
    <mergeCell ref="WFJ257:WFK257"/>
    <mergeCell ref="WFL257:WFM257"/>
    <mergeCell ref="WFN257:WFO257"/>
    <mergeCell ref="WFP257:WFQ257"/>
    <mergeCell ref="WFR257:WFS257"/>
    <mergeCell ref="WFT257:WFU257"/>
    <mergeCell ref="WFV257:WFW257"/>
    <mergeCell ref="WFX257:WFY257"/>
    <mergeCell ref="WDJ257:WDK257"/>
    <mergeCell ref="WDL257:WDM257"/>
    <mergeCell ref="WDN257:WDO257"/>
    <mergeCell ref="WDP257:WDQ257"/>
    <mergeCell ref="WDR257:WDS257"/>
    <mergeCell ref="WDT257:WDU257"/>
    <mergeCell ref="WDV257:WDW257"/>
    <mergeCell ref="WDX257:WDY257"/>
    <mergeCell ref="WDZ257:WEA257"/>
    <mergeCell ref="WEB257:WEC257"/>
    <mergeCell ref="WED257:WEE257"/>
    <mergeCell ref="WEF257:WEG257"/>
    <mergeCell ref="WEH257:WEI257"/>
    <mergeCell ref="WEJ257:WEK257"/>
    <mergeCell ref="WEL257:WEM257"/>
    <mergeCell ref="WEN257:WEO257"/>
    <mergeCell ref="WEP257:WEQ257"/>
    <mergeCell ref="WCB257:WCC257"/>
    <mergeCell ref="WCD257:WCE257"/>
    <mergeCell ref="WCF257:WCG257"/>
    <mergeCell ref="WCH257:WCI257"/>
    <mergeCell ref="WCJ257:WCK257"/>
    <mergeCell ref="WCL257:WCM257"/>
    <mergeCell ref="WCN257:WCO257"/>
    <mergeCell ref="WCP257:WCQ257"/>
    <mergeCell ref="WCR257:WCS257"/>
    <mergeCell ref="WCT257:WCU257"/>
    <mergeCell ref="WCV257:WCW257"/>
    <mergeCell ref="WCX257:WCY257"/>
    <mergeCell ref="WCZ257:WDA257"/>
    <mergeCell ref="WDB257:WDC257"/>
    <mergeCell ref="WDD257:WDE257"/>
    <mergeCell ref="WDF257:WDG257"/>
    <mergeCell ref="WDH257:WDI257"/>
    <mergeCell ref="WAT257:WAU257"/>
    <mergeCell ref="WAV257:WAW257"/>
    <mergeCell ref="WAX257:WAY257"/>
    <mergeCell ref="WAZ257:WBA257"/>
    <mergeCell ref="WBB257:WBC257"/>
    <mergeCell ref="WBD257:WBE257"/>
    <mergeCell ref="WBF257:WBG257"/>
    <mergeCell ref="WBH257:WBI257"/>
    <mergeCell ref="WBJ257:WBK257"/>
    <mergeCell ref="WBL257:WBM257"/>
    <mergeCell ref="WBN257:WBO257"/>
    <mergeCell ref="WBP257:WBQ257"/>
    <mergeCell ref="WBR257:WBS257"/>
    <mergeCell ref="WBT257:WBU257"/>
    <mergeCell ref="WBV257:WBW257"/>
    <mergeCell ref="WBX257:WBY257"/>
    <mergeCell ref="WBZ257:WCA257"/>
    <mergeCell ref="VZL257:VZM257"/>
    <mergeCell ref="VZN257:VZO257"/>
    <mergeCell ref="VZP257:VZQ257"/>
    <mergeCell ref="VZR257:VZS257"/>
    <mergeCell ref="VZT257:VZU257"/>
    <mergeCell ref="VZV257:VZW257"/>
    <mergeCell ref="VZX257:VZY257"/>
    <mergeCell ref="VZZ257:WAA257"/>
    <mergeCell ref="WAB257:WAC257"/>
    <mergeCell ref="WAD257:WAE257"/>
    <mergeCell ref="WAF257:WAG257"/>
    <mergeCell ref="WAH257:WAI257"/>
    <mergeCell ref="WAJ257:WAK257"/>
    <mergeCell ref="WAL257:WAM257"/>
    <mergeCell ref="WAN257:WAO257"/>
    <mergeCell ref="WAP257:WAQ257"/>
    <mergeCell ref="WAR257:WAS257"/>
    <mergeCell ref="VYD257:VYE257"/>
    <mergeCell ref="VYF257:VYG257"/>
    <mergeCell ref="VYH257:VYI257"/>
    <mergeCell ref="VYJ257:VYK257"/>
    <mergeCell ref="VYL257:VYM257"/>
    <mergeCell ref="VYN257:VYO257"/>
    <mergeCell ref="VYP257:VYQ257"/>
    <mergeCell ref="VYR257:VYS257"/>
    <mergeCell ref="VYT257:VYU257"/>
    <mergeCell ref="VYV257:VYW257"/>
    <mergeCell ref="VYX257:VYY257"/>
    <mergeCell ref="VYZ257:VZA257"/>
    <mergeCell ref="VZB257:VZC257"/>
    <mergeCell ref="VZD257:VZE257"/>
    <mergeCell ref="VZF257:VZG257"/>
    <mergeCell ref="VZH257:VZI257"/>
    <mergeCell ref="VZJ257:VZK257"/>
    <mergeCell ref="VWV257:VWW257"/>
    <mergeCell ref="VWX257:VWY257"/>
    <mergeCell ref="VWZ257:VXA257"/>
    <mergeCell ref="VXB257:VXC257"/>
    <mergeCell ref="VXD257:VXE257"/>
    <mergeCell ref="VXF257:VXG257"/>
    <mergeCell ref="VXH257:VXI257"/>
    <mergeCell ref="VXJ257:VXK257"/>
    <mergeCell ref="VXL257:VXM257"/>
    <mergeCell ref="VXN257:VXO257"/>
    <mergeCell ref="VXP257:VXQ257"/>
    <mergeCell ref="VXR257:VXS257"/>
    <mergeCell ref="VXT257:VXU257"/>
    <mergeCell ref="VXV257:VXW257"/>
    <mergeCell ref="VXX257:VXY257"/>
    <mergeCell ref="VXZ257:VYA257"/>
    <mergeCell ref="VYB257:VYC257"/>
    <mergeCell ref="VVN257:VVO257"/>
    <mergeCell ref="VVP257:VVQ257"/>
    <mergeCell ref="VVR257:VVS257"/>
    <mergeCell ref="VVT257:VVU257"/>
    <mergeCell ref="VVV257:VVW257"/>
    <mergeCell ref="VVX257:VVY257"/>
    <mergeCell ref="VVZ257:VWA257"/>
    <mergeCell ref="VWB257:VWC257"/>
    <mergeCell ref="VWD257:VWE257"/>
    <mergeCell ref="VWF257:VWG257"/>
    <mergeCell ref="VWH257:VWI257"/>
    <mergeCell ref="VWJ257:VWK257"/>
    <mergeCell ref="VWL257:VWM257"/>
    <mergeCell ref="VWN257:VWO257"/>
    <mergeCell ref="VWP257:VWQ257"/>
    <mergeCell ref="VWR257:VWS257"/>
    <mergeCell ref="VWT257:VWU257"/>
    <mergeCell ref="VUF257:VUG257"/>
    <mergeCell ref="VUH257:VUI257"/>
    <mergeCell ref="VUJ257:VUK257"/>
    <mergeCell ref="VUL257:VUM257"/>
    <mergeCell ref="VUN257:VUO257"/>
    <mergeCell ref="VUP257:VUQ257"/>
    <mergeCell ref="VUR257:VUS257"/>
    <mergeCell ref="VUT257:VUU257"/>
    <mergeCell ref="VUV257:VUW257"/>
    <mergeCell ref="VUX257:VUY257"/>
    <mergeCell ref="VUZ257:VVA257"/>
    <mergeCell ref="VVB257:VVC257"/>
    <mergeCell ref="VVD257:VVE257"/>
    <mergeCell ref="VVF257:VVG257"/>
    <mergeCell ref="VVH257:VVI257"/>
    <mergeCell ref="VVJ257:VVK257"/>
    <mergeCell ref="VVL257:VVM257"/>
    <mergeCell ref="VSX257:VSY257"/>
    <mergeCell ref="VSZ257:VTA257"/>
    <mergeCell ref="VTB257:VTC257"/>
    <mergeCell ref="VTD257:VTE257"/>
    <mergeCell ref="VTF257:VTG257"/>
    <mergeCell ref="VTH257:VTI257"/>
    <mergeCell ref="VTJ257:VTK257"/>
    <mergeCell ref="VTL257:VTM257"/>
    <mergeCell ref="VTN257:VTO257"/>
    <mergeCell ref="VTP257:VTQ257"/>
    <mergeCell ref="VTR257:VTS257"/>
    <mergeCell ref="VTT257:VTU257"/>
    <mergeCell ref="VTV257:VTW257"/>
    <mergeCell ref="VTX257:VTY257"/>
    <mergeCell ref="VTZ257:VUA257"/>
    <mergeCell ref="VUB257:VUC257"/>
    <mergeCell ref="VUD257:VUE257"/>
    <mergeCell ref="VRP257:VRQ257"/>
    <mergeCell ref="VRR257:VRS257"/>
    <mergeCell ref="VRT257:VRU257"/>
    <mergeCell ref="VRV257:VRW257"/>
    <mergeCell ref="VRX257:VRY257"/>
    <mergeCell ref="VRZ257:VSA257"/>
    <mergeCell ref="VSB257:VSC257"/>
    <mergeCell ref="VSD257:VSE257"/>
    <mergeCell ref="VSF257:VSG257"/>
    <mergeCell ref="VSH257:VSI257"/>
    <mergeCell ref="VSJ257:VSK257"/>
    <mergeCell ref="VSL257:VSM257"/>
    <mergeCell ref="VSN257:VSO257"/>
    <mergeCell ref="VSP257:VSQ257"/>
    <mergeCell ref="VSR257:VSS257"/>
    <mergeCell ref="VST257:VSU257"/>
    <mergeCell ref="VSV257:VSW257"/>
    <mergeCell ref="VQH257:VQI257"/>
    <mergeCell ref="VQJ257:VQK257"/>
    <mergeCell ref="VQL257:VQM257"/>
    <mergeCell ref="VQN257:VQO257"/>
    <mergeCell ref="VQP257:VQQ257"/>
    <mergeCell ref="VQR257:VQS257"/>
    <mergeCell ref="VQT257:VQU257"/>
    <mergeCell ref="VQV257:VQW257"/>
    <mergeCell ref="VQX257:VQY257"/>
    <mergeCell ref="VQZ257:VRA257"/>
    <mergeCell ref="VRB257:VRC257"/>
    <mergeCell ref="VRD257:VRE257"/>
    <mergeCell ref="VRF257:VRG257"/>
    <mergeCell ref="VRH257:VRI257"/>
    <mergeCell ref="VRJ257:VRK257"/>
    <mergeCell ref="VRL257:VRM257"/>
    <mergeCell ref="VRN257:VRO257"/>
    <mergeCell ref="VOZ257:VPA257"/>
    <mergeCell ref="VPB257:VPC257"/>
    <mergeCell ref="VPD257:VPE257"/>
    <mergeCell ref="VPF257:VPG257"/>
    <mergeCell ref="VPH257:VPI257"/>
    <mergeCell ref="VPJ257:VPK257"/>
    <mergeCell ref="VPL257:VPM257"/>
    <mergeCell ref="VPN257:VPO257"/>
    <mergeCell ref="VPP257:VPQ257"/>
    <mergeCell ref="VPR257:VPS257"/>
    <mergeCell ref="VPT257:VPU257"/>
    <mergeCell ref="VPV257:VPW257"/>
    <mergeCell ref="VPX257:VPY257"/>
    <mergeCell ref="VPZ257:VQA257"/>
    <mergeCell ref="VQB257:VQC257"/>
    <mergeCell ref="VQD257:VQE257"/>
    <mergeCell ref="VQF257:VQG257"/>
    <mergeCell ref="VNR257:VNS257"/>
    <mergeCell ref="VNT257:VNU257"/>
    <mergeCell ref="VNV257:VNW257"/>
    <mergeCell ref="VNX257:VNY257"/>
    <mergeCell ref="VNZ257:VOA257"/>
    <mergeCell ref="VOB257:VOC257"/>
    <mergeCell ref="VOD257:VOE257"/>
    <mergeCell ref="VOF257:VOG257"/>
    <mergeCell ref="VOH257:VOI257"/>
    <mergeCell ref="VOJ257:VOK257"/>
    <mergeCell ref="VOL257:VOM257"/>
    <mergeCell ref="VON257:VOO257"/>
    <mergeCell ref="VOP257:VOQ257"/>
    <mergeCell ref="VOR257:VOS257"/>
    <mergeCell ref="VOT257:VOU257"/>
    <mergeCell ref="VOV257:VOW257"/>
    <mergeCell ref="VOX257:VOY257"/>
    <mergeCell ref="VMJ257:VMK257"/>
    <mergeCell ref="VML257:VMM257"/>
    <mergeCell ref="VMN257:VMO257"/>
    <mergeCell ref="VMP257:VMQ257"/>
    <mergeCell ref="VMR257:VMS257"/>
    <mergeCell ref="VMT257:VMU257"/>
    <mergeCell ref="VMV257:VMW257"/>
    <mergeCell ref="VMX257:VMY257"/>
    <mergeCell ref="VMZ257:VNA257"/>
    <mergeCell ref="VNB257:VNC257"/>
    <mergeCell ref="VND257:VNE257"/>
    <mergeCell ref="VNF257:VNG257"/>
    <mergeCell ref="VNH257:VNI257"/>
    <mergeCell ref="VNJ257:VNK257"/>
    <mergeCell ref="VNL257:VNM257"/>
    <mergeCell ref="VNN257:VNO257"/>
    <mergeCell ref="VNP257:VNQ257"/>
    <mergeCell ref="VLB257:VLC257"/>
    <mergeCell ref="VLD257:VLE257"/>
    <mergeCell ref="VLF257:VLG257"/>
    <mergeCell ref="VLH257:VLI257"/>
    <mergeCell ref="VLJ257:VLK257"/>
    <mergeCell ref="VLL257:VLM257"/>
    <mergeCell ref="VLN257:VLO257"/>
    <mergeCell ref="VLP257:VLQ257"/>
    <mergeCell ref="VLR257:VLS257"/>
    <mergeCell ref="VLT257:VLU257"/>
    <mergeCell ref="VLV257:VLW257"/>
    <mergeCell ref="VLX257:VLY257"/>
    <mergeCell ref="VLZ257:VMA257"/>
    <mergeCell ref="VMB257:VMC257"/>
    <mergeCell ref="VMD257:VME257"/>
    <mergeCell ref="VMF257:VMG257"/>
    <mergeCell ref="VMH257:VMI257"/>
    <mergeCell ref="VJT257:VJU257"/>
    <mergeCell ref="VJV257:VJW257"/>
    <mergeCell ref="VJX257:VJY257"/>
    <mergeCell ref="VJZ257:VKA257"/>
    <mergeCell ref="VKB257:VKC257"/>
    <mergeCell ref="VKD257:VKE257"/>
    <mergeCell ref="VKF257:VKG257"/>
    <mergeCell ref="VKH257:VKI257"/>
    <mergeCell ref="VKJ257:VKK257"/>
    <mergeCell ref="VKL257:VKM257"/>
    <mergeCell ref="VKN257:VKO257"/>
    <mergeCell ref="VKP257:VKQ257"/>
    <mergeCell ref="VKR257:VKS257"/>
    <mergeCell ref="VKT257:VKU257"/>
    <mergeCell ref="VKV257:VKW257"/>
    <mergeCell ref="VKX257:VKY257"/>
    <mergeCell ref="VKZ257:VLA257"/>
    <mergeCell ref="VIL257:VIM257"/>
    <mergeCell ref="VIN257:VIO257"/>
    <mergeCell ref="VIP257:VIQ257"/>
    <mergeCell ref="VIR257:VIS257"/>
    <mergeCell ref="VIT257:VIU257"/>
    <mergeCell ref="VIV257:VIW257"/>
    <mergeCell ref="VIX257:VIY257"/>
    <mergeCell ref="VIZ257:VJA257"/>
    <mergeCell ref="VJB257:VJC257"/>
    <mergeCell ref="VJD257:VJE257"/>
    <mergeCell ref="VJF257:VJG257"/>
    <mergeCell ref="VJH257:VJI257"/>
    <mergeCell ref="VJJ257:VJK257"/>
    <mergeCell ref="VJL257:VJM257"/>
    <mergeCell ref="VJN257:VJO257"/>
    <mergeCell ref="VJP257:VJQ257"/>
    <mergeCell ref="VJR257:VJS257"/>
    <mergeCell ref="VHD257:VHE257"/>
    <mergeCell ref="VHF257:VHG257"/>
    <mergeCell ref="VHH257:VHI257"/>
    <mergeCell ref="VHJ257:VHK257"/>
    <mergeCell ref="VHL257:VHM257"/>
    <mergeCell ref="VHN257:VHO257"/>
    <mergeCell ref="VHP257:VHQ257"/>
    <mergeCell ref="VHR257:VHS257"/>
    <mergeCell ref="VHT257:VHU257"/>
    <mergeCell ref="VHV257:VHW257"/>
    <mergeCell ref="VHX257:VHY257"/>
    <mergeCell ref="VHZ257:VIA257"/>
    <mergeCell ref="VIB257:VIC257"/>
    <mergeCell ref="VID257:VIE257"/>
    <mergeCell ref="VIF257:VIG257"/>
    <mergeCell ref="VIH257:VII257"/>
    <mergeCell ref="VIJ257:VIK257"/>
    <mergeCell ref="VFV257:VFW257"/>
    <mergeCell ref="VFX257:VFY257"/>
    <mergeCell ref="VFZ257:VGA257"/>
    <mergeCell ref="VGB257:VGC257"/>
    <mergeCell ref="VGD257:VGE257"/>
    <mergeCell ref="VGF257:VGG257"/>
    <mergeCell ref="VGH257:VGI257"/>
    <mergeCell ref="VGJ257:VGK257"/>
    <mergeCell ref="VGL257:VGM257"/>
    <mergeCell ref="VGN257:VGO257"/>
    <mergeCell ref="VGP257:VGQ257"/>
    <mergeCell ref="VGR257:VGS257"/>
    <mergeCell ref="VGT257:VGU257"/>
    <mergeCell ref="VGV257:VGW257"/>
    <mergeCell ref="VGX257:VGY257"/>
    <mergeCell ref="VGZ257:VHA257"/>
    <mergeCell ref="VHB257:VHC257"/>
    <mergeCell ref="VEN257:VEO257"/>
    <mergeCell ref="VEP257:VEQ257"/>
    <mergeCell ref="VER257:VES257"/>
    <mergeCell ref="VET257:VEU257"/>
    <mergeCell ref="VEV257:VEW257"/>
    <mergeCell ref="VEX257:VEY257"/>
    <mergeCell ref="VEZ257:VFA257"/>
    <mergeCell ref="VFB257:VFC257"/>
    <mergeCell ref="VFD257:VFE257"/>
    <mergeCell ref="VFF257:VFG257"/>
    <mergeCell ref="VFH257:VFI257"/>
    <mergeCell ref="VFJ257:VFK257"/>
    <mergeCell ref="VFL257:VFM257"/>
    <mergeCell ref="VFN257:VFO257"/>
    <mergeCell ref="VFP257:VFQ257"/>
    <mergeCell ref="VFR257:VFS257"/>
    <mergeCell ref="VFT257:VFU257"/>
    <mergeCell ref="VDF257:VDG257"/>
    <mergeCell ref="VDH257:VDI257"/>
    <mergeCell ref="VDJ257:VDK257"/>
    <mergeCell ref="VDL257:VDM257"/>
    <mergeCell ref="VDN257:VDO257"/>
    <mergeCell ref="VDP257:VDQ257"/>
    <mergeCell ref="VDR257:VDS257"/>
    <mergeCell ref="VDT257:VDU257"/>
    <mergeCell ref="VDV257:VDW257"/>
    <mergeCell ref="VDX257:VDY257"/>
    <mergeCell ref="VDZ257:VEA257"/>
    <mergeCell ref="VEB257:VEC257"/>
    <mergeCell ref="VED257:VEE257"/>
    <mergeCell ref="VEF257:VEG257"/>
    <mergeCell ref="VEH257:VEI257"/>
    <mergeCell ref="VEJ257:VEK257"/>
    <mergeCell ref="VEL257:VEM257"/>
    <mergeCell ref="VBX257:VBY257"/>
    <mergeCell ref="VBZ257:VCA257"/>
    <mergeCell ref="VCB257:VCC257"/>
    <mergeCell ref="VCD257:VCE257"/>
    <mergeCell ref="VCF257:VCG257"/>
    <mergeCell ref="VCH257:VCI257"/>
    <mergeCell ref="VCJ257:VCK257"/>
    <mergeCell ref="VCL257:VCM257"/>
    <mergeCell ref="VCN257:VCO257"/>
    <mergeCell ref="VCP257:VCQ257"/>
    <mergeCell ref="VCR257:VCS257"/>
    <mergeCell ref="VCT257:VCU257"/>
    <mergeCell ref="VCV257:VCW257"/>
    <mergeCell ref="VCX257:VCY257"/>
    <mergeCell ref="VCZ257:VDA257"/>
    <mergeCell ref="VDB257:VDC257"/>
    <mergeCell ref="VDD257:VDE257"/>
    <mergeCell ref="VAP257:VAQ257"/>
    <mergeCell ref="VAR257:VAS257"/>
    <mergeCell ref="VAT257:VAU257"/>
    <mergeCell ref="VAV257:VAW257"/>
    <mergeCell ref="VAX257:VAY257"/>
    <mergeCell ref="VAZ257:VBA257"/>
    <mergeCell ref="VBB257:VBC257"/>
    <mergeCell ref="VBD257:VBE257"/>
    <mergeCell ref="VBF257:VBG257"/>
    <mergeCell ref="VBH257:VBI257"/>
    <mergeCell ref="VBJ257:VBK257"/>
    <mergeCell ref="VBL257:VBM257"/>
    <mergeCell ref="VBN257:VBO257"/>
    <mergeCell ref="VBP257:VBQ257"/>
    <mergeCell ref="VBR257:VBS257"/>
    <mergeCell ref="VBT257:VBU257"/>
    <mergeCell ref="VBV257:VBW257"/>
    <mergeCell ref="UZH257:UZI257"/>
    <mergeCell ref="UZJ257:UZK257"/>
    <mergeCell ref="UZL257:UZM257"/>
    <mergeCell ref="UZN257:UZO257"/>
    <mergeCell ref="UZP257:UZQ257"/>
    <mergeCell ref="UZR257:UZS257"/>
    <mergeCell ref="UZT257:UZU257"/>
    <mergeCell ref="UZV257:UZW257"/>
    <mergeCell ref="UZX257:UZY257"/>
    <mergeCell ref="UZZ257:VAA257"/>
    <mergeCell ref="VAB257:VAC257"/>
    <mergeCell ref="VAD257:VAE257"/>
    <mergeCell ref="VAF257:VAG257"/>
    <mergeCell ref="VAH257:VAI257"/>
    <mergeCell ref="VAJ257:VAK257"/>
    <mergeCell ref="VAL257:VAM257"/>
    <mergeCell ref="VAN257:VAO257"/>
    <mergeCell ref="UXZ257:UYA257"/>
    <mergeCell ref="UYB257:UYC257"/>
    <mergeCell ref="UYD257:UYE257"/>
    <mergeCell ref="UYF257:UYG257"/>
    <mergeCell ref="UYH257:UYI257"/>
    <mergeCell ref="UYJ257:UYK257"/>
    <mergeCell ref="UYL257:UYM257"/>
    <mergeCell ref="UYN257:UYO257"/>
    <mergeCell ref="UYP257:UYQ257"/>
    <mergeCell ref="UYR257:UYS257"/>
    <mergeCell ref="UYT257:UYU257"/>
    <mergeCell ref="UYV257:UYW257"/>
    <mergeCell ref="UYX257:UYY257"/>
    <mergeCell ref="UYZ257:UZA257"/>
    <mergeCell ref="UZB257:UZC257"/>
    <mergeCell ref="UZD257:UZE257"/>
    <mergeCell ref="UZF257:UZG257"/>
    <mergeCell ref="UWR257:UWS257"/>
    <mergeCell ref="UWT257:UWU257"/>
    <mergeCell ref="UWV257:UWW257"/>
    <mergeCell ref="UWX257:UWY257"/>
    <mergeCell ref="UWZ257:UXA257"/>
    <mergeCell ref="UXB257:UXC257"/>
    <mergeCell ref="UXD257:UXE257"/>
    <mergeCell ref="UXF257:UXG257"/>
    <mergeCell ref="UXH257:UXI257"/>
    <mergeCell ref="UXJ257:UXK257"/>
    <mergeCell ref="UXL257:UXM257"/>
    <mergeCell ref="UXN257:UXO257"/>
    <mergeCell ref="UXP257:UXQ257"/>
    <mergeCell ref="UXR257:UXS257"/>
    <mergeCell ref="UXT257:UXU257"/>
    <mergeCell ref="UXV257:UXW257"/>
    <mergeCell ref="UXX257:UXY257"/>
    <mergeCell ref="UVJ257:UVK257"/>
    <mergeCell ref="UVL257:UVM257"/>
    <mergeCell ref="UVN257:UVO257"/>
    <mergeCell ref="UVP257:UVQ257"/>
    <mergeCell ref="UVR257:UVS257"/>
    <mergeCell ref="UVT257:UVU257"/>
    <mergeCell ref="UVV257:UVW257"/>
    <mergeCell ref="UVX257:UVY257"/>
    <mergeCell ref="UVZ257:UWA257"/>
    <mergeCell ref="UWB257:UWC257"/>
    <mergeCell ref="UWD257:UWE257"/>
    <mergeCell ref="UWF257:UWG257"/>
    <mergeCell ref="UWH257:UWI257"/>
    <mergeCell ref="UWJ257:UWK257"/>
    <mergeCell ref="UWL257:UWM257"/>
    <mergeCell ref="UWN257:UWO257"/>
    <mergeCell ref="UWP257:UWQ257"/>
    <mergeCell ref="UUB257:UUC257"/>
    <mergeCell ref="UUD257:UUE257"/>
    <mergeCell ref="UUF257:UUG257"/>
    <mergeCell ref="UUH257:UUI257"/>
    <mergeCell ref="UUJ257:UUK257"/>
    <mergeCell ref="UUL257:UUM257"/>
    <mergeCell ref="UUN257:UUO257"/>
    <mergeCell ref="UUP257:UUQ257"/>
    <mergeCell ref="UUR257:UUS257"/>
    <mergeCell ref="UUT257:UUU257"/>
    <mergeCell ref="UUV257:UUW257"/>
    <mergeCell ref="UUX257:UUY257"/>
    <mergeCell ref="UUZ257:UVA257"/>
    <mergeCell ref="UVB257:UVC257"/>
    <mergeCell ref="UVD257:UVE257"/>
    <mergeCell ref="UVF257:UVG257"/>
    <mergeCell ref="UVH257:UVI257"/>
    <mergeCell ref="UST257:USU257"/>
    <mergeCell ref="USV257:USW257"/>
    <mergeCell ref="USX257:USY257"/>
    <mergeCell ref="USZ257:UTA257"/>
    <mergeCell ref="UTB257:UTC257"/>
    <mergeCell ref="UTD257:UTE257"/>
    <mergeCell ref="UTF257:UTG257"/>
    <mergeCell ref="UTH257:UTI257"/>
    <mergeCell ref="UTJ257:UTK257"/>
    <mergeCell ref="UTL257:UTM257"/>
    <mergeCell ref="UTN257:UTO257"/>
    <mergeCell ref="UTP257:UTQ257"/>
    <mergeCell ref="UTR257:UTS257"/>
    <mergeCell ref="UTT257:UTU257"/>
    <mergeCell ref="UTV257:UTW257"/>
    <mergeCell ref="UTX257:UTY257"/>
    <mergeCell ref="UTZ257:UUA257"/>
    <mergeCell ref="URL257:URM257"/>
    <mergeCell ref="URN257:URO257"/>
    <mergeCell ref="URP257:URQ257"/>
    <mergeCell ref="URR257:URS257"/>
    <mergeCell ref="URT257:URU257"/>
    <mergeCell ref="URV257:URW257"/>
    <mergeCell ref="URX257:URY257"/>
    <mergeCell ref="URZ257:USA257"/>
    <mergeCell ref="USB257:USC257"/>
    <mergeCell ref="USD257:USE257"/>
    <mergeCell ref="USF257:USG257"/>
    <mergeCell ref="USH257:USI257"/>
    <mergeCell ref="USJ257:USK257"/>
    <mergeCell ref="USL257:USM257"/>
    <mergeCell ref="USN257:USO257"/>
    <mergeCell ref="USP257:USQ257"/>
    <mergeCell ref="USR257:USS257"/>
    <mergeCell ref="UQD257:UQE257"/>
    <mergeCell ref="UQF257:UQG257"/>
    <mergeCell ref="UQH257:UQI257"/>
    <mergeCell ref="UQJ257:UQK257"/>
    <mergeCell ref="UQL257:UQM257"/>
    <mergeCell ref="UQN257:UQO257"/>
    <mergeCell ref="UQP257:UQQ257"/>
    <mergeCell ref="UQR257:UQS257"/>
    <mergeCell ref="UQT257:UQU257"/>
    <mergeCell ref="UQV257:UQW257"/>
    <mergeCell ref="UQX257:UQY257"/>
    <mergeCell ref="UQZ257:URA257"/>
    <mergeCell ref="URB257:URC257"/>
    <mergeCell ref="URD257:URE257"/>
    <mergeCell ref="URF257:URG257"/>
    <mergeCell ref="URH257:URI257"/>
    <mergeCell ref="URJ257:URK257"/>
    <mergeCell ref="UOV257:UOW257"/>
    <mergeCell ref="UOX257:UOY257"/>
    <mergeCell ref="UOZ257:UPA257"/>
    <mergeCell ref="UPB257:UPC257"/>
    <mergeCell ref="UPD257:UPE257"/>
    <mergeCell ref="UPF257:UPG257"/>
    <mergeCell ref="UPH257:UPI257"/>
    <mergeCell ref="UPJ257:UPK257"/>
    <mergeCell ref="UPL257:UPM257"/>
    <mergeCell ref="UPN257:UPO257"/>
    <mergeCell ref="UPP257:UPQ257"/>
    <mergeCell ref="UPR257:UPS257"/>
    <mergeCell ref="UPT257:UPU257"/>
    <mergeCell ref="UPV257:UPW257"/>
    <mergeCell ref="UPX257:UPY257"/>
    <mergeCell ref="UPZ257:UQA257"/>
    <mergeCell ref="UQB257:UQC257"/>
    <mergeCell ref="UNN257:UNO257"/>
    <mergeCell ref="UNP257:UNQ257"/>
    <mergeCell ref="UNR257:UNS257"/>
    <mergeCell ref="UNT257:UNU257"/>
    <mergeCell ref="UNV257:UNW257"/>
    <mergeCell ref="UNX257:UNY257"/>
    <mergeCell ref="UNZ257:UOA257"/>
    <mergeCell ref="UOB257:UOC257"/>
    <mergeCell ref="UOD257:UOE257"/>
    <mergeCell ref="UOF257:UOG257"/>
    <mergeCell ref="UOH257:UOI257"/>
    <mergeCell ref="UOJ257:UOK257"/>
    <mergeCell ref="UOL257:UOM257"/>
    <mergeCell ref="UON257:UOO257"/>
    <mergeCell ref="UOP257:UOQ257"/>
    <mergeCell ref="UOR257:UOS257"/>
    <mergeCell ref="UOT257:UOU257"/>
    <mergeCell ref="UMF257:UMG257"/>
    <mergeCell ref="UMH257:UMI257"/>
    <mergeCell ref="UMJ257:UMK257"/>
    <mergeCell ref="UML257:UMM257"/>
    <mergeCell ref="UMN257:UMO257"/>
    <mergeCell ref="UMP257:UMQ257"/>
    <mergeCell ref="UMR257:UMS257"/>
    <mergeCell ref="UMT257:UMU257"/>
    <mergeCell ref="UMV257:UMW257"/>
    <mergeCell ref="UMX257:UMY257"/>
    <mergeCell ref="UMZ257:UNA257"/>
    <mergeCell ref="UNB257:UNC257"/>
    <mergeCell ref="UND257:UNE257"/>
    <mergeCell ref="UNF257:UNG257"/>
    <mergeCell ref="UNH257:UNI257"/>
    <mergeCell ref="UNJ257:UNK257"/>
    <mergeCell ref="UNL257:UNM257"/>
    <mergeCell ref="UKX257:UKY257"/>
    <mergeCell ref="UKZ257:ULA257"/>
    <mergeCell ref="ULB257:ULC257"/>
    <mergeCell ref="ULD257:ULE257"/>
    <mergeCell ref="ULF257:ULG257"/>
    <mergeCell ref="ULH257:ULI257"/>
    <mergeCell ref="ULJ257:ULK257"/>
    <mergeCell ref="ULL257:ULM257"/>
    <mergeCell ref="ULN257:ULO257"/>
    <mergeCell ref="ULP257:ULQ257"/>
    <mergeCell ref="ULR257:ULS257"/>
    <mergeCell ref="ULT257:ULU257"/>
    <mergeCell ref="ULV257:ULW257"/>
    <mergeCell ref="ULX257:ULY257"/>
    <mergeCell ref="ULZ257:UMA257"/>
    <mergeCell ref="UMB257:UMC257"/>
    <mergeCell ref="UMD257:UME257"/>
    <mergeCell ref="UJP257:UJQ257"/>
    <mergeCell ref="UJR257:UJS257"/>
    <mergeCell ref="UJT257:UJU257"/>
    <mergeCell ref="UJV257:UJW257"/>
    <mergeCell ref="UJX257:UJY257"/>
    <mergeCell ref="UJZ257:UKA257"/>
    <mergeCell ref="UKB257:UKC257"/>
    <mergeCell ref="UKD257:UKE257"/>
    <mergeCell ref="UKF257:UKG257"/>
    <mergeCell ref="UKH257:UKI257"/>
    <mergeCell ref="UKJ257:UKK257"/>
    <mergeCell ref="UKL257:UKM257"/>
    <mergeCell ref="UKN257:UKO257"/>
    <mergeCell ref="UKP257:UKQ257"/>
    <mergeCell ref="UKR257:UKS257"/>
    <mergeCell ref="UKT257:UKU257"/>
    <mergeCell ref="UKV257:UKW257"/>
    <mergeCell ref="UIH257:UII257"/>
    <mergeCell ref="UIJ257:UIK257"/>
    <mergeCell ref="UIL257:UIM257"/>
    <mergeCell ref="UIN257:UIO257"/>
    <mergeCell ref="UIP257:UIQ257"/>
    <mergeCell ref="UIR257:UIS257"/>
    <mergeCell ref="UIT257:UIU257"/>
    <mergeCell ref="UIV257:UIW257"/>
    <mergeCell ref="UIX257:UIY257"/>
    <mergeCell ref="UIZ257:UJA257"/>
    <mergeCell ref="UJB257:UJC257"/>
    <mergeCell ref="UJD257:UJE257"/>
    <mergeCell ref="UJF257:UJG257"/>
    <mergeCell ref="UJH257:UJI257"/>
    <mergeCell ref="UJJ257:UJK257"/>
    <mergeCell ref="UJL257:UJM257"/>
    <mergeCell ref="UJN257:UJO257"/>
    <mergeCell ref="UGZ257:UHA257"/>
    <mergeCell ref="UHB257:UHC257"/>
    <mergeCell ref="UHD257:UHE257"/>
    <mergeCell ref="UHF257:UHG257"/>
    <mergeCell ref="UHH257:UHI257"/>
    <mergeCell ref="UHJ257:UHK257"/>
    <mergeCell ref="UHL257:UHM257"/>
    <mergeCell ref="UHN257:UHO257"/>
    <mergeCell ref="UHP257:UHQ257"/>
    <mergeCell ref="UHR257:UHS257"/>
    <mergeCell ref="UHT257:UHU257"/>
    <mergeCell ref="UHV257:UHW257"/>
    <mergeCell ref="UHX257:UHY257"/>
    <mergeCell ref="UHZ257:UIA257"/>
    <mergeCell ref="UIB257:UIC257"/>
    <mergeCell ref="UID257:UIE257"/>
    <mergeCell ref="UIF257:UIG257"/>
    <mergeCell ref="UFR257:UFS257"/>
    <mergeCell ref="UFT257:UFU257"/>
    <mergeCell ref="UFV257:UFW257"/>
    <mergeCell ref="UFX257:UFY257"/>
    <mergeCell ref="UFZ257:UGA257"/>
    <mergeCell ref="UGB257:UGC257"/>
    <mergeCell ref="UGD257:UGE257"/>
    <mergeCell ref="UGF257:UGG257"/>
    <mergeCell ref="UGH257:UGI257"/>
    <mergeCell ref="UGJ257:UGK257"/>
    <mergeCell ref="UGL257:UGM257"/>
    <mergeCell ref="UGN257:UGO257"/>
    <mergeCell ref="UGP257:UGQ257"/>
    <mergeCell ref="UGR257:UGS257"/>
    <mergeCell ref="UGT257:UGU257"/>
    <mergeCell ref="UGV257:UGW257"/>
    <mergeCell ref="UGX257:UGY257"/>
    <mergeCell ref="UEJ257:UEK257"/>
    <mergeCell ref="UEL257:UEM257"/>
    <mergeCell ref="UEN257:UEO257"/>
    <mergeCell ref="UEP257:UEQ257"/>
    <mergeCell ref="UER257:UES257"/>
    <mergeCell ref="UET257:UEU257"/>
    <mergeCell ref="UEV257:UEW257"/>
    <mergeCell ref="UEX257:UEY257"/>
    <mergeCell ref="UEZ257:UFA257"/>
    <mergeCell ref="UFB257:UFC257"/>
    <mergeCell ref="UFD257:UFE257"/>
    <mergeCell ref="UFF257:UFG257"/>
    <mergeCell ref="UFH257:UFI257"/>
    <mergeCell ref="UFJ257:UFK257"/>
    <mergeCell ref="UFL257:UFM257"/>
    <mergeCell ref="UFN257:UFO257"/>
    <mergeCell ref="UFP257:UFQ257"/>
    <mergeCell ref="UDB257:UDC257"/>
    <mergeCell ref="UDD257:UDE257"/>
    <mergeCell ref="UDF257:UDG257"/>
    <mergeCell ref="UDH257:UDI257"/>
    <mergeCell ref="UDJ257:UDK257"/>
    <mergeCell ref="UDL257:UDM257"/>
    <mergeCell ref="UDN257:UDO257"/>
    <mergeCell ref="UDP257:UDQ257"/>
    <mergeCell ref="UDR257:UDS257"/>
    <mergeCell ref="UDT257:UDU257"/>
    <mergeCell ref="UDV257:UDW257"/>
    <mergeCell ref="UDX257:UDY257"/>
    <mergeCell ref="UDZ257:UEA257"/>
    <mergeCell ref="UEB257:UEC257"/>
    <mergeCell ref="UED257:UEE257"/>
    <mergeCell ref="UEF257:UEG257"/>
    <mergeCell ref="UEH257:UEI257"/>
    <mergeCell ref="UBT257:UBU257"/>
    <mergeCell ref="UBV257:UBW257"/>
    <mergeCell ref="UBX257:UBY257"/>
    <mergeCell ref="UBZ257:UCA257"/>
    <mergeCell ref="UCB257:UCC257"/>
    <mergeCell ref="UCD257:UCE257"/>
    <mergeCell ref="UCF257:UCG257"/>
    <mergeCell ref="UCH257:UCI257"/>
    <mergeCell ref="UCJ257:UCK257"/>
    <mergeCell ref="UCL257:UCM257"/>
    <mergeCell ref="UCN257:UCO257"/>
    <mergeCell ref="UCP257:UCQ257"/>
    <mergeCell ref="UCR257:UCS257"/>
    <mergeCell ref="UCT257:UCU257"/>
    <mergeCell ref="UCV257:UCW257"/>
    <mergeCell ref="UCX257:UCY257"/>
    <mergeCell ref="UCZ257:UDA257"/>
    <mergeCell ref="UAL257:UAM257"/>
    <mergeCell ref="UAN257:UAO257"/>
    <mergeCell ref="UAP257:UAQ257"/>
    <mergeCell ref="UAR257:UAS257"/>
    <mergeCell ref="UAT257:UAU257"/>
    <mergeCell ref="UAV257:UAW257"/>
    <mergeCell ref="UAX257:UAY257"/>
    <mergeCell ref="UAZ257:UBA257"/>
    <mergeCell ref="UBB257:UBC257"/>
    <mergeCell ref="UBD257:UBE257"/>
    <mergeCell ref="UBF257:UBG257"/>
    <mergeCell ref="UBH257:UBI257"/>
    <mergeCell ref="UBJ257:UBK257"/>
    <mergeCell ref="UBL257:UBM257"/>
    <mergeCell ref="UBN257:UBO257"/>
    <mergeCell ref="UBP257:UBQ257"/>
    <mergeCell ref="UBR257:UBS257"/>
    <mergeCell ref="TZD257:TZE257"/>
    <mergeCell ref="TZF257:TZG257"/>
    <mergeCell ref="TZH257:TZI257"/>
    <mergeCell ref="TZJ257:TZK257"/>
    <mergeCell ref="TZL257:TZM257"/>
    <mergeCell ref="TZN257:TZO257"/>
    <mergeCell ref="TZP257:TZQ257"/>
    <mergeCell ref="TZR257:TZS257"/>
    <mergeCell ref="TZT257:TZU257"/>
    <mergeCell ref="TZV257:TZW257"/>
    <mergeCell ref="TZX257:TZY257"/>
    <mergeCell ref="TZZ257:UAA257"/>
    <mergeCell ref="UAB257:UAC257"/>
    <mergeCell ref="UAD257:UAE257"/>
    <mergeCell ref="UAF257:UAG257"/>
    <mergeCell ref="UAH257:UAI257"/>
    <mergeCell ref="UAJ257:UAK257"/>
    <mergeCell ref="TXV257:TXW257"/>
    <mergeCell ref="TXX257:TXY257"/>
    <mergeCell ref="TXZ257:TYA257"/>
    <mergeCell ref="TYB257:TYC257"/>
    <mergeCell ref="TYD257:TYE257"/>
    <mergeCell ref="TYF257:TYG257"/>
    <mergeCell ref="TYH257:TYI257"/>
    <mergeCell ref="TYJ257:TYK257"/>
    <mergeCell ref="TYL257:TYM257"/>
    <mergeCell ref="TYN257:TYO257"/>
    <mergeCell ref="TYP257:TYQ257"/>
    <mergeCell ref="TYR257:TYS257"/>
    <mergeCell ref="TYT257:TYU257"/>
    <mergeCell ref="TYV257:TYW257"/>
    <mergeCell ref="TYX257:TYY257"/>
    <mergeCell ref="TYZ257:TZA257"/>
    <mergeCell ref="TZB257:TZC257"/>
    <mergeCell ref="TWN257:TWO257"/>
    <mergeCell ref="TWP257:TWQ257"/>
    <mergeCell ref="TWR257:TWS257"/>
    <mergeCell ref="TWT257:TWU257"/>
    <mergeCell ref="TWV257:TWW257"/>
    <mergeCell ref="TWX257:TWY257"/>
    <mergeCell ref="TWZ257:TXA257"/>
    <mergeCell ref="TXB257:TXC257"/>
    <mergeCell ref="TXD257:TXE257"/>
    <mergeCell ref="TXF257:TXG257"/>
    <mergeCell ref="TXH257:TXI257"/>
    <mergeCell ref="TXJ257:TXK257"/>
    <mergeCell ref="TXL257:TXM257"/>
    <mergeCell ref="TXN257:TXO257"/>
    <mergeCell ref="TXP257:TXQ257"/>
    <mergeCell ref="TXR257:TXS257"/>
    <mergeCell ref="TXT257:TXU257"/>
    <mergeCell ref="TVF257:TVG257"/>
    <mergeCell ref="TVH257:TVI257"/>
    <mergeCell ref="TVJ257:TVK257"/>
    <mergeCell ref="TVL257:TVM257"/>
    <mergeCell ref="TVN257:TVO257"/>
    <mergeCell ref="TVP257:TVQ257"/>
    <mergeCell ref="TVR257:TVS257"/>
    <mergeCell ref="TVT257:TVU257"/>
    <mergeCell ref="TVV257:TVW257"/>
    <mergeCell ref="TVX257:TVY257"/>
    <mergeCell ref="TVZ257:TWA257"/>
    <mergeCell ref="TWB257:TWC257"/>
    <mergeCell ref="TWD257:TWE257"/>
    <mergeCell ref="TWF257:TWG257"/>
    <mergeCell ref="TWH257:TWI257"/>
    <mergeCell ref="TWJ257:TWK257"/>
    <mergeCell ref="TWL257:TWM257"/>
    <mergeCell ref="TTX257:TTY257"/>
    <mergeCell ref="TTZ257:TUA257"/>
    <mergeCell ref="TUB257:TUC257"/>
    <mergeCell ref="TUD257:TUE257"/>
    <mergeCell ref="TUF257:TUG257"/>
    <mergeCell ref="TUH257:TUI257"/>
    <mergeCell ref="TUJ257:TUK257"/>
    <mergeCell ref="TUL257:TUM257"/>
    <mergeCell ref="TUN257:TUO257"/>
    <mergeCell ref="TUP257:TUQ257"/>
    <mergeCell ref="TUR257:TUS257"/>
    <mergeCell ref="TUT257:TUU257"/>
    <mergeCell ref="TUV257:TUW257"/>
    <mergeCell ref="TUX257:TUY257"/>
    <mergeCell ref="TUZ257:TVA257"/>
    <mergeCell ref="TVB257:TVC257"/>
    <mergeCell ref="TVD257:TVE257"/>
    <mergeCell ref="TSP257:TSQ257"/>
    <mergeCell ref="TSR257:TSS257"/>
    <mergeCell ref="TST257:TSU257"/>
    <mergeCell ref="TSV257:TSW257"/>
    <mergeCell ref="TSX257:TSY257"/>
    <mergeCell ref="TSZ257:TTA257"/>
    <mergeCell ref="TTB257:TTC257"/>
    <mergeCell ref="TTD257:TTE257"/>
    <mergeCell ref="TTF257:TTG257"/>
    <mergeCell ref="TTH257:TTI257"/>
    <mergeCell ref="TTJ257:TTK257"/>
    <mergeCell ref="TTL257:TTM257"/>
    <mergeCell ref="TTN257:TTO257"/>
    <mergeCell ref="TTP257:TTQ257"/>
    <mergeCell ref="TTR257:TTS257"/>
    <mergeCell ref="TTT257:TTU257"/>
    <mergeCell ref="TTV257:TTW257"/>
    <mergeCell ref="TRH257:TRI257"/>
    <mergeCell ref="TRJ257:TRK257"/>
    <mergeCell ref="TRL257:TRM257"/>
    <mergeCell ref="TRN257:TRO257"/>
    <mergeCell ref="TRP257:TRQ257"/>
    <mergeCell ref="TRR257:TRS257"/>
    <mergeCell ref="TRT257:TRU257"/>
    <mergeCell ref="TRV257:TRW257"/>
    <mergeCell ref="TRX257:TRY257"/>
    <mergeCell ref="TRZ257:TSA257"/>
    <mergeCell ref="TSB257:TSC257"/>
    <mergeCell ref="TSD257:TSE257"/>
    <mergeCell ref="TSF257:TSG257"/>
    <mergeCell ref="TSH257:TSI257"/>
    <mergeCell ref="TSJ257:TSK257"/>
    <mergeCell ref="TSL257:TSM257"/>
    <mergeCell ref="TSN257:TSO257"/>
    <mergeCell ref="TPZ257:TQA257"/>
    <mergeCell ref="TQB257:TQC257"/>
    <mergeCell ref="TQD257:TQE257"/>
    <mergeCell ref="TQF257:TQG257"/>
    <mergeCell ref="TQH257:TQI257"/>
    <mergeCell ref="TQJ257:TQK257"/>
    <mergeCell ref="TQL257:TQM257"/>
    <mergeCell ref="TQN257:TQO257"/>
    <mergeCell ref="TQP257:TQQ257"/>
    <mergeCell ref="TQR257:TQS257"/>
    <mergeCell ref="TQT257:TQU257"/>
    <mergeCell ref="TQV257:TQW257"/>
    <mergeCell ref="TQX257:TQY257"/>
    <mergeCell ref="TQZ257:TRA257"/>
    <mergeCell ref="TRB257:TRC257"/>
    <mergeCell ref="TRD257:TRE257"/>
    <mergeCell ref="TRF257:TRG257"/>
    <mergeCell ref="TOR257:TOS257"/>
    <mergeCell ref="TOT257:TOU257"/>
    <mergeCell ref="TOV257:TOW257"/>
    <mergeCell ref="TOX257:TOY257"/>
    <mergeCell ref="TOZ257:TPA257"/>
    <mergeCell ref="TPB257:TPC257"/>
    <mergeCell ref="TPD257:TPE257"/>
    <mergeCell ref="TPF257:TPG257"/>
    <mergeCell ref="TPH257:TPI257"/>
    <mergeCell ref="TPJ257:TPK257"/>
    <mergeCell ref="TPL257:TPM257"/>
    <mergeCell ref="TPN257:TPO257"/>
    <mergeCell ref="TPP257:TPQ257"/>
    <mergeCell ref="TPR257:TPS257"/>
    <mergeCell ref="TPT257:TPU257"/>
    <mergeCell ref="TPV257:TPW257"/>
    <mergeCell ref="TPX257:TPY257"/>
    <mergeCell ref="TNJ257:TNK257"/>
    <mergeCell ref="TNL257:TNM257"/>
    <mergeCell ref="TNN257:TNO257"/>
    <mergeCell ref="TNP257:TNQ257"/>
    <mergeCell ref="TNR257:TNS257"/>
    <mergeCell ref="TNT257:TNU257"/>
    <mergeCell ref="TNV257:TNW257"/>
    <mergeCell ref="TNX257:TNY257"/>
    <mergeCell ref="TNZ257:TOA257"/>
    <mergeCell ref="TOB257:TOC257"/>
    <mergeCell ref="TOD257:TOE257"/>
    <mergeCell ref="TOF257:TOG257"/>
    <mergeCell ref="TOH257:TOI257"/>
    <mergeCell ref="TOJ257:TOK257"/>
    <mergeCell ref="TOL257:TOM257"/>
    <mergeCell ref="TON257:TOO257"/>
    <mergeCell ref="TOP257:TOQ257"/>
    <mergeCell ref="TMB257:TMC257"/>
    <mergeCell ref="TMD257:TME257"/>
    <mergeCell ref="TMF257:TMG257"/>
    <mergeCell ref="TMH257:TMI257"/>
    <mergeCell ref="TMJ257:TMK257"/>
    <mergeCell ref="TML257:TMM257"/>
    <mergeCell ref="TMN257:TMO257"/>
    <mergeCell ref="TMP257:TMQ257"/>
    <mergeCell ref="TMR257:TMS257"/>
    <mergeCell ref="TMT257:TMU257"/>
    <mergeCell ref="TMV257:TMW257"/>
    <mergeCell ref="TMX257:TMY257"/>
    <mergeCell ref="TMZ257:TNA257"/>
    <mergeCell ref="TNB257:TNC257"/>
    <mergeCell ref="TND257:TNE257"/>
    <mergeCell ref="TNF257:TNG257"/>
    <mergeCell ref="TNH257:TNI257"/>
    <mergeCell ref="TKT257:TKU257"/>
    <mergeCell ref="TKV257:TKW257"/>
    <mergeCell ref="TKX257:TKY257"/>
    <mergeCell ref="TKZ257:TLA257"/>
    <mergeCell ref="TLB257:TLC257"/>
    <mergeCell ref="TLD257:TLE257"/>
    <mergeCell ref="TLF257:TLG257"/>
    <mergeCell ref="TLH257:TLI257"/>
    <mergeCell ref="TLJ257:TLK257"/>
    <mergeCell ref="TLL257:TLM257"/>
    <mergeCell ref="TLN257:TLO257"/>
    <mergeCell ref="TLP257:TLQ257"/>
    <mergeCell ref="TLR257:TLS257"/>
    <mergeCell ref="TLT257:TLU257"/>
    <mergeCell ref="TLV257:TLW257"/>
    <mergeCell ref="TLX257:TLY257"/>
    <mergeCell ref="TLZ257:TMA257"/>
    <mergeCell ref="TJL257:TJM257"/>
    <mergeCell ref="TJN257:TJO257"/>
    <mergeCell ref="TJP257:TJQ257"/>
    <mergeCell ref="TJR257:TJS257"/>
    <mergeCell ref="TJT257:TJU257"/>
    <mergeCell ref="TJV257:TJW257"/>
    <mergeCell ref="TJX257:TJY257"/>
    <mergeCell ref="TJZ257:TKA257"/>
    <mergeCell ref="TKB257:TKC257"/>
    <mergeCell ref="TKD257:TKE257"/>
    <mergeCell ref="TKF257:TKG257"/>
    <mergeCell ref="TKH257:TKI257"/>
    <mergeCell ref="TKJ257:TKK257"/>
    <mergeCell ref="TKL257:TKM257"/>
    <mergeCell ref="TKN257:TKO257"/>
    <mergeCell ref="TKP257:TKQ257"/>
    <mergeCell ref="TKR257:TKS257"/>
    <mergeCell ref="TID257:TIE257"/>
    <mergeCell ref="TIF257:TIG257"/>
    <mergeCell ref="TIH257:TII257"/>
    <mergeCell ref="TIJ257:TIK257"/>
    <mergeCell ref="TIL257:TIM257"/>
    <mergeCell ref="TIN257:TIO257"/>
    <mergeCell ref="TIP257:TIQ257"/>
    <mergeCell ref="TIR257:TIS257"/>
    <mergeCell ref="TIT257:TIU257"/>
    <mergeCell ref="TIV257:TIW257"/>
    <mergeCell ref="TIX257:TIY257"/>
    <mergeCell ref="TIZ257:TJA257"/>
    <mergeCell ref="TJB257:TJC257"/>
    <mergeCell ref="TJD257:TJE257"/>
    <mergeCell ref="TJF257:TJG257"/>
    <mergeCell ref="TJH257:TJI257"/>
    <mergeCell ref="TJJ257:TJK257"/>
    <mergeCell ref="TGV257:TGW257"/>
    <mergeCell ref="TGX257:TGY257"/>
    <mergeCell ref="TGZ257:THA257"/>
    <mergeCell ref="THB257:THC257"/>
    <mergeCell ref="THD257:THE257"/>
    <mergeCell ref="THF257:THG257"/>
    <mergeCell ref="THH257:THI257"/>
    <mergeCell ref="THJ257:THK257"/>
    <mergeCell ref="THL257:THM257"/>
    <mergeCell ref="THN257:THO257"/>
    <mergeCell ref="THP257:THQ257"/>
    <mergeCell ref="THR257:THS257"/>
    <mergeCell ref="THT257:THU257"/>
    <mergeCell ref="THV257:THW257"/>
    <mergeCell ref="THX257:THY257"/>
    <mergeCell ref="THZ257:TIA257"/>
    <mergeCell ref="TIB257:TIC257"/>
    <mergeCell ref="TFN257:TFO257"/>
    <mergeCell ref="TFP257:TFQ257"/>
    <mergeCell ref="TFR257:TFS257"/>
    <mergeCell ref="TFT257:TFU257"/>
    <mergeCell ref="TFV257:TFW257"/>
    <mergeCell ref="TFX257:TFY257"/>
    <mergeCell ref="TFZ257:TGA257"/>
    <mergeCell ref="TGB257:TGC257"/>
    <mergeCell ref="TGD257:TGE257"/>
    <mergeCell ref="TGF257:TGG257"/>
    <mergeCell ref="TGH257:TGI257"/>
    <mergeCell ref="TGJ257:TGK257"/>
    <mergeCell ref="TGL257:TGM257"/>
    <mergeCell ref="TGN257:TGO257"/>
    <mergeCell ref="TGP257:TGQ257"/>
    <mergeCell ref="TGR257:TGS257"/>
    <mergeCell ref="TGT257:TGU257"/>
    <mergeCell ref="TEF257:TEG257"/>
    <mergeCell ref="TEH257:TEI257"/>
    <mergeCell ref="TEJ257:TEK257"/>
    <mergeCell ref="TEL257:TEM257"/>
    <mergeCell ref="TEN257:TEO257"/>
    <mergeCell ref="TEP257:TEQ257"/>
    <mergeCell ref="TER257:TES257"/>
    <mergeCell ref="TET257:TEU257"/>
    <mergeCell ref="TEV257:TEW257"/>
    <mergeCell ref="TEX257:TEY257"/>
    <mergeCell ref="TEZ257:TFA257"/>
    <mergeCell ref="TFB257:TFC257"/>
    <mergeCell ref="TFD257:TFE257"/>
    <mergeCell ref="TFF257:TFG257"/>
    <mergeCell ref="TFH257:TFI257"/>
    <mergeCell ref="TFJ257:TFK257"/>
    <mergeCell ref="TFL257:TFM257"/>
    <mergeCell ref="TCX257:TCY257"/>
    <mergeCell ref="TCZ257:TDA257"/>
    <mergeCell ref="TDB257:TDC257"/>
    <mergeCell ref="TDD257:TDE257"/>
    <mergeCell ref="TDF257:TDG257"/>
    <mergeCell ref="TDH257:TDI257"/>
    <mergeCell ref="TDJ257:TDK257"/>
    <mergeCell ref="TDL257:TDM257"/>
    <mergeCell ref="TDN257:TDO257"/>
    <mergeCell ref="TDP257:TDQ257"/>
    <mergeCell ref="TDR257:TDS257"/>
    <mergeCell ref="TDT257:TDU257"/>
    <mergeCell ref="TDV257:TDW257"/>
    <mergeCell ref="TDX257:TDY257"/>
    <mergeCell ref="TDZ257:TEA257"/>
    <mergeCell ref="TEB257:TEC257"/>
    <mergeCell ref="TED257:TEE257"/>
    <mergeCell ref="TBP257:TBQ257"/>
    <mergeCell ref="TBR257:TBS257"/>
    <mergeCell ref="TBT257:TBU257"/>
    <mergeCell ref="TBV257:TBW257"/>
    <mergeCell ref="TBX257:TBY257"/>
    <mergeCell ref="TBZ257:TCA257"/>
    <mergeCell ref="TCB257:TCC257"/>
    <mergeCell ref="TCD257:TCE257"/>
    <mergeCell ref="TCF257:TCG257"/>
    <mergeCell ref="TCH257:TCI257"/>
    <mergeCell ref="TCJ257:TCK257"/>
    <mergeCell ref="TCL257:TCM257"/>
    <mergeCell ref="TCN257:TCO257"/>
    <mergeCell ref="TCP257:TCQ257"/>
    <mergeCell ref="TCR257:TCS257"/>
    <mergeCell ref="TCT257:TCU257"/>
    <mergeCell ref="TCV257:TCW257"/>
    <mergeCell ref="TAH257:TAI257"/>
    <mergeCell ref="TAJ257:TAK257"/>
    <mergeCell ref="TAL257:TAM257"/>
    <mergeCell ref="TAN257:TAO257"/>
    <mergeCell ref="TAP257:TAQ257"/>
    <mergeCell ref="TAR257:TAS257"/>
    <mergeCell ref="TAT257:TAU257"/>
    <mergeCell ref="TAV257:TAW257"/>
    <mergeCell ref="TAX257:TAY257"/>
    <mergeCell ref="TAZ257:TBA257"/>
    <mergeCell ref="TBB257:TBC257"/>
    <mergeCell ref="TBD257:TBE257"/>
    <mergeCell ref="TBF257:TBG257"/>
    <mergeCell ref="TBH257:TBI257"/>
    <mergeCell ref="TBJ257:TBK257"/>
    <mergeCell ref="TBL257:TBM257"/>
    <mergeCell ref="TBN257:TBO257"/>
    <mergeCell ref="SYZ257:SZA257"/>
    <mergeCell ref="SZB257:SZC257"/>
    <mergeCell ref="SZD257:SZE257"/>
    <mergeCell ref="SZF257:SZG257"/>
    <mergeCell ref="SZH257:SZI257"/>
    <mergeCell ref="SZJ257:SZK257"/>
    <mergeCell ref="SZL257:SZM257"/>
    <mergeCell ref="SZN257:SZO257"/>
    <mergeCell ref="SZP257:SZQ257"/>
    <mergeCell ref="SZR257:SZS257"/>
    <mergeCell ref="SZT257:SZU257"/>
    <mergeCell ref="SZV257:SZW257"/>
    <mergeCell ref="SZX257:SZY257"/>
    <mergeCell ref="SZZ257:TAA257"/>
    <mergeCell ref="TAB257:TAC257"/>
    <mergeCell ref="TAD257:TAE257"/>
    <mergeCell ref="TAF257:TAG257"/>
    <mergeCell ref="SXR257:SXS257"/>
    <mergeCell ref="SXT257:SXU257"/>
    <mergeCell ref="SXV257:SXW257"/>
    <mergeCell ref="SXX257:SXY257"/>
    <mergeCell ref="SXZ257:SYA257"/>
    <mergeCell ref="SYB257:SYC257"/>
    <mergeCell ref="SYD257:SYE257"/>
    <mergeCell ref="SYF257:SYG257"/>
    <mergeCell ref="SYH257:SYI257"/>
    <mergeCell ref="SYJ257:SYK257"/>
    <mergeCell ref="SYL257:SYM257"/>
    <mergeCell ref="SYN257:SYO257"/>
    <mergeCell ref="SYP257:SYQ257"/>
    <mergeCell ref="SYR257:SYS257"/>
    <mergeCell ref="SYT257:SYU257"/>
    <mergeCell ref="SYV257:SYW257"/>
    <mergeCell ref="SYX257:SYY257"/>
    <mergeCell ref="SWJ257:SWK257"/>
    <mergeCell ref="SWL257:SWM257"/>
    <mergeCell ref="SWN257:SWO257"/>
    <mergeCell ref="SWP257:SWQ257"/>
    <mergeCell ref="SWR257:SWS257"/>
    <mergeCell ref="SWT257:SWU257"/>
    <mergeCell ref="SWV257:SWW257"/>
    <mergeCell ref="SWX257:SWY257"/>
    <mergeCell ref="SWZ257:SXA257"/>
    <mergeCell ref="SXB257:SXC257"/>
    <mergeCell ref="SXD257:SXE257"/>
    <mergeCell ref="SXF257:SXG257"/>
    <mergeCell ref="SXH257:SXI257"/>
    <mergeCell ref="SXJ257:SXK257"/>
    <mergeCell ref="SXL257:SXM257"/>
    <mergeCell ref="SXN257:SXO257"/>
    <mergeCell ref="SXP257:SXQ257"/>
    <mergeCell ref="SVB257:SVC257"/>
    <mergeCell ref="SVD257:SVE257"/>
    <mergeCell ref="SVF257:SVG257"/>
    <mergeCell ref="SVH257:SVI257"/>
    <mergeCell ref="SVJ257:SVK257"/>
    <mergeCell ref="SVL257:SVM257"/>
    <mergeCell ref="SVN257:SVO257"/>
    <mergeCell ref="SVP257:SVQ257"/>
    <mergeCell ref="SVR257:SVS257"/>
    <mergeCell ref="SVT257:SVU257"/>
    <mergeCell ref="SVV257:SVW257"/>
    <mergeCell ref="SVX257:SVY257"/>
    <mergeCell ref="SVZ257:SWA257"/>
    <mergeCell ref="SWB257:SWC257"/>
    <mergeCell ref="SWD257:SWE257"/>
    <mergeCell ref="SWF257:SWG257"/>
    <mergeCell ref="SWH257:SWI257"/>
    <mergeCell ref="STT257:STU257"/>
    <mergeCell ref="STV257:STW257"/>
    <mergeCell ref="STX257:STY257"/>
    <mergeCell ref="STZ257:SUA257"/>
    <mergeCell ref="SUB257:SUC257"/>
    <mergeCell ref="SUD257:SUE257"/>
    <mergeCell ref="SUF257:SUG257"/>
    <mergeCell ref="SUH257:SUI257"/>
    <mergeCell ref="SUJ257:SUK257"/>
    <mergeCell ref="SUL257:SUM257"/>
    <mergeCell ref="SUN257:SUO257"/>
    <mergeCell ref="SUP257:SUQ257"/>
    <mergeCell ref="SUR257:SUS257"/>
    <mergeCell ref="SUT257:SUU257"/>
    <mergeCell ref="SUV257:SUW257"/>
    <mergeCell ref="SUX257:SUY257"/>
    <mergeCell ref="SUZ257:SVA257"/>
    <mergeCell ref="SSL257:SSM257"/>
    <mergeCell ref="SSN257:SSO257"/>
    <mergeCell ref="SSP257:SSQ257"/>
    <mergeCell ref="SSR257:SSS257"/>
    <mergeCell ref="SST257:SSU257"/>
    <mergeCell ref="SSV257:SSW257"/>
    <mergeCell ref="SSX257:SSY257"/>
    <mergeCell ref="SSZ257:STA257"/>
    <mergeCell ref="STB257:STC257"/>
    <mergeCell ref="STD257:STE257"/>
    <mergeCell ref="STF257:STG257"/>
    <mergeCell ref="STH257:STI257"/>
    <mergeCell ref="STJ257:STK257"/>
    <mergeCell ref="STL257:STM257"/>
    <mergeCell ref="STN257:STO257"/>
    <mergeCell ref="STP257:STQ257"/>
    <mergeCell ref="STR257:STS257"/>
    <mergeCell ref="SRD257:SRE257"/>
    <mergeCell ref="SRF257:SRG257"/>
    <mergeCell ref="SRH257:SRI257"/>
    <mergeCell ref="SRJ257:SRK257"/>
    <mergeCell ref="SRL257:SRM257"/>
    <mergeCell ref="SRN257:SRO257"/>
    <mergeCell ref="SRP257:SRQ257"/>
    <mergeCell ref="SRR257:SRS257"/>
    <mergeCell ref="SRT257:SRU257"/>
    <mergeCell ref="SRV257:SRW257"/>
    <mergeCell ref="SRX257:SRY257"/>
    <mergeCell ref="SRZ257:SSA257"/>
    <mergeCell ref="SSB257:SSC257"/>
    <mergeCell ref="SSD257:SSE257"/>
    <mergeCell ref="SSF257:SSG257"/>
    <mergeCell ref="SSH257:SSI257"/>
    <mergeCell ref="SSJ257:SSK257"/>
    <mergeCell ref="SPV257:SPW257"/>
    <mergeCell ref="SPX257:SPY257"/>
    <mergeCell ref="SPZ257:SQA257"/>
    <mergeCell ref="SQB257:SQC257"/>
    <mergeCell ref="SQD257:SQE257"/>
    <mergeCell ref="SQF257:SQG257"/>
    <mergeCell ref="SQH257:SQI257"/>
    <mergeCell ref="SQJ257:SQK257"/>
    <mergeCell ref="SQL257:SQM257"/>
    <mergeCell ref="SQN257:SQO257"/>
    <mergeCell ref="SQP257:SQQ257"/>
    <mergeCell ref="SQR257:SQS257"/>
    <mergeCell ref="SQT257:SQU257"/>
    <mergeCell ref="SQV257:SQW257"/>
    <mergeCell ref="SQX257:SQY257"/>
    <mergeCell ref="SQZ257:SRA257"/>
    <mergeCell ref="SRB257:SRC257"/>
    <mergeCell ref="SON257:SOO257"/>
    <mergeCell ref="SOP257:SOQ257"/>
    <mergeCell ref="SOR257:SOS257"/>
    <mergeCell ref="SOT257:SOU257"/>
    <mergeCell ref="SOV257:SOW257"/>
    <mergeCell ref="SOX257:SOY257"/>
    <mergeCell ref="SOZ257:SPA257"/>
    <mergeCell ref="SPB257:SPC257"/>
    <mergeCell ref="SPD257:SPE257"/>
    <mergeCell ref="SPF257:SPG257"/>
    <mergeCell ref="SPH257:SPI257"/>
    <mergeCell ref="SPJ257:SPK257"/>
    <mergeCell ref="SPL257:SPM257"/>
    <mergeCell ref="SPN257:SPO257"/>
    <mergeCell ref="SPP257:SPQ257"/>
    <mergeCell ref="SPR257:SPS257"/>
    <mergeCell ref="SPT257:SPU257"/>
    <mergeCell ref="SNF257:SNG257"/>
    <mergeCell ref="SNH257:SNI257"/>
    <mergeCell ref="SNJ257:SNK257"/>
    <mergeCell ref="SNL257:SNM257"/>
    <mergeCell ref="SNN257:SNO257"/>
    <mergeCell ref="SNP257:SNQ257"/>
    <mergeCell ref="SNR257:SNS257"/>
    <mergeCell ref="SNT257:SNU257"/>
    <mergeCell ref="SNV257:SNW257"/>
    <mergeCell ref="SNX257:SNY257"/>
    <mergeCell ref="SNZ257:SOA257"/>
    <mergeCell ref="SOB257:SOC257"/>
    <mergeCell ref="SOD257:SOE257"/>
    <mergeCell ref="SOF257:SOG257"/>
    <mergeCell ref="SOH257:SOI257"/>
    <mergeCell ref="SOJ257:SOK257"/>
    <mergeCell ref="SOL257:SOM257"/>
    <mergeCell ref="SLX257:SLY257"/>
    <mergeCell ref="SLZ257:SMA257"/>
    <mergeCell ref="SMB257:SMC257"/>
    <mergeCell ref="SMD257:SME257"/>
    <mergeCell ref="SMF257:SMG257"/>
    <mergeCell ref="SMH257:SMI257"/>
    <mergeCell ref="SMJ257:SMK257"/>
    <mergeCell ref="SML257:SMM257"/>
    <mergeCell ref="SMN257:SMO257"/>
    <mergeCell ref="SMP257:SMQ257"/>
    <mergeCell ref="SMR257:SMS257"/>
    <mergeCell ref="SMT257:SMU257"/>
    <mergeCell ref="SMV257:SMW257"/>
    <mergeCell ref="SMX257:SMY257"/>
    <mergeCell ref="SMZ257:SNA257"/>
    <mergeCell ref="SNB257:SNC257"/>
    <mergeCell ref="SND257:SNE257"/>
    <mergeCell ref="SKP257:SKQ257"/>
    <mergeCell ref="SKR257:SKS257"/>
    <mergeCell ref="SKT257:SKU257"/>
    <mergeCell ref="SKV257:SKW257"/>
    <mergeCell ref="SKX257:SKY257"/>
    <mergeCell ref="SKZ257:SLA257"/>
    <mergeCell ref="SLB257:SLC257"/>
    <mergeCell ref="SLD257:SLE257"/>
    <mergeCell ref="SLF257:SLG257"/>
    <mergeCell ref="SLH257:SLI257"/>
    <mergeCell ref="SLJ257:SLK257"/>
    <mergeCell ref="SLL257:SLM257"/>
    <mergeCell ref="SLN257:SLO257"/>
    <mergeCell ref="SLP257:SLQ257"/>
    <mergeCell ref="SLR257:SLS257"/>
    <mergeCell ref="SLT257:SLU257"/>
    <mergeCell ref="SLV257:SLW257"/>
    <mergeCell ref="SJH257:SJI257"/>
    <mergeCell ref="SJJ257:SJK257"/>
    <mergeCell ref="SJL257:SJM257"/>
    <mergeCell ref="SJN257:SJO257"/>
    <mergeCell ref="SJP257:SJQ257"/>
    <mergeCell ref="SJR257:SJS257"/>
    <mergeCell ref="SJT257:SJU257"/>
    <mergeCell ref="SJV257:SJW257"/>
    <mergeCell ref="SJX257:SJY257"/>
    <mergeCell ref="SJZ257:SKA257"/>
    <mergeCell ref="SKB257:SKC257"/>
    <mergeCell ref="SKD257:SKE257"/>
    <mergeCell ref="SKF257:SKG257"/>
    <mergeCell ref="SKH257:SKI257"/>
    <mergeCell ref="SKJ257:SKK257"/>
    <mergeCell ref="SKL257:SKM257"/>
    <mergeCell ref="SKN257:SKO257"/>
    <mergeCell ref="SHZ257:SIA257"/>
    <mergeCell ref="SIB257:SIC257"/>
    <mergeCell ref="SID257:SIE257"/>
    <mergeCell ref="SIF257:SIG257"/>
    <mergeCell ref="SIH257:SII257"/>
    <mergeCell ref="SIJ257:SIK257"/>
    <mergeCell ref="SIL257:SIM257"/>
    <mergeCell ref="SIN257:SIO257"/>
    <mergeCell ref="SIP257:SIQ257"/>
    <mergeCell ref="SIR257:SIS257"/>
    <mergeCell ref="SIT257:SIU257"/>
    <mergeCell ref="SIV257:SIW257"/>
    <mergeCell ref="SIX257:SIY257"/>
    <mergeCell ref="SIZ257:SJA257"/>
    <mergeCell ref="SJB257:SJC257"/>
    <mergeCell ref="SJD257:SJE257"/>
    <mergeCell ref="SJF257:SJG257"/>
    <mergeCell ref="SGR257:SGS257"/>
    <mergeCell ref="SGT257:SGU257"/>
    <mergeCell ref="SGV257:SGW257"/>
    <mergeCell ref="SGX257:SGY257"/>
    <mergeCell ref="SGZ257:SHA257"/>
    <mergeCell ref="SHB257:SHC257"/>
    <mergeCell ref="SHD257:SHE257"/>
    <mergeCell ref="SHF257:SHG257"/>
    <mergeCell ref="SHH257:SHI257"/>
    <mergeCell ref="SHJ257:SHK257"/>
    <mergeCell ref="SHL257:SHM257"/>
    <mergeCell ref="SHN257:SHO257"/>
    <mergeCell ref="SHP257:SHQ257"/>
    <mergeCell ref="SHR257:SHS257"/>
    <mergeCell ref="SHT257:SHU257"/>
    <mergeCell ref="SHV257:SHW257"/>
    <mergeCell ref="SHX257:SHY257"/>
    <mergeCell ref="SFJ257:SFK257"/>
    <mergeCell ref="SFL257:SFM257"/>
    <mergeCell ref="SFN257:SFO257"/>
    <mergeCell ref="SFP257:SFQ257"/>
    <mergeCell ref="SFR257:SFS257"/>
    <mergeCell ref="SFT257:SFU257"/>
    <mergeCell ref="SFV257:SFW257"/>
    <mergeCell ref="SFX257:SFY257"/>
    <mergeCell ref="SFZ257:SGA257"/>
    <mergeCell ref="SGB257:SGC257"/>
    <mergeCell ref="SGD257:SGE257"/>
    <mergeCell ref="SGF257:SGG257"/>
    <mergeCell ref="SGH257:SGI257"/>
    <mergeCell ref="SGJ257:SGK257"/>
    <mergeCell ref="SGL257:SGM257"/>
    <mergeCell ref="SGN257:SGO257"/>
    <mergeCell ref="SGP257:SGQ257"/>
    <mergeCell ref="SEB257:SEC257"/>
    <mergeCell ref="SED257:SEE257"/>
    <mergeCell ref="SEF257:SEG257"/>
    <mergeCell ref="SEH257:SEI257"/>
    <mergeCell ref="SEJ257:SEK257"/>
    <mergeCell ref="SEL257:SEM257"/>
    <mergeCell ref="SEN257:SEO257"/>
    <mergeCell ref="SEP257:SEQ257"/>
    <mergeCell ref="SER257:SES257"/>
    <mergeCell ref="SET257:SEU257"/>
    <mergeCell ref="SEV257:SEW257"/>
    <mergeCell ref="SEX257:SEY257"/>
    <mergeCell ref="SEZ257:SFA257"/>
    <mergeCell ref="SFB257:SFC257"/>
    <mergeCell ref="SFD257:SFE257"/>
    <mergeCell ref="SFF257:SFG257"/>
    <mergeCell ref="SFH257:SFI257"/>
    <mergeCell ref="SCT257:SCU257"/>
    <mergeCell ref="SCV257:SCW257"/>
    <mergeCell ref="SCX257:SCY257"/>
    <mergeCell ref="SCZ257:SDA257"/>
    <mergeCell ref="SDB257:SDC257"/>
    <mergeCell ref="SDD257:SDE257"/>
    <mergeCell ref="SDF257:SDG257"/>
    <mergeCell ref="SDH257:SDI257"/>
    <mergeCell ref="SDJ257:SDK257"/>
    <mergeCell ref="SDL257:SDM257"/>
    <mergeCell ref="SDN257:SDO257"/>
    <mergeCell ref="SDP257:SDQ257"/>
    <mergeCell ref="SDR257:SDS257"/>
    <mergeCell ref="SDT257:SDU257"/>
    <mergeCell ref="SDV257:SDW257"/>
    <mergeCell ref="SDX257:SDY257"/>
    <mergeCell ref="SDZ257:SEA257"/>
    <mergeCell ref="SBL257:SBM257"/>
    <mergeCell ref="SBN257:SBO257"/>
    <mergeCell ref="SBP257:SBQ257"/>
    <mergeCell ref="SBR257:SBS257"/>
    <mergeCell ref="SBT257:SBU257"/>
    <mergeCell ref="SBV257:SBW257"/>
    <mergeCell ref="SBX257:SBY257"/>
    <mergeCell ref="SBZ257:SCA257"/>
    <mergeCell ref="SCB257:SCC257"/>
    <mergeCell ref="SCD257:SCE257"/>
    <mergeCell ref="SCF257:SCG257"/>
    <mergeCell ref="SCH257:SCI257"/>
    <mergeCell ref="SCJ257:SCK257"/>
    <mergeCell ref="SCL257:SCM257"/>
    <mergeCell ref="SCN257:SCO257"/>
    <mergeCell ref="SCP257:SCQ257"/>
    <mergeCell ref="SCR257:SCS257"/>
    <mergeCell ref="SAD257:SAE257"/>
    <mergeCell ref="SAF257:SAG257"/>
    <mergeCell ref="SAH257:SAI257"/>
    <mergeCell ref="SAJ257:SAK257"/>
    <mergeCell ref="SAL257:SAM257"/>
    <mergeCell ref="SAN257:SAO257"/>
    <mergeCell ref="SAP257:SAQ257"/>
    <mergeCell ref="SAR257:SAS257"/>
    <mergeCell ref="SAT257:SAU257"/>
    <mergeCell ref="SAV257:SAW257"/>
    <mergeCell ref="SAX257:SAY257"/>
    <mergeCell ref="SAZ257:SBA257"/>
    <mergeCell ref="SBB257:SBC257"/>
    <mergeCell ref="SBD257:SBE257"/>
    <mergeCell ref="SBF257:SBG257"/>
    <mergeCell ref="SBH257:SBI257"/>
    <mergeCell ref="SBJ257:SBK257"/>
    <mergeCell ref="RYV257:RYW257"/>
    <mergeCell ref="RYX257:RYY257"/>
    <mergeCell ref="RYZ257:RZA257"/>
    <mergeCell ref="RZB257:RZC257"/>
    <mergeCell ref="RZD257:RZE257"/>
    <mergeCell ref="RZF257:RZG257"/>
    <mergeCell ref="RZH257:RZI257"/>
    <mergeCell ref="RZJ257:RZK257"/>
    <mergeCell ref="RZL257:RZM257"/>
    <mergeCell ref="RZN257:RZO257"/>
    <mergeCell ref="RZP257:RZQ257"/>
    <mergeCell ref="RZR257:RZS257"/>
    <mergeCell ref="RZT257:RZU257"/>
    <mergeCell ref="RZV257:RZW257"/>
    <mergeCell ref="RZX257:RZY257"/>
    <mergeCell ref="RZZ257:SAA257"/>
    <mergeCell ref="SAB257:SAC257"/>
    <mergeCell ref="RXN257:RXO257"/>
    <mergeCell ref="RXP257:RXQ257"/>
    <mergeCell ref="RXR257:RXS257"/>
    <mergeCell ref="RXT257:RXU257"/>
    <mergeCell ref="RXV257:RXW257"/>
    <mergeCell ref="RXX257:RXY257"/>
    <mergeCell ref="RXZ257:RYA257"/>
    <mergeCell ref="RYB257:RYC257"/>
    <mergeCell ref="RYD257:RYE257"/>
    <mergeCell ref="RYF257:RYG257"/>
    <mergeCell ref="RYH257:RYI257"/>
    <mergeCell ref="RYJ257:RYK257"/>
    <mergeCell ref="RYL257:RYM257"/>
    <mergeCell ref="RYN257:RYO257"/>
    <mergeCell ref="RYP257:RYQ257"/>
    <mergeCell ref="RYR257:RYS257"/>
    <mergeCell ref="RYT257:RYU257"/>
    <mergeCell ref="RWF257:RWG257"/>
    <mergeCell ref="RWH257:RWI257"/>
    <mergeCell ref="RWJ257:RWK257"/>
    <mergeCell ref="RWL257:RWM257"/>
    <mergeCell ref="RWN257:RWO257"/>
    <mergeCell ref="RWP257:RWQ257"/>
    <mergeCell ref="RWR257:RWS257"/>
    <mergeCell ref="RWT257:RWU257"/>
    <mergeCell ref="RWV257:RWW257"/>
    <mergeCell ref="RWX257:RWY257"/>
    <mergeCell ref="RWZ257:RXA257"/>
    <mergeCell ref="RXB257:RXC257"/>
    <mergeCell ref="RXD257:RXE257"/>
    <mergeCell ref="RXF257:RXG257"/>
    <mergeCell ref="RXH257:RXI257"/>
    <mergeCell ref="RXJ257:RXK257"/>
    <mergeCell ref="RXL257:RXM257"/>
    <mergeCell ref="RUX257:RUY257"/>
    <mergeCell ref="RUZ257:RVA257"/>
    <mergeCell ref="RVB257:RVC257"/>
    <mergeCell ref="RVD257:RVE257"/>
    <mergeCell ref="RVF257:RVG257"/>
    <mergeCell ref="RVH257:RVI257"/>
    <mergeCell ref="RVJ257:RVK257"/>
    <mergeCell ref="RVL257:RVM257"/>
    <mergeCell ref="RVN257:RVO257"/>
    <mergeCell ref="RVP257:RVQ257"/>
    <mergeCell ref="RVR257:RVS257"/>
    <mergeCell ref="RVT257:RVU257"/>
    <mergeCell ref="RVV257:RVW257"/>
    <mergeCell ref="RVX257:RVY257"/>
    <mergeCell ref="RVZ257:RWA257"/>
    <mergeCell ref="RWB257:RWC257"/>
    <mergeCell ref="RWD257:RWE257"/>
    <mergeCell ref="RTP257:RTQ257"/>
    <mergeCell ref="RTR257:RTS257"/>
    <mergeCell ref="RTT257:RTU257"/>
    <mergeCell ref="RTV257:RTW257"/>
    <mergeCell ref="RTX257:RTY257"/>
    <mergeCell ref="RTZ257:RUA257"/>
    <mergeCell ref="RUB257:RUC257"/>
    <mergeCell ref="RUD257:RUE257"/>
    <mergeCell ref="RUF257:RUG257"/>
    <mergeCell ref="RUH257:RUI257"/>
    <mergeCell ref="RUJ257:RUK257"/>
    <mergeCell ref="RUL257:RUM257"/>
    <mergeCell ref="RUN257:RUO257"/>
    <mergeCell ref="RUP257:RUQ257"/>
    <mergeCell ref="RUR257:RUS257"/>
    <mergeCell ref="RUT257:RUU257"/>
    <mergeCell ref="RUV257:RUW257"/>
    <mergeCell ref="RSH257:RSI257"/>
    <mergeCell ref="RSJ257:RSK257"/>
    <mergeCell ref="RSL257:RSM257"/>
    <mergeCell ref="RSN257:RSO257"/>
    <mergeCell ref="RSP257:RSQ257"/>
    <mergeCell ref="RSR257:RSS257"/>
    <mergeCell ref="RST257:RSU257"/>
    <mergeCell ref="RSV257:RSW257"/>
    <mergeCell ref="RSX257:RSY257"/>
    <mergeCell ref="RSZ257:RTA257"/>
    <mergeCell ref="RTB257:RTC257"/>
    <mergeCell ref="RTD257:RTE257"/>
    <mergeCell ref="RTF257:RTG257"/>
    <mergeCell ref="RTH257:RTI257"/>
    <mergeCell ref="RTJ257:RTK257"/>
    <mergeCell ref="RTL257:RTM257"/>
    <mergeCell ref="RTN257:RTO257"/>
    <mergeCell ref="RQZ257:RRA257"/>
    <mergeCell ref="RRB257:RRC257"/>
    <mergeCell ref="RRD257:RRE257"/>
    <mergeCell ref="RRF257:RRG257"/>
    <mergeCell ref="RRH257:RRI257"/>
    <mergeCell ref="RRJ257:RRK257"/>
    <mergeCell ref="RRL257:RRM257"/>
    <mergeCell ref="RRN257:RRO257"/>
    <mergeCell ref="RRP257:RRQ257"/>
    <mergeCell ref="RRR257:RRS257"/>
    <mergeCell ref="RRT257:RRU257"/>
    <mergeCell ref="RRV257:RRW257"/>
    <mergeCell ref="RRX257:RRY257"/>
    <mergeCell ref="RRZ257:RSA257"/>
    <mergeCell ref="RSB257:RSC257"/>
    <mergeCell ref="RSD257:RSE257"/>
    <mergeCell ref="RSF257:RSG257"/>
    <mergeCell ref="RPR257:RPS257"/>
    <mergeCell ref="RPT257:RPU257"/>
    <mergeCell ref="RPV257:RPW257"/>
    <mergeCell ref="RPX257:RPY257"/>
    <mergeCell ref="RPZ257:RQA257"/>
    <mergeCell ref="RQB257:RQC257"/>
    <mergeCell ref="RQD257:RQE257"/>
    <mergeCell ref="RQF257:RQG257"/>
    <mergeCell ref="RQH257:RQI257"/>
    <mergeCell ref="RQJ257:RQK257"/>
    <mergeCell ref="RQL257:RQM257"/>
    <mergeCell ref="RQN257:RQO257"/>
    <mergeCell ref="RQP257:RQQ257"/>
    <mergeCell ref="RQR257:RQS257"/>
    <mergeCell ref="RQT257:RQU257"/>
    <mergeCell ref="RQV257:RQW257"/>
    <mergeCell ref="RQX257:RQY257"/>
    <mergeCell ref="ROJ257:ROK257"/>
    <mergeCell ref="ROL257:ROM257"/>
    <mergeCell ref="RON257:ROO257"/>
    <mergeCell ref="ROP257:ROQ257"/>
    <mergeCell ref="ROR257:ROS257"/>
    <mergeCell ref="ROT257:ROU257"/>
    <mergeCell ref="ROV257:ROW257"/>
    <mergeCell ref="ROX257:ROY257"/>
    <mergeCell ref="ROZ257:RPA257"/>
    <mergeCell ref="RPB257:RPC257"/>
    <mergeCell ref="RPD257:RPE257"/>
    <mergeCell ref="RPF257:RPG257"/>
    <mergeCell ref="RPH257:RPI257"/>
    <mergeCell ref="RPJ257:RPK257"/>
    <mergeCell ref="RPL257:RPM257"/>
    <mergeCell ref="RPN257:RPO257"/>
    <mergeCell ref="RPP257:RPQ257"/>
    <mergeCell ref="RNB257:RNC257"/>
    <mergeCell ref="RND257:RNE257"/>
    <mergeCell ref="RNF257:RNG257"/>
    <mergeCell ref="RNH257:RNI257"/>
    <mergeCell ref="RNJ257:RNK257"/>
    <mergeCell ref="RNL257:RNM257"/>
    <mergeCell ref="RNN257:RNO257"/>
    <mergeCell ref="RNP257:RNQ257"/>
    <mergeCell ref="RNR257:RNS257"/>
    <mergeCell ref="RNT257:RNU257"/>
    <mergeCell ref="RNV257:RNW257"/>
    <mergeCell ref="RNX257:RNY257"/>
    <mergeCell ref="RNZ257:ROA257"/>
    <mergeCell ref="ROB257:ROC257"/>
    <mergeCell ref="ROD257:ROE257"/>
    <mergeCell ref="ROF257:ROG257"/>
    <mergeCell ref="ROH257:ROI257"/>
    <mergeCell ref="RLT257:RLU257"/>
    <mergeCell ref="RLV257:RLW257"/>
    <mergeCell ref="RLX257:RLY257"/>
    <mergeCell ref="RLZ257:RMA257"/>
    <mergeCell ref="RMB257:RMC257"/>
    <mergeCell ref="RMD257:RME257"/>
    <mergeCell ref="RMF257:RMG257"/>
    <mergeCell ref="RMH257:RMI257"/>
    <mergeCell ref="RMJ257:RMK257"/>
    <mergeCell ref="RML257:RMM257"/>
    <mergeCell ref="RMN257:RMO257"/>
    <mergeCell ref="RMP257:RMQ257"/>
    <mergeCell ref="RMR257:RMS257"/>
    <mergeCell ref="RMT257:RMU257"/>
    <mergeCell ref="RMV257:RMW257"/>
    <mergeCell ref="RMX257:RMY257"/>
    <mergeCell ref="RMZ257:RNA257"/>
    <mergeCell ref="RKL257:RKM257"/>
    <mergeCell ref="RKN257:RKO257"/>
    <mergeCell ref="RKP257:RKQ257"/>
    <mergeCell ref="RKR257:RKS257"/>
    <mergeCell ref="RKT257:RKU257"/>
    <mergeCell ref="RKV257:RKW257"/>
    <mergeCell ref="RKX257:RKY257"/>
    <mergeCell ref="RKZ257:RLA257"/>
    <mergeCell ref="RLB257:RLC257"/>
    <mergeCell ref="RLD257:RLE257"/>
    <mergeCell ref="RLF257:RLG257"/>
    <mergeCell ref="RLH257:RLI257"/>
    <mergeCell ref="RLJ257:RLK257"/>
    <mergeCell ref="RLL257:RLM257"/>
    <mergeCell ref="RLN257:RLO257"/>
    <mergeCell ref="RLP257:RLQ257"/>
    <mergeCell ref="RLR257:RLS257"/>
    <mergeCell ref="RJD257:RJE257"/>
    <mergeCell ref="RJF257:RJG257"/>
    <mergeCell ref="RJH257:RJI257"/>
    <mergeCell ref="RJJ257:RJK257"/>
    <mergeCell ref="RJL257:RJM257"/>
    <mergeCell ref="RJN257:RJO257"/>
    <mergeCell ref="RJP257:RJQ257"/>
    <mergeCell ref="RJR257:RJS257"/>
    <mergeCell ref="RJT257:RJU257"/>
    <mergeCell ref="RJV257:RJW257"/>
    <mergeCell ref="RJX257:RJY257"/>
    <mergeCell ref="RJZ257:RKA257"/>
    <mergeCell ref="RKB257:RKC257"/>
    <mergeCell ref="RKD257:RKE257"/>
    <mergeCell ref="RKF257:RKG257"/>
    <mergeCell ref="RKH257:RKI257"/>
    <mergeCell ref="RKJ257:RKK257"/>
    <mergeCell ref="RHV257:RHW257"/>
    <mergeCell ref="RHX257:RHY257"/>
    <mergeCell ref="RHZ257:RIA257"/>
    <mergeCell ref="RIB257:RIC257"/>
    <mergeCell ref="RID257:RIE257"/>
    <mergeCell ref="RIF257:RIG257"/>
    <mergeCell ref="RIH257:RII257"/>
    <mergeCell ref="RIJ257:RIK257"/>
    <mergeCell ref="RIL257:RIM257"/>
    <mergeCell ref="RIN257:RIO257"/>
    <mergeCell ref="RIP257:RIQ257"/>
    <mergeCell ref="RIR257:RIS257"/>
    <mergeCell ref="RIT257:RIU257"/>
    <mergeCell ref="RIV257:RIW257"/>
    <mergeCell ref="RIX257:RIY257"/>
    <mergeCell ref="RIZ257:RJA257"/>
    <mergeCell ref="RJB257:RJC257"/>
    <mergeCell ref="RGN257:RGO257"/>
    <mergeCell ref="RGP257:RGQ257"/>
    <mergeCell ref="RGR257:RGS257"/>
    <mergeCell ref="RGT257:RGU257"/>
    <mergeCell ref="RGV257:RGW257"/>
    <mergeCell ref="RGX257:RGY257"/>
    <mergeCell ref="RGZ257:RHA257"/>
    <mergeCell ref="RHB257:RHC257"/>
    <mergeCell ref="RHD257:RHE257"/>
    <mergeCell ref="RHF257:RHG257"/>
    <mergeCell ref="RHH257:RHI257"/>
    <mergeCell ref="RHJ257:RHK257"/>
    <mergeCell ref="RHL257:RHM257"/>
    <mergeCell ref="RHN257:RHO257"/>
    <mergeCell ref="RHP257:RHQ257"/>
    <mergeCell ref="RHR257:RHS257"/>
    <mergeCell ref="RHT257:RHU257"/>
    <mergeCell ref="RFF257:RFG257"/>
    <mergeCell ref="RFH257:RFI257"/>
    <mergeCell ref="RFJ257:RFK257"/>
    <mergeCell ref="RFL257:RFM257"/>
    <mergeCell ref="RFN257:RFO257"/>
    <mergeCell ref="RFP257:RFQ257"/>
    <mergeCell ref="RFR257:RFS257"/>
    <mergeCell ref="RFT257:RFU257"/>
    <mergeCell ref="RFV257:RFW257"/>
    <mergeCell ref="RFX257:RFY257"/>
    <mergeCell ref="RFZ257:RGA257"/>
    <mergeCell ref="RGB257:RGC257"/>
    <mergeCell ref="RGD257:RGE257"/>
    <mergeCell ref="RGF257:RGG257"/>
    <mergeCell ref="RGH257:RGI257"/>
    <mergeCell ref="RGJ257:RGK257"/>
    <mergeCell ref="RGL257:RGM257"/>
    <mergeCell ref="RDX257:RDY257"/>
    <mergeCell ref="RDZ257:REA257"/>
    <mergeCell ref="REB257:REC257"/>
    <mergeCell ref="RED257:REE257"/>
    <mergeCell ref="REF257:REG257"/>
    <mergeCell ref="REH257:REI257"/>
    <mergeCell ref="REJ257:REK257"/>
    <mergeCell ref="REL257:REM257"/>
    <mergeCell ref="REN257:REO257"/>
    <mergeCell ref="REP257:REQ257"/>
    <mergeCell ref="RER257:RES257"/>
    <mergeCell ref="RET257:REU257"/>
    <mergeCell ref="REV257:REW257"/>
    <mergeCell ref="REX257:REY257"/>
    <mergeCell ref="REZ257:RFA257"/>
    <mergeCell ref="RFB257:RFC257"/>
    <mergeCell ref="RFD257:RFE257"/>
    <mergeCell ref="RCP257:RCQ257"/>
    <mergeCell ref="RCR257:RCS257"/>
    <mergeCell ref="RCT257:RCU257"/>
    <mergeCell ref="RCV257:RCW257"/>
    <mergeCell ref="RCX257:RCY257"/>
    <mergeCell ref="RCZ257:RDA257"/>
    <mergeCell ref="RDB257:RDC257"/>
    <mergeCell ref="RDD257:RDE257"/>
    <mergeCell ref="RDF257:RDG257"/>
    <mergeCell ref="RDH257:RDI257"/>
    <mergeCell ref="RDJ257:RDK257"/>
    <mergeCell ref="RDL257:RDM257"/>
    <mergeCell ref="RDN257:RDO257"/>
    <mergeCell ref="RDP257:RDQ257"/>
    <mergeCell ref="RDR257:RDS257"/>
    <mergeCell ref="RDT257:RDU257"/>
    <mergeCell ref="RDV257:RDW257"/>
    <mergeCell ref="RBH257:RBI257"/>
    <mergeCell ref="RBJ257:RBK257"/>
    <mergeCell ref="RBL257:RBM257"/>
    <mergeCell ref="RBN257:RBO257"/>
    <mergeCell ref="RBP257:RBQ257"/>
    <mergeCell ref="RBR257:RBS257"/>
    <mergeCell ref="RBT257:RBU257"/>
    <mergeCell ref="RBV257:RBW257"/>
    <mergeCell ref="RBX257:RBY257"/>
    <mergeCell ref="RBZ257:RCA257"/>
    <mergeCell ref="RCB257:RCC257"/>
    <mergeCell ref="RCD257:RCE257"/>
    <mergeCell ref="RCF257:RCG257"/>
    <mergeCell ref="RCH257:RCI257"/>
    <mergeCell ref="RCJ257:RCK257"/>
    <mergeCell ref="RCL257:RCM257"/>
    <mergeCell ref="RCN257:RCO257"/>
    <mergeCell ref="QZZ257:RAA257"/>
    <mergeCell ref="RAB257:RAC257"/>
    <mergeCell ref="RAD257:RAE257"/>
    <mergeCell ref="RAF257:RAG257"/>
    <mergeCell ref="RAH257:RAI257"/>
    <mergeCell ref="RAJ257:RAK257"/>
    <mergeCell ref="RAL257:RAM257"/>
    <mergeCell ref="RAN257:RAO257"/>
    <mergeCell ref="RAP257:RAQ257"/>
    <mergeCell ref="RAR257:RAS257"/>
    <mergeCell ref="RAT257:RAU257"/>
    <mergeCell ref="RAV257:RAW257"/>
    <mergeCell ref="RAX257:RAY257"/>
    <mergeCell ref="RAZ257:RBA257"/>
    <mergeCell ref="RBB257:RBC257"/>
    <mergeCell ref="RBD257:RBE257"/>
    <mergeCell ref="RBF257:RBG257"/>
    <mergeCell ref="QYR257:QYS257"/>
    <mergeCell ref="QYT257:QYU257"/>
    <mergeCell ref="QYV257:QYW257"/>
    <mergeCell ref="QYX257:QYY257"/>
    <mergeCell ref="QYZ257:QZA257"/>
    <mergeCell ref="QZB257:QZC257"/>
    <mergeCell ref="QZD257:QZE257"/>
    <mergeCell ref="QZF257:QZG257"/>
    <mergeCell ref="QZH257:QZI257"/>
    <mergeCell ref="QZJ257:QZK257"/>
    <mergeCell ref="QZL257:QZM257"/>
    <mergeCell ref="QZN257:QZO257"/>
    <mergeCell ref="QZP257:QZQ257"/>
    <mergeCell ref="QZR257:QZS257"/>
    <mergeCell ref="QZT257:QZU257"/>
    <mergeCell ref="QZV257:QZW257"/>
    <mergeCell ref="QZX257:QZY257"/>
    <mergeCell ref="QXJ257:QXK257"/>
    <mergeCell ref="QXL257:QXM257"/>
    <mergeCell ref="QXN257:QXO257"/>
    <mergeCell ref="QXP257:QXQ257"/>
    <mergeCell ref="QXR257:QXS257"/>
    <mergeCell ref="QXT257:QXU257"/>
    <mergeCell ref="QXV257:QXW257"/>
    <mergeCell ref="QXX257:QXY257"/>
    <mergeCell ref="QXZ257:QYA257"/>
    <mergeCell ref="QYB257:QYC257"/>
    <mergeCell ref="QYD257:QYE257"/>
    <mergeCell ref="QYF257:QYG257"/>
    <mergeCell ref="QYH257:QYI257"/>
    <mergeCell ref="QYJ257:QYK257"/>
    <mergeCell ref="QYL257:QYM257"/>
    <mergeCell ref="QYN257:QYO257"/>
    <mergeCell ref="QYP257:QYQ257"/>
    <mergeCell ref="QWB257:QWC257"/>
    <mergeCell ref="QWD257:QWE257"/>
    <mergeCell ref="QWF257:QWG257"/>
    <mergeCell ref="QWH257:QWI257"/>
    <mergeCell ref="QWJ257:QWK257"/>
    <mergeCell ref="QWL257:QWM257"/>
    <mergeCell ref="QWN257:QWO257"/>
    <mergeCell ref="QWP257:QWQ257"/>
    <mergeCell ref="QWR257:QWS257"/>
    <mergeCell ref="QWT257:QWU257"/>
    <mergeCell ref="QWV257:QWW257"/>
    <mergeCell ref="QWX257:QWY257"/>
    <mergeCell ref="QWZ257:QXA257"/>
    <mergeCell ref="QXB257:QXC257"/>
    <mergeCell ref="QXD257:QXE257"/>
    <mergeCell ref="QXF257:QXG257"/>
    <mergeCell ref="QXH257:QXI257"/>
    <mergeCell ref="QUT257:QUU257"/>
    <mergeCell ref="QUV257:QUW257"/>
    <mergeCell ref="QUX257:QUY257"/>
    <mergeCell ref="QUZ257:QVA257"/>
    <mergeCell ref="QVB257:QVC257"/>
    <mergeCell ref="QVD257:QVE257"/>
    <mergeCell ref="QVF257:QVG257"/>
    <mergeCell ref="QVH257:QVI257"/>
    <mergeCell ref="QVJ257:QVK257"/>
    <mergeCell ref="QVL257:QVM257"/>
    <mergeCell ref="QVN257:QVO257"/>
    <mergeCell ref="QVP257:QVQ257"/>
    <mergeCell ref="QVR257:QVS257"/>
    <mergeCell ref="QVT257:QVU257"/>
    <mergeCell ref="QVV257:QVW257"/>
    <mergeCell ref="QVX257:QVY257"/>
    <mergeCell ref="QVZ257:QWA257"/>
    <mergeCell ref="QTL257:QTM257"/>
    <mergeCell ref="QTN257:QTO257"/>
    <mergeCell ref="QTP257:QTQ257"/>
    <mergeCell ref="QTR257:QTS257"/>
    <mergeCell ref="QTT257:QTU257"/>
    <mergeCell ref="QTV257:QTW257"/>
    <mergeCell ref="QTX257:QTY257"/>
    <mergeCell ref="QTZ257:QUA257"/>
    <mergeCell ref="QUB257:QUC257"/>
    <mergeCell ref="QUD257:QUE257"/>
    <mergeCell ref="QUF257:QUG257"/>
    <mergeCell ref="QUH257:QUI257"/>
    <mergeCell ref="QUJ257:QUK257"/>
    <mergeCell ref="QUL257:QUM257"/>
    <mergeCell ref="QUN257:QUO257"/>
    <mergeCell ref="QUP257:QUQ257"/>
    <mergeCell ref="QUR257:QUS257"/>
    <mergeCell ref="QSD257:QSE257"/>
    <mergeCell ref="QSF257:QSG257"/>
    <mergeCell ref="QSH257:QSI257"/>
    <mergeCell ref="QSJ257:QSK257"/>
    <mergeCell ref="QSL257:QSM257"/>
    <mergeCell ref="QSN257:QSO257"/>
    <mergeCell ref="QSP257:QSQ257"/>
    <mergeCell ref="QSR257:QSS257"/>
    <mergeCell ref="QST257:QSU257"/>
    <mergeCell ref="QSV257:QSW257"/>
    <mergeCell ref="QSX257:QSY257"/>
    <mergeCell ref="QSZ257:QTA257"/>
    <mergeCell ref="QTB257:QTC257"/>
    <mergeCell ref="QTD257:QTE257"/>
    <mergeCell ref="QTF257:QTG257"/>
    <mergeCell ref="QTH257:QTI257"/>
    <mergeCell ref="QTJ257:QTK257"/>
    <mergeCell ref="QQV257:QQW257"/>
    <mergeCell ref="QQX257:QQY257"/>
    <mergeCell ref="QQZ257:QRA257"/>
    <mergeCell ref="QRB257:QRC257"/>
    <mergeCell ref="QRD257:QRE257"/>
    <mergeCell ref="QRF257:QRG257"/>
    <mergeCell ref="QRH257:QRI257"/>
    <mergeCell ref="QRJ257:QRK257"/>
    <mergeCell ref="QRL257:QRM257"/>
    <mergeCell ref="QRN257:QRO257"/>
    <mergeCell ref="QRP257:QRQ257"/>
    <mergeCell ref="QRR257:QRS257"/>
    <mergeCell ref="QRT257:QRU257"/>
    <mergeCell ref="QRV257:QRW257"/>
    <mergeCell ref="QRX257:QRY257"/>
    <mergeCell ref="QRZ257:QSA257"/>
    <mergeCell ref="QSB257:QSC257"/>
    <mergeCell ref="QPN257:QPO257"/>
    <mergeCell ref="QPP257:QPQ257"/>
    <mergeCell ref="QPR257:QPS257"/>
    <mergeCell ref="QPT257:QPU257"/>
    <mergeCell ref="QPV257:QPW257"/>
    <mergeCell ref="QPX257:QPY257"/>
    <mergeCell ref="QPZ257:QQA257"/>
    <mergeCell ref="QQB257:QQC257"/>
    <mergeCell ref="QQD257:QQE257"/>
    <mergeCell ref="QQF257:QQG257"/>
    <mergeCell ref="QQH257:QQI257"/>
    <mergeCell ref="QQJ257:QQK257"/>
    <mergeCell ref="QQL257:QQM257"/>
    <mergeCell ref="QQN257:QQO257"/>
    <mergeCell ref="QQP257:QQQ257"/>
    <mergeCell ref="QQR257:QQS257"/>
    <mergeCell ref="QQT257:QQU257"/>
    <mergeCell ref="QOF257:QOG257"/>
    <mergeCell ref="QOH257:QOI257"/>
    <mergeCell ref="QOJ257:QOK257"/>
    <mergeCell ref="QOL257:QOM257"/>
    <mergeCell ref="QON257:QOO257"/>
    <mergeCell ref="QOP257:QOQ257"/>
    <mergeCell ref="QOR257:QOS257"/>
    <mergeCell ref="QOT257:QOU257"/>
    <mergeCell ref="QOV257:QOW257"/>
    <mergeCell ref="QOX257:QOY257"/>
    <mergeCell ref="QOZ257:QPA257"/>
    <mergeCell ref="QPB257:QPC257"/>
    <mergeCell ref="QPD257:QPE257"/>
    <mergeCell ref="QPF257:QPG257"/>
    <mergeCell ref="QPH257:QPI257"/>
    <mergeCell ref="QPJ257:QPK257"/>
    <mergeCell ref="QPL257:QPM257"/>
    <mergeCell ref="QMX257:QMY257"/>
    <mergeCell ref="QMZ257:QNA257"/>
    <mergeCell ref="QNB257:QNC257"/>
    <mergeCell ref="QND257:QNE257"/>
    <mergeCell ref="QNF257:QNG257"/>
    <mergeCell ref="QNH257:QNI257"/>
    <mergeCell ref="QNJ257:QNK257"/>
    <mergeCell ref="QNL257:QNM257"/>
    <mergeCell ref="QNN257:QNO257"/>
    <mergeCell ref="QNP257:QNQ257"/>
    <mergeCell ref="QNR257:QNS257"/>
    <mergeCell ref="QNT257:QNU257"/>
    <mergeCell ref="QNV257:QNW257"/>
    <mergeCell ref="QNX257:QNY257"/>
    <mergeCell ref="QNZ257:QOA257"/>
    <mergeCell ref="QOB257:QOC257"/>
    <mergeCell ref="QOD257:QOE257"/>
    <mergeCell ref="QLP257:QLQ257"/>
    <mergeCell ref="QLR257:QLS257"/>
    <mergeCell ref="QLT257:QLU257"/>
    <mergeCell ref="QLV257:QLW257"/>
    <mergeCell ref="QLX257:QLY257"/>
    <mergeCell ref="QLZ257:QMA257"/>
    <mergeCell ref="QMB257:QMC257"/>
    <mergeCell ref="QMD257:QME257"/>
    <mergeCell ref="QMF257:QMG257"/>
    <mergeCell ref="QMH257:QMI257"/>
    <mergeCell ref="QMJ257:QMK257"/>
    <mergeCell ref="QML257:QMM257"/>
    <mergeCell ref="QMN257:QMO257"/>
    <mergeCell ref="QMP257:QMQ257"/>
    <mergeCell ref="QMR257:QMS257"/>
    <mergeCell ref="QMT257:QMU257"/>
    <mergeCell ref="QMV257:QMW257"/>
    <mergeCell ref="QKH257:QKI257"/>
    <mergeCell ref="QKJ257:QKK257"/>
    <mergeCell ref="QKL257:QKM257"/>
    <mergeCell ref="QKN257:QKO257"/>
    <mergeCell ref="QKP257:QKQ257"/>
    <mergeCell ref="QKR257:QKS257"/>
    <mergeCell ref="QKT257:QKU257"/>
    <mergeCell ref="QKV257:QKW257"/>
    <mergeCell ref="QKX257:QKY257"/>
    <mergeCell ref="QKZ257:QLA257"/>
    <mergeCell ref="QLB257:QLC257"/>
    <mergeCell ref="QLD257:QLE257"/>
    <mergeCell ref="QLF257:QLG257"/>
    <mergeCell ref="QLH257:QLI257"/>
    <mergeCell ref="QLJ257:QLK257"/>
    <mergeCell ref="QLL257:QLM257"/>
    <mergeCell ref="QLN257:QLO257"/>
    <mergeCell ref="QIZ257:QJA257"/>
    <mergeCell ref="QJB257:QJC257"/>
    <mergeCell ref="QJD257:QJE257"/>
    <mergeCell ref="QJF257:QJG257"/>
    <mergeCell ref="QJH257:QJI257"/>
    <mergeCell ref="QJJ257:QJK257"/>
    <mergeCell ref="QJL257:QJM257"/>
    <mergeCell ref="QJN257:QJO257"/>
    <mergeCell ref="QJP257:QJQ257"/>
    <mergeCell ref="QJR257:QJS257"/>
    <mergeCell ref="QJT257:QJU257"/>
    <mergeCell ref="QJV257:QJW257"/>
    <mergeCell ref="QJX257:QJY257"/>
    <mergeCell ref="QJZ257:QKA257"/>
    <mergeCell ref="QKB257:QKC257"/>
    <mergeCell ref="QKD257:QKE257"/>
    <mergeCell ref="QKF257:QKG257"/>
    <mergeCell ref="QHR257:QHS257"/>
    <mergeCell ref="QHT257:QHU257"/>
    <mergeCell ref="QHV257:QHW257"/>
    <mergeCell ref="QHX257:QHY257"/>
    <mergeCell ref="QHZ257:QIA257"/>
    <mergeCell ref="QIB257:QIC257"/>
    <mergeCell ref="QID257:QIE257"/>
    <mergeCell ref="QIF257:QIG257"/>
    <mergeCell ref="QIH257:QII257"/>
    <mergeCell ref="QIJ257:QIK257"/>
    <mergeCell ref="QIL257:QIM257"/>
    <mergeCell ref="QIN257:QIO257"/>
    <mergeCell ref="QIP257:QIQ257"/>
    <mergeCell ref="QIR257:QIS257"/>
    <mergeCell ref="QIT257:QIU257"/>
    <mergeCell ref="QIV257:QIW257"/>
    <mergeCell ref="QIX257:QIY257"/>
    <mergeCell ref="QGJ257:QGK257"/>
    <mergeCell ref="QGL257:QGM257"/>
    <mergeCell ref="QGN257:QGO257"/>
    <mergeCell ref="QGP257:QGQ257"/>
    <mergeCell ref="QGR257:QGS257"/>
    <mergeCell ref="QGT257:QGU257"/>
    <mergeCell ref="QGV257:QGW257"/>
    <mergeCell ref="QGX257:QGY257"/>
    <mergeCell ref="QGZ257:QHA257"/>
    <mergeCell ref="QHB257:QHC257"/>
    <mergeCell ref="QHD257:QHE257"/>
    <mergeCell ref="QHF257:QHG257"/>
    <mergeCell ref="QHH257:QHI257"/>
    <mergeCell ref="QHJ257:QHK257"/>
    <mergeCell ref="QHL257:QHM257"/>
    <mergeCell ref="QHN257:QHO257"/>
    <mergeCell ref="QHP257:QHQ257"/>
    <mergeCell ref="QFB257:QFC257"/>
    <mergeCell ref="QFD257:QFE257"/>
    <mergeCell ref="QFF257:QFG257"/>
    <mergeCell ref="QFH257:QFI257"/>
    <mergeCell ref="QFJ257:QFK257"/>
    <mergeCell ref="QFL257:QFM257"/>
    <mergeCell ref="QFN257:QFO257"/>
    <mergeCell ref="QFP257:QFQ257"/>
    <mergeCell ref="QFR257:QFS257"/>
    <mergeCell ref="QFT257:QFU257"/>
    <mergeCell ref="QFV257:QFW257"/>
    <mergeCell ref="QFX257:QFY257"/>
    <mergeCell ref="QFZ257:QGA257"/>
    <mergeCell ref="QGB257:QGC257"/>
    <mergeCell ref="QGD257:QGE257"/>
    <mergeCell ref="QGF257:QGG257"/>
    <mergeCell ref="QGH257:QGI257"/>
    <mergeCell ref="QDT257:QDU257"/>
    <mergeCell ref="QDV257:QDW257"/>
    <mergeCell ref="QDX257:QDY257"/>
    <mergeCell ref="QDZ257:QEA257"/>
    <mergeCell ref="QEB257:QEC257"/>
    <mergeCell ref="QED257:QEE257"/>
    <mergeCell ref="QEF257:QEG257"/>
    <mergeCell ref="QEH257:QEI257"/>
    <mergeCell ref="QEJ257:QEK257"/>
    <mergeCell ref="QEL257:QEM257"/>
    <mergeCell ref="QEN257:QEO257"/>
    <mergeCell ref="QEP257:QEQ257"/>
    <mergeCell ref="QER257:QES257"/>
    <mergeCell ref="QET257:QEU257"/>
    <mergeCell ref="QEV257:QEW257"/>
    <mergeCell ref="QEX257:QEY257"/>
    <mergeCell ref="QEZ257:QFA257"/>
    <mergeCell ref="QCL257:QCM257"/>
    <mergeCell ref="QCN257:QCO257"/>
    <mergeCell ref="QCP257:QCQ257"/>
    <mergeCell ref="QCR257:QCS257"/>
    <mergeCell ref="QCT257:QCU257"/>
    <mergeCell ref="QCV257:QCW257"/>
    <mergeCell ref="QCX257:QCY257"/>
    <mergeCell ref="QCZ257:QDA257"/>
    <mergeCell ref="QDB257:QDC257"/>
    <mergeCell ref="QDD257:QDE257"/>
    <mergeCell ref="QDF257:QDG257"/>
    <mergeCell ref="QDH257:QDI257"/>
    <mergeCell ref="QDJ257:QDK257"/>
    <mergeCell ref="QDL257:QDM257"/>
    <mergeCell ref="QDN257:QDO257"/>
    <mergeCell ref="QDP257:QDQ257"/>
    <mergeCell ref="QDR257:QDS257"/>
    <mergeCell ref="QBD257:QBE257"/>
    <mergeCell ref="QBF257:QBG257"/>
    <mergeCell ref="QBH257:QBI257"/>
    <mergeCell ref="QBJ257:QBK257"/>
    <mergeCell ref="QBL257:QBM257"/>
    <mergeCell ref="QBN257:QBO257"/>
    <mergeCell ref="QBP257:QBQ257"/>
    <mergeCell ref="QBR257:QBS257"/>
    <mergeCell ref="QBT257:QBU257"/>
    <mergeCell ref="QBV257:QBW257"/>
    <mergeCell ref="QBX257:QBY257"/>
    <mergeCell ref="QBZ257:QCA257"/>
    <mergeCell ref="QCB257:QCC257"/>
    <mergeCell ref="QCD257:QCE257"/>
    <mergeCell ref="QCF257:QCG257"/>
    <mergeCell ref="QCH257:QCI257"/>
    <mergeCell ref="QCJ257:QCK257"/>
    <mergeCell ref="PZV257:PZW257"/>
    <mergeCell ref="PZX257:PZY257"/>
    <mergeCell ref="PZZ257:QAA257"/>
    <mergeCell ref="QAB257:QAC257"/>
    <mergeCell ref="QAD257:QAE257"/>
    <mergeCell ref="QAF257:QAG257"/>
    <mergeCell ref="QAH257:QAI257"/>
    <mergeCell ref="QAJ257:QAK257"/>
    <mergeCell ref="QAL257:QAM257"/>
    <mergeCell ref="QAN257:QAO257"/>
    <mergeCell ref="QAP257:QAQ257"/>
    <mergeCell ref="QAR257:QAS257"/>
    <mergeCell ref="QAT257:QAU257"/>
    <mergeCell ref="QAV257:QAW257"/>
    <mergeCell ref="QAX257:QAY257"/>
    <mergeCell ref="QAZ257:QBA257"/>
    <mergeCell ref="QBB257:QBC257"/>
    <mergeCell ref="PYN257:PYO257"/>
    <mergeCell ref="PYP257:PYQ257"/>
    <mergeCell ref="PYR257:PYS257"/>
    <mergeCell ref="PYT257:PYU257"/>
    <mergeCell ref="PYV257:PYW257"/>
    <mergeCell ref="PYX257:PYY257"/>
    <mergeCell ref="PYZ257:PZA257"/>
    <mergeCell ref="PZB257:PZC257"/>
    <mergeCell ref="PZD257:PZE257"/>
    <mergeCell ref="PZF257:PZG257"/>
    <mergeCell ref="PZH257:PZI257"/>
    <mergeCell ref="PZJ257:PZK257"/>
    <mergeCell ref="PZL257:PZM257"/>
    <mergeCell ref="PZN257:PZO257"/>
    <mergeCell ref="PZP257:PZQ257"/>
    <mergeCell ref="PZR257:PZS257"/>
    <mergeCell ref="PZT257:PZU257"/>
    <mergeCell ref="PXF257:PXG257"/>
    <mergeCell ref="PXH257:PXI257"/>
    <mergeCell ref="PXJ257:PXK257"/>
    <mergeCell ref="PXL257:PXM257"/>
    <mergeCell ref="PXN257:PXO257"/>
    <mergeCell ref="PXP257:PXQ257"/>
    <mergeCell ref="PXR257:PXS257"/>
    <mergeCell ref="PXT257:PXU257"/>
    <mergeCell ref="PXV257:PXW257"/>
    <mergeCell ref="PXX257:PXY257"/>
    <mergeCell ref="PXZ257:PYA257"/>
    <mergeCell ref="PYB257:PYC257"/>
    <mergeCell ref="PYD257:PYE257"/>
    <mergeCell ref="PYF257:PYG257"/>
    <mergeCell ref="PYH257:PYI257"/>
    <mergeCell ref="PYJ257:PYK257"/>
    <mergeCell ref="PYL257:PYM257"/>
    <mergeCell ref="PVX257:PVY257"/>
    <mergeCell ref="PVZ257:PWA257"/>
    <mergeCell ref="PWB257:PWC257"/>
    <mergeCell ref="PWD257:PWE257"/>
    <mergeCell ref="PWF257:PWG257"/>
    <mergeCell ref="PWH257:PWI257"/>
    <mergeCell ref="PWJ257:PWK257"/>
    <mergeCell ref="PWL257:PWM257"/>
    <mergeCell ref="PWN257:PWO257"/>
    <mergeCell ref="PWP257:PWQ257"/>
    <mergeCell ref="PWR257:PWS257"/>
    <mergeCell ref="PWT257:PWU257"/>
    <mergeCell ref="PWV257:PWW257"/>
    <mergeCell ref="PWX257:PWY257"/>
    <mergeCell ref="PWZ257:PXA257"/>
    <mergeCell ref="PXB257:PXC257"/>
    <mergeCell ref="PXD257:PXE257"/>
    <mergeCell ref="PUP257:PUQ257"/>
    <mergeCell ref="PUR257:PUS257"/>
    <mergeCell ref="PUT257:PUU257"/>
    <mergeCell ref="PUV257:PUW257"/>
    <mergeCell ref="PUX257:PUY257"/>
    <mergeCell ref="PUZ257:PVA257"/>
    <mergeCell ref="PVB257:PVC257"/>
    <mergeCell ref="PVD257:PVE257"/>
    <mergeCell ref="PVF257:PVG257"/>
    <mergeCell ref="PVH257:PVI257"/>
    <mergeCell ref="PVJ257:PVK257"/>
    <mergeCell ref="PVL257:PVM257"/>
    <mergeCell ref="PVN257:PVO257"/>
    <mergeCell ref="PVP257:PVQ257"/>
    <mergeCell ref="PVR257:PVS257"/>
    <mergeCell ref="PVT257:PVU257"/>
    <mergeCell ref="PVV257:PVW257"/>
    <mergeCell ref="PTH257:PTI257"/>
    <mergeCell ref="PTJ257:PTK257"/>
    <mergeCell ref="PTL257:PTM257"/>
    <mergeCell ref="PTN257:PTO257"/>
    <mergeCell ref="PTP257:PTQ257"/>
    <mergeCell ref="PTR257:PTS257"/>
    <mergeCell ref="PTT257:PTU257"/>
    <mergeCell ref="PTV257:PTW257"/>
    <mergeCell ref="PTX257:PTY257"/>
    <mergeCell ref="PTZ257:PUA257"/>
    <mergeCell ref="PUB257:PUC257"/>
    <mergeCell ref="PUD257:PUE257"/>
    <mergeCell ref="PUF257:PUG257"/>
    <mergeCell ref="PUH257:PUI257"/>
    <mergeCell ref="PUJ257:PUK257"/>
    <mergeCell ref="PUL257:PUM257"/>
    <mergeCell ref="PUN257:PUO257"/>
    <mergeCell ref="PRZ257:PSA257"/>
    <mergeCell ref="PSB257:PSC257"/>
    <mergeCell ref="PSD257:PSE257"/>
    <mergeCell ref="PSF257:PSG257"/>
    <mergeCell ref="PSH257:PSI257"/>
    <mergeCell ref="PSJ257:PSK257"/>
    <mergeCell ref="PSL257:PSM257"/>
    <mergeCell ref="PSN257:PSO257"/>
    <mergeCell ref="PSP257:PSQ257"/>
    <mergeCell ref="PSR257:PSS257"/>
    <mergeCell ref="PST257:PSU257"/>
    <mergeCell ref="PSV257:PSW257"/>
    <mergeCell ref="PSX257:PSY257"/>
    <mergeCell ref="PSZ257:PTA257"/>
    <mergeCell ref="PTB257:PTC257"/>
    <mergeCell ref="PTD257:PTE257"/>
    <mergeCell ref="PTF257:PTG257"/>
    <mergeCell ref="PQR257:PQS257"/>
    <mergeCell ref="PQT257:PQU257"/>
    <mergeCell ref="PQV257:PQW257"/>
    <mergeCell ref="PQX257:PQY257"/>
    <mergeCell ref="PQZ257:PRA257"/>
    <mergeCell ref="PRB257:PRC257"/>
    <mergeCell ref="PRD257:PRE257"/>
    <mergeCell ref="PRF257:PRG257"/>
    <mergeCell ref="PRH257:PRI257"/>
    <mergeCell ref="PRJ257:PRK257"/>
    <mergeCell ref="PRL257:PRM257"/>
    <mergeCell ref="PRN257:PRO257"/>
    <mergeCell ref="PRP257:PRQ257"/>
    <mergeCell ref="PRR257:PRS257"/>
    <mergeCell ref="PRT257:PRU257"/>
    <mergeCell ref="PRV257:PRW257"/>
    <mergeCell ref="PRX257:PRY257"/>
    <mergeCell ref="PPJ257:PPK257"/>
    <mergeCell ref="PPL257:PPM257"/>
    <mergeCell ref="PPN257:PPO257"/>
    <mergeCell ref="PPP257:PPQ257"/>
    <mergeCell ref="PPR257:PPS257"/>
    <mergeCell ref="PPT257:PPU257"/>
    <mergeCell ref="PPV257:PPW257"/>
    <mergeCell ref="PPX257:PPY257"/>
    <mergeCell ref="PPZ257:PQA257"/>
    <mergeCell ref="PQB257:PQC257"/>
    <mergeCell ref="PQD257:PQE257"/>
    <mergeCell ref="PQF257:PQG257"/>
    <mergeCell ref="PQH257:PQI257"/>
    <mergeCell ref="PQJ257:PQK257"/>
    <mergeCell ref="PQL257:PQM257"/>
    <mergeCell ref="PQN257:PQO257"/>
    <mergeCell ref="PQP257:PQQ257"/>
    <mergeCell ref="POB257:POC257"/>
    <mergeCell ref="POD257:POE257"/>
    <mergeCell ref="POF257:POG257"/>
    <mergeCell ref="POH257:POI257"/>
    <mergeCell ref="POJ257:POK257"/>
    <mergeCell ref="POL257:POM257"/>
    <mergeCell ref="PON257:POO257"/>
    <mergeCell ref="POP257:POQ257"/>
    <mergeCell ref="POR257:POS257"/>
    <mergeCell ref="POT257:POU257"/>
    <mergeCell ref="POV257:POW257"/>
    <mergeCell ref="POX257:POY257"/>
    <mergeCell ref="POZ257:PPA257"/>
    <mergeCell ref="PPB257:PPC257"/>
    <mergeCell ref="PPD257:PPE257"/>
    <mergeCell ref="PPF257:PPG257"/>
    <mergeCell ref="PPH257:PPI257"/>
    <mergeCell ref="PMT257:PMU257"/>
    <mergeCell ref="PMV257:PMW257"/>
    <mergeCell ref="PMX257:PMY257"/>
    <mergeCell ref="PMZ257:PNA257"/>
    <mergeCell ref="PNB257:PNC257"/>
    <mergeCell ref="PND257:PNE257"/>
    <mergeCell ref="PNF257:PNG257"/>
    <mergeCell ref="PNH257:PNI257"/>
    <mergeCell ref="PNJ257:PNK257"/>
    <mergeCell ref="PNL257:PNM257"/>
    <mergeCell ref="PNN257:PNO257"/>
    <mergeCell ref="PNP257:PNQ257"/>
    <mergeCell ref="PNR257:PNS257"/>
    <mergeCell ref="PNT257:PNU257"/>
    <mergeCell ref="PNV257:PNW257"/>
    <mergeCell ref="PNX257:PNY257"/>
    <mergeCell ref="PNZ257:POA257"/>
    <mergeCell ref="PLL257:PLM257"/>
    <mergeCell ref="PLN257:PLO257"/>
    <mergeCell ref="PLP257:PLQ257"/>
    <mergeCell ref="PLR257:PLS257"/>
    <mergeCell ref="PLT257:PLU257"/>
    <mergeCell ref="PLV257:PLW257"/>
    <mergeCell ref="PLX257:PLY257"/>
    <mergeCell ref="PLZ257:PMA257"/>
    <mergeCell ref="PMB257:PMC257"/>
    <mergeCell ref="PMD257:PME257"/>
    <mergeCell ref="PMF257:PMG257"/>
    <mergeCell ref="PMH257:PMI257"/>
    <mergeCell ref="PMJ257:PMK257"/>
    <mergeCell ref="PML257:PMM257"/>
    <mergeCell ref="PMN257:PMO257"/>
    <mergeCell ref="PMP257:PMQ257"/>
    <mergeCell ref="PMR257:PMS257"/>
    <mergeCell ref="PKD257:PKE257"/>
    <mergeCell ref="PKF257:PKG257"/>
    <mergeCell ref="PKH257:PKI257"/>
    <mergeCell ref="PKJ257:PKK257"/>
    <mergeCell ref="PKL257:PKM257"/>
    <mergeCell ref="PKN257:PKO257"/>
    <mergeCell ref="PKP257:PKQ257"/>
    <mergeCell ref="PKR257:PKS257"/>
    <mergeCell ref="PKT257:PKU257"/>
    <mergeCell ref="PKV257:PKW257"/>
    <mergeCell ref="PKX257:PKY257"/>
    <mergeCell ref="PKZ257:PLA257"/>
    <mergeCell ref="PLB257:PLC257"/>
    <mergeCell ref="PLD257:PLE257"/>
    <mergeCell ref="PLF257:PLG257"/>
    <mergeCell ref="PLH257:PLI257"/>
    <mergeCell ref="PLJ257:PLK257"/>
    <mergeCell ref="PIV257:PIW257"/>
    <mergeCell ref="PIX257:PIY257"/>
    <mergeCell ref="PIZ257:PJA257"/>
    <mergeCell ref="PJB257:PJC257"/>
    <mergeCell ref="PJD257:PJE257"/>
    <mergeCell ref="PJF257:PJG257"/>
    <mergeCell ref="PJH257:PJI257"/>
    <mergeCell ref="PJJ257:PJK257"/>
    <mergeCell ref="PJL257:PJM257"/>
    <mergeCell ref="PJN257:PJO257"/>
    <mergeCell ref="PJP257:PJQ257"/>
    <mergeCell ref="PJR257:PJS257"/>
    <mergeCell ref="PJT257:PJU257"/>
    <mergeCell ref="PJV257:PJW257"/>
    <mergeCell ref="PJX257:PJY257"/>
    <mergeCell ref="PJZ257:PKA257"/>
    <mergeCell ref="PKB257:PKC257"/>
    <mergeCell ref="PHN257:PHO257"/>
    <mergeCell ref="PHP257:PHQ257"/>
    <mergeCell ref="PHR257:PHS257"/>
    <mergeCell ref="PHT257:PHU257"/>
    <mergeCell ref="PHV257:PHW257"/>
    <mergeCell ref="PHX257:PHY257"/>
    <mergeCell ref="PHZ257:PIA257"/>
    <mergeCell ref="PIB257:PIC257"/>
    <mergeCell ref="PID257:PIE257"/>
    <mergeCell ref="PIF257:PIG257"/>
    <mergeCell ref="PIH257:PII257"/>
    <mergeCell ref="PIJ257:PIK257"/>
    <mergeCell ref="PIL257:PIM257"/>
    <mergeCell ref="PIN257:PIO257"/>
    <mergeCell ref="PIP257:PIQ257"/>
    <mergeCell ref="PIR257:PIS257"/>
    <mergeCell ref="PIT257:PIU257"/>
    <mergeCell ref="PGF257:PGG257"/>
    <mergeCell ref="PGH257:PGI257"/>
    <mergeCell ref="PGJ257:PGK257"/>
    <mergeCell ref="PGL257:PGM257"/>
    <mergeCell ref="PGN257:PGO257"/>
    <mergeCell ref="PGP257:PGQ257"/>
    <mergeCell ref="PGR257:PGS257"/>
    <mergeCell ref="PGT257:PGU257"/>
    <mergeCell ref="PGV257:PGW257"/>
    <mergeCell ref="PGX257:PGY257"/>
    <mergeCell ref="PGZ257:PHA257"/>
    <mergeCell ref="PHB257:PHC257"/>
    <mergeCell ref="PHD257:PHE257"/>
    <mergeCell ref="PHF257:PHG257"/>
    <mergeCell ref="PHH257:PHI257"/>
    <mergeCell ref="PHJ257:PHK257"/>
    <mergeCell ref="PHL257:PHM257"/>
    <mergeCell ref="PEX257:PEY257"/>
    <mergeCell ref="PEZ257:PFA257"/>
    <mergeCell ref="PFB257:PFC257"/>
    <mergeCell ref="PFD257:PFE257"/>
    <mergeCell ref="PFF257:PFG257"/>
    <mergeCell ref="PFH257:PFI257"/>
    <mergeCell ref="PFJ257:PFK257"/>
    <mergeCell ref="PFL257:PFM257"/>
    <mergeCell ref="PFN257:PFO257"/>
    <mergeCell ref="PFP257:PFQ257"/>
    <mergeCell ref="PFR257:PFS257"/>
    <mergeCell ref="PFT257:PFU257"/>
    <mergeCell ref="PFV257:PFW257"/>
    <mergeCell ref="PFX257:PFY257"/>
    <mergeCell ref="PFZ257:PGA257"/>
    <mergeCell ref="PGB257:PGC257"/>
    <mergeCell ref="PGD257:PGE257"/>
    <mergeCell ref="PDP257:PDQ257"/>
    <mergeCell ref="PDR257:PDS257"/>
    <mergeCell ref="PDT257:PDU257"/>
    <mergeCell ref="PDV257:PDW257"/>
    <mergeCell ref="PDX257:PDY257"/>
    <mergeCell ref="PDZ257:PEA257"/>
    <mergeCell ref="PEB257:PEC257"/>
    <mergeCell ref="PED257:PEE257"/>
    <mergeCell ref="PEF257:PEG257"/>
    <mergeCell ref="PEH257:PEI257"/>
    <mergeCell ref="PEJ257:PEK257"/>
    <mergeCell ref="PEL257:PEM257"/>
    <mergeCell ref="PEN257:PEO257"/>
    <mergeCell ref="PEP257:PEQ257"/>
    <mergeCell ref="PER257:PES257"/>
    <mergeCell ref="PET257:PEU257"/>
    <mergeCell ref="PEV257:PEW257"/>
    <mergeCell ref="PCH257:PCI257"/>
    <mergeCell ref="PCJ257:PCK257"/>
    <mergeCell ref="PCL257:PCM257"/>
    <mergeCell ref="PCN257:PCO257"/>
    <mergeCell ref="PCP257:PCQ257"/>
    <mergeCell ref="PCR257:PCS257"/>
    <mergeCell ref="PCT257:PCU257"/>
    <mergeCell ref="PCV257:PCW257"/>
    <mergeCell ref="PCX257:PCY257"/>
    <mergeCell ref="PCZ257:PDA257"/>
    <mergeCell ref="PDB257:PDC257"/>
    <mergeCell ref="PDD257:PDE257"/>
    <mergeCell ref="PDF257:PDG257"/>
    <mergeCell ref="PDH257:PDI257"/>
    <mergeCell ref="PDJ257:PDK257"/>
    <mergeCell ref="PDL257:PDM257"/>
    <mergeCell ref="PDN257:PDO257"/>
    <mergeCell ref="PAZ257:PBA257"/>
    <mergeCell ref="PBB257:PBC257"/>
    <mergeCell ref="PBD257:PBE257"/>
    <mergeCell ref="PBF257:PBG257"/>
    <mergeCell ref="PBH257:PBI257"/>
    <mergeCell ref="PBJ257:PBK257"/>
    <mergeCell ref="PBL257:PBM257"/>
    <mergeCell ref="PBN257:PBO257"/>
    <mergeCell ref="PBP257:PBQ257"/>
    <mergeCell ref="PBR257:PBS257"/>
    <mergeCell ref="PBT257:PBU257"/>
    <mergeCell ref="PBV257:PBW257"/>
    <mergeCell ref="PBX257:PBY257"/>
    <mergeCell ref="PBZ257:PCA257"/>
    <mergeCell ref="PCB257:PCC257"/>
    <mergeCell ref="PCD257:PCE257"/>
    <mergeCell ref="PCF257:PCG257"/>
    <mergeCell ref="OZR257:OZS257"/>
    <mergeCell ref="OZT257:OZU257"/>
    <mergeCell ref="OZV257:OZW257"/>
    <mergeCell ref="OZX257:OZY257"/>
    <mergeCell ref="OZZ257:PAA257"/>
    <mergeCell ref="PAB257:PAC257"/>
    <mergeCell ref="PAD257:PAE257"/>
    <mergeCell ref="PAF257:PAG257"/>
    <mergeCell ref="PAH257:PAI257"/>
    <mergeCell ref="PAJ257:PAK257"/>
    <mergeCell ref="PAL257:PAM257"/>
    <mergeCell ref="PAN257:PAO257"/>
    <mergeCell ref="PAP257:PAQ257"/>
    <mergeCell ref="PAR257:PAS257"/>
    <mergeCell ref="PAT257:PAU257"/>
    <mergeCell ref="PAV257:PAW257"/>
    <mergeCell ref="PAX257:PAY257"/>
    <mergeCell ref="OYJ257:OYK257"/>
    <mergeCell ref="OYL257:OYM257"/>
    <mergeCell ref="OYN257:OYO257"/>
    <mergeCell ref="OYP257:OYQ257"/>
    <mergeCell ref="OYR257:OYS257"/>
    <mergeCell ref="OYT257:OYU257"/>
    <mergeCell ref="OYV257:OYW257"/>
    <mergeCell ref="OYX257:OYY257"/>
    <mergeCell ref="OYZ257:OZA257"/>
    <mergeCell ref="OZB257:OZC257"/>
    <mergeCell ref="OZD257:OZE257"/>
    <mergeCell ref="OZF257:OZG257"/>
    <mergeCell ref="OZH257:OZI257"/>
    <mergeCell ref="OZJ257:OZK257"/>
    <mergeCell ref="OZL257:OZM257"/>
    <mergeCell ref="OZN257:OZO257"/>
    <mergeCell ref="OZP257:OZQ257"/>
    <mergeCell ref="OXB257:OXC257"/>
    <mergeCell ref="OXD257:OXE257"/>
    <mergeCell ref="OXF257:OXG257"/>
    <mergeCell ref="OXH257:OXI257"/>
    <mergeCell ref="OXJ257:OXK257"/>
    <mergeCell ref="OXL257:OXM257"/>
    <mergeCell ref="OXN257:OXO257"/>
    <mergeCell ref="OXP257:OXQ257"/>
    <mergeCell ref="OXR257:OXS257"/>
    <mergeCell ref="OXT257:OXU257"/>
    <mergeCell ref="OXV257:OXW257"/>
    <mergeCell ref="OXX257:OXY257"/>
    <mergeCell ref="OXZ257:OYA257"/>
    <mergeCell ref="OYB257:OYC257"/>
    <mergeCell ref="OYD257:OYE257"/>
    <mergeCell ref="OYF257:OYG257"/>
    <mergeCell ref="OYH257:OYI257"/>
    <mergeCell ref="OVT257:OVU257"/>
    <mergeCell ref="OVV257:OVW257"/>
    <mergeCell ref="OVX257:OVY257"/>
    <mergeCell ref="OVZ257:OWA257"/>
    <mergeCell ref="OWB257:OWC257"/>
    <mergeCell ref="OWD257:OWE257"/>
    <mergeCell ref="OWF257:OWG257"/>
    <mergeCell ref="OWH257:OWI257"/>
    <mergeCell ref="OWJ257:OWK257"/>
    <mergeCell ref="OWL257:OWM257"/>
    <mergeCell ref="OWN257:OWO257"/>
    <mergeCell ref="OWP257:OWQ257"/>
    <mergeCell ref="OWR257:OWS257"/>
    <mergeCell ref="OWT257:OWU257"/>
    <mergeCell ref="OWV257:OWW257"/>
    <mergeCell ref="OWX257:OWY257"/>
    <mergeCell ref="OWZ257:OXA257"/>
    <mergeCell ref="OUL257:OUM257"/>
    <mergeCell ref="OUN257:OUO257"/>
    <mergeCell ref="OUP257:OUQ257"/>
    <mergeCell ref="OUR257:OUS257"/>
    <mergeCell ref="OUT257:OUU257"/>
    <mergeCell ref="OUV257:OUW257"/>
    <mergeCell ref="OUX257:OUY257"/>
    <mergeCell ref="OUZ257:OVA257"/>
    <mergeCell ref="OVB257:OVC257"/>
    <mergeCell ref="OVD257:OVE257"/>
    <mergeCell ref="OVF257:OVG257"/>
    <mergeCell ref="OVH257:OVI257"/>
    <mergeCell ref="OVJ257:OVK257"/>
    <mergeCell ref="OVL257:OVM257"/>
    <mergeCell ref="OVN257:OVO257"/>
    <mergeCell ref="OVP257:OVQ257"/>
    <mergeCell ref="OVR257:OVS257"/>
    <mergeCell ref="OTD257:OTE257"/>
    <mergeCell ref="OTF257:OTG257"/>
    <mergeCell ref="OTH257:OTI257"/>
    <mergeCell ref="OTJ257:OTK257"/>
    <mergeCell ref="OTL257:OTM257"/>
    <mergeCell ref="OTN257:OTO257"/>
    <mergeCell ref="OTP257:OTQ257"/>
    <mergeCell ref="OTR257:OTS257"/>
    <mergeCell ref="OTT257:OTU257"/>
    <mergeCell ref="OTV257:OTW257"/>
    <mergeCell ref="OTX257:OTY257"/>
    <mergeCell ref="OTZ257:OUA257"/>
    <mergeCell ref="OUB257:OUC257"/>
    <mergeCell ref="OUD257:OUE257"/>
    <mergeCell ref="OUF257:OUG257"/>
    <mergeCell ref="OUH257:OUI257"/>
    <mergeCell ref="OUJ257:OUK257"/>
    <mergeCell ref="ORV257:ORW257"/>
    <mergeCell ref="ORX257:ORY257"/>
    <mergeCell ref="ORZ257:OSA257"/>
    <mergeCell ref="OSB257:OSC257"/>
    <mergeCell ref="OSD257:OSE257"/>
    <mergeCell ref="OSF257:OSG257"/>
    <mergeCell ref="OSH257:OSI257"/>
    <mergeCell ref="OSJ257:OSK257"/>
    <mergeCell ref="OSL257:OSM257"/>
    <mergeCell ref="OSN257:OSO257"/>
    <mergeCell ref="OSP257:OSQ257"/>
    <mergeCell ref="OSR257:OSS257"/>
    <mergeCell ref="OST257:OSU257"/>
    <mergeCell ref="OSV257:OSW257"/>
    <mergeCell ref="OSX257:OSY257"/>
    <mergeCell ref="OSZ257:OTA257"/>
    <mergeCell ref="OTB257:OTC257"/>
    <mergeCell ref="OQN257:OQO257"/>
    <mergeCell ref="OQP257:OQQ257"/>
    <mergeCell ref="OQR257:OQS257"/>
    <mergeCell ref="OQT257:OQU257"/>
    <mergeCell ref="OQV257:OQW257"/>
    <mergeCell ref="OQX257:OQY257"/>
    <mergeCell ref="OQZ257:ORA257"/>
    <mergeCell ref="ORB257:ORC257"/>
    <mergeCell ref="ORD257:ORE257"/>
    <mergeCell ref="ORF257:ORG257"/>
    <mergeCell ref="ORH257:ORI257"/>
    <mergeCell ref="ORJ257:ORK257"/>
    <mergeCell ref="ORL257:ORM257"/>
    <mergeCell ref="ORN257:ORO257"/>
    <mergeCell ref="ORP257:ORQ257"/>
    <mergeCell ref="ORR257:ORS257"/>
    <mergeCell ref="ORT257:ORU257"/>
    <mergeCell ref="OPF257:OPG257"/>
    <mergeCell ref="OPH257:OPI257"/>
    <mergeCell ref="OPJ257:OPK257"/>
    <mergeCell ref="OPL257:OPM257"/>
    <mergeCell ref="OPN257:OPO257"/>
    <mergeCell ref="OPP257:OPQ257"/>
    <mergeCell ref="OPR257:OPS257"/>
    <mergeCell ref="OPT257:OPU257"/>
    <mergeCell ref="OPV257:OPW257"/>
    <mergeCell ref="OPX257:OPY257"/>
    <mergeCell ref="OPZ257:OQA257"/>
    <mergeCell ref="OQB257:OQC257"/>
    <mergeCell ref="OQD257:OQE257"/>
    <mergeCell ref="OQF257:OQG257"/>
    <mergeCell ref="OQH257:OQI257"/>
    <mergeCell ref="OQJ257:OQK257"/>
    <mergeCell ref="OQL257:OQM257"/>
    <mergeCell ref="ONX257:ONY257"/>
    <mergeCell ref="ONZ257:OOA257"/>
    <mergeCell ref="OOB257:OOC257"/>
    <mergeCell ref="OOD257:OOE257"/>
    <mergeCell ref="OOF257:OOG257"/>
    <mergeCell ref="OOH257:OOI257"/>
    <mergeCell ref="OOJ257:OOK257"/>
    <mergeCell ref="OOL257:OOM257"/>
    <mergeCell ref="OON257:OOO257"/>
    <mergeCell ref="OOP257:OOQ257"/>
    <mergeCell ref="OOR257:OOS257"/>
    <mergeCell ref="OOT257:OOU257"/>
    <mergeCell ref="OOV257:OOW257"/>
    <mergeCell ref="OOX257:OOY257"/>
    <mergeCell ref="OOZ257:OPA257"/>
    <mergeCell ref="OPB257:OPC257"/>
    <mergeCell ref="OPD257:OPE257"/>
    <mergeCell ref="OMP257:OMQ257"/>
    <mergeCell ref="OMR257:OMS257"/>
    <mergeCell ref="OMT257:OMU257"/>
    <mergeCell ref="OMV257:OMW257"/>
    <mergeCell ref="OMX257:OMY257"/>
    <mergeCell ref="OMZ257:ONA257"/>
    <mergeCell ref="ONB257:ONC257"/>
    <mergeCell ref="OND257:ONE257"/>
    <mergeCell ref="ONF257:ONG257"/>
    <mergeCell ref="ONH257:ONI257"/>
    <mergeCell ref="ONJ257:ONK257"/>
    <mergeCell ref="ONL257:ONM257"/>
    <mergeCell ref="ONN257:ONO257"/>
    <mergeCell ref="ONP257:ONQ257"/>
    <mergeCell ref="ONR257:ONS257"/>
    <mergeCell ref="ONT257:ONU257"/>
    <mergeCell ref="ONV257:ONW257"/>
    <mergeCell ref="OLH257:OLI257"/>
    <mergeCell ref="OLJ257:OLK257"/>
    <mergeCell ref="OLL257:OLM257"/>
    <mergeCell ref="OLN257:OLO257"/>
    <mergeCell ref="OLP257:OLQ257"/>
    <mergeCell ref="OLR257:OLS257"/>
    <mergeCell ref="OLT257:OLU257"/>
    <mergeCell ref="OLV257:OLW257"/>
    <mergeCell ref="OLX257:OLY257"/>
    <mergeCell ref="OLZ257:OMA257"/>
    <mergeCell ref="OMB257:OMC257"/>
    <mergeCell ref="OMD257:OME257"/>
    <mergeCell ref="OMF257:OMG257"/>
    <mergeCell ref="OMH257:OMI257"/>
    <mergeCell ref="OMJ257:OMK257"/>
    <mergeCell ref="OML257:OMM257"/>
    <mergeCell ref="OMN257:OMO257"/>
    <mergeCell ref="OJZ257:OKA257"/>
    <mergeCell ref="OKB257:OKC257"/>
    <mergeCell ref="OKD257:OKE257"/>
    <mergeCell ref="OKF257:OKG257"/>
    <mergeCell ref="OKH257:OKI257"/>
    <mergeCell ref="OKJ257:OKK257"/>
    <mergeCell ref="OKL257:OKM257"/>
    <mergeCell ref="OKN257:OKO257"/>
    <mergeCell ref="OKP257:OKQ257"/>
    <mergeCell ref="OKR257:OKS257"/>
    <mergeCell ref="OKT257:OKU257"/>
    <mergeCell ref="OKV257:OKW257"/>
    <mergeCell ref="OKX257:OKY257"/>
    <mergeCell ref="OKZ257:OLA257"/>
    <mergeCell ref="OLB257:OLC257"/>
    <mergeCell ref="OLD257:OLE257"/>
    <mergeCell ref="OLF257:OLG257"/>
    <mergeCell ref="OIR257:OIS257"/>
    <mergeCell ref="OIT257:OIU257"/>
    <mergeCell ref="OIV257:OIW257"/>
    <mergeCell ref="OIX257:OIY257"/>
    <mergeCell ref="OIZ257:OJA257"/>
    <mergeCell ref="OJB257:OJC257"/>
    <mergeCell ref="OJD257:OJE257"/>
    <mergeCell ref="OJF257:OJG257"/>
    <mergeCell ref="OJH257:OJI257"/>
    <mergeCell ref="OJJ257:OJK257"/>
    <mergeCell ref="OJL257:OJM257"/>
    <mergeCell ref="OJN257:OJO257"/>
    <mergeCell ref="OJP257:OJQ257"/>
    <mergeCell ref="OJR257:OJS257"/>
    <mergeCell ref="OJT257:OJU257"/>
    <mergeCell ref="OJV257:OJW257"/>
    <mergeCell ref="OJX257:OJY257"/>
    <mergeCell ref="OHJ257:OHK257"/>
    <mergeCell ref="OHL257:OHM257"/>
    <mergeCell ref="OHN257:OHO257"/>
    <mergeCell ref="OHP257:OHQ257"/>
    <mergeCell ref="OHR257:OHS257"/>
    <mergeCell ref="OHT257:OHU257"/>
    <mergeCell ref="OHV257:OHW257"/>
    <mergeCell ref="OHX257:OHY257"/>
    <mergeCell ref="OHZ257:OIA257"/>
    <mergeCell ref="OIB257:OIC257"/>
    <mergeCell ref="OID257:OIE257"/>
    <mergeCell ref="OIF257:OIG257"/>
    <mergeCell ref="OIH257:OII257"/>
    <mergeCell ref="OIJ257:OIK257"/>
    <mergeCell ref="OIL257:OIM257"/>
    <mergeCell ref="OIN257:OIO257"/>
    <mergeCell ref="OIP257:OIQ257"/>
    <mergeCell ref="OGB257:OGC257"/>
    <mergeCell ref="OGD257:OGE257"/>
    <mergeCell ref="OGF257:OGG257"/>
    <mergeCell ref="OGH257:OGI257"/>
    <mergeCell ref="OGJ257:OGK257"/>
    <mergeCell ref="OGL257:OGM257"/>
    <mergeCell ref="OGN257:OGO257"/>
    <mergeCell ref="OGP257:OGQ257"/>
    <mergeCell ref="OGR257:OGS257"/>
    <mergeCell ref="OGT257:OGU257"/>
    <mergeCell ref="OGV257:OGW257"/>
    <mergeCell ref="OGX257:OGY257"/>
    <mergeCell ref="OGZ257:OHA257"/>
    <mergeCell ref="OHB257:OHC257"/>
    <mergeCell ref="OHD257:OHE257"/>
    <mergeCell ref="OHF257:OHG257"/>
    <mergeCell ref="OHH257:OHI257"/>
    <mergeCell ref="OET257:OEU257"/>
    <mergeCell ref="OEV257:OEW257"/>
    <mergeCell ref="OEX257:OEY257"/>
    <mergeCell ref="OEZ257:OFA257"/>
    <mergeCell ref="OFB257:OFC257"/>
    <mergeCell ref="OFD257:OFE257"/>
    <mergeCell ref="OFF257:OFG257"/>
    <mergeCell ref="OFH257:OFI257"/>
    <mergeCell ref="OFJ257:OFK257"/>
    <mergeCell ref="OFL257:OFM257"/>
    <mergeCell ref="OFN257:OFO257"/>
    <mergeCell ref="OFP257:OFQ257"/>
    <mergeCell ref="OFR257:OFS257"/>
    <mergeCell ref="OFT257:OFU257"/>
    <mergeCell ref="OFV257:OFW257"/>
    <mergeCell ref="OFX257:OFY257"/>
    <mergeCell ref="OFZ257:OGA257"/>
    <mergeCell ref="ODL257:ODM257"/>
    <mergeCell ref="ODN257:ODO257"/>
    <mergeCell ref="ODP257:ODQ257"/>
    <mergeCell ref="ODR257:ODS257"/>
    <mergeCell ref="ODT257:ODU257"/>
    <mergeCell ref="ODV257:ODW257"/>
    <mergeCell ref="ODX257:ODY257"/>
    <mergeCell ref="ODZ257:OEA257"/>
    <mergeCell ref="OEB257:OEC257"/>
    <mergeCell ref="OED257:OEE257"/>
    <mergeCell ref="OEF257:OEG257"/>
    <mergeCell ref="OEH257:OEI257"/>
    <mergeCell ref="OEJ257:OEK257"/>
    <mergeCell ref="OEL257:OEM257"/>
    <mergeCell ref="OEN257:OEO257"/>
    <mergeCell ref="OEP257:OEQ257"/>
    <mergeCell ref="OER257:OES257"/>
    <mergeCell ref="OCD257:OCE257"/>
    <mergeCell ref="OCF257:OCG257"/>
    <mergeCell ref="OCH257:OCI257"/>
    <mergeCell ref="OCJ257:OCK257"/>
    <mergeCell ref="OCL257:OCM257"/>
    <mergeCell ref="OCN257:OCO257"/>
    <mergeCell ref="OCP257:OCQ257"/>
    <mergeCell ref="OCR257:OCS257"/>
    <mergeCell ref="OCT257:OCU257"/>
    <mergeCell ref="OCV257:OCW257"/>
    <mergeCell ref="OCX257:OCY257"/>
    <mergeCell ref="OCZ257:ODA257"/>
    <mergeCell ref="ODB257:ODC257"/>
    <mergeCell ref="ODD257:ODE257"/>
    <mergeCell ref="ODF257:ODG257"/>
    <mergeCell ref="ODH257:ODI257"/>
    <mergeCell ref="ODJ257:ODK257"/>
    <mergeCell ref="OAV257:OAW257"/>
    <mergeCell ref="OAX257:OAY257"/>
    <mergeCell ref="OAZ257:OBA257"/>
    <mergeCell ref="OBB257:OBC257"/>
    <mergeCell ref="OBD257:OBE257"/>
    <mergeCell ref="OBF257:OBG257"/>
    <mergeCell ref="OBH257:OBI257"/>
    <mergeCell ref="OBJ257:OBK257"/>
    <mergeCell ref="OBL257:OBM257"/>
    <mergeCell ref="OBN257:OBO257"/>
    <mergeCell ref="OBP257:OBQ257"/>
    <mergeCell ref="OBR257:OBS257"/>
    <mergeCell ref="OBT257:OBU257"/>
    <mergeCell ref="OBV257:OBW257"/>
    <mergeCell ref="OBX257:OBY257"/>
    <mergeCell ref="OBZ257:OCA257"/>
    <mergeCell ref="OCB257:OCC257"/>
    <mergeCell ref="NZN257:NZO257"/>
    <mergeCell ref="NZP257:NZQ257"/>
    <mergeCell ref="NZR257:NZS257"/>
    <mergeCell ref="NZT257:NZU257"/>
    <mergeCell ref="NZV257:NZW257"/>
    <mergeCell ref="NZX257:NZY257"/>
    <mergeCell ref="NZZ257:OAA257"/>
    <mergeCell ref="OAB257:OAC257"/>
    <mergeCell ref="OAD257:OAE257"/>
    <mergeCell ref="OAF257:OAG257"/>
    <mergeCell ref="OAH257:OAI257"/>
    <mergeCell ref="OAJ257:OAK257"/>
    <mergeCell ref="OAL257:OAM257"/>
    <mergeCell ref="OAN257:OAO257"/>
    <mergeCell ref="OAP257:OAQ257"/>
    <mergeCell ref="OAR257:OAS257"/>
    <mergeCell ref="OAT257:OAU257"/>
    <mergeCell ref="NYF257:NYG257"/>
    <mergeCell ref="NYH257:NYI257"/>
    <mergeCell ref="NYJ257:NYK257"/>
    <mergeCell ref="NYL257:NYM257"/>
    <mergeCell ref="NYN257:NYO257"/>
    <mergeCell ref="NYP257:NYQ257"/>
    <mergeCell ref="NYR257:NYS257"/>
    <mergeCell ref="NYT257:NYU257"/>
    <mergeCell ref="NYV257:NYW257"/>
    <mergeCell ref="NYX257:NYY257"/>
    <mergeCell ref="NYZ257:NZA257"/>
    <mergeCell ref="NZB257:NZC257"/>
    <mergeCell ref="NZD257:NZE257"/>
    <mergeCell ref="NZF257:NZG257"/>
    <mergeCell ref="NZH257:NZI257"/>
    <mergeCell ref="NZJ257:NZK257"/>
    <mergeCell ref="NZL257:NZM257"/>
    <mergeCell ref="NWX257:NWY257"/>
    <mergeCell ref="NWZ257:NXA257"/>
    <mergeCell ref="NXB257:NXC257"/>
    <mergeCell ref="NXD257:NXE257"/>
    <mergeCell ref="NXF257:NXG257"/>
    <mergeCell ref="NXH257:NXI257"/>
    <mergeCell ref="NXJ257:NXK257"/>
    <mergeCell ref="NXL257:NXM257"/>
    <mergeCell ref="NXN257:NXO257"/>
    <mergeCell ref="NXP257:NXQ257"/>
    <mergeCell ref="NXR257:NXS257"/>
    <mergeCell ref="NXT257:NXU257"/>
    <mergeCell ref="NXV257:NXW257"/>
    <mergeCell ref="NXX257:NXY257"/>
    <mergeCell ref="NXZ257:NYA257"/>
    <mergeCell ref="NYB257:NYC257"/>
    <mergeCell ref="NYD257:NYE257"/>
    <mergeCell ref="NVP257:NVQ257"/>
    <mergeCell ref="NVR257:NVS257"/>
    <mergeCell ref="NVT257:NVU257"/>
    <mergeCell ref="NVV257:NVW257"/>
    <mergeCell ref="NVX257:NVY257"/>
    <mergeCell ref="NVZ257:NWA257"/>
    <mergeCell ref="NWB257:NWC257"/>
    <mergeCell ref="NWD257:NWE257"/>
    <mergeCell ref="NWF257:NWG257"/>
    <mergeCell ref="NWH257:NWI257"/>
    <mergeCell ref="NWJ257:NWK257"/>
    <mergeCell ref="NWL257:NWM257"/>
    <mergeCell ref="NWN257:NWO257"/>
    <mergeCell ref="NWP257:NWQ257"/>
    <mergeCell ref="NWR257:NWS257"/>
    <mergeCell ref="NWT257:NWU257"/>
    <mergeCell ref="NWV257:NWW257"/>
    <mergeCell ref="NUH257:NUI257"/>
    <mergeCell ref="NUJ257:NUK257"/>
    <mergeCell ref="NUL257:NUM257"/>
    <mergeCell ref="NUN257:NUO257"/>
    <mergeCell ref="NUP257:NUQ257"/>
    <mergeCell ref="NUR257:NUS257"/>
    <mergeCell ref="NUT257:NUU257"/>
    <mergeCell ref="NUV257:NUW257"/>
    <mergeCell ref="NUX257:NUY257"/>
    <mergeCell ref="NUZ257:NVA257"/>
    <mergeCell ref="NVB257:NVC257"/>
    <mergeCell ref="NVD257:NVE257"/>
    <mergeCell ref="NVF257:NVG257"/>
    <mergeCell ref="NVH257:NVI257"/>
    <mergeCell ref="NVJ257:NVK257"/>
    <mergeCell ref="NVL257:NVM257"/>
    <mergeCell ref="NVN257:NVO257"/>
    <mergeCell ref="NSZ257:NTA257"/>
    <mergeCell ref="NTB257:NTC257"/>
    <mergeCell ref="NTD257:NTE257"/>
    <mergeCell ref="NTF257:NTG257"/>
    <mergeCell ref="NTH257:NTI257"/>
    <mergeCell ref="NTJ257:NTK257"/>
    <mergeCell ref="NTL257:NTM257"/>
    <mergeCell ref="NTN257:NTO257"/>
    <mergeCell ref="NTP257:NTQ257"/>
    <mergeCell ref="NTR257:NTS257"/>
    <mergeCell ref="NTT257:NTU257"/>
    <mergeCell ref="NTV257:NTW257"/>
    <mergeCell ref="NTX257:NTY257"/>
    <mergeCell ref="NTZ257:NUA257"/>
    <mergeCell ref="NUB257:NUC257"/>
    <mergeCell ref="NUD257:NUE257"/>
    <mergeCell ref="NUF257:NUG257"/>
    <mergeCell ref="NRR257:NRS257"/>
    <mergeCell ref="NRT257:NRU257"/>
    <mergeCell ref="NRV257:NRW257"/>
    <mergeCell ref="NRX257:NRY257"/>
    <mergeCell ref="NRZ257:NSA257"/>
    <mergeCell ref="NSB257:NSC257"/>
    <mergeCell ref="NSD257:NSE257"/>
    <mergeCell ref="NSF257:NSG257"/>
    <mergeCell ref="NSH257:NSI257"/>
    <mergeCell ref="NSJ257:NSK257"/>
    <mergeCell ref="NSL257:NSM257"/>
    <mergeCell ref="NSN257:NSO257"/>
    <mergeCell ref="NSP257:NSQ257"/>
    <mergeCell ref="NSR257:NSS257"/>
    <mergeCell ref="NST257:NSU257"/>
    <mergeCell ref="NSV257:NSW257"/>
    <mergeCell ref="NSX257:NSY257"/>
    <mergeCell ref="NQJ257:NQK257"/>
    <mergeCell ref="NQL257:NQM257"/>
    <mergeCell ref="NQN257:NQO257"/>
    <mergeCell ref="NQP257:NQQ257"/>
    <mergeCell ref="NQR257:NQS257"/>
    <mergeCell ref="NQT257:NQU257"/>
    <mergeCell ref="NQV257:NQW257"/>
    <mergeCell ref="NQX257:NQY257"/>
    <mergeCell ref="NQZ257:NRA257"/>
    <mergeCell ref="NRB257:NRC257"/>
    <mergeCell ref="NRD257:NRE257"/>
    <mergeCell ref="NRF257:NRG257"/>
    <mergeCell ref="NRH257:NRI257"/>
    <mergeCell ref="NRJ257:NRK257"/>
    <mergeCell ref="NRL257:NRM257"/>
    <mergeCell ref="NRN257:NRO257"/>
    <mergeCell ref="NRP257:NRQ257"/>
    <mergeCell ref="NPB257:NPC257"/>
    <mergeCell ref="NPD257:NPE257"/>
    <mergeCell ref="NPF257:NPG257"/>
    <mergeCell ref="NPH257:NPI257"/>
    <mergeCell ref="NPJ257:NPK257"/>
    <mergeCell ref="NPL257:NPM257"/>
    <mergeCell ref="NPN257:NPO257"/>
    <mergeCell ref="NPP257:NPQ257"/>
    <mergeCell ref="NPR257:NPS257"/>
    <mergeCell ref="NPT257:NPU257"/>
    <mergeCell ref="NPV257:NPW257"/>
    <mergeCell ref="NPX257:NPY257"/>
    <mergeCell ref="NPZ257:NQA257"/>
    <mergeCell ref="NQB257:NQC257"/>
    <mergeCell ref="NQD257:NQE257"/>
    <mergeCell ref="NQF257:NQG257"/>
    <mergeCell ref="NQH257:NQI257"/>
    <mergeCell ref="NNT257:NNU257"/>
    <mergeCell ref="NNV257:NNW257"/>
    <mergeCell ref="NNX257:NNY257"/>
    <mergeCell ref="NNZ257:NOA257"/>
    <mergeCell ref="NOB257:NOC257"/>
    <mergeCell ref="NOD257:NOE257"/>
    <mergeCell ref="NOF257:NOG257"/>
    <mergeCell ref="NOH257:NOI257"/>
    <mergeCell ref="NOJ257:NOK257"/>
    <mergeCell ref="NOL257:NOM257"/>
    <mergeCell ref="NON257:NOO257"/>
    <mergeCell ref="NOP257:NOQ257"/>
    <mergeCell ref="NOR257:NOS257"/>
    <mergeCell ref="NOT257:NOU257"/>
    <mergeCell ref="NOV257:NOW257"/>
    <mergeCell ref="NOX257:NOY257"/>
    <mergeCell ref="NOZ257:NPA257"/>
    <mergeCell ref="NML257:NMM257"/>
    <mergeCell ref="NMN257:NMO257"/>
    <mergeCell ref="NMP257:NMQ257"/>
    <mergeCell ref="NMR257:NMS257"/>
    <mergeCell ref="NMT257:NMU257"/>
    <mergeCell ref="NMV257:NMW257"/>
    <mergeCell ref="NMX257:NMY257"/>
    <mergeCell ref="NMZ257:NNA257"/>
    <mergeCell ref="NNB257:NNC257"/>
    <mergeCell ref="NND257:NNE257"/>
    <mergeCell ref="NNF257:NNG257"/>
    <mergeCell ref="NNH257:NNI257"/>
    <mergeCell ref="NNJ257:NNK257"/>
    <mergeCell ref="NNL257:NNM257"/>
    <mergeCell ref="NNN257:NNO257"/>
    <mergeCell ref="NNP257:NNQ257"/>
    <mergeCell ref="NNR257:NNS257"/>
    <mergeCell ref="NLD257:NLE257"/>
    <mergeCell ref="NLF257:NLG257"/>
    <mergeCell ref="NLH257:NLI257"/>
    <mergeCell ref="NLJ257:NLK257"/>
    <mergeCell ref="NLL257:NLM257"/>
    <mergeCell ref="NLN257:NLO257"/>
    <mergeCell ref="NLP257:NLQ257"/>
    <mergeCell ref="NLR257:NLS257"/>
    <mergeCell ref="NLT257:NLU257"/>
    <mergeCell ref="NLV257:NLW257"/>
    <mergeCell ref="NLX257:NLY257"/>
    <mergeCell ref="NLZ257:NMA257"/>
    <mergeCell ref="NMB257:NMC257"/>
    <mergeCell ref="NMD257:NME257"/>
    <mergeCell ref="NMF257:NMG257"/>
    <mergeCell ref="NMH257:NMI257"/>
    <mergeCell ref="NMJ257:NMK257"/>
    <mergeCell ref="NJV257:NJW257"/>
    <mergeCell ref="NJX257:NJY257"/>
    <mergeCell ref="NJZ257:NKA257"/>
    <mergeCell ref="NKB257:NKC257"/>
    <mergeCell ref="NKD257:NKE257"/>
    <mergeCell ref="NKF257:NKG257"/>
    <mergeCell ref="NKH257:NKI257"/>
    <mergeCell ref="NKJ257:NKK257"/>
    <mergeCell ref="NKL257:NKM257"/>
    <mergeCell ref="NKN257:NKO257"/>
    <mergeCell ref="NKP257:NKQ257"/>
    <mergeCell ref="NKR257:NKS257"/>
    <mergeCell ref="NKT257:NKU257"/>
    <mergeCell ref="NKV257:NKW257"/>
    <mergeCell ref="NKX257:NKY257"/>
    <mergeCell ref="NKZ257:NLA257"/>
    <mergeCell ref="NLB257:NLC257"/>
    <mergeCell ref="NIN257:NIO257"/>
    <mergeCell ref="NIP257:NIQ257"/>
    <mergeCell ref="NIR257:NIS257"/>
    <mergeCell ref="NIT257:NIU257"/>
    <mergeCell ref="NIV257:NIW257"/>
    <mergeCell ref="NIX257:NIY257"/>
    <mergeCell ref="NIZ257:NJA257"/>
    <mergeCell ref="NJB257:NJC257"/>
    <mergeCell ref="NJD257:NJE257"/>
    <mergeCell ref="NJF257:NJG257"/>
    <mergeCell ref="NJH257:NJI257"/>
    <mergeCell ref="NJJ257:NJK257"/>
    <mergeCell ref="NJL257:NJM257"/>
    <mergeCell ref="NJN257:NJO257"/>
    <mergeCell ref="NJP257:NJQ257"/>
    <mergeCell ref="NJR257:NJS257"/>
    <mergeCell ref="NJT257:NJU257"/>
    <mergeCell ref="NHF257:NHG257"/>
    <mergeCell ref="NHH257:NHI257"/>
    <mergeCell ref="NHJ257:NHK257"/>
    <mergeCell ref="NHL257:NHM257"/>
    <mergeCell ref="NHN257:NHO257"/>
    <mergeCell ref="NHP257:NHQ257"/>
    <mergeCell ref="NHR257:NHS257"/>
    <mergeCell ref="NHT257:NHU257"/>
    <mergeCell ref="NHV257:NHW257"/>
    <mergeCell ref="NHX257:NHY257"/>
    <mergeCell ref="NHZ257:NIA257"/>
    <mergeCell ref="NIB257:NIC257"/>
    <mergeCell ref="NID257:NIE257"/>
    <mergeCell ref="NIF257:NIG257"/>
    <mergeCell ref="NIH257:NII257"/>
    <mergeCell ref="NIJ257:NIK257"/>
    <mergeCell ref="NIL257:NIM257"/>
    <mergeCell ref="NFX257:NFY257"/>
    <mergeCell ref="NFZ257:NGA257"/>
    <mergeCell ref="NGB257:NGC257"/>
    <mergeCell ref="NGD257:NGE257"/>
    <mergeCell ref="NGF257:NGG257"/>
    <mergeCell ref="NGH257:NGI257"/>
    <mergeCell ref="NGJ257:NGK257"/>
    <mergeCell ref="NGL257:NGM257"/>
    <mergeCell ref="NGN257:NGO257"/>
    <mergeCell ref="NGP257:NGQ257"/>
    <mergeCell ref="NGR257:NGS257"/>
    <mergeCell ref="NGT257:NGU257"/>
    <mergeCell ref="NGV257:NGW257"/>
    <mergeCell ref="NGX257:NGY257"/>
    <mergeCell ref="NGZ257:NHA257"/>
    <mergeCell ref="NHB257:NHC257"/>
    <mergeCell ref="NHD257:NHE257"/>
    <mergeCell ref="NEP257:NEQ257"/>
    <mergeCell ref="NER257:NES257"/>
    <mergeCell ref="NET257:NEU257"/>
    <mergeCell ref="NEV257:NEW257"/>
    <mergeCell ref="NEX257:NEY257"/>
    <mergeCell ref="NEZ257:NFA257"/>
    <mergeCell ref="NFB257:NFC257"/>
    <mergeCell ref="NFD257:NFE257"/>
    <mergeCell ref="NFF257:NFG257"/>
    <mergeCell ref="NFH257:NFI257"/>
    <mergeCell ref="NFJ257:NFK257"/>
    <mergeCell ref="NFL257:NFM257"/>
    <mergeCell ref="NFN257:NFO257"/>
    <mergeCell ref="NFP257:NFQ257"/>
    <mergeCell ref="NFR257:NFS257"/>
    <mergeCell ref="NFT257:NFU257"/>
    <mergeCell ref="NFV257:NFW257"/>
    <mergeCell ref="NDH257:NDI257"/>
    <mergeCell ref="NDJ257:NDK257"/>
    <mergeCell ref="NDL257:NDM257"/>
    <mergeCell ref="NDN257:NDO257"/>
    <mergeCell ref="NDP257:NDQ257"/>
    <mergeCell ref="NDR257:NDS257"/>
    <mergeCell ref="NDT257:NDU257"/>
    <mergeCell ref="NDV257:NDW257"/>
    <mergeCell ref="NDX257:NDY257"/>
    <mergeCell ref="NDZ257:NEA257"/>
    <mergeCell ref="NEB257:NEC257"/>
    <mergeCell ref="NED257:NEE257"/>
    <mergeCell ref="NEF257:NEG257"/>
    <mergeCell ref="NEH257:NEI257"/>
    <mergeCell ref="NEJ257:NEK257"/>
    <mergeCell ref="NEL257:NEM257"/>
    <mergeCell ref="NEN257:NEO257"/>
    <mergeCell ref="NBZ257:NCA257"/>
    <mergeCell ref="NCB257:NCC257"/>
    <mergeCell ref="NCD257:NCE257"/>
    <mergeCell ref="NCF257:NCG257"/>
    <mergeCell ref="NCH257:NCI257"/>
    <mergeCell ref="NCJ257:NCK257"/>
    <mergeCell ref="NCL257:NCM257"/>
    <mergeCell ref="NCN257:NCO257"/>
    <mergeCell ref="NCP257:NCQ257"/>
    <mergeCell ref="NCR257:NCS257"/>
    <mergeCell ref="NCT257:NCU257"/>
    <mergeCell ref="NCV257:NCW257"/>
    <mergeCell ref="NCX257:NCY257"/>
    <mergeCell ref="NCZ257:NDA257"/>
    <mergeCell ref="NDB257:NDC257"/>
    <mergeCell ref="NDD257:NDE257"/>
    <mergeCell ref="NDF257:NDG257"/>
    <mergeCell ref="NAR257:NAS257"/>
    <mergeCell ref="NAT257:NAU257"/>
    <mergeCell ref="NAV257:NAW257"/>
    <mergeCell ref="NAX257:NAY257"/>
    <mergeCell ref="NAZ257:NBA257"/>
    <mergeCell ref="NBB257:NBC257"/>
    <mergeCell ref="NBD257:NBE257"/>
    <mergeCell ref="NBF257:NBG257"/>
    <mergeCell ref="NBH257:NBI257"/>
    <mergeCell ref="NBJ257:NBK257"/>
    <mergeCell ref="NBL257:NBM257"/>
    <mergeCell ref="NBN257:NBO257"/>
    <mergeCell ref="NBP257:NBQ257"/>
    <mergeCell ref="NBR257:NBS257"/>
    <mergeCell ref="NBT257:NBU257"/>
    <mergeCell ref="NBV257:NBW257"/>
    <mergeCell ref="NBX257:NBY257"/>
    <mergeCell ref="MZJ257:MZK257"/>
    <mergeCell ref="MZL257:MZM257"/>
    <mergeCell ref="MZN257:MZO257"/>
    <mergeCell ref="MZP257:MZQ257"/>
    <mergeCell ref="MZR257:MZS257"/>
    <mergeCell ref="MZT257:MZU257"/>
    <mergeCell ref="MZV257:MZW257"/>
    <mergeCell ref="MZX257:MZY257"/>
    <mergeCell ref="MZZ257:NAA257"/>
    <mergeCell ref="NAB257:NAC257"/>
    <mergeCell ref="NAD257:NAE257"/>
    <mergeCell ref="NAF257:NAG257"/>
    <mergeCell ref="NAH257:NAI257"/>
    <mergeCell ref="NAJ257:NAK257"/>
    <mergeCell ref="NAL257:NAM257"/>
    <mergeCell ref="NAN257:NAO257"/>
    <mergeCell ref="NAP257:NAQ257"/>
    <mergeCell ref="MYB257:MYC257"/>
    <mergeCell ref="MYD257:MYE257"/>
    <mergeCell ref="MYF257:MYG257"/>
    <mergeCell ref="MYH257:MYI257"/>
    <mergeCell ref="MYJ257:MYK257"/>
    <mergeCell ref="MYL257:MYM257"/>
    <mergeCell ref="MYN257:MYO257"/>
    <mergeCell ref="MYP257:MYQ257"/>
    <mergeCell ref="MYR257:MYS257"/>
    <mergeCell ref="MYT257:MYU257"/>
    <mergeCell ref="MYV257:MYW257"/>
    <mergeCell ref="MYX257:MYY257"/>
    <mergeCell ref="MYZ257:MZA257"/>
    <mergeCell ref="MZB257:MZC257"/>
    <mergeCell ref="MZD257:MZE257"/>
    <mergeCell ref="MZF257:MZG257"/>
    <mergeCell ref="MZH257:MZI257"/>
    <mergeCell ref="MWT257:MWU257"/>
    <mergeCell ref="MWV257:MWW257"/>
    <mergeCell ref="MWX257:MWY257"/>
    <mergeCell ref="MWZ257:MXA257"/>
    <mergeCell ref="MXB257:MXC257"/>
    <mergeCell ref="MXD257:MXE257"/>
    <mergeCell ref="MXF257:MXG257"/>
    <mergeCell ref="MXH257:MXI257"/>
    <mergeCell ref="MXJ257:MXK257"/>
    <mergeCell ref="MXL257:MXM257"/>
    <mergeCell ref="MXN257:MXO257"/>
    <mergeCell ref="MXP257:MXQ257"/>
    <mergeCell ref="MXR257:MXS257"/>
    <mergeCell ref="MXT257:MXU257"/>
    <mergeCell ref="MXV257:MXW257"/>
    <mergeCell ref="MXX257:MXY257"/>
    <mergeCell ref="MXZ257:MYA257"/>
    <mergeCell ref="MVL257:MVM257"/>
    <mergeCell ref="MVN257:MVO257"/>
    <mergeCell ref="MVP257:MVQ257"/>
    <mergeCell ref="MVR257:MVS257"/>
    <mergeCell ref="MVT257:MVU257"/>
    <mergeCell ref="MVV257:MVW257"/>
    <mergeCell ref="MVX257:MVY257"/>
    <mergeCell ref="MVZ257:MWA257"/>
    <mergeCell ref="MWB257:MWC257"/>
    <mergeCell ref="MWD257:MWE257"/>
    <mergeCell ref="MWF257:MWG257"/>
    <mergeCell ref="MWH257:MWI257"/>
    <mergeCell ref="MWJ257:MWK257"/>
    <mergeCell ref="MWL257:MWM257"/>
    <mergeCell ref="MWN257:MWO257"/>
    <mergeCell ref="MWP257:MWQ257"/>
    <mergeCell ref="MWR257:MWS257"/>
    <mergeCell ref="MUD257:MUE257"/>
    <mergeCell ref="MUF257:MUG257"/>
    <mergeCell ref="MUH257:MUI257"/>
    <mergeCell ref="MUJ257:MUK257"/>
    <mergeCell ref="MUL257:MUM257"/>
    <mergeCell ref="MUN257:MUO257"/>
    <mergeCell ref="MUP257:MUQ257"/>
    <mergeCell ref="MUR257:MUS257"/>
    <mergeCell ref="MUT257:MUU257"/>
    <mergeCell ref="MUV257:MUW257"/>
    <mergeCell ref="MUX257:MUY257"/>
    <mergeCell ref="MUZ257:MVA257"/>
    <mergeCell ref="MVB257:MVC257"/>
    <mergeCell ref="MVD257:MVE257"/>
    <mergeCell ref="MVF257:MVG257"/>
    <mergeCell ref="MVH257:MVI257"/>
    <mergeCell ref="MVJ257:MVK257"/>
    <mergeCell ref="MSV257:MSW257"/>
    <mergeCell ref="MSX257:MSY257"/>
    <mergeCell ref="MSZ257:MTA257"/>
    <mergeCell ref="MTB257:MTC257"/>
    <mergeCell ref="MTD257:MTE257"/>
    <mergeCell ref="MTF257:MTG257"/>
    <mergeCell ref="MTH257:MTI257"/>
    <mergeCell ref="MTJ257:MTK257"/>
    <mergeCell ref="MTL257:MTM257"/>
    <mergeCell ref="MTN257:MTO257"/>
    <mergeCell ref="MTP257:MTQ257"/>
    <mergeCell ref="MTR257:MTS257"/>
    <mergeCell ref="MTT257:MTU257"/>
    <mergeCell ref="MTV257:MTW257"/>
    <mergeCell ref="MTX257:MTY257"/>
    <mergeCell ref="MTZ257:MUA257"/>
    <mergeCell ref="MUB257:MUC257"/>
    <mergeCell ref="MRN257:MRO257"/>
    <mergeCell ref="MRP257:MRQ257"/>
    <mergeCell ref="MRR257:MRS257"/>
    <mergeCell ref="MRT257:MRU257"/>
    <mergeCell ref="MRV257:MRW257"/>
    <mergeCell ref="MRX257:MRY257"/>
    <mergeCell ref="MRZ257:MSA257"/>
    <mergeCell ref="MSB257:MSC257"/>
    <mergeCell ref="MSD257:MSE257"/>
    <mergeCell ref="MSF257:MSG257"/>
    <mergeCell ref="MSH257:MSI257"/>
    <mergeCell ref="MSJ257:MSK257"/>
    <mergeCell ref="MSL257:MSM257"/>
    <mergeCell ref="MSN257:MSO257"/>
    <mergeCell ref="MSP257:MSQ257"/>
    <mergeCell ref="MSR257:MSS257"/>
    <mergeCell ref="MST257:MSU257"/>
    <mergeCell ref="MQF257:MQG257"/>
    <mergeCell ref="MQH257:MQI257"/>
    <mergeCell ref="MQJ257:MQK257"/>
    <mergeCell ref="MQL257:MQM257"/>
    <mergeCell ref="MQN257:MQO257"/>
    <mergeCell ref="MQP257:MQQ257"/>
    <mergeCell ref="MQR257:MQS257"/>
    <mergeCell ref="MQT257:MQU257"/>
    <mergeCell ref="MQV257:MQW257"/>
    <mergeCell ref="MQX257:MQY257"/>
    <mergeCell ref="MQZ257:MRA257"/>
    <mergeCell ref="MRB257:MRC257"/>
    <mergeCell ref="MRD257:MRE257"/>
    <mergeCell ref="MRF257:MRG257"/>
    <mergeCell ref="MRH257:MRI257"/>
    <mergeCell ref="MRJ257:MRK257"/>
    <mergeCell ref="MRL257:MRM257"/>
    <mergeCell ref="MOX257:MOY257"/>
    <mergeCell ref="MOZ257:MPA257"/>
    <mergeCell ref="MPB257:MPC257"/>
    <mergeCell ref="MPD257:MPE257"/>
    <mergeCell ref="MPF257:MPG257"/>
    <mergeCell ref="MPH257:MPI257"/>
    <mergeCell ref="MPJ257:MPK257"/>
    <mergeCell ref="MPL257:MPM257"/>
    <mergeCell ref="MPN257:MPO257"/>
    <mergeCell ref="MPP257:MPQ257"/>
    <mergeCell ref="MPR257:MPS257"/>
    <mergeCell ref="MPT257:MPU257"/>
    <mergeCell ref="MPV257:MPW257"/>
    <mergeCell ref="MPX257:MPY257"/>
    <mergeCell ref="MPZ257:MQA257"/>
    <mergeCell ref="MQB257:MQC257"/>
    <mergeCell ref="MQD257:MQE257"/>
    <mergeCell ref="MNP257:MNQ257"/>
    <mergeCell ref="MNR257:MNS257"/>
    <mergeCell ref="MNT257:MNU257"/>
    <mergeCell ref="MNV257:MNW257"/>
    <mergeCell ref="MNX257:MNY257"/>
    <mergeCell ref="MNZ257:MOA257"/>
    <mergeCell ref="MOB257:MOC257"/>
    <mergeCell ref="MOD257:MOE257"/>
    <mergeCell ref="MOF257:MOG257"/>
    <mergeCell ref="MOH257:MOI257"/>
    <mergeCell ref="MOJ257:MOK257"/>
    <mergeCell ref="MOL257:MOM257"/>
    <mergeCell ref="MON257:MOO257"/>
    <mergeCell ref="MOP257:MOQ257"/>
    <mergeCell ref="MOR257:MOS257"/>
    <mergeCell ref="MOT257:MOU257"/>
    <mergeCell ref="MOV257:MOW257"/>
    <mergeCell ref="MMH257:MMI257"/>
    <mergeCell ref="MMJ257:MMK257"/>
    <mergeCell ref="MML257:MMM257"/>
    <mergeCell ref="MMN257:MMO257"/>
    <mergeCell ref="MMP257:MMQ257"/>
    <mergeCell ref="MMR257:MMS257"/>
    <mergeCell ref="MMT257:MMU257"/>
    <mergeCell ref="MMV257:MMW257"/>
    <mergeCell ref="MMX257:MMY257"/>
    <mergeCell ref="MMZ257:MNA257"/>
    <mergeCell ref="MNB257:MNC257"/>
    <mergeCell ref="MND257:MNE257"/>
    <mergeCell ref="MNF257:MNG257"/>
    <mergeCell ref="MNH257:MNI257"/>
    <mergeCell ref="MNJ257:MNK257"/>
    <mergeCell ref="MNL257:MNM257"/>
    <mergeCell ref="MNN257:MNO257"/>
    <mergeCell ref="MKZ257:MLA257"/>
    <mergeCell ref="MLB257:MLC257"/>
    <mergeCell ref="MLD257:MLE257"/>
    <mergeCell ref="MLF257:MLG257"/>
    <mergeCell ref="MLH257:MLI257"/>
    <mergeCell ref="MLJ257:MLK257"/>
    <mergeCell ref="MLL257:MLM257"/>
    <mergeCell ref="MLN257:MLO257"/>
    <mergeCell ref="MLP257:MLQ257"/>
    <mergeCell ref="MLR257:MLS257"/>
    <mergeCell ref="MLT257:MLU257"/>
    <mergeCell ref="MLV257:MLW257"/>
    <mergeCell ref="MLX257:MLY257"/>
    <mergeCell ref="MLZ257:MMA257"/>
    <mergeCell ref="MMB257:MMC257"/>
    <mergeCell ref="MMD257:MME257"/>
    <mergeCell ref="MMF257:MMG257"/>
    <mergeCell ref="MJR257:MJS257"/>
    <mergeCell ref="MJT257:MJU257"/>
    <mergeCell ref="MJV257:MJW257"/>
    <mergeCell ref="MJX257:MJY257"/>
    <mergeCell ref="MJZ257:MKA257"/>
    <mergeCell ref="MKB257:MKC257"/>
    <mergeCell ref="MKD257:MKE257"/>
    <mergeCell ref="MKF257:MKG257"/>
    <mergeCell ref="MKH257:MKI257"/>
    <mergeCell ref="MKJ257:MKK257"/>
    <mergeCell ref="MKL257:MKM257"/>
    <mergeCell ref="MKN257:MKO257"/>
    <mergeCell ref="MKP257:MKQ257"/>
    <mergeCell ref="MKR257:MKS257"/>
    <mergeCell ref="MKT257:MKU257"/>
    <mergeCell ref="MKV257:MKW257"/>
    <mergeCell ref="MKX257:MKY257"/>
    <mergeCell ref="MIJ257:MIK257"/>
    <mergeCell ref="MIL257:MIM257"/>
    <mergeCell ref="MIN257:MIO257"/>
    <mergeCell ref="MIP257:MIQ257"/>
    <mergeCell ref="MIR257:MIS257"/>
    <mergeCell ref="MIT257:MIU257"/>
    <mergeCell ref="MIV257:MIW257"/>
    <mergeCell ref="MIX257:MIY257"/>
    <mergeCell ref="MIZ257:MJA257"/>
    <mergeCell ref="MJB257:MJC257"/>
    <mergeCell ref="MJD257:MJE257"/>
    <mergeCell ref="MJF257:MJG257"/>
    <mergeCell ref="MJH257:MJI257"/>
    <mergeCell ref="MJJ257:MJK257"/>
    <mergeCell ref="MJL257:MJM257"/>
    <mergeCell ref="MJN257:MJO257"/>
    <mergeCell ref="MJP257:MJQ257"/>
    <mergeCell ref="MHB257:MHC257"/>
    <mergeCell ref="MHD257:MHE257"/>
    <mergeCell ref="MHF257:MHG257"/>
    <mergeCell ref="MHH257:MHI257"/>
    <mergeCell ref="MHJ257:MHK257"/>
    <mergeCell ref="MHL257:MHM257"/>
    <mergeCell ref="MHN257:MHO257"/>
    <mergeCell ref="MHP257:MHQ257"/>
    <mergeCell ref="MHR257:MHS257"/>
    <mergeCell ref="MHT257:MHU257"/>
    <mergeCell ref="MHV257:MHW257"/>
    <mergeCell ref="MHX257:MHY257"/>
    <mergeCell ref="MHZ257:MIA257"/>
    <mergeCell ref="MIB257:MIC257"/>
    <mergeCell ref="MID257:MIE257"/>
    <mergeCell ref="MIF257:MIG257"/>
    <mergeCell ref="MIH257:MII257"/>
    <mergeCell ref="MFT257:MFU257"/>
    <mergeCell ref="MFV257:MFW257"/>
    <mergeCell ref="MFX257:MFY257"/>
    <mergeCell ref="MFZ257:MGA257"/>
    <mergeCell ref="MGB257:MGC257"/>
    <mergeCell ref="MGD257:MGE257"/>
    <mergeCell ref="MGF257:MGG257"/>
    <mergeCell ref="MGH257:MGI257"/>
    <mergeCell ref="MGJ257:MGK257"/>
    <mergeCell ref="MGL257:MGM257"/>
    <mergeCell ref="MGN257:MGO257"/>
    <mergeCell ref="MGP257:MGQ257"/>
    <mergeCell ref="MGR257:MGS257"/>
    <mergeCell ref="MGT257:MGU257"/>
    <mergeCell ref="MGV257:MGW257"/>
    <mergeCell ref="MGX257:MGY257"/>
    <mergeCell ref="MGZ257:MHA257"/>
    <mergeCell ref="MEL257:MEM257"/>
    <mergeCell ref="MEN257:MEO257"/>
    <mergeCell ref="MEP257:MEQ257"/>
    <mergeCell ref="MER257:MES257"/>
    <mergeCell ref="MET257:MEU257"/>
    <mergeCell ref="MEV257:MEW257"/>
    <mergeCell ref="MEX257:MEY257"/>
    <mergeCell ref="MEZ257:MFA257"/>
    <mergeCell ref="MFB257:MFC257"/>
    <mergeCell ref="MFD257:MFE257"/>
    <mergeCell ref="MFF257:MFG257"/>
    <mergeCell ref="MFH257:MFI257"/>
    <mergeCell ref="MFJ257:MFK257"/>
    <mergeCell ref="MFL257:MFM257"/>
    <mergeCell ref="MFN257:MFO257"/>
    <mergeCell ref="MFP257:MFQ257"/>
    <mergeCell ref="MFR257:MFS257"/>
    <mergeCell ref="MDD257:MDE257"/>
    <mergeCell ref="MDF257:MDG257"/>
    <mergeCell ref="MDH257:MDI257"/>
    <mergeCell ref="MDJ257:MDK257"/>
    <mergeCell ref="MDL257:MDM257"/>
    <mergeCell ref="MDN257:MDO257"/>
    <mergeCell ref="MDP257:MDQ257"/>
    <mergeCell ref="MDR257:MDS257"/>
    <mergeCell ref="MDT257:MDU257"/>
    <mergeCell ref="MDV257:MDW257"/>
    <mergeCell ref="MDX257:MDY257"/>
    <mergeCell ref="MDZ257:MEA257"/>
    <mergeCell ref="MEB257:MEC257"/>
    <mergeCell ref="MED257:MEE257"/>
    <mergeCell ref="MEF257:MEG257"/>
    <mergeCell ref="MEH257:MEI257"/>
    <mergeCell ref="MEJ257:MEK257"/>
    <mergeCell ref="MBV257:MBW257"/>
    <mergeCell ref="MBX257:MBY257"/>
    <mergeCell ref="MBZ257:MCA257"/>
    <mergeCell ref="MCB257:MCC257"/>
    <mergeCell ref="MCD257:MCE257"/>
    <mergeCell ref="MCF257:MCG257"/>
    <mergeCell ref="MCH257:MCI257"/>
    <mergeCell ref="MCJ257:MCK257"/>
    <mergeCell ref="MCL257:MCM257"/>
    <mergeCell ref="MCN257:MCO257"/>
    <mergeCell ref="MCP257:MCQ257"/>
    <mergeCell ref="MCR257:MCS257"/>
    <mergeCell ref="MCT257:MCU257"/>
    <mergeCell ref="MCV257:MCW257"/>
    <mergeCell ref="MCX257:MCY257"/>
    <mergeCell ref="MCZ257:MDA257"/>
    <mergeCell ref="MDB257:MDC257"/>
    <mergeCell ref="MAN257:MAO257"/>
    <mergeCell ref="MAP257:MAQ257"/>
    <mergeCell ref="MAR257:MAS257"/>
    <mergeCell ref="MAT257:MAU257"/>
    <mergeCell ref="MAV257:MAW257"/>
    <mergeCell ref="MAX257:MAY257"/>
    <mergeCell ref="MAZ257:MBA257"/>
    <mergeCell ref="MBB257:MBC257"/>
    <mergeCell ref="MBD257:MBE257"/>
    <mergeCell ref="MBF257:MBG257"/>
    <mergeCell ref="MBH257:MBI257"/>
    <mergeCell ref="MBJ257:MBK257"/>
    <mergeCell ref="MBL257:MBM257"/>
    <mergeCell ref="MBN257:MBO257"/>
    <mergeCell ref="MBP257:MBQ257"/>
    <mergeCell ref="MBR257:MBS257"/>
    <mergeCell ref="MBT257:MBU257"/>
    <mergeCell ref="LZF257:LZG257"/>
    <mergeCell ref="LZH257:LZI257"/>
    <mergeCell ref="LZJ257:LZK257"/>
    <mergeCell ref="LZL257:LZM257"/>
    <mergeCell ref="LZN257:LZO257"/>
    <mergeCell ref="LZP257:LZQ257"/>
    <mergeCell ref="LZR257:LZS257"/>
    <mergeCell ref="LZT257:LZU257"/>
    <mergeCell ref="LZV257:LZW257"/>
    <mergeCell ref="LZX257:LZY257"/>
    <mergeCell ref="LZZ257:MAA257"/>
    <mergeCell ref="MAB257:MAC257"/>
    <mergeCell ref="MAD257:MAE257"/>
    <mergeCell ref="MAF257:MAG257"/>
    <mergeCell ref="MAH257:MAI257"/>
    <mergeCell ref="MAJ257:MAK257"/>
    <mergeCell ref="MAL257:MAM257"/>
    <mergeCell ref="LXX257:LXY257"/>
    <mergeCell ref="LXZ257:LYA257"/>
    <mergeCell ref="LYB257:LYC257"/>
    <mergeCell ref="LYD257:LYE257"/>
    <mergeCell ref="LYF257:LYG257"/>
    <mergeCell ref="LYH257:LYI257"/>
    <mergeCell ref="LYJ257:LYK257"/>
    <mergeCell ref="LYL257:LYM257"/>
    <mergeCell ref="LYN257:LYO257"/>
    <mergeCell ref="LYP257:LYQ257"/>
    <mergeCell ref="LYR257:LYS257"/>
    <mergeCell ref="LYT257:LYU257"/>
    <mergeCell ref="LYV257:LYW257"/>
    <mergeCell ref="LYX257:LYY257"/>
    <mergeCell ref="LYZ257:LZA257"/>
    <mergeCell ref="LZB257:LZC257"/>
    <mergeCell ref="LZD257:LZE257"/>
    <mergeCell ref="LWP257:LWQ257"/>
    <mergeCell ref="LWR257:LWS257"/>
    <mergeCell ref="LWT257:LWU257"/>
    <mergeCell ref="LWV257:LWW257"/>
    <mergeCell ref="LWX257:LWY257"/>
    <mergeCell ref="LWZ257:LXA257"/>
    <mergeCell ref="LXB257:LXC257"/>
    <mergeCell ref="LXD257:LXE257"/>
    <mergeCell ref="LXF257:LXG257"/>
    <mergeCell ref="LXH257:LXI257"/>
    <mergeCell ref="LXJ257:LXK257"/>
    <mergeCell ref="LXL257:LXM257"/>
    <mergeCell ref="LXN257:LXO257"/>
    <mergeCell ref="LXP257:LXQ257"/>
    <mergeCell ref="LXR257:LXS257"/>
    <mergeCell ref="LXT257:LXU257"/>
    <mergeCell ref="LXV257:LXW257"/>
    <mergeCell ref="LVH257:LVI257"/>
    <mergeCell ref="LVJ257:LVK257"/>
    <mergeCell ref="LVL257:LVM257"/>
    <mergeCell ref="LVN257:LVO257"/>
    <mergeCell ref="LVP257:LVQ257"/>
    <mergeCell ref="LVR257:LVS257"/>
    <mergeCell ref="LVT257:LVU257"/>
    <mergeCell ref="LVV257:LVW257"/>
    <mergeCell ref="LVX257:LVY257"/>
    <mergeCell ref="LVZ257:LWA257"/>
    <mergeCell ref="LWB257:LWC257"/>
    <mergeCell ref="LWD257:LWE257"/>
    <mergeCell ref="LWF257:LWG257"/>
    <mergeCell ref="LWH257:LWI257"/>
    <mergeCell ref="LWJ257:LWK257"/>
    <mergeCell ref="LWL257:LWM257"/>
    <mergeCell ref="LWN257:LWO257"/>
    <mergeCell ref="LTZ257:LUA257"/>
    <mergeCell ref="LUB257:LUC257"/>
    <mergeCell ref="LUD257:LUE257"/>
    <mergeCell ref="LUF257:LUG257"/>
    <mergeCell ref="LUH257:LUI257"/>
    <mergeCell ref="LUJ257:LUK257"/>
    <mergeCell ref="LUL257:LUM257"/>
    <mergeCell ref="LUN257:LUO257"/>
    <mergeCell ref="LUP257:LUQ257"/>
    <mergeCell ref="LUR257:LUS257"/>
    <mergeCell ref="LUT257:LUU257"/>
    <mergeCell ref="LUV257:LUW257"/>
    <mergeCell ref="LUX257:LUY257"/>
    <mergeCell ref="LUZ257:LVA257"/>
    <mergeCell ref="LVB257:LVC257"/>
    <mergeCell ref="LVD257:LVE257"/>
    <mergeCell ref="LVF257:LVG257"/>
    <mergeCell ref="LSR257:LSS257"/>
    <mergeCell ref="LST257:LSU257"/>
    <mergeCell ref="LSV257:LSW257"/>
    <mergeCell ref="LSX257:LSY257"/>
    <mergeCell ref="LSZ257:LTA257"/>
    <mergeCell ref="LTB257:LTC257"/>
    <mergeCell ref="LTD257:LTE257"/>
    <mergeCell ref="LTF257:LTG257"/>
    <mergeCell ref="LTH257:LTI257"/>
    <mergeCell ref="LTJ257:LTK257"/>
    <mergeCell ref="LTL257:LTM257"/>
    <mergeCell ref="LTN257:LTO257"/>
    <mergeCell ref="LTP257:LTQ257"/>
    <mergeCell ref="LTR257:LTS257"/>
    <mergeCell ref="LTT257:LTU257"/>
    <mergeCell ref="LTV257:LTW257"/>
    <mergeCell ref="LTX257:LTY257"/>
    <mergeCell ref="LRJ257:LRK257"/>
    <mergeCell ref="LRL257:LRM257"/>
    <mergeCell ref="LRN257:LRO257"/>
    <mergeCell ref="LRP257:LRQ257"/>
    <mergeCell ref="LRR257:LRS257"/>
    <mergeCell ref="LRT257:LRU257"/>
    <mergeCell ref="LRV257:LRW257"/>
    <mergeCell ref="LRX257:LRY257"/>
    <mergeCell ref="LRZ257:LSA257"/>
    <mergeCell ref="LSB257:LSC257"/>
    <mergeCell ref="LSD257:LSE257"/>
    <mergeCell ref="LSF257:LSG257"/>
    <mergeCell ref="LSH257:LSI257"/>
    <mergeCell ref="LSJ257:LSK257"/>
    <mergeCell ref="LSL257:LSM257"/>
    <mergeCell ref="LSN257:LSO257"/>
    <mergeCell ref="LSP257:LSQ257"/>
    <mergeCell ref="LQB257:LQC257"/>
    <mergeCell ref="LQD257:LQE257"/>
    <mergeCell ref="LQF257:LQG257"/>
    <mergeCell ref="LQH257:LQI257"/>
    <mergeCell ref="LQJ257:LQK257"/>
    <mergeCell ref="LQL257:LQM257"/>
    <mergeCell ref="LQN257:LQO257"/>
    <mergeCell ref="LQP257:LQQ257"/>
    <mergeCell ref="LQR257:LQS257"/>
    <mergeCell ref="LQT257:LQU257"/>
    <mergeCell ref="LQV257:LQW257"/>
    <mergeCell ref="LQX257:LQY257"/>
    <mergeCell ref="LQZ257:LRA257"/>
    <mergeCell ref="LRB257:LRC257"/>
    <mergeCell ref="LRD257:LRE257"/>
    <mergeCell ref="LRF257:LRG257"/>
    <mergeCell ref="LRH257:LRI257"/>
    <mergeCell ref="LOT257:LOU257"/>
    <mergeCell ref="LOV257:LOW257"/>
    <mergeCell ref="LOX257:LOY257"/>
    <mergeCell ref="LOZ257:LPA257"/>
    <mergeCell ref="LPB257:LPC257"/>
    <mergeCell ref="LPD257:LPE257"/>
    <mergeCell ref="LPF257:LPG257"/>
    <mergeCell ref="LPH257:LPI257"/>
    <mergeCell ref="LPJ257:LPK257"/>
    <mergeCell ref="LPL257:LPM257"/>
    <mergeCell ref="LPN257:LPO257"/>
    <mergeCell ref="LPP257:LPQ257"/>
    <mergeCell ref="LPR257:LPS257"/>
    <mergeCell ref="LPT257:LPU257"/>
    <mergeCell ref="LPV257:LPW257"/>
    <mergeCell ref="LPX257:LPY257"/>
    <mergeCell ref="LPZ257:LQA257"/>
    <mergeCell ref="LNL257:LNM257"/>
    <mergeCell ref="LNN257:LNO257"/>
    <mergeCell ref="LNP257:LNQ257"/>
    <mergeCell ref="LNR257:LNS257"/>
    <mergeCell ref="LNT257:LNU257"/>
    <mergeCell ref="LNV257:LNW257"/>
    <mergeCell ref="LNX257:LNY257"/>
    <mergeCell ref="LNZ257:LOA257"/>
    <mergeCell ref="LOB257:LOC257"/>
    <mergeCell ref="LOD257:LOE257"/>
    <mergeCell ref="LOF257:LOG257"/>
    <mergeCell ref="LOH257:LOI257"/>
    <mergeCell ref="LOJ257:LOK257"/>
    <mergeCell ref="LOL257:LOM257"/>
    <mergeCell ref="LON257:LOO257"/>
    <mergeCell ref="LOP257:LOQ257"/>
    <mergeCell ref="LOR257:LOS257"/>
    <mergeCell ref="LMD257:LME257"/>
    <mergeCell ref="LMF257:LMG257"/>
    <mergeCell ref="LMH257:LMI257"/>
    <mergeCell ref="LMJ257:LMK257"/>
    <mergeCell ref="LML257:LMM257"/>
    <mergeCell ref="LMN257:LMO257"/>
    <mergeCell ref="LMP257:LMQ257"/>
    <mergeCell ref="LMR257:LMS257"/>
    <mergeCell ref="LMT257:LMU257"/>
    <mergeCell ref="LMV257:LMW257"/>
    <mergeCell ref="LMX257:LMY257"/>
    <mergeCell ref="LMZ257:LNA257"/>
    <mergeCell ref="LNB257:LNC257"/>
    <mergeCell ref="LND257:LNE257"/>
    <mergeCell ref="LNF257:LNG257"/>
    <mergeCell ref="LNH257:LNI257"/>
    <mergeCell ref="LNJ257:LNK257"/>
    <mergeCell ref="LKV257:LKW257"/>
    <mergeCell ref="LKX257:LKY257"/>
    <mergeCell ref="LKZ257:LLA257"/>
    <mergeCell ref="LLB257:LLC257"/>
    <mergeCell ref="LLD257:LLE257"/>
    <mergeCell ref="LLF257:LLG257"/>
    <mergeCell ref="LLH257:LLI257"/>
    <mergeCell ref="LLJ257:LLK257"/>
    <mergeCell ref="LLL257:LLM257"/>
    <mergeCell ref="LLN257:LLO257"/>
    <mergeCell ref="LLP257:LLQ257"/>
    <mergeCell ref="LLR257:LLS257"/>
    <mergeCell ref="LLT257:LLU257"/>
    <mergeCell ref="LLV257:LLW257"/>
    <mergeCell ref="LLX257:LLY257"/>
    <mergeCell ref="LLZ257:LMA257"/>
    <mergeCell ref="LMB257:LMC257"/>
    <mergeCell ref="LJN257:LJO257"/>
    <mergeCell ref="LJP257:LJQ257"/>
    <mergeCell ref="LJR257:LJS257"/>
    <mergeCell ref="LJT257:LJU257"/>
    <mergeCell ref="LJV257:LJW257"/>
    <mergeCell ref="LJX257:LJY257"/>
    <mergeCell ref="LJZ257:LKA257"/>
    <mergeCell ref="LKB257:LKC257"/>
    <mergeCell ref="LKD257:LKE257"/>
    <mergeCell ref="LKF257:LKG257"/>
    <mergeCell ref="LKH257:LKI257"/>
    <mergeCell ref="LKJ257:LKK257"/>
    <mergeCell ref="LKL257:LKM257"/>
    <mergeCell ref="LKN257:LKO257"/>
    <mergeCell ref="LKP257:LKQ257"/>
    <mergeCell ref="LKR257:LKS257"/>
    <mergeCell ref="LKT257:LKU257"/>
    <mergeCell ref="LIF257:LIG257"/>
    <mergeCell ref="LIH257:LII257"/>
    <mergeCell ref="LIJ257:LIK257"/>
    <mergeCell ref="LIL257:LIM257"/>
    <mergeCell ref="LIN257:LIO257"/>
    <mergeCell ref="LIP257:LIQ257"/>
    <mergeCell ref="LIR257:LIS257"/>
    <mergeCell ref="LIT257:LIU257"/>
    <mergeCell ref="LIV257:LIW257"/>
    <mergeCell ref="LIX257:LIY257"/>
    <mergeCell ref="LIZ257:LJA257"/>
    <mergeCell ref="LJB257:LJC257"/>
    <mergeCell ref="LJD257:LJE257"/>
    <mergeCell ref="LJF257:LJG257"/>
    <mergeCell ref="LJH257:LJI257"/>
    <mergeCell ref="LJJ257:LJK257"/>
    <mergeCell ref="LJL257:LJM257"/>
    <mergeCell ref="LGX257:LGY257"/>
    <mergeCell ref="LGZ257:LHA257"/>
    <mergeCell ref="LHB257:LHC257"/>
    <mergeCell ref="LHD257:LHE257"/>
    <mergeCell ref="LHF257:LHG257"/>
    <mergeCell ref="LHH257:LHI257"/>
    <mergeCell ref="LHJ257:LHK257"/>
    <mergeCell ref="LHL257:LHM257"/>
    <mergeCell ref="LHN257:LHO257"/>
    <mergeCell ref="LHP257:LHQ257"/>
    <mergeCell ref="LHR257:LHS257"/>
    <mergeCell ref="LHT257:LHU257"/>
    <mergeCell ref="LHV257:LHW257"/>
    <mergeCell ref="LHX257:LHY257"/>
    <mergeCell ref="LHZ257:LIA257"/>
    <mergeCell ref="LIB257:LIC257"/>
    <mergeCell ref="LID257:LIE257"/>
    <mergeCell ref="LFP257:LFQ257"/>
    <mergeCell ref="LFR257:LFS257"/>
    <mergeCell ref="LFT257:LFU257"/>
    <mergeCell ref="LFV257:LFW257"/>
    <mergeCell ref="LFX257:LFY257"/>
    <mergeCell ref="LFZ257:LGA257"/>
    <mergeCell ref="LGB257:LGC257"/>
    <mergeCell ref="LGD257:LGE257"/>
    <mergeCell ref="LGF257:LGG257"/>
    <mergeCell ref="LGH257:LGI257"/>
    <mergeCell ref="LGJ257:LGK257"/>
    <mergeCell ref="LGL257:LGM257"/>
    <mergeCell ref="LGN257:LGO257"/>
    <mergeCell ref="LGP257:LGQ257"/>
    <mergeCell ref="LGR257:LGS257"/>
    <mergeCell ref="LGT257:LGU257"/>
    <mergeCell ref="LGV257:LGW257"/>
    <mergeCell ref="LEH257:LEI257"/>
    <mergeCell ref="LEJ257:LEK257"/>
    <mergeCell ref="LEL257:LEM257"/>
    <mergeCell ref="LEN257:LEO257"/>
    <mergeCell ref="LEP257:LEQ257"/>
    <mergeCell ref="LER257:LES257"/>
    <mergeCell ref="LET257:LEU257"/>
    <mergeCell ref="LEV257:LEW257"/>
    <mergeCell ref="LEX257:LEY257"/>
    <mergeCell ref="LEZ257:LFA257"/>
    <mergeCell ref="LFB257:LFC257"/>
    <mergeCell ref="LFD257:LFE257"/>
    <mergeCell ref="LFF257:LFG257"/>
    <mergeCell ref="LFH257:LFI257"/>
    <mergeCell ref="LFJ257:LFK257"/>
    <mergeCell ref="LFL257:LFM257"/>
    <mergeCell ref="LFN257:LFO257"/>
    <mergeCell ref="LCZ257:LDA257"/>
    <mergeCell ref="LDB257:LDC257"/>
    <mergeCell ref="LDD257:LDE257"/>
    <mergeCell ref="LDF257:LDG257"/>
    <mergeCell ref="LDH257:LDI257"/>
    <mergeCell ref="LDJ257:LDK257"/>
    <mergeCell ref="LDL257:LDM257"/>
    <mergeCell ref="LDN257:LDO257"/>
    <mergeCell ref="LDP257:LDQ257"/>
    <mergeCell ref="LDR257:LDS257"/>
    <mergeCell ref="LDT257:LDU257"/>
    <mergeCell ref="LDV257:LDW257"/>
    <mergeCell ref="LDX257:LDY257"/>
    <mergeCell ref="LDZ257:LEA257"/>
    <mergeCell ref="LEB257:LEC257"/>
    <mergeCell ref="LED257:LEE257"/>
    <mergeCell ref="LEF257:LEG257"/>
    <mergeCell ref="LBR257:LBS257"/>
    <mergeCell ref="LBT257:LBU257"/>
    <mergeCell ref="LBV257:LBW257"/>
    <mergeCell ref="LBX257:LBY257"/>
    <mergeCell ref="LBZ257:LCA257"/>
    <mergeCell ref="LCB257:LCC257"/>
    <mergeCell ref="LCD257:LCE257"/>
    <mergeCell ref="LCF257:LCG257"/>
    <mergeCell ref="LCH257:LCI257"/>
    <mergeCell ref="LCJ257:LCK257"/>
    <mergeCell ref="LCL257:LCM257"/>
    <mergeCell ref="LCN257:LCO257"/>
    <mergeCell ref="LCP257:LCQ257"/>
    <mergeCell ref="LCR257:LCS257"/>
    <mergeCell ref="LCT257:LCU257"/>
    <mergeCell ref="LCV257:LCW257"/>
    <mergeCell ref="LCX257:LCY257"/>
    <mergeCell ref="LAJ257:LAK257"/>
    <mergeCell ref="LAL257:LAM257"/>
    <mergeCell ref="LAN257:LAO257"/>
    <mergeCell ref="LAP257:LAQ257"/>
    <mergeCell ref="LAR257:LAS257"/>
    <mergeCell ref="LAT257:LAU257"/>
    <mergeCell ref="LAV257:LAW257"/>
    <mergeCell ref="LAX257:LAY257"/>
    <mergeCell ref="LAZ257:LBA257"/>
    <mergeCell ref="LBB257:LBC257"/>
    <mergeCell ref="LBD257:LBE257"/>
    <mergeCell ref="LBF257:LBG257"/>
    <mergeCell ref="LBH257:LBI257"/>
    <mergeCell ref="LBJ257:LBK257"/>
    <mergeCell ref="LBL257:LBM257"/>
    <mergeCell ref="LBN257:LBO257"/>
    <mergeCell ref="LBP257:LBQ257"/>
    <mergeCell ref="KZB257:KZC257"/>
    <mergeCell ref="KZD257:KZE257"/>
    <mergeCell ref="KZF257:KZG257"/>
    <mergeCell ref="KZH257:KZI257"/>
    <mergeCell ref="KZJ257:KZK257"/>
    <mergeCell ref="KZL257:KZM257"/>
    <mergeCell ref="KZN257:KZO257"/>
    <mergeCell ref="KZP257:KZQ257"/>
    <mergeCell ref="KZR257:KZS257"/>
    <mergeCell ref="KZT257:KZU257"/>
    <mergeCell ref="KZV257:KZW257"/>
    <mergeCell ref="KZX257:KZY257"/>
    <mergeCell ref="KZZ257:LAA257"/>
    <mergeCell ref="LAB257:LAC257"/>
    <mergeCell ref="LAD257:LAE257"/>
    <mergeCell ref="LAF257:LAG257"/>
    <mergeCell ref="LAH257:LAI257"/>
    <mergeCell ref="KXT257:KXU257"/>
    <mergeCell ref="KXV257:KXW257"/>
    <mergeCell ref="KXX257:KXY257"/>
    <mergeCell ref="KXZ257:KYA257"/>
    <mergeCell ref="KYB257:KYC257"/>
    <mergeCell ref="KYD257:KYE257"/>
    <mergeCell ref="KYF257:KYG257"/>
    <mergeCell ref="KYH257:KYI257"/>
    <mergeCell ref="KYJ257:KYK257"/>
    <mergeCell ref="KYL257:KYM257"/>
    <mergeCell ref="KYN257:KYO257"/>
    <mergeCell ref="KYP257:KYQ257"/>
    <mergeCell ref="KYR257:KYS257"/>
    <mergeCell ref="KYT257:KYU257"/>
    <mergeCell ref="KYV257:KYW257"/>
    <mergeCell ref="KYX257:KYY257"/>
    <mergeCell ref="KYZ257:KZA257"/>
    <mergeCell ref="KWL257:KWM257"/>
    <mergeCell ref="KWN257:KWO257"/>
    <mergeCell ref="KWP257:KWQ257"/>
    <mergeCell ref="KWR257:KWS257"/>
    <mergeCell ref="KWT257:KWU257"/>
    <mergeCell ref="KWV257:KWW257"/>
    <mergeCell ref="KWX257:KWY257"/>
    <mergeCell ref="KWZ257:KXA257"/>
    <mergeCell ref="KXB257:KXC257"/>
    <mergeCell ref="KXD257:KXE257"/>
    <mergeCell ref="KXF257:KXG257"/>
    <mergeCell ref="KXH257:KXI257"/>
    <mergeCell ref="KXJ257:KXK257"/>
    <mergeCell ref="KXL257:KXM257"/>
    <mergeCell ref="KXN257:KXO257"/>
    <mergeCell ref="KXP257:KXQ257"/>
    <mergeCell ref="KXR257:KXS257"/>
    <mergeCell ref="KVD257:KVE257"/>
    <mergeCell ref="KVF257:KVG257"/>
    <mergeCell ref="KVH257:KVI257"/>
    <mergeCell ref="KVJ257:KVK257"/>
    <mergeCell ref="KVL257:KVM257"/>
    <mergeCell ref="KVN257:KVO257"/>
    <mergeCell ref="KVP257:KVQ257"/>
    <mergeCell ref="KVR257:KVS257"/>
    <mergeCell ref="KVT257:KVU257"/>
    <mergeCell ref="KVV257:KVW257"/>
    <mergeCell ref="KVX257:KVY257"/>
    <mergeCell ref="KVZ257:KWA257"/>
    <mergeCell ref="KWB257:KWC257"/>
    <mergeCell ref="KWD257:KWE257"/>
    <mergeCell ref="KWF257:KWG257"/>
    <mergeCell ref="KWH257:KWI257"/>
    <mergeCell ref="KWJ257:KWK257"/>
    <mergeCell ref="KTV257:KTW257"/>
    <mergeCell ref="KTX257:KTY257"/>
    <mergeCell ref="KTZ257:KUA257"/>
    <mergeCell ref="KUB257:KUC257"/>
    <mergeCell ref="KUD257:KUE257"/>
    <mergeCell ref="KUF257:KUG257"/>
    <mergeCell ref="KUH257:KUI257"/>
    <mergeCell ref="KUJ257:KUK257"/>
    <mergeCell ref="KUL257:KUM257"/>
    <mergeCell ref="KUN257:KUO257"/>
    <mergeCell ref="KUP257:KUQ257"/>
    <mergeCell ref="KUR257:KUS257"/>
    <mergeCell ref="KUT257:KUU257"/>
    <mergeCell ref="KUV257:KUW257"/>
    <mergeCell ref="KUX257:KUY257"/>
    <mergeCell ref="KUZ257:KVA257"/>
    <mergeCell ref="KVB257:KVC257"/>
    <mergeCell ref="KSN257:KSO257"/>
    <mergeCell ref="KSP257:KSQ257"/>
    <mergeCell ref="KSR257:KSS257"/>
    <mergeCell ref="KST257:KSU257"/>
    <mergeCell ref="KSV257:KSW257"/>
    <mergeCell ref="KSX257:KSY257"/>
    <mergeCell ref="KSZ257:KTA257"/>
    <mergeCell ref="KTB257:KTC257"/>
    <mergeCell ref="KTD257:KTE257"/>
    <mergeCell ref="KTF257:KTG257"/>
    <mergeCell ref="KTH257:KTI257"/>
    <mergeCell ref="KTJ257:KTK257"/>
    <mergeCell ref="KTL257:KTM257"/>
    <mergeCell ref="KTN257:KTO257"/>
    <mergeCell ref="KTP257:KTQ257"/>
    <mergeCell ref="KTR257:KTS257"/>
    <mergeCell ref="KTT257:KTU257"/>
    <mergeCell ref="KRF257:KRG257"/>
    <mergeCell ref="KRH257:KRI257"/>
    <mergeCell ref="KRJ257:KRK257"/>
    <mergeCell ref="KRL257:KRM257"/>
    <mergeCell ref="KRN257:KRO257"/>
    <mergeCell ref="KRP257:KRQ257"/>
    <mergeCell ref="KRR257:KRS257"/>
    <mergeCell ref="KRT257:KRU257"/>
    <mergeCell ref="KRV257:KRW257"/>
    <mergeCell ref="KRX257:KRY257"/>
    <mergeCell ref="KRZ257:KSA257"/>
    <mergeCell ref="KSB257:KSC257"/>
    <mergeCell ref="KSD257:KSE257"/>
    <mergeCell ref="KSF257:KSG257"/>
    <mergeCell ref="KSH257:KSI257"/>
    <mergeCell ref="KSJ257:KSK257"/>
    <mergeCell ref="KSL257:KSM257"/>
    <mergeCell ref="KPX257:KPY257"/>
    <mergeCell ref="KPZ257:KQA257"/>
    <mergeCell ref="KQB257:KQC257"/>
    <mergeCell ref="KQD257:KQE257"/>
    <mergeCell ref="KQF257:KQG257"/>
    <mergeCell ref="KQH257:KQI257"/>
    <mergeCell ref="KQJ257:KQK257"/>
    <mergeCell ref="KQL257:KQM257"/>
    <mergeCell ref="KQN257:KQO257"/>
    <mergeCell ref="KQP257:KQQ257"/>
    <mergeCell ref="KQR257:KQS257"/>
    <mergeCell ref="KQT257:KQU257"/>
    <mergeCell ref="KQV257:KQW257"/>
    <mergeCell ref="KQX257:KQY257"/>
    <mergeCell ref="KQZ257:KRA257"/>
    <mergeCell ref="KRB257:KRC257"/>
    <mergeCell ref="KRD257:KRE257"/>
    <mergeCell ref="KOP257:KOQ257"/>
    <mergeCell ref="KOR257:KOS257"/>
    <mergeCell ref="KOT257:KOU257"/>
    <mergeCell ref="KOV257:KOW257"/>
    <mergeCell ref="KOX257:KOY257"/>
    <mergeCell ref="KOZ257:KPA257"/>
    <mergeCell ref="KPB257:KPC257"/>
    <mergeCell ref="KPD257:KPE257"/>
    <mergeCell ref="KPF257:KPG257"/>
    <mergeCell ref="KPH257:KPI257"/>
    <mergeCell ref="KPJ257:KPK257"/>
    <mergeCell ref="KPL257:KPM257"/>
    <mergeCell ref="KPN257:KPO257"/>
    <mergeCell ref="KPP257:KPQ257"/>
    <mergeCell ref="KPR257:KPS257"/>
    <mergeCell ref="KPT257:KPU257"/>
    <mergeCell ref="KPV257:KPW257"/>
    <mergeCell ref="KNH257:KNI257"/>
    <mergeCell ref="KNJ257:KNK257"/>
    <mergeCell ref="KNL257:KNM257"/>
    <mergeCell ref="KNN257:KNO257"/>
    <mergeCell ref="KNP257:KNQ257"/>
    <mergeCell ref="KNR257:KNS257"/>
    <mergeCell ref="KNT257:KNU257"/>
    <mergeCell ref="KNV257:KNW257"/>
    <mergeCell ref="KNX257:KNY257"/>
    <mergeCell ref="KNZ257:KOA257"/>
    <mergeCell ref="KOB257:KOC257"/>
    <mergeCell ref="KOD257:KOE257"/>
    <mergeCell ref="KOF257:KOG257"/>
    <mergeCell ref="KOH257:KOI257"/>
    <mergeCell ref="KOJ257:KOK257"/>
    <mergeCell ref="KOL257:KOM257"/>
    <mergeCell ref="KON257:KOO257"/>
    <mergeCell ref="KLZ257:KMA257"/>
    <mergeCell ref="KMB257:KMC257"/>
    <mergeCell ref="KMD257:KME257"/>
    <mergeCell ref="KMF257:KMG257"/>
    <mergeCell ref="KMH257:KMI257"/>
    <mergeCell ref="KMJ257:KMK257"/>
    <mergeCell ref="KML257:KMM257"/>
    <mergeCell ref="KMN257:KMO257"/>
    <mergeCell ref="KMP257:KMQ257"/>
    <mergeCell ref="KMR257:KMS257"/>
    <mergeCell ref="KMT257:KMU257"/>
    <mergeCell ref="KMV257:KMW257"/>
    <mergeCell ref="KMX257:KMY257"/>
    <mergeCell ref="KMZ257:KNA257"/>
    <mergeCell ref="KNB257:KNC257"/>
    <mergeCell ref="KND257:KNE257"/>
    <mergeCell ref="KNF257:KNG257"/>
    <mergeCell ref="KKR257:KKS257"/>
    <mergeCell ref="KKT257:KKU257"/>
    <mergeCell ref="KKV257:KKW257"/>
    <mergeCell ref="KKX257:KKY257"/>
    <mergeCell ref="KKZ257:KLA257"/>
    <mergeCell ref="KLB257:KLC257"/>
    <mergeCell ref="KLD257:KLE257"/>
    <mergeCell ref="KLF257:KLG257"/>
    <mergeCell ref="KLH257:KLI257"/>
    <mergeCell ref="KLJ257:KLK257"/>
    <mergeCell ref="KLL257:KLM257"/>
    <mergeCell ref="KLN257:KLO257"/>
    <mergeCell ref="KLP257:KLQ257"/>
    <mergeCell ref="KLR257:KLS257"/>
    <mergeCell ref="KLT257:KLU257"/>
    <mergeCell ref="KLV257:KLW257"/>
    <mergeCell ref="KLX257:KLY257"/>
    <mergeCell ref="KJJ257:KJK257"/>
    <mergeCell ref="KJL257:KJM257"/>
    <mergeCell ref="KJN257:KJO257"/>
    <mergeCell ref="KJP257:KJQ257"/>
    <mergeCell ref="KJR257:KJS257"/>
    <mergeCell ref="KJT257:KJU257"/>
    <mergeCell ref="KJV257:KJW257"/>
    <mergeCell ref="KJX257:KJY257"/>
    <mergeCell ref="KJZ257:KKA257"/>
    <mergeCell ref="KKB257:KKC257"/>
    <mergeCell ref="KKD257:KKE257"/>
    <mergeCell ref="KKF257:KKG257"/>
    <mergeCell ref="KKH257:KKI257"/>
    <mergeCell ref="KKJ257:KKK257"/>
    <mergeCell ref="KKL257:KKM257"/>
    <mergeCell ref="KKN257:KKO257"/>
    <mergeCell ref="KKP257:KKQ257"/>
    <mergeCell ref="KIB257:KIC257"/>
    <mergeCell ref="KID257:KIE257"/>
    <mergeCell ref="KIF257:KIG257"/>
    <mergeCell ref="KIH257:KII257"/>
    <mergeCell ref="KIJ257:KIK257"/>
    <mergeCell ref="KIL257:KIM257"/>
    <mergeCell ref="KIN257:KIO257"/>
    <mergeCell ref="KIP257:KIQ257"/>
    <mergeCell ref="KIR257:KIS257"/>
    <mergeCell ref="KIT257:KIU257"/>
    <mergeCell ref="KIV257:KIW257"/>
    <mergeCell ref="KIX257:KIY257"/>
    <mergeCell ref="KIZ257:KJA257"/>
    <mergeCell ref="KJB257:KJC257"/>
    <mergeCell ref="KJD257:KJE257"/>
    <mergeCell ref="KJF257:KJG257"/>
    <mergeCell ref="KJH257:KJI257"/>
    <mergeCell ref="KGT257:KGU257"/>
    <mergeCell ref="KGV257:KGW257"/>
    <mergeCell ref="KGX257:KGY257"/>
    <mergeCell ref="KGZ257:KHA257"/>
    <mergeCell ref="KHB257:KHC257"/>
    <mergeCell ref="KHD257:KHE257"/>
    <mergeCell ref="KHF257:KHG257"/>
    <mergeCell ref="KHH257:KHI257"/>
    <mergeCell ref="KHJ257:KHK257"/>
    <mergeCell ref="KHL257:KHM257"/>
    <mergeCell ref="KHN257:KHO257"/>
    <mergeCell ref="KHP257:KHQ257"/>
    <mergeCell ref="KHR257:KHS257"/>
    <mergeCell ref="KHT257:KHU257"/>
    <mergeCell ref="KHV257:KHW257"/>
    <mergeCell ref="KHX257:KHY257"/>
    <mergeCell ref="KHZ257:KIA257"/>
    <mergeCell ref="KFL257:KFM257"/>
    <mergeCell ref="KFN257:KFO257"/>
    <mergeCell ref="KFP257:KFQ257"/>
    <mergeCell ref="KFR257:KFS257"/>
    <mergeCell ref="KFT257:KFU257"/>
    <mergeCell ref="KFV257:KFW257"/>
    <mergeCell ref="KFX257:KFY257"/>
    <mergeCell ref="KFZ257:KGA257"/>
    <mergeCell ref="KGB257:KGC257"/>
    <mergeCell ref="KGD257:KGE257"/>
    <mergeCell ref="KGF257:KGG257"/>
    <mergeCell ref="KGH257:KGI257"/>
    <mergeCell ref="KGJ257:KGK257"/>
    <mergeCell ref="KGL257:KGM257"/>
    <mergeCell ref="KGN257:KGO257"/>
    <mergeCell ref="KGP257:KGQ257"/>
    <mergeCell ref="KGR257:KGS257"/>
    <mergeCell ref="KED257:KEE257"/>
    <mergeCell ref="KEF257:KEG257"/>
    <mergeCell ref="KEH257:KEI257"/>
    <mergeCell ref="KEJ257:KEK257"/>
    <mergeCell ref="KEL257:KEM257"/>
    <mergeCell ref="KEN257:KEO257"/>
    <mergeCell ref="KEP257:KEQ257"/>
    <mergeCell ref="KER257:KES257"/>
    <mergeCell ref="KET257:KEU257"/>
    <mergeCell ref="KEV257:KEW257"/>
    <mergeCell ref="KEX257:KEY257"/>
    <mergeCell ref="KEZ257:KFA257"/>
    <mergeCell ref="KFB257:KFC257"/>
    <mergeCell ref="KFD257:KFE257"/>
    <mergeCell ref="KFF257:KFG257"/>
    <mergeCell ref="KFH257:KFI257"/>
    <mergeCell ref="KFJ257:KFK257"/>
    <mergeCell ref="KCV257:KCW257"/>
    <mergeCell ref="KCX257:KCY257"/>
    <mergeCell ref="KCZ257:KDA257"/>
    <mergeCell ref="KDB257:KDC257"/>
    <mergeCell ref="KDD257:KDE257"/>
    <mergeCell ref="KDF257:KDG257"/>
    <mergeCell ref="KDH257:KDI257"/>
    <mergeCell ref="KDJ257:KDK257"/>
    <mergeCell ref="KDL257:KDM257"/>
    <mergeCell ref="KDN257:KDO257"/>
    <mergeCell ref="KDP257:KDQ257"/>
    <mergeCell ref="KDR257:KDS257"/>
    <mergeCell ref="KDT257:KDU257"/>
    <mergeCell ref="KDV257:KDW257"/>
    <mergeCell ref="KDX257:KDY257"/>
    <mergeCell ref="KDZ257:KEA257"/>
    <mergeCell ref="KEB257:KEC257"/>
    <mergeCell ref="KBN257:KBO257"/>
    <mergeCell ref="KBP257:KBQ257"/>
    <mergeCell ref="KBR257:KBS257"/>
    <mergeCell ref="KBT257:KBU257"/>
    <mergeCell ref="KBV257:KBW257"/>
    <mergeCell ref="KBX257:KBY257"/>
    <mergeCell ref="KBZ257:KCA257"/>
    <mergeCell ref="KCB257:KCC257"/>
    <mergeCell ref="KCD257:KCE257"/>
    <mergeCell ref="KCF257:KCG257"/>
    <mergeCell ref="KCH257:KCI257"/>
    <mergeCell ref="KCJ257:KCK257"/>
    <mergeCell ref="KCL257:KCM257"/>
    <mergeCell ref="KCN257:KCO257"/>
    <mergeCell ref="KCP257:KCQ257"/>
    <mergeCell ref="KCR257:KCS257"/>
    <mergeCell ref="KCT257:KCU257"/>
    <mergeCell ref="KAF257:KAG257"/>
    <mergeCell ref="KAH257:KAI257"/>
    <mergeCell ref="KAJ257:KAK257"/>
    <mergeCell ref="KAL257:KAM257"/>
    <mergeCell ref="KAN257:KAO257"/>
    <mergeCell ref="KAP257:KAQ257"/>
    <mergeCell ref="KAR257:KAS257"/>
    <mergeCell ref="KAT257:KAU257"/>
    <mergeCell ref="KAV257:KAW257"/>
    <mergeCell ref="KAX257:KAY257"/>
    <mergeCell ref="KAZ257:KBA257"/>
    <mergeCell ref="KBB257:KBC257"/>
    <mergeCell ref="KBD257:KBE257"/>
    <mergeCell ref="KBF257:KBG257"/>
    <mergeCell ref="KBH257:KBI257"/>
    <mergeCell ref="KBJ257:KBK257"/>
    <mergeCell ref="KBL257:KBM257"/>
    <mergeCell ref="JYX257:JYY257"/>
    <mergeCell ref="JYZ257:JZA257"/>
    <mergeCell ref="JZB257:JZC257"/>
    <mergeCell ref="JZD257:JZE257"/>
    <mergeCell ref="JZF257:JZG257"/>
    <mergeCell ref="JZH257:JZI257"/>
    <mergeCell ref="JZJ257:JZK257"/>
    <mergeCell ref="JZL257:JZM257"/>
    <mergeCell ref="JZN257:JZO257"/>
    <mergeCell ref="JZP257:JZQ257"/>
    <mergeCell ref="JZR257:JZS257"/>
    <mergeCell ref="JZT257:JZU257"/>
    <mergeCell ref="JZV257:JZW257"/>
    <mergeCell ref="JZX257:JZY257"/>
    <mergeCell ref="JZZ257:KAA257"/>
    <mergeCell ref="KAB257:KAC257"/>
    <mergeCell ref="KAD257:KAE257"/>
    <mergeCell ref="JXP257:JXQ257"/>
    <mergeCell ref="JXR257:JXS257"/>
    <mergeCell ref="JXT257:JXU257"/>
    <mergeCell ref="JXV257:JXW257"/>
    <mergeCell ref="JXX257:JXY257"/>
    <mergeCell ref="JXZ257:JYA257"/>
    <mergeCell ref="JYB257:JYC257"/>
    <mergeCell ref="JYD257:JYE257"/>
    <mergeCell ref="JYF257:JYG257"/>
    <mergeCell ref="JYH257:JYI257"/>
    <mergeCell ref="JYJ257:JYK257"/>
    <mergeCell ref="JYL257:JYM257"/>
    <mergeCell ref="JYN257:JYO257"/>
    <mergeCell ref="JYP257:JYQ257"/>
    <mergeCell ref="JYR257:JYS257"/>
    <mergeCell ref="JYT257:JYU257"/>
    <mergeCell ref="JYV257:JYW257"/>
    <mergeCell ref="JWH257:JWI257"/>
    <mergeCell ref="JWJ257:JWK257"/>
    <mergeCell ref="JWL257:JWM257"/>
    <mergeCell ref="JWN257:JWO257"/>
    <mergeCell ref="JWP257:JWQ257"/>
    <mergeCell ref="JWR257:JWS257"/>
    <mergeCell ref="JWT257:JWU257"/>
    <mergeCell ref="JWV257:JWW257"/>
    <mergeCell ref="JWX257:JWY257"/>
    <mergeCell ref="JWZ257:JXA257"/>
    <mergeCell ref="JXB257:JXC257"/>
    <mergeCell ref="JXD257:JXE257"/>
    <mergeCell ref="JXF257:JXG257"/>
    <mergeCell ref="JXH257:JXI257"/>
    <mergeCell ref="JXJ257:JXK257"/>
    <mergeCell ref="JXL257:JXM257"/>
    <mergeCell ref="JXN257:JXO257"/>
    <mergeCell ref="JUZ257:JVA257"/>
    <mergeCell ref="JVB257:JVC257"/>
    <mergeCell ref="JVD257:JVE257"/>
    <mergeCell ref="JVF257:JVG257"/>
    <mergeCell ref="JVH257:JVI257"/>
    <mergeCell ref="JVJ257:JVK257"/>
    <mergeCell ref="JVL257:JVM257"/>
    <mergeCell ref="JVN257:JVO257"/>
    <mergeCell ref="JVP257:JVQ257"/>
    <mergeCell ref="JVR257:JVS257"/>
    <mergeCell ref="JVT257:JVU257"/>
    <mergeCell ref="JVV257:JVW257"/>
    <mergeCell ref="JVX257:JVY257"/>
    <mergeCell ref="JVZ257:JWA257"/>
    <mergeCell ref="JWB257:JWC257"/>
    <mergeCell ref="JWD257:JWE257"/>
    <mergeCell ref="JWF257:JWG257"/>
    <mergeCell ref="JTR257:JTS257"/>
    <mergeCell ref="JTT257:JTU257"/>
    <mergeCell ref="JTV257:JTW257"/>
    <mergeCell ref="JTX257:JTY257"/>
    <mergeCell ref="JTZ257:JUA257"/>
    <mergeCell ref="JUB257:JUC257"/>
    <mergeCell ref="JUD257:JUE257"/>
    <mergeCell ref="JUF257:JUG257"/>
    <mergeCell ref="JUH257:JUI257"/>
    <mergeCell ref="JUJ257:JUK257"/>
    <mergeCell ref="JUL257:JUM257"/>
    <mergeCell ref="JUN257:JUO257"/>
    <mergeCell ref="JUP257:JUQ257"/>
    <mergeCell ref="JUR257:JUS257"/>
    <mergeCell ref="JUT257:JUU257"/>
    <mergeCell ref="JUV257:JUW257"/>
    <mergeCell ref="JUX257:JUY257"/>
    <mergeCell ref="JSJ257:JSK257"/>
    <mergeCell ref="JSL257:JSM257"/>
    <mergeCell ref="JSN257:JSO257"/>
    <mergeCell ref="JSP257:JSQ257"/>
    <mergeCell ref="JSR257:JSS257"/>
    <mergeCell ref="JST257:JSU257"/>
    <mergeCell ref="JSV257:JSW257"/>
    <mergeCell ref="JSX257:JSY257"/>
    <mergeCell ref="JSZ257:JTA257"/>
    <mergeCell ref="JTB257:JTC257"/>
    <mergeCell ref="JTD257:JTE257"/>
    <mergeCell ref="JTF257:JTG257"/>
    <mergeCell ref="JTH257:JTI257"/>
    <mergeCell ref="JTJ257:JTK257"/>
    <mergeCell ref="JTL257:JTM257"/>
    <mergeCell ref="JTN257:JTO257"/>
    <mergeCell ref="JTP257:JTQ257"/>
    <mergeCell ref="JRB257:JRC257"/>
    <mergeCell ref="JRD257:JRE257"/>
    <mergeCell ref="JRF257:JRG257"/>
    <mergeCell ref="JRH257:JRI257"/>
    <mergeCell ref="JRJ257:JRK257"/>
    <mergeCell ref="JRL257:JRM257"/>
    <mergeCell ref="JRN257:JRO257"/>
    <mergeCell ref="JRP257:JRQ257"/>
    <mergeCell ref="JRR257:JRS257"/>
    <mergeCell ref="JRT257:JRU257"/>
    <mergeCell ref="JRV257:JRW257"/>
    <mergeCell ref="JRX257:JRY257"/>
    <mergeCell ref="JRZ257:JSA257"/>
    <mergeCell ref="JSB257:JSC257"/>
    <mergeCell ref="JSD257:JSE257"/>
    <mergeCell ref="JSF257:JSG257"/>
    <mergeCell ref="JSH257:JSI257"/>
    <mergeCell ref="JPT257:JPU257"/>
    <mergeCell ref="JPV257:JPW257"/>
    <mergeCell ref="JPX257:JPY257"/>
    <mergeCell ref="JPZ257:JQA257"/>
    <mergeCell ref="JQB257:JQC257"/>
    <mergeCell ref="JQD257:JQE257"/>
    <mergeCell ref="JQF257:JQG257"/>
    <mergeCell ref="JQH257:JQI257"/>
    <mergeCell ref="JQJ257:JQK257"/>
    <mergeCell ref="JQL257:JQM257"/>
    <mergeCell ref="JQN257:JQO257"/>
    <mergeCell ref="JQP257:JQQ257"/>
    <mergeCell ref="JQR257:JQS257"/>
    <mergeCell ref="JQT257:JQU257"/>
    <mergeCell ref="JQV257:JQW257"/>
    <mergeCell ref="JQX257:JQY257"/>
    <mergeCell ref="JQZ257:JRA257"/>
    <mergeCell ref="JOL257:JOM257"/>
    <mergeCell ref="JON257:JOO257"/>
    <mergeCell ref="JOP257:JOQ257"/>
    <mergeCell ref="JOR257:JOS257"/>
    <mergeCell ref="JOT257:JOU257"/>
    <mergeCell ref="JOV257:JOW257"/>
    <mergeCell ref="JOX257:JOY257"/>
    <mergeCell ref="JOZ257:JPA257"/>
    <mergeCell ref="JPB257:JPC257"/>
    <mergeCell ref="JPD257:JPE257"/>
    <mergeCell ref="JPF257:JPG257"/>
    <mergeCell ref="JPH257:JPI257"/>
    <mergeCell ref="JPJ257:JPK257"/>
    <mergeCell ref="JPL257:JPM257"/>
    <mergeCell ref="JPN257:JPO257"/>
    <mergeCell ref="JPP257:JPQ257"/>
    <mergeCell ref="JPR257:JPS257"/>
    <mergeCell ref="JND257:JNE257"/>
    <mergeCell ref="JNF257:JNG257"/>
    <mergeCell ref="JNH257:JNI257"/>
    <mergeCell ref="JNJ257:JNK257"/>
    <mergeCell ref="JNL257:JNM257"/>
    <mergeCell ref="JNN257:JNO257"/>
    <mergeCell ref="JNP257:JNQ257"/>
    <mergeCell ref="JNR257:JNS257"/>
    <mergeCell ref="JNT257:JNU257"/>
    <mergeCell ref="JNV257:JNW257"/>
    <mergeCell ref="JNX257:JNY257"/>
    <mergeCell ref="JNZ257:JOA257"/>
    <mergeCell ref="JOB257:JOC257"/>
    <mergeCell ref="JOD257:JOE257"/>
    <mergeCell ref="JOF257:JOG257"/>
    <mergeCell ref="JOH257:JOI257"/>
    <mergeCell ref="JOJ257:JOK257"/>
    <mergeCell ref="JLV257:JLW257"/>
    <mergeCell ref="JLX257:JLY257"/>
    <mergeCell ref="JLZ257:JMA257"/>
    <mergeCell ref="JMB257:JMC257"/>
    <mergeCell ref="JMD257:JME257"/>
    <mergeCell ref="JMF257:JMG257"/>
    <mergeCell ref="JMH257:JMI257"/>
    <mergeCell ref="JMJ257:JMK257"/>
    <mergeCell ref="JML257:JMM257"/>
    <mergeCell ref="JMN257:JMO257"/>
    <mergeCell ref="JMP257:JMQ257"/>
    <mergeCell ref="JMR257:JMS257"/>
    <mergeCell ref="JMT257:JMU257"/>
    <mergeCell ref="JMV257:JMW257"/>
    <mergeCell ref="JMX257:JMY257"/>
    <mergeCell ref="JMZ257:JNA257"/>
    <mergeCell ref="JNB257:JNC257"/>
    <mergeCell ref="JKN257:JKO257"/>
    <mergeCell ref="JKP257:JKQ257"/>
    <mergeCell ref="JKR257:JKS257"/>
    <mergeCell ref="JKT257:JKU257"/>
    <mergeCell ref="JKV257:JKW257"/>
    <mergeCell ref="JKX257:JKY257"/>
    <mergeCell ref="JKZ257:JLA257"/>
    <mergeCell ref="JLB257:JLC257"/>
    <mergeCell ref="JLD257:JLE257"/>
    <mergeCell ref="JLF257:JLG257"/>
    <mergeCell ref="JLH257:JLI257"/>
    <mergeCell ref="JLJ257:JLK257"/>
    <mergeCell ref="JLL257:JLM257"/>
    <mergeCell ref="JLN257:JLO257"/>
    <mergeCell ref="JLP257:JLQ257"/>
    <mergeCell ref="JLR257:JLS257"/>
    <mergeCell ref="JLT257:JLU257"/>
    <mergeCell ref="JJF257:JJG257"/>
    <mergeCell ref="JJH257:JJI257"/>
    <mergeCell ref="JJJ257:JJK257"/>
    <mergeCell ref="JJL257:JJM257"/>
    <mergeCell ref="JJN257:JJO257"/>
    <mergeCell ref="JJP257:JJQ257"/>
    <mergeCell ref="JJR257:JJS257"/>
    <mergeCell ref="JJT257:JJU257"/>
    <mergeCell ref="JJV257:JJW257"/>
    <mergeCell ref="JJX257:JJY257"/>
    <mergeCell ref="JJZ257:JKA257"/>
    <mergeCell ref="JKB257:JKC257"/>
    <mergeCell ref="JKD257:JKE257"/>
    <mergeCell ref="JKF257:JKG257"/>
    <mergeCell ref="JKH257:JKI257"/>
    <mergeCell ref="JKJ257:JKK257"/>
    <mergeCell ref="JKL257:JKM257"/>
    <mergeCell ref="JHX257:JHY257"/>
    <mergeCell ref="JHZ257:JIA257"/>
    <mergeCell ref="JIB257:JIC257"/>
    <mergeCell ref="JID257:JIE257"/>
    <mergeCell ref="JIF257:JIG257"/>
    <mergeCell ref="JIH257:JII257"/>
    <mergeCell ref="JIJ257:JIK257"/>
    <mergeCell ref="JIL257:JIM257"/>
    <mergeCell ref="JIN257:JIO257"/>
    <mergeCell ref="JIP257:JIQ257"/>
    <mergeCell ref="JIR257:JIS257"/>
    <mergeCell ref="JIT257:JIU257"/>
    <mergeCell ref="JIV257:JIW257"/>
    <mergeCell ref="JIX257:JIY257"/>
    <mergeCell ref="JIZ257:JJA257"/>
    <mergeCell ref="JJB257:JJC257"/>
    <mergeCell ref="JJD257:JJE257"/>
    <mergeCell ref="JGP257:JGQ257"/>
    <mergeCell ref="JGR257:JGS257"/>
    <mergeCell ref="JGT257:JGU257"/>
    <mergeCell ref="JGV257:JGW257"/>
    <mergeCell ref="JGX257:JGY257"/>
    <mergeCell ref="JGZ257:JHA257"/>
    <mergeCell ref="JHB257:JHC257"/>
    <mergeCell ref="JHD257:JHE257"/>
    <mergeCell ref="JHF257:JHG257"/>
    <mergeCell ref="JHH257:JHI257"/>
    <mergeCell ref="JHJ257:JHK257"/>
    <mergeCell ref="JHL257:JHM257"/>
    <mergeCell ref="JHN257:JHO257"/>
    <mergeCell ref="JHP257:JHQ257"/>
    <mergeCell ref="JHR257:JHS257"/>
    <mergeCell ref="JHT257:JHU257"/>
    <mergeCell ref="JHV257:JHW257"/>
    <mergeCell ref="JFH257:JFI257"/>
    <mergeCell ref="JFJ257:JFK257"/>
    <mergeCell ref="JFL257:JFM257"/>
    <mergeCell ref="JFN257:JFO257"/>
    <mergeCell ref="JFP257:JFQ257"/>
    <mergeCell ref="JFR257:JFS257"/>
    <mergeCell ref="JFT257:JFU257"/>
    <mergeCell ref="JFV257:JFW257"/>
    <mergeCell ref="JFX257:JFY257"/>
    <mergeCell ref="JFZ257:JGA257"/>
    <mergeCell ref="JGB257:JGC257"/>
    <mergeCell ref="JGD257:JGE257"/>
    <mergeCell ref="JGF257:JGG257"/>
    <mergeCell ref="JGH257:JGI257"/>
    <mergeCell ref="JGJ257:JGK257"/>
    <mergeCell ref="JGL257:JGM257"/>
    <mergeCell ref="JGN257:JGO257"/>
    <mergeCell ref="JDZ257:JEA257"/>
    <mergeCell ref="JEB257:JEC257"/>
    <mergeCell ref="JED257:JEE257"/>
    <mergeCell ref="JEF257:JEG257"/>
    <mergeCell ref="JEH257:JEI257"/>
    <mergeCell ref="JEJ257:JEK257"/>
    <mergeCell ref="JEL257:JEM257"/>
    <mergeCell ref="JEN257:JEO257"/>
    <mergeCell ref="JEP257:JEQ257"/>
    <mergeCell ref="JER257:JES257"/>
    <mergeCell ref="JET257:JEU257"/>
    <mergeCell ref="JEV257:JEW257"/>
    <mergeCell ref="JEX257:JEY257"/>
    <mergeCell ref="JEZ257:JFA257"/>
    <mergeCell ref="JFB257:JFC257"/>
    <mergeCell ref="JFD257:JFE257"/>
    <mergeCell ref="JFF257:JFG257"/>
    <mergeCell ref="JCR257:JCS257"/>
    <mergeCell ref="JCT257:JCU257"/>
    <mergeCell ref="JCV257:JCW257"/>
    <mergeCell ref="JCX257:JCY257"/>
    <mergeCell ref="JCZ257:JDA257"/>
    <mergeCell ref="JDB257:JDC257"/>
    <mergeCell ref="JDD257:JDE257"/>
    <mergeCell ref="JDF257:JDG257"/>
    <mergeCell ref="JDH257:JDI257"/>
    <mergeCell ref="JDJ257:JDK257"/>
    <mergeCell ref="JDL257:JDM257"/>
    <mergeCell ref="JDN257:JDO257"/>
    <mergeCell ref="JDP257:JDQ257"/>
    <mergeCell ref="JDR257:JDS257"/>
    <mergeCell ref="JDT257:JDU257"/>
    <mergeCell ref="JDV257:JDW257"/>
    <mergeCell ref="JDX257:JDY257"/>
    <mergeCell ref="JBJ257:JBK257"/>
    <mergeCell ref="JBL257:JBM257"/>
    <mergeCell ref="JBN257:JBO257"/>
    <mergeCell ref="JBP257:JBQ257"/>
    <mergeCell ref="JBR257:JBS257"/>
    <mergeCell ref="JBT257:JBU257"/>
    <mergeCell ref="JBV257:JBW257"/>
    <mergeCell ref="JBX257:JBY257"/>
    <mergeCell ref="JBZ257:JCA257"/>
    <mergeCell ref="JCB257:JCC257"/>
    <mergeCell ref="JCD257:JCE257"/>
    <mergeCell ref="JCF257:JCG257"/>
    <mergeCell ref="JCH257:JCI257"/>
    <mergeCell ref="JCJ257:JCK257"/>
    <mergeCell ref="JCL257:JCM257"/>
    <mergeCell ref="JCN257:JCO257"/>
    <mergeCell ref="JCP257:JCQ257"/>
    <mergeCell ref="JAB257:JAC257"/>
    <mergeCell ref="JAD257:JAE257"/>
    <mergeCell ref="JAF257:JAG257"/>
    <mergeCell ref="JAH257:JAI257"/>
    <mergeCell ref="JAJ257:JAK257"/>
    <mergeCell ref="JAL257:JAM257"/>
    <mergeCell ref="JAN257:JAO257"/>
    <mergeCell ref="JAP257:JAQ257"/>
    <mergeCell ref="JAR257:JAS257"/>
    <mergeCell ref="JAT257:JAU257"/>
    <mergeCell ref="JAV257:JAW257"/>
    <mergeCell ref="JAX257:JAY257"/>
    <mergeCell ref="JAZ257:JBA257"/>
    <mergeCell ref="JBB257:JBC257"/>
    <mergeCell ref="JBD257:JBE257"/>
    <mergeCell ref="JBF257:JBG257"/>
    <mergeCell ref="JBH257:JBI257"/>
    <mergeCell ref="IYT257:IYU257"/>
    <mergeCell ref="IYV257:IYW257"/>
    <mergeCell ref="IYX257:IYY257"/>
    <mergeCell ref="IYZ257:IZA257"/>
    <mergeCell ref="IZB257:IZC257"/>
    <mergeCell ref="IZD257:IZE257"/>
    <mergeCell ref="IZF257:IZG257"/>
    <mergeCell ref="IZH257:IZI257"/>
    <mergeCell ref="IZJ257:IZK257"/>
    <mergeCell ref="IZL257:IZM257"/>
    <mergeCell ref="IZN257:IZO257"/>
    <mergeCell ref="IZP257:IZQ257"/>
    <mergeCell ref="IZR257:IZS257"/>
    <mergeCell ref="IZT257:IZU257"/>
    <mergeCell ref="IZV257:IZW257"/>
    <mergeCell ref="IZX257:IZY257"/>
    <mergeCell ref="IZZ257:JAA257"/>
    <mergeCell ref="IXL257:IXM257"/>
    <mergeCell ref="IXN257:IXO257"/>
    <mergeCell ref="IXP257:IXQ257"/>
    <mergeCell ref="IXR257:IXS257"/>
    <mergeCell ref="IXT257:IXU257"/>
    <mergeCell ref="IXV257:IXW257"/>
    <mergeCell ref="IXX257:IXY257"/>
    <mergeCell ref="IXZ257:IYA257"/>
    <mergeCell ref="IYB257:IYC257"/>
    <mergeCell ref="IYD257:IYE257"/>
    <mergeCell ref="IYF257:IYG257"/>
    <mergeCell ref="IYH257:IYI257"/>
    <mergeCell ref="IYJ257:IYK257"/>
    <mergeCell ref="IYL257:IYM257"/>
    <mergeCell ref="IYN257:IYO257"/>
    <mergeCell ref="IYP257:IYQ257"/>
    <mergeCell ref="IYR257:IYS257"/>
    <mergeCell ref="IWD257:IWE257"/>
    <mergeCell ref="IWF257:IWG257"/>
    <mergeCell ref="IWH257:IWI257"/>
    <mergeCell ref="IWJ257:IWK257"/>
    <mergeCell ref="IWL257:IWM257"/>
    <mergeCell ref="IWN257:IWO257"/>
    <mergeCell ref="IWP257:IWQ257"/>
    <mergeCell ref="IWR257:IWS257"/>
    <mergeCell ref="IWT257:IWU257"/>
    <mergeCell ref="IWV257:IWW257"/>
    <mergeCell ref="IWX257:IWY257"/>
    <mergeCell ref="IWZ257:IXA257"/>
    <mergeCell ref="IXB257:IXC257"/>
    <mergeCell ref="IXD257:IXE257"/>
    <mergeCell ref="IXF257:IXG257"/>
    <mergeCell ref="IXH257:IXI257"/>
    <mergeCell ref="IXJ257:IXK257"/>
    <mergeCell ref="IUV257:IUW257"/>
    <mergeCell ref="IUX257:IUY257"/>
    <mergeCell ref="IUZ257:IVA257"/>
    <mergeCell ref="IVB257:IVC257"/>
    <mergeCell ref="IVD257:IVE257"/>
    <mergeCell ref="IVF257:IVG257"/>
    <mergeCell ref="IVH257:IVI257"/>
    <mergeCell ref="IVJ257:IVK257"/>
    <mergeCell ref="IVL257:IVM257"/>
    <mergeCell ref="IVN257:IVO257"/>
    <mergeCell ref="IVP257:IVQ257"/>
    <mergeCell ref="IVR257:IVS257"/>
    <mergeCell ref="IVT257:IVU257"/>
    <mergeCell ref="IVV257:IVW257"/>
    <mergeCell ref="IVX257:IVY257"/>
    <mergeCell ref="IVZ257:IWA257"/>
    <mergeCell ref="IWB257:IWC257"/>
    <mergeCell ref="ITN257:ITO257"/>
    <mergeCell ref="ITP257:ITQ257"/>
    <mergeCell ref="ITR257:ITS257"/>
    <mergeCell ref="ITT257:ITU257"/>
    <mergeCell ref="ITV257:ITW257"/>
    <mergeCell ref="ITX257:ITY257"/>
    <mergeCell ref="ITZ257:IUA257"/>
    <mergeCell ref="IUB257:IUC257"/>
    <mergeCell ref="IUD257:IUE257"/>
    <mergeCell ref="IUF257:IUG257"/>
    <mergeCell ref="IUH257:IUI257"/>
    <mergeCell ref="IUJ257:IUK257"/>
    <mergeCell ref="IUL257:IUM257"/>
    <mergeCell ref="IUN257:IUO257"/>
    <mergeCell ref="IUP257:IUQ257"/>
    <mergeCell ref="IUR257:IUS257"/>
    <mergeCell ref="IUT257:IUU257"/>
    <mergeCell ref="ISF257:ISG257"/>
    <mergeCell ref="ISH257:ISI257"/>
    <mergeCell ref="ISJ257:ISK257"/>
    <mergeCell ref="ISL257:ISM257"/>
    <mergeCell ref="ISN257:ISO257"/>
    <mergeCell ref="ISP257:ISQ257"/>
    <mergeCell ref="ISR257:ISS257"/>
    <mergeCell ref="IST257:ISU257"/>
    <mergeCell ref="ISV257:ISW257"/>
    <mergeCell ref="ISX257:ISY257"/>
    <mergeCell ref="ISZ257:ITA257"/>
    <mergeCell ref="ITB257:ITC257"/>
    <mergeCell ref="ITD257:ITE257"/>
    <mergeCell ref="ITF257:ITG257"/>
    <mergeCell ref="ITH257:ITI257"/>
    <mergeCell ref="ITJ257:ITK257"/>
    <mergeCell ref="ITL257:ITM257"/>
    <mergeCell ref="IQX257:IQY257"/>
    <mergeCell ref="IQZ257:IRA257"/>
    <mergeCell ref="IRB257:IRC257"/>
    <mergeCell ref="IRD257:IRE257"/>
    <mergeCell ref="IRF257:IRG257"/>
    <mergeCell ref="IRH257:IRI257"/>
    <mergeCell ref="IRJ257:IRK257"/>
    <mergeCell ref="IRL257:IRM257"/>
    <mergeCell ref="IRN257:IRO257"/>
    <mergeCell ref="IRP257:IRQ257"/>
    <mergeCell ref="IRR257:IRS257"/>
    <mergeCell ref="IRT257:IRU257"/>
    <mergeCell ref="IRV257:IRW257"/>
    <mergeCell ref="IRX257:IRY257"/>
    <mergeCell ref="IRZ257:ISA257"/>
    <mergeCell ref="ISB257:ISC257"/>
    <mergeCell ref="ISD257:ISE257"/>
    <mergeCell ref="IPP257:IPQ257"/>
    <mergeCell ref="IPR257:IPS257"/>
    <mergeCell ref="IPT257:IPU257"/>
    <mergeCell ref="IPV257:IPW257"/>
    <mergeCell ref="IPX257:IPY257"/>
    <mergeCell ref="IPZ257:IQA257"/>
    <mergeCell ref="IQB257:IQC257"/>
    <mergeCell ref="IQD257:IQE257"/>
    <mergeCell ref="IQF257:IQG257"/>
    <mergeCell ref="IQH257:IQI257"/>
    <mergeCell ref="IQJ257:IQK257"/>
    <mergeCell ref="IQL257:IQM257"/>
    <mergeCell ref="IQN257:IQO257"/>
    <mergeCell ref="IQP257:IQQ257"/>
    <mergeCell ref="IQR257:IQS257"/>
    <mergeCell ref="IQT257:IQU257"/>
    <mergeCell ref="IQV257:IQW257"/>
    <mergeCell ref="IOH257:IOI257"/>
    <mergeCell ref="IOJ257:IOK257"/>
    <mergeCell ref="IOL257:IOM257"/>
    <mergeCell ref="ION257:IOO257"/>
    <mergeCell ref="IOP257:IOQ257"/>
    <mergeCell ref="IOR257:IOS257"/>
    <mergeCell ref="IOT257:IOU257"/>
    <mergeCell ref="IOV257:IOW257"/>
    <mergeCell ref="IOX257:IOY257"/>
    <mergeCell ref="IOZ257:IPA257"/>
    <mergeCell ref="IPB257:IPC257"/>
    <mergeCell ref="IPD257:IPE257"/>
    <mergeCell ref="IPF257:IPG257"/>
    <mergeCell ref="IPH257:IPI257"/>
    <mergeCell ref="IPJ257:IPK257"/>
    <mergeCell ref="IPL257:IPM257"/>
    <mergeCell ref="IPN257:IPO257"/>
    <mergeCell ref="IMZ257:INA257"/>
    <mergeCell ref="INB257:INC257"/>
    <mergeCell ref="IND257:INE257"/>
    <mergeCell ref="INF257:ING257"/>
    <mergeCell ref="INH257:INI257"/>
    <mergeCell ref="INJ257:INK257"/>
    <mergeCell ref="INL257:INM257"/>
    <mergeCell ref="INN257:INO257"/>
    <mergeCell ref="INP257:INQ257"/>
    <mergeCell ref="INR257:INS257"/>
    <mergeCell ref="INT257:INU257"/>
    <mergeCell ref="INV257:INW257"/>
    <mergeCell ref="INX257:INY257"/>
    <mergeCell ref="INZ257:IOA257"/>
    <mergeCell ref="IOB257:IOC257"/>
    <mergeCell ref="IOD257:IOE257"/>
    <mergeCell ref="IOF257:IOG257"/>
    <mergeCell ref="ILR257:ILS257"/>
    <mergeCell ref="ILT257:ILU257"/>
    <mergeCell ref="ILV257:ILW257"/>
    <mergeCell ref="ILX257:ILY257"/>
    <mergeCell ref="ILZ257:IMA257"/>
    <mergeCell ref="IMB257:IMC257"/>
    <mergeCell ref="IMD257:IME257"/>
    <mergeCell ref="IMF257:IMG257"/>
    <mergeCell ref="IMH257:IMI257"/>
    <mergeCell ref="IMJ257:IMK257"/>
    <mergeCell ref="IML257:IMM257"/>
    <mergeCell ref="IMN257:IMO257"/>
    <mergeCell ref="IMP257:IMQ257"/>
    <mergeCell ref="IMR257:IMS257"/>
    <mergeCell ref="IMT257:IMU257"/>
    <mergeCell ref="IMV257:IMW257"/>
    <mergeCell ref="IMX257:IMY257"/>
    <mergeCell ref="IKJ257:IKK257"/>
    <mergeCell ref="IKL257:IKM257"/>
    <mergeCell ref="IKN257:IKO257"/>
    <mergeCell ref="IKP257:IKQ257"/>
    <mergeCell ref="IKR257:IKS257"/>
    <mergeCell ref="IKT257:IKU257"/>
    <mergeCell ref="IKV257:IKW257"/>
    <mergeCell ref="IKX257:IKY257"/>
    <mergeCell ref="IKZ257:ILA257"/>
    <mergeCell ref="ILB257:ILC257"/>
    <mergeCell ref="ILD257:ILE257"/>
    <mergeCell ref="ILF257:ILG257"/>
    <mergeCell ref="ILH257:ILI257"/>
    <mergeCell ref="ILJ257:ILK257"/>
    <mergeCell ref="ILL257:ILM257"/>
    <mergeCell ref="ILN257:ILO257"/>
    <mergeCell ref="ILP257:ILQ257"/>
    <mergeCell ref="IJB257:IJC257"/>
    <mergeCell ref="IJD257:IJE257"/>
    <mergeCell ref="IJF257:IJG257"/>
    <mergeCell ref="IJH257:IJI257"/>
    <mergeCell ref="IJJ257:IJK257"/>
    <mergeCell ref="IJL257:IJM257"/>
    <mergeCell ref="IJN257:IJO257"/>
    <mergeCell ref="IJP257:IJQ257"/>
    <mergeCell ref="IJR257:IJS257"/>
    <mergeCell ref="IJT257:IJU257"/>
    <mergeCell ref="IJV257:IJW257"/>
    <mergeCell ref="IJX257:IJY257"/>
    <mergeCell ref="IJZ257:IKA257"/>
    <mergeCell ref="IKB257:IKC257"/>
    <mergeCell ref="IKD257:IKE257"/>
    <mergeCell ref="IKF257:IKG257"/>
    <mergeCell ref="IKH257:IKI257"/>
    <mergeCell ref="IHT257:IHU257"/>
    <mergeCell ref="IHV257:IHW257"/>
    <mergeCell ref="IHX257:IHY257"/>
    <mergeCell ref="IHZ257:IIA257"/>
    <mergeCell ref="IIB257:IIC257"/>
    <mergeCell ref="IID257:IIE257"/>
    <mergeCell ref="IIF257:IIG257"/>
    <mergeCell ref="IIH257:III257"/>
    <mergeCell ref="IIJ257:IIK257"/>
    <mergeCell ref="IIL257:IIM257"/>
    <mergeCell ref="IIN257:IIO257"/>
    <mergeCell ref="IIP257:IIQ257"/>
    <mergeCell ref="IIR257:IIS257"/>
    <mergeCell ref="IIT257:IIU257"/>
    <mergeCell ref="IIV257:IIW257"/>
    <mergeCell ref="IIX257:IIY257"/>
    <mergeCell ref="IIZ257:IJA257"/>
    <mergeCell ref="IGL257:IGM257"/>
    <mergeCell ref="IGN257:IGO257"/>
    <mergeCell ref="IGP257:IGQ257"/>
    <mergeCell ref="IGR257:IGS257"/>
    <mergeCell ref="IGT257:IGU257"/>
    <mergeCell ref="IGV257:IGW257"/>
    <mergeCell ref="IGX257:IGY257"/>
    <mergeCell ref="IGZ257:IHA257"/>
    <mergeCell ref="IHB257:IHC257"/>
    <mergeCell ref="IHD257:IHE257"/>
    <mergeCell ref="IHF257:IHG257"/>
    <mergeCell ref="IHH257:IHI257"/>
    <mergeCell ref="IHJ257:IHK257"/>
    <mergeCell ref="IHL257:IHM257"/>
    <mergeCell ref="IHN257:IHO257"/>
    <mergeCell ref="IHP257:IHQ257"/>
    <mergeCell ref="IHR257:IHS257"/>
    <mergeCell ref="IFD257:IFE257"/>
    <mergeCell ref="IFF257:IFG257"/>
    <mergeCell ref="IFH257:IFI257"/>
    <mergeCell ref="IFJ257:IFK257"/>
    <mergeCell ref="IFL257:IFM257"/>
    <mergeCell ref="IFN257:IFO257"/>
    <mergeCell ref="IFP257:IFQ257"/>
    <mergeCell ref="IFR257:IFS257"/>
    <mergeCell ref="IFT257:IFU257"/>
    <mergeCell ref="IFV257:IFW257"/>
    <mergeCell ref="IFX257:IFY257"/>
    <mergeCell ref="IFZ257:IGA257"/>
    <mergeCell ref="IGB257:IGC257"/>
    <mergeCell ref="IGD257:IGE257"/>
    <mergeCell ref="IGF257:IGG257"/>
    <mergeCell ref="IGH257:IGI257"/>
    <mergeCell ref="IGJ257:IGK257"/>
    <mergeCell ref="IDV257:IDW257"/>
    <mergeCell ref="IDX257:IDY257"/>
    <mergeCell ref="IDZ257:IEA257"/>
    <mergeCell ref="IEB257:IEC257"/>
    <mergeCell ref="IED257:IEE257"/>
    <mergeCell ref="IEF257:IEG257"/>
    <mergeCell ref="IEH257:IEI257"/>
    <mergeCell ref="IEJ257:IEK257"/>
    <mergeCell ref="IEL257:IEM257"/>
    <mergeCell ref="IEN257:IEO257"/>
    <mergeCell ref="IEP257:IEQ257"/>
    <mergeCell ref="IER257:IES257"/>
    <mergeCell ref="IET257:IEU257"/>
    <mergeCell ref="IEV257:IEW257"/>
    <mergeCell ref="IEX257:IEY257"/>
    <mergeCell ref="IEZ257:IFA257"/>
    <mergeCell ref="IFB257:IFC257"/>
    <mergeCell ref="ICN257:ICO257"/>
    <mergeCell ref="ICP257:ICQ257"/>
    <mergeCell ref="ICR257:ICS257"/>
    <mergeCell ref="ICT257:ICU257"/>
    <mergeCell ref="ICV257:ICW257"/>
    <mergeCell ref="ICX257:ICY257"/>
    <mergeCell ref="ICZ257:IDA257"/>
    <mergeCell ref="IDB257:IDC257"/>
    <mergeCell ref="IDD257:IDE257"/>
    <mergeCell ref="IDF257:IDG257"/>
    <mergeCell ref="IDH257:IDI257"/>
    <mergeCell ref="IDJ257:IDK257"/>
    <mergeCell ref="IDL257:IDM257"/>
    <mergeCell ref="IDN257:IDO257"/>
    <mergeCell ref="IDP257:IDQ257"/>
    <mergeCell ref="IDR257:IDS257"/>
    <mergeCell ref="IDT257:IDU257"/>
    <mergeCell ref="IBF257:IBG257"/>
    <mergeCell ref="IBH257:IBI257"/>
    <mergeCell ref="IBJ257:IBK257"/>
    <mergeCell ref="IBL257:IBM257"/>
    <mergeCell ref="IBN257:IBO257"/>
    <mergeCell ref="IBP257:IBQ257"/>
    <mergeCell ref="IBR257:IBS257"/>
    <mergeCell ref="IBT257:IBU257"/>
    <mergeCell ref="IBV257:IBW257"/>
    <mergeCell ref="IBX257:IBY257"/>
    <mergeCell ref="IBZ257:ICA257"/>
    <mergeCell ref="ICB257:ICC257"/>
    <mergeCell ref="ICD257:ICE257"/>
    <mergeCell ref="ICF257:ICG257"/>
    <mergeCell ref="ICH257:ICI257"/>
    <mergeCell ref="ICJ257:ICK257"/>
    <mergeCell ref="ICL257:ICM257"/>
    <mergeCell ref="HZX257:HZY257"/>
    <mergeCell ref="HZZ257:IAA257"/>
    <mergeCell ref="IAB257:IAC257"/>
    <mergeCell ref="IAD257:IAE257"/>
    <mergeCell ref="IAF257:IAG257"/>
    <mergeCell ref="IAH257:IAI257"/>
    <mergeCell ref="IAJ257:IAK257"/>
    <mergeCell ref="IAL257:IAM257"/>
    <mergeCell ref="IAN257:IAO257"/>
    <mergeCell ref="IAP257:IAQ257"/>
    <mergeCell ref="IAR257:IAS257"/>
    <mergeCell ref="IAT257:IAU257"/>
    <mergeCell ref="IAV257:IAW257"/>
    <mergeCell ref="IAX257:IAY257"/>
    <mergeCell ref="IAZ257:IBA257"/>
    <mergeCell ref="IBB257:IBC257"/>
    <mergeCell ref="IBD257:IBE257"/>
    <mergeCell ref="HYP257:HYQ257"/>
    <mergeCell ref="HYR257:HYS257"/>
    <mergeCell ref="HYT257:HYU257"/>
    <mergeCell ref="HYV257:HYW257"/>
    <mergeCell ref="HYX257:HYY257"/>
    <mergeCell ref="HYZ257:HZA257"/>
    <mergeCell ref="HZB257:HZC257"/>
    <mergeCell ref="HZD257:HZE257"/>
    <mergeCell ref="HZF257:HZG257"/>
    <mergeCell ref="HZH257:HZI257"/>
    <mergeCell ref="HZJ257:HZK257"/>
    <mergeCell ref="HZL257:HZM257"/>
    <mergeCell ref="HZN257:HZO257"/>
    <mergeCell ref="HZP257:HZQ257"/>
    <mergeCell ref="HZR257:HZS257"/>
    <mergeCell ref="HZT257:HZU257"/>
    <mergeCell ref="HZV257:HZW257"/>
    <mergeCell ref="HXH257:HXI257"/>
    <mergeCell ref="HXJ257:HXK257"/>
    <mergeCell ref="HXL257:HXM257"/>
    <mergeCell ref="HXN257:HXO257"/>
    <mergeCell ref="HXP257:HXQ257"/>
    <mergeCell ref="HXR257:HXS257"/>
    <mergeCell ref="HXT257:HXU257"/>
    <mergeCell ref="HXV257:HXW257"/>
    <mergeCell ref="HXX257:HXY257"/>
    <mergeCell ref="HXZ257:HYA257"/>
    <mergeCell ref="HYB257:HYC257"/>
    <mergeCell ref="HYD257:HYE257"/>
    <mergeCell ref="HYF257:HYG257"/>
    <mergeCell ref="HYH257:HYI257"/>
    <mergeCell ref="HYJ257:HYK257"/>
    <mergeCell ref="HYL257:HYM257"/>
    <mergeCell ref="HYN257:HYO257"/>
    <mergeCell ref="HVZ257:HWA257"/>
    <mergeCell ref="HWB257:HWC257"/>
    <mergeCell ref="HWD257:HWE257"/>
    <mergeCell ref="HWF257:HWG257"/>
    <mergeCell ref="HWH257:HWI257"/>
    <mergeCell ref="HWJ257:HWK257"/>
    <mergeCell ref="HWL257:HWM257"/>
    <mergeCell ref="HWN257:HWO257"/>
    <mergeCell ref="HWP257:HWQ257"/>
    <mergeCell ref="HWR257:HWS257"/>
    <mergeCell ref="HWT257:HWU257"/>
    <mergeCell ref="HWV257:HWW257"/>
    <mergeCell ref="HWX257:HWY257"/>
    <mergeCell ref="HWZ257:HXA257"/>
    <mergeCell ref="HXB257:HXC257"/>
    <mergeCell ref="HXD257:HXE257"/>
    <mergeCell ref="HXF257:HXG257"/>
    <mergeCell ref="HUR257:HUS257"/>
    <mergeCell ref="HUT257:HUU257"/>
    <mergeCell ref="HUV257:HUW257"/>
    <mergeCell ref="HUX257:HUY257"/>
    <mergeCell ref="HUZ257:HVA257"/>
    <mergeCell ref="HVB257:HVC257"/>
    <mergeCell ref="HVD257:HVE257"/>
    <mergeCell ref="HVF257:HVG257"/>
    <mergeCell ref="HVH257:HVI257"/>
    <mergeCell ref="HVJ257:HVK257"/>
    <mergeCell ref="HVL257:HVM257"/>
    <mergeCell ref="HVN257:HVO257"/>
    <mergeCell ref="HVP257:HVQ257"/>
    <mergeCell ref="HVR257:HVS257"/>
    <mergeCell ref="HVT257:HVU257"/>
    <mergeCell ref="HVV257:HVW257"/>
    <mergeCell ref="HVX257:HVY257"/>
    <mergeCell ref="HTJ257:HTK257"/>
    <mergeCell ref="HTL257:HTM257"/>
    <mergeCell ref="HTN257:HTO257"/>
    <mergeCell ref="HTP257:HTQ257"/>
    <mergeCell ref="HTR257:HTS257"/>
    <mergeCell ref="HTT257:HTU257"/>
    <mergeCell ref="HTV257:HTW257"/>
    <mergeCell ref="HTX257:HTY257"/>
    <mergeCell ref="HTZ257:HUA257"/>
    <mergeCell ref="HUB257:HUC257"/>
    <mergeCell ref="HUD257:HUE257"/>
    <mergeCell ref="HUF257:HUG257"/>
    <mergeCell ref="HUH257:HUI257"/>
    <mergeCell ref="HUJ257:HUK257"/>
    <mergeCell ref="HUL257:HUM257"/>
    <mergeCell ref="HUN257:HUO257"/>
    <mergeCell ref="HUP257:HUQ257"/>
    <mergeCell ref="HSB257:HSC257"/>
    <mergeCell ref="HSD257:HSE257"/>
    <mergeCell ref="HSF257:HSG257"/>
    <mergeCell ref="HSH257:HSI257"/>
    <mergeCell ref="HSJ257:HSK257"/>
    <mergeCell ref="HSL257:HSM257"/>
    <mergeCell ref="HSN257:HSO257"/>
    <mergeCell ref="HSP257:HSQ257"/>
    <mergeCell ref="HSR257:HSS257"/>
    <mergeCell ref="HST257:HSU257"/>
    <mergeCell ref="HSV257:HSW257"/>
    <mergeCell ref="HSX257:HSY257"/>
    <mergeCell ref="HSZ257:HTA257"/>
    <mergeCell ref="HTB257:HTC257"/>
    <mergeCell ref="HTD257:HTE257"/>
    <mergeCell ref="HTF257:HTG257"/>
    <mergeCell ref="HTH257:HTI257"/>
    <mergeCell ref="HQT257:HQU257"/>
    <mergeCell ref="HQV257:HQW257"/>
    <mergeCell ref="HQX257:HQY257"/>
    <mergeCell ref="HQZ257:HRA257"/>
    <mergeCell ref="HRB257:HRC257"/>
    <mergeCell ref="HRD257:HRE257"/>
    <mergeCell ref="HRF257:HRG257"/>
    <mergeCell ref="HRH257:HRI257"/>
    <mergeCell ref="HRJ257:HRK257"/>
    <mergeCell ref="HRL257:HRM257"/>
    <mergeCell ref="HRN257:HRO257"/>
    <mergeCell ref="HRP257:HRQ257"/>
    <mergeCell ref="HRR257:HRS257"/>
    <mergeCell ref="HRT257:HRU257"/>
    <mergeCell ref="HRV257:HRW257"/>
    <mergeCell ref="HRX257:HRY257"/>
    <mergeCell ref="HRZ257:HSA257"/>
    <mergeCell ref="HPL257:HPM257"/>
    <mergeCell ref="HPN257:HPO257"/>
    <mergeCell ref="HPP257:HPQ257"/>
    <mergeCell ref="HPR257:HPS257"/>
    <mergeCell ref="HPT257:HPU257"/>
    <mergeCell ref="HPV257:HPW257"/>
    <mergeCell ref="HPX257:HPY257"/>
    <mergeCell ref="HPZ257:HQA257"/>
    <mergeCell ref="HQB257:HQC257"/>
    <mergeCell ref="HQD257:HQE257"/>
    <mergeCell ref="HQF257:HQG257"/>
    <mergeCell ref="HQH257:HQI257"/>
    <mergeCell ref="HQJ257:HQK257"/>
    <mergeCell ref="HQL257:HQM257"/>
    <mergeCell ref="HQN257:HQO257"/>
    <mergeCell ref="HQP257:HQQ257"/>
    <mergeCell ref="HQR257:HQS257"/>
    <mergeCell ref="HOD257:HOE257"/>
    <mergeCell ref="HOF257:HOG257"/>
    <mergeCell ref="HOH257:HOI257"/>
    <mergeCell ref="HOJ257:HOK257"/>
    <mergeCell ref="HOL257:HOM257"/>
    <mergeCell ref="HON257:HOO257"/>
    <mergeCell ref="HOP257:HOQ257"/>
    <mergeCell ref="HOR257:HOS257"/>
    <mergeCell ref="HOT257:HOU257"/>
    <mergeCell ref="HOV257:HOW257"/>
    <mergeCell ref="HOX257:HOY257"/>
    <mergeCell ref="HOZ257:HPA257"/>
    <mergeCell ref="HPB257:HPC257"/>
    <mergeCell ref="HPD257:HPE257"/>
    <mergeCell ref="HPF257:HPG257"/>
    <mergeCell ref="HPH257:HPI257"/>
    <mergeCell ref="HPJ257:HPK257"/>
    <mergeCell ref="HMV257:HMW257"/>
    <mergeCell ref="HMX257:HMY257"/>
    <mergeCell ref="HMZ257:HNA257"/>
    <mergeCell ref="HNB257:HNC257"/>
    <mergeCell ref="HND257:HNE257"/>
    <mergeCell ref="HNF257:HNG257"/>
    <mergeCell ref="HNH257:HNI257"/>
    <mergeCell ref="HNJ257:HNK257"/>
    <mergeCell ref="HNL257:HNM257"/>
    <mergeCell ref="HNN257:HNO257"/>
    <mergeCell ref="HNP257:HNQ257"/>
    <mergeCell ref="HNR257:HNS257"/>
    <mergeCell ref="HNT257:HNU257"/>
    <mergeCell ref="HNV257:HNW257"/>
    <mergeCell ref="HNX257:HNY257"/>
    <mergeCell ref="HNZ257:HOA257"/>
    <mergeCell ref="HOB257:HOC257"/>
    <mergeCell ref="HLN257:HLO257"/>
    <mergeCell ref="HLP257:HLQ257"/>
    <mergeCell ref="HLR257:HLS257"/>
    <mergeCell ref="HLT257:HLU257"/>
    <mergeCell ref="HLV257:HLW257"/>
    <mergeCell ref="HLX257:HLY257"/>
    <mergeCell ref="HLZ257:HMA257"/>
    <mergeCell ref="HMB257:HMC257"/>
    <mergeCell ref="HMD257:HME257"/>
    <mergeCell ref="HMF257:HMG257"/>
    <mergeCell ref="HMH257:HMI257"/>
    <mergeCell ref="HMJ257:HMK257"/>
    <mergeCell ref="HML257:HMM257"/>
    <mergeCell ref="HMN257:HMO257"/>
    <mergeCell ref="HMP257:HMQ257"/>
    <mergeCell ref="HMR257:HMS257"/>
    <mergeCell ref="HMT257:HMU257"/>
    <mergeCell ref="HKF257:HKG257"/>
    <mergeCell ref="HKH257:HKI257"/>
    <mergeCell ref="HKJ257:HKK257"/>
    <mergeCell ref="HKL257:HKM257"/>
    <mergeCell ref="HKN257:HKO257"/>
    <mergeCell ref="HKP257:HKQ257"/>
    <mergeCell ref="HKR257:HKS257"/>
    <mergeCell ref="HKT257:HKU257"/>
    <mergeCell ref="HKV257:HKW257"/>
    <mergeCell ref="HKX257:HKY257"/>
    <mergeCell ref="HKZ257:HLA257"/>
    <mergeCell ref="HLB257:HLC257"/>
    <mergeCell ref="HLD257:HLE257"/>
    <mergeCell ref="HLF257:HLG257"/>
    <mergeCell ref="HLH257:HLI257"/>
    <mergeCell ref="HLJ257:HLK257"/>
    <mergeCell ref="HLL257:HLM257"/>
    <mergeCell ref="HIX257:HIY257"/>
    <mergeCell ref="HIZ257:HJA257"/>
    <mergeCell ref="HJB257:HJC257"/>
    <mergeCell ref="HJD257:HJE257"/>
    <mergeCell ref="HJF257:HJG257"/>
    <mergeCell ref="HJH257:HJI257"/>
    <mergeCell ref="HJJ257:HJK257"/>
    <mergeCell ref="HJL257:HJM257"/>
    <mergeCell ref="HJN257:HJO257"/>
    <mergeCell ref="HJP257:HJQ257"/>
    <mergeCell ref="HJR257:HJS257"/>
    <mergeCell ref="HJT257:HJU257"/>
    <mergeCell ref="HJV257:HJW257"/>
    <mergeCell ref="HJX257:HJY257"/>
    <mergeCell ref="HJZ257:HKA257"/>
    <mergeCell ref="HKB257:HKC257"/>
    <mergeCell ref="HKD257:HKE257"/>
    <mergeCell ref="HHP257:HHQ257"/>
    <mergeCell ref="HHR257:HHS257"/>
    <mergeCell ref="HHT257:HHU257"/>
    <mergeCell ref="HHV257:HHW257"/>
    <mergeCell ref="HHX257:HHY257"/>
    <mergeCell ref="HHZ257:HIA257"/>
    <mergeCell ref="HIB257:HIC257"/>
    <mergeCell ref="HID257:HIE257"/>
    <mergeCell ref="HIF257:HIG257"/>
    <mergeCell ref="HIH257:HII257"/>
    <mergeCell ref="HIJ257:HIK257"/>
    <mergeCell ref="HIL257:HIM257"/>
    <mergeCell ref="HIN257:HIO257"/>
    <mergeCell ref="HIP257:HIQ257"/>
    <mergeCell ref="HIR257:HIS257"/>
    <mergeCell ref="HIT257:HIU257"/>
    <mergeCell ref="HIV257:HIW257"/>
    <mergeCell ref="HGH257:HGI257"/>
    <mergeCell ref="HGJ257:HGK257"/>
    <mergeCell ref="HGL257:HGM257"/>
    <mergeCell ref="HGN257:HGO257"/>
    <mergeCell ref="HGP257:HGQ257"/>
    <mergeCell ref="HGR257:HGS257"/>
    <mergeCell ref="HGT257:HGU257"/>
    <mergeCell ref="HGV257:HGW257"/>
    <mergeCell ref="HGX257:HGY257"/>
    <mergeCell ref="HGZ257:HHA257"/>
    <mergeCell ref="HHB257:HHC257"/>
    <mergeCell ref="HHD257:HHE257"/>
    <mergeCell ref="HHF257:HHG257"/>
    <mergeCell ref="HHH257:HHI257"/>
    <mergeCell ref="HHJ257:HHK257"/>
    <mergeCell ref="HHL257:HHM257"/>
    <mergeCell ref="HHN257:HHO257"/>
    <mergeCell ref="HEZ257:HFA257"/>
    <mergeCell ref="HFB257:HFC257"/>
    <mergeCell ref="HFD257:HFE257"/>
    <mergeCell ref="HFF257:HFG257"/>
    <mergeCell ref="HFH257:HFI257"/>
    <mergeCell ref="HFJ257:HFK257"/>
    <mergeCell ref="HFL257:HFM257"/>
    <mergeCell ref="HFN257:HFO257"/>
    <mergeCell ref="HFP257:HFQ257"/>
    <mergeCell ref="HFR257:HFS257"/>
    <mergeCell ref="HFT257:HFU257"/>
    <mergeCell ref="HFV257:HFW257"/>
    <mergeCell ref="HFX257:HFY257"/>
    <mergeCell ref="HFZ257:HGA257"/>
    <mergeCell ref="HGB257:HGC257"/>
    <mergeCell ref="HGD257:HGE257"/>
    <mergeCell ref="HGF257:HGG257"/>
    <mergeCell ref="HDR257:HDS257"/>
    <mergeCell ref="HDT257:HDU257"/>
    <mergeCell ref="HDV257:HDW257"/>
    <mergeCell ref="HDX257:HDY257"/>
    <mergeCell ref="HDZ257:HEA257"/>
    <mergeCell ref="HEB257:HEC257"/>
    <mergeCell ref="HED257:HEE257"/>
    <mergeCell ref="HEF257:HEG257"/>
    <mergeCell ref="HEH257:HEI257"/>
    <mergeCell ref="HEJ257:HEK257"/>
    <mergeCell ref="HEL257:HEM257"/>
    <mergeCell ref="HEN257:HEO257"/>
    <mergeCell ref="HEP257:HEQ257"/>
    <mergeCell ref="HER257:HES257"/>
    <mergeCell ref="HET257:HEU257"/>
    <mergeCell ref="HEV257:HEW257"/>
    <mergeCell ref="HEX257:HEY257"/>
    <mergeCell ref="HCJ257:HCK257"/>
    <mergeCell ref="HCL257:HCM257"/>
    <mergeCell ref="HCN257:HCO257"/>
    <mergeCell ref="HCP257:HCQ257"/>
    <mergeCell ref="HCR257:HCS257"/>
    <mergeCell ref="HCT257:HCU257"/>
    <mergeCell ref="HCV257:HCW257"/>
    <mergeCell ref="HCX257:HCY257"/>
    <mergeCell ref="HCZ257:HDA257"/>
    <mergeCell ref="HDB257:HDC257"/>
    <mergeCell ref="HDD257:HDE257"/>
    <mergeCell ref="HDF257:HDG257"/>
    <mergeCell ref="HDH257:HDI257"/>
    <mergeCell ref="HDJ257:HDK257"/>
    <mergeCell ref="HDL257:HDM257"/>
    <mergeCell ref="HDN257:HDO257"/>
    <mergeCell ref="HDP257:HDQ257"/>
    <mergeCell ref="HBB257:HBC257"/>
    <mergeCell ref="HBD257:HBE257"/>
    <mergeCell ref="HBF257:HBG257"/>
    <mergeCell ref="HBH257:HBI257"/>
    <mergeCell ref="HBJ257:HBK257"/>
    <mergeCell ref="HBL257:HBM257"/>
    <mergeCell ref="HBN257:HBO257"/>
    <mergeCell ref="HBP257:HBQ257"/>
    <mergeCell ref="HBR257:HBS257"/>
    <mergeCell ref="HBT257:HBU257"/>
    <mergeCell ref="HBV257:HBW257"/>
    <mergeCell ref="HBX257:HBY257"/>
    <mergeCell ref="HBZ257:HCA257"/>
    <mergeCell ref="HCB257:HCC257"/>
    <mergeCell ref="HCD257:HCE257"/>
    <mergeCell ref="HCF257:HCG257"/>
    <mergeCell ref="HCH257:HCI257"/>
    <mergeCell ref="GZT257:GZU257"/>
    <mergeCell ref="GZV257:GZW257"/>
    <mergeCell ref="GZX257:GZY257"/>
    <mergeCell ref="GZZ257:HAA257"/>
    <mergeCell ref="HAB257:HAC257"/>
    <mergeCell ref="HAD257:HAE257"/>
    <mergeCell ref="HAF257:HAG257"/>
    <mergeCell ref="HAH257:HAI257"/>
    <mergeCell ref="HAJ257:HAK257"/>
    <mergeCell ref="HAL257:HAM257"/>
    <mergeCell ref="HAN257:HAO257"/>
    <mergeCell ref="HAP257:HAQ257"/>
    <mergeCell ref="HAR257:HAS257"/>
    <mergeCell ref="HAT257:HAU257"/>
    <mergeCell ref="HAV257:HAW257"/>
    <mergeCell ref="HAX257:HAY257"/>
    <mergeCell ref="HAZ257:HBA257"/>
    <mergeCell ref="GYL257:GYM257"/>
    <mergeCell ref="GYN257:GYO257"/>
    <mergeCell ref="GYP257:GYQ257"/>
    <mergeCell ref="GYR257:GYS257"/>
    <mergeCell ref="GYT257:GYU257"/>
    <mergeCell ref="GYV257:GYW257"/>
    <mergeCell ref="GYX257:GYY257"/>
    <mergeCell ref="GYZ257:GZA257"/>
    <mergeCell ref="GZB257:GZC257"/>
    <mergeCell ref="GZD257:GZE257"/>
    <mergeCell ref="GZF257:GZG257"/>
    <mergeCell ref="GZH257:GZI257"/>
    <mergeCell ref="GZJ257:GZK257"/>
    <mergeCell ref="GZL257:GZM257"/>
    <mergeCell ref="GZN257:GZO257"/>
    <mergeCell ref="GZP257:GZQ257"/>
    <mergeCell ref="GZR257:GZS257"/>
    <mergeCell ref="GXD257:GXE257"/>
    <mergeCell ref="GXF257:GXG257"/>
    <mergeCell ref="GXH257:GXI257"/>
    <mergeCell ref="GXJ257:GXK257"/>
    <mergeCell ref="GXL257:GXM257"/>
    <mergeCell ref="GXN257:GXO257"/>
    <mergeCell ref="GXP257:GXQ257"/>
    <mergeCell ref="GXR257:GXS257"/>
    <mergeCell ref="GXT257:GXU257"/>
    <mergeCell ref="GXV257:GXW257"/>
    <mergeCell ref="GXX257:GXY257"/>
    <mergeCell ref="GXZ257:GYA257"/>
    <mergeCell ref="GYB257:GYC257"/>
    <mergeCell ref="GYD257:GYE257"/>
    <mergeCell ref="GYF257:GYG257"/>
    <mergeCell ref="GYH257:GYI257"/>
    <mergeCell ref="GYJ257:GYK257"/>
    <mergeCell ref="GVV257:GVW257"/>
    <mergeCell ref="GVX257:GVY257"/>
    <mergeCell ref="GVZ257:GWA257"/>
    <mergeCell ref="GWB257:GWC257"/>
    <mergeCell ref="GWD257:GWE257"/>
    <mergeCell ref="GWF257:GWG257"/>
    <mergeCell ref="GWH257:GWI257"/>
    <mergeCell ref="GWJ257:GWK257"/>
    <mergeCell ref="GWL257:GWM257"/>
    <mergeCell ref="GWN257:GWO257"/>
    <mergeCell ref="GWP257:GWQ257"/>
    <mergeCell ref="GWR257:GWS257"/>
    <mergeCell ref="GWT257:GWU257"/>
    <mergeCell ref="GWV257:GWW257"/>
    <mergeCell ref="GWX257:GWY257"/>
    <mergeCell ref="GWZ257:GXA257"/>
    <mergeCell ref="GXB257:GXC257"/>
    <mergeCell ref="GUN257:GUO257"/>
    <mergeCell ref="GUP257:GUQ257"/>
    <mergeCell ref="GUR257:GUS257"/>
    <mergeCell ref="GUT257:GUU257"/>
    <mergeCell ref="GUV257:GUW257"/>
    <mergeCell ref="GUX257:GUY257"/>
    <mergeCell ref="GUZ257:GVA257"/>
    <mergeCell ref="GVB257:GVC257"/>
    <mergeCell ref="GVD257:GVE257"/>
    <mergeCell ref="GVF257:GVG257"/>
    <mergeCell ref="GVH257:GVI257"/>
    <mergeCell ref="GVJ257:GVK257"/>
    <mergeCell ref="GVL257:GVM257"/>
    <mergeCell ref="GVN257:GVO257"/>
    <mergeCell ref="GVP257:GVQ257"/>
    <mergeCell ref="GVR257:GVS257"/>
    <mergeCell ref="GVT257:GVU257"/>
    <mergeCell ref="GTF257:GTG257"/>
    <mergeCell ref="GTH257:GTI257"/>
    <mergeCell ref="GTJ257:GTK257"/>
    <mergeCell ref="GTL257:GTM257"/>
    <mergeCell ref="GTN257:GTO257"/>
    <mergeCell ref="GTP257:GTQ257"/>
    <mergeCell ref="GTR257:GTS257"/>
    <mergeCell ref="GTT257:GTU257"/>
    <mergeCell ref="GTV257:GTW257"/>
    <mergeCell ref="GTX257:GTY257"/>
    <mergeCell ref="GTZ257:GUA257"/>
    <mergeCell ref="GUB257:GUC257"/>
    <mergeCell ref="GUD257:GUE257"/>
    <mergeCell ref="GUF257:GUG257"/>
    <mergeCell ref="GUH257:GUI257"/>
    <mergeCell ref="GUJ257:GUK257"/>
    <mergeCell ref="GUL257:GUM257"/>
    <mergeCell ref="GRX257:GRY257"/>
    <mergeCell ref="GRZ257:GSA257"/>
    <mergeCell ref="GSB257:GSC257"/>
    <mergeCell ref="GSD257:GSE257"/>
    <mergeCell ref="GSF257:GSG257"/>
    <mergeCell ref="GSH257:GSI257"/>
    <mergeCell ref="GSJ257:GSK257"/>
    <mergeCell ref="GSL257:GSM257"/>
    <mergeCell ref="GSN257:GSO257"/>
    <mergeCell ref="GSP257:GSQ257"/>
    <mergeCell ref="GSR257:GSS257"/>
    <mergeCell ref="GST257:GSU257"/>
    <mergeCell ref="GSV257:GSW257"/>
    <mergeCell ref="GSX257:GSY257"/>
    <mergeCell ref="GSZ257:GTA257"/>
    <mergeCell ref="GTB257:GTC257"/>
    <mergeCell ref="GTD257:GTE257"/>
    <mergeCell ref="GQP257:GQQ257"/>
    <mergeCell ref="GQR257:GQS257"/>
    <mergeCell ref="GQT257:GQU257"/>
    <mergeCell ref="GQV257:GQW257"/>
    <mergeCell ref="GQX257:GQY257"/>
    <mergeCell ref="GQZ257:GRA257"/>
    <mergeCell ref="GRB257:GRC257"/>
    <mergeCell ref="GRD257:GRE257"/>
    <mergeCell ref="GRF257:GRG257"/>
    <mergeCell ref="GRH257:GRI257"/>
    <mergeCell ref="GRJ257:GRK257"/>
    <mergeCell ref="GRL257:GRM257"/>
    <mergeCell ref="GRN257:GRO257"/>
    <mergeCell ref="GRP257:GRQ257"/>
    <mergeCell ref="GRR257:GRS257"/>
    <mergeCell ref="GRT257:GRU257"/>
    <mergeCell ref="GRV257:GRW257"/>
    <mergeCell ref="GPH257:GPI257"/>
    <mergeCell ref="GPJ257:GPK257"/>
    <mergeCell ref="GPL257:GPM257"/>
    <mergeCell ref="GPN257:GPO257"/>
    <mergeCell ref="GPP257:GPQ257"/>
    <mergeCell ref="GPR257:GPS257"/>
    <mergeCell ref="GPT257:GPU257"/>
    <mergeCell ref="GPV257:GPW257"/>
    <mergeCell ref="GPX257:GPY257"/>
    <mergeCell ref="GPZ257:GQA257"/>
    <mergeCell ref="GQB257:GQC257"/>
    <mergeCell ref="GQD257:GQE257"/>
    <mergeCell ref="GQF257:GQG257"/>
    <mergeCell ref="GQH257:GQI257"/>
    <mergeCell ref="GQJ257:GQK257"/>
    <mergeCell ref="GQL257:GQM257"/>
    <mergeCell ref="GQN257:GQO257"/>
    <mergeCell ref="GNZ257:GOA257"/>
    <mergeCell ref="GOB257:GOC257"/>
    <mergeCell ref="GOD257:GOE257"/>
    <mergeCell ref="GOF257:GOG257"/>
    <mergeCell ref="GOH257:GOI257"/>
    <mergeCell ref="GOJ257:GOK257"/>
    <mergeCell ref="GOL257:GOM257"/>
    <mergeCell ref="GON257:GOO257"/>
    <mergeCell ref="GOP257:GOQ257"/>
    <mergeCell ref="GOR257:GOS257"/>
    <mergeCell ref="GOT257:GOU257"/>
    <mergeCell ref="GOV257:GOW257"/>
    <mergeCell ref="GOX257:GOY257"/>
    <mergeCell ref="GOZ257:GPA257"/>
    <mergeCell ref="GPB257:GPC257"/>
    <mergeCell ref="GPD257:GPE257"/>
    <mergeCell ref="GPF257:GPG257"/>
    <mergeCell ref="GMR257:GMS257"/>
    <mergeCell ref="GMT257:GMU257"/>
    <mergeCell ref="GMV257:GMW257"/>
    <mergeCell ref="GMX257:GMY257"/>
    <mergeCell ref="GMZ257:GNA257"/>
    <mergeCell ref="GNB257:GNC257"/>
    <mergeCell ref="GND257:GNE257"/>
    <mergeCell ref="GNF257:GNG257"/>
    <mergeCell ref="GNH257:GNI257"/>
    <mergeCell ref="GNJ257:GNK257"/>
    <mergeCell ref="GNL257:GNM257"/>
    <mergeCell ref="GNN257:GNO257"/>
    <mergeCell ref="GNP257:GNQ257"/>
    <mergeCell ref="GNR257:GNS257"/>
    <mergeCell ref="GNT257:GNU257"/>
    <mergeCell ref="GNV257:GNW257"/>
    <mergeCell ref="GNX257:GNY257"/>
    <mergeCell ref="GLJ257:GLK257"/>
    <mergeCell ref="GLL257:GLM257"/>
    <mergeCell ref="GLN257:GLO257"/>
    <mergeCell ref="GLP257:GLQ257"/>
    <mergeCell ref="GLR257:GLS257"/>
    <mergeCell ref="GLT257:GLU257"/>
    <mergeCell ref="GLV257:GLW257"/>
    <mergeCell ref="GLX257:GLY257"/>
    <mergeCell ref="GLZ257:GMA257"/>
    <mergeCell ref="GMB257:GMC257"/>
    <mergeCell ref="GMD257:GME257"/>
    <mergeCell ref="GMF257:GMG257"/>
    <mergeCell ref="GMH257:GMI257"/>
    <mergeCell ref="GMJ257:GMK257"/>
    <mergeCell ref="GML257:GMM257"/>
    <mergeCell ref="GMN257:GMO257"/>
    <mergeCell ref="GMP257:GMQ257"/>
    <mergeCell ref="GKB257:GKC257"/>
    <mergeCell ref="GKD257:GKE257"/>
    <mergeCell ref="GKF257:GKG257"/>
    <mergeCell ref="GKH257:GKI257"/>
    <mergeCell ref="GKJ257:GKK257"/>
    <mergeCell ref="GKL257:GKM257"/>
    <mergeCell ref="GKN257:GKO257"/>
    <mergeCell ref="GKP257:GKQ257"/>
    <mergeCell ref="GKR257:GKS257"/>
    <mergeCell ref="GKT257:GKU257"/>
    <mergeCell ref="GKV257:GKW257"/>
    <mergeCell ref="GKX257:GKY257"/>
    <mergeCell ref="GKZ257:GLA257"/>
    <mergeCell ref="GLB257:GLC257"/>
    <mergeCell ref="GLD257:GLE257"/>
    <mergeCell ref="GLF257:GLG257"/>
    <mergeCell ref="GLH257:GLI257"/>
    <mergeCell ref="GIT257:GIU257"/>
    <mergeCell ref="GIV257:GIW257"/>
    <mergeCell ref="GIX257:GIY257"/>
    <mergeCell ref="GIZ257:GJA257"/>
    <mergeCell ref="GJB257:GJC257"/>
    <mergeCell ref="GJD257:GJE257"/>
    <mergeCell ref="GJF257:GJG257"/>
    <mergeCell ref="GJH257:GJI257"/>
    <mergeCell ref="GJJ257:GJK257"/>
    <mergeCell ref="GJL257:GJM257"/>
    <mergeCell ref="GJN257:GJO257"/>
    <mergeCell ref="GJP257:GJQ257"/>
    <mergeCell ref="GJR257:GJS257"/>
    <mergeCell ref="GJT257:GJU257"/>
    <mergeCell ref="GJV257:GJW257"/>
    <mergeCell ref="GJX257:GJY257"/>
    <mergeCell ref="GJZ257:GKA257"/>
    <mergeCell ref="GHL257:GHM257"/>
    <mergeCell ref="GHN257:GHO257"/>
    <mergeCell ref="GHP257:GHQ257"/>
    <mergeCell ref="GHR257:GHS257"/>
    <mergeCell ref="GHT257:GHU257"/>
    <mergeCell ref="GHV257:GHW257"/>
    <mergeCell ref="GHX257:GHY257"/>
    <mergeCell ref="GHZ257:GIA257"/>
    <mergeCell ref="GIB257:GIC257"/>
    <mergeCell ref="GID257:GIE257"/>
    <mergeCell ref="GIF257:GIG257"/>
    <mergeCell ref="GIH257:GII257"/>
    <mergeCell ref="GIJ257:GIK257"/>
    <mergeCell ref="GIL257:GIM257"/>
    <mergeCell ref="GIN257:GIO257"/>
    <mergeCell ref="GIP257:GIQ257"/>
    <mergeCell ref="GIR257:GIS257"/>
    <mergeCell ref="GGD257:GGE257"/>
    <mergeCell ref="GGF257:GGG257"/>
    <mergeCell ref="GGH257:GGI257"/>
    <mergeCell ref="GGJ257:GGK257"/>
    <mergeCell ref="GGL257:GGM257"/>
    <mergeCell ref="GGN257:GGO257"/>
    <mergeCell ref="GGP257:GGQ257"/>
    <mergeCell ref="GGR257:GGS257"/>
    <mergeCell ref="GGT257:GGU257"/>
    <mergeCell ref="GGV257:GGW257"/>
    <mergeCell ref="GGX257:GGY257"/>
    <mergeCell ref="GGZ257:GHA257"/>
    <mergeCell ref="GHB257:GHC257"/>
    <mergeCell ref="GHD257:GHE257"/>
    <mergeCell ref="GHF257:GHG257"/>
    <mergeCell ref="GHH257:GHI257"/>
    <mergeCell ref="GHJ257:GHK257"/>
    <mergeCell ref="GEV257:GEW257"/>
    <mergeCell ref="GEX257:GEY257"/>
    <mergeCell ref="GEZ257:GFA257"/>
    <mergeCell ref="GFB257:GFC257"/>
    <mergeCell ref="GFD257:GFE257"/>
    <mergeCell ref="GFF257:GFG257"/>
    <mergeCell ref="GFH257:GFI257"/>
    <mergeCell ref="GFJ257:GFK257"/>
    <mergeCell ref="GFL257:GFM257"/>
    <mergeCell ref="GFN257:GFO257"/>
    <mergeCell ref="GFP257:GFQ257"/>
    <mergeCell ref="GFR257:GFS257"/>
    <mergeCell ref="GFT257:GFU257"/>
    <mergeCell ref="GFV257:GFW257"/>
    <mergeCell ref="GFX257:GFY257"/>
    <mergeCell ref="GFZ257:GGA257"/>
    <mergeCell ref="GGB257:GGC257"/>
    <mergeCell ref="GDN257:GDO257"/>
    <mergeCell ref="GDP257:GDQ257"/>
    <mergeCell ref="GDR257:GDS257"/>
    <mergeCell ref="GDT257:GDU257"/>
    <mergeCell ref="GDV257:GDW257"/>
    <mergeCell ref="GDX257:GDY257"/>
    <mergeCell ref="GDZ257:GEA257"/>
    <mergeCell ref="GEB257:GEC257"/>
    <mergeCell ref="GED257:GEE257"/>
    <mergeCell ref="GEF257:GEG257"/>
    <mergeCell ref="GEH257:GEI257"/>
    <mergeCell ref="GEJ257:GEK257"/>
    <mergeCell ref="GEL257:GEM257"/>
    <mergeCell ref="GEN257:GEO257"/>
    <mergeCell ref="GEP257:GEQ257"/>
    <mergeCell ref="GER257:GES257"/>
    <mergeCell ref="GET257:GEU257"/>
    <mergeCell ref="GCF257:GCG257"/>
    <mergeCell ref="GCH257:GCI257"/>
    <mergeCell ref="GCJ257:GCK257"/>
    <mergeCell ref="GCL257:GCM257"/>
    <mergeCell ref="GCN257:GCO257"/>
    <mergeCell ref="GCP257:GCQ257"/>
    <mergeCell ref="GCR257:GCS257"/>
    <mergeCell ref="GCT257:GCU257"/>
    <mergeCell ref="GCV257:GCW257"/>
    <mergeCell ref="GCX257:GCY257"/>
    <mergeCell ref="GCZ257:GDA257"/>
    <mergeCell ref="GDB257:GDC257"/>
    <mergeCell ref="GDD257:GDE257"/>
    <mergeCell ref="GDF257:GDG257"/>
    <mergeCell ref="GDH257:GDI257"/>
    <mergeCell ref="GDJ257:GDK257"/>
    <mergeCell ref="GDL257:GDM257"/>
    <mergeCell ref="GAX257:GAY257"/>
    <mergeCell ref="GAZ257:GBA257"/>
    <mergeCell ref="GBB257:GBC257"/>
    <mergeCell ref="GBD257:GBE257"/>
    <mergeCell ref="GBF257:GBG257"/>
    <mergeCell ref="GBH257:GBI257"/>
    <mergeCell ref="GBJ257:GBK257"/>
    <mergeCell ref="GBL257:GBM257"/>
    <mergeCell ref="GBN257:GBO257"/>
    <mergeCell ref="GBP257:GBQ257"/>
    <mergeCell ref="GBR257:GBS257"/>
    <mergeCell ref="GBT257:GBU257"/>
    <mergeCell ref="GBV257:GBW257"/>
    <mergeCell ref="GBX257:GBY257"/>
    <mergeCell ref="GBZ257:GCA257"/>
    <mergeCell ref="GCB257:GCC257"/>
    <mergeCell ref="GCD257:GCE257"/>
    <mergeCell ref="FZP257:FZQ257"/>
    <mergeCell ref="FZR257:FZS257"/>
    <mergeCell ref="FZT257:FZU257"/>
    <mergeCell ref="FZV257:FZW257"/>
    <mergeCell ref="FZX257:FZY257"/>
    <mergeCell ref="FZZ257:GAA257"/>
    <mergeCell ref="GAB257:GAC257"/>
    <mergeCell ref="GAD257:GAE257"/>
    <mergeCell ref="GAF257:GAG257"/>
    <mergeCell ref="GAH257:GAI257"/>
    <mergeCell ref="GAJ257:GAK257"/>
    <mergeCell ref="GAL257:GAM257"/>
    <mergeCell ref="GAN257:GAO257"/>
    <mergeCell ref="GAP257:GAQ257"/>
    <mergeCell ref="GAR257:GAS257"/>
    <mergeCell ref="GAT257:GAU257"/>
    <mergeCell ref="GAV257:GAW257"/>
    <mergeCell ref="FYH257:FYI257"/>
    <mergeCell ref="FYJ257:FYK257"/>
    <mergeCell ref="FYL257:FYM257"/>
    <mergeCell ref="FYN257:FYO257"/>
    <mergeCell ref="FYP257:FYQ257"/>
    <mergeCell ref="FYR257:FYS257"/>
    <mergeCell ref="FYT257:FYU257"/>
    <mergeCell ref="FYV257:FYW257"/>
    <mergeCell ref="FYX257:FYY257"/>
    <mergeCell ref="FYZ257:FZA257"/>
    <mergeCell ref="FZB257:FZC257"/>
    <mergeCell ref="FZD257:FZE257"/>
    <mergeCell ref="FZF257:FZG257"/>
    <mergeCell ref="FZH257:FZI257"/>
    <mergeCell ref="FZJ257:FZK257"/>
    <mergeCell ref="FZL257:FZM257"/>
    <mergeCell ref="FZN257:FZO257"/>
    <mergeCell ref="FWZ257:FXA257"/>
    <mergeCell ref="FXB257:FXC257"/>
    <mergeCell ref="FXD257:FXE257"/>
    <mergeCell ref="FXF257:FXG257"/>
    <mergeCell ref="FXH257:FXI257"/>
    <mergeCell ref="FXJ257:FXK257"/>
    <mergeCell ref="FXL257:FXM257"/>
    <mergeCell ref="FXN257:FXO257"/>
    <mergeCell ref="FXP257:FXQ257"/>
    <mergeCell ref="FXR257:FXS257"/>
    <mergeCell ref="FXT257:FXU257"/>
    <mergeCell ref="FXV257:FXW257"/>
    <mergeCell ref="FXX257:FXY257"/>
    <mergeCell ref="FXZ257:FYA257"/>
    <mergeCell ref="FYB257:FYC257"/>
    <mergeCell ref="FYD257:FYE257"/>
    <mergeCell ref="FYF257:FYG257"/>
    <mergeCell ref="FVR257:FVS257"/>
    <mergeCell ref="FVT257:FVU257"/>
    <mergeCell ref="FVV257:FVW257"/>
    <mergeCell ref="FVX257:FVY257"/>
    <mergeCell ref="FVZ257:FWA257"/>
    <mergeCell ref="FWB257:FWC257"/>
    <mergeCell ref="FWD257:FWE257"/>
    <mergeCell ref="FWF257:FWG257"/>
    <mergeCell ref="FWH257:FWI257"/>
    <mergeCell ref="FWJ257:FWK257"/>
    <mergeCell ref="FWL257:FWM257"/>
    <mergeCell ref="FWN257:FWO257"/>
    <mergeCell ref="FWP257:FWQ257"/>
    <mergeCell ref="FWR257:FWS257"/>
    <mergeCell ref="FWT257:FWU257"/>
    <mergeCell ref="FWV257:FWW257"/>
    <mergeCell ref="FWX257:FWY257"/>
    <mergeCell ref="FUJ257:FUK257"/>
    <mergeCell ref="FUL257:FUM257"/>
    <mergeCell ref="FUN257:FUO257"/>
    <mergeCell ref="FUP257:FUQ257"/>
    <mergeCell ref="FUR257:FUS257"/>
    <mergeCell ref="FUT257:FUU257"/>
    <mergeCell ref="FUV257:FUW257"/>
    <mergeCell ref="FUX257:FUY257"/>
    <mergeCell ref="FUZ257:FVA257"/>
    <mergeCell ref="FVB257:FVC257"/>
    <mergeCell ref="FVD257:FVE257"/>
    <mergeCell ref="FVF257:FVG257"/>
    <mergeCell ref="FVH257:FVI257"/>
    <mergeCell ref="FVJ257:FVK257"/>
    <mergeCell ref="FVL257:FVM257"/>
    <mergeCell ref="FVN257:FVO257"/>
    <mergeCell ref="FVP257:FVQ257"/>
    <mergeCell ref="FTB257:FTC257"/>
    <mergeCell ref="FTD257:FTE257"/>
    <mergeCell ref="FTF257:FTG257"/>
    <mergeCell ref="FTH257:FTI257"/>
    <mergeCell ref="FTJ257:FTK257"/>
    <mergeCell ref="FTL257:FTM257"/>
    <mergeCell ref="FTN257:FTO257"/>
    <mergeCell ref="FTP257:FTQ257"/>
    <mergeCell ref="FTR257:FTS257"/>
    <mergeCell ref="FTT257:FTU257"/>
    <mergeCell ref="FTV257:FTW257"/>
    <mergeCell ref="FTX257:FTY257"/>
    <mergeCell ref="FTZ257:FUA257"/>
    <mergeCell ref="FUB257:FUC257"/>
    <mergeCell ref="FUD257:FUE257"/>
    <mergeCell ref="FUF257:FUG257"/>
    <mergeCell ref="FUH257:FUI257"/>
    <mergeCell ref="FRT257:FRU257"/>
    <mergeCell ref="FRV257:FRW257"/>
    <mergeCell ref="FRX257:FRY257"/>
    <mergeCell ref="FRZ257:FSA257"/>
    <mergeCell ref="FSB257:FSC257"/>
    <mergeCell ref="FSD257:FSE257"/>
    <mergeCell ref="FSF257:FSG257"/>
    <mergeCell ref="FSH257:FSI257"/>
    <mergeCell ref="FSJ257:FSK257"/>
    <mergeCell ref="FSL257:FSM257"/>
    <mergeCell ref="FSN257:FSO257"/>
    <mergeCell ref="FSP257:FSQ257"/>
    <mergeCell ref="FSR257:FSS257"/>
    <mergeCell ref="FST257:FSU257"/>
    <mergeCell ref="FSV257:FSW257"/>
    <mergeCell ref="FSX257:FSY257"/>
    <mergeCell ref="FSZ257:FTA257"/>
    <mergeCell ref="FQL257:FQM257"/>
    <mergeCell ref="FQN257:FQO257"/>
    <mergeCell ref="FQP257:FQQ257"/>
    <mergeCell ref="FQR257:FQS257"/>
    <mergeCell ref="FQT257:FQU257"/>
    <mergeCell ref="FQV257:FQW257"/>
    <mergeCell ref="FQX257:FQY257"/>
    <mergeCell ref="FQZ257:FRA257"/>
    <mergeCell ref="FRB257:FRC257"/>
    <mergeCell ref="FRD257:FRE257"/>
    <mergeCell ref="FRF257:FRG257"/>
    <mergeCell ref="FRH257:FRI257"/>
    <mergeCell ref="FRJ257:FRK257"/>
    <mergeCell ref="FRL257:FRM257"/>
    <mergeCell ref="FRN257:FRO257"/>
    <mergeCell ref="FRP257:FRQ257"/>
    <mergeCell ref="FRR257:FRS257"/>
    <mergeCell ref="FPD257:FPE257"/>
    <mergeCell ref="FPF257:FPG257"/>
    <mergeCell ref="FPH257:FPI257"/>
    <mergeCell ref="FPJ257:FPK257"/>
    <mergeCell ref="FPL257:FPM257"/>
    <mergeCell ref="FPN257:FPO257"/>
    <mergeCell ref="FPP257:FPQ257"/>
    <mergeCell ref="FPR257:FPS257"/>
    <mergeCell ref="FPT257:FPU257"/>
    <mergeCell ref="FPV257:FPW257"/>
    <mergeCell ref="FPX257:FPY257"/>
    <mergeCell ref="FPZ257:FQA257"/>
    <mergeCell ref="FQB257:FQC257"/>
    <mergeCell ref="FQD257:FQE257"/>
    <mergeCell ref="FQF257:FQG257"/>
    <mergeCell ref="FQH257:FQI257"/>
    <mergeCell ref="FQJ257:FQK257"/>
    <mergeCell ref="FNV257:FNW257"/>
    <mergeCell ref="FNX257:FNY257"/>
    <mergeCell ref="FNZ257:FOA257"/>
    <mergeCell ref="FOB257:FOC257"/>
    <mergeCell ref="FOD257:FOE257"/>
    <mergeCell ref="FOF257:FOG257"/>
    <mergeCell ref="FOH257:FOI257"/>
    <mergeCell ref="FOJ257:FOK257"/>
    <mergeCell ref="FOL257:FOM257"/>
    <mergeCell ref="FON257:FOO257"/>
    <mergeCell ref="FOP257:FOQ257"/>
    <mergeCell ref="FOR257:FOS257"/>
    <mergeCell ref="FOT257:FOU257"/>
    <mergeCell ref="FOV257:FOW257"/>
    <mergeCell ref="FOX257:FOY257"/>
    <mergeCell ref="FOZ257:FPA257"/>
    <mergeCell ref="FPB257:FPC257"/>
    <mergeCell ref="FMN257:FMO257"/>
    <mergeCell ref="FMP257:FMQ257"/>
    <mergeCell ref="FMR257:FMS257"/>
    <mergeCell ref="FMT257:FMU257"/>
    <mergeCell ref="FMV257:FMW257"/>
    <mergeCell ref="FMX257:FMY257"/>
    <mergeCell ref="FMZ257:FNA257"/>
    <mergeCell ref="FNB257:FNC257"/>
    <mergeCell ref="FND257:FNE257"/>
    <mergeCell ref="FNF257:FNG257"/>
    <mergeCell ref="FNH257:FNI257"/>
    <mergeCell ref="FNJ257:FNK257"/>
    <mergeCell ref="FNL257:FNM257"/>
    <mergeCell ref="FNN257:FNO257"/>
    <mergeCell ref="FNP257:FNQ257"/>
    <mergeCell ref="FNR257:FNS257"/>
    <mergeCell ref="FNT257:FNU257"/>
    <mergeCell ref="FLF257:FLG257"/>
    <mergeCell ref="FLH257:FLI257"/>
    <mergeCell ref="FLJ257:FLK257"/>
    <mergeCell ref="FLL257:FLM257"/>
    <mergeCell ref="FLN257:FLO257"/>
    <mergeCell ref="FLP257:FLQ257"/>
    <mergeCell ref="FLR257:FLS257"/>
    <mergeCell ref="FLT257:FLU257"/>
    <mergeCell ref="FLV257:FLW257"/>
    <mergeCell ref="FLX257:FLY257"/>
    <mergeCell ref="FLZ257:FMA257"/>
    <mergeCell ref="FMB257:FMC257"/>
    <mergeCell ref="FMD257:FME257"/>
    <mergeCell ref="FMF257:FMG257"/>
    <mergeCell ref="FMH257:FMI257"/>
    <mergeCell ref="FMJ257:FMK257"/>
    <mergeCell ref="FML257:FMM257"/>
    <mergeCell ref="FJX257:FJY257"/>
    <mergeCell ref="FJZ257:FKA257"/>
    <mergeCell ref="FKB257:FKC257"/>
    <mergeCell ref="FKD257:FKE257"/>
    <mergeCell ref="FKF257:FKG257"/>
    <mergeCell ref="FKH257:FKI257"/>
    <mergeCell ref="FKJ257:FKK257"/>
    <mergeCell ref="FKL257:FKM257"/>
    <mergeCell ref="FKN257:FKO257"/>
    <mergeCell ref="FKP257:FKQ257"/>
    <mergeCell ref="FKR257:FKS257"/>
    <mergeCell ref="FKT257:FKU257"/>
    <mergeCell ref="FKV257:FKW257"/>
    <mergeCell ref="FKX257:FKY257"/>
    <mergeCell ref="FKZ257:FLA257"/>
    <mergeCell ref="FLB257:FLC257"/>
    <mergeCell ref="FLD257:FLE257"/>
    <mergeCell ref="FIP257:FIQ257"/>
    <mergeCell ref="FIR257:FIS257"/>
    <mergeCell ref="FIT257:FIU257"/>
    <mergeCell ref="FIV257:FIW257"/>
    <mergeCell ref="FIX257:FIY257"/>
    <mergeCell ref="FIZ257:FJA257"/>
    <mergeCell ref="FJB257:FJC257"/>
    <mergeCell ref="FJD257:FJE257"/>
    <mergeCell ref="FJF257:FJG257"/>
    <mergeCell ref="FJH257:FJI257"/>
    <mergeCell ref="FJJ257:FJK257"/>
    <mergeCell ref="FJL257:FJM257"/>
    <mergeCell ref="FJN257:FJO257"/>
    <mergeCell ref="FJP257:FJQ257"/>
    <mergeCell ref="FJR257:FJS257"/>
    <mergeCell ref="FJT257:FJU257"/>
    <mergeCell ref="FJV257:FJW257"/>
    <mergeCell ref="FHH257:FHI257"/>
    <mergeCell ref="FHJ257:FHK257"/>
    <mergeCell ref="FHL257:FHM257"/>
    <mergeCell ref="FHN257:FHO257"/>
    <mergeCell ref="FHP257:FHQ257"/>
    <mergeCell ref="FHR257:FHS257"/>
    <mergeCell ref="FHT257:FHU257"/>
    <mergeCell ref="FHV257:FHW257"/>
    <mergeCell ref="FHX257:FHY257"/>
    <mergeCell ref="FHZ257:FIA257"/>
    <mergeCell ref="FIB257:FIC257"/>
    <mergeCell ref="FID257:FIE257"/>
    <mergeCell ref="FIF257:FIG257"/>
    <mergeCell ref="FIH257:FII257"/>
    <mergeCell ref="FIJ257:FIK257"/>
    <mergeCell ref="FIL257:FIM257"/>
    <mergeCell ref="FIN257:FIO257"/>
    <mergeCell ref="FFZ257:FGA257"/>
    <mergeCell ref="FGB257:FGC257"/>
    <mergeCell ref="FGD257:FGE257"/>
    <mergeCell ref="FGF257:FGG257"/>
    <mergeCell ref="FGH257:FGI257"/>
    <mergeCell ref="FGJ257:FGK257"/>
    <mergeCell ref="FGL257:FGM257"/>
    <mergeCell ref="FGN257:FGO257"/>
    <mergeCell ref="FGP257:FGQ257"/>
    <mergeCell ref="FGR257:FGS257"/>
    <mergeCell ref="FGT257:FGU257"/>
    <mergeCell ref="FGV257:FGW257"/>
    <mergeCell ref="FGX257:FGY257"/>
    <mergeCell ref="FGZ257:FHA257"/>
    <mergeCell ref="FHB257:FHC257"/>
    <mergeCell ref="FHD257:FHE257"/>
    <mergeCell ref="FHF257:FHG257"/>
    <mergeCell ref="FER257:FES257"/>
    <mergeCell ref="FET257:FEU257"/>
    <mergeCell ref="FEV257:FEW257"/>
    <mergeCell ref="FEX257:FEY257"/>
    <mergeCell ref="FEZ257:FFA257"/>
    <mergeCell ref="FFB257:FFC257"/>
    <mergeCell ref="FFD257:FFE257"/>
    <mergeCell ref="FFF257:FFG257"/>
    <mergeCell ref="FFH257:FFI257"/>
    <mergeCell ref="FFJ257:FFK257"/>
    <mergeCell ref="FFL257:FFM257"/>
    <mergeCell ref="FFN257:FFO257"/>
    <mergeCell ref="FFP257:FFQ257"/>
    <mergeCell ref="FFR257:FFS257"/>
    <mergeCell ref="FFT257:FFU257"/>
    <mergeCell ref="FFV257:FFW257"/>
    <mergeCell ref="FFX257:FFY257"/>
    <mergeCell ref="FDJ257:FDK257"/>
    <mergeCell ref="FDL257:FDM257"/>
    <mergeCell ref="FDN257:FDO257"/>
    <mergeCell ref="FDP257:FDQ257"/>
    <mergeCell ref="FDR257:FDS257"/>
    <mergeCell ref="FDT257:FDU257"/>
    <mergeCell ref="FDV257:FDW257"/>
    <mergeCell ref="FDX257:FDY257"/>
    <mergeCell ref="FDZ257:FEA257"/>
    <mergeCell ref="FEB257:FEC257"/>
    <mergeCell ref="FED257:FEE257"/>
    <mergeCell ref="FEF257:FEG257"/>
    <mergeCell ref="FEH257:FEI257"/>
    <mergeCell ref="FEJ257:FEK257"/>
    <mergeCell ref="FEL257:FEM257"/>
    <mergeCell ref="FEN257:FEO257"/>
    <mergeCell ref="FEP257:FEQ257"/>
    <mergeCell ref="FCB257:FCC257"/>
    <mergeCell ref="FCD257:FCE257"/>
    <mergeCell ref="FCF257:FCG257"/>
    <mergeCell ref="FCH257:FCI257"/>
    <mergeCell ref="FCJ257:FCK257"/>
    <mergeCell ref="FCL257:FCM257"/>
    <mergeCell ref="FCN257:FCO257"/>
    <mergeCell ref="FCP257:FCQ257"/>
    <mergeCell ref="FCR257:FCS257"/>
    <mergeCell ref="FCT257:FCU257"/>
    <mergeCell ref="FCV257:FCW257"/>
    <mergeCell ref="FCX257:FCY257"/>
    <mergeCell ref="FCZ257:FDA257"/>
    <mergeCell ref="FDB257:FDC257"/>
    <mergeCell ref="FDD257:FDE257"/>
    <mergeCell ref="FDF257:FDG257"/>
    <mergeCell ref="FDH257:FDI257"/>
    <mergeCell ref="FAT257:FAU257"/>
    <mergeCell ref="FAV257:FAW257"/>
    <mergeCell ref="FAX257:FAY257"/>
    <mergeCell ref="FAZ257:FBA257"/>
    <mergeCell ref="FBB257:FBC257"/>
    <mergeCell ref="FBD257:FBE257"/>
    <mergeCell ref="FBF257:FBG257"/>
    <mergeCell ref="FBH257:FBI257"/>
    <mergeCell ref="FBJ257:FBK257"/>
    <mergeCell ref="FBL257:FBM257"/>
    <mergeCell ref="FBN257:FBO257"/>
    <mergeCell ref="FBP257:FBQ257"/>
    <mergeCell ref="FBR257:FBS257"/>
    <mergeCell ref="FBT257:FBU257"/>
    <mergeCell ref="FBV257:FBW257"/>
    <mergeCell ref="FBX257:FBY257"/>
    <mergeCell ref="FBZ257:FCA257"/>
    <mergeCell ref="EZL257:EZM257"/>
    <mergeCell ref="EZN257:EZO257"/>
    <mergeCell ref="EZP257:EZQ257"/>
    <mergeCell ref="EZR257:EZS257"/>
    <mergeCell ref="EZT257:EZU257"/>
    <mergeCell ref="EZV257:EZW257"/>
    <mergeCell ref="EZX257:EZY257"/>
    <mergeCell ref="EZZ257:FAA257"/>
    <mergeCell ref="FAB257:FAC257"/>
    <mergeCell ref="FAD257:FAE257"/>
    <mergeCell ref="FAF257:FAG257"/>
    <mergeCell ref="FAH257:FAI257"/>
    <mergeCell ref="FAJ257:FAK257"/>
    <mergeCell ref="FAL257:FAM257"/>
    <mergeCell ref="FAN257:FAO257"/>
    <mergeCell ref="FAP257:FAQ257"/>
    <mergeCell ref="FAR257:FAS257"/>
    <mergeCell ref="EYD257:EYE257"/>
    <mergeCell ref="EYF257:EYG257"/>
    <mergeCell ref="EYH257:EYI257"/>
    <mergeCell ref="EYJ257:EYK257"/>
    <mergeCell ref="EYL257:EYM257"/>
    <mergeCell ref="EYN257:EYO257"/>
    <mergeCell ref="EYP257:EYQ257"/>
    <mergeCell ref="EYR257:EYS257"/>
    <mergeCell ref="EYT257:EYU257"/>
    <mergeCell ref="EYV257:EYW257"/>
    <mergeCell ref="EYX257:EYY257"/>
    <mergeCell ref="EYZ257:EZA257"/>
    <mergeCell ref="EZB257:EZC257"/>
    <mergeCell ref="EZD257:EZE257"/>
    <mergeCell ref="EZF257:EZG257"/>
    <mergeCell ref="EZH257:EZI257"/>
    <mergeCell ref="EZJ257:EZK257"/>
    <mergeCell ref="EWV257:EWW257"/>
    <mergeCell ref="EWX257:EWY257"/>
    <mergeCell ref="EWZ257:EXA257"/>
    <mergeCell ref="EXB257:EXC257"/>
    <mergeCell ref="EXD257:EXE257"/>
    <mergeCell ref="EXF257:EXG257"/>
    <mergeCell ref="EXH257:EXI257"/>
    <mergeCell ref="EXJ257:EXK257"/>
    <mergeCell ref="EXL257:EXM257"/>
    <mergeCell ref="EXN257:EXO257"/>
    <mergeCell ref="EXP257:EXQ257"/>
    <mergeCell ref="EXR257:EXS257"/>
    <mergeCell ref="EXT257:EXU257"/>
    <mergeCell ref="EXV257:EXW257"/>
    <mergeCell ref="EXX257:EXY257"/>
    <mergeCell ref="EXZ257:EYA257"/>
    <mergeCell ref="EYB257:EYC257"/>
    <mergeCell ref="EVN257:EVO257"/>
    <mergeCell ref="EVP257:EVQ257"/>
    <mergeCell ref="EVR257:EVS257"/>
    <mergeCell ref="EVT257:EVU257"/>
    <mergeCell ref="EVV257:EVW257"/>
    <mergeCell ref="EVX257:EVY257"/>
    <mergeCell ref="EVZ257:EWA257"/>
    <mergeCell ref="EWB257:EWC257"/>
    <mergeCell ref="EWD257:EWE257"/>
    <mergeCell ref="EWF257:EWG257"/>
    <mergeCell ref="EWH257:EWI257"/>
    <mergeCell ref="EWJ257:EWK257"/>
    <mergeCell ref="EWL257:EWM257"/>
    <mergeCell ref="EWN257:EWO257"/>
    <mergeCell ref="EWP257:EWQ257"/>
    <mergeCell ref="EWR257:EWS257"/>
    <mergeCell ref="EWT257:EWU257"/>
    <mergeCell ref="EUF257:EUG257"/>
    <mergeCell ref="EUH257:EUI257"/>
    <mergeCell ref="EUJ257:EUK257"/>
    <mergeCell ref="EUL257:EUM257"/>
    <mergeCell ref="EUN257:EUO257"/>
    <mergeCell ref="EUP257:EUQ257"/>
    <mergeCell ref="EUR257:EUS257"/>
    <mergeCell ref="EUT257:EUU257"/>
    <mergeCell ref="EUV257:EUW257"/>
    <mergeCell ref="EUX257:EUY257"/>
    <mergeCell ref="EUZ257:EVA257"/>
    <mergeCell ref="EVB257:EVC257"/>
    <mergeCell ref="EVD257:EVE257"/>
    <mergeCell ref="EVF257:EVG257"/>
    <mergeCell ref="EVH257:EVI257"/>
    <mergeCell ref="EVJ257:EVK257"/>
    <mergeCell ref="EVL257:EVM257"/>
    <mergeCell ref="ESX257:ESY257"/>
    <mergeCell ref="ESZ257:ETA257"/>
    <mergeCell ref="ETB257:ETC257"/>
    <mergeCell ref="ETD257:ETE257"/>
    <mergeCell ref="ETF257:ETG257"/>
    <mergeCell ref="ETH257:ETI257"/>
    <mergeCell ref="ETJ257:ETK257"/>
    <mergeCell ref="ETL257:ETM257"/>
    <mergeCell ref="ETN257:ETO257"/>
    <mergeCell ref="ETP257:ETQ257"/>
    <mergeCell ref="ETR257:ETS257"/>
    <mergeCell ref="ETT257:ETU257"/>
    <mergeCell ref="ETV257:ETW257"/>
    <mergeCell ref="ETX257:ETY257"/>
    <mergeCell ref="ETZ257:EUA257"/>
    <mergeCell ref="EUB257:EUC257"/>
    <mergeCell ref="EUD257:EUE257"/>
    <mergeCell ref="ERP257:ERQ257"/>
    <mergeCell ref="ERR257:ERS257"/>
    <mergeCell ref="ERT257:ERU257"/>
    <mergeCell ref="ERV257:ERW257"/>
    <mergeCell ref="ERX257:ERY257"/>
    <mergeCell ref="ERZ257:ESA257"/>
    <mergeCell ref="ESB257:ESC257"/>
    <mergeCell ref="ESD257:ESE257"/>
    <mergeCell ref="ESF257:ESG257"/>
    <mergeCell ref="ESH257:ESI257"/>
    <mergeCell ref="ESJ257:ESK257"/>
    <mergeCell ref="ESL257:ESM257"/>
    <mergeCell ref="ESN257:ESO257"/>
    <mergeCell ref="ESP257:ESQ257"/>
    <mergeCell ref="ESR257:ESS257"/>
    <mergeCell ref="EST257:ESU257"/>
    <mergeCell ref="ESV257:ESW257"/>
    <mergeCell ref="EQH257:EQI257"/>
    <mergeCell ref="EQJ257:EQK257"/>
    <mergeCell ref="EQL257:EQM257"/>
    <mergeCell ref="EQN257:EQO257"/>
    <mergeCell ref="EQP257:EQQ257"/>
    <mergeCell ref="EQR257:EQS257"/>
    <mergeCell ref="EQT257:EQU257"/>
    <mergeCell ref="EQV257:EQW257"/>
    <mergeCell ref="EQX257:EQY257"/>
    <mergeCell ref="EQZ257:ERA257"/>
    <mergeCell ref="ERB257:ERC257"/>
    <mergeCell ref="ERD257:ERE257"/>
    <mergeCell ref="ERF257:ERG257"/>
    <mergeCell ref="ERH257:ERI257"/>
    <mergeCell ref="ERJ257:ERK257"/>
    <mergeCell ref="ERL257:ERM257"/>
    <mergeCell ref="ERN257:ERO257"/>
    <mergeCell ref="EOZ257:EPA257"/>
    <mergeCell ref="EPB257:EPC257"/>
    <mergeCell ref="EPD257:EPE257"/>
    <mergeCell ref="EPF257:EPG257"/>
    <mergeCell ref="EPH257:EPI257"/>
    <mergeCell ref="EPJ257:EPK257"/>
    <mergeCell ref="EPL257:EPM257"/>
    <mergeCell ref="EPN257:EPO257"/>
    <mergeCell ref="EPP257:EPQ257"/>
    <mergeCell ref="EPR257:EPS257"/>
    <mergeCell ref="EPT257:EPU257"/>
    <mergeCell ref="EPV257:EPW257"/>
    <mergeCell ref="EPX257:EPY257"/>
    <mergeCell ref="EPZ257:EQA257"/>
    <mergeCell ref="EQB257:EQC257"/>
    <mergeCell ref="EQD257:EQE257"/>
    <mergeCell ref="EQF257:EQG257"/>
    <mergeCell ref="ENR257:ENS257"/>
    <mergeCell ref="ENT257:ENU257"/>
    <mergeCell ref="ENV257:ENW257"/>
    <mergeCell ref="ENX257:ENY257"/>
    <mergeCell ref="ENZ257:EOA257"/>
    <mergeCell ref="EOB257:EOC257"/>
    <mergeCell ref="EOD257:EOE257"/>
    <mergeCell ref="EOF257:EOG257"/>
    <mergeCell ref="EOH257:EOI257"/>
    <mergeCell ref="EOJ257:EOK257"/>
    <mergeCell ref="EOL257:EOM257"/>
    <mergeCell ref="EON257:EOO257"/>
    <mergeCell ref="EOP257:EOQ257"/>
    <mergeCell ref="EOR257:EOS257"/>
    <mergeCell ref="EOT257:EOU257"/>
    <mergeCell ref="EOV257:EOW257"/>
    <mergeCell ref="EOX257:EOY257"/>
    <mergeCell ref="EMJ257:EMK257"/>
    <mergeCell ref="EML257:EMM257"/>
    <mergeCell ref="EMN257:EMO257"/>
    <mergeCell ref="EMP257:EMQ257"/>
    <mergeCell ref="EMR257:EMS257"/>
    <mergeCell ref="EMT257:EMU257"/>
    <mergeCell ref="EMV257:EMW257"/>
    <mergeCell ref="EMX257:EMY257"/>
    <mergeCell ref="EMZ257:ENA257"/>
    <mergeCell ref="ENB257:ENC257"/>
    <mergeCell ref="END257:ENE257"/>
    <mergeCell ref="ENF257:ENG257"/>
    <mergeCell ref="ENH257:ENI257"/>
    <mergeCell ref="ENJ257:ENK257"/>
    <mergeCell ref="ENL257:ENM257"/>
    <mergeCell ref="ENN257:ENO257"/>
    <mergeCell ref="ENP257:ENQ257"/>
    <mergeCell ref="ELB257:ELC257"/>
    <mergeCell ref="ELD257:ELE257"/>
    <mergeCell ref="ELF257:ELG257"/>
    <mergeCell ref="ELH257:ELI257"/>
    <mergeCell ref="ELJ257:ELK257"/>
    <mergeCell ref="ELL257:ELM257"/>
    <mergeCell ref="ELN257:ELO257"/>
    <mergeCell ref="ELP257:ELQ257"/>
    <mergeCell ref="ELR257:ELS257"/>
    <mergeCell ref="ELT257:ELU257"/>
    <mergeCell ref="ELV257:ELW257"/>
    <mergeCell ref="ELX257:ELY257"/>
    <mergeCell ref="ELZ257:EMA257"/>
    <mergeCell ref="EMB257:EMC257"/>
    <mergeCell ref="EMD257:EME257"/>
    <mergeCell ref="EMF257:EMG257"/>
    <mergeCell ref="EMH257:EMI257"/>
    <mergeCell ref="EJT257:EJU257"/>
    <mergeCell ref="EJV257:EJW257"/>
    <mergeCell ref="EJX257:EJY257"/>
    <mergeCell ref="EJZ257:EKA257"/>
    <mergeCell ref="EKB257:EKC257"/>
    <mergeCell ref="EKD257:EKE257"/>
    <mergeCell ref="EKF257:EKG257"/>
    <mergeCell ref="EKH257:EKI257"/>
    <mergeCell ref="EKJ257:EKK257"/>
    <mergeCell ref="EKL257:EKM257"/>
    <mergeCell ref="EKN257:EKO257"/>
    <mergeCell ref="EKP257:EKQ257"/>
    <mergeCell ref="EKR257:EKS257"/>
    <mergeCell ref="EKT257:EKU257"/>
    <mergeCell ref="EKV257:EKW257"/>
    <mergeCell ref="EKX257:EKY257"/>
    <mergeCell ref="EKZ257:ELA257"/>
    <mergeCell ref="EIL257:EIM257"/>
    <mergeCell ref="EIN257:EIO257"/>
    <mergeCell ref="EIP257:EIQ257"/>
    <mergeCell ref="EIR257:EIS257"/>
    <mergeCell ref="EIT257:EIU257"/>
    <mergeCell ref="EIV257:EIW257"/>
    <mergeCell ref="EIX257:EIY257"/>
    <mergeCell ref="EIZ257:EJA257"/>
    <mergeCell ref="EJB257:EJC257"/>
    <mergeCell ref="EJD257:EJE257"/>
    <mergeCell ref="EJF257:EJG257"/>
    <mergeCell ref="EJH257:EJI257"/>
    <mergeCell ref="EJJ257:EJK257"/>
    <mergeCell ref="EJL257:EJM257"/>
    <mergeCell ref="EJN257:EJO257"/>
    <mergeCell ref="EJP257:EJQ257"/>
    <mergeCell ref="EJR257:EJS257"/>
    <mergeCell ref="EHD257:EHE257"/>
    <mergeCell ref="EHF257:EHG257"/>
    <mergeCell ref="EHH257:EHI257"/>
    <mergeCell ref="EHJ257:EHK257"/>
    <mergeCell ref="EHL257:EHM257"/>
    <mergeCell ref="EHN257:EHO257"/>
    <mergeCell ref="EHP257:EHQ257"/>
    <mergeCell ref="EHR257:EHS257"/>
    <mergeCell ref="EHT257:EHU257"/>
    <mergeCell ref="EHV257:EHW257"/>
    <mergeCell ref="EHX257:EHY257"/>
    <mergeCell ref="EHZ257:EIA257"/>
    <mergeCell ref="EIB257:EIC257"/>
    <mergeCell ref="EID257:EIE257"/>
    <mergeCell ref="EIF257:EIG257"/>
    <mergeCell ref="EIH257:EII257"/>
    <mergeCell ref="EIJ257:EIK257"/>
    <mergeCell ref="EFV257:EFW257"/>
    <mergeCell ref="EFX257:EFY257"/>
    <mergeCell ref="EFZ257:EGA257"/>
    <mergeCell ref="EGB257:EGC257"/>
    <mergeCell ref="EGD257:EGE257"/>
    <mergeCell ref="EGF257:EGG257"/>
    <mergeCell ref="EGH257:EGI257"/>
    <mergeCell ref="EGJ257:EGK257"/>
    <mergeCell ref="EGL257:EGM257"/>
    <mergeCell ref="EGN257:EGO257"/>
    <mergeCell ref="EGP257:EGQ257"/>
    <mergeCell ref="EGR257:EGS257"/>
    <mergeCell ref="EGT257:EGU257"/>
    <mergeCell ref="EGV257:EGW257"/>
    <mergeCell ref="EGX257:EGY257"/>
    <mergeCell ref="EGZ257:EHA257"/>
    <mergeCell ref="EHB257:EHC257"/>
    <mergeCell ref="EEN257:EEO257"/>
    <mergeCell ref="EEP257:EEQ257"/>
    <mergeCell ref="EER257:EES257"/>
    <mergeCell ref="EET257:EEU257"/>
    <mergeCell ref="EEV257:EEW257"/>
    <mergeCell ref="EEX257:EEY257"/>
    <mergeCell ref="EEZ257:EFA257"/>
    <mergeCell ref="EFB257:EFC257"/>
    <mergeCell ref="EFD257:EFE257"/>
    <mergeCell ref="EFF257:EFG257"/>
    <mergeCell ref="EFH257:EFI257"/>
    <mergeCell ref="EFJ257:EFK257"/>
    <mergeCell ref="EFL257:EFM257"/>
    <mergeCell ref="EFN257:EFO257"/>
    <mergeCell ref="EFP257:EFQ257"/>
    <mergeCell ref="EFR257:EFS257"/>
    <mergeCell ref="EFT257:EFU257"/>
    <mergeCell ref="EDF257:EDG257"/>
    <mergeCell ref="EDH257:EDI257"/>
    <mergeCell ref="EDJ257:EDK257"/>
    <mergeCell ref="EDL257:EDM257"/>
    <mergeCell ref="EDN257:EDO257"/>
    <mergeCell ref="EDP257:EDQ257"/>
    <mergeCell ref="EDR257:EDS257"/>
    <mergeCell ref="EDT257:EDU257"/>
    <mergeCell ref="EDV257:EDW257"/>
    <mergeCell ref="EDX257:EDY257"/>
    <mergeCell ref="EDZ257:EEA257"/>
    <mergeCell ref="EEB257:EEC257"/>
    <mergeCell ref="EED257:EEE257"/>
    <mergeCell ref="EEF257:EEG257"/>
    <mergeCell ref="EEH257:EEI257"/>
    <mergeCell ref="EEJ257:EEK257"/>
    <mergeCell ref="EEL257:EEM257"/>
    <mergeCell ref="EBX257:EBY257"/>
    <mergeCell ref="EBZ257:ECA257"/>
    <mergeCell ref="ECB257:ECC257"/>
    <mergeCell ref="ECD257:ECE257"/>
    <mergeCell ref="ECF257:ECG257"/>
    <mergeCell ref="ECH257:ECI257"/>
    <mergeCell ref="ECJ257:ECK257"/>
    <mergeCell ref="ECL257:ECM257"/>
    <mergeCell ref="ECN257:ECO257"/>
    <mergeCell ref="ECP257:ECQ257"/>
    <mergeCell ref="ECR257:ECS257"/>
    <mergeCell ref="ECT257:ECU257"/>
    <mergeCell ref="ECV257:ECW257"/>
    <mergeCell ref="ECX257:ECY257"/>
    <mergeCell ref="ECZ257:EDA257"/>
    <mergeCell ref="EDB257:EDC257"/>
    <mergeCell ref="EDD257:EDE257"/>
    <mergeCell ref="EAP257:EAQ257"/>
    <mergeCell ref="EAR257:EAS257"/>
    <mergeCell ref="EAT257:EAU257"/>
    <mergeCell ref="EAV257:EAW257"/>
    <mergeCell ref="EAX257:EAY257"/>
    <mergeCell ref="EAZ257:EBA257"/>
    <mergeCell ref="EBB257:EBC257"/>
    <mergeCell ref="EBD257:EBE257"/>
    <mergeCell ref="EBF257:EBG257"/>
    <mergeCell ref="EBH257:EBI257"/>
    <mergeCell ref="EBJ257:EBK257"/>
    <mergeCell ref="EBL257:EBM257"/>
    <mergeCell ref="EBN257:EBO257"/>
    <mergeCell ref="EBP257:EBQ257"/>
    <mergeCell ref="EBR257:EBS257"/>
    <mergeCell ref="EBT257:EBU257"/>
    <mergeCell ref="EBV257:EBW257"/>
    <mergeCell ref="DZH257:DZI257"/>
    <mergeCell ref="DZJ257:DZK257"/>
    <mergeCell ref="DZL257:DZM257"/>
    <mergeCell ref="DZN257:DZO257"/>
    <mergeCell ref="DZP257:DZQ257"/>
    <mergeCell ref="DZR257:DZS257"/>
    <mergeCell ref="DZT257:DZU257"/>
    <mergeCell ref="DZV257:DZW257"/>
    <mergeCell ref="DZX257:DZY257"/>
    <mergeCell ref="DZZ257:EAA257"/>
    <mergeCell ref="EAB257:EAC257"/>
    <mergeCell ref="EAD257:EAE257"/>
    <mergeCell ref="EAF257:EAG257"/>
    <mergeCell ref="EAH257:EAI257"/>
    <mergeCell ref="EAJ257:EAK257"/>
    <mergeCell ref="EAL257:EAM257"/>
    <mergeCell ref="EAN257:EAO257"/>
    <mergeCell ref="DXZ257:DYA257"/>
    <mergeCell ref="DYB257:DYC257"/>
    <mergeCell ref="DYD257:DYE257"/>
    <mergeCell ref="DYF257:DYG257"/>
    <mergeCell ref="DYH257:DYI257"/>
    <mergeCell ref="DYJ257:DYK257"/>
    <mergeCell ref="DYL257:DYM257"/>
    <mergeCell ref="DYN257:DYO257"/>
    <mergeCell ref="DYP257:DYQ257"/>
    <mergeCell ref="DYR257:DYS257"/>
    <mergeCell ref="DYT257:DYU257"/>
    <mergeCell ref="DYV257:DYW257"/>
    <mergeCell ref="DYX257:DYY257"/>
    <mergeCell ref="DYZ257:DZA257"/>
    <mergeCell ref="DZB257:DZC257"/>
    <mergeCell ref="DZD257:DZE257"/>
    <mergeCell ref="DZF257:DZG257"/>
    <mergeCell ref="DWR257:DWS257"/>
    <mergeCell ref="DWT257:DWU257"/>
    <mergeCell ref="DWV257:DWW257"/>
    <mergeCell ref="DWX257:DWY257"/>
    <mergeCell ref="DWZ257:DXA257"/>
    <mergeCell ref="DXB257:DXC257"/>
    <mergeCell ref="DXD257:DXE257"/>
    <mergeCell ref="DXF257:DXG257"/>
    <mergeCell ref="DXH257:DXI257"/>
    <mergeCell ref="DXJ257:DXK257"/>
    <mergeCell ref="DXL257:DXM257"/>
    <mergeCell ref="DXN257:DXO257"/>
    <mergeCell ref="DXP257:DXQ257"/>
    <mergeCell ref="DXR257:DXS257"/>
    <mergeCell ref="DXT257:DXU257"/>
    <mergeCell ref="DXV257:DXW257"/>
    <mergeCell ref="DXX257:DXY257"/>
    <mergeCell ref="DVJ257:DVK257"/>
    <mergeCell ref="DVL257:DVM257"/>
    <mergeCell ref="DVN257:DVO257"/>
    <mergeCell ref="DVP257:DVQ257"/>
    <mergeCell ref="DVR257:DVS257"/>
    <mergeCell ref="DVT257:DVU257"/>
    <mergeCell ref="DVV257:DVW257"/>
    <mergeCell ref="DVX257:DVY257"/>
    <mergeCell ref="DVZ257:DWA257"/>
    <mergeCell ref="DWB257:DWC257"/>
    <mergeCell ref="DWD257:DWE257"/>
    <mergeCell ref="DWF257:DWG257"/>
    <mergeCell ref="DWH257:DWI257"/>
    <mergeCell ref="DWJ257:DWK257"/>
    <mergeCell ref="DWL257:DWM257"/>
    <mergeCell ref="DWN257:DWO257"/>
    <mergeCell ref="DWP257:DWQ257"/>
    <mergeCell ref="DUB257:DUC257"/>
    <mergeCell ref="DUD257:DUE257"/>
    <mergeCell ref="DUF257:DUG257"/>
    <mergeCell ref="DUH257:DUI257"/>
    <mergeCell ref="DUJ257:DUK257"/>
    <mergeCell ref="DUL257:DUM257"/>
    <mergeCell ref="DUN257:DUO257"/>
    <mergeCell ref="DUP257:DUQ257"/>
    <mergeCell ref="DUR257:DUS257"/>
    <mergeCell ref="DUT257:DUU257"/>
    <mergeCell ref="DUV257:DUW257"/>
    <mergeCell ref="DUX257:DUY257"/>
    <mergeCell ref="DUZ257:DVA257"/>
    <mergeCell ref="DVB257:DVC257"/>
    <mergeCell ref="DVD257:DVE257"/>
    <mergeCell ref="DVF257:DVG257"/>
    <mergeCell ref="DVH257:DVI257"/>
    <mergeCell ref="DST257:DSU257"/>
    <mergeCell ref="DSV257:DSW257"/>
    <mergeCell ref="DSX257:DSY257"/>
    <mergeCell ref="DSZ257:DTA257"/>
    <mergeCell ref="DTB257:DTC257"/>
    <mergeCell ref="DTD257:DTE257"/>
    <mergeCell ref="DTF257:DTG257"/>
    <mergeCell ref="DTH257:DTI257"/>
    <mergeCell ref="DTJ257:DTK257"/>
    <mergeCell ref="DTL257:DTM257"/>
    <mergeCell ref="DTN257:DTO257"/>
    <mergeCell ref="DTP257:DTQ257"/>
    <mergeCell ref="DTR257:DTS257"/>
    <mergeCell ref="DTT257:DTU257"/>
    <mergeCell ref="DTV257:DTW257"/>
    <mergeCell ref="DTX257:DTY257"/>
    <mergeCell ref="DTZ257:DUA257"/>
    <mergeCell ref="DRL257:DRM257"/>
    <mergeCell ref="DRN257:DRO257"/>
    <mergeCell ref="DRP257:DRQ257"/>
    <mergeCell ref="DRR257:DRS257"/>
    <mergeCell ref="DRT257:DRU257"/>
    <mergeCell ref="DRV257:DRW257"/>
    <mergeCell ref="DRX257:DRY257"/>
    <mergeCell ref="DRZ257:DSA257"/>
    <mergeCell ref="DSB257:DSC257"/>
    <mergeCell ref="DSD257:DSE257"/>
    <mergeCell ref="DSF257:DSG257"/>
    <mergeCell ref="DSH257:DSI257"/>
    <mergeCell ref="DSJ257:DSK257"/>
    <mergeCell ref="DSL257:DSM257"/>
    <mergeCell ref="DSN257:DSO257"/>
    <mergeCell ref="DSP257:DSQ257"/>
    <mergeCell ref="DSR257:DSS257"/>
    <mergeCell ref="DQD257:DQE257"/>
    <mergeCell ref="DQF257:DQG257"/>
    <mergeCell ref="DQH257:DQI257"/>
    <mergeCell ref="DQJ257:DQK257"/>
    <mergeCell ref="DQL257:DQM257"/>
    <mergeCell ref="DQN257:DQO257"/>
    <mergeCell ref="DQP257:DQQ257"/>
    <mergeCell ref="DQR257:DQS257"/>
    <mergeCell ref="DQT257:DQU257"/>
    <mergeCell ref="DQV257:DQW257"/>
    <mergeCell ref="DQX257:DQY257"/>
    <mergeCell ref="DQZ257:DRA257"/>
    <mergeCell ref="DRB257:DRC257"/>
    <mergeCell ref="DRD257:DRE257"/>
    <mergeCell ref="DRF257:DRG257"/>
    <mergeCell ref="DRH257:DRI257"/>
    <mergeCell ref="DRJ257:DRK257"/>
    <mergeCell ref="DOV257:DOW257"/>
    <mergeCell ref="DOX257:DOY257"/>
    <mergeCell ref="DOZ257:DPA257"/>
    <mergeCell ref="DPB257:DPC257"/>
    <mergeCell ref="DPD257:DPE257"/>
    <mergeCell ref="DPF257:DPG257"/>
    <mergeCell ref="DPH257:DPI257"/>
    <mergeCell ref="DPJ257:DPK257"/>
    <mergeCell ref="DPL257:DPM257"/>
    <mergeCell ref="DPN257:DPO257"/>
    <mergeCell ref="DPP257:DPQ257"/>
    <mergeCell ref="DPR257:DPS257"/>
    <mergeCell ref="DPT257:DPU257"/>
    <mergeCell ref="DPV257:DPW257"/>
    <mergeCell ref="DPX257:DPY257"/>
    <mergeCell ref="DPZ257:DQA257"/>
    <mergeCell ref="DQB257:DQC257"/>
    <mergeCell ref="DNN257:DNO257"/>
    <mergeCell ref="DNP257:DNQ257"/>
    <mergeCell ref="DNR257:DNS257"/>
    <mergeCell ref="DNT257:DNU257"/>
    <mergeCell ref="DNV257:DNW257"/>
    <mergeCell ref="DNX257:DNY257"/>
    <mergeCell ref="DNZ257:DOA257"/>
    <mergeCell ref="DOB257:DOC257"/>
    <mergeCell ref="DOD257:DOE257"/>
    <mergeCell ref="DOF257:DOG257"/>
    <mergeCell ref="DOH257:DOI257"/>
    <mergeCell ref="DOJ257:DOK257"/>
    <mergeCell ref="DOL257:DOM257"/>
    <mergeCell ref="DON257:DOO257"/>
    <mergeCell ref="DOP257:DOQ257"/>
    <mergeCell ref="DOR257:DOS257"/>
    <mergeCell ref="DOT257:DOU257"/>
    <mergeCell ref="DMF257:DMG257"/>
    <mergeCell ref="DMH257:DMI257"/>
    <mergeCell ref="DMJ257:DMK257"/>
    <mergeCell ref="DML257:DMM257"/>
    <mergeCell ref="DMN257:DMO257"/>
    <mergeCell ref="DMP257:DMQ257"/>
    <mergeCell ref="DMR257:DMS257"/>
    <mergeCell ref="DMT257:DMU257"/>
    <mergeCell ref="DMV257:DMW257"/>
    <mergeCell ref="DMX257:DMY257"/>
    <mergeCell ref="DMZ257:DNA257"/>
    <mergeCell ref="DNB257:DNC257"/>
    <mergeCell ref="DND257:DNE257"/>
    <mergeCell ref="DNF257:DNG257"/>
    <mergeCell ref="DNH257:DNI257"/>
    <mergeCell ref="DNJ257:DNK257"/>
    <mergeCell ref="DNL257:DNM257"/>
    <mergeCell ref="DKX257:DKY257"/>
    <mergeCell ref="DKZ257:DLA257"/>
    <mergeCell ref="DLB257:DLC257"/>
    <mergeCell ref="DLD257:DLE257"/>
    <mergeCell ref="DLF257:DLG257"/>
    <mergeCell ref="DLH257:DLI257"/>
    <mergeCell ref="DLJ257:DLK257"/>
    <mergeCell ref="DLL257:DLM257"/>
    <mergeCell ref="DLN257:DLO257"/>
    <mergeCell ref="DLP257:DLQ257"/>
    <mergeCell ref="DLR257:DLS257"/>
    <mergeCell ref="DLT257:DLU257"/>
    <mergeCell ref="DLV257:DLW257"/>
    <mergeCell ref="DLX257:DLY257"/>
    <mergeCell ref="DLZ257:DMA257"/>
    <mergeCell ref="DMB257:DMC257"/>
    <mergeCell ref="DMD257:DME257"/>
    <mergeCell ref="DJP257:DJQ257"/>
    <mergeCell ref="DJR257:DJS257"/>
    <mergeCell ref="DJT257:DJU257"/>
    <mergeCell ref="DJV257:DJW257"/>
    <mergeCell ref="DJX257:DJY257"/>
    <mergeCell ref="DJZ257:DKA257"/>
    <mergeCell ref="DKB257:DKC257"/>
    <mergeCell ref="DKD257:DKE257"/>
    <mergeCell ref="DKF257:DKG257"/>
    <mergeCell ref="DKH257:DKI257"/>
    <mergeCell ref="DKJ257:DKK257"/>
    <mergeCell ref="DKL257:DKM257"/>
    <mergeCell ref="DKN257:DKO257"/>
    <mergeCell ref="DKP257:DKQ257"/>
    <mergeCell ref="DKR257:DKS257"/>
    <mergeCell ref="DKT257:DKU257"/>
    <mergeCell ref="DKV257:DKW257"/>
    <mergeCell ref="DIH257:DII257"/>
    <mergeCell ref="DIJ257:DIK257"/>
    <mergeCell ref="DIL257:DIM257"/>
    <mergeCell ref="DIN257:DIO257"/>
    <mergeCell ref="DIP257:DIQ257"/>
    <mergeCell ref="DIR257:DIS257"/>
    <mergeCell ref="DIT257:DIU257"/>
    <mergeCell ref="DIV257:DIW257"/>
    <mergeCell ref="DIX257:DIY257"/>
    <mergeCell ref="DIZ257:DJA257"/>
    <mergeCell ref="DJB257:DJC257"/>
    <mergeCell ref="DJD257:DJE257"/>
    <mergeCell ref="DJF257:DJG257"/>
    <mergeCell ref="DJH257:DJI257"/>
    <mergeCell ref="DJJ257:DJK257"/>
    <mergeCell ref="DJL257:DJM257"/>
    <mergeCell ref="DJN257:DJO257"/>
    <mergeCell ref="DGZ257:DHA257"/>
    <mergeCell ref="DHB257:DHC257"/>
    <mergeCell ref="DHD257:DHE257"/>
    <mergeCell ref="DHF257:DHG257"/>
    <mergeCell ref="DHH257:DHI257"/>
    <mergeCell ref="DHJ257:DHK257"/>
    <mergeCell ref="DHL257:DHM257"/>
    <mergeCell ref="DHN257:DHO257"/>
    <mergeCell ref="DHP257:DHQ257"/>
    <mergeCell ref="DHR257:DHS257"/>
    <mergeCell ref="DHT257:DHU257"/>
    <mergeCell ref="DHV257:DHW257"/>
    <mergeCell ref="DHX257:DHY257"/>
    <mergeCell ref="DHZ257:DIA257"/>
    <mergeCell ref="DIB257:DIC257"/>
    <mergeCell ref="DID257:DIE257"/>
    <mergeCell ref="DIF257:DIG257"/>
    <mergeCell ref="DFR257:DFS257"/>
    <mergeCell ref="DFT257:DFU257"/>
    <mergeCell ref="DFV257:DFW257"/>
    <mergeCell ref="DFX257:DFY257"/>
    <mergeCell ref="DFZ257:DGA257"/>
    <mergeCell ref="DGB257:DGC257"/>
    <mergeCell ref="DGD257:DGE257"/>
    <mergeCell ref="DGF257:DGG257"/>
    <mergeCell ref="DGH257:DGI257"/>
    <mergeCell ref="DGJ257:DGK257"/>
    <mergeCell ref="DGL257:DGM257"/>
    <mergeCell ref="DGN257:DGO257"/>
    <mergeCell ref="DGP257:DGQ257"/>
    <mergeCell ref="DGR257:DGS257"/>
    <mergeCell ref="DGT257:DGU257"/>
    <mergeCell ref="DGV257:DGW257"/>
    <mergeCell ref="DGX257:DGY257"/>
    <mergeCell ref="DEJ257:DEK257"/>
    <mergeCell ref="DEL257:DEM257"/>
    <mergeCell ref="DEN257:DEO257"/>
    <mergeCell ref="DEP257:DEQ257"/>
    <mergeCell ref="DER257:DES257"/>
    <mergeCell ref="DET257:DEU257"/>
    <mergeCell ref="DEV257:DEW257"/>
    <mergeCell ref="DEX257:DEY257"/>
    <mergeCell ref="DEZ257:DFA257"/>
    <mergeCell ref="DFB257:DFC257"/>
    <mergeCell ref="DFD257:DFE257"/>
    <mergeCell ref="DFF257:DFG257"/>
    <mergeCell ref="DFH257:DFI257"/>
    <mergeCell ref="DFJ257:DFK257"/>
    <mergeCell ref="DFL257:DFM257"/>
    <mergeCell ref="DFN257:DFO257"/>
    <mergeCell ref="DFP257:DFQ257"/>
    <mergeCell ref="DDB257:DDC257"/>
    <mergeCell ref="DDD257:DDE257"/>
    <mergeCell ref="DDF257:DDG257"/>
    <mergeCell ref="DDH257:DDI257"/>
    <mergeCell ref="DDJ257:DDK257"/>
    <mergeCell ref="DDL257:DDM257"/>
    <mergeCell ref="DDN257:DDO257"/>
    <mergeCell ref="DDP257:DDQ257"/>
    <mergeCell ref="DDR257:DDS257"/>
    <mergeCell ref="DDT257:DDU257"/>
    <mergeCell ref="DDV257:DDW257"/>
    <mergeCell ref="DDX257:DDY257"/>
    <mergeCell ref="DDZ257:DEA257"/>
    <mergeCell ref="DEB257:DEC257"/>
    <mergeCell ref="DED257:DEE257"/>
    <mergeCell ref="DEF257:DEG257"/>
    <mergeCell ref="DEH257:DEI257"/>
    <mergeCell ref="DBT257:DBU257"/>
    <mergeCell ref="DBV257:DBW257"/>
    <mergeCell ref="DBX257:DBY257"/>
    <mergeCell ref="DBZ257:DCA257"/>
    <mergeCell ref="DCB257:DCC257"/>
    <mergeCell ref="DCD257:DCE257"/>
    <mergeCell ref="DCF257:DCG257"/>
    <mergeCell ref="DCH257:DCI257"/>
    <mergeCell ref="DCJ257:DCK257"/>
    <mergeCell ref="DCL257:DCM257"/>
    <mergeCell ref="DCN257:DCO257"/>
    <mergeCell ref="DCP257:DCQ257"/>
    <mergeCell ref="DCR257:DCS257"/>
    <mergeCell ref="DCT257:DCU257"/>
    <mergeCell ref="DCV257:DCW257"/>
    <mergeCell ref="DCX257:DCY257"/>
    <mergeCell ref="DCZ257:DDA257"/>
    <mergeCell ref="DAL257:DAM257"/>
    <mergeCell ref="DAN257:DAO257"/>
    <mergeCell ref="DAP257:DAQ257"/>
    <mergeCell ref="DAR257:DAS257"/>
    <mergeCell ref="DAT257:DAU257"/>
    <mergeCell ref="DAV257:DAW257"/>
    <mergeCell ref="DAX257:DAY257"/>
    <mergeCell ref="DAZ257:DBA257"/>
    <mergeCell ref="DBB257:DBC257"/>
    <mergeCell ref="DBD257:DBE257"/>
    <mergeCell ref="DBF257:DBG257"/>
    <mergeCell ref="DBH257:DBI257"/>
    <mergeCell ref="DBJ257:DBK257"/>
    <mergeCell ref="DBL257:DBM257"/>
    <mergeCell ref="DBN257:DBO257"/>
    <mergeCell ref="DBP257:DBQ257"/>
    <mergeCell ref="DBR257:DBS257"/>
    <mergeCell ref="CZD257:CZE257"/>
    <mergeCell ref="CZF257:CZG257"/>
    <mergeCell ref="CZH257:CZI257"/>
    <mergeCell ref="CZJ257:CZK257"/>
    <mergeCell ref="CZL257:CZM257"/>
    <mergeCell ref="CZN257:CZO257"/>
    <mergeCell ref="CZP257:CZQ257"/>
    <mergeCell ref="CZR257:CZS257"/>
    <mergeCell ref="CZT257:CZU257"/>
    <mergeCell ref="CZV257:CZW257"/>
    <mergeCell ref="CZX257:CZY257"/>
    <mergeCell ref="CZZ257:DAA257"/>
    <mergeCell ref="DAB257:DAC257"/>
    <mergeCell ref="DAD257:DAE257"/>
    <mergeCell ref="DAF257:DAG257"/>
    <mergeCell ref="DAH257:DAI257"/>
    <mergeCell ref="DAJ257:DAK257"/>
    <mergeCell ref="CXV257:CXW257"/>
    <mergeCell ref="CXX257:CXY257"/>
    <mergeCell ref="CXZ257:CYA257"/>
    <mergeCell ref="CYB257:CYC257"/>
    <mergeCell ref="CYD257:CYE257"/>
    <mergeCell ref="CYF257:CYG257"/>
    <mergeCell ref="CYH257:CYI257"/>
    <mergeCell ref="CYJ257:CYK257"/>
    <mergeCell ref="CYL257:CYM257"/>
    <mergeCell ref="CYN257:CYO257"/>
    <mergeCell ref="CYP257:CYQ257"/>
    <mergeCell ref="CYR257:CYS257"/>
    <mergeCell ref="CYT257:CYU257"/>
    <mergeCell ref="CYV257:CYW257"/>
    <mergeCell ref="CYX257:CYY257"/>
    <mergeCell ref="CYZ257:CZA257"/>
    <mergeCell ref="CZB257:CZC257"/>
    <mergeCell ref="CWN257:CWO257"/>
    <mergeCell ref="CWP257:CWQ257"/>
    <mergeCell ref="CWR257:CWS257"/>
    <mergeCell ref="CWT257:CWU257"/>
    <mergeCell ref="CWV257:CWW257"/>
    <mergeCell ref="CWX257:CWY257"/>
    <mergeCell ref="CWZ257:CXA257"/>
    <mergeCell ref="CXB257:CXC257"/>
    <mergeCell ref="CXD257:CXE257"/>
    <mergeCell ref="CXF257:CXG257"/>
    <mergeCell ref="CXH257:CXI257"/>
    <mergeCell ref="CXJ257:CXK257"/>
    <mergeCell ref="CXL257:CXM257"/>
    <mergeCell ref="CXN257:CXO257"/>
    <mergeCell ref="CXP257:CXQ257"/>
    <mergeCell ref="CXR257:CXS257"/>
    <mergeCell ref="CXT257:CXU257"/>
    <mergeCell ref="CVF257:CVG257"/>
    <mergeCell ref="CVH257:CVI257"/>
    <mergeCell ref="CVJ257:CVK257"/>
    <mergeCell ref="CVL257:CVM257"/>
    <mergeCell ref="CVN257:CVO257"/>
    <mergeCell ref="CVP257:CVQ257"/>
    <mergeCell ref="CVR257:CVS257"/>
    <mergeCell ref="CVT257:CVU257"/>
    <mergeCell ref="CVV257:CVW257"/>
    <mergeCell ref="CVX257:CVY257"/>
    <mergeCell ref="CVZ257:CWA257"/>
    <mergeCell ref="CWB257:CWC257"/>
    <mergeCell ref="CWD257:CWE257"/>
    <mergeCell ref="CWF257:CWG257"/>
    <mergeCell ref="CWH257:CWI257"/>
    <mergeCell ref="CWJ257:CWK257"/>
    <mergeCell ref="CWL257:CWM257"/>
    <mergeCell ref="CTX257:CTY257"/>
    <mergeCell ref="CTZ257:CUA257"/>
    <mergeCell ref="CUB257:CUC257"/>
    <mergeCell ref="CUD257:CUE257"/>
    <mergeCell ref="CUF257:CUG257"/>
    <mergeCell ref="CUH257:CUI257"/>
    <mergeCell ref="CUJ257:CUK257"/>
    <mergeCell ref="CUL257:CUM257"/>
    <mergeCell ref="CUN257:CUO257"/>
    <mergeCell ref="CUP257:CUQ257"/>
    <mergeCell ref="CUR257:CUS257"/>
    <mergeCell ref="CUT257:CUU257"/>
    <mergeCell ref="CUV257:CUW257"/>
    <mergeCell ref="CUX257:CUY257"/>
    <mergeCell ref="CUZ257:CVA257"/>
    <mergeCell ref="CVB257:CVC257"/>
    <mergeCell ref="CVD257:CVE257"/>
    <mergeCell ref="CSP257:CSQ257"/>
    <mergeCell ref="CSR257:CSS257"/>
    <mergeCell ref="CST257:CSU257"/>
    <mergeCell ref="CSV257:CSW257"/>
    <mergeCell ref="CSX257:CSY257"/>
    <mergeCell ref="CSZ257:CTA257"/>
    <mergeCell ref="CTB257:CTC257"/>
    <mergeCell ref="CTD257:CTE257"/>
    <mergeCell ref="CTF257:CTG257"/>
    <mergeCell ref="CTH257:CTI257"/>
    <mergeCell ref="CTJ257:CTK257"/>
    <mergeCell ref="CTL257:CTM257"/>
    <mergeCell ref="CTN257:CTO257"/>
    <mergeCell ref="CTP257:CTQ257"/>
    <mergeCell ref="CTR257:CTS257"/>
    <mergeCell ref="CTT257:CTU257"/>
    <mergeCell ref="CTV257:CTW257"/>
    <mergeCell ref="CRH257:CRI257"/>
    <mergeCell ref="CRJ257:CRK257"/>
    <mergeCell ref="CRL257:CRM257"/>
    <mergeCell ref="CRN257:CRO257"/>
    <mergeCell ref="CRP257:CRQ257"/>
    <mergeCell ref="CRR257:CRS257"/>
    <mergeCell ref="CRT257:CRU257"/>
    <mergeCell ref="CRV257:CRW257"/>
    <mergeCell ref="CRX257:CRY257"/>
    <mergeCell ref="CRZ257:CSA257"/>
    <mergeCell ref="CSB257:CSC257"/>
    <mergeCell ref="CSD257:CSE257"/>
    <mergeCell ref="CSF257:CSG257"/>
    <mergeCell ref="CSH257:CSI257"/>
    <mergeCell ref="CSJ257:CSK257"/>
    <mergeCell ref="CSL257:CSM257"/>
    <mergeCell ref="CSN257:CSO257"/>
    <mergeCell ref="CPZ257:CQA257"/>
    <mergeCell ref="CQB257:CQC257"/>
    <mergeCell ref="CQD257:CQE257"/>
    <mergeCell ref="CQF257:CQG257"/>
    <mergeCell ref="CQH257:CQI257"/>
    <mergeCell ref="CQJ257:CQK257"/>
    <mergeCell ref="CQL257:CQM257"/>
    <mergeCell ref="CQN257:CQO257"/>
    <mergeCell ref="CQP257:CQQ257"/>
    <mergeCell ref="CQR257:CQS257"/>
    <mergeCell ref="CQT257:CQU257"/>
    <mergeCell ref="CQV257:CQW257"/>
    <mergeCell ref="CQX257:CQY257"/>
    <mergeCell ref="CQZ257:CRA257"/>
    <mergeCell ref="CRB257:CRC257"/>
    <mergeCell ref="CRD257:CRE257"/>
    <mergeCell ref="CRF257:CRG257"/>
    <mergeCell ref="COR257:COS257"/>
    <mergeCell ref="COT257:COU257"/>
    <mergeCell ref="COV257:COW257"/>
    <mergeCell ref="COX257:COY257"/>
    <mergeCell ref="COZ257:CPA257"/>
    <mergeCell ref="CPB257:CPC257"/>
    <mergeCell ref="CPD257:CPE257"/>
    <mergeCell ref="CPF257:CPG257"/>
    <mergeCell ref="CPH257:CPI257"/>
    <mergeCell ref="CPJ257:CPK257"/>
    <mergeCell ref="CPL257:CPM257"/>
    <mergeCell ref="CPN257:CPO257"/>
    <mergeCell ref="CPP257:CPQ257"/>
    <mergeCell ref="CPR257:CPS257"/>
    <mergeCell ref="CPT257:CPU257"/>
    <mergeCell ref="CPV257:CPW257"/>
    <mergeCell ref="CPX257:CPY257"/>
    <mergeCell ref="CNJ257:CNK257"/>
    <mergeCell ref="CNL257:CNM257"/>
    <mergeCell ref="CNN257:CNO257"/>
    <mergeCell ref="CNP257:CNQ257"/>
    <mergeCell ref="CNR257:CNS257"/>
    <mergeCell ref="CNT257:CNU257"/>
    <mergeCell ref="CNV257:CNW257"/>
    <mergeCell ref="CNX257:CNY257"/>
    <mergeCell ref="CNZ257:COA257"/>
    <mergeCell ref="COB257:COC257"/>
    <mergeCell ref="COD257:COE257"/>
    <mergeCell ref="COF257:COG257"/>
    <mergeCell ref="COH257:COI257"/>
    <mergeCell ref="COJ257:COK257"/>
    <mergeCell ref="COL257:COM257"/>
    <mergeCell ref="CON257:COO257"/>
    <mergeCell ref="COP257:COQ257"/>
    <mergeCell ref="CMB257:CMC257"/>
    <mergeCell ref="CMD257:CME257"/>
    <mergeCell ref="CMF257:CMG257"/>
    <mergeCell ref="CMH257:CMI257"/>
    <mergeCell ref="CMJ257:CMK257"/>
    <mergeCell ref="CML257:CMM257"/>
    <mergeCell ref="CMN257:CMO257"/>
    <mergeCell ref="CMP257:CMQ257"/>
    <mergeCell ref="CMR257:CMS257"/>
    <mergeCell ref="CMT257:CMU257"/>
    <mergeCell ref="CMV257:CMW257"/>
    <mergeCell ref="CMX257:CMY257"/>
    <mergeCell ref="CMZ257:CNA257"/>
    <mergeCell ref="CNB257:CNC257"/>
    <mergeCell ref="CND257:CNE257"/>
    <mergeCell ref="CNF257:CNG257"/>
    <mergeCell ref="CNH257:CNI257"/>
    <mergeCell ref="CKT257:CKU257"/>
    <mergeCell ref="CKV257:CKW257"/>
    <mergeCell ref="CKX257:CKY257"/>
    <mergeCell ref="CKZ257:CLA257"/>
    <mergeCell ref="CLB257:CLC257"/>
    <mergeCell ref="CLD257:CLE257"/>
    <mergeCell ref="CLF257:CLG257"/>
    <mergeCell ref="CLH257:CLI257"/>
    <mergeCell ref="CLJ257:CLK257"/>
    <mergeCell ref="CLL257:CLM257"/>
    <mergeCell ref="CLN257:CLO257"/>
    <mergeCell ref="CLP257:CLQ257"/>
    <mergeCell ref="CLR257:CLS257"/>
    <mergeCell ref="CLT257:CLU257"/>
    <mergeCell ref="CLV257:CLW257"/>
    <mergeCell ref="CLX257:CLY257"/>
    <mergeCell ref="CLZ257:CMA257"/>
    <mergeCell ref="CJL257:CJM257"/>
    <mergeCell ref="CJN257:CJO257"/>
    <mergeCell ref="CJP257:CJQ257"/>
    <mergeCell ref="CJR257:CJS257"/>
    <mergeCell ref="CJT257:CJU257"/>
    <mergeCell ref="CJV257:CJW257"/>
    <mergeCell ref="CJX257:CJY257"/>
    <mergeCell ref="CJZ257:CKA257"/>
    <mergeCell ref="CKB257:CKC257"/>
    <mergeCell ref="CKD257:CKE257"/>
    <mergeCell ref="CKF257:CKG257"/>
    <mergeCell ref="CKH257:CKI257"/>
    <mergeCell ref="CKJ257:CKK257"/>
    <mergeCell ref="CKL257:CKM257"/>
    <mergeCell ref="CKN257:CKO257"/>
    <mergeCell ref="CKP257:CKQ257"/>
    <mergeCell ref="CKR257:CKS257"/>
    <mergeCell ref="CID257:CIE257"/>
    <mergeCell ref="CIF257:CIG257"/>
    <mergeCell ref="CIH257:CII257"/>
    <mergeCell ref="CIJ257:CIK257"/>
    <mergeCell ref="CIL257:CIM257"/>
    <mergeCell ref="CIN257:CIO257"/>
    <mergeCell ref="CIP257:CIQ257"/>
    <mergeCell ref="CIR257:CIS257"/>
    <mergeCell ref="CIT257:CIU257"/>
    <mergeCell ref="CIV257:CIW257"/>
    <mergeCell ref="CIX257:CIY257"/>
    <mergeCell ref="CIZ257:CJA257"/>
    <mergeCell ref="CJB257:CJC257"/>
    <mergeCell ref="CJD257:CJE257"/>
    <mergeCell ref="CJF257:CJG257"/>
    <mergeCell ref="CJH257:CJI257"/>
    <mergeCell ref="CJJ257:CJK257"/>
    <mergeCell ref="CGV257:CGW257"/>
    <mergeCell ref="CGX257:CGY257"/>
    <mergeCell ref="CGZ257:CHA257"/>
    <mergeCell ref="CHB257:CHC257"/>
    <mergeCell ref="CHD257:CHE257"/>
    <mergeCell ref="CHF257:CHG257"/>
    <mergeCell ref="CHH257:CHI257"/>
    <mergeCell ref="CHJ257:CHK257"/>
    <mergeCell ref="CHL257:CHM257"/>
    <mergeCell ref="CHN257:CHO257"/>
    <mergeCell ref="CHP257:CHQ257"/>
    <mergeCell ref="CHR257:CHS257"/>
    <mergeCell ref="CHT257:CHU257"/>
    <mergeCell ref="CHV257:CHW257"/>
    <mergeCell ref="CHX257:CHY257"/>
    <mergeCell ref="CHZ257:CIA257"/>
    <mergeCell ref="CIB257:CIC257"/>
    <mergeCell ref="CFN257:CFO257"/>
    <mergeCell ref="CFP257:CFQ257"/>
    <mergeCell ref="CFR257:CFS257"/>
    <mergeCell ref="CFT257:CFU257"/>
    <mergeCell ref="CFV257:CFW257"/>
    <mergeCell ref="CFX257:CFY257"/>
    <mergeCell ref="CFZ257:CGA257"/>
    <mergeCell ref="CGB257:CGC257"/>
    <mergeCell ref="CGD257:CGE257"/>
    <mergeCell ref="CGF257:CGG257"/>
    <mergeCell ref="CGH257:CGI257"/>
    <mergeCell ref="CGJ257:CGK257"/>
    <mergeCell ref="CGL257:CGM257"/>
    <mergeCell ref="CGN257:CGO257"/>
    <mergeCell ref="CGP257:CGQ257"/>
    <mergeCell ref="CGR257:CGS257"/>
    <mergeCell ref="CGT257:CGU257"/>
    <mergeCell ref="CEF257:CEG257"/>
    <mergeCell ref="CEH257:CEI257"/>
    <mergeCell ref="CEJ257:CEK257"/>
    <mergeCell ref="CEL257:CEM257"/>
    <mergeCell ref="CEN257:CEO257"/>
    <mergeCell ref="CEP257:CEQ257"/>
    <mergeCell ref="CER257:CES257"/>
    <mergeCell ref="CET257:CEU257"/>
    <mergeCell ref="CEV257:CEW257"/>
    <mergeCell ref="CEX257:CEY257"/>
    <mergeCell ref="CEZ257:CFA257"/>
    <mergeCell ref="CFB257:CFC257"/>
    <mergeCell ref="CFD257:CFE257"/>
    <mergeCell ref="CFF257:CFG257"/>
    <mergeCell ref="CFH257:CFI257"/>
    <mergeCell ref="CFJ257:CFK257"/>
    <mergeCell ref="CFL257:CFM257"/>
    <mergeCell ref="CCX257:CCY257"/>
    <mergeCell ref="CCZ257:CDA257"/>
    <mergeCell ref="CDB257:CDC257"/>
    <mergeCell ref="CDD257:CDE257"/>
    <mergeCell ref="CDF257:CDG257"/>
    <mergeCell ref="CDH257:CDI257"/>
    <mergeCell ref="CDJ257:CDK257"/>
    <mergeCell ref="CDL257:CDM257"/>
    <mergeCell ref="CDN257:CDO257"/>
    <mergeCell ref="CDP257:CDQ257"/>
    <mergeCell ref="CDR257:CDS257"/>
    <mergeCell ref="CDT257:CDU257"/>
    <mergeCell ref="CDV257:CDW257"/>
    <mergeCell ref="CDX257:CDY257"/>
    <mergeCell ref="CDZ257:CEA257"/>
    <mergeCell ref="CEB257:CEC257"/>
    <mergeCell ref="CED257:CEE257"/>
    <mergeCell ref="CBP257:CBQ257"/>
    <mergeCell ref="CBR257:CBS257"/>
    <mergeCell ref="CBT257:CBU257"/>
    <mergeCell ref="CBV257:CBW257"/>
    <mergeCell ref="CBX257:CBY257"/>
    <mergeCell ref="CBZ257:CCA257"/>
    <mergeCell ref="CCB257:CCC257"/>
    <mergeCell ref="CCD257:CCE257"/>
    <mergeCell ref="CCF257:CCG257"/>
    <mergeCell ref="CCH257:CCI257"/>
    <mergeCell ref="CCJ257:CCK257"/>
    <mergeCell ref="CCL257:CCM257"/>
    <mergeCell ref="CCN257:CCO257"/>
    <mergeCell ref="CCP257:CCQ257"/>
    <mergeCell ref="CCR257:CCS257"/>
    <mergeCell ref="CCT257:CCU257"/>
    <mergeCell ref="CCV257:CCW257"/>
    <mergeCell ref="CAH257:CAI257"/>
    <mergeCell ref="CAJ257:CAK257"/>
    <mergeCell ref="CAL257:CAM257"/>
    <mergeCell ref="CAN257:CAO257"/>
    <mergeCell ref="CAP257:CAQ257"/>
    <mergeCell ref="CAR257:CAS257"/>
    <mergeCell ref="CAT257:CAU257"/>
    <mergeCell ref="CAV257:CAW257"/>
    <mergeCell ref="CAX257:CAY257"/>
    <mergeCell ref="CAZ257:CBA257"/>
    <mergeCell ref="CBB257:CBC257"/>
    <mergeCell ref="CBD257:CBE257"/>
    <mergeCell ref="CBF257:CBG257"/>
    <mergeCell ref="CBH257:CBI257"/>
    <mergeCell ref="CBJ257:CBK257"/>
    <mergeCell ref="CBL257:CBM257"/>
    <mergeCell ref="CBN257:CBO257"/>
    <mergeCell ref="BYZ257:BZA257"/>
    <mergeCell ref="BZB257:BZC257"/>
    <mergeCell ref="BZD257:BZE257"/>
    <mergeCell ref="BZF257:BZG257"/>
    <mergeCell ref="BZH257:BZI257"/>
    <mergeCell ref="BZJ257:BZK257"/>
    <mergeCell ref="BZL257:BZM257"/>
    <mergeCell ref="BZN257:BZO257"/>
    <mergeCell ref="BZP257:BZQ257"/>
    <mergeCell ref="BZR257:BZS257"/>
    <mergeCell ref="BZT257:BZU257"/>
    <mergeCell ref="BZV257:BZW257"/>
    <mergeCell ref="BZX257:BZY257"/>
    <mergeCell ref="BZZ257:CAA257"/>
    <mergeCell ref="CAB257:CAC257"/>
    <mergeCell ref="CAD257:CAE257"/>
    <mergeCell ref="CAF257:CAG257"/>
    <mergeCell ref="BXR257:BXS257"/>
    <mergeCell ref="BXT257:BXU257"/>
    <mergeCell ref="BXV257:BXW257"/>
    <mergeCell ref="BXX257:BXY257"/>
    <mergeCell ref="BXZ257:BYA257"/>
    <mergeCell ref="BYB257:BYC257"/>
    <mergeCell ref="BYD257:BYE257"/>
    <mergeCell ref="BYF257:BYG257"/>
    <mergeCell ref="BYH257:BYI257"/>
    <mergeCell ref="BYJ257:BYK257"/>
    <mergeCell ref="BYL257:BYM257"/>
    <mergeCell ref="BYN257:BYO257"/>
    <mergeCell ref="BYP257:BYQ257"/>
    <mergeCell ref="BYR257:BYS257"/>
    <mergeCell ref="BYT257:BYU257"/>
    <mergeCell ref="BYV257:BYW257"/>
    <mergeCell ref="BYX257:BYY257"/>
    <mergeCell ref="BWJ257:BWK257"/>
    <mergeCell ref="BWL257:BWM257"/>
    <mergeCell ref="BWN257:BWO257"/>
    <mergeCell ref="BWP257:BWQ257"/>
    <mergeCell ref="BWR257:BWS257"/>
    <mergeCell ref="BWT257:BWU257"/>
    <mergeCell ref="BWV257:BWW257"/>
    <mergeCell ref="BWX257:BWY257"/>
    <mergeCell ref="BWZ257:BXA257"/>
    <mergeCell ref="BXB257:BXC257"/>
    <mergeCell ref="BXD257:BXE257"/>
    <mergeCell ref="BXF257:BXG257"/>
    <mergeCell ref="BXH257:BXI257"/>
    <mergeCell ref="BXJ257:BXK257"/>
    <mergeCell ref="BXL257:BXM257"/>
    <mergeCell ref="BXN257:BXO257"/>
    <mergeCell ref="BXP257:BXQ257"/>
    <mergeCell ref="BVB257:BVC257"/>
    <mergeCell ref="BVD257:BVE257"/>
    <mergeCell ref="BVF257:BVG257"/>
    <mergeCell ref="BVH257:BVI257"/>
    <mergeCell ref="BVJ257:BVK257"/>
    <mergeCell ref="BVL257:BVM257"/>
    <mergeCell ref="BVN257:BVO257"/>
    <mergeCell ref="BVP257:BVQ257"/>
    <mergeCell ref="BVR257:BVS257"/>
    <mergeCell ref="BVT257:BVU257"/>
    <mergeCell ref="BVV257:BVW257"/>
    <mergeCell ref="BVX257:BVY257"/>
    <mergeCell ref="BVZ257:BWA257"/>
    <mergeCell ref="BWB257:BWC257"/>
    <mergeCell ref="BWD257:BWE257"/>
    <mergeCell ref="BWF257:BWG257"/>
    <mergeCell ref="BWH257:BWI257"/>
    <mergeCell ref="BTT257:BTU257"/>
    <mergeCell ref="BTV257:BTW257"/>
    <mergeCell ref="BTX257:BTY257"/>
    <mergeCell ref="BTZ257:BUA257"/>
    <mergeCell ref="BUB257:BUC257"/>
    <mergeCell ref="BUD257:BUE257"/>
    <mergeCell ref="BUF257:BUG257"/>
    <mergeCell ref="BUH257:BUI257"/>
    <mergeCell ref="BUJ257:BUK257"/>
    <mergeCell ref="BUL257:BUM257"/>
    <mergeCell ref="BUN257:BUO257"/>
    <mergeCell ref="BUP257:BUQ257"/>
    <mergeCell ref="BUR257:BUS257"/>
    <mergeCell ref="BUT257:BUU257"/>
    <mergeCell ref="BUV257:BUW257"/>
    <mergeCell ref="BUX257:BUY257"/>
    <mergeCell ref="BUZ257:BVA257"/>
    <mergeCell ref="BSL257:BSM257"/>
    <mergeCell ref="BSN257:BSO257"/>
    <mergeCell ref="BSP257:BSQ257"/>
    <mergeCell ref="BSR257:BSS257"/>
    <mergeCell ref="BST257:BSU257"/>
    <mergeCell ref="BSV257:BSW257"/>
    <mergeCell ref="BSX257:BSY257"/>
    <mergeCell ref="BSZ257:BTA257"/>
    <mergeCell ref="BTB257:BTC257"/>
    <mergeCell ref="BTD257:BTE257"/>
    <mergeCell ref="BTF257:BTG257"/>
    <mergeCell ref="BTH257:BTI257"/>
    <mergeCell ref="BTJ257:BTK257"/>
    <mergeCell ref="BTL257:BTM257"/>
    <mergeCell ref="BTN257:BTO257"/>
    <mergeCell ref="BTP257:BTQ257"/>
    <mergeCell ref="BTR257:BTS257"/>
    <mergeCell ref="BRD257:BRE257"/>
    <mergeCell ref="BRF257:BRG257"/>
    <mergeCell ref="BRH257:BRI257"/>
    <mergeCell ref="BRJ257:BRK257"/>
    <mergeCell ref="BRL257:BRM257"/>
    <mergeCell ref="BRN257:BRO257"/>
    <mergeCell ref="BRP257:BRQ257"/>
    <mergeCell ref="BRR257:BRS257"/>
    <mergeCell ref="BRT257:BRU257"/>
    <mergeCell ref="BRV257:BRW257"/>
    <mergeCell ref="BRX257:BRY257"/>
    <mergeCell ref="BRZ257:BSA257"/>
    <mergeCell ref="BSB257:BSC257"/>
    <mergeCell ref="BSD257:BSE257"/>
    <mergeCell ref="BSF257:BSG257"/>
    <mergeCell ref="BSH257:BSI257"/>
    <mergeCell ref="BSJ257:BSK257"/>
    <mergeCell ref="BPV257:BPW257"/>
    <mergeCell ref="BPX257:BPY257"/>
    <mergeCell ref="BPZ257:BQA257"/>
    <mergeCell ref="BQB257:BQC257"/>
    <mergeCell ref="BQD257:BQE257"/>
    <mergeCell ref="BQF257:BQG257"/>
    <mergeCell ref="BQH257:BQI257"/>
    <mergeCell ref="BQJ257:BQK257"/>
    <mergeCell ref="BQL257:BQM257"/>
    <mergeCell ref="BQN257:BQO257"/>
    <mergeCell ref="BQP257:BQQ257"/>
    <mergeCell ref="BQR257:BQS257"/>
    <mergeCell ref="BQT257:BQU257"/>
    <mergeCell ref="BQV257:BQW257"/>
    <mergeCell ref="BQX257:BQY257"/>
    <mergeCell ref="BQZ257:BRA257"/>
    <mergeCell ref="BRB257:BRC257"/>
    <mergeCell ref="BON257:BOO257"/>
    <mergeCell ref="BOP257:BOQ257"/>
    <mergeCell ref="BOR257:BOS257"/>
    <mergeCell ref="BOT257:BOU257"/>
    <mergeCell ref="BOV257:BOW257"/>
    <mergeCell ref="BOX257:BOY257"/>
    <mergeCell ref="BOZ257:BPA257"/>
    <mergeCell ref="BPB257:BPC257"/>
    <mergeCell ref="BPD257:BPE257"/>
    <mergeCell ref="BPF257:BPG257"/>
    <mergeCell ref="BPH257:BPI257"/>
    <mergeCell ref="BPJ257:BPK257"/>
    <mergeCell ref="BPL257:BPM257"/>
    <mergeCell ref="BPN257:BPO257"/>
    <mergeCell ref="BPP257:BPQ257"/>
    <mergeCell ref="BPR257:BPS257"/>
    <mergeCell ref="BPT257:BPU257"/>
    <mergeCell ref="BNF257:BNG257"/>
    <mergeCell ref="BNH257:BNI257"/>
    <mergeCell ref="BNJ257:BNK257"/>
    <mergeCell ref="BNL257:BNM257"/>
    <mergeCell ref="BNN257:BNO257"/>
    <mergeCell ref="BNP257:BNQ257"/>
    <mergeCell ref="BNR257:BNS257"/>
    <mergeCell ref="BNT257:BNU257"/>
    <mergeCell ref="BNV257:BNW257"/>
    <mergeCell ref="BNX257:BNY257"/>
    <mergeCell ref="BNZ257:BOA257"/>
    <mergeCell ref="BOB257:BOC257"/>
    <mergeCell ref="BOD257:BOE257"/>
    <mergeCell ref="BOF257:BOG257"/>
    <mergeCell ref="BOH257:BOI257"/>
    <mergeCell ref="BOJ257:BOK257"/>
    <mergeCell ref="BOL257:BOM257"/>
    <mergeCell ref="BLX257:BLY257"/>
    <mergeCell ref="BLZ257:BMA257"/>
    <mergeCell ref="BMB257:BMC257"/>
    <mergeCell ref="BMD257:BME257"/>
    <mergeCell ref="BMF257:BMG257"/>
    <mergeCell ref="BMH257:BMI257"/>
    <mergeCell ref="BMJ257:BMK257"/>
    <mergeCell ref="BML257:BMM257"/>
    <mergeCell ref="BMN257:BMO257"/>
    <mergeCell ref="BMP257:BMQ257"/>
    <mergeCell ref="BMR257:BMS257"/>
    <mergeCell ref="BMT257:BMU257"/>
    <mergeCell ref="BMV257:BMW257"/>
    <mergeCell ref="BMX257:BMY257"/>
    <mergeCell ref="BMZ257:BNA257"/>
    <mergeCell ref="BNB257:BNC257"/>
    <mergeCell ref="BND257:BNE257"/>
    <mergeCell ref="BKP257:BKQ257"/>
    <mergeCell ref="BKR257:BKS257"/>
    <mergeCell ref="BKT257:BKU257"/>
    <mergeCell ref="BKV257:BKW257"/>
    <mergeCell ref="BKX257:BKY257"/>
    <mergeCell ref="BKZ257:BLA257"/>
    <mergeCell ref="BLB257:BLC257"/>
    <mergeCell ref="BLD257:BLE257"/>
    <mergeCell ref="BLF257:BLG257"/>
    <mergeCell ref="BLH257:BLI257"/>
    <mergeCell ref="BLJ257:BLK257"/>
    <mergeCell ref="BLL257:BLM257"/>
    <mergeCell ref="BLN257:BLO257"/>
    <mergeCell ref="BLP257:BLQ257"/>
    <mergeCell ref="BLR257:BLS257"/>
    <mergeCell ref="BLT257:BLU257"/>
    <mergeCell ref="BLV257:BLW257"/>
    <mergeCell ref="BJH257:BJI257"/>
    <mergeCell ref="BJJ257:BJK257"/>
    <mergeCell ref="BJL257:BJM257"/>
    <mergeCell ref="BJN257:BJO257"/>
    <mergeCell ref="BJP257:BJQ257"/>
    <mergeCell ref="BJR257:BJS257"/>
    <mergeCell ref="BJT257:BJU257"/>
    <mergeCell ref="BJV257:BJW257"/>
    <mergeCell ref="BJX257:BJY257"/>
    <mergeCell ref="BJZ257:BKA257"/>
    <mergeCell ref="BKB257:BKC257"/>
    <mergeCell ref="BKD257:BKE257"/>
    <mergeCell ref="BKF257:BKG257"/>
    <mergeCell ref="BKH257:BKI257"/>
    <mergeCell ref="BKJ257:BKK257"/>
    <mergeCell ref="BKL257:BKM257"/>
    <mergeCell ref="BKN257:BKO257"/>
    <mergeCell ref="BHZ257:BIA257"/>
    <mergeCell ref="BIB257:BIC257"/>
    <mergeCell ref="BID257:BIE257"/>
    <mergeCell ref="BIF257:BIG257"/>
    <mergeCell ref="BIH257:BII257"/>
    <mergeCell ref="BIJ257:BIK257"/>
    <mergeCell ref="BIL257:BIM257"/>
    <mergeCell ref="BIN257:BIO257"/>
    <mergeCell ref="BIP257:BIQ257"/>
    <mergeCell ref="BIR257:BIS257"/>
    <mergeCell ref="BIT257:BIU257"/>
    <mergeCell ref="BIV257:BIW257"/>
    <mergeCell ref="BIX257:BIY257"/>
    <mergeCell ref="BIZ257:BJA257"/>
    <mergeCell ref="BJB257:BJC257"/>
    <mergeCell ref="BJD257:BJE257"/>
    <mergeCell ref="BJF257:BJG257"/>
    <mergeCell ref="BGR257:BGS257"/>
    <mergeCell ref="BGT257:BGU257"/>
    <mergeCell ref="BGV257:BGW257"/>
    <mergeCell ref="BGX257:BGY257"/>
    <mergeCell ref="BGZ257:BHA257"/>
    <mergeCell ref="BHB257:BHC257"/>
    <mergeCell ref="BHD257:BHE257"/>
    <mergeCell ref="BHF257:BHG257"/>
    <mergeCell ref="BHH257:BHI257"/>
    <mergeCell ref="BHJ257:BHK257"/>
    <mergeCell ref="BHL257:BHM257"/>
    <mergeCell ref="BHN257:BHO257"/>
    <mergeCell ref="BHP257:BHQ257"/>
    <mergeCell ref="BHR257:BHS257"/>
    <mergeCell ref="BHT257:BHU257"/>
    <mergeCell ref="BHV257:BHW257"/>
    <mergeCell ref="BHX257:BHY257"/>
    <mergeCell ref="BFJ257:BFK257"/>
    <mergeCell ref="BFL257:BFM257"/>
    <mergeCell ref="BFN257:BFO257"/>
    <mergeCell ref="BFP257:BFQ257"/>
    <mergeCell ref="BFR257:BFS257"/>
    <mergeCell ref="BFT257:BFU257"/>
    <mergeCell ref="BFV257:BFW257"/>
    <mergeCell ref="BFX257:BFY257"/>
    <mergeCell ref="BFZ257:BGA257"/>
    <mergeCell ref="BGB257:BGC257"/>
    <mergeCell ref="BGD257:BGE257"/>
    <mergeCell ref="BGF257:BGG257"/>
    <mergeCell ref="BGH257:BGI257"/>
    <mergeCell ref="BGJ257:BGK257"/>
    <mergeCell ref="BGL257:BGM257"/>
    <mergeCell ref="BGN257:BGO257"/>
    <mergeCell ref="BGP257:BGQ257"/>
    <mergeCell ref="BEB257:BEC257"/>
    <mergeCell ref="BED257:BEE257"/>
    <mergeCell ref="BEF257:BEG257"/>
    <mergeCell ref="BEH257:BEI257"/>
    <mergeCell ref="BEJ257:BEK257"/>
    <mergeCell ref="BEL257:BEM257"/>
    <mergeCell ref="BEN257:BEO257"/>
    <mergeCell ref="BEP257:BEQ257"/>
    <mergeCell ref="BER257:BES257"/>
    <mergeCell ref="BET257:BEU257"/>
    <mergeCell ref="BEV257:BEW257"/>
    <mergeCell ref="BEX257:BEY257"/>
    <mergeCell ref="BEZ257:BFA257"/>
    <mergeCell ref="BFB257:BFC257"/>
    <mergeCell ref="BFD257:BFE257"/>
    <mergeCell ref="BFF257:BFG257"/>
    <mergeCell ref="BFH257:BFI257"/>
    <mergeCell ref="BCT257:BCU257"/>
    <mergeCell ref="BCV257:BCW257"/>
    <mergeCell ref="BCX257:BCY257"/>
    <mergeCell ref="BCZ257:BDA257"/>
    <mergeCell ref="BDB257:BDC257"/>
    <mergeCell ref="BDD257:BDE257"/>
    <mergeCell ref="BDF257:BDG257"/>
    <mergeCell ref="BDH257:BDI257"/>
    <mergeCell ref="BDJ257:BDK257"/>
    <mergeCell ref="BDL257:BDM257"/>
    <mergeCell ref="BDN257:BDO257"/>
    <mergeCell ref="BDP257:BDQ257"/>
    <mergeCell ref="BDR257:BDS257"/>
    <mergeCell ref="BDT257:BDU257"/>
    <mergeCell ref="BDV257:BDW257"/>
    <mergeCell ref="BDX257:BDY257"/>
    <mergeCell ref="BDZ257:BEA257"/>
    <mergeCell ref="BBL257:BBM257"/>
    <mergeCell ref="BBN257:BBO257"/>
    <mergeCell ref="BBP257:BBQ257"/>
    <mergeCell ref="BBR257:BBS257"/>
    <mergeCell ref="BBT257:BBU257"/>
    <mergeCell ref="BBV257:BBW257"/>
    <mergeCell ref="BBX257:BBY257"/>
    <mergeCell ref="BBZ257:BCA257"/>
    <mergeCell ref="BCB257:BCC257"/>
    <mergeCell ref="BCD257:BCE257"/>
    <mergeCell ref="BCF257:BCG257"/>
    <mergeCell ref="BCH257:BCI257"/>
    <mergeCell ref="BCJ257:BCK257"/>
    <mergeCell ref="BCL257:BCM257"/>
    <mergeCell ref="BCN257:BCO257"/>
    <mergeCell ref="BCP257:BCQ257"/>
    <mergeCell ref="BCR257:BCS257"/>
    <mergeCell ref="BAD257:BAE257"/>
    <mergeCell ref="BAF257:BAG257"/>
    <mergeCell ref="BAH257:BAI257"/>
    <mergeCell ref="BAJ257:BAK257"/>
    <mergeCell ref="BAL257:BAM257"/>
    <mergeCell ref="BAN257:BAO257"/>
    <mergeCell ref="BAP257:BAQ257"/>
    <mergeCell ref="BAR257:BAS257"/>
    <mergeCell ref="BAT257:BAU257"/>
    <mergeCell ref="BAV257:BAW257"/>
    <mergeCell ref="BAX257:BAY257"/>
    <mergeCell ref="BAZ257:BBA257"/>
    <mergeCell ref="BBB257:BBC257"/>
    <mergeCell ref="BBD257:BBE257"/>
    <mergeCell ref="BBF257:BBG257"/>
    <mergeCell ref="BBH257:BBI257"/>
    <mergeCell ref="BBJ257:BBK257"/>
    <mergeCell ref="AYV257:AYW257"/>
    <mergeCell ref="AYX257:AYY257"/>
    <mergeCell ref="AYZ257:AZA257"/>
    <mergeCell ref="AZB257:AZC257"/>
    <mergeCell ref="AZD257:AZE257"/>
    <mergeCell ref="AZF257:AZG257"/>
    <mergeCell ref="AZH257:AZI257"/>
    <mergeCell ref="AZJ257:AZK257"/>
    <mergeCell ref="AZL257:AZM257"/>
    <mergeCell ref="AZN257:AZO257"/>
    <mergeCell ref="AZP257:AZQ257"/>
    <mergeCell ref="AZR257:AZS257"/>
    <mergeCell ref="AZT257:AZU257"/>
    <mergeCell ref="AZV257:AZW257"/>
    <mergeCell ref="AZX257:AZY257"/>
    <mergeCell ref="AZZ257:BAA257"/>
    <mergeCell ref="BAB257:BAC257"/>
    <mergeCell ref="AXN257:AXO257"/>
    <mergeCell ref="AXP257:AXQ257"/>
    <mergeCell ref="AXR257:AXS257"/>
    <mergeCell ref="AXT257:AXU257"/>
    <mergeCell ref="AXV257:AXW257"/>
    <mergeCell ref="AXX257:AXY257"/>
    <mergeCell ref="AXZ257:AYA257"/>
    <mergeCell ref="AYB257:AYC257"/>
    <mergeCell ref="AYD257:AYE257"/>
    <mergeCell ref="AYF257:AYG257"/>
    <mergeCell ref="AYH257:AYI257"/>
    <mergeCell ref="AYJ257:AYK257"/>
    <mergeCell ref="AYL257:AYM257"/>
    <mergeCell ref="AYN257:AYO257"/>
    <mergeCell ref="AYP257:AYQ257"/>
    <mergeCell ref="AYR257:AYS257"/>
    <mergeCell ref="AYT257:AYU257"/>
    <mergeCell ref="AWF257:AWG257"/>
    <mergeCell ref="AWH257:AWI257"/>
    <mergeCell ref="AWJ257:AWK257"/>
    <mergeCell ref="AWL257:AWM257"/>
    <mergeCell ref="AWN257:AWO257"/>
    <mergeCell ref="AWP257:AWQ257"/>
    <mergeCell ref="AWR257:AWS257"/>
    <mergeCell ref="AWT257:AWU257"/>
    <mergeCell ref="AWV257:AWW257"/>
    <mergeCell ref="AWX257:AWY257"/>
    <mergeCell ref="AWZ257:AXA257"/>
    <mergeCell ref="AXB257:AXC257"/>
    <mergeCell ref="AXD257:AXE257"/>
    <mergeCell ref="AXF257:AXG257"/>
    <mergeCell ref="AXH257:AXI257"/>
    <mergeCell ref="AXJ257:AXK257"/>
    <mergeCell ref="AXL257:AXM257"/>
    <mergeCell ref="AUX257:AUY257"/>
    <mergeCell ref="AUZ257:AVA257"/>
    <mergeCell ref="AVB257:AVC257"/>
    <mergeCell ref="AVD257:AVE257"/>
    <mergeCell ref="AVF257:AVG257"/>
    <mergeCell ref="AVH257:AVI257"/>
    <mergeCell ref="AVJ257:AVK257"/>
    <mergeCell ref="AVL257:AVM257"/>
    <mergeCell ref="AVN257:AVO257"/>
    <mergeCell ref="AVP257:AVQ257"/>
    <mergeCell ref="AVR257:AVS257"/>
    <mergeCell ref="AVT257:AVU257"/>
    <mergeCell ref="AVV257:AVW257"/>
    <mergeCell ref="AVX257:AVY257"/>
    <mergeCell ref="AVZ257:AWA257"/>
    <mergeCell ref="AWB257:AWC257"/>
    <mergeCell ref="AWD257:AWE257"/>
    <mergeCell ref="ATP257:ATQ257"/>
    <mergeCell ref="ATR257:ATS257"/>
    <mergeCell ref="ATT257:ATU257"/>
    <mergeCell ref="ATV257:ATW257"/>
    <mergeCell ref="ATX257:ATY257"/>
    <mergeCell ref="ATZ257:AUA257"/>
    <mergeCell ref="AUB257:AUC257"/>
    <mergeCell ref="AUD257:AUE257"/>
    <mergeCell ref="AUF257:AUG257"/>
    <mergeCell ref="AUH257:AUI257"/>
    <mergeCell ref="AUJ257:AUK257"/>
    <mergeCell ref="AUL257:AUM257"/>
    <mergeCell ref="AUN257:AUO257"/>
    <mergeCell ref="AUP257:AUQ257"/>
    <mergeCell ref="AUR257:AUS257"/>
    <mergeCell ref="AUT257:AUU257"/>
    <mergeCell ref="AUV257:AUW257"/>
    <mergeCell ref="ASH257:ASI257"/>
    <mergeCell ref="ASJ257:ASK257"/>
    <mergeCell ref="ASL257:ASM257"/>
    <mergeCell ref="ASN257:ASO257"/>
    <mergeCell ref="ASP257:ASQ257"/>
    <mergeCell ref="ASR257:ASS257"/>
    <mergeCell ref="AST257:ASU257"/>
    <mergeCell ref="ASV257:ASW257"/>
    <mergeCell ref="ASX257:ASY257"/>
    <mergeCell ref="ASZ257:ATA257"/>
    <mergeCell ref="ATB257:ATC257"/>
    <mergeCell ref="ATD257:ATE257"/>
    <mergeCell ref="ATF257:ATG257"/>
    <mergeCell ref="ATH257:ATI257"/>
    <mergeCell ref="ATJ257:ATK257"/>
    <mergeCell ref="ATL257:ATM257"/>
    <mergeCell ref="ATN257:ATO257"/>
    <mergeCell ref="AQZ257:ARA257"/>
    <mergeCell ref="ARB257:ARC257"/>
    <mergeCell ref="ARD257:ARE257"/>
    <mergeCell ref="ARF257:ARG257"/>
    <mergeCell ref="ARH257:ARI257"/>
    <mergeCell ref="ARJ257:ARK257"/>
    <mergeCell ref="ARL257:ARM257"/>
    <mergeCell ref="ARN257:ARO257"/>
    <mergeCell ref="ARP257:ARQ257"/>
    <mergeCell ref="ARR257:ARS257"/>
    <mergeCell ref="ART257:ARU257"/>
    <mergeCell ref="ARV257:ARW257"/>
    <mergeCell ref="ARX257:ARY257"/>
    <mergeCell ref="ARZ257:ASA257"/>
    <mergeCell ref="ASB257:ASC257"/>
    <mergeCell ref="ASD257:ASE257"/>
    <mergeCell ref="ASF257:ASG257"/>
    <mergeCell ref="APR257:APS257"/>
    <mergeCell ref="APT257:APU257"/>
    <mergeCell ref="APV257:APW257"/>
    <mergeCell ref="APX257:APY257"/>
    <mergeCell ref="APZ257:AQA257"/>
    <mergeCell ref="AQB257:AQC257"/>
    <mergeCell ref="AQD257:AQE257"/>
    <mergeCell ref="AQF257:AQG257"/>
    <mergeCell ref="AQH257:AQI257"/>
    <mergeCell ref="AQJ257:AQK257"/>
    <mergeCell ref="AQL257:AQM257"/>
    <mergeCell ref="AQN257:AQO257"/>
    <mergeCell ref="AQP257:AQQ257"/>
    <mergeCell ref="AQR257:AQS257"/>
    <mergeCell ref="AQT257:AQU257"/>
    <mergeCell ref="AQV257:AQW257"/>
    <mergeCell ref="AQX257:AQY257"/>
    <mergeCell ref="AOJ257:AOK257"/>
    <mergeCell ref="AOL257:AOM257"/>
    <mergeCell ref="AON257:AOO257"/>
    <mergeCell ref="AOP257:AOQ257"/>
    <mergeCell ref="AOR257:AOS257"/>
    <mergeCell ref="AOT257:AOU257"/>
    <mergeCell ref="AOV257:AOW257"/>
    <mergeCell ref="AOX257:AOY257"/>
    <mergeCell ref="AOZ257:APA257"/>
    <mergeCell ref="APB257:APC257"/>
    <mergeCell ref="APD257:APE257"/>
    <mergeCell ref="APF257:APG257"/>
    <mergeCell ref="APH257:API257"/>
    <mergeCell ref="APJ257:APK257"/>
    <mergeCell ref="APL257:APM257"/>
    <mergeCell ref="APN257:APO257"/>
    <mergeCell ref="APP257:APQ257"/>
    <mergeCell ref="ANB257:ANC257"/>
    <mergeCell ref="AND257:ANE257"/>
    <mergeCell ref="ANF257:ANG257"/>
    <mergeCell ref="ANH257:ANI257"/>
    <mergeCell ref="ANJ257:ANK257"/>
    <mergeCell ref="ANL257:ANM257"/>
    <mergeCell ref="ANN257:ANO257"/>
    <mergeCell ref="ANP257:ANQ257"/>
    <mergeCell ref="ANR257:ANS257"/>
    <mergeCell ref="ANT257:ANU257"/>
    <mergeCell ref="ANV257:ANW257"/>
    <mergeCell ref="ANX257:ANY257"/>
    <mergeCell ref="ANZ257:AOA257"/>
    <mergeCell ref="AOB257:AOC257"/>
    <mergeCell ref="AOD257:AOE257"/>
    <mergeCell ref="AOF257:AOG257"/>
    <mergeCell ref="AOH257:AOI257"/>
    <mergeCell ref="ALT257:ALU257"/>
    <mergeCell ref="ALV257:ALW257"/>
    <mergeCell ref="ALX257:ALY257"/>
    <mergeCell ref="ALZ257:AMA257"/>
    <mergeCell ref="AMB257:AMC257"/>
    <mergeCell ref="AMD257:AME257"/>
    <mergeCell ref="AMF257:AMG257"/>
    <mergeCell ref="AMH257:AMI257"/>
    <mergeCell ref="AMJ257:AMK257"/>
    <mergeCell ref="AML257:AMM257"/>
    <mergeCell ref="AMN257:AMO257"/>
    <mergeCell ref="AMP257:AMQ257"/>
    <mergeCell ref="AMR257:AMS257"/>
    <mergeCell ref="AMT257:AMU257"/>
    <mergeCell ref="AMV257:AMW257"/>
    <mergeCell ref="AMX257:AMY257"/>
    <mergeCell ref="AMZ257:ANA257"/>
    <mergeCell ref="AKL257:AKM257"/>
    <mergeCell ref="AKN257:AKO257"/>
    <mergeCell ref="AKP257:AKQ257"/>
    <mergeCell ref="AKR257:AKS257"/>
    <mergeCell ref="AKT257:AKU257"/>
    <mergeCell ref="AKV257:AKW257"/>
    <mergeCell ref="AKX257:AKY257"/>
    <mergeCell ref="AKZ257:ALA257"/>
    <mergeCell ref="ALB257:ALC257"/>
    <mergeCell ref="ALD257:ALE257"/>
    <mergeCell ref="ALF257:ALG257"/>
    <mergeCell ref="ALH257:ALI257"/>
    <mergeCell ref="ALJ257:ALK257"/>
    <mergeCell ref="ALL257:ALM257"/>
    <mergeCell ref="ALN257:ALO257"/>
    <mergeCell ref="ALP257:ALQ257"/>
    <mergeCell ref="ALR257:ALS257"/>
    <mergeCell ref="AJD257:AJE257"/>
    <mergeCell ref="AJF257:AJG257"/>
    <mergeCell ref="AJH257:AJI257"/>
    <mergeCell ref="AJJ257:AJK257"/>
    <mergeCell ref="AJL257:AJM257"/>
    <mergeCell ref="AJN257:AJO257"/>
    <mergeCell ref="AJP257:AJQ257"/>
    <mergeCell ref="AJR257:AJS257"/>
    <mergeCell ref="AJT257:AJU257"/>
    <mergeCell ref="AJV257:AJW257"/>
    <mergeCell ref="AJX257:AJY257"/>
    <mergeCell ref="AJZ257:AKA257"/>
    <mergeCell ref="AKB257:AKC257"/>
    <mergeCell ref="AKD257:AKE257"/>
    <mergeCell ref="AKF257:AKG257"/>
    <mergeCell ref="AKH257:AKI257"/>
    <mergeCell ref="AKJ257:AKK257"/>
    <mergeCell ref="AHV257:AHW257"/>
    <mergeCell ref="AHX257:AHY257"/>
    <mergeCell ref="AHZ257:AIA257"/>
    <mergeCell ref="AIB257:AIC257"/>
    <mergeCell ref="AID257:AIE257"/>
    <mergeCell ref="AIF257:AIG257"/>
    <mergeCell ref="AIH257:AII257"/>
    <mergeCell ref="AIJ257:AIK257"/>
    <mergeCell ref="AIL257:AIM257"/>
    <mergeCell ref="AIN257:AIO257"/>
    <mergeCell ref="AIP257:AIQ257"/>
    <mergeCell ref="AIR257:AIS257"/>
    <mergeCell ref="AIT257:AIU257"/>
    <mergeCell ref="AIV257:AIW257"/>
    <mergeCell ref="AIX257:AIY257"/>
    <mergeCell ref="AIZ257:AJA257"/>
    <mergeCell ref="AJB257:AJC257"/>
    <mergeCell ref="AGN257:AGO257"/>
    <mergeCell ref="AGP257:AGQ257"/>
    <mergeCell ref="AGR257:AGS257"/>
    <mergeCell ref="AGT257:AGU257"/>
    <mergeCell ref="AGV257:AGW257"/>
    <mergeCell ref="AGX257:AGY257"/>
    <mergeCell ref="AGZ257:AHA257"/>
    <mergeCell ref="AHB257:AHC257"/>
    <mergeCell ref="AHD257:AHE257"/>
    <mergeCell ref="AHF257:AHG257"/>
    <mergeCell ref="AHH257:AHI257"/>
    <mergeCell ref="AHJ257:AHK257"/>
    <mergeCell ref="AHL257:AHM257"/>
    <mergeCell ref="AHN257:AHO257"/>
    <mergeCell ref="AHP257:AHQ257"/>
    <mergeCell ref="AHR257:AHS257"/>
    <mergeCell ref="AHT257:AHU257"/>
    <mergeCell ref="AFF257:AFG257"/>
    <mergeCell ref="AFH257:AFI257"/>
    <mergeCell ref="AFJ257:AFK257"/>
    <mergeCell ref="AFL257:AFM257"/>
    <mergeCell ref="AFN257:AFO257"/>
    <mergeCell ref="AFP257:AFQ257"/>
    <mergeCell ref="AFR257:AFS257"/>
    <mergeCell ref="AFT257:AFU257"/>
    <mergeCell ref="AFV257:AFW257"/>
    <mergeCell ref="AFX257:AFY257"/>
    <mergeCell ref="AFZ257:AGA257"/>
    <mergeCell ref="AGB257:AGC257"/>
    <mergeCell ref="AGD257:AGE257"/>
    <mergeCell ref="AGF257:AGG257"/>
    <mergeCell ref="AGH257:AGI257"/>
    <mergeCell ref="AGJ257:AGK257"/>
    <mergeCell ref="AGL257:AGM257"/>
    <mergeCell ref="ADX257:ADY257"/>
    <mergeCell ref="ADZ257:AEA257"/>
    <mergeCell ref="AEB257:AEC257"/>
    <mergeCell ref="AED257:AEE257"/>
    <mergeCell ref="AEF257:AEG257"/>
    <mergeCell ref="AEH257:AEI257"/>
    <mergeCell ref="AEJ257:AEK257"/>
    <mergeCell ref="AEL257:AEM257"/>
    <mergeCell ref="AEN257:AEO257"/>
    <mergeCell ref="AEP257:AEQ257"/>
    <mergeCell ref="AER257:AES257"/>
    <mergeCell ref="AET257:AEU257"/>
    <mergeCell ref="AEV257:AEW257"/>
    <mergeCell ref="AEX257:AEY257"/>
    <mergeCell ref="AEZ257:AFA257"/>
    <mergeCell ref="AFB257:AFC257"/>
    <mergeCell ref="AFD257:AFE257"/>
    <mergeCell ref="ACP257:ACQ257"/>
    <mergeCell ref="ACR257:ACS257"/>
    <mergeCell ref="ACT257:ACU257"/>
    <mergeCell ref="ACV257:ACW257"/>
    <mergeCell ref="ACX257:ACY257"/>
    <mergeCell ref="ACZ257:ADA257"/>
    <mergeCell ref="ADB257:ADC257"/>
    <mergeCell ref="ADD257:ADE257"/>
    <mergeCell ref="ADF257:ADG257"/>
    <mergeCell ref="ADH257:ADI257"/>
    <mergeCell ref="ADJ257:ADK257"/>
    <mergeCell ref="ADL257:ADM257"/>
    <mergeCell ref="ADN257:ADO257"/>
    <mergeCell ref="ADP257:ADQ257"/>
    <mergeCell ref="ADR257:ADS257"/>
    <mergeCell ref="ADT257:ADU257"/>
    <mergeCell ref="ADV257:ADW257"/>
    <mergeCell ref="ABH257:ABI257"/>
    <mergeCell ref="ABJ257:ABK257"/>
    <mergeCell ref="ABL257:ABM257"/>
    <mergeCell ref="ABN257:ABO257"/>
    <mergeCell ref="ABP257:ABQ257"/>
    <mergeCell ref="ABR257:ABS257"/>
    <mergeCell ref="ABT257:ABU257"/>
    <mergeCell ref="ABV257:ABW257"/>
    <mergeCell ref="ABX257:ABY257"/>
    <mergeCell ref="ABZ257:ACA257"/>
    <mergeCell ref="ACB257:ACC257"/>
    <mergeCell ref="ACD257:ACE257"/>
    <mergeCell ref="ACF257:ACG257"/>
    <mergeCell ref="ACH257:ACI257"/>
    <mergeCell ref="ACJ257:ACK257"/>
    <mergeCell ref="ACL257:ACM257"/>
    <mergeCell ref="ACN257:ACO257"/>
    <mergeCell ref="ZZ257:AAA257"/>
    <mergeCell ref="AAB257:AAC257"/>
    <mergeCell ref="AAD257:AAE257"/>
    <mergeCell ref="AAF257:AAG257"/>
    <mergeCell ref="AAH257:AAI257"/>
    <mergeCell ref="AAJ257:AAK257"/>
    <mergeCell ref="AAL257:AAM257"/>
    <mergeCell ref="AAN257:AAO257"/>
    <mergeCell ref="AAP257:AAQ257"/>
    <mergeCell ref="AAR257:AAS257"/>
    <mergeCell ref="AAT257:AAU257"/>
    <mergeCell ref="AAV257:AAW257"/>
    <mergeCell ref="AAX257:AAY257"/>
    <mergeCell ref="AAZ257:ABA257"/>
    <mergeCell ref="ABB257:ABC257"/>
    <mergeCell ref="ABD257:ABE257"/>
    <mergeCell ref="ABF257:ABG257"/>
    <mergeCell ref="YR257:YS257"/>
    <mergeCell ref="YT257:YU257"/>
    <mergeCell ref="YV257:YW257"/>
    <mergeCell ref="YX257:YY257"/>
    <mergeCell ref="YZ257:ZA257"/>
    <mergeCell ref="ZB257:ZC257"/>
    <mergeCell ref="ZD257:ZE257"/>
    <mergeCell ref="ZF257:ZG257"/>
    <mergeCell ref="ZH257:ZI257"/>
    <mergeCell ref="ZJ257:ZK257"/>
    <mergeCell ref="ZL257:ZM257"/>
    <mergeCell ref="ZN257:ZO257"/>
    <mergeCell ref="ZP257:ZQ257"/>
    <mergeCell ref="ZR257:ZS257"/>
    <mergeCell ref="ZT257:ZU257"/>
    <mergeCell ref="ZV257:ZW257"/>
    <mergeCell ref="ZX257:ZY257"/>
    <mergeCell ref="XJ257:XK257"/>
    <mergeCell ref="XL257:XM257"/>
    <mergeCell ref="XN257:XO257"/>
    <mergeCell ref="XP257:XQ257"/>
    <mergeCell ref="XR257:XS257"/>
    <mergeCell ref="XT257:XU257"/>
    <mergeCell ref="XV257:XW257"/>
    <mergeCell ref="XX257:XY257"/>
    <mergeCell ref="XZ257:YA257"/>
    <mergeCell ref="YB257:YC257"/>
    <mergeCell ref="YD257:YE257"/>
    <mergeCell ref="YF257:YG257"/>
    <mergeCell ref="YH257:YI257"/>
    <mergeCell ref="YJ257:YK257"/>
    <mergeCell ref="YL257:YM257"/>
    <mergeCell ref="YN257:YO257"/>
    <mergeCell ref="YP257:YQ257"/>
    <mergeCell ref="WB257:WC257"/>
    <mergeCell ref="WD257:WE257"/>
    <mergeCell ref="WF257:WG257"/>
    <mergeCell ref="WH257:WI257"/>
    <mergeCell ref="WJ257:WK257"/>
    <mergeCell ref="WL257:WM257"/>
    <mergeCell ref="WN257:WO257"/>
    <mergeCell ref="WP257:WQ257"/>
    <mergeCell ref="WR257:WS257"/>
    <mergeCell ref="WT257:WU257"/>
    <mergeCell ref="WV257:WW257"/>
    <mergeCell ref="WX257:WY257"/>
    <mergeCell ref="WZ257:XA257"/>
    <mergeCell ref="XB257:XC257"/>
    <mergeCell ref="XD257:XE257"/>
    <mergeCell ref="XF257:XG257"/>
    <mergeCell ref="XH257:XI257"/>
    <mergeCell ref="UT257:UU257"/>
    <mergeCell ref="UV257:UW257"/>
    <mergeCell ref="UX257:UY257"/>
    <mergeCell ref="UZ257:VA257"/>
    <mergeCell ref="VB257:VC257"/>
    <mergeCell ref="VD257:VE257"/>
    <mergeCell ref="VF257:VG257"/>
    <mergeCell ref="VH257:VI257"/>
    <mergeCell ref="VJ257:VK257"/>
    <mergeCell ref="VL257:VM257"/>
    <mergeCell ref="VN257:VO257"/>
    <mergeCell ref="VP257:VQ257"/>
    <mergeCell ref="VR257:VS257"/>
    <mergeCell ref="VT257:VU257"/>
    <mergeCell ref="VV257:VW257"/>
    <mergeCell ref="VX257:VY257"/>
    <mergeCell ref="VZ257:WA257"/>
    <mergeCell ref="TL257:TM257"/>
    <mergeCell ref="TN257:TO257"/>
    <mergeCell ref="TP257:TQ257"/>
    <mergeCell ref="TR257:TS257"/>
    <mergeCell ref="TT257:TU257"/>
    <mergeCell ref="TV257:TW257"/>
    <mergeCell ref="TX257:TY257"/>
    <mergeCell ref="TZ257:UA257"/>
    <mergeCell ref="UB257:UC257"/>
    <mergeCell ref="UD257:UE257"/>
    <mergeCell ref="UF257:UG257"/>
    <mergeCell ref="UH257:UI257"/>
    <mergeCell ref="UJ257:UK257"/>
    <mergeCell ref="UL257:UM257"/>
    <mergeCell ref="UN257:UO257"/>
    <mergeCell ref="UP257:UQ257"/>
    <mergeCell ref="UR257:US257"/>
    <mergeCell ref="SD257:SE257"/>
    <mergeCell ref="SF257:SG257"/>
    <mergeCell ref="SH257:SI257"/>
    <mergeCell ref="SJ257:SK257"/>
    <mergeCell ref="SL257:SM257"/>
    <mergeCell ref="SN257:SO257"/>
    <mergeCell ref="SP257:SQ257"/>
    <mergeCell ref="SR257:SS257"/>
    <mergeCell ref="ST257:SU257"/>
    <mergeCell ref="SV257:SW257"/>
    <mergeCell ref="SX257:SY257"/>
    <mergeCell ref="SZ257:TA257"/>
    <mergeCell ref="TB257:TC257"/>
    <mergeCell ref="TD257:TE257"/>
    <mergeCell ref="TF257:TG257"/>
    <mergeCell ref="TH257:TI257"/>
    <mergeCell ref="TJ257:TK257"/>
    <mergeCell ref="QV257:QW257"/>
    <mergeCell ref="QX257:QY257"/>
    <mergeCell ref="QZ257:RA257"/>
    <mergeCell ref="RB257:RC257"/>
    <mergeCell ref="RD257:RE257"/>
    <mergeCell ref="RF257:RG257"/>
    <mergeCell ref="RH257:RI257"/>
    <mergeCell ref="RJ257:RK257"/>
    <mergeCell ref="RL257:RM257"/>
    <mergeCell ref="RN257:RO257"/>
    <mergeCell ref="RP257:RQ257"/>
    <mergeCell ref="RR257:RS257"/>
    <mergeCell ref="RT257:RU257"/>
    <mergeCell ref="RV257:RW257"/>
    <mergeCell ref="RX257:RY257"/>
    <mergeCell ref="RZ257:SA257"/>
    <mergeCell ref="SB257:SC257"/>
    <mergeCell ref="PN257:PO257"/>
    <mergeCell ref="PP257:PQ257"/>
    <mergeCell ref="PR257:PS257"/>
    <mergeCell ref="PT257:PU257"/>
    <mergeCell ref="PV257:PW257"/>
    <mergeCell ref="PX257:PY257"/>
    <mergeCell ref="PZ257:QA257"/>
    <mergeCell ref="QB257:QC257"/>
    <mergeCell ref="QD257:QE257"/>
    <mergeCell ref="QF257:QG257"/>
    <mergeCell ref="QH257:QI257"/>
    <mergeCell ref="QJ257:QK257"/>
    <mergeCell ref="QL257:QM257"/>
    <mergeCell ref="QN257:QO257"/>
    <mergeCell ref="QP257:QQ257"/>
    <mergeCell ref="QR257:QS257"/>
    <mergeCell ref="QT257:QU257"/>
    <mergeCell ref="OF257:OG257"/>
    <mergeCell ref="OH257:OI257"/>
    <mergeCell ref="OJ257:OK257"/>
    <mergeCell ref="OL257:OM257"/>
    <mergeCell ref="ON257:OO257"/>
    <mergeCell ref="OP257:OQ257"/>
    <mergeCell ref="OR257:OS257"/>
    <mergeCell ref="OT257:OU257"/>
    <mergeCell ref="OV257:OW257"/>
    <mergeCell ref="OX257:OY257"/>
    <mergeCell ref="OZ257:PA257"/>
    <mergeCell ref="PB257:PC257"/>
    <mergeCell ref="PD257:PE257"/>
    <mergeCell ref="PF257:PG257"/>
    <mergeCell ref="PH257:PI257"/>
    <mergeCell ref="PJ257:PK257"/>
    <mergeCell ref="PL257:PM257"/>
    <mergeCell ref="MX257:MY257"/>
    <mergeCell ref="MZ257:NA257"/>
    <mergeCell ref="NB257:NC257"/>
    <mergeCell ref="ND257:NE257"/>
    <mergeCell ref="NF257:NG257"/>
    <mergeCell ref="NH257:NI257"/>
    <mergeCell ref="NJ257:NK257"/>
    <mergeCell ref="NL257:NM257"/>
    <mergeCell ref="NN257:NO257"/>
    <mergeCell ref="NP257:NQ257"/>
    <mergeCell ref="NR257:NS257"/>
    <mergeCell ref="NT257:NU257"/>
    <mergeCell ref="NV257:NW257"/>
    <mergeCell ref="NX257:NY257"/>
    <mergeCell ref="NZ257:OA257"/>
    <mergeCell ref="OB257:OC257"/>
    <mergeCell ref="OD257:OE257"/>
    <mergeCell ref="LP257:LQ257"/>
    <mergeCell ref="LR257:LS257"/>
    <mergeCell ref="LT257:LU257"/>
    <mergeCell ref="LV257:LW257"/>
    <mergeCell ref="LX257:LY257"/>
    <mergeCell ref="LZ257:MA257"/>
    <mergeCell ref="MB257:MC257"/>
    <mergeCell ref="MD257:ME257"/>
    <mergeCell ref="MF257:MG257"/>
    <mergeCell ref="MH257:MI257"/>
    <mergeCell ref="MJ257:MK257"/>
    <mergeCell ref="ML257:MM257"/>
    <mergeCell ref="MN257:MO257"/>
    <mergeCell ref="MP257:MQ257"/>
    <mergeCell ref="MR257:MS257"/>
    <mergeCell ref="MT257:MU257"/>
    <mergeCell ref="MV257:MW257"/>
    <mergeCell ref="KH257:KI257"/>
    <mergeCell ref="KJ257:KK257"/>
    <mergeCell ref="KL257:KM257"/>
    <mergeCell ref="KN257:KO257"/>
    <mergeCell ref="KP257:KQ257"/>
    <mergeCell ref="KR257:KS257"/>
    <mergeCell ref="KT257:KU257"/>
    <mergeCell ref="KV257:KW257"/>
    <mergeCell ref="KX257:KY257"/>
    <mergeCell ref="KZ257:LA257"/>
    <mergeCell ref="LB257:LC257"/>
    <mergeCell ref="LD257:LE257"/>
    <mergeCell ref="LF257:LG257"/>
    <mergeCell ref="LH257:LI257"/>
    <mergeCell ref="LJ257:LK257"/>
    <mergeCell ref="LL257:LM257"/>
    <mergeCell ref="LN257:LO257"/>
    <mergeCell ref="IZ257:JA257"/>
    <mergeCell ref="JB257:JC257"/>
    <mergeCell ref="JD257:JE257"/>
    <mergeCell ref="JF257:JG257"/>
    <mergeCell ref="JH257:JI257"/>
    <mergeCell ref="JJ257:JK257"/>
    <mergeCell ref="JL257:JM257"/>
    <mergeCell ref="JN257:JO257"/>
    <mergeCell ref="JP257:JQ257"/>
    <mergeCell ref="JR257:JS257"/>
    <mergeCell ref="JT257:JU257"/>
    <mergeCell ref="JV257:JW257"/>
    <mergeCell ref="JX257:JY257"/>
    <mergeCell ref="JZ257:KA257"/>
    <mergeCell ref="KB257:KC257"/>
    <mergeCell ref="KD257:KE257"/>
    <mergeCell ref="KF257:KG257"/>
    <mergeCell ref="HR257:HS257"/>
    <mergeCell ref="HT257:HU257"/>
    <mergeCell ref="HV257:HW257"/>
    <mergeCell ref="HX257:HY257"/>
    <mergeCell ref="HZ257:IA257"/>
    <mergeCell ref="IB257:IC257"/>
    <mergeCell ref="ID257:IE257"/>
    <mergeCell ref="IF257:IG257"/>
    <mergeCell ref="IH257:II257"/>
    <mergeCell ref="IJ257:IK257"/>
    <mergeCell ref="IL257:IM257"/>
    <mergeCell ref="IN257:IO257"/>
    <mergeCell ref="IP257:IQ257"/>
    <mergeCell ref="IR257:IS257"/>
    <mergeCell ref="IT257:IU257"/>
    <mergeCell ref="IV257:IW257"/>
    <mergeCell ref="IX257:IY257"/>
    <mergeCell ref="GJ257:GK257"/>
    <mergeCell ref="GL257:GM257"/>
    <mergeCell ref="GN257:GO257"/>
    <mergeCell ref="GP257:GQ257"/>
    <mergeCell ref="GR257:GS257"/>
    <mergeCell ref="GT257:GU257"/>
    <mergeCell ref="GV257:GW257"/>
    <mergeCell ref="GX257:GY257"/>
    <mergeCell ref="GZ257:HA257"/>
    <mergeCell ref="HB257:HC257"/>
    <mergeCell ref="HD257:HE257"/>
    <mergeCell ref="HF257:HG257"/>
    <mergeCell ref="HH257:HI257"/>
    <mergeCell ref="HJ257:HK257"/>
    <mergeCell ref="HL257:HM257"/>
    <mergeCell ref="HN257:HO257"/>
    <mergeCell ref="HP257:HQ257"/>
    <mergeCell ref="FB257:FC257"/>
    <mergeCell ref="FD257:FE257"/>
    <mergeCell ref="FF257:FG257"/>
    <mergeCell ref="FH257:FI257"/>
    <mergeCell ref="FJ257:FK257"/>
    <mergeCell ref="FL257:FM257"/>
    <mergeCell ref="FN257:FO257"/>
    <mergeCell ref="FP257:FQ257"/>
    <mergeCell ref="FR257:FS257"/>
    <mergeCell ref="FT257:FU257"/>
    <mergeCell ref="FV257:FW257"/>
    <mergeCell ref="FX257:FY257"/>
    <mergeCell ref="FZ257:GA257"/>
    <mergeCell ref="GB257:GC257"/>
    <mergeCell ref="GD257:GE257"/>
    <mergeCell ref="GF257:GG257"/>
    <mergeCell ref="GH257:GI257"/>
    <mergeCell ref="DT257:DU257"/>
    <mergeCell ref="DV257:DW257"/>
    <mergeCell ref="DX257:DY257"/>
    <mergeCell ref="DZ257:EA257"/>
    <mergeCell ref="EB257:EC257"/>
    <mergeCell ref="ED257:EE257"/>
    <mergeCell ref="EF257:EG257"/>
    <mergeCell ref="EH257:EI257"/>
    <mergeCell ref="EJ257:EK257"/>
    <mergeCell ref="EL257:EM257"/>
    <mergeCell ref="EN257:EO257"/>
    <mergeCell ref="EP257:EQ257"/>
    <mergeCell ref="ER257:ES257"/>
    <mergeCell ref="ET257:EU257"/>
    <mergeCell ref="EV257:EW257"/>
    <mergeCell ref="EX257:EY257"/>
    <mergeCell ref="EZ257:FA257"/>
    <mergeCell ref="CL257:CM257"/>
    <mergeCell ref="CN257:CO257"/>
    <mergeCell ref="CP257:CQ257"/>
    <mergeCell ref="CR257:CS257"/>
    <mergeCell ref="CT257:CU257"/>
    <mergeCell ref="CV257:CW257"/>
    <mergeCell ref="CX257:CY257"/>
    <mergeCell ref="CZ257:DA257"/>
    <mergeCell ref="DB257:DC257"/>
    <mergeCell ref="DD257:DE257"/>
    <mergeCell ref="DF257:DG257"/>
    <mergeCell ref="DH257:DI257"/>
    <mergeCell ref="DJ257:DK257"/>
    <mergeCell ref="DL257:DM257"/>
    <mergeCell ref="DN257:DO257"/>
    <mergeCell ref="DP257:DQ257"/>
    <mergeCell ref="DR257:DS257"/>
    <mergeCell ref="BD257:BE257"/>
    <mergeCell ref="BF257:BG257"/>
    <mergeCell ref="BH257:BI257"/>
    <mergeCell ref="BJ257:BK257"/>
    <mergeCell ref="BL257:BM257"/>
    <mergeCell ref="BN257:BO257"/>
    <mergeCell ref="BP257:BQ257"/>
    <mergeCell ref="BR257:BS257"/>
    <mergeCell ref="BT257:BU257"/>
    <mergeCell ref="BV257:BW257"/>
    <mergeCell ref="BX257:BY257"/>
    <mergeCell ref="BZ257:CA257"/>
    <mergeCell ref="CB257:CC257"/>
    <mergeCell ref="CD257:CE257"/>
    <mergeCell ref="CF257:CG257"/>
    <mergeCell ref="CH257:CI257"/>
    <mergeCell ref="CJ257:CK257"/>
    <mergeCell ref="V257:W257"/>
    <mergeCell ref="X257:Y257"/>
    <mergeCell ref="Z257:AA257"/>
    <mergeCell ref="AB257:AC257"/>
    <mergeCell ref="AD257:AE257"/>
    <mergeCell ref="AF257:AG257"/>
    <mergeCell ref="AH257:AI257"/>
    <mergeCell ref="AJ257:AK257"/>
    <mergeCell ref="AL257:AM257"/>
    <mergeCell ref="AN257:AO257"/>
    <mergeCell ref="AP257:AQ257"/>
    <mergeCell ref="AR257:AS257"/>
    <mergeCell ref="AT257:AU257"/>
    <mergeCell ref="AV257:AW257"/>
    <mergeCell ref="AX257:AY257"/>
    <mergeCell ref="AZ257:BA257"/>
    <mergeCell ref="BB257:BC257"/>
    <mergeCell ref="I254:M254"/>
    <mergeCell ref="C255:G255"/>
    <mergeCell ref="H255:I255"/>
    <mergeCell ref="J255:L255"/>
    <mergeCell ref="A256:B256"/>
    <mergeCell ref="A257:B257"/>
    <mergeCell ref="C257:D257"/>
    <mergeCell ref="E257:F257"/>
    <mergeCell ref="G257:H257"/>
    <mergeCell ref="I257:J257"/>
    <mergeCell ref="L257:M257"/>
    <mergeCell ref="A9:B9"/>
    <mergeCell ref="C9:E9"/>
    <mergeCell ref="N257:O257"/>
    <mergeCell ref="P257:Q257"/>
    <mergeCell ref="R257:S257"/>
    <mergeCell ref="T257:U257"/>
    <mergeCell ref="A1:D1"/>
    <mergeCell ref="A2:D2"/>
    <mergeCell ref="A7:B7"/>
    <mergeCell ref="C7:E7"/>
    <mergeCell ref="A8:B8"/>
    <mergeCell ref="C8:E8"/>
    <mergeCell ref="K13:K14"/>
    <mergeCell ref="A12:K12"/>
    <mergeCell ref="A13:A14"/>
    <mergeCell ref="F1:L1"/>
    <mergeCell ref="F2:L2"/>
    <mergeCell ref="B13:B14"/>
    <mergeCell ref="C13:C14"/>
    <mergeCell ref="D13:D14"/>
    <mergeCell ref="H13:H14"/>
    <mergeCell ref="I13:I14"/>
    <mergeCell ref="J13:J14"/>
    <mergeCell ref="A3:L3"/>
    <mergeCell ref="A4:L4"/>
    <mergeCell ref="A6:L6"/>
    <mergeCell ref="A10:L10"/>
    <mergeCell ref="A11:L11"/>
  </mergeCells>
  <phoneticPr fontId="39" type="noConversion"/>
  <pageMargins left="0.45" right="0.2" top="0.33" bottom="0.25" header="0.2" footer="0.3"/>
  <pageSetup scale="9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FC112"/>
  <sheetViews>
    <sheetView topLeftCell="A11" workbookViewId="0">
      <selection activeCell="F21" sqref="F21"/>
    </sheetView>
  </sheetViews>
  <sheetFormatPr defaultRowHeight="15"/>
  <cols>
    <col min="1" max="1" width="6" customWidth="1"/>
    <col min="2" max="2" width="44.7109375" customWidth="1"/>
    <col min="3" max="3" width="7" customWidth="1"/>
    <col min="4" max="4" width="6.5703125" customWidth="1"/>
    <col min="5" max="7" width="7.140625" customWidth="1"/>
    <col min="8" max="8" width="13.42578125" customWidth="1"/>
    <col min="9" max="9" width="17.28515625" customWidth="1"/>
    <col min="10" max="10" width="9.140625" customWidth="1"/>
    <col min="11" max="11" width="11.28515625" customWidth="1"/>
    <col min="12" max="12" width="0" hidden="1" customWidth="1"/>
    <col min="13" max="13" width="14.7109375" customWidth="1"/>
  </cols>
  <sheetData>
    <row r="1" spans="1:14" s="61" customFormat="1" ht="19.5" customHeight="1">
      <c r="A1" s="809" t="s">
        <v>535</v>
      </c>
      <c r="B1" s="809"/>
      <c r="C1" s="809"/>
      <c r="D1" s="809"/>
      <c r="E1" s="685"/>
      <c r="F1" s="810" t="s">
        <v>537</v>
      </c>
      <c r="G1" s="810"/>
      <c r="H1" s="810"/>
      <c r="I1" s="810"/>
      <c r="J1" s="810"/>
      <c r="K1" s="810"/>
      <c r="L1" s="810"/>
      <c r="M1" s="810"/>
    </row>
    <row r="2" spans="1:14" s="61" customFormat="1" ht="39" customHeight="1">
      <c r="A2" s="809" t="s">
        <v>536</v>
      </c>
      <c r="B2" s="809"/>
      <c r="C2" s="809"/>
      <c r="D2" s="809"/>
      <c r="E2" s="685"/>
      <c r="F2" s="811"/>
      <c r="G2" s="811"/>
      <c r="H2" s="811"/>
      <c r="I2" s="811"/>
      <c r="J2" s="811"/>
      <c r="K2" s="811"/>
      <c r="L2" s="811"/>
      <c r="M2" s="811"/>
    </row>
    <row r="3" spans="1:14" s="61" customFormat="1" ht="19.5" customHeight="1">
      <c r="A3" s="810" t="s">
        <v>1515</v>
      </c>
      <c r="B3" s="810"/>
      <c r="C3" s="810"/>
      <c r="D3" s="810"/>
      <c r="E3" s="810"/>
      <c r="F3" s="810"/>
      <c r="G3" s="810"/>
      <c r="H3" s="810"/>
      <c r="I3" s="810"/>
      <c r="J3" s="810"/>
      <c r="K3" s="810"/>
      <c r="L3" s="810"/>
      <c r="M3" s="810"/>
    </row>
    <row r="4" spans="1:14" s="61" customFormat="1" ht="19.5" customHeight="1">
      <c r="A4" s="810" t="s">
        <v>864</v>
      </c>
      <c r="B4" s="810"/>
      <c r="C4" s="810"/>
      <c r="D4" s="810"/>
      <c r="E4" s="810"/>
      <c r="F4" s="810"/>
      <c r="G4" s="810"/>
      <c r="H4" s="810"/>
      <c r="I4" s="810"/>
      <c r="J4" s="810"/>
      <c r="K4" s="810"/>
      <c r="L4" s="810"/>
      <c r="M4" s="810"/>
    </row>
    <row r="5" spans="1:14" s="61" customFormat="1" ht="19.5" customHeight="1">
      <c r="A5" s="685"/>
      <c r="B5" s="685"/>
      <c r="C5" s="685"/>
      <c r="D5" s="685"/>
      <c r="E5" s="685"/>
      <c r="F5" s="685"/>
      <c r="G5" s="685"/>
      <c r="H5" s="685"/>
      <c r="I5" s="685"/>
      <c r="J5" s="685"/>
      <c r="K5" s="685"/>
      <c r="L5" s="685"/>
      <c r="M5" s="685"/>
    </row>
    <row r="6" spans="1:14" s="61" customFormat="1" ht="18.75" customHeight="1">
      <c r="A6" s="812" t="s">
        <v>1531</v>
      </c>
      <c r="B6" s="812"/>
      <c r="C6" s="812"/>
      <c r="D6" s="812"/>
      <c r="E6" s="812"/>
      <c r="F6" s="812"/>
      <c r="G6" s="812"/>
      <c r="H6" s="812"/>
      <c r="I6" s="812"/>
      <c r="J6" s="812"/>
      <c r="K6" s="812"/>
      <c r="L6" s="812"/>
      <c r="M6" s="812"/>
    </row>
    <row r="7" spans="1:14" s="61" customFormat="1" ht="18.75" customHeight="1">
      <c r="A7" s="812" t="s">
        <v>1054</v>
      </c>
      <c r="B7" s="812"/>
      <c r="C7" s="812" t="s">
        <v>810</v>
      </c>
      <c r="D7" s="812"/>
      <c r="E7" s="812"/>
      <c r="F7" s="85" t="s">
        <v>735</v>
      </c>
      <c r="G7" s="684"/>
      <c r="H7" s="684"/>
      <c r="I7" s="684"/>
      <c r="J7" s="684"/>
      <c r="K7" s="684"/>
      <c r="L7" s="684"/>
      <c r="M7" s="684"/>
    </row>
    <row r="8" spans="1:14" s="61" customFormat="1" ht="18.75" customHeight="1">
      <c r="A8" s="812" t="s">
        <v>1275</v>
      </c>
      <c r="B8" s="812"/>
      <c r="C8" s="812" t="s">
        <v>541</v>
      </c>
      <c r="D8" s="812"/>
      <c r="E8" s="812"/>
      <c r="F8" s="85" t="s">
        <v>736</v>
      </c>
      <c r="G8" s="684"/>
      <c r="H8" s="684"/>
      <c r="I8" s="684"/>
      <c r="J8" s="684"/>
      <c r="K8" s="684"/>
      <c r="L8" s="684"/>
      <c r="M8" s="684"/>
    </row>
    <row r="9" spans="1:14" s="61" customFormat="1" ht="18.75" customHeight="1">
      <c r="A9" s="812" t="s">
        <v>540</v>
      </c>
      <c r="B9" s="812"/>
      <c r="C9" s="812" t="s">
        <v>542</v>
      </c>
      <c r="D9" s="812"/>
      <c r="E9" s="812"/>
      <c r="F9" s="85" t="s">
        <v>737</v>
      </c>
      <c r="G9" s="684"/>
      <c r="H9" s="684"/>
      <c r="I9" s="684"/>
      <c r="J9" s="684"/>
      <c r="K9" s="684"/>
      <c r="L9" s="684"/>
      <c r="M9" s="684"/>
    </row>
    <row r="10" spans="1:14" s="61" customFormat="1" ht="18.75" customHeight="1">
      <c r="A10" s="812" t="s">
        <v>543</v>
      </c>
      <c r="B10" s="812"/>
      <c r="C10" s="812"/>
      <c r="D10" s="812"/>
      <c r="E10" s="812"/>
      <c r="F10" s="812"/>
      <c r="G10" s="812"/>
      <c r="H10" s="812"/>
      <c r="I10" s="812"/>
      <c r="J10" s="812"/>
      <c r="K10" s="812"/>
      <c r="L10" s="812"/>
      <c r="M10" s="812"/>
    </row>
    <row r="11" spans="1:14" s="61" customFormat="1" ht="18.75" customHeight="1">
      <c r="A11" s="812" t="s">
        <v>544</v>
      </c>
      <c r="B11" s="812"/>
      <c r="C11" s="812"/>
      <c r="D11" s="812"/>
      <c r="E11" s="812"/>
      <c r="F11" s="812"/>
      <c r="G11" s="812"/>
      <c r="H11" s="812"/>
      <c r="I11" s="812"/>
      <c r="J11" s="812"/>
      <c r="K11" s="812"/>
      <c r="L11" s="812"/>
      <c r="M11" s="812"/>
    </row>
    <row r="12" spans="1:14" s="61" customFormat="1" ht="21.75" hidden="1" customHeight="1">
      <c r="A12" s="815" t="s">
        <v>3</v>
      </c>
      <c r="B12" s="815"/>
      <c r="C12" s="815"/>
      <c r="D12" s="815"/>
      <c r="E12" s="815"/>
      <c r="F12" s="815"/>
      <c r="G12" s="815"/>
      <c r="H12" s="815"/>
      <c r="I12" s="815"/>
      <c r="J12" s="815"/>
      <c r="K12" s="815"/>
      <c r="L12" s="78"/>
      <c r="M12" s="78"/>
    </row>
    <row r="13" spans="1:14" s="61" customFormat="1" ht="42" customHeight="1">
      <c r="A13" s="816" t="s">
        <v>4</v>
      </c>
      <c r="B13" s="816" t="s">
        <v>5</v>
      </c>
      <c r="C13" s="818" t="s">
        <v>837</v>
      </c>
      <c r="D13" s="818" t="s">
        <v>526</v>
      </c>
      <c r="E13" s="687" t="s">
        <v>527</v>
      </c>
      <c r="F13" s="687" t="s">
        <v>528</v>
      </c>
      <c r="G13" s="687" t="s">
        <v>529</v>
      </c>
      <c r="H13" s="821" t="s">
        <v>1172</v>
      </c>
      <c r="I13" s="821" t="s">
        <v>1173</v>
      </c>
      <c r="J13" s="818" t="s">
        <v>530</v>
      </c>
      <c r="K13" s="818" t="s">
        <v>531</v>
      </c>
      <c r="L13" s="697" t="s">
        <v>532</v>
      </c>
      <c r="M13" s="818" t="s">
        <v>533</v>
      </c>
      <c r="N13" s="697" t="s">
        <v>9</v>
      </c>
    </row>
    <row r="14" spans="1:14" s="61" customFormat="1" ht="42" customHeight="1">
      <c r="A14" s="817"/>
      <c r="B14" s="817"/>
      <c r="C14" s="819"/>
      <c r="D14" s="820"/>
      <c r="E14" s="101" t="s">
        <v>7</v>
      </c>
      <c r="F14" s="101" t="s">
        <v>7</v>
      </c>
      <c r="G14" s="101" t="s">
        <v>7</v>
      </c>
      <c r="H14" s="822"/>
      <c r="I14" s="822"/>
      <c r="J14" s="820"/>
      <c r="K14" s="820"/>
      <c r="L14" s="699"/>
      <c r="M14" s="820"/>
      <c r="N14" s="698"/>
    </row>
    <row r="15" spans="1:14" s="95" customFormat="1" ht="35.25" customHeight="1">
      <c r="A15" s="110" t="s">
        <v>10</v>
      </c>
      <c r="B15" s="111" t="s">
        <v>1532</v>
      </c>
      <c r="C15" s="152"/>
      <c r="D15" s="152"/>
      <c r="E15" s="104"/>
      <c r="F15" s="104"/>
      <c r="G15" s="104"/>
      <c r="H15" s="103"/>
      <c r="I15" s="103"/>
      <c r="J15" s="103"/>
      <c r="K15" s="103"/>
      <c r="L15" s="103"/>
      <c r="M15" s="102"/>
      <c r="N15" s="102"/>
    </row>
    <row r="16" spans="1:14" s="96" customFormat="1" ht="26.25" customHeight="1">
      <c r="A16" s="107">
        <v>1</v>
      </c>
      <c r="B16" s="136" t="s">
        <v>75</v>
      </c>
      <c r="C16" s="107" t="s">
        <v>71</v>
      </c>
      <c r="D16" s="150">
        <v>2022</v>
      </c>
      <c r="E16" s="107">
        <v>7</v>
      </c>
      <c r="F16" s="107">
        <v>7</v>
      </c>
      <c r="G16" s="109">
        <v>0</v>
      </c>
      <c r="H16" s="116"/>
      <c r="I16" s="116"/>
      <c r="J16" s="116" t="s">
        <v>534</v>
      </c>
      <c r="K16" s="116" t="s">
        <v>1067</v>
      </c>
      <c r="L16" s="116" t="s">
        <v>555</v>
      </c>
      <c r="M16" s="696"/>
      <c r="N16" s="696"/>
    </row>
    <row r="17" spans="1:14" s="96" customFormat="1" ht="26.25" customHeight="1">
      <c r="A17" s="107">
        <f t="shared" ref="A17:A29" si="0">+A16+1</f>
        <v>2</v>
      </c>
      <c r="B17" s="136" t="s">
        <v>74</v>
      </c>
      <c r="C17" s="107" t="s">
        <v>71</v>
      </c>
      <c r="D17" s="150">
        <v>2022</v>
      </c>
      <c r="E17" s="107">
        <v>2</v>
      </c>
      <c r="F17" s="107">
        <v>2</v>
      </c>
      <c r="G17" s="109">
        <v>0</v>
      </c>
      <c r="H17" s="116"/>
      <c r="I17" s="116"/>
      <c r="J17" s="116" t="s">
        <v>534</v>
      </c>
      <c r="K17" s="116" t="s">
        <v>1067</v>
      </c>
      <c r="L17" s="116" t="s">
        <v>555</v>
      </c>
      <c r="M17" s="696"/>
      <c r="N17" s="696"/>
    </row>
    <row r="18" spans="1:14" s="96" customFormat="1" ht="26.25" customHeight="1">
      <c r="A18" s="107">
        <f t="shared" si="0"/>
        <v>3</v>
      </c>
      <c r="B18" s="136" t="s">
        <v>69</v>
      </c>
      <c r="C18" s="107" t="s">
        <v>71</v>
      </c>
      <c r="D18" s="150">
        <v>2022</v>
      </c>
      <c r="E18" s="107">
        <v>2</v>
      </c>
      <c r="F18" s="107">
        <v>2</v>
      </c>
      <c r="G18" s="109">
        <v>0</v>
      </c>
      <c r="H18" s="116"/>
      <c r="I18" s="116"/>
      <c r="J18" s="116" t="s">
        <v>534</v>
      </c>
      <c r="K18" s="116" t="s">
        <v>1067</v>
      </c>
      <c r="L18" s="116" t="s">
        <v>555</v>
      </c>
      <c r="M18" s="696"/>
      <c r="N18" s="696"/>
    </row>
    <row r="19" spans="1:14" s="96" customFormat="1" ht="26.25" customHeight="1">
      <c r="A19" s="107">
        <f t="shared" si="0"/>
        <v>4</v>
      </c>
      <c r="B19" s="136" t="s">
        <v>70</v>
      </c>
      <c r="C19" s="107" t="s">
        <v>71</v>
      </c>
      <c r="D19" s="150">
        <v>2022</v>
      </c>
      <c r="E19" s="107">
        <v>4</v>
      </c>
      <c r="F19" s="107">
        <v>4</v>
      </c>
      <c r="G19" s="109">
        <v>0</v>
      </c>
      <c r="H19" s="116"/>
      <c r="I19" s="116"/>
      <c r="J19" s="116" t="s">
        <v>534</v>
      </c>
      <c r="K19" s="116" t="s">
        <v>1067</v>
      </c>
      <c r="L19" s="116" t="s">
        <v>555</v>
      </c>
      <c r="M19" s="696"/>
      <c r="N19" s="696"/>
    </row>
    <row r="20" spans="1:14" s="96" customFormat="1" ht="26.25" customHeight="1">
      <c r="A20" s="107">
        <f t="shared" si="0"/>
        <v>5</v>
      </c>
      <c r="B20" s="136" t="s">
        <v>67</v>
      </c>
      <c r="C20" s="107" t="s">
        <v>71</v>
      </c>
      <c r="D20" s="150">
        <v>2022</v>
      </c>
      <c r="E20" s="107">
        <v>1</v>
      </c>
      <c r="F20" s="107">
        <v>1</v>
      </c>
      <c r="G20" s="109">
        <v>0</v>
      </c>
      <c r="H20" s="116"/>
      <c r="I20" s="116"/>
      <c r="J20" s="116" t="s">
        <v>534</v>
      </c>
      <c r="K20" s="116" t="s">
        <v>1067</v>
      </c>
      <c r="L20" s="116" t="s">
        <v>555</v>
      </c>
      <c r="M20" s="696"/>
      <c r="N20" s="696"/>
    </row>
    <row r="21" spans="1:14" s="96" customFormat="1" ht="26.25" customHeight="1">
      <c r="A21" s="107">
        <f t="shared" si="0"/>
        <v>6</v>
      </c>
      <c r="B21" s="136" t="s">
        <v>366</v>
      </c>
      <c r="C21" s="107" t="s">
        <v>71</v>
      </c>
      <c r="D21" s="150">
        <v>2022</v>
      </c>
      <c r="E21" s="107">
        <v>1</v>
      </c>
      <c r="F21" s="107">
        <v>1</v>
      </c>
      <c r="G21" s="109">
        <v>0</v>
      </c>
      <c r="H21" s="116"/>
      <c r="I21" s="116"/>
      <c r="J21" s="116" t="s">
        <v>534</v>
      </c>
      <c r="K21" s="116" t="s">
        <v>1067</v>
      </c>
      <c r="L21" s="116" t="s">
        <v>555</v>
      </c>
      <c r="M21" s="696"/>
      <c r="N21" s="696"/>
    </row>
    <row r="22" spans="1:14" s="96" customFormat="1" ht="26.25" customHeight="1">
      <c r="A22" s="107">
        <f t="shared" si="0"/>
        <v>7</v>
      </c>
      <c r="B22" s="136" t="s">
        <v>315</v>
      </c>
      <c r="C22" s="107" t="s">
        <v>71</v>
      </c>
      <c r="D22" s="150">
        <v>2022</v>
      </c>
      <c r="E22" s="107">
        <v>1</v>
      </c>
      <c r="F22" s="107">
        <v>1</v>
      </c>
      <c r="G22" s="109">
        <v>0</v>
      </c>
      <c r="H22" s="116"/>
      <c r="I22" s="116"/>
      <c r="J22" s="116" t="s">
        <v>534</v>
      </c>
      <c r="K22" s="116" t="s">
        <v>1067</v>
      </c>
      <c r="L22" s="116" t="s">
        <v>555</v>
      </c>
      <c r="M22" s="696"/>
      <c r="N22" s="696"/>
    </row>
    <row r="23" spans="1:14" s="96" customFormat="1" ht="26.25" customHeight="1">
      <c r="A23" s="107">
        <f t="shared" si="0"/>
        <v>8</v>
      </c>
      <c r="B23" s="136" t="s">
        <v>237</v>
      </c>
      <c r="C23" s="107" t="s">
        <v>71</v>
      </c>
      <c r="D23" s="150">
        <v>2022</v>
      </c>
      <c r="E23" s="107">
        <v>1</v>
      </c>
      <c r="F23" s="107">
        <v>1</v>
      </c>
      <c r="G23" s="109">
        <v>0</v>
      </c>
      <c r="H23" s="116"/>
      <c r="I23" s="116"/>
      <c r="J23" s="116" t="s">
        <v>534</v>
      </c>
      <c r="K23" s="116" t="s">
        <v>1067</v>
      </c>
      <c r="L23" s="116" t="s">
        <v>555</v>
      </c>
      <c r="M23" s="696"/>
      <c r="N23" s="696"/>
    </row>
    <row r="24" spans="1:14" s="96" customFormat="1" ht="26.25" customHeight="1">
      <c r="A24" s="107">
        <f t="shared" si="0"/>
        <v>9</v>
      </c>
      <c r="B24" s="136" t="s">
        <v>231</v>
      </c>
      <c r="C24" s="107" t="s">
        <v>71</v>
      </c>
      <c r="D24" s="150">
        <v>2022</v>
      </c>
      <c r="E24" s="107">
        <v>1</v>
      </c>
      <c r="F24" s="107">
        <v>1</v>
      </c>
      <c r="G24" s="109">
        <v>0</v>
      </c>
      <c r="H24" s="116"/>
      <c r="I24" s="116"/>
      <c r="J24" s="116" t="s">
        <v>534</v>
      </c>
      <c r="K24" s="116" t="s">
        <v>1067</v>
      </c>
      <c r="L24" s="116" t="s">
        <v>555</v>
      </c>
      <c r="M24" s="696"/>
      <c r="N24" s="696"/>
    </row>
    <row r="25" spans="1:14" s="96" customFormat="1" ht="26.25" customHeight="1">
      <c r="A25" s="107">
        <f t="shared" si="0"/>
        <v>10</v>
      </c>
      <c r="B25" s="136" t="s">
        <v>319</v>
      </c>
      <c r="C25" s="107" t="s">
        <v>191</v>
      </c>
      <c r="D25" s="150">
        <v>2022</v>
      </c>
      <c r="E25" s="107">
        <v>1</v>
      </c>
      <c r="F25" s="107">
        <v>1</v>
      </c>
      <c r="G25" s="109">
        <v>0</v>
      </c>
      <c r="H25" s="116"/>
      <c r="I25" s="116"/>
      <c r="J25" s="116" t="s">
        <v>534</v>
      </c>
      <c r="K25" s="116" t="s">
        <v>1067</v>
      </c>
      <c r="L25" s="116" t="s">
        <v>555</v>
      </c>
      <c r="M25" s="696"/>
      <c r="N25" s="696"/>
    </row>
    <row r="26" spans="1:14" s="96" customFormat="1" ht="26.25" customHeight="1">
      <c r="A26" s="107">
        <f t="shared" si="0"/>
        <v>11</v>
      </c>
      <c r="B26" s="147" t="s">
        <v>344</v>
      </c>
      <c r="C26" s="107" t="s">
        <v>191</v>
      </c>
      <c r="D26" s="150">
        <v>2022</v>
      </c>
      <c r="E26" s="107">
        <v>2</v>
      </c>
      <c r="F26" s="107">
        <v>2</v>
      </c>
      <c r="G26" s="109">
        <v>0</v>
      </c>
      <c r="H26" s="116"/>
      <c r="I26" s="116"/>
      <c r="J26" s="116" t="s">
        <v>534</v>
      </c>
      <c r="K26" s="116" t="s">
        <v>1067</v>
      </c>
      <c r="L26" s="116" t="s">
        <v>555</v>
      </c>
      <c r="M26" s="696"/>
      <c r="N26" s="696"/>
    </row>
    <row r="27" spans="1:14" s="96" customFormat="1" ht="26.25" customHeight="1">
      <c r="A27" s="107">
        <f t="shared" si="0"/>
        <v>12</v>
      </c>
      <c r="B27" s="136" t="s">
        <v>843</v>
      </c>
      <c r="C27" s="107" t="s">
        <v>71</v>
      </c>
      <c r="D27" s="150">
        <v>2022</v>
      </c>
      <c r="E27" s="107">
        <v>1</v>
      </c>
      <c r="F27" s="107">
        <v>1</v>
      </c>
      <c r="G27" s="109">
        <v>0</v>
      </c>
      <c r="H27" s="701">
        <v>12669000</v>
      </c>
      <c r="I27" s="703">
        <f>+F27*H27</f>
        <v>12669000</v>
      </c>
      <c r="J27" s="116" t="s">
        <v>534</v>
      </c>
      <c r="K27" s="116" t="s">
        <v>1067</v>
      </c>
      <c r="L27" s="116" t="s">
        <v>555</v>
      </c>
      <c r="M27" s="696"/>
      <c r="N27" s="696"/>
    </row>
    <row r="28" spans="1:14" s="96" customFormat="1" ht="26.25" customHeight="1">
      <c r="A28" s="107">
        <f t="shared" si="0"/>
        <v>13</v>
      </c>
      <c r="B28" s="136" t="s">
        <v>389</v>
      </c>
      <c r="C28" s="107" t="s">
        <v>71</v>
      </c>
      <c r="D28" s="150">
        <v>2022</v>
      </c>
      <c r="E28" s="107">
        <v>1</v>
      </c>
      <c r="F28" s="107">
        <v>1</v>
      </c>
      <c r="G28" s="109">
        <v>0</v>
      </c>
      <c r="H28" s="116"/>
      <c r="I28" s="116"/>
      <c r="J28" s="116" t="s">
        <v>534</v>
      </c>
      <c r="K28" s="116" t="s">
        <v>1067</v>
      </c>
      <c r="L28" s="116" t="s">
        <v>555</v>
      </c>
      <c r="M28" s="696"/>
      <c r="N28" s="696"/>
    </row>
    <row r="29" spans="1:14" s="96" customFormat="1" ht="26.25" customHeight="1">
      <c r="A29" s="107">
        <f t="shared" si="0"/>
        <v>14</v>
      </c>
      <c r="B29" s="136" t="s">
        <v>399</v>
      </c>
      <c r="C29" s="107" t="s">
        <v>71</v>
      </c>
      <c r="D29" s="150">
        <v>2022</v>
      </c>
      <c r="E29" s="107">
        <v>1</v>
      </c>
      <c r="F29" s="107">
        <v>1</v>
      </c>
      <c r="G29" s="109">
        <v>0</v>
      </c>
      <c r="H29" s="116"/>
      <c r="I29" s="116"/>
      <c r="J29" s="116" t="s">
        <v>534</v>
      </c>
      <c r="K29" s="116" t="s">
        <v>1067</v>
      </c>
      <c r="L29" s="116" t="s">
        <v>555</v>
      </c>
      <c r="M29" s="696"/>
      <c r="N29" s="696"/>
    </row>
    <row r="30" spans="1:14" s="96" customFormat="1" ht="26.25" customHeight="1">
      <c r="A30" s="110" t="s">
        <v>199</v>
      </c>
      <c r="B30" s="111" t="s">
        <v>110</v>
      </c>
      <c r="C30" s="146"/>
      <c r="D30" s="151"/>
      <c r="E30" s="146"/>
      <c r="F30" s="146"/>
      <c r="G30" s="121"/>
      <c r="H30" s="112"/>
      <c r="I30" s="112"/>
      <c r="J30" s="112"/>
      <c r="K30" s="112"/>
      <c r="L30" s="112"/>
      <c r="M30" s="102"/>
      <c r="N30" s="102"/>
    </row>
    <row r="31" spans="1:14" s="96" customFormat="1" ht="26.25" customHeight="1">
      <c r="A31" s="107">
        <v>1</v>
      </c>
      <c r="B31" s="136" t="s">
        <v>844</v>
      </c>
      <c r="C31" s="107" t="s">
        <v>71</v>
      </c>
      <c r="D31" s="150">
        <v>2022</v>
      </c>
      <c r="E31" s="107">
        <v>4</v>
      </c>
      <c r="F31" s="107">
        <v>4</v>
      </c>
      <c r="G31" s="109">
        <v>0</v>
      </c>
      <c r="H31" s="116"/>
      <c r="I31" s="106"/>
      <c r="J31" s="116" t="s">
        <v>534</v>
      </c>
      <c r="K31" s="106" t="s">
        <v>860</v>
      </c>
      <c r="L31" s="116" t="s">
        <v>555</v>
      </c>
      <c r="M31" s="696"/>
      <c r="N31" s="696"/>
    </row>
    <row r="32" spans="1:14" s="96" customFormat="1" ht="26.25" customHeight="1">
      <c r="A32" s="107">
        <f>+A31+1</f>
        <v>2</v>
      </c>
      <c r="B32" s="136" t="s">
        <v>100</v>
      </c>
      <c r="C32" s="107" t="s">
        <v>71</v>
      </c>
      <c r="D32" s="150">
        <v>2022</v>
      </c>
      <c r="E32" s="107">
        <v>2</v>
      </c>
      <c r="F32" s="107">
        <v>2</v>
      </c>
      <c r="G32" s="109">
        <v>0</v>
      </c>
      <c r="H32" s="116"/>
      <c r="I32" s="106"/>
      <c r="J32" s="116" t="s">
        <v>534</v>
      </c>
      <c r="K32" s="106" t="s">
        <v>860</v>
      </c>
      <c r="L32" s="116" t="s">
        <v>555</v>
      </c>
      <c r="M32" s="696"/>
      <c r="N32" s="696"/>
    </row>
    <row r="33" spans="1:14" s="96" customFormat="1" ht="26.25" customHeight="1">
      <c r="A33" s="107">
        <f>+A32+1</f>
        <v>3</v>
      </c>
      <c r="B33" s="136" t="s">
        <v>274</v>
      </c>
      <c r="C33" s="107" t="s">
        <v>71</v>
      </c>
      <c r="D33" s="150">
        <v>2022</v>
      </c>
      <c r="E33" s="107">
        <v>2</v>
      </c>
      <c r="F33" s="107">
        <v>2</v>
      </c>
      <c r="G33" s="109">
        <v>0</v>
      </c>
      <c r="H33" s="116"/>
      <c r="I33" s="106"/>
      <c r="J33" s="116" t="s">
        <v>534</v>
      </c>
      <c r="K33" s="106" t="s">
        <v>860</v>
      </c>
      <c r="L33" s="116" t="s">
        <v>555</v>
      </c>
      <c r="M33" s="696"/>
      <c r="N33" s="696"/>
    </row>
    <row r="34" spans="1:14" s="96" customFormat="1" ht="26.25" customHeight="1">
      <c r="A34" s="107">
        <f>+A33+1</f>
        <v>4</v>
      </c>
      <c r="B34" s="136" t="s">
        <v>325</v>
      </c>
      <c r="C34" s="107" t="s">
        <v>326</v>
      </c>
      <c r="D34" s="150">
        <v>2022</v>
      </c>
      <c r="E34" s="107">
        <v>2</v>
      </c>
      <c r="F34" s="107">
        <v>2</v>
      </c>
      <c r="G34" s="109">
        <v>0</v>
      </c>
      <c r="H34" s="116"/>
      <c r="I34" s="106"/>
      <c r="J34" s="116" t="s">
        <v>534</v>
      </c>
      <c r="K34" s="106" t="s">
        <v>860</v>
      </c>
      <c r="L34" s="116" t="s">
        <v>555</v>
      </c>
      <c r="M34" s="696"/>
      <c r="N34" s="696"/>
    </row>
    <row r="35" spans="1:14" s="96" customFormat="1" ht="54" customHeight="1">
      <c r="A35" s="107">
        <f>+A34+1</f>
        <v>5</v>
      </c>
      <c r="B35" s="120" t="s">
        <v>842</v>
      </c>
      <c r="C35" s="107" t="s">
        <v>328</v>
      </c>
      <c r="D35" s="150">
        <v>2022</v>
      </c>
      <c r="E35" s="107">
        <v>2</v>
      </c>
      <c r="F35" s="107">
        <v>2</v>
      </c>
      <c r="G35" s="109">
        <v>0</v>
      </c>
      <c r="H35" s="116"/>
      <c r="I35" s="106"/>
      <c r="J35" s="116" t="s">
        <v>534</v>
      </c>
      <c r="K35" s="106" t="s">
        <v>860</v>
      </c>
      <c r="L35" s="116" t="s">
        <v>555</v>
      </c>
      <c r="M35" s="696"/>
      <c r="N35" s="696"/>
    </row>
    <row r="36" spans="1:14" s="96" customFormat="1" ht="26.25" customHeight="1">
      <c r="A36" s="107">
        <f t="shared" ref="A36:A99" si="1">+A35+1</f>
        <v>6</v>
      </c>
      <c r="B36" s="136" t="s">
        <v>349</v>
      </c>
      <c r="C36" s="107" t="s">
        <v>191</v>
      </c>
      <c r="D36" s="150">
        <v>2022</v>
      </c>
      <c r="E36" s="107">
        <v>2</v>
      </c>
      <c r="F36" s="107">
        <v>2</v>
      </c>
      <c r="G36" s="109">
        <v>0</v>
      </c>
      <c r="H36" s="116"/>
      <c r="I36" s="106"/>
      <c r="J36" s="116" t="s">
        <v>534</v>
      </c>
      <c r="K36" s="106" t="s">
        <v>860</v>
      </c>
      <c r="L36" s="116" t="s">
        <v>555</v>
      </c>
      <c r="M36" s="696"/>
      <c r="N36" s="696"/>
    </row>
    <row r="37" spans="1:14" s="96" customFormat="1" ht="26.25" customHeight="1">
      <c r="A37" s="107">
        <f t="shared" si="1"/>
        <v>7</v>
      </c>
      <c r="B37" s="136" t="s">
        <v>350</v>
      </c>
      <c r="C37" s="107" t="s">
        <v>191</v>
      </c>
      <c r="D37" s="150">
        <v>2022</v>
      </c>
      <c r="E37" s="107">
        <v>2</v>
      </c>
      <c r="F37" s="107">
        <v>2</v>
      </c>
      <c r="G37" s="109">
        <v>0</v>
      </c>
      <c r="H37" s="116"/>
      <c r="I37" s="106"/>
      <c r="J37" s="116" t="s">
        <v>534</v>
      </c>
      <c r="K37" s="106" t="s">
        <v>860</v>
      </c>
      <c r="L37" s="116" t="s">
        <v>555</v>
      </c>
      <c r="M37" s="696"/>
      <c r="N37" s="696"/>
    </row>
    <row r="38" spans="1:14" s="96" customFormat="1" ht="26.25" customHeight="1">
      <c r="A38" s="107">
        <f t="shared" si="1"/>
        <v>8</v>
      </c>
      <c r="B38" s="136" t="s">
        <v>351</v>
      </c>
      <c r="C38" s="107" t="s">
        <v>191</v>
      </c>
      <c r="D38" s="150">
        <v>2022</v>
      </c>
      <c r="E38" s="107">
        <v>2</v>
      </c>
      <c r="F38" s="107">
        <v>2</v>
      </c>
      <c r="G38" s="109">
        <v>0</v>
      </c>
      <c r="H38" s="116"/>
      <c r="I38" s="106"/>
      <c r="J38" s="116" t="s">
        <v>534</v>
      </c>
      <c r="K38" s="106" t="s">
        <v>860</v>
      </c>
      <c r="L38" s="116" t="s">
        <v>555</v>
      </c>
      <c r="M38" s="696"/>
      <c r="N38" s="696"/>
    </row>
    <row r="39" spans="1:14" s="96" customFormat="1" ht="26.25" customHeight="1">
      <c r="A39" s="107">
        <f t="shared" si="1"/>
        <v>9</v>
      </c>
      <c r="B39" s="136" t="s">
        <v>352</v>
      </c>
      <c r="C39" s="107" t="s">
        <v>191</v>
      </c>
      <c r="D39" s="150">
        <v>2022</v>
      </c>
      <c r="E39" s="107">
        <v>2</v>
      </c>
      <c r="F39" s="107">
        <v>2</v>
      </c>
      <c r="G39" s="109">
        <v>0</v>
      </c>
      <c r="H39" s="116"/>
      <c r="I39" s="106"/>
      <c r="J39" s="116" t="s">
        <v>534</v>
      </c>
      <c r="K39" s="106" t="s">
        <v>860</v>
      </c>
      <c r="L39" s="116" t="s">
        <v>555</v>
      </c>
      <c r="M39" s="696"/>
      <c r="N39" s="696"/>
    </row>
    <row r="40" spans="1:14" s="96" customFormat="1" ht="26.25" customHeight="1">
      <c r="A40" s="107">
        <f t="shared" si="1"/>
        <v>10</v>
      </c>
      <c r="B40" s="136" t="s">
        <v>353</v>
      </c>
      <c r="C40" s="107" t="s">
        <v>191</v>
      </c>
      <c r="D40" s="150">
        <v>2022</v>
      </c>
      <c r="E40" s="107">
        <v>2</v>
      </c>
      <c r="F40" s="107">
        <v>2</v>
      </c>
      <c r="G40" s="109">
        <v>0</v>
      </c>
      <c r="H40" s="116"/>
      <c r="I40" s="106"/>
      <c r="J40" s="116" t="s">
        <v>534</v>
      </c>
      <c r="K40" s="106" t="s">
        <v>860</v>
      </c>
      <c r="L40" s="116" t="s">
        <v>555</v>
      </c>
      <c r="M40" s="696"/>
      <c r="N40" s="696"/>
    </row>
    <row r="41" spans="1:14" s="96" customFormat="1" ht="26.25" customHeight="1">
      <c r="A41" s="107">
        <f t="shared" si="1"/>
        <v>11</v>
      </c>
      <c r="B41" s="108" t="s">
        <v>354</v>
      </c>
      <c r="C41" s="107" t="s">
        <v>191</v>
      </c>
      <c r="D41" s="150">
        <v>2022</v>
      </c>
      <c r="E41" s="107">
        <v>2</v>
      </c>
      <c r="F41" s="107">
        <v>2</v>
      </c>
      <c r="G41" s="109">
        <v>0</v>
      </c>
      <c r="H41" s="116"/>
      <c r="I41" s="106"/>
      <c r="J41" s="116" t="s">
        <v>534</v>
      </c>
      <c r="K41" s="106" t="s">
        <v>860</v>
      </c>
      <c r="L41" s="116" t="s">
        <v>555</v>
      </c>
      <c r="M41" s="696"/>
      <c r="N41" s="696"/>
    </row>
    <row r="42" spans="1:14" s="96" customFormat="1" ht="26.25" customHeight="1">
      <c r="A42" s="110" t="s">
        <v>573</v>
      </c>
      <c r="B42" s="111" t="s">
        <v>109</v>
      </c>
      <c r="C42" s="146"/>
      <c r="D42" s="151"/>
      <c r="E42" s="146"/>
      <c r="F42" s="146"/>
      <c r="G42" s="121"/>
      <c r="H42" s="112"/>
      <c r="I42" s="103"/>
      <c r="J42" s="112"/>
      <c r="K42" s="103"/>
      <c r="L42" s="103"/>
      <c r="M42" s="102"/>
      <c r="N42" s="102"/>
    </row>
    <row r="43" spans="1:14" s="96" customFormat="1" ht="26.25" customHeight="1">
      <c r="A43" s="107">
        <v>1</v>
      </c>
      <c r="B43" s="136" t="s">
        <v>844</v>
      </c>
      <c r="C43" s="107" t="s">
        <v>71</v>
      </c>
      <c r="D43" s="150">
        <v>2022</v>
      </c>
      <c r="E43" s="107">
        <v>2</v>
      </c>
      <c r="F43" s="107">
        <v>2</v>
      </c>
      <c r="G43" s="109">
        <v>0</v>
      </c>
      <c r="H43" s="116"/>
      <c r="I43" s="116"/>
      <c r="J43" s="116" t="s">
        <v>534</v>
      </c>
      <c r="K43" s="116" t="s">
        <v>861</v>
      </c>
      <c r="L43" s="116" t="s">
        <v>555</v>
      </c>
      <c r="M43" s="696"/>
      <c r="N43" s="696"/>
    </row>
    <row r="44" spans="1:14" s="96" customFormat="1" ht="26.25" customHeight="1">
      <c r="A44" s="107">
        <f t="shared" si="1"/>
        <v>2</v>
      </c>
      <c r="B44" s="136" t="s">
        <v>100</v>
      </c>
      <c r="C44" s="107" t="s">
        <v>71</v>
      </c>
      <c r="D44" s="150">
        <v>2022</v>
      </c>
      <c r="E44" s="107">
        <v>1</v>
      </c>
      <c r="F44" s="107">
        <v>1</v>
      </c>
      <c r="G44" s="109">
        <v>0</v>
      </c>
      <c r="H44" s="116"/>
      <c r="I44" s="116"/>
      <c r="J44" s="116" t="s">
        <v>534</v>
      </c>
      <c r="K44" s="116" t="s">
        <v>861</v>
      </c>
      <c r="L44" s="116" t="s">
        <v>555</v>
      </c>
      <c r="M44" s="696"/>
      <c r="N44" s="696"/>
    </row>
    <row r="45" spans="1:14" s="96" customFormat="1" ht="26.25" customHeight="1">
      <c r="A45" s="110" t="s">
        <v>576</v>
      </c>
      <c r="B45" s="111" t="s">
        <v>107</v>
      </c>
      <c r="C45" s="146"/>
      <c r="D45" s="151"/>
      <c r="E45" s="146"/>
      <c r="F45" s="146"/>
      <c r="G45" s="121"/>
      <c r="H45" s="112"/>
      <c r="I45" s="112"/>
      <c r="J45" s="112"/>
      <c r="K45" s="112"/>
      <c r="L45" s="112"/>
      <c r="M45" s="102"/>
      <c r="N45" s="102"/>
    </row>
    <row r="46" spans="1:14" s="96" customFormat="1" ht="26.25" customHeight="1">
      <c r="A46" s="107">
        <v>1</v>
      </c>
      <c r="B46" s="136" t="s">
        <v>75</v>
      </c>
      <c r="C46" s="107" t="s">
        <v>71</v>
      </c>
      <c r="D46" s="150">
        <v>2022</v>
      </c>
      <c r="E46" s="107">
        <v>119</v>
      </c>
      <c r="F46" s="107">
        <v>119</v>
      </c>
      <c r="G46" s="109">
        <v>0</v>
      </c>
      <c r="H46" s="116"/>
      <c r="I46" s="106"/>
      <c r="J46" s="116" t="s">
        <v>534</v>
      </c>
      <c r="K46" s="106" t="s">
        <v>840</v>
      </c>
      <c r="L46" s="116" t="s">
        <v>555</v>
      </c>
      <c r="M46" s="696"/>
      <c r="N46" s="696"/>
    </row>
    <row r="47" spans="1:14" s="96" customFormat="1" ht="26.25" customHeight="1">
      <c r="A47" s="107">
        <f t="shared" si="1"/>
        <v>2</v>
      </c>
      <c r="B47" s="136" t="s">
        <v>76</v>
      </c>
      <c r="C47" s="107" t="s">
        <v>71</v>
      </c>
      <c r="D47" s="150">
        <v>2022</v>
      </c>
      <c r="E47" s="107">
        <v>2</v>
      </c>
      <c r="F47" s="107">
        <v>2</v>
      </c>
      <c r="G47" s="109">
        <v>0</v>
      </c>
      <c r="H47" s="116"/>
      <c r="I47" s="106"/>
      <c r="J47" s="116" t="s">
        <v>534</v>
      </c>
      <c r="K47" s="106" t="s">
        <v>840</v>
      </c>
      <c r="L47" s="116" t="s">
        <v>555</v>
      </c>
      <c r="M47" s="696"/>
      <c r="N47" s="696"/>
    </row>
    <row r="48" spans="1:14" s="96" customFormat="1" ht="26.25" customHeight="1">
      <c r="A48" s="107">
        <f t="shared" si="1"/>
        <v>3</v>
      </c>
      <c r="B48" s="136" t="s">
        <v>69</v>
      </c>
      <c r="C48" s="107" t="s">
        <v>71</v>
      </c>
      <c r="D48" s="150">
        <v>2022</v>
      </c>
      <c r="E48" s="107">
        <v>6</v>
      </c>
      <c r="F48" s="107">
        <v>6</v>
      </c>
      <c r="G48" s="109">
        <v>0</v>
      </c>
      <c r="H48" s="116"/>
      <c r="I48" s="106"/>
      <c r="J48" s="116" t="s">
        <v>534</v>
      </c>
      <c r="K48" s="106" t="s">
        <v>840</v>
      </c>
      <c r="L48" s="116" t="s">
        <v>555</v>
      </c>
      <c r="M48" s="696"/>
      <c r="N48" s="696"/>
    </row>
    <row r="49" spans="1:14" s="96" customFormat="1" ht="26.25" customHeight="1">
      <c r="A49" s="107">
        <f t="shared" si="1"/>
        <v>4</v>
      </c>
      <c r="B49" s="136" t="s">
        <v>72</v>
      </c>
      <c r="C49" s="107" t="s">
        <v>71</v>
      </c>
      <c r="D49" s="150">
        <v>2022</v>
      </c>
      <c r="E49" s="107">
        <v>13</v>
      </c>
      <c r="F49" s="107">
        <v>13</v>
      </c>
      <c r="G49" s="109">
        <v>0</v>
      </c>
      <c r="H49" s="116"/>
      <c r="I49" s="106"/>
      <c r="J49" s="116" t="s">
        <v>534</v>
      </c>
      <c r="K49" s="106" t="s">
        <v>840</v>
      </c>
      <c r="L49" s="116" t="s">
        <v>555</v>
      </c>
      <c r="M49" s="696"/>
      <c r="N49" s="696"/>
    </row>
    <row r="50" spans="1:14" s="96" customFormat="1" ht="26.25" customHeight="1">
      <c r="A50" s="107">
        <f t="shared" si="1"/>
        <v>5</v>
      </c>
      <c r="B50" s="136" t="s">
        <v>70</v>
      </c>
      <c r="C50" s="107" t="s">
        <v>71</v>
      </c>
      <c r="D50" s="150">
        <v>2022</v>
      </c>
      <c r="E50" s="107">
        <v>2</v>
      </c>
      <c r="F50" s="107">
        <v>2</v>
      </c>
      <c r="G50" s="109">
        <v>0</v>
      </c>
      <c r="H50" s="116"/>
      <c r="I50" s="106"/>
      <c r="J50" s="116" t="s">
        <v>534</v>
      </c>
      <c r="K50" s="106" t="s">
        <v>840</v>
      </c>
      <c r="L50" s="116" t="s">
        <v>555</v>
      </c>
      <c r="M50" s="696"/>
      <c r="N50" s="696"/>
    </row>
    <row r="51" spans="1:14" s="96" customFormat="1" ht="26.25" customHeight="1">
      <c r="A51" s="107">
        <f t="shared" si="1"/>
        <v>6</v>
      </c>
      <c r="B51" s="136" t="s">
        <v>67</v>
      </c>
      <c r="C51" s="107" t="s">
        <v>71</v>
      </c>
      <c r="D51" s="150">
        <v>2022</v>
      </c>
      <c r="E51" s="107">
        <v>1</v>
      </c>
      <c r="F51" s="107">
        <v>1</v>
      </c>
      <c r="G51" s="109">
        <v>0</v>
      </c>
      <c r="H51" s="116"/>
      <c r="I51" s="106"/>
      <c r="J51" s="116" t="s">
        <v>534</v>
      </c>
      <c r="K51" s="106" t="s">
        <v>840</v>
      </c>
      <c r="L51" s="116" t="s">
        <v>555</v>
      </c>
      <c r="M51" s="696"/>
      <c r="N51" s="696"/>
    </row>
    <row r="52" spans="1:14" s="96" customFormat="1" ht="26.25" customHeight="1">
      <c r="A52" s="107">
        <f t="shared" si="1"/>
        <v>7</v>
      </c>
      <c r="B52" s="136" t="s">
        <v>78</v>
      </c>
      <c r="C52" s="107" t="s">
        <v>71</v>
      </c>
      <c r="D52" s="150">
        <v>2022</v>
      </c>
      <c r="E52" s="107">
        <v>1</v>
      </c>
      <c r="F52" s="107">
        <v>1</v>
      </c>
      <c r="G52" s="109">
        <v>0</v>
      </c>
      <c r="H52" s="116"/>
      <c r="I52" s="106"/>
      <c r="J52" s="116" t="s">
        <v>534</v>
      </c>
      <c r="K52" s="106" t="s">
        <v>840</v>
      </c>
      <c r="L52" s="116" t="s">
        <v>555</v>
      </c>
      <c r="M52" s="696"/>
      <c r="N52" s="696"/>
    </row>
    <row r="53" spans="1:14" s="96" customFormat="1" ht="26.25" customHeight="1">
      <c r="A53" s="107">
        <f t="shared" si="1"/>
        <v>8</v>
      </c>
      <c r="B53" s="136" t="s">
        <v>73</v>
      </c>
      <c r="C53" s="107" t="s">
        <v>71</v>
      </c>
      <c r="D53" s="150">
        <v>2022</v>
      </c>
      <c r="E53" s="107">
        <v>7</v>
      </c>
      <c r="F53" s="107">
        <v>7</v>
      </c>
      <c r="G53" s="109">
        <v>0</v>
      </c>
      <c r="H53" s="116"/>
      <c r="I53" s="106"/>
      <c r="J53" s="116" t="s">
        <v>534</v>
      </c>
      <c r="K53" s="106" t="s">
        <v>840</v>
      </c>
      <c r="L53" s="116" t="s">
        <v>555</v>
      </c>
      <c r="M53" s="696"/>
      <c r="N53" s="696"/>
    </row>
    <row r="54" spans="1:14" s="96" customFormat="1" ht="26.25" customHeight="1">
      <c r="A54" s="107">
        <f t="shared" si="1"/>
        <v>9</v>
      </c>
      <c r="B54" s="136" t="s">
        <v>105</v>
      </c>
      <c r="C54" s="107" t="s">
        <v>71</v>
      </c>
      <c r="D54" s="150">
        <v>2022</v>
      </c>
      <c r="E54" s="107">
        <v>10</v>
      </c>
      <c r="F54" s="107">
        <v>10</v>
      </c>
      <c r="G54" s="109">
        <v>0</v>
      </c>
      <c r="H54" s="116"/>
      <c r="I54" s="106"/>
      <c r="J54" s="116" t="s">
        <v>534</v>
      </c>
      <c r="K54" s="106" t="s">
        <v>840</v>
      </c>
      <c r="L54" s="116" t="s">
        <v>555</v>
      </c>
      <c r="M54" s="696"/>
      <c r="N54" s="696"/>
    </row>
    <row r="55" spans="1:14" s="96" customFormat="1" ht="26.25" customHeight="1">
      <c r="A55" s="107">
        <f t="shared" si="1"/>
        <v>10</v>
      </c>
      <c r="B55" s="136" t="s">
        <v>106</v>
      </c>
      <c r="C55" s="107" t="s">
        <v>71</v>
      </c>
      <c r="D55" s="150">
        <v>2022</v>
      </c>
      <c r="E55" s="107">
        <v>13</v>
      </c>
      <c r="F55" s="107">
        <v>13</v>
      </c>
      <c r="G55" s="109">
        <v>0</v>
      </c>
      <c r="H55" s="116"/>
      <c r="I55" s="106"/>
      <c r="J55" s="116" t="s">
        <v>534</v>
      </c>
      <c r="K55" s="106" t="s">
        <v>840</v>
      </c>
      <c r="L55" s="116" t="s">
        <v>555</v>
      </c>
      <c r="M55" s="696"/>
      <c r="N55" s="696"/>
    </row>
    <row r="56" spans="1:14" s="96" customFormat="1" ht="26.25" customHeight="1">
      <c r="A56" s="107">
        <f t="shared" si="1"/>
        <v>11</v>
      </c>
      <c r="B56" s="136" t="s">
        <v>355</v>
      </c>
      <c r="C56" s="107" t="s">
        <v>191</v>
      </c>
      <c r="D56" s="150">
        <v>2022</v>
      </c>
      <c r="E56" s="107">
        <v>3</v>
      </c>
      <c r="F56" s="107">
        <v>3</v>
      </c>
      <c r="G56" s="109">
        <v>0</v>
      </c>
      <c r="H56" s="116"/>
      <c r="I56" s="106"/>
      <c r="J56" s="116" t="s">
        <v>534</v>
      </c>
      <c r="K56" s="106" t="s">
        <v>840</v>
      </c>
      <c r="L56" s="116" t="s">
        <v>555</v>
      </c>
      <c r="M56" s="696"/>
      <c r="N56" s="696"/>
    </row>
    <row r="57" spans="1:14" s="96" customFormat="1" ht="26.25" customHeight="1">
      <c r="A57" s="107">
        <f t="shared" si="1"/>
        <v>12</v>
      </c>
      <c r="B57" s="148" t="s">
        <v>356</v>
      </c>
      <c r="C57" s="107" t="s">
        <v>191</v>
      </c>
      <c r="D57" s="150">
        <v>2022</v>
      </c>
      <c r="E57" s="107">
        <v>3</v>
      </c>
      <c r="F57" s="107">
        <v>3</v>
      </c>
      <c r="G57" s="109">
        <v>0</v>
      </c>
      <c r="H57" s="116"/>
      <c r="I57" s="106"/>
      <c r="J57" s="116" t="s">
        <v>534</v>
      </c>
      <c r="K57" s="106" t="s">
        <v>840</v>
      </c>
      <c r="L57" s="116" t="s">
        <v>555</v>
      </c>
      <c r="M57" s="696"/>
      <c r="N57" s="696"/>
    </row>
    <row r="58" spans="1:14" s="96" customFormat="1" ht="26.25" customHeight="1">
      <c r="A58" s="107">
        <f t="shared" si="1"/>
        <v>13</v>
      </c>
      <c r="B58" s="148" t="s">
        <v>358</v>
      </c>
      <c r="C58" s="107" t="s">
        <v>191</v>
      </c>
      <c r="D58" s="150">
        <v>2022</v>
      </c>
      <c r="E58" s="107">
        <v>3</v>
      </c>
      <c r="F58" s="107">
        <v>3</v>
      </c>
      <c r="G58" s="109">
        <v>0</v>
      </c>
      <c r="H58" s="116"/>
      <c r="I58" s="106"/>
      <c r="J58" s="116" t="s">
        <v>534</v>
      </c>
      <c r="K58" s="106" t="s">
        <v>840</v>
      </c>
      <c r="L58" s="116" t="s">
        <v>555</v>
      </c>
      <c r="M58" s="696"/>
      <c r="N58" s="696"/>
    </row>
    <row r="59" spans="1:14" s="96" customFormat="1" ht="26.25" customHeight="1">
      <c r="A59" s="107">
        <f t="shared" si="1"/>
        <v>14</v>
      </c>
      <c r="B59" s="148" t="s">
        <v>357</v>
      </c>
      <c r="C59" s="107" t="s">
        <v>191</v>
      </c>
      <c r="D59" s="150">
        <v>2022</v>
      </c>
      <c r="E59" s="107">
        <v>1</v>
      </c>
      <c r="F59" s="107">
        <v>1</v>
      </c>
      <c r="G59" s="109">
        <v>0</v>
      </c>
      <c r="H59" s="116"/>
      <c r="I59" s="106"/>
      <c r="J59" s="116" t="s">
        <v>534</v>
      </c>
      <c r="K59" s="106" t="s">
        <v>840</v>
      </c>
      <c r="L59" s="116" t="s">
        <v>555</v>
      </c>
      <c r="M59" s="696"/>
      <c r="N59" s="696"/>
    </row>
    <row r="60" spans="1:14" s="96" customFormat="1" ht="26.25" customHeight="1">
      <c r="A60" s="107">
        <f t="shared" si="1"/>
        <v>15</v>
      </c>
      <c r="B60" s="148" t="s">
        <v>359</v>
      </c>
      <c r="C60" s="107" t="s">
        <v>191</v>
      </c>
      <c r="D60" s="150">
        <v>2022</v>
      </c>
      <c r="E60" s="107">
        <v>1</v>
      </c>
      <c r="F60" s="107">
        <v>1</v>
      </c>
      <c r="G60" s="109">
        <v>0</v>
      </c>
      <c r="H60" s="116"/>
      <c r="I60" s="106"/>
      <c r="J60" s="116" t="s">
        <v>534</v>
      </c>
      <c r="K60" s="106" t="s">
        <v>840</v>
      </c>
      <c r="L60" s="116" t="s">
        <v>555</v>
      </c>
      <c r="M60" s="696"/>
      <c r="N60" s="696"/>
    </row>
    <row r="61" spans="1:14" s="96" customFormat="1" ht="26.25" customHeight="1">
      <c r="A61" s="107">
        <f t="shared" si="1"/>
        <v>16</v>
      </c>
      <c r="B61" s="108" t="s">
        <v>331</v>
      </c>
      <c r="C61" s="107" t="s">
        <v>191</v>
      </c>
      <c r="D61" s="150">
        <v>2022</v>
      </c>
      <c r="E61" s="107">
        <v>2</v>
      </c>
      <c r="F61" s="107">
        <v>2</v>
      </c>
      <c r="G61" s="109">
        <v>0</v>
      </c>
      <c r="H61" s="116"/>
      <c r="I61" s="106"/>
      <c r="J61" s="116" t="s">
        <v>534</v>
      </c>
      <c r="K61" s="106" t="s">
        <v>840</v>
      </c>
      <c r="L61" s="116" t="s">
        <v>555</v>
      </c>
      <c r="M61" s="696"/>
      <c r="N61" s="696"/>
    </row>
    <row r="62" spans="1:14" s="96" customFormat="1" ht="26.25" customHeight="1">
      <c r="A62" s="107">
        <f t="shared" si="1"/>
        <v>17</v>
      </c>
      <c r="B62" s="136" t="s">
        <v>336</v>
      </c>
      <c r="C62" s="107" t="s">
        <v>191</v>
      </c>
      <c r="D62" s="150">
        <v>2022</v>
      </c>
      <c r="E62" s="107">
        <v>2</v>
      </c>
      <c r="F62" s="107">
        <v>2</v>
      </c>
      <c r="G62" s="109">
        <v>0</v>
      </c>
      <c r="H62" s="116"/>
      <c r="I62" s="106"/>
      <c r="J62" s="116" t="s">
        <v>534</v>
      </c>
      <c r="K62" s="106" t="s">
        <v>840</v>
      </c>
      <c r="L62" s="116" t="s">
        <v>555</v>
      </c>
      <c r="M62" s="696"/>
      <c r="N62" s="696"/>
    </row>
    <row r="63" spans="1:14" s="96" customFormat="1" ht="26.25" customHeight="1">
      <c r="A63" s="107">
        <f t="shared" si="1"/>
        <v>18</v>
      </c>
      <c r="B63" s="136" t="s">
        <v>332</v>
      </c>
      <c r="C63" s="107" t="s">
        <v>191</v>
      </c>
      <c r="D63" s="150">
        <v>2022</v>
      </c>
      <c r="E63" s="107">
        <v>2</v>
      </c>
      <c r="F63" s="107">
        <v>2</v>
      </c>
      <c r="G63" s="109">
        <v>0</v>
      </c>
      <c r="H63" s="116"/>
      <c r="I63" s="106"/>
      <c r="J63" s="116" t="s">
        <v>534</v>
      </c>
      <c r="K63" s="106" t="s">
        <v>840</v>
      </c>
      <c r="L63" s="116" t="s">
        <v>555</v>
      </c>
      <c r="M63" s="696"/>
      <c r="N63" s="696"/>
    </row>
    <row r="64" spans="1:14" s="96" customFormat="1" ht="26.25" customHeight="1">
      <c r="A64" s="107">
        <f t="shared" si="1"/>
        <v>19</v>
      </c>
      <c r="B64" s="136" t="s">
        <v>333</v>
      </c>
      <c r="C64" s="107" t="s">
        <v>191</v>
      </c>
      <c r="D64" s="150">
        <v>2022</v>
      </c>
      <c r="E64" s="107">
        <v>4</v>
      </c>
      <c r="F64" s="107">
        <v>4</v>
      </c>
      <c r="G64" s="109">
        <v>0</v>
      </c>
      <c r="H64" s="116"/>
      <c r="I64" s="106"/>
      <c r="J64" s="116" t="s">
        <v>534</v>
      </c>
      <c r="K64" s="106" t="s">
        <v>840</v>
      </c>
      <c r="L64" s="116" t="s">
        <v>555</v>
      </c>
      <c r="M64" s="696"/>
      <c r="N64" s="696"/>
    </row>
    <row r="65" spans="1:14" s="96" customFormat="1" ht="26.25" customHeight="1">
      <c r="A65" s="107">
        <f t="shared" si="1"/>
        <v>20</v>
      </c>
      <c r="B65" s="136" t="s">
        <v>334</v>
      </c>
      <c r="C65" s="107" t="s">
        <v>191</v>
      </c>
      <c r="D65" s="150">
        <v>2022</v>
      </c>
      <c r="E65" s="107">
        <v>23</v>
      </c>
      <c r="F65" s="107">
        <v>23</v>
      </c>
      <c r="G65" s="109">
        <v>0</v>
      </c>
      <c r="H65" s="116"/>
      <c r="I65" s="106"/>
      <c r="J65" s="116" t="s">
        <v>534</v>
      </c>
      <c r="K65" s="106" t="s">
        <v>840</v>
      </c>
      <c r="L65" s="116" t="s">
        <v>555</v>
      </c>
      <c r="M65" s="696"/>
      <c r="N65" s="696"/>
    </row>
    <row r="66" spans="1:14" s="96" customFormat="1" ht="141" customHeight="1">
      <c r="A66" s="107">
        <f t="shared" si="1"/>
        <v>21</v>
      </c>
      <c r="B66" s="130" t="s">
        <v>829</v>
      </c>
      <c r="C66" s="107" t="s">
        <v>328</v>
      </c>
      <c r="D66" s="150">
        <v>2022</v>
      </c>
      <c r="E66" s="107">
        <v>3</v>
      </c>
      <c r="F66" s="107">
        <v>3</v>
      </c>
      <c r="G66" s="109">
        <v>0</v>
      </c>
      <c r="H66" s="116"/>
      <c r="I66" s="106"/>
      <c r="J66" s="116" t="s">
        <v>534</v>
      </c>
      <c r="K66" s="106" t="s">
        <v>840</v>
      </c>
      <c r="L66" s="116" t="s">
        <v>555</v>
      </c>
      <c r="M66" s="696"/>
      <c r="N66" s="696"/>
    </row>
    <row r="67" spans="1:14" s="96" customFormat="1" ht="26.25" customHeight="1">
      <c r="A67" s="107">
        <f t="shared" si="1"/>
        <v>22</v>
      </c>
      <c r="B67" s="108" t="s">
        <v>342</v>
      </c>
      <c r="C67" s="107" t="s">
        <v>191</v>
      </c>
      <c r="D67" s="150">
        <v>2022</v>
      </c>
      <c r="E67" s="107">
        <v>54</v>
      </c>
      <c r="F67" s="107">
        <v>54</v>
      </c>
      <c r="G67" s="109">
        <v>0</v>
      </c>
      <c r="H67" s="116"/>
      <c r="I67" s="106"/>
      <c r="J67" s="116" t="s">
        <v>534</v>
      </c>
      <c r="K67" s="106" t="s">
        <v>840</v>
      </c>
      <c r="L67" s="116" t="s">
        <v>555</v>
      </c>
      <c r="M67" s="696"/>
      <c r="N67" s="696"/>
    </row>
    <row r="68" spans="1:14" s="96" customFormat="1" ht="26.25" customHeight="1">
      <c r="A68" s="107">
        <f t="shared" si="1"/>
        <v>23</v>
      </c>
      <c r="B68" s="136" t="s">
        <v>400</v>
      </c>
      <c r="C68" s="107" t="s">
        <v>71</v>
      </c>
      <c r="D68" s="150">
        <v>2022</v>
      </c>
      <c r="E68" s="107">
        <v>7</v>
      </c>
      <c r="F68" s="107">
        <v>7</v>
      </c>
      <c r="G68" s="109">
        <v>0</v>
      </c>
      <c r="H68" s="116"/>
      <c r="I68" s="106"/>
      <c r="J68" s="116" t="s">
        <v>534</v>
      </c>
      <c r="K68" s="106" t="s">
        <v>840</v>
      </c>
      <c r="L68" s="116" t="s">
        <v>555</v>
      </c>
      <c r="M68" s="696"/>
      <c r="N68" s="696"/>
    </row>
    <row r="69" spans="1:14" s="96" customFormat="1" ht="26.25" customHeight="1">
      <c r="A69" s="107">
        <f t="shared" si="1"/>
        <v>24</v>
      </c>
      <c r="B69" s="136" t="s">
        <v>828</v>
      </c>
      <c r="C69" s="107" t="s">
        <v>71</v>
      </c>
      <c r="D69" s="150">
        <v>2022</v>
      </c>
      <c r="E69" s="107">
        <v>1</v>
      </c>
      <c r="F69" s="107">
        <v>1</v>
      </c>
      <c r="G69" s="109">
        <v>0</v>
      </c>
      <c r="H69" s="116"/>
      <c r="I69" s="106"/>
      <c r="J69" s="116" t="s">
        <v>534</v>
      </c>
      <c r="K69" s="106" t="s">
        <v>840</v>
      </c>
      <c r="L69" s="116" t="s">
        <v>555</v>
      </c>
      <c r="M69" s="696"/>
      <c r="N69" s="696"/>
    </row>
    <row r="70" spans="1:14" s="96" customFormat="1" ht="26.25" customHeight="1">
      <c r="A70" s="107">
        <f t="shared" si="1"/>
        <v>25</v>
      </c>
      <c r="B70" s="136" t="s">
        <v>401</v>
      </c>
      <c r="C70" s="107" t="s">
        <v>71</v>
      </c>
      <c r="D70" s="150">
        <v>2022</v>
      </c>
      <c r="E70" s="107">
        <v>1</v>
      </c>
      <c r="F70" s="107">
        <v>1</v>
      </c>
      <c r="G70" s="109">
        <v>0</v>
      </c>
      <c r="H70" s="116"/>
      <c r="I70" s="106"/>
      <c r="J70" s="116" t="s">
        <v>534</v>
      </c>
      <c r="K70" s="106" t="s">
        <v>840</v>
      </c>
      <c r="L70" s="116" t="s">
        <v>555</v>
      </c>
      <c r="M70" s="696"/>
      <c r="N70" s="696"/>
    </row>
    <row r="71" spans="1:14" s="96" customFormat="1" ht="26.25" customHeight="1">
      <c r="A71" s="107">
        <f t="shared" si="1"/>
        <v>26</v>
      </c>
      <c r="B71" s="136" t="s">
        <v>402</v>
      </c>
      <c r="C71" s="107" t="s">
        <v>71</v>
      </c>
      <c r="D71" s="150">
        <v>2022</v>
      </c>
      <c r="E71" s="107">
        <v>3</v>
      </c>
      <c r="F71" s="107">
        <v>3</v>
      </c>
      <c r="G71" s="109">
        <v>0</v>
      </c>
      <c r="H71" s="116"/>
      <c r="I71" s="106"/>
      <c r="J71" s="116" t="s">
        <v>534</v>
      </c>
      <c r="K71" s="106" t="s">
        <v>840</v>
      </c>
      <c r="L71" s="116" t="s">
        <v>555</v>
      </c>
      <c r="M71" s="696"/>
      <c r="N71" s="696"/>
    </row>
    <row r="72" spans="1:14" s="96" customFormat="1" ht="26.25" customHeight="1">
      <c r="A72" s="107">
        <f t="shared" si="1"/>
        <v>27</v>
      </c>
      <c r="B72" s="136" t="s">
        <v>404</v>
      </c>
      <c r="C72" s="107" t="s">
        <v>71</v>
      </c>
      <c r="D72" s="150">
        <v>2022</v>
      </c>
      <c r="E72" s="107">
        <v>3</v>
      </c>
      <c r="F72" s="107">
        <v>3</v>
      </c>
      <c r="G72" s="109">
        <v>0</v>
      </c>
      <c r="H72" s="116"/>
      <c r="I72" s="116"/>
      <c r="J72" s="116" t="s">
        <v>534</v>
      </c>
      <c r="K72" s="116" t="s">
        <v>840</v>
      </c>
      <c r="L72" s="116" t="s">
        <v>555</v>
      </c>
      <c r="M72" s="153"/>
      <c r="N72" s="153"/>
    </row>
    <row r="73" spans="1:14" s="96" customFormat="1" ht="26.25" customHeight="1">
      <c r="A73" s="107">
        <f t="shared" si="1"/>
        <v>28</v>
      </c>
      <c r="B73" s="136" t="s">
        <v>405</v>
      </c>
      <c r="C73" s="107" t="s">
        <v>71</v>
      </c>
      <c r="D73" s="150">
        <v>2022</v>
      </c>
      <c r="E73" s="107">
        <v>1</v>
      </c>
      <c r="F73" s="107">
        <v>1</v>
      </c>
      <c r="G73" s="109">
        <v>0</v>
      </c>
      <c r="H73" s="116"/>
      <c r="I73" s="106"/>
      <c r="J73" s="116" t="s">
        <v>534</v>
      </c>
      <c r="K73" s="106" t="s">
        <v>840</v>
      </c>
      <c r="L73" s="116" t="s">
        <v>555</v>
      </c>
      <c r="M73" s="696"/>
      <c r="N73" s="696"/>
    </row>
    <row r="74" spans="1:14" s="96" customFormat="1" ht="26.25" customHeight="1">
      <c r="A74" s="107">
        <f t="shared" si="1"/>
        <v>29</v>
      </c>
      <c r="B74" s="136" t="s">
        <v>401</v>
      </c>
      <c r="C74" s="107" t="s">
        <v>71</v>
      </c>
      <c r="D74" s="150">
        <v>2022</v>
      </c>
      <c r="E74" s="107">
        <v>1</v>
      </c>
      <c r="F74" s="107">
        <v>1</v>
      </c>
      <c r="G74" s="109">
        <v>0</v>
      </c>
      <c r="H74" s="116"/>
      <c r="I74" s="106"/>
      <c r="J74" s="116" t="s">
        <v>534</v>
      </c>
      <c r="K74" s="106" t="s">
        <v>840</v>
      </c>
      <c r="L74" s="116" t="s">
        <v>555</v>
      </c>
      <c r="M74" s="696"/>
      <c r="N74" s="696"/>
    </row>
    <row r="75" spans="1:14" s="95" customFormat="1" ht="26.25" customHeight="1">
      <c r="A75" s="107">
        <f t="shared" si="1"/>
        <v>30</v>
      </c>
      <c r="B75" s="136" t="s">
        <v>402</v>
      </c>
      <c r="C75" s="107" t="s">
        <v>71</v>
      </c>
      <c r="D75" s="150">
        <v>2022</v>
      </c>
      <c r="E75" s="107">
        <v>3</v>
      </c>
      <c r="F75" s="107">
        <v>3</v>
      </c>
      <c r="G75" s="109">
        <v>0</v>
      </c>
      <c r="H75" s="116"/>
      <c r="I75" s="106"/>
      <c r="J75" s="116" t="s">
        <v>534</v>
      </c>
      <c r="K75" s="106" t="s">
        <v>840</v>
      </c>
      <c r="L75" s="116" t="s">
        <v>555</v>
      </c>
      <c r="M75" s="698"/>
      <c r="N75" s="698"/>
    </row>
    <row r="76" spans="1:14" s="95" customFormat="1" ht="26.25" customHeight="1">
      <c r="A76" s="107">
        <f t="shared" si="1"/>
        <v>31</v>
      </c>
      <c r="B76" s="136" t="s">
        <v>434</v>
      </c>
      <c r="C76" s="107" t="s">
        <v>71</v>
      </c>
      <c r="D76" s="150">
        <v>2022</v>
      </c>
      <c r="E76" s="107">
        <v>2</v>
      </c>
      <c r="F76" s="107">
        <v>2</v>
      </c>
      <c r="G76" s="109">
        <v>0</v>
      </c>
      <c r="H76" s="116"/>
      <c r="I76" s="106"/>
      <c r="J76" s="116" t="s">
        <v>534</v>
      </c>
      <c r="K76" s="106" t="s">
        <v>840</v>
      </c>
      <c r="L76" s="116" t="s">
        <v>555</v>
      </c>
      <c r="M76" s="698"/>
      <c r="N76" s="698"/>
    </row>
    <row r="77" spans="1:14" s="95" customFormat="1" ht="26.25" customHeight="1">
      <c r="A77" s="107">
        <f t="shared" si="1"/>
        <v>32</v>
      </c>
      <c r="B77" s="136" t="s">
        <v>404</v>
      </c>
      <c r="C77" s="107" t="s">
        <v>71</v>
      </c>
      <c r="D77" s="150">
        <v>2022</v>
      </c>
      <c r="E77" s="107">
        <v>1</v>
      </c>
      <c r="F77" s="107">
        <v>1</v>
      </c>
      <c r="G77" s="109">
        <v>0</v>
      </c>
      <c r="H77" s="116"/>
      <c r="I77" s="106"/>
      <c r="J77" s="116" t="s">
        <v>534</v>
      </c>
      <c r="K77" s="106" t="s">
        <v>840</v>
      </c>
      <c r="L77" s="116" t="s">
        <v>555</v>
      </c>
      <c r="M77" s="698"/>
      <c r="N77" s="698"/>
    </row>
    <row r="78" spans="1:14" s="95" customFormat="1" ht="26.25" customHeight="1">
      <c r="A78" s="107">
        <f t="shared" si="1"/>
        <v>33</v>
      </c>
      <c r="B78" s="136" t="s">
        <v>405</v>
      </c>
      <c r="C78" s="107" t="s">
        <v>71</v>
      </c>
      <c r="D78" s="150">
        <v>2022</v>
      </c>
      <c r="E78" s="107">
        <v>1</v>
      </c>
      <c r="F78" s="107">
        <v>1</v>
      </c>
      <c r="G78" s="109">
        <v>0</v>
      </c>
      <c r="H78" s="116"/>
      <c r="I78" s="106"/>
      <c r="J78" s="116" t="s">
        <v>534</v>
      </c>
      <c r="K78" s="106" t="s">
        <v>840</v>
      </c>
      <c r="L78" s="116" t="s">
        <v>555</v>
      </c>
      <c r="M78" s="698"/>
      <c r="N78" s="698"/>
    </row>
    <row r="79" spans="1:14" s="95" customFormat="1" ht="26.25" customHeight="1">
      <c r="A79" s="107">
        <f t="shared" si="1"/>
        <v>34</v>
      </c>
      <c r="B79" s="136" t="s">
        <v>405</v>
      </c>
      <c r="C79" s="107" t="s">
        <v>71</v>
      </c>
      <c r="D79" s="150">
        <v>2022</v>
      </c>
      <c r="E79" s="107">
        <v>1</v>
      </c>
      <c r="F79" s="107">
        <v>1</v>
      </c>
      <c r="G79" s="109">
        <v>0</v>
      </c>
      <c r="H79" s="116"/>
      <c r="I79" s="106"/>
      <c r="J79" s="116" t="s">
        <v>534</v>
      </c>
      <c r="K79" s="106" t="s">
        <v>840</v>
      </c>
      <c r="L79" s="116" t="s">
        <v>555</v>
      </c>
      <c r="M79" s="698"/>
      <c r="N79" s="698"/>
    </row>
    <row r="80" spans="1:14" s="95" customFormat="1" ht="26.25" customHeight="1">
      <c r="A80" s="110" t="s">
        <v>581</v>
      </c>
      <c r="B80" s="138" t="s">
        <v>239</v>
      </c>
      <c r="C80" s="146"/>
      <c r="D80" s="151"/>
      <c r="E80" s="146"/>
      <c r="F80" s="146"/>
      <c r="G80" s="121"/>
      <c r="H80" s="112"/>
      <c r="I80" s="112"/>
      <c r="J80" s="112"/>
      <c r="K80" s="112"/>
      <c r="L80" s="112"/>
      <c r="M80" s="102"/>
      <c r="N80" s="102"/>
    </row>
    <row r="81" spans="1:14" s="95" customFormat="1" ht="26.25" customHeight="1">
      <c r="A81" s="107">
        <v>1</v>
      </c>
      <c r="B81" s="136" t="s">
        <v>366</v>
      </c>
      <c r="C81" s="107" t="s">
        <v>71</v>
      </c>
      <c r="D81" s="150">
        <v>2022</v>
      </c>
      <c r="E81" s="107">
        <v>12</v>
      </c>
      <c r="F81" s="107">
        <v>12</v>
      </c>
      <c r="G81" s="115">
        <v>0</v>
      </c>
      <c r="H81" s="116"/>
      <c r="I81" s="116"/>
      <c r="J81" s="116" t="s">
        <v>534</v>
      </c>
      <c r="K81" s="116" t="s">
        <v>865</v>
      </c>
      <c r="L81" s="116" t="s">
        <v>555</v>
      </c>
      <c r="M81" s="696"/>
      <c r="N81" s="696"/>
    </row>
    <row r="82" spans="1:14" s="95" customFormat="1" ht="26.25" customHeight="1">
      <c r="A82" s="107">
        <f t="shared" si="1"/>
        <v>2</v>
      </c>
      <c r="B82" s="136" t="s">
        <v>315</v>
      </c>
      <c r="C82" s="107" t="s">
        <v>71</v>
      </c>
      <c r="D82" s="150">
        <v>2022</v>
      </c>
      <c r="E82" s="107">
        <v>10</v>
      </c>
      <c r="F82" s="107">
        <v>10</v>
      </c>
      <c r="G82" s="109">
        <v>0</v>
      </c>
      <c r="H82" s="116"/>
      <c r="I82" s="116"/>
      <c r="J82" s="116" t="s">
        <v>534</v>
      </c>
      <c r="K82" s="116" t="s">
        <v>865</v>
      </c>
      <c r="L82" s="106" t="s">
        <v>555</v>
      </c>
      <c r="M82" s="698"/>
      <c r="N82" s="698"/>
    </row>
    <row r="83" spans="1:14" s="95" customFormat="1" ht="26.25" customHeight="1">
      <c r="A83" s="107">
        <f t="shared" si="1"/>
        <v>3</v>
      </c>
      <c r="B83" s="136" t="s">
        <v>364</v>
      </c>
      <c r="C83" s="107" t="s">
        <v>71</v>
      </c>
      <c r="D83" s="150">
        <v>2022</v>
      </c>
      <c r="E83" s="107">
        <v>7</v>
      </c>
      <c r="F83" s="107">
        <v>7</v>
      </c>
      <c r="G83" s="109">
        <v>0</v>
      </c>
      <c r="H83" s="116"/>
      <c r="I83" s="116"/>
      <c r="J83" s="116" t="s">
        <v>534</v>
      </c>
      <c r="K83" s="116" t="s">
        <v>865</v>
      </c>
      <c r="L83" s="106" t="s">
        <v>555</v>
      </c>
      <c r="M83" s="698"/>
      <c r="N83" s="698"/>
    </row>
    <row r="84" spans="1:14" s="95" customFormat="1" ht="26.25" customHeight="1">
      <c r="A84" s="107">
        <f t="shared" si="1"/>
        <v>4</v>
      </c>
      <c r="B84" s="136" t="s">
        <v>231</v>
      </c>
      <c r="C84" s="107" t="s">
        <v>71</v>
      </c>
      <c r="D84" s="150">
        <v>2022</v>
      </c>
      <c r="E84" s="107">
        <v>8</v>
      </c>
      <c r="F84" s="107">
        <v>8</v>
      </c>
      <c r="G84" s="109">
        <v>0</v>
      </c>
      <c r="H84" s="116"/>
      <c r="I84" s="116"/>
      <c r="J84" s="116" t="s">
        <v>534</v>
      </c>
      <c r="K84" s="116" t="s">
        <v>865</v>
      </c>
      <c r="L84" s="106" t="s">
        <v>555</v>
      </c>
      <c r="M84" s="698"/>
      <c r="N84" s="698"/>
    </row>
    <row r="85" spans="1:14" s="95" customFormat="1" ht="26.25" customHeight="1">
      <c r="A85" s="107">
        <f t="shared" si="1"/>
        <v>5</v>
      </c>
      <c r="B85" s="136" t="s">
        <v>845</v>
      </c>
      <c r="C85" s="107" t="s">
        <v>191</v>
      </c>
      <c r="D85" s="150">
        <v>2022</v>
      </c>
      <c r="E85" s="107">
        <v>1</v>
      </c>
      <c r="F85" s="107">
        <v>1</v>
      </c>
      <c r="G85" s="109">
        <v>0</v>
      </c>
      <c r="H85" s="116"/>
      <c r="I85" s="116"/>
      <c r="J85" s="116" t="s">
        <v>534</v>
      </c>
      <c r="K85" s="116" t="s">
        <v>865</v>
      </c>
      <c r="L85" s="106" t="s">
        <v>555</v>
      </c>
      <c r="M85" s="698"/>
      <c r="N85" s="698"/>
    </row>
    <row r="86" spans="1:14" s="95" customFormat="1" ht="26.25" customHeight="1">
      <c r="A86" s="107">
        <f t="shared" si="1"/>
        <v>6</v>
      </c>
      <c r="B86" s="136" t="s">
        <v>74</v>
      </c>
      <c r="C86" s="107" t="s">
        <v>71</v>
      </c>
      <c r="D86" s="150">
        <v>2022</v>
      </c>
      <c r="E86" s="107">
        <v>24</v>
      </c>
      <c r="F86" s="107">
        <v>24</v>
      </c>
      <c r="G86" s="109">
        <v>0</v>
      </c>
      <c r="H86" s="116"/>
      <c r="I86" s="116"/>
      <c r="J86" s="116" t="s">
        <v>534</v>
      </c>
      <c r="K86" s="116" t="s">
        <v>865</v>
      </c>
      <c r="L86" s="106" t="s">
        <v>555</v>
      </c>
      <c r="M86" s="698"/>
      <c r="N86" s="698"/>
    </row>
    <row r="87" spans="1:14" s="95" customFormat="1" ht="26.25" customHeight="1">
      <c r="A87" s="107">
        <f t="shared" si="1"/>
        <v>7</v>
      </c>
      <c r="B87" s="136" t="s">
        <v>70</v>
      </c>
      <c r="C87" s="107" t="s">
        <v>71</v>
      </c>
      <c r="D87" s="150">
        <v>2022</v>
      </c>
      <c r="E87" s="107">
        <v>2</v>
      </c>
      <c r="F87" s="107">
        <v>2</v>
      </c>
      <c r="G87" s="109">
        <v>0</v>
      </c>
      <c r="H87" s="116"/>
      <c r="I87" s="116"/>
      <c r="J87" s="116" t="s">
        <v>534</v>
      </c>
      <c r="K87" s="116" t="s">
        <v>865</v>
      </c>
      <c r="L87" s="106" t="s">
        <v>555</v>
      </c>
      <c r="M87" s="698"/>
      <c r="N87" s="698"/>
    </row>
    <row r="88" spans="1:14" s="95" customFormat="1" ht="26.25" customHeight="1">
      <c r="A88" s="107">
        <f t="shared" si="1"/>
        <v>8</v>
      </c>
      <c r="B88" s="136" t="s">
        <v>383</v>
      </c>
      <c r="C88" s="107" t="s">
        <v>71</v>
      </c>
      <c r="D88" s="150">
        <v>2022</v>
      </c>
      <c r="E88" s="107">
        <v>9</v>
      </c>
      <c r="F88" s="107">
        <v>9</v>
      </c>
      <c r="G88" s="109">
        <v>0</v>
      </c>
      <c r="H88" s="116"/>
      <c r="I88" s="116"/>
      <c r="J88" s="116" t="s">
        <v>534</v>
      </c>
      <c r="K88" s="116" t="s">
        <v>865</v>
      </c>
      <c r="L88" s="106" t="s">
        <v>555</v>
      </c>
      <c r="M88" s="696"/>
      <c r="N88" s="696"/>
    </row>
    <row r="89" spans="1:14" s="95" customFormat="1" ht="26.25" customHeight="1">
      <c r="A89" s="107">
        <f t="shared" si="1"/>
        <v>9</v>
      </c>
      <c r="B89" s="136" t="s">
        <v>394</v>
      </c>
      <c r="C89" s="107" t="s">
        <v>71</v>
      </c>
      <c r="D89" s="150">
        <v>2022</v>
      </c>
      <c r="E89" s="107">
        <v>2</v>
      </c>
      <c r="F89" s="107">
        <v>2</v>
      </c>
      <c r="G89" s="109">
        <v>0</v>
      </c>
      <c r="H89" s="116"/>
      <c r="I89" s="116"/>
      <c r="J89" s="116" t="s">
        <v>534</v>
      </c>
      <c r="K89" s="116" t="s">
        <v>865</v>
      </c>
      <c r="L89" s="106" t="s">
        <v>555</v>
      </c>
      <c r="M89" s="698"/>
      <c r="N89" s="698"/>
    </row>
    <row r="90" spans="1:14" s="95" customFormat="1" ht="26.25" customHeight="1">
      <c r="A90" s="107">
        <f t="shared" si="1"/>
        <v>10</v>
      </c>
      <c r="B90" s="136" t="s">
        <v>395</v>
      </c>
      <c r="C90" s="107" t="s">
        <v>71</v>
      </c>
      <c r="D90" s="150">
        <v>2022</v>
      </c>
      <c r="E90" s="107">
        <v>1</v>
      </c>
      <c r="F90" s="107">
        <v>1</v>
      </c>
      <c r="G90" s="109">
        <v>0</v>
      </c>
      <c r="H90" s="116"/>
      <c r="I90" s="116"/>
      <c r="J90" s="116" t="s">
        <v>534</v>
      </c>
      <c r="K90" s="116" t="s">
        <v>865</v>
      </c>
      <c r="L90" s="106" t="s">
        <v>555</v>
      </c>
      <c r="M90" s="698"/>
      <c r="N90" s="698"/>
    </row>
    <row r="91" spans="1:14" s="95" customFormat="1" ht="26.25" customHeight="1">
      <c r="A91" s="107">
        <f t="shared" si="1"/>
        <v>11</v>
      </c>
      <c r="B91" s="136" t="s">
        <v>396</v>
      </c>
      <c r="C91" s="107" t="s">
        <v>71</v>
      </c>
      <c r="D91" s="150">
        <v>2022</v>
      </c>
      <c r="E91" s="107">
        <v>1</v>
      </c>
      <c r="F91" s="107">
        <v>1</v>
      </c>
      <c r="G91" s="109">
        <v>0</v>
      </c>
      <c r="H91" s="116"/>
      <c r="I91" s="116"/>
      <c r="J91" s="116" t="s">
        <v>534</v>
      </c>
      <c r="K91" s="116" t="s">
        <v>865</v>
      </c>
      <c r="L91" s="106" t="s">
        <v>555</v>
      </c>
      <c r="M91" s="698"/>
      <c r="N91" s="698"/>
    </row>
    <row r="92" spans="1:14" s="95" customFormat="1" ht="26.25" customHeight="1">
      <c r="A92" s="110" t="s">
        <v>587</v>
      </c>
      <c r="B92" s="138" t="s">
        <v>240</v>
      </c>
      <c r="C92" s="146"/>
      <c r="D92" s="151"/>
      <c r="E92" s="146"/>
      <c r="F92" s="146"/>
      <c r="G92" s="121"/>
      <c r="H92" s="112"/>
      <c r="I92" s="112"/>
      <c r="J92" s="112"/>
      <c r="K92" s="112"/>
      <c r="L92" s="112"/>
      <c r="M92" s="102"/>
      <c r="N92" s="102"/>
    </row>
    <row r="93" spans="1:14" s="95" customFormat="1" ht="26.25" customHeight="1">
      <c r="A93" s="107">
        <v>1</v>
      </c>
      <c r="B93" s="136" t="s">
        <v>366</v>
      </c>
      <c r="C93" s="107" t="s">
        <v>71</v>
      </c>
      <c r="D93" s="150">
        <v>2022</v>
      </c>
      <c r="E93" s="107">
        <v>12</v>
      </c>
      <c r="F93" s="107">
        <v>12</v>
      </c>
      <c r="G93" s="109">
        <v>0</v>
      </c>
      <c r="H93" s="116"/>
      <c r="I93" s="116"/>
      <c r="J93" s="116" t="s">
        <v>534</v>
      </c>
      <c r="K93" s="116" t="s">
        <v>865</v>
      </c>
      <c r="L93" s="106" t="s">
        <v>555</v>
      </c>
      <c r="M93" s="698"/>
      <c r="N93" s="698"/>
    </row>
    <row r="94" spans="1:14" s="95" customFormat="1" ht="26.25" customHeight="1">
      <c r="A94" s="107">
        <f t="shared" si="1"/>
        <v>2</v>
      </c>
      <c r="B94" s="136" t="s">
        <v>315</v>
      </c>
      <c r="C94" s="107" t="s">
        <v>71</v>
      </c>
      <c r="D94" s="150">
        <v>2022</v>
      </c>
      <c r="E94" s="107">
        <v>10</v>
      </c>
      <c r="F94" s="107">
        <v>10</v>
      </c>
      <c r="G94" s="109">
        <v>0</v>
      </c>
      <c r="H94" s="116"/>
      <c r="I94" s="116"/>
      <c r="J94" s="116" t="s">
        <v>534</v>
      </c>
      <c r="K94" s="116" t="s">
        <v>865</v>
      </c>
      <c r="L94" s="106" t="s">
        <v>555</v>
      </c>
      <c r="M94" s="698"/>
      <c r="N94" s="698"/>
    </row>
    <row r="95" spans="1:14" s="95" customFormat="1" ht="26.25" customHeight="1">
      <c r="A95" s="107">
        <f t="shared" si="1"/>
        <v>3</v>
      </c>
      <c r="B95" s="136" t="s">
        <v>364</v>
      </c>
      <c r="C95" s="107" t="s">
        <v>71</v>
      </c>
      <c r="D95" s="150">
        <v>2022</v>
      </c>
      <c r="E95" s="107">
        <v>7</v>
      </c>
      <c r="F95" s="107">
        <v>7</v>
      </c>
      <c r="G95" s="109">
        <v>0</v>
      </c>
      <c r="H95" s="116"/>
      <c r="I95" s="116"/>
      <c r="J95" s="116" t="s">
        <v>534</v>
      </c>
      <c r="K95" s="116" t="s">
        <v>865</v>
      </c>
      <c r="L95" s="106" t="s">
        <v>555</v>
      </c>
      <c r="M95" s="698"/>
      <c r="N95" s="698"/>
    </row>
    <row r="96" spans="1:14" s="95" customFormat="1" ht="26.25" customHeight="1">
      <c r="A96" s="107">
        <f t="shared" si="1"/>
        <v>4</v>
      </c>
      <c r="B96" s="136" t="s">
        <v>231</v>
      </c>
      <c r="C96" s="107" t="s">
        <v>71</v>
      </c>
      <c r="D96" s="150">
        <v>2022</v>
      </c>
      <c r="E96" s="107">
        <v>8</v>
      </c>
      <c r="F96" s="107">
        <v>8</v>
      </c>
      <c r="G96" s="109">
        <v>0</v>
      </c>
      <c r="H96" s="116"/>
      <c r="I96" s="116"/>
      <c r="J96" s="116" t="s">
        <v>534</v>
      </c>
      <c r="K96" s="116" t="s">
        <v>865</v>
      </c>
      <c r="L96" s="106" t="s">
        <v>555</v>
      </c>
      <c r="M96" s="698"/>
      <c r="N96" s="698"/>
    </row>
    <row r="97" spans="1:16383" s="95" customFormat="1" ht="26.25" customHeight="1">
      <c r="A97" s="107">
        <f t="shared" si="1"/>
        <v>5</v>
      </c>
      <c r="B97" s="136" t="s">
        <v>845</v>
      </c>
      <c r="C97" s="107" t="s">
        <v>191</v>
      </c>
      <c r="D97" s="150">
        <v>2022</v>
      </c>
      <c r="E97" s="107">
        <v>1</v>
      </c>
      <c r="F97" s="107">
        <v>1</v>
      </c>
      <c r="G97" s="109">
        <v>0</v>
      </c>
      <c r="H97" s="116"/>
      <c r="I97" s="116"/>
      <c r="J97" s="116" t="s">
        <v>534</v>
      </c>
      <c r="K97" s="116" t="s">
        <v>865</v>
      </c>
      <c r="L97" s="106" t="s">
        <v>555</v>
      </c>
      <c r="M97" s="696"/>
      <c r="N97" s="696"/>
    </row>
    <row r="98" spans="1:16383" s="95" customFormat="1" ht="26.25" customHeight="1">
      <c r="A98" s="107">
        <f t="shared" si="1"/>
        <v>6</v>
      </c>
      <c r="B98" s="136" t="s">
        <v>74</v>
      </c>
      <c r="C98" s="107" t="s">
        <v>71</v>
      </c>
      <c r="D98" s="150">
        <v>2022</v>
      </c>
      <c r="E98" s="107">
        <v>24</v>
      </c>
      <c r="F98" s="107">
        <v>24</v>
      </c>
      <c r="G98" s="109">
        <v>0</v>
      </c>
      <c r="H98" s="116"/>
      <c r="I98" s="116"/>
      <c r="J98" s="116" t="s">
        <v>534</v>
      </c>
      <c r="K98" s="116" t="s">
        <v>865</v>
      </c>
      <c r="L98" s="106" t="s">
        <v>555</v>
      </c>
      <c r="M98" s="698"/>
      <c r="N98" s="698"/>
    </row>
    <row r="99" spans="1:16383" s="95" customFormat="1" ht="26.25" customHeight="1">
      <c r="A99" s="107">
        <f t="shared" si="1"/>
        <v>7</v>
      </c>
      <c r="B99" s="136" t="s">
        <v>70</v>
      </c>
      <c r="C99" s="107" t="s">
        <v>71</v>
      </c>
      <c r="D99" s="150">
        <v>2022</v>
      </c>
      <c r="E99" s="107">
        <v>2</v>
      </c>
      <c r="F99" s="107">
        <v>2</v>
      </c>
      <c r="G99" s="109">
        <v>0</v>
      </c>
      <c r="H99" s="116"/>
      <c r="I99" s="116"/>
      <c r="J99" s="116" t="s">
        <v>534</v>
      </c>
      <c r="K99" s="116" t="s">
        <v>865</v>
      </c>
      <c r="L99" s="106" t="s">
        <v>555</v>
      </c>
      <c r="M99" s="698"/>
      <c r="N99" s="698"/>
    </row>
    <row r="100" spans="1:16383" s="95" customFormat="1" ht="26.25" customHeight="1">
      <c r="A100" s="107">
        <f t="shared" ref="A100:A103" si="2">+A99+1</f>
        <v>8</v>
      </c>
      <c r="B100" s="136" t="s">
        <v>383</v>
      </c>
      <c r="C100" s="107" t="s">
        <v>71</v>
      </c>
      <c r="D100" s="150">
        <v>2022</v>
      </c>
      <c r="E100" s="107">
        <v>9</v>
      </c>
      <c r="F100" s="107">
        <v>9</v>
      </c>
      <c r="G100" s="109">
        <v>0</v>
      </c>
      <c r="H100" s="116"/>
      <c r="I100" s="116"/>
      <c r="J100" s="116" t="s">
        <v>534</v>
      </c>
      <c r="K100" s="116" t="s">
        <v>865</v>
      </c>
      <c r="L100" s="106" t="s">
        <v>555</v>
      </c>
      <c r="M100" s="698"/>
      <c r="N100" s="698"/>
    </row>
    <row r="101" spans="1:16383" s="95" customFormat="1" ht="26.25" customHeight="1">
      <c r="A101" s="107">
        <f t="shared" si="2"/>
        <v>9</v>
      </c>
      <c r="B101" s="136" t="s">
        <v>394</v>
      </c>
      <c r="C101" s="107" t="s">
        <v>71</v>
      </c>
      <c r="D101" s="150">
        <v>2022</v>
      </c>
      <c r="E101" s="107">
        <v>2</v>
      </c>
      <c r="F101" s="107">
        <v>2</v>
      </c>
      <c r="G101" s="109">
        <v>0</v>
      </c>
      <c r="H101" s="116"/>
      <c r="I101" s="116"/>
      <c r="J101" s="116" t="s">
        <v>534</v>
      </c>
      <c r="K101" s="116" t="s">
        <v>865</v>
      </c>
      <c r="L101" s="106" t="s">
        <v>555</v>
      </c>
      <c r="M101" s="698"/>
      <c r="N101" s="698"/>
    </row>
    <row r="102" spans="1:16383" s="95" customFormat="1" ht="26.25" customHeight="1">
      <c r="A102" s="107">
        <f t="shared" si="2"/>
        <v>10</v>
      </c>
      <c r="B102" s="136" t="s">
        <v>395</v>
      </c>
      <c r="C102" s="107" t="s">
        <v>71</v>
      </c>
      <c r="D102" s="150">
        <v>2022</v>
      </c>
      <c r="E102" s="107">
        <v>1</v>
      </c>
      <c r="F102" s="107">
        <v>1</v>
      </c>
      <c r="G102" s="109">
        <v>0</v>
      </c>
      <c r="H102" s="116"/>
      <c r="I102" s="116"/>
      <c r="J102" s="116" t="s">
        <v>534</v>
      </c>
      <c r="K102" s="116" t="s">
        <v>865</v>
      </c>
      <c r="L102" s="106" t="s">
        <v>555</v>
      </c>
      <c r="M102" s="698"/>
      <c r="N102" s="698"/>
    </row>
    <row r="103" spans="1:16383" s="95" customFormat="1" ht="26.25" customHeight="1">
      <c r="A103" s="107">
        <f t="shared" si="2"/>
        <v>11</v>
      </c>
      <c r="B103" s="136" t="s">
        <v>396</v>
      </c>
      <c r="C103" s="107" t="s">
        <v>71</v>
      </c>
      <c r="D103" s="150">
        <v>2022</v>
      </c>
      <c r="E103" s="107">
        <v>1</v>
      </c>
      <c r="F103" s="107">
        <v>1</v>
      </c>
      <c r="G103" s="109">
        <v>0</v>
      </c>
      <c r="H103" s="116"/>
      <c r="I103" s="116"/>
      <c r="J103" s="116" t="s">
        <v>534</v>
      </c>
      <c r="K103" s="116" t="s">
        <v>865</v>
      </c>
      <c r="L103" s="106" t="s">
        <v>555</v>
      </c>
      <c r="M103" s="698"/>
      <c r="N103" s="698"/>
    </row>
    <row r="104" spans="1:16383" s="82" customFormat="1" ht="20.25" customHeight="1">
      <c r="A104" s="706"/>
      <c r="B104" s="707" t="s">
        <v>1505</v>
      </c>
      <c r="C104" s="707"/>
      <c r="D104" s="707"/>
      <c r="E104" s="707"/>
      <c r="F104" s="707"/>
      <c r="G104" s="707"/>
      <c r="H104" s="707"/>
      <c r="I104" s="708">
        <f>SUM(I15:I103)</f>
        <v>12669000</v>
      </c>
      <c r="J104" s="707"/>
      <c r="K104" s="709"/>
      <c r="L104" s="707"/>
      <c r="M104" s="706"/>
      <c r="N104" s="706"/>
    </row>
    <row r="105" spans="1:16383" s="79" customFormat="1" ht="16.5" customHeight="1">
      <c r="C105" s="80"/>
      <c r="D105" s="80"/>
      <c r="E105" s="80"/>
      <c r="F105" s="80"/>
      <c r="G105" s="80"/>
      <c r="H105" s="80"/>
      <c r="I105" s="823" t="s">
        <v>1533</v>
      </c>
      <c r="J105" s="823"/>
      <c r="K105" s="823"/>
      <c r="L105" s="823"/>
      <c r="M105" s="823"/>
    </row>
    <row r="106" spans="1:16383" s="79" customFormat="1" ht="15.75">
      <c r="A106" s="82" t="s">
        <v>543</v>
      </c>
      <c r="B106" s="82"/>
      <c r="C106" s="823" t="s">
        <v>542</v>
      </c>
      <c r="D106" s="823"/>
      <c r="E106" s="823"/>
      <c r="F106" s="823"/>
      <c r="G106" s="823"/>
      <c r="H106" s="823" t="s">
        <v>541</v>
      </c>
      <c r="I106" s="823"/>
      <c r="J106" s="823" t="s">
        <v>550</v>
      </c>
      <c r="K106" s="823"/>
      <c r="L106" s="823"/>
      <c r="M106" s="823"/>
    </row>
    <row r="107" spans="1:16383" s="79" customFormat="1" ht="20.25" customHeight="1">
      <c r="A107" s="786" t="s">
        <v>977</v>
      </c>
      <c r="B107" s="786"/>
      <c r="C107" s="686"/>
      <c r="D107" s="686"/>
      <c r="E107" s="686"/>
      <c r="F107" s="686"/>
      <c r="G107" s="686"/>
      <c r="H107" s="686"/>
      <c r="I107" s="686"/>
      <c r="J107" s="686"/>
      <c r="K107" s="686"/>
      <c r="L107" s="686"/>
      <c r="M107" s="686"/>
    </row>
    <row r="108" spans="1:16383" s="79" customFormat="1" ht="20.25" customHeight="1">
      <c r="A108" s="786" t="s">
        <v>979</v>
      </c>
      <c r="B108" s="786"/>
      <c r="C108" s="824"/>
      <c r="D108" s="824"/>
      <c r="E108" s="824"/>
      <c r="F108" s="824"/>
      <c r="G108" s="824"/>
      <c r="H108" s="824"/>
      <c r="I108" s="824"/>
      <c r="J108" s="824"/>
      <c r="K108" s="824"/>
      <c r="L108" s="824"/>
      <c r="M108" s="700"/>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c r="CI108" s="824"/>
      <c r="CJ108" s="824"/>
      <c r="CK108" s="824"/>
      <c r="CL108" s="824"/>
      <c r="CM108" s="824"/>
      <c r="CN108" s="824"/>
      <c r="CO108" s="824"/>
      <c r="CP108" s="824"/>
      <c r="CQ108" s="824"/>
      <c r="CR108" s="824"/>
      <c r="CS108" s="824"/>
      <c r="CT108" s="824"/>
      <c r="CU108" s="824"/>
      <c r="CV108" s="824"/>
      <c r="CW108" s="824"/>
      <c r="CX108" s="824"/>
      <c r="CY108" s="824"/>
      <c r="CZ108" s="824"/>
      <c r="DA108" s="824"/>
      <c r="DB108" s="824"/>
      <c r="DC108" s="824"/>
      <c r="DD108" s="824"/>
      <c r="DE108" s="824"/>
      <c r="DF108" s="824"/>
      <c r="DG108" s="824"/>
      <c r="DH108" s="824"/>
      <c r="DI108" s="824"/>
      <c r="DJ108" s="824"/>
      <c r="DK108" s="824"/>
      <c r="DL108" s="824"/>
      <c r="DM108" s="824"/>
      <c r="DN108" s="824"/>
      <c r="DO108" s="824"/>
      <c r="DP108" s="824"/>
      <c r="DQ108" s="824"/>
      <c r="DR108" s="824"/>
      <c r="DS108" s="824"/>
      <c r="DT108" s="824"/>
      <c r="DU108" s="824"/>
      <c r="DV108" s="824"/>
      <c r="DW108" s="824"/>
      <c r="DX108" s="824"/>
      <c r="DY108" s="824"/>
      <c r="DZ108" s="824"/>
      <c r="EA108" s="824"/>
      <c r="EB108" s="824"/>
      <c r="EC108" s="824"/>
      <c r="ED108" s="824"/>
      <c r="EE108" s="824"/>
      <c r="EF108" s="824"/>
      <c r="EG108" s="824"/>
      <c r="EH108" s="824"/>
      <c r="EI108" s="824"/>
      <c r="EJ108" s="824"/>
      <c r="EK108" s="824"/>
      <c r="EL108" s="824"/>
      <c r="EM108" s="824"/>
      <c r="EN108" s="824"/>
      <c r="EO108" s="824"/>
      <c r="EP108" s="824"/>
      <c r="EQ108" s="824"/>
      <c r="ER108" s="824"/>
      <c r="ES108" s="824"/>
      <c r="ET108" s="824"/>
      <c r="EU108" s="824"/>
      <c r="EV108" s="824"/>
      <c r="EW108" s="824"/>
      <c r="EX108" s="824"/>
      <c r="EY108" s="824"/>
      <c r="EZ108" s="824"/>
      <c r="FA108" s="824"/>
      <c r="FB108" s="824"/>
      <c r="FC108" s="824"/>
      <c r="FD108" s="824"/>
      <c r="FE108" s="824"/>
      <c r="FF108" s="824"/>
      <c r="FG108" s="824"/>
      <c r="FH108" s="824"/>
      <c r="FI108" s="824"/>
      <c r="FJ108" s="824"/>
      <c r="FK108" s="824"/>
      <c r="FL108" s="824"/>
      <c r="FM108" s="824"/>
      <c r="FN108" s="824"/>
      <c r="FO108" s="824"/>
      <c r="FP108" s="824"/>
      <c r="FQ108" s="824"/>
      <c r="FR108" s="824"/>
      <c r="FS108" s="824"/>
      <c r="FT108" s="824"/>
      <c r="FU108" s="824"/>
      <c r="FV108" s="824"/>
      <c r="FW108" s="824"/>
      <c r="FX108" s="824"/>
      <c r="FY108" s="824"/>
      <c r="FZ108" s="824"/>
      <c r="GA108" s="824"/>
      <c r="GB108" s="824"/>
      <c r="GC108" s="824"/>
      <c r="GD108" s="824"/>
      <c r="GE108" s="824"/>
      <c r="GF108" s="824"/>
      <c r="GG108" s="824"/>
      <c r="GH108" s="824"/>
      <c r="GI108" s="824"/>
      <c r="GJ108" s="824"/>
      <c r="GK108" s="824"/>
      <c r="GL108" s="824"/>
      <c r="GM108" s="824"/>
      <c r="GN108" s="824"/>
      <c r="GO108" s="824"/>
      <c r="GP108" s="824"/>
      <c r="GQ108" s="824"/>
      <c r="GR108" s="824"/>
      <c r="GS108" s="824"/>
      <c r="GT108" s="824"/>
      <c r="GU108" s="824"/>
      <c r="GV108" s="824"/>
      <c r="GW108" s="824"/>
      <c r="GX108" s="824"/>
      <c r="GY108" s="824"/>
      <c r="GZ108" s="824"/>
      <c r="HA108" s="824"/>
      <c r="HB108" s="824"/>
      <c r="HC108" s="824"/>
      <c r="HD108" s="824"/>
      <c r="HE108" s="824"/>
      <c r="HF108" s="824"/>
      <c r="HG108" s="824"/>
      <c r="HH108" s="824"/>
      <c r="HI108" s="824"/>
      <c r="HJ108" s="824"/>
      <c r="HK108" s="824"/>
      <c r="HL108" s="824"/>
      <c r="HM108" s="824"/>
      <c r="HN108" s="824"/>
      <c r="HO108" s="824"/>
      <c r="HP108" s="824"/>
      <c r="HQ108" s="824"/>
      <c r="HR108" s="824"/>
      <c r="HS108" s="824"/>
      <c r="HT108" s="824"/>
      <c r="HU108" s="824"/>
      <c r="HV108" s="824"/>
      <c r="HW108" s="824"/>
      <c r="HX108" s="824"/>
      <c r="HY108" s="824"/>
      <c r="HZ108" s="824"/>
      <c r="IA108" s="824"/>
      <c r="IB108" s="824"/>
      <c r="IC108" s="824"/>
      <c r="ID108" s="824"/>
      <c r="IE108" s="824"/>
      <c r="IF108" s="824"/>
      <c r="IG108" s="824"/>
      <c r="IH108" s="824"/>
      <c r="II108" s="824"/>
      <c r="IJ108" s="824"/>
      <c r="IK108" s="824"/>
      <c r="IL108" s="824"/>
      <c r="IM108" s="824"/>
      <c r="IN108" s="824"/>
      <c r="IO108" s="824"/>
      <c r="IP108" s="824"/>
      <c r="IQ108" s="824"/>
      <c r="IR108" s="824"/>
      <c r="IS108" s="824"/>
      <c r="IT108" s="824"/>
      <c r="IU108" s="824"/>
      <c r="IV108" s="824"/>
      <c r="IW108" s="824"/>
      <c r="IX108" s="824"/>
      <c r="IY108" s="824"/>
      <c r="IZ108" s="824"/>
      <c r="JA108" s="824"/>
      <c r="JB108" s="824"/>
      <c r="JC108" s="824"/>
      <c r="JD108" s="824"/>
      <c r="JE108" s="824"/>
      <c r="JF108" s="824"/>
      <c r="JG108" s="824"/>
      <c r="JH108" s="824"/>
      <c r="JI108" s="824"/>
      <c r="JJ108" s="824"/>
      <c r="JK108" s="824"/>
      <c r="JL108" s="824"/>
      <c r="JM108" s="824"/>
      <c r="JN108" s="824"/>
      <c r="JO108" s="824"/>
      <c r="JP108" s="824"/>
      <c r="JQ108" s="824"/>
      <c r="JR108" s="824"/>
      <c r="JS108" s="824"/>
      <c r="JT108" s="824"/>
      <c r="JU108" s="824"/>
      <c r="JV108" s="824"/>
      <c r="JW108" s="824"/>
      <c r="JX108" s="824"/>
      <c r="JY108" s="824"/>
      <c r="JZ108" s="824"/>
      <c r="KA108" s="824"/>
      <c r="KB108" s="824"/>
      <c r="KC108" s="824"/>
      <c r="KD108" s="824"/>
      <c r="KE108" s="824"/>
      <c r="KF108" s="824"/>
      <c r="KG108" s="824"/>
      <c r="KH108" s="824"/>
      <c r="KI108" s="824"/>
      <c r="KJ108" s="824"/>
      <c r="KK108" s="824"/>
      <c r="KL108" s="824"/>
      <c r="KM108" s="824"/>
      <c r="KN108" s="824"/>
      <c r="KO108" s="824"/>
      <c r="KP108" s="824"/>
      <c r="KQ108" s="824"/>
      <c r="KR108" s="824"/>
      <c r="KS108" s="824"/>
      <c r="KT108" s="824"/>
      <c r="KU108" s="824"/>
      <c r="KV108" s="824"/>
      <c r="KW108" s="824"/>
      <c r="KX108" s="824"/>
      <c r="KY108" s="824"/>
      <c r="KZ108" s="824"/>
      <c r="LA108" s="824"/>
      <c r="LB108" s="824"/>
      <c r="LC108" s="824"/>
      <c r="LD108" s="824"/>
      <c r="LE108" s="824"/>
      <c r="LF108" s="824"/>
      <c r="LG108" s="824"/>
      <c r="LH108" s="824"/>
      <c r="LI108" s="824"/>
      <c r="LJ108" s="824"/>
      <c r="LK108" s="824"/>
      <c r="LL108" s="824"/>
      <c r="LM108" s="824"/>
      <c r="LN108" s="824"/>
      <c r="LO108" s="824"/>
      <c r="LP108" s="824"/>
      <c r="LQ108" s="824"/>
      <c r="LR108" s="824"/>
      <c r="LS108" s="824"/>
      <c r="LT108" s="824"/>
      <c r="LU108" s="824"/>
      <c r="LV108" s="824"/>
      <c r="LW108" s="824"/>
      <c r="LX108" s="824"/>
      <c r="LY108" s="824"/>
      <c r="LZ108" s="824"/>
      <c r="MA108" s="824"/>
      <c r="MB108" s="824"/>
      <c r="MC108" s="824"/>
      <c r="MD108" s="824"/>
      <c r="ME108" s="824"/>
      <c r="MF108" s="824"/>
      <c r="MG108" s="824"/>
      <c r="MH108" s="824"/>
      <c r="MI108" s="824"/>
      <c r="MJ108" s="824"/>
      <c r="MK108" s="824"/>
      <c r="ML108" s="824"/>
      <c r="MM108" s="824"/>
      <c r="MN108" s="824"/>
      <c r="MO108" s="824"/>
      <c r="MP108" s="824"/>
      <c r="MQ108" s="824"/>
      <c r="MR108" s="824"/>
      <c r="MS108" s="824"/>
      <c r="MT108" s="824"/>
      <c r="MU108" s="824"/>
      <c r="MV108" s="824"/>
      <c r="MW108" s="824"/>
      <c r="MX108" s="824"/>
      <c r="MY108" s="824"/>
      <c r="MZ108" s="824"/>
      <c r="NA108" s="824"/>
      <c r="NB108" s="824"/>
      <c r="NC108" s="824"/>
      <c r="ND108" s="824"/>
      <c r="NE108" s="824"/>
      <c r="NF108" s="824"/>
      <c r="NG108" s="824"/>
      <c r="NH108" s="824"/>
      <c r="NI108" s="824"/>
      <c r="NJ108" s="824"/>
      <c r="NK108" s="824"/>
      <c r="NL108" s="824"/>
      <c r="NM108" s="824"/>
      <c r="NN108" s="824"/>
      <c r="NO108" s="824"/>
      <c r="NP108" s="824"/>
      <c r="NQ108" s="824"/>
      <c r="NR108" s="824"/>
      <c r="NS108" s="824"/>
      <c r="NT108" s="824"/>
      <c r="NU108" s="824"/>
      <c r="NV108" s="824"/>
      <c r="NW108" s="824"/>
      <c r="NX108" s="824"/>
      <c r="NY108" s="824"/>
      <c r="NZ108" s="824"/>
      <c r="OA108" s="824"/>
      <c r="OB108" s="824"/>
      <c r="OC108" s="824"/>
      <c r="OD108" s="824"/>
      <c r="OE108" s="824"/>
      <c r="OF108" s="824"/>
      <c r="OG108" s="824"/>
      <c r="OH108" s="824"/>
      <c r="OI108" s="824"/>
      <c r="OJ108" s="824"/>
      <c r="OK108" s="824"/>
      <c r="OL108" s="824"/>
      <c r="OM108" s="824"/>
      <c r="ON108" s="824"/>
      <c r="OO108" s="824"/>
      <c r="OP108" s="824"/>
      <c r="OQ108" s="824"/>
      <c r="OR108" s="824"/>
      <c r="OS108" s="824"/>
      <c r="OT108" s="824"/>
      <c r="OU108" s="824"/>
      <c r="OV108" s="824"/>
      <c r="OW108" s="824"/>
      <c r="OX108" s="824"/>
      <c r="OY108" s="824"/>
      <c r="OZ108" s="824"/>
      <c r="PA108" s="824"/>
      <c r="PB108" s="824"/>
      <c r="PC108" s="824"/>
      <c r="PD108" s="824"/>
      <c r="PE108" s="824"/>
      <c r="PF108" s="824"/>
      <c r="PG108" s="824"/>
      <c r="PH108" s="824"/>
      <c r="PI108" s="824"/>
      <c r="PJ108" s="824"/>
      <c r="PK108" s="824"/>
      <c r="PL108" s="824"/>
      <c r="PM108" s="824"/>
      <c r="PN108" s="824"/>
      <c r="PO108" s="824"/>
      <c r="PP108" s="824"/>
      <c r="PQ108" s="824"/>
      <c r="PR108" s="824"/>
      <c r="PS108" s="824"/>
      <c r="PT108" s="824"/>
      <c r="PU108" s="824"/>
      <c r="PV108" s="824"/>
      <c r="PW108" s="824"/>
      <c r="PX108" s="824"/>
      <c r="PY108" s="824"/>
      <c r="PZ108" s="824"/>
      <c r="QA108" s="824"/>
      <c r="QB108" s="824"/>
      <c r="QC108" s="824"/>
      <c r="QD108" s="824"/>
      <c r="QE108" s="824"/>
      <c r="QF108" s="824"/>
      <c r="QG108" s="824"/>
      <c r="QH108" s="824"/>
      <c r="QI108" s="824"/>
      <c r="QJ108" s="824"/>
      <c r="QK108" s="824"/>
      <c r="QL108" s="824"/>
      <c r="QM108" s="824"/>
      <c r="QN108" s="824"/>
      <c r="QO108" s="824"/>
      <c r="QP108" s="824"/>
      <c r="QQ108" s="824"/>
      <c r="QR108" s="824"/>
      <c r="QS108" s="824"/>
      <c r="QT108" s="824"/>
      <c r="QU108" s="824"/>
      <c r="QV108" s="824"/>
      <c r="QW108" s="824"/>
      <c r="QX108" s="824"/>
      <c r="QY108" s="824"/>
      <c r="QZ108" s="824"/>
      <c r="RA108" s="824"/>
      <c r="RB108" s="824"/>
      <c r="RC108" s="824"/>
      <c r="RD108" s="824"/>
      <c r="RE108" s="824"/>
      <c r="RF108" s="824"/>
      <c r="RG108" s="824"/>
      <c r="RH108" s="824"/>
      <c r="RI108" s="824"/>
      <c r="RJ108" s="824"/>
      <c r="RK108" s="824"/>
      <c r="RL108" s="824"/>
      <c r="RM108" s="824"/>
      <c r="RN108" s="824"/>
      <c r="RO108" s="824"/>
      <c r="RP108" s="824"/>
      <c r="RQ108" s="824"/>
      <c r="RR108" s="824"/>
      <c r="RS108" s="824"/>
      <c r="RT108" s="824"/>
      <c r="RU108" s="824"/>
      <c r="RV108" s="824"/>
      <c r="RW108" s="824"/>
      <c r="RX108" s="824"/>
      <c r="RY108" s="824"/>
      <c r="RZ108" s="824"/>
      <c r="SA108" s="824"/>
      <c r="SB108" s="824"/>
      <c r="SC108" s="824"/>
      <c r="SD108" s="824"/>
      <c r="SE108" s="824"/>
      <c r="SF108" s="824"/>
      <c r="SG108" s="824"/>
      <c r="SH108" s="824"/>
      <c r="SI108" s="824"/>
      <c r="SJ108" s="824"/>
      <c r="SK108" s="824"/>
      <c r="SL108" s="824"/>
      <c r="SM108" s="824"/>
      <c r="SN108" s="824"/>
      <c r="SO108" s="824"/>
      <c r="SP108" s="824"/>
      <c r="SQ108" s="824"/>
      <c r="SR108" s="824"/>
      <c r="SS108" s="824"/>
      <c r="ST108" s="824"/>
      <c r="SU108" s="824"/>
      <c r="SV108" s="824"/>
      <c r="SW108" s="824"/>
      <c r="SX108" s="824"/>
      <c r="SY108" s="824"/>
      <c r="SZ108" s="824"/>
      <c r="TA108" s="824"/>
      <c r="TB108" s="824"/>
      <c r="TC108" s="824"/>
      <c r="TD108" s="824"/>
      <c r="TE108" s="824"/>
      <c r="TF108" s="824"/>
      <c r="TG108" s="824"/>
      <c r="TH108" s="824"/>
      <c r="TI108" s="824"/>
      <c r="TJ108" s="824"/>
      <c r="TK108" s="824"/>
      <c r="TL108" s="824"/>
      <c r="TM108" s="824"/>
      <c r="TN108" s="824"/>
      <c r="TO108" s="824"/>
      <c r="TP108" s="824"/>
      <c r="TQ108" s="824"/>
      <c r="TR108" s="824"/>
      <c r="TS108" s="824"/>
      <c r="TT108" s="824"/>
      <c r="TU108" s="824"/>
      <c r="TV108" s="824"/>
      <c r="TW108" s="824"/>
      <c r="TX108" s="824"/>
      <c r="TY108" s="824"/>
      <c r="TZ108" s="824"/>
      <c r="UA108" s="824"/>
      <c r="UB108" s="824"/>
      <c r="UC108" s="824"/>
      <c r="UD108" s="824"/>
      <c r="UE108" s="824"/>
      <c r="UF108" s="824"/>
      <c r="UG108" s="824"/>
      <c r="UH108" s="824"/>
      <c r="UI108" s="824"/>
      <c r="UJ108" s="824"/>
      <c r="UK108" s="824"/>
      <c r="UL108" s="824"/>
      <c r="UM108" s="824"/>
      <c r="UN108" s="824"/>
      <c r="UO108" s="824"/>
      <c r="UP108" s="824"/>
      <c r="UQ108" s="824"/>
      <c r="UR108" s="824"/>
      <c r="US108" s="824"/>
      <c r="UT108" s="824"/>
      <c r="UU108" s="824"/>
      <c r="UV108" s="824"/>
      <c r="UW108" s="824"/>
      <c r="UX108" s="824"/>
      <c r="UY108" s="824"/>
      <c r="UZ108" s="824"/>
      <c r="VA108" s="824"/>
      <c r="VB108" s="824"/>
      <c r="VC108" s="824"/>
      <c r="VD108" s="824"/>
      <c r="VE108" s="824"/>
      <c r="VF108" s="824"/>
      <c r="VG108" s="824"/>
      <c r="VH108" s="824"/>
      <c r="VI108" s="824"/>
      <c r="VJ108" s="824"/>
      <c r="VK108" s="824"/>
      <c r="VL108" s="824"/>
      <c r="VM108" s="824"/>
      <c r="VN108" s="824"/>
      <c r="VO108" s="824"/>
      <c r="VP108" s="824"/>
      <c r="VQ108" s="824"/>
      <c r="VR108" s="824"/>
      <c r="VS108" s="824"/>
      <c r="VT108" s="824"/>
      <c r="VU108" s="824"/>
      <c r="VV108" s="824"/>
      <c r="VW108" s="824"/>
      <c r="VX108" s="824"/>
      <c r="VY108" s="824"/>
      <c r="VZ108" s="824"/>
      <c r="WA108" s="824"/>
      <c r="WB108" s="824"/>
      <c r="WC108" s="824"/>
      <c r="WD108" s="824"/>
      <c r="WE108" s="824"/>
      <c r="WF108" s="824"/>
      <c r="WG108" s="824"/>
      <c r="WH108" s="824"/>
      <c r="WI108" s="824"/>
      <c r="WJ108" s="824"/>
      <c r="WK108" s="824"/>
      <c r="WL108" s="824"/>
      <c r="WM108" s="824"/>
      <c r="WN108" s="824"/>
      <c r="WO108" s="824"/>
      <c r="WP108" s="824"/>
      <c r="WQ108" s="824"/>
      <c r="WR108" s="824"/>
      <c r="WS108" s="824"/>
      <c r="WT108" s="824"/>
      <c r="WU108" s="824"/>
      <c r="WV108" s="824"/>
      <c r="WW108" s="824"/>
      <c r="WX108" s="824"/>
      <c r="WY108" s="824"/>
      <c r="WZ108" s="824"/>
      <c r="XA108" s="824"/>
      <c r="XB108" s="824"/>
      <c r="XC108" s="824"/>
      <c r="XD108" s="824"/>
      <c r="XE108" s="824"/>
      <c r="XF108" s="824"/>
      <c r="XG108" s="824"/>
      <c r="XH108" s="824"/>
      <c r="XI108" s="824"/>
      <c r="XJ108" s="824"/>
      <c r="XK108" s="824"/>
      <c r="XL108" s="824"/>
      <c r="XM108" s="824"/>
      <c r="XN108" s="824"/>
      <c r="XO108" s="824"/>
      <c r="XP108" s="824"/>
      <c r="XQ108" s="824"/>
      <c r="XR108" s="824"/>
      <c r="XS108" s="824"/>
      <c r="XT108" s="824"/>
      <c r="XU108" s="824"/>
      <c r="XV108" s="824"/>
      <c r="XW108" s="824"/>
      <c r="XX108" s="824"/>
      <c r="XY108" s="824"/>
      <c r="XZ108" s="824"/>
      <c r="YA108" s="824"/>
      <c r="YB108" s="824"/>
      <c r="YC108" s="824"/>
      <c r="YD108" s="824"/>
      <c r="YE108" s="824"/>
      <c r="YF108" s="824"/>
      <c r="YG108" s="824"/>
      <c r="YH108" s="824"/>
      <c r="YI108" s="824"/>
      <c r="YJ108" s="824"/>
      <c r="YK108" s="824"/>
      <c r="YL108" s="824"/>
      <c r="YM108" s="824"/>
      <c r="YN108" s="824"/>
      <c r="YO108" s="824"/>
      <c r="YP108" s="824"/>
      <c r="YQ108" s="824"/>
      <c r="YR108" s="824"/>
      <c r="YS108" s="824"/>
      <c r="YT108" s="824"/>
      <c r="YU108" s="824"/>
      <c r="YV108" s="824"/>
      <c r="YW108" s="824"/>
      <c r="YX108" s="824"/>
      <c r="YY108" s="824"/>
      <c r="YZ108" s="824"/>
      <c r="ZA108" s="824"/>
      <c r="ZB108" s="824"/>
      <c r="ZC108" s="824"/>
      <c r="ZD108" s="824"/>
      <c r="ZE108" s="824"/>
      <c r="ZF108" s="824"/>
      <c r="ZG108" s="824"/>
      <c r="ZH108" s="824"/>
      <c r="ZI108" s="824"/>
      <c r="ZJ108" s="824"/>
      <c r="ZK108" s="824"/>
      <c r="ZL108" s="824"/>
      <c r="ZM108" s="824"/>
      <c r="ZN108" s="824"/>
      <c r="ZO108" s="824"/>
      <c r="ZP108" s="824"/>
      <c r="ZQ108" s="824"/>
      <c r="ZR108" s="824"/>
      <c r="ZS108" s="824"/>
      <c r="ZT108" s="824"/>
      <c r="ZU108" s="824"/>
      <c r="ZV108" s="824"/>
      <c r="ZW108" s="824"/>
      <c r="ZX108" s="824"/>
      <c r="ZY108" s="824"/>
      <c r="ZZ108" s="824"/>
      <c r="AAA108" s="824"/>
      <c r="AAB108" s="824"/>
      <c r="AAC108" s="824"/>
      <c r="AAD108" s="824"/>
      <c r="AAE108" s="824"/>
      <c r="AAF108" s="824"/>
      <c r="AAG108" s="824"/>
      <c r="AAH108" s="824"/>
      <c r="AAI108" s="824"/>
      <c r="AAJ108" s="824"/>
      <c r="AAK108" s="824"/>
      <c r="AAL108" s="824"/>
      <c r="AAM108" s="824"/>
      <c r="AAN108" s="824"/>
      <c r="AAO108" s="824"/>
      <c r="AAP108" s="824"/>
      <c r="AAQ108" s="824"/>
      <c r="AAR108" s="824"/>
      <c r="AAS108" s="824"/>
      <c r="AAT108" s="824"/>
      <c r="AAU108" s="824"/>
      <c r="AAV108" s="824"/>
      <c r="AAW108" s="824"/>
      <c r="AAX108" s="824"/>
      <c r="AAY108" s="824"/>
      <c r="AAZ108" s="824"/>
      <c r="ABA108" s="824"/>
      <c r="ABB108" s="824"/>
      <c r="ABC108" s="824"/>
      <c r="ABD108" s="824"/>
      <c r="ABE108" s="824"/>
      <c r="ABF108" s="824"/>
      <c r="ABG108" s="824"/>
      <c r="ABH108" s="824"/>
      <c r="ABI108" s="824"/>
      <c r="ABJ108" s="824"/>
      <c r="ABK108" s="824"/>
      <c r="ABL108" s="824"/>
      <c r="ABM108" s="824"/>
      <c r="ABN108" s="824"/>
      <c r="ABO108" s="824"/>
      <c r="ABP108" s="824"/>
      <c r="ABQ108" s="824"/>
      <c r="ABR108" s="824"/>
      <c r="ABS108" s="824"/>
      <c r="ABT108" s="824"/>
      <c r="ABU108" s="824"/>
      <c r="ABV108" s="824"/>
      <c r="ABW108" s="824"/>
      <c r="ABX108" s="824"/>
      <c r="ABY108" s="824"/>
      <c r="ABZ108" s="824"/>
      <c r="ACA108" s="824"/>
      <c r="ACB108" s="824"/>
      <c r="ACC108" s="824"/>
      <c r="ACD108" s="824"/>
      <c r="ACE108" s="824"/>
      <c r="ACF108" s="824"/>
      <c r="ACG108" s="824"/>
      <c r="ACH108" s="824"/>
      <c r="ACI108" s="824"/>
      <c r="ACJ108" s="824"/>
      <c r="ACK108" s="824"/>
      <c r="ACL108" s="824"/>
      <c r="ACM108" s="824"/>
      <c r="ACN108" s="824"/>
      <c r="ACO108" s="824"/>
      <c r="ACP108" s="824"/>
      <c r="ACQ108" s="824"/>
      <c r="ACR108" s="824"/>
      <c r="ACS108" s="824"/>
      <c r="ACT108" s="824"/>
      <c r="ACU108" s="824"/>
      <c r="ACV108" s="824"/>
      <c r="ACW108" s="824"/>
      <c r="ACX108" s="824"/>
      <c r="ACY108" s="824"/>
      <c r="ACZ108" s="824"/>
      <c r="ADA108" s="824"/>
      <c r="ADB108" s="824"/>
      <c r="ADC108" s="824"/>
      <c r="ADD108" s="824"/>
      <c r="ADE108" s="824"/>
      <c r="ADF108" s="824"/>
      <c r="ADG108" s="824"/>
      <c r="ADH108" s="824"/>
      <c r="ADI108" s="824"/>
      <c r="ADJ108" s="824"/>
      <c r="ADK108" s="824"/>
      <c r="ADL108" s="824"/>
      <c r="ADM108" s="824"/>
      <c r="ADN108" s="824"/>
      <c r="ADO108" s="824"/>
      <c r="ADP108" s="824"/>
      <c r="ADQ108" s="824"/>
      <c r="ADR108" s="824"/>
      <c r="ADS108" s="824"/>
      <c r="ADT108" s="824"/>
      <c r="ADU108" s="824"/>
      <c r="ADV108" s="824"/>
      <c r="ADW108" s="824"/>
      <c r="ADX108" s="824"/>
      <c r="ADY108" s="824"/>
      <c r="ADZ108" s="824"/>
      <c r="AEA108" s="824"/>
      <c r="AEB108" s="824"/>
      <c r="AEC108" s="824"/>
      <c r="AED108" s="824"/>
      <c r="AEE108" s="824"/>
      <c r="AEF108" s="824"/>
      <c r="AEG108" s="824"/>
      <c r="AEH108" s="824"/>
      <c r="AEI108" s="824"/>
      <c r="AEJ108" s="824"/>
      <c r="AEK108" s="824"/>
      <c r="AEL108" s="824"/>
      <c r="AEM108" s="824"/>
      <c r="AEN108" s="824"/>
      <c r="AEO108" s="824"/>
      <c r="AEP108" s="824"/>
      <c r="AEQ108" s="824"/>
      <c r="AER108" s="824"/>
      <c r="AES108" s="824"/>
      <c r="AET108" s="824"/>
      <c r="AEU108" s="824"/>
      <c r="AEV108" s="824"/>
      <c r="AEW108" s="824"/>
      <c r="AEX108" s="824"/>
      <c r="AEY108" s="824"/>
      <c r="AEZ108" s="824"/>
      <c r="AFA108" s="824"/>
      <c r="AFB108" s="824"/>
      <c r="AFC108" s="824"/>
      <c r="AFD108" s="824"/>
      <c r="AFE108" s="824"/>
      <c r="AFF108" s="824"/>
      <c r="AFG108" s="824"/>
      <c r="AFH108" s="824"/>
      <c r="AFI108" s="824"/>
      <c r="AFJ108" s="824"/>
      <c r="AFK108" s="824"/>
      <c r="AFL108" s="824"/>
      <c r="AFM108" s="824"/>
      <c r="AFN108" s="824"/>
      <c r="AFO108" s="824"/>
      <c r="AFP108" s="824"/>
      <c r="AFQ108" s="824"/>
      <c r="AFR108" s="824"/>
      <c r="AFS108" s="824"/>
      <c r="AFT108" s="824"/>
      <c r="AFU108" s="824"/>
      <c r="AFV108" s="824"/>
      <c r="AFW108" s="824"/>
      <c r="AFX108" s="824"/>
      <c r="AFY108" s="824"/>
      <c r="AFZ108" s="824"/>
      <c r="AGA108" s="824"/>
      <c r="AGB108" s="824"/>
      <c r="AGC108" s="824"/>
      <c r="AGD108" s="824"/>
      <c r="AGE108" s="824"/>
      <c r="AGF108" s="824"/>
      <c r="AGG108" s="824"/>
      <c r="AGH108" s="824"/>
      <c r="AGI108" s="824"/>
      <c r="AGJ108" s="824"/>
      <c r="AGK108" s="824"/>
      <c r="AGL108" s="824"/>
      <c r="AGM108" s="824"/>
      <c r="AGN108" s="824"/>
      <c r="AGO108" s="824"/>
      <c r="AGP108" s="824"/>
      <c r="AGQ108" s="824"/>
      <c r="AGR108" s="824"/>
      <c r="AGS108" s="824"/>
      <c r="AGT108" s="824"/>
      <c r="AGU108" s="824"/>
      <c r="AGV108" s="824"/>
      <c r="AGW108" s="824"/>
      <c r="AGX108" s="824"/>
      <c r="AGY108" s="824"/>
      <c r="AGZ108" s="824"/>
      <c r="AHA108" s="824"/>
      <c r="AHB108" s="824"/>
      <c r="AHC108" s="824"/>
      <c r="AHD108" s="824"/>
      <c r="AHE108" s="824"/>
      <c r="AHF108" s="824"/>
      <c r="AHG108" s="824"/>
      <c r="AHH108" s="824"/>
      <c r="AHI108" s="824"/>
      <c r="AHJ108" s="824"/>
      <c r="AHK108" s="824"/>
      <c r="AHL108" s="824"/>
      <c r="AHM108" s="824"/>
      <c r="AHN108" s="824"/>
      <c r="AHO108" s="824"/>
      <c r="AHP108" s="824"/>
      <c r="AHQ108" s="824"/>
      <c r="AHR108" s="824"/>
      <c r="AHS108" s="824"/>
      <c r="AHT108" s="824"/>
      <c r="AHU108" s="824"/>
      <c r="AHV108" s="824"/>
      <c r="AHW108" s="824"/>
      <c r="AHX108" s="824"/>
      <c r="AHY108" s="824"/>
      <c r="AHZ108" s="824"/>
      <c r="AIA108" s="824"/>
      <c r="AIB108" s="824"/>
      <c r="AIC108" s="824"/>
      <c r="AID108" s="824"/>
      <c r="AIE108" s="824"/>
      <c r="AIF108" s="824"/>
      <c r="AIG108" s="824"/>
      <c r="AIH108" s="824"/>
      <c r="AII108" s="824"/>
      <c r="AIJ108" s="824"/>
      <c r="AIK108" s="824"/>
      <c r="AIL108" s="824"/>
      <c r="AIM108" s="824"/>
      <c r="AIN108" s="824"/>
      <c r="AIO108" s="824"/>
      <c r="AIP108" s="824"/>
      <c r="AIQ108" s="824"/>
      <c r="AIR108" s="824"/>
      <c r="AIS108" s="824"/>
      <c r="AIT108" s="824"/>
      <c r="AIU108" s="824"/>
      <c r="AIV108" s="824"/>
      <c r="AIW108" s="824"/>
      <c r="AIX108" s="824"/>
      <c r="AIY108" s="824"/>
      <c r="AIZ108" s="824"/>
      <c r="AJA108" s="824"/>
      <c r="AJB108" s="824"/>
      <c r="AJC108" s="824"/>
      <c r="AJD108" s="824"/>
      <c r="AJE108" s="824"/>
      <c r="AJF108" s="824"/>
      <c r="AJG108" s="824"/>
      <c r="AJH108" s="824"/>
      <c r="AJI108" s="824"/>
      <c r="AJJ108" s="824"/>
      <c r="AJK108" s="824"/>
      <c r="AJL108" s="824"/>
      <c r="AJM108" s="824"/>
      <c r="AJN108" s="824"/>
      <c r="AJO108" s="824"/>
      <c r="AJP108" s="824"/>
      <c r="AJQ108" s="824"/>
      <c r="AJR108" s="824"/>
      <c r="AJS108" s="824"/>
      <c r="AJT108" s="824"/>
      <c r="AJU108" s="824"/>
      <c r="AJV108" s="824"/>
      <c r="AJW108" s="824"/>
      <c r="AJX108" s="824"/>
      <c r="AJY108" s="824"/>
      <c r="AJZ108" s="824"/>
      <c r="AKA108" s="824"/>
      <c r="AKB108" s="824"/>
      <c r="AKC108" s="824"/>
      <c r="AKD108" s="824"/>
      <c r="AKE108" s="824"/>
      <c r="AKF108" s="824"/>
      <c r="AKG108" s="824"/>
      <c r="AKH108" s="824"/>
      <c r="AKI108" s="824"/>
      <c r="AKJ108" s="824"/>
      <c r="AKK108" s="824"/>
      <c r="AKL108" s="824"/>
      <c r="AKM108" s="824"/>
      <c r="AKN108" s="824"/>
      <c r="AKO108" s="824"/>
      <c r="AKP108" s="824"/>
      <c r="AKQ108" s="824"/>
      <c r="AKR108" s="824"/>
      <c r="AKS108" s="824"/>
      <c r="AKT108" s="824"/>
      <c r="AKU108" s="824"/>
      <c r="AKV108" s="824"/>
      <c r="AKW108" s="824"/>
      <c r="AKX108" s="824"/>
      <c r="AKY108" s="824"/>
      <c r="AKZ108" s="824"/>
      <c r="ALA108" s="824"/>
      <c r="ALB108" s="824"/>
      <c r="ALC108" s="824"/>
      <c r="ALD108" s="824"/>
      <c r="ALE108" s="824"/>
      <c r="ALF108" s="824"/>
      <c r="ALG108" s="824"/>
      <c r="ALH108" s="824"/>
      <c r="ALI108" s="824"/>
      <c r="ALJ108" s="824"/>
      <c r="ALK108" s="824"/>
      <c r="ALL108" s="824"/>
      <c r="ALM108" s="824"/>
      <c r="ALN108" s="824"/>
      <c r="ALO108" s="824"/>
      <c r="ALP108" s="824"/>
      <c r="ALQ108" s="824"/>
      <c r="ALR108" s="824"/>
      <c r="ALS108" s="824"/>
      <c r="ALT108" s="824"/>
      <c r="ALU108" s="824"/>
      <c r="ALV108" s="824"/>
      <c r="ALW108" s="824"/>
      <c r="ALX108" s="824"/>
      <c r="ALY108" s="824"/>
      <c r="ALZ108" s="824"/>
      <c r="AMA108" s="824"/>
      <c r="AMB108" s="824"/>
      <c r="AMC108" s="824"/>
      <c r="AMD108" s="824"/>
      <c r="AME108" s="824"/>
      <c r="AMF108" s="824"/>
      <c r="AMG108" s="824"/>
      <c r="AMH108" s="824"/>
      <c r="AMI108" s="824"/>
      <c r="AMJ108" s="824"/>
      <c r="AMK108" s="824"/>
      <c r="AML108" s="824"/>
      <c r="AMM108" s="824"/>
      <c r="AMN108" s="824"/>
      <c r="AMO108" s="824"/>
      <c r="AMP108" s="824"/>
      <c r="AMQ108" s="824"/>
      <c r="AMR108" s="824"/>
      <c r="AMS108" s="824"/>
      <c r="AMT108" s="824"/>
      <c r="AMU108" s="824"/>
      <c r="AMV108" s="824"/>
      <c r="AMW108" s="824"/>
      <c r="AMX108" s="824"/>
      <c r="AMY108" s="824"/>
      <c r="AMZ108" s="824"/>
      <c r="ANA108" s="824"/>
      <c r="ANB108" s="824"/>
      <c r="ANC108" s="824"/>
      <c r="AND108" s="824"/>
      <c r="ANE108" s="824"/>
      <c r="ANF108" s="824"/>
      <c r="ANG108" s="824"/>
      <c r="ANH108" s="824"/>
      <c r="ANI108" s="824"/>
      <c r="ANJ108" s="824"/>
      <c r="ANK108" s="824"/>
      <c r="ANL108" s="824"/>
      <c r="ANM108" s="824"/>
      <c r="ANN108" s="824"/>
      <c r="ANO108" s="824"/>
      <c r="ANP108" s="824"/>
      <c r="ANQ108" s="824"/>
      <c r="ANR108" s="824"/>
      <c r="ANS108" s="824"/>
      <c r="ANT108" s="824"/>
      <c r="ANU108" s="824"/>
      <c r="ANV108" s="824"/>
      <c r="ANW108" s="824"/>
      <c r="ANX108" s="824"/>
      <c r="ANY108" s="824"/>
      <c r="ANZ108" s="824"/>
      <c r="AOA108" s="824"/>
      <c r="AOB108" s="824"/>
      <c r="AOC108" s="824"/>
      <c r="AOD108" s="824"/>
      <c r="AOE108" s="824"/>
      <c r="AOF108" s="824"/>
      <c r="AOG108" s="824"/>
      <c r="AOH108" s="824"/>
      <c r="AOI108" s="824"/>
      <c r="AOJ108" s="824"/>
      <c r="AOK108" s="824"/>
      <c r="AOL108" s="824"/>
      <c r="AOM108" s="824"/>
      <c r="AON108" s="824"/>
      <c r="AOO108" s="824"/>
      <c r="AOP108" s="824"/>
      <c r="AOQ108" s="824"/>
      <c r="AOR108" s="824"/>
      <c r="AOS108" s="824"/>
      <c r="AOT108" s="824"/>
      <c r="AOU108" s="824"/>
      <c r="AOV108" s="824"/>
      <c r="AOW108" s="824"/>
      <c r="AOX108" s="824"/>
      <c r="AOY108" s="824"/>
      <c r="AOZ108" s="824"/>
      <c r="APA108" s="824"/>
      <c r="APB108" s="824"/>
      <c r="APC108" s="824"/>
      <c r="APD108" s="824"/>
      <c r="APE108" s="824"/>
      <c r="APF108" s="824"/>
      <c r="APG108" s="824"/>
      <c r="APH108" s="824"/>
      <c r="API108" s="824"/>
      <c r="APJ108" s="824"/>
      <c r="APK108" s="824"/>
      <c r="APL108" s="824"/>
      <c r="APM108" s="824"/>
      <c r="APN108" s="824"/>
      <c r="APO108" s="824"/>
      <c r="APP108" s="824"/>
      <c r="APQ108" s="824"/>
      <c r="APR108" s="824"/>
      <c r="APS108" s="824"/>
      <c r="APT108" s="824"/>
      <c r="APU108" s="824"/>
      <c r="APV108" s="824"/>
      <c r="APW108" s="824"/>
      <c r="APX108" s="824"/>
      <c r="APY108" s="824"/>
      <c r="APZ108" s="824"/>
      <c r="AQA108" s="824"/>
      <c r="AQB108" s="824"/>
      <c r="AQC108" s="824"/>
      <c r="AQD108" s="824"/>
      <c r="AQE108" s="824"/>
      <c r="AQF108" s="824"/>
      <c r="AQG108" s="824"/>
      <c r="AQH108" s="824"/>
      <c r="AQI108" s="824"/>
      <c r="AQJ108" s="824"/>
      <c r="AQK108" s="824"/>
      <c r="AQL108" s="824"/>
      <c r="AQM108" s="824"/>
      <c r="AQN108" s="824"/>
      <c r="AQO108" s="824"/>
      <c r="AQP108" s="824"/>
      <c r="AQQ108" s="824"/>
      <c r="AQR108" s="824"/>
      <c r="AQS108" s="824"/>
      <c r="AQT108" s="824"/>
      <c r="AQU108" s="824"/>
      <c r="AQV108" s="824"/>
      <c r="AQW108" s="824"/>
      <c r="AQX108" s="824"/>
      <c r="AQY108" s="824"/>
      <c r="AQZ108" s="824"/>
      <c r="ARA108" s="824"/>
      <c r="ARB108" s="824"/>
      <c r="ARC108" s="824"/>
      <c r="ARD108" s="824"/>
      <c r="ARE108" s="824"/>
      <c r="ARF108" s="824"/>
      <c r="ARG108" s="824"/>
      <c r="ARH108" s="824"/>
      <c r="ARI108" s="824"/>
      <c r="ARJ108" s="824"/>
      <c r="ARK108" s="824"/>
      <c r="ARL108" s="824"/>
      <c r="ARM108" s="824"/>
      <c r="ARN108" s="824"/>
      <c r="ARO108" s="824"/>
      <c r="ARP108" s="824"/>
      <c r="ARQ108" s="824"/>
      <c r="ARR108" s="824"/>
      <c r="ARS108" s="824"/>
      <c r="ART108" s="824"/>
      <c r="ARU108" s="824"/>
      <c r="ARV108" s="824"/>
      <c r="ARW108" s="824"/>
      <c r="ARX108" s="824"/>
      <c r="ARY108" s="824"/>
      <c r="ARZ108" s="824"/>
      <c r="ASA108" s="824"/>
      <c r="ASB108" s="824"/>
      <c r="ASC108" s="824"/>
      <c r="ASD108" s="824"/>
      <c r="ASE108" s="824"/>
      <c r="ASF108" s="824"/>
      <c r="ASG108" s="824"/>
      <c r="ASH108" s="824"/>
      <c r="ASI108" s="824"/>
      <c r="ASJ108" s="824"/>
      <c r="ASK108" s="824"/>
      <c r="ASL108" s="824"/>
      <c r="ASM108" s="824"/>
      <c r="ASN108" s="824"/>
      <c r="ASO108" s="824"/>
      <c r="ASP108" s="824"/>
      <c r="ASQ108" s="824"/>
      <c r="ASR108" s="824"/>
      <c r="ASS108" s="824"/>
      <c r="AST108" s="824"/>
      <c r="ASU108" s="824"/>
      <c r="ASV108" s="824"/>
      <c r="ASW108" s="824"/>
      <c r="ASX108" s="824"/>
      <c r="ASY108" s="824"/>
      <c r="ASZ108" s="824"/>
      <c r="ATA108" s="824"/>
      <c r="ATB108" s="824"/>
      <c r="ATC108" s="824"/>
      <c r="ATD108" s="824"/>
      <c r="ATE108" s="824"/>
      <c r="ATF108" s="824"/>
      <c r="ATG108" s="824"/>
      <c r="ATH108" s="824"/>
      <c r="ATI108" s="824"/>
      <c r="ATJ108" s="824"/>
      <c r="ATK108" s="824"/>
      <c r="ATL108" s="824"/>
      <c r="ATM108" s="824"/>
      <c r="ATN108" s="824"/>
      <c r="ATO108" s="824"/>
      <c r="ATP108" s="824"/>
      <c r="ATQ108" s="824"/>
      <c r="ATR108" s="824"/>
      <c r="ATS108" s="824"/>
      <c r="ATT108" s="824"/>
      <c r="ATU108" s="824"/>
      <c r="ATV108" s="824"/>
      <c r="ATW108" s="824"/>
      <c r="ATX108" s="824"/>
      <c r="ATY108" s="824"/>
      <c r="ATZ108" s="824"/>
      <c r="AUA108" s="824"/>
      <c r="AUB108" s="824"/>
      <c r="AUC108" s="824"/>
      <c r="AUD108" s="824"/>
      <c r="AUE108" s="824"/>
      <c r="AUF108" s="824"/>
      <c r="AUG108" s="824"/>
      <c r="AUH108" s="824"/>
      <c r="AUI108" s="824"/>
      <c r="AUJ108" s="824"/>
      <c r="AUK108" s="824"/>
      <c r="AUL108" s="824"/>
      <c r="AUM108" s="824"/>
      <c r="AUN108" s="824"/>
      <c r="AUO108" s="824"/>
      <c r="AUP108" s="824"/>
      <c r="AUQ108" s="824"/>
      <c r="AUR108" s="824"/>
      <c r="AUS108" s="824"/>
      <c r="AUT108" s="824"/>
      <c r="AUU108" s="824"/>
      <c r="AUV108" s="824"/>
      <c r="AUW108" s="824"/>
      <c r="AUX108" s="824"/>
      <c r="AUY108" s="824"/>
      <c r="AUZ108" s="824"/>
      <c r="AVA108" s="824"/>
      <c r="AVB108" s="824"/>
      <c r="AVC108" s="824"/>
      <c r="AVD108" s="824"/>
      <c r="AVE108" s="824"/>
      <c r="AVF108" s="824"/>
      <c r="AVG108" s="824"/>
      <c r="AVH108" s="824"/>
      <c r="AVI108" s="824"/>
      <c r="AVJ108" s="824"/>
      <c r="AVK108" s="824"/>
      <c r="AVL108" s="824"/>
      <c r="AVM108" s="824"/>
      <c r="AVN108" s="824"/>
      <c r="AVO108" s="824"/>
      <c r="AVP108" s="824"/>
      <c r="AVQ108" s="824"/>
      <c r="AVR108" s="824"/>
      <c r="AVS108" s="824"/>
      <c r="AVT108" s="824"/>
      <c r="AVU108" s="824"/>
      <c r="AVV108" s="824"/>
      <c r="AVW108" s="824"/>
      <c r="AVX108" s="824"/>
      <c r="AVY108" s="824"/>
      <c r="AVZ108" s="824"/>
      <c r="AWA108" s="824"/>
      <c r="AWB108" s="824"/>
      <c r="AWC108" s="824"/>
      <c r="AWD108" s="824"/>
      <c r="AWE108" s="824"/>
      <c r="AWF108" s="824"/>
      <c r="AWG108" s="824"/>
      <c r="AWH108" s="824"/>
      <c r="AWI108" s="824"/>
      <c r="AWJ108" s="824"/>
      <c r="AWK108" s="824"/>
      <c r="AWL108" s="824"/>
      <c r="AWM108" s="824"/>
      <c r="AWN108" s="824"/>
      <c r="AWO108" s="824"/>
      <c r="AWP108" s="824"/>
      <c r="AWQ108" s="824"/>
      <c r="AWR108" s="824"/>
      <c r="AWS108" s="824"/>
      <c r="AWT108" s="824"/>
      <c r="AWU108" s="824"/>
      <c r="AWV108" s="824"/>
      <c r="AWW108" s="824"/>
      <c r="AWX108" s="824"/>
      <c r="AWY108" s="824"/>
      <c r="AWZ108" s="824"/>
      <c r="AXA108" s="824"/>
      <c r="AXB108" s="824"/>
      <c r="AXC108" s="824"/>
      <c r="AXD108" s="824"/>
      <c r="AXE108" s="824"/>
      <c r="AXF108" s="824"/>
      <c r="AXG108" s="824"/>
      <c r="AXH108" s="824"/>
      <c r="AXI108" s="824"/>
      <c r="AXJ108" s="824"/>
      <c r="AXK108" s="824"/>
      <c r="AXL108" s="824"/>
      <c r="AXM108" s="824"/>
      <c r="AXN108" s="824"/>
      <c r="AXO108" s="824"/>
      <c r="AXP108" s="824"/>
      <c r="AXQ108" s="824"/>
      <c r="AXR108" s="824"/>
      <c r="AXS108" s="824"/>
      <c r="AXT108" s="824"/>
      <c r="AXU108" s="824"/>
      <c r="AXV108" s="824"/>
      <c r="AXW108" s="824"/>
      <c r="AXX108" s="824"/>
      <c r="AXY108" s="824"/>
      <c r="AXZ108" s="824"/>
      <c r="AYA108" s="824"/>
      <c r="AYB108" s="824"/>
      <c r="AYC108" s="824"/>
      <c r="AYD108" s="824"/>
      <c r="AYE108" s="824"/>
      <c r="AYF108" s="824"/>
      <c r="AYG108" s="824"/>
      <c r="AYH108" s="824"/>
      <c r="AYI108" s="824"/>
      <c r="AYJ108" s="824"/>
      <c r="AYK108" s="824"/>
      <c r="AYL108" s="824"/>
      <c r="AYM108" s="824"/>
      <c r="AYN108" s="824"/>
      <c r="AYO108" s="824"/>
      <c r="AYP108" s="824"/>
      <c r="AYQ108" s="824"/>
      <c r="AYR108" s="824"/>
      <c r="AYS108" s="824"/>
      <c r="AYT108" s="824"/>
      <c r="AYU108" s="824"/>
      <c r="AYV108" s="824"/>
      <c r="AYW108" s="824"/>
      <c r="AYX108" s="824"/>
      <c r="AYY108" s="824"/>
      <c r="AYZ108" s="824"/>
      <c r="AZA108" s="824"/>
      <c r="AZB108" s="824"/>
      <c r="AZC108" s="824"/>
      <c r="AZD108" s="824"/>
      <c r="AZE108" s="824"/>
      <c r="AZF108" s="824"/>
      <c r="AZG108" s="824"/>
      <c r="AZH108" s="824"/>
      <c r="AZI108" s="824"/>
      <c r="AZJ108" s="824"/>
      <c r="AZK108" s="824"/>
      <c r="AZL108" s="824"/>
      <c r="AZM108" s="824"/>
      <c r="AZN108" s="824"/>
      <c r="AZO108" s="824"/>
      <c r="AZP108" s="824"/>
      <c r="AZQ108" s="824"/>
      <c r="AZR108" s="824"/>
      <c r="AZS108" s="824"/>
      <c r="AZT108" s="824"/>
      <c r="AZU108" s="824"/>
      <c r="AZV108" s="824"/>
      <c r="AZW108" s="824"/>
      <c r="AZX108" s="824"/>
      <c r="AZY108" s="824"/>
      <c r="AZZ108" s="824"/>
      <c r="BAA108" s="824"/>
      <c r="BAB108" s="824"/>
      <c r="BAC108" s="824"/>
      <c r="BAD108" s="824"/>
      <c r="BAE108" s="824"/>
      <c r="BAF108" s="824"/>
      <c r="BAG108" s="824"/>
      <c r="BAH108" s="824"/>
      <c r="BAI108" s="824"/>
      <c r="BAJ108" s="824"/>
      <c r="BAK108" s="824"/>
      <c r="BAL108" s="824"/>
      <c r="BAM108" s="824"/>
      <c r="BAN108" s="824"/>
      <c r="BAO108" s="824"/>
      <c r="BAP108" s="824"/>
      <c r="BAQ108" s="824"/>
      <c r="BAR108" s="824"/>
      <c r="BAS108" s="824"/>
      <c r="BAT108" s="824"/>
      <c r="BAU108" s="824"/>
      <c r="BAV108" s="824"/>
      <c r="BAW108" s="824"/>
      <c r="BAX108" s="824"/>
      <c r="BAY108" s="824"/>
      <c r="BAZ108" s="824"/>
      <c r="BBA108" s="824"/>
      <c r="BBB108" s="824"/>
      <c r="BBC108" s="824"/>
      <c r="BBD108" s="824"/>
      <c r="BBE108" s="824"/>
      <c r="BBF108" s="824"/>
      <c r="BBG108" s="824"/>
      <c r="BBH108" s="824"/>
      <c r="BBI108" s="824"/>
      <c r="BBJ108" s="824"/>
      <c r="BBK108" s="824"/>
      <c r="BBL108" s="824"/>
      <c r="BBM108" s="824"/>
      <c r="BBN108" s="824"/>
      <c r="BBO108" s="824"/>
      <c r="BBP108" s="824"/>
      <c r="BBQ108" s="824"/>
      <c r="BBR108" s="824"/>
      <c r="BBS108" s="824"/>
      <c r="BBT108" s="824"/>
      <c r="BBU108" s="824"/>
      <c r="BBV108" s="824"/>
      <c r="BBW108" s="824"/>
      <c r="BBX108" s="824"/>
      <c r="BBY108" s="824"/>
      <c r="BBZ108" s="824"/>
      <c r="BCA108" s="824"/>
      <c r="BCB108" s="824"/>
      <c r="BCC108" s="824"/>
      <c r="BCD108" s="824"/>
      <c r="BCE108" s="824"/>
      <c r="BCF108" s="824"/>
      <c r="BCG108" s="824"/>
      <c r="BCH108" s="824"/>
      <c r="BCI108" s="824"/>
      <c r="BCJ108" s="824"/>
      <c r="BCK108" s="824"/>
      <c r="BCL108" s="824"/>
      <c r="BCM108" s="824"/>
      <c r="BCN108" s="824"/>
      <c r="BCO108" s="824"/>
      <c r="BCP108" s="824"/>
      <c r="BCQ108" s="824"/>
      <c r="BCR108" s="824"/>
      <c r="BCS108" s="824"/>
      <c r="BCT108" s="824"/>
      <c r="BCU108" s="824"/>
      <c r="BCV108" s="824"/>
      <c r="BCW108" s="824"/>
      <c r="BCX108" s="824"/>
      <c r="BCY108" s="824"/>
      <c r="BCZ108" s="824"/>
      <c r="BDA108" s="824"/>
      <c r="BDB108" s="824"/>
      <c r="BDC108" s="824"/>
      <c r="BDD108" s="824"/>
      <c r="BDE108" s="824"/>
      <c r="BDF108" s="824"/>
      <c r="BDG108" s="824"/>
      <c r="BDH108" s="824"/>
      <c r="BDI108" s="824"/>
      <c r="BDJ108" s="824"/>
      <c r="BDK108" s="824"/>
      <c r="BDL108" s="824"/>
      <c r="BDM108" s="824"/>
      <c r="BDN108" s="824"/>
      <c r="BDO108" s="824"/>
      <c r="BDP108" s="824"/>
      <c r="BDQ108" s="824"/>
      <c r="BDR108" s="824"/>
      <c r="BDS108" s="824"/>
      <c r="BDT108" s="824"/>
      <c r="BDU108" s="824"/>
      <c r="BDV108" s="824"/>
      <c r="BDW108" s="824"/>
      <c r="BDX108" s="824"/>
      <c r="BDY108" s="824"/>
      <c r="BDZ108" s="824"/>
      <c r="BEA108" s="824"/>
      <c r="BEB108" s="824"/>
      <c r="BEC108" s="824"/>
      <c r="BED108" s="824"/>
      <c r="BEE108" s="824"/>
      <c r="BEF108" s="824"/>
      <c r="BEG108" s="824"/>
      <c r="BEH108" s="824"/>
      <c r="BEI108" s="824"/>
      <c r="BEJ108" s="824"/>
      <c r="BEK108" s="824"/>
      <c r="BEL108" s="824"/>
      <c r="BEM108" s="824"/>
      <c r="BEN108" s="824"/>
      <c r="BEO108" s="824"/>
      <c r="BEP108" s="824"/>
      <c r="BEQ108" s="824"/>
      <c r="BER108" s="824"/>
      <c r="BES108" s="824"/>
      <c r="BET108" s="824"/>
      <c r="BEU108" s="824"/>
      <c r="BEV108" s="824"/>
      <c r="BEW108" s="824"/>
      <c r="BEX108" s="824"/>
      <c r="BEY108" s="824"/>
      <c r="BEZ108" s="824"/>
      <c r="BFA108" s="824"/>
      <c r="BFB108" s="824"/>
      <c r="BFC108" s="824"/>
      <c r="BFD108" s="824"/>
      <c r="BFE108" s="824"/>
      <c r="BFF108" s="824"/>
      <c r="BFG108" s="824"/>
      <c r="BFH108" s="824"/>
      <c r="BFI108" s="824"/>
      <c r="BFJ108" s="824"/>
      <c r="BFK108" s="824"/>
      <c r="BFL108" s="824"/>
      <c r="BFM108" s="824"/>
      <c r="BFN108" s="824"/>
      <c r="BFO108" s="824"/>
      <c r="BFP108" s="824"/>
      <c r="BFQ108" s="824"/>
      <c r="BFR108" s="824"/>
      <c r="BFS108" s="824"/>
      <c r="BFT108" s="824"/>
      <c r="BFU108" s="824"/>
      <c r="BFV108" s="824"/>
      <c r="BFW108" s="824"/>
      <c r="BFX108" s="824"/>
      <c r="BFY108" s="824"/>
      <c r="BFZ108" s="824"/>
      <c r="BGA108" s="824"/>
      <c r="BGB108" s="824"/>
      <c r="BGC108" s="824"/>
      <c r="BGD108" s="824"/>
      <c r="BGE108" s="824"/>
      <c r="BGF108" s="824"/>
      <c r="BGG108" s="824"/>
      <c r="BGH108" s="824"/>
      <c r="BGI108" s="824"/>
      <c r="BGJ108" s="824"/>
      <c r="BGK108" s="824"/>
      <c r="BGL108" s="824"/>
      <c r="BGM108" s="824"/>
      <c r="BGN108" s="824"/>
      <c r="BGO108" s="824"/>
      <c r="BGP108" s="824"/>
      <c r="BGQ108" s="824"/>
      <c r="BGR108" s="824"/>
      <c r="BGS108" s="824"/>
      <c r="BGT108" s="824"/>
      <c r="BGU108" s="824"/>
      <c r="BGV108" s="824"/>
      <c r="BGW108" s="824"/>
      <c r="BGX108" s="824"/>
      <c r="BGY108" s="824"/>
      <c r="BGZ108" s="824"/>
      <c r="BHA108" s="824"/>
      <c r="BHB108" s="824"/>
      <c r="BHC108" s="824"/>
      <c r="BHD108" s="824"/>
      <c r="BHE108" s="824"/>
      <c r="BHF108" s="824"/>
      <c r="BHG108" s="824"/>
      <c r="BHH108" s="824"/>
      <c r="BHI108" s="824"/>
      <c r="BHJ108" s="824"/>
      <c r="BHK108" s="824"/>
      <c r="BHL108" s="824"/>
      <c r="BHM108" s="824"/>
      <c r="BHN108" s="824"/>
      <c r="BHO108" s="824"/>
      <c r="BHP108" s="824"/>
      <c r="BHQ108" s="824"/>
      <c r="BHR108" s="824"/>
      <c r="BHS108" s="824"/>
      <c r="BHT108" s="824"/>
      <c r="BHU108" s="824"/>
      <c r="BHV108" s="824"/>
      <c r="BHW108" s="824"/>
      <c r="BHX108" s="824"/>
      <c r="BHY108" s="824"/>
      <c r="BHZ108" s="824"/>
      <c r="BIA108" s="824"/>
      <c r="BIB108" s="824"/>
      <c r="BIC108" s="824"/>
      <c r="BID108" s="824"/>
      <c r="BIE108" s="824"/>
      <c r="BIF108" s="824"/>
      <c r="BIG108" s="824"/>
      <c r="BIH108" s="824"/>
      <c r="BII108" s="824"/>
      <c r="BIJ108" s="824"/>
      <c r="BIK108" s="824"/>
      <c r="BIL108" s="824"/>
      <c r="BIM108" s="824"/>
      <c r="BIN108" s="824"/>
      <c r="BIO108" s="824"/>
      <c r="BIP108" s="824"/>
      <c r="BIQ108" s="824"/>
      <c r="BIR108" s="824"/>
      <c r="BIS108" s="824"/>
      <c r="BIT108" s="824"/>
      <c r="BIU108" s="824"/>
      <c r="BIV108" s="824"/>
      <c r="BIW108" s="824"/>
      <c r="BIX108" s="824"/>
      <c r="BIY108" s="824"/>
      <c r="BIZ108" s="824"/>
      <c r="BJA108" s="824"/>
      <c r="BJB108" s="824"/>
      <c r="BJC108" s="824"/>
      <c r="BJD108" s="824"/>
      <c r="BJE108" s="824"/>
      <c r="BJF108" s="824"/>
      <c r="BJG108" s="824"/>
      <c r="BJH108" s="824"/>
      <c r="BJI108" s="824"/>
      <c r="BJJ108" s="824"/>
      <c r="BJK108" s="824"/>
      <c r="BJL108" s="824"/>
      <c r="BJM108" s="824"/>
      <c r="BJN108" s="824"/>
      <c r="BJO108" s="824"/>
      <c r="BJP108" s="824"/>
      <c r="BJQ108" s="824"/>
      <c r="BJR108" s="824"/>
      <c r="BJS108" s="824"/>
      <c r="BJT108" s="824"/>
      <c r="BJU108" s="824"/>
      <c r="BJV108" s="824"/>
      <c r="BJW108" s="824"/>
      <c r="BJX108" s="824"/>
      <c r="BJY108" s="824"/>
      <c r="BJZ108" s="824"/>
      <c r="BKA108" s="824"/>
      <c r="BKB108" s="824"/>
      <c r="BKC108" s="824"/>
      <c r="BKD108" s="824"/>
      <c r="BKE108" s="824"/>
      <c r="BKF108" s="824"/>
      <c r="BKG108" s="824"/>
      <c r="BKH108" s="824"/>
      <c r="BKI108" s="824"/>
      <c r="BKJ108" s="824"/>
      <c r="BKK108" s="824"/>
      <c r="BKL108" s="824"/>
      <c r="BKM108" s="824"/>
      <c r="BKN108" s="824"/>
      <c r="BKO108" s="824"/>
      <c r="BKP108" s="824"/>
      <c r="BKQ108" s="824"/>
      <c r="BKR108" s="824"/>
      <c r="BKS108" s="824"/>
      <c r="BKT108" s="824"/>
      <c r="BKU108" s="824"/>
      <c r="BKV108" s="824"/>
      <c r="BKW108" s="824"/>
      <c r="BKX108" s="824"/>
      <c r="BKY108" s="824"/>
      <c r="BKZ108" s="824"/>
      <c r="BLA108" s="824"/>
      <c r="BLB108" s="824"/>
      <c r="BLC108" s="824"/>
      <c r="BLD108" s="824"/>
      <c r="BLE108" s="824"/>
      <c r="BLF108" s="824"/>
      <c r="BLG108" s="824"/>
      <c r="BLH108" s="824"/>
      <c r="BLI108" s="824"/>
      <c r="BLJ108" s="824"/>
      <c r="BLK108" s="824"/>
      <c r="BLL108" s="824"/>
      <c r="BLM108" s="824"/>
      <c r="BLN108" s="824"/>
      <c r="BLO108" s="824"/>
      <c r="BLP108" s="824"/>
      <c r="BLQ108" s="824"/>
      <c r="BLR108" s="824"/>
      <c r="BLS108" s="824"/>
      <c r="BLT108" s="824"/>
      <c r="BLU108" s="824"/>
      <c r="BLV108" s="824"/>
      <c r="BLW108" s="824"/>
      <c r="BLX108" s="824"/>
      <c r="BLY108" s="824"/>
      <c r="BLZ108" s="824"/>
      <c r="BMA108" s="824"/>
      <c r="BMB108" s="824"/>
      <c r="BMC108" s="824"/>
      <c r="BMD108" s="824"/>
      <c r="BME108" s="824"/>
      <c r="BMF108" s="824"/>
      <c r="BMG108" s="824"/>
      <c r="BMH108" s="824"/>
      <c r="BMI108" s="824"/>
      <c r="BMJ108" s="824"/>
      <c r="BMK108" s="824"/>
      <c r="BML108" s="824"/>
      <c r="BMM108" s="824"/>
      <c r="BMN108" s="824"/>
      <c r="BMO108" s="824"/>
      <c r="BMP108" s="824"/>
      <c r="BMQ108" s="824"/>
      <c r="BMR108" s="824"/>
      <c r="BMS108" s="824"/>
      <c r="BMT108" s="824"/>
      <c r="BMU108" s="824"/>
      <c r="BMV108" s="824"/>
      <c r="BMW108" s="824"/>
      <c r="BMX108" s="824"/>
      <c r="BMY108" s="824"/>
      <c r="BMZ108" s="824"/>
      <c r="BNA108" s="824"/>
      <c r="BNB108" s="824"/>
      <c r="BNC108" s="824"/>
      <c r="BND108" s="824"/>
      <c r="BNE108" s="824"/>
      <c r="BNF108" s="824"/>
      <c r="BNG108" s="824"/>
      <c r="BNH108" s="824"/>
      <c r="BNI108" s="824"/>
      <c r="BNJ108" s="824"/>
      <c r="BNK108" s="824"/>
      <c r="BNL108" s="824"/>
      <c r="BNM108" s="824"/>
      <c r="BNN108" s="824"/>
      <c r="BNO108" s="824"/>
      <c r="BNP108" s="824"/>
      <c r="BNQ108" s="824"/>
      <c r="BNR108" s="824"/>
      <c r="BNS108" s="824"/>
      <c r="BNT108" s="824"/>
      <c r="BNU108" s="824"/>
      <c r="BNV108" s="824"/>
      <c r="BNW108" s="824"/>
      <c r="BNX108" s="824"/>
      <c r="BNY108" s="824"/>
      <c r="BNZ108" s="824"/>
      <c r="BOA108" s="824"/>
      <c r="BOB108" s="824"/>
      <c r="BOC108" s="824"/>
      <c r="BOD108" s="824"/>
      <c r="BOE108" s="824"/>
      <c r="BOF108" s="824"/>
      <c r="BOG108" s="824"/>
      <c r="BOH108" s="824"/>
      <c r="BOI108" s="824"/>
      <c r="BOJ108" s="824"/>
      <c r="BOK108" s="824"/>
      <c r="BOL108" s="824"/>
      <c r="BOM108" s="824"/>
      <c r="BON108" s="824"/>
      <c r="BOO108" s="824"/>
      <c r="BOP108" s="824"/>
      <c r="BOQ108" s="824"/>
      <c r="BOR108" s="824"/>
      <c r="BOS108" s="824"/>
      <c r="BOT108" s="824"/>
      <c r="BOU108" s="824"/>
      <c r="BOV108" s="824"/>
      <c r="BOW108" s="824"/>
      <c r="BOX108" s="824"/>
      <c r="BOY108" s="824"/>
      <c r="BOZ108" s="824"/>
      <c r="BPA108" s="824"/>
      <c r="BPB108" s="824"/>
      <c r="BPC108" s="824"/>
      <c r="BPD108" s="824"/>
      <c r="BPE108" s="824"/>
      <c r="BPF108" s="824"/>
      <c r="BPG108" s="824"/>
      <c r="BPH108" s="824"/>
      <c r="BPI108" s="824"/>
      <c r="BPJ108" s="824"/>
      <c r="BPK108" s="824"/>
      <c r="BPL108" s="824"/>
      <c r="BPM108" s="824"/>
      <c r="BPN108" s="824"/>
      <c r="BPO108" s="824"/>
      <c r="BPP108" s="824"/>
      <c r="BPQ108" s="824"/>
      <c r="BPR108" s="824"/>
      <c r="BPS108" s="824"/>
      <c r="BPT108" s="824"/>
      <c r="BPU108" s="824"/>
      <c r="BPV108" s="824"/>
      <c r="BPW108" s="824"/>
      <c r="BPX108" s="824"/>
      <c r="BPY108" s="824"/>
      <c r="BPZ108" s="824"/>
      <c r="BQA108" s="824"/>
      <c r="BQB108" s="824"/>
      <c r="BQC108" s="824"/>
      <c r="BQD108" s="824"/>
      <c r="BQE108" s="824"/>
      <c r="BQF108" s="824"/>
      <c r="BQG108" s="824"/>
      <c r="BQH108" s="824"/>
      <c r="BQI108" s="824"/>
      <c r="BQJ108" s="824"/>
      <c r="BQK108" s="824"/>
      <c r="BQL108" s="824"/>
      <c r="BQM108" s="824"/>
      <c r="BQN108" s="824"/>
      <c r="BQO108" s="824"/>
      <c r="BQP108" s="824"/>
      <c r="BQQ108" s="824"/>
      <c r="BQR108" s="824"/>
      <c r="BQS108" s="824"/>
      <c r="BQT108" s="824"/>
      <c r="BQU108" s="824"/>
      <c r="BQV108" s="824"/>
      <c r="BQW108" s="824"/>
      <c r="BQX108" s="824"/>
      <c r="BQY108" s="824"/>
      <c r="BQZ108" s="824"/>
      <c r="BRA108" s="824"/>
      <c r="BRB108" s="824"/>
      <c r="BRC108" s="824"/>
      <c r="BRD108" s="824"/>
      <c r="BRE108" s="824"/>
      <c r="BRF108" s="824"/>
      <c r="BRG108" s="824"/>
      <c r="BRH108" s="824"/>
      <c r="BRI108" s="824"/>
      <c r="BRJ108" s="824"/>
      <c r="BRK108" s="824"/>
      <c r="BRL108" s="824"/>
      <c r="BRM108" s="824"/>
      <c r="BRN108" s="824"/>
      <c r="BRO108" s="824"/>
      <c r="BRP108" s="824"/>
      <c r="BRQ108" s="824"/>
      <c r="BRR108" s="824"/>
      <c r="BRS108" s="824"/>
      <c r="BRT108" s="824"/>
      <c r="BRU108" s="824"/>
      <c r="BRV108" s="824"/>
      <c r="BRW108" s="824"/>
      <c r="BRX108" s="824"/>
      <c r="BRY108" s="824"/>
      <c r="BRZ108" s="824"/>
      <c r="BSA108" s="824"/>
      <c r="BSB108" s="824"/>
      <c r="BSC108" s="824"/>
      <c r="BSD108" s="824"/>
      <c r="BSE108" s="824"/>
      <c r="BSF108" s="824"/>
      <c r="BSG108" s="824"/>
      <c r="BSH108" s="824"/>
      <c r="BSI108" s="824"/>
      <c r="BSJ108" s="824"/>
      <c r="BSK108" s="824"/>
      <c r="BSL108" s="824"/>
      <c r="BSM108" s="824"/>
      <c r="BSN108" s="824"/>
      <c r="BSO108" s="824"/>
      <c r="BSP108" s="824"/>
      <c r="BSQ108" s="824"/>
      <c r="BSR108" s="824"/>
      <c r="BSS108" s="824"/>
      <c r="BST108" s="824"/>
      <c r="BSU108" s="824"/>
      <c r="BSV108" s="824"/>
      <c r="BSW108" s="824"/>
      <c r="BSX108" s="824"/>
      <c r="BSY108" s="824"/>
      <c r="BSZ108" s="824"/>
      <c r="BTA108" s="824"/>
      <c r="BTB108" s="824"/>
      <c r="BTC108" s="824"/>
      <c r="BTD108" s="824"/>
      <c r="BTE108" s="824"/>
      <c r="BTF108" s="824"/>
      <c r="BTG108" s="824"/>
      <c r="BTH108" s="824"/>
      <c r="BTI108" s="824"/>
      <c r="BTJ108" s="824"/>
      <c r="BTK108" s="824"/>
      <c r="BTL108" s="824"/>
      <c r="BTM108" s="824"/>
      <c r="BTN108" s="824"/>
      <c r="BTO108" s="824"/>
      <c r="BTP108" s="824"/>
      <c r="BTQ108" s="824"/>
      <c r="BTR108" s="824"/>
      <c r="BTS108" s="824"/>
      <c r="BTT108" s="824"/>
      <c r="BTU108" s="824"/>
      <c r="BTV108" s="824"/>
      <c r="BTW108" s="824"/>
      <c r="BTX108" s="824"/>
      <c r="BTY108" s="824"/>
      <c r="BTZ108" s="824"/>
      <c r="BUA108" s="824"/>
      <c r="BUB108" s="824"/>
      <c r="BUC108" s="824"/>
      <c r="BUD108" s="824"/>
      <c r="BUE108" s="824"/>
      <c r="BUF108" s="824"/>
      <c r="BUG108" s="824"/>
      <c r="BUH108" s="824"/>
      <c r="BUI108" s="824"/>
      <c r="BUJ108" s="824"/>
      <c r="BUK108" s="824"/>
      <c r="BUL108" s="824"/>
      <c r="BUM108" s="824"/>
      <c r="BUN108" s="824"/>
      <c r="BUO108" s="824"/>
      <c r="BUP108" s="824"/>
      <c r="BUQ108" s="824"/>
      <c r="BUR108" s="824"/>
      <c r="BUS108" s="824"/>
      <c r="BUT108" s="824"/>
      <c r="BUU108" s="824"/>
      <c r="BUV108" s="824"/>
      <c r="BUW108" s="824"/>
      <c r="BUX108" s="824"/>
      <c r="BUY108" s="824"/>
      <c r="BUZ108" s="824"/>
      <c r="BVA108" s="824"/>
      <c r="BVB108" s="824"/>
      <c r="BVC108" s="824"/>
      <c r="BVD108" s="824"/>
      <c r="BVE108" s="824"/>
      <c r="BVF108" s="824"/>
      <c r="BVG108" s="824"/>
      <c r="BVH108" s="824"/>
      <c r="BVI108" s="824"/>
      <c r="BVJ108" s="824"/>
      <c r="BVK108" s="824"/>
      <c r="BVL108" s="824"/>
      <c r="BVM108" s="824"/>
      <c r="BVN108" s="824"/>
      <c r="BVO108" s="824"/>
      <c r="BVP108" s="824"/>
      <c r="BVQ108" s="824"/>
      <c r="BVR108" s="824"/>
      <c r="BVS108" s="824"/>
      <c r="BVT108" s="824"/>
      <c r="BVU108" s="824"/>
      <c r="BVV108" s="824"/>
      <c r="BVW108" s="824"/>
      <c r="BVX108" s="824"/>
      <c r="BVY108" s="824"/>
      <c r="BVZ108" s="824"/>
      <c r="BWA108" s="824"/>
      <c r="BWB108" s="824"/>
      <c r="BWC108" s="824"/>
      <c r="BWD108" s="824"/>
      <c r="BWE108" s="824"/>
      <c r="BWF108" s="824"/>
      <c r="BWG108" s="824"/>
      <c r="BWH108" s="824"/>
      <c r="BWI108" s="824"/>
      <c r="BWJ108" s="824"/>
      <c r="BWK108" s="824"/>
      <c r="BWL108" s="824"/>
      <c r="BWM108" s="824"/>
      <c r="BWN108" s="824"/>
      <c r="BWO108" s="824"/>
      <c r="BWP108" s="824"/>
      <c r="BWQ108" s="824"/>
      <c r="BWR108" s="824"/>
      <c r="BWS108" s="824"/>
      <c r="BWT108" s="824"/>
      <c r="BWU108" s="824"/>
      <c r="BWV108" s="824"/>
      <c r="BWW108" s="824"/>
      <c r="BWX108" s="824"/>
      <c r="BWY108" s="824"/>
      <c r="BWZ108" s="824"/>
      <c r="BXA108" s="824"/>
      <c r="BXB108" s="824"/>
      <c r="BXC108" s="824"/>
      <c r="BXD108" s="824"/>
      <c r="BXE108" s="824"/>
      <c r="BXF108" s="824"/>
      <c r="BXG108" s="824"/>
      <c r="BXH108" s="824"/>
      <c r="BXI108" s="824"/>
      <c r="BXJ108" s="824"/>
      <c r="BXK108" s="824"/>
      <c r="BXL108" s="824"/>
      <c r="BXM108" s="824"/>
      <c r="BXN108" s="824"/>
      <c r="BXO108" s="824"/>
      <c r="BXP108" s="824"/>
      <c r="BXQ108" s="824"/>
      <c r="BXR108" s="824"/>
      <c r="BXS108" s="824"/>
      <c r="BXT108" s="824"/>
      <c r="BXU108" s="824"/>
      <c r="BXV108" s="824"/>
      <c r="BXW108" s="824"/>
      <c r="BXX108" s="824"/>
      <c r="BXY108" s="824"/>
      <c r="BXZ108" s="824"/>
      <c r="BYA108" s="824"/>
      <c r="BYB108" s="824"/>
      <c r="BYC108" s="824"/>
      <c r="BYD108" s="824"/>
      <c r="BYE108" s="824"/>
      <c r="BYF108" s="824"/>
      <c r="BYG108" s="824"/>
      <c r="BYH108" s="824"/>
      <c r="BYI108" s="824"/>
      <c r="BYJ108" s="824"/>
      <c r="BYK108" s="824"/>
      <c r="BYL108" s="824"/>
      <c r="BYM108" s="824"/>
      <c r="BYN108" s="824"/>
      <c r="BYO108" s="824"/>
      <c r="BYP108" s="824"/>
      <c r="BYQ108" s="824"/>
      <c r="BYR108" s="824"/>
      <c r="BYS108" s="824"/>
      <c r="BYT108" s="824"/>
      <c r="BYU108" s="824"/>
      <c r="BYV108" s="824"/>
      <c r="BYW108" s="824"/>
      <c r="BYX108" s="824"/>
      <c r="BYY108" s="824"/>
      <c r="BYZ108" s="824"/>
      <c r="BZA108" s="824"/>
      <c r="BZB108" s="824"/>
      <c r="BZC108" s="824"/>
      <c r="BZD108" s="824"/>
      <c r="BZE108" s="824"/>
      <c r="BZF108" s="824"/>
      <c r="BZG108" s="824"/>
      <c r="BZH108" s="824"/>
      <c r="BZI108" s="824"/>
      <c r="BZJ108" s="824"/>
      <c r="BZK108" s="824"/>
      <c r="BZL108" s="824"/>
      <c r="BZM108" s="824"/>
      <c r="BZN108" s="824"/>
      <c r="BZO108" s="824"/>
      <c r="BZP108" s="824"/>
      <c r="BZQ108" s="824"/>
      <c r="BZR108" s="824"/>
      <c r="BZS108" s="824"/>
      <c r="BZT108" s="824"/>
      <c r="BZU108" s="824"/>
      <c r="BZV108" s="824"/>
      <c r="BZW108" s="824"/>
      <c r="BZX108" s="824"/>
      <c r="BZY108" s="824"/>
      <c r="BZZ108" s="824"/>
      <c r="CAA108" s="824"/>
      <c r="CAB108" s="824"/>
      <c r="CAC108" s="824"/>
      <c r="CAD108" s="824"/>
      <c r="CAE108" s="824"/>
      <c r="CAF108" s="824"/>
      <c r="CAG108" s="824"/>
      <c r="CAH108" s="824"/>
      <c r="CAI108" s="824"/>
      <c r="CAJ108" s="824"/>
      <c r="CAK108" s="824"/>
      <c r="CAL108" s="824"/>
      <c r="CAM108" s="824"/>
      <c r="CAN108" s="824"/>
      <c r="CAO108" s="824"/>
      <c r="CAP108" s="824"/>
      <c r="CAQ108" s="824"/>
      <c r="CAR108" s="824"/>
      <c r="CAS108" s="824"/>
      <c r="CAT108" s="824"/>
      <c r="CAU108" s="824"/>
      <c r="CAV108" s="824"/>
      <c r="CAW108" s="824"/>
      <c r="CAX108" s="824"/>
      <c r="CAY108" s="824"/>
      <c r="CAZ108" s="824"/>
      <c r="CBA108" s="824"/>
      <c r="CBB108" s="824"/>
      <c r="CBC108" s="824"/>
      <c r="CBD108" s="824"/>
      <c r="CBE108" s="824"/>
      <c r="CBF108" s="824"/>
      <c r="CBG108" s="824"/>
      <c r="CBH108" s="824"/>
      <c r="CBI108" s="824"/>
      <c r="CBJ108" s="824"/>
      <c r="CBK108" s="824"/>
      <c r="CBL108" s="824"/>
      <c r="CBM108" s="824"/>
      <c r="CBN108" s="824"/>
      <c r="CBO108" s="824"/>
      <c r="CBP108" s="824"/>
      <c r="CBQ108" s="824"/>
      <c r="CBR108" s="824"/>
      <c r="CBS108" s="824"/>
      <c r="CBT108" s="824"/>
      <c r="CBU108" s="824"/>
      <c r="CBV108" s="824"/>
      <c r="CBW108" s="824"/>
      <c r="CBX108" s="824"/>
      <c r="CBY108" s="824"/>
      <c r="CBZ108" s="824"/>
      <c r="CCA108" s="824"/>
      <c r="CCB108" s="824"/>
      <c r="CCC108" s="824"/>
      <c r="CCD108" s="824"/>
      <c r="CCE108" s="824"/>
      <c r="CCF108" s="824"/>
      <c r="CCG108" s="824"/>
      <c r="CCH108" s="824"/>
      <c r="CCI108" s="824"/>
      <c r="CCJ108" s="824"/>
      <c r="CCK108" s="824"/>
      <c r="CCL108" s="824"/>
      <c r="CCM108" s="824"/>
      <c r="CCN108" s="824"/>
      <c r="CCO108" s="824"/>
      <c r="CCP108" s="824"/>
      <c r="CCQ108" s="824"/>
      <c r="CCR108" s="824"/>
      <c r="CCS108" s="824"/>
      <c r="CCT108" s="824"/>
      <c r="CCU108" s="824"/>
      <c r="CCV108" s="824"/>
      <c r="CCW108" s="824"/>
      <c r="CCX108" s="824"/>
      <c r="CCY108" s="824"/>
      <c r="CCZ108" s="824"/>
      <c r="CDA108" s="824"/>
      <c r="CDB108" s="824"/>
      <c r="CDC108" s="824"/>
      <c r="CDD108" s="824"/>
      <c r="CDE108" s="824"/>
      <c r="CDF108" s="824"/>
      <c r="CDG108" s="824"/>
      <c r="CDH108" s="824"/>
      <c r="CDI108" s="824"/>
      <c r="CDJ108" s="824"/>
      <c r="CDK108" s="824"/>
      <c r="CDL108" s="824"/>
      <c r="CDM108" s="824"/>
      <c r="CDN108" s="824"/>
      <c r="CDO108" s="824"/>
      <c r="CDP108" s="824"/>
      <c r="CDQ108" s="824"/>
      <c r="CDR108" s="824"/>
      <c r="CDS108" s="824"/>
      <c r="CDT108" s="824"/>
      <c r="CDU108" s="824"/>
      <c r="CDV108" s="824"/>
      <c r="CDW108" s="824"/>
      <c r="CDX108" s="824"/>
      <c r="CDY108" s="824"/>
      <c r="CDZ108" s="824"/>
      <c r="CEA108" s="824"/>
      <c r="CEB108" s="824"/>
      <c r="CEC108" s="824"/>
      <c r="CED108" s="824"/>
      <c r="CEE108" s="824"/>
      <c r="CEF108" s="824"/>
      <c r="CEG108" s="824"/>
      <c r="CEH108" s="824"/>
      <c r="CEI108" s="824"/>
      <c r="CEJ108" s="824"/>
      <c r="CEK108" s="824"/>
      <c r="CEL108" s="824"/>
      <c r="CEM108" s="824"/>
      <c r="CEN108" s="824"/>
      <c r="CEO108" s="824"/>
      <c r="CEP108" s="824"/>
      <c r="CEQ108" s="824"/>
      <c r="CER108" s="824"/>
      <c r="CES108" s="824"/>
      <c r="CET108" s="824"/>
      <c r="CEU108" s="824"/>
      <c r="CEV108" s="824"/>
      <c r="CEW108" s="824"/>
      <c r="CEX108" s="824"/>
      <c r="CEY108" s="824"/>
      <c r="CEZ108" s="824"/>
      <c r="CFA108" s="824"/>
      <c r="CFB108" s="824"/>
      <c r="CFC108" s="824"/>
      <c r="CFD108" s="824"/>
      <c r="CFE108" s="824"/>
      <c r="CFF108" s="824"/>
      <c r="CFG108" s="824"/>
      <c r="CFH108" s="824"/>
      <c r="CFI108" s="824"/>
      <c r="CFJ108" s="824"/>
      <c r="CFK108" s="824"/>
      <c r="CFL108" s="824"/>
      <c r="CFM108" s="824"/>
      <c r="CFN108" s="824"/>
      <c r="CFO108" s="824"/>
      <c r="CFP108" s="824"/>
      <c r="CFQ108" s="824"/>
      <c r="CFR108" s="824"/>
      <c r="CFS108" s="824"/>
      <c r="CFT108" s="824"/>
      <c r="CFU108" s="824"/>
      <c r="CFV108" s="824"/>
      <c r="CFW108" s="824"/>
      <c r="CFX108" s="824"/>
      <c r="CFY108" s="824"/>
      <c r="CFZ108" s="824"/>
      <c r="CGA108" s="824"/>
      <c r="CGB108" s="824"/>
      <c r="CGC108" s="824"/>
      <c r="CGD108" s="824"/>
      <c r="CGE108" s="824"/>
      <c r="CGF108" s="824"/>
      <c r="CGG108" s="824"/>
      <c r="CGH108" s="824"/>
      <c r="CGI108" s="824"/>
      <c r="CGJ108" s="824"/>
      <c r="CGK108" s="824"/>
      <c r="CGL108" s="824"/>
      <c r="CGM108" s="824"/>
      <c r="CGN108" s="824"/>
      <c r="CGO108" s="824"/>
      <c r="CGP108" s="824"/>
      <c r="CGQ108" s="824"/>
      <c r="CGR108" s="824"/>
      <c r="CGS108" s="824"/>
      <c r="CGT108" s="824"/>
      <c r="CGU108" s="824"/>
      <c r="CGV108" s="824"/>
      <c r="CGW108" s="824"/>
      <c r="CGX108" s="824"/>
      <c r="CGY108" s="824"/>
      <c r="CGZ108" s="824"/>
      <c r="CHA108" s="824"/>
      <c r="CHB108" s="824"/>
      <c r="CHC108" s="824"/>
      <c r="CHD108" s="824"/>
      <c r="CHE108" s="824"/>
      <c r="CHF108" s="824"/>
      <c r="CHG108" s="824"/>
      <c r="CHH108" s="824"/>
      <c r="CHI108" s="824"/>
      <c r="CHJ108" s="824"/>
      <c r="CHK108" s="824"/>
      <c r="CHL108" s="824"/>
      <c r="CHM108" s="824"/>
      <c r="CHN108" s="824"/>
      <c r="CHO108" s="824"/>
      <c r="CHP108" s="824"/>
      <c r="CHQ108" s="824"/>
      <c r="CHR108" s="824"/>
      <c r="CHS108" s="824"/>
      <c r="CHT108" s="824"/>
      <c r="CHU108" s="824"/>
      <c r="CHV108" s="824"/>
      <c r="CHW108" s="824"/>
      <c r="CHX108" s="824"/>
      <c r="CHY108" s="824"/>
      <c r="CHZ108" s="824"/>
      <c r="CIA108" s="824"/>
      <c r="CIB108" s="824"/>
      <c r="CIC108" s="824"/>
      <c r="CID108" s="824"/>
      <c r="CIE108" s="824"/>
      <c r="CIF108" s="824"/>
      <c r="CIG108" s="824"/>
      <c r="CIH108" s="824"/>
      <c r="CII108" s="824"/>
      <c r="CIJ108" s="824"/>
      <c r="CIK108" s="824"/>
      <c r="CIL108" s="824"/>
      <c r="CIM108" s="824"/>
      <c r="CIN108" s="824"/>
      <c r="CIO108" s="824"/>
      <c r="CIP108" s="824"/>
      <c r="CIQ108" s="824"/>
      <c r="CIR108" s="824"/>
      <c r="CIS108" s="824"/>
      <c r="CIT108" s="824"/>
      <c r="CIU108" s="824"/>
      <c r="CIV108" s="824"/>
      <c r="CIW108" s="824"/>
      <c r="CIX108" s="824"/>
      <c r="CIY108" s="824"/>
      <c r="CIZ108" s="824"/>
      <c r="CJA108" s="824"/>
      <c r="CJB108" s="824"/>
      <c r="CJC108" s="824"/>
      <c r="CJD108" s="824"/>
      <c r="CJE108" s="824"/>
      <c r="CJF108" s="824"/>
      <c r="CJG108" s="824"/>
      <c r="CJH108" s="824"/>
      <c r="CJI108" s="824"/>
      <c r="CJJ108" s="824"/>
      <c r="CJK108" s="824"/>
      <c r="CJL108" s="824"/>
      <c r="CJM108" s="824"/>
      <c r="CJN108" s="824"/>
      <c r="CJO108" s="824"/>
      <c r="CJP108" s="824"/>
      <c r="CJQ108" s="824"/>
      <c r="CJR108" s="824"/>
      <c r="CJS108" s="824"/>
      <c r="CJT108" s="824"/>
      <c r="CJU108" s="824"/>
      <c r="CJV108" s="824"/>
      <c r="CJW108" s="824"/>
      <c r="CJX108" s="824"/>
      <c r="CJY108" s="824"/>
      <c r="CJZ108" s="824"/>
      <c r="CKA108" s="824"/>
      <c r="CKB108" s="824"/>
      <c r="CKC108" s="824"/>
      <c r="CKD108" s="824"/>
      <c r="CKE108" s="824"/>
      <c r="CKF108" s="824"/>
      <c r="CKG108" s="824"/>
      <c r="CKH108" s="824"/>
      <c r="CKI108" s="824"/>
      <c r="CKJ108" s="824"/>
      <c r="CKK108" s="824"/>
      <c r="CKL108" s="824"/>
      <c r="CKM108" s="824"/>
      <c r="CKN108" s="824"/>
      <c r="CKO108" s="824"/>
      <c r="CKP108" s="824"/>
      <c r="CKQ108" s="824"/>
      <c r="CKR108" s="824"/>
      <c r="CKS108" s="824"/>
      <c r="CKT108" s="824"/>
      <c r="CKU108" s="824"/>
      <c r="CKV108" s="824"/>
      <c r="CKW108" s="824"/>
      <c r="CKX108" s="824"/>
      <c r="CKY108" s="824"/>
      <c r="CKZ108" s="824"/>
      <c r="CLA108" s="824"/>
      <c r="CLB108" s="824"/>
      <c r="CLC108" s="824"/>
      <c r="CLD108" s="824"/>
      <c r="CLE108" s="824"/>
      <c r="CLF108" s="824"/>
      <c r="CLG108" s="824"/>
      <c r="CLH108" s="824"/>
      <c r="CLI108" s="824"/>
      <c r="CLJ108" s="824"/>
      <c r="CLK108" s="824"/>
      <c r="CLL108" s="824"/>
      <c r="CLM108" s="824"/>
      <c r="CLN108" s="824"/>
      <c r="CLO108" s="824"/>
      <c r="CLP108" s="824"/>
      <c r="CLQ108" s="824"/>
      <c r="CLR108" s="824"/>
      <c r="CLS108" s="824"/>
      <c r="CLT108" s="824"/>
      <c r="CLU108" s="824"/>
      <c r="CLV108" s="824"/>
      <c r="CLW108" s="824"/>
      <c r="CLX108" s="824"/>
      <c r="CLY108" s="824"/>
      <c r="CLZ108" s="824"/>
      <c r="CMA108" s="824"/>
      <c r="CMB108" s="824"/>
      <c r="CMC108" s="824"/>
      <c r="CMD108" s="824"/>
      <c r="CME108" s="824"/>
      <c r="CMF108" s="824"/>
      <c r="CMG108" s="824"/>
      <c r="CMH108" s="824"/>
      <c r="CMI108" s="824"/>
      <c r="CMJ108" s="824"/>
      <c r="CMK108" s="824"/>
      <c r="CML108" s="824"/>
      <c r="CMM108" s="824"/>
      <c r="CMN108" s="824"/>
      <c r="CMO108" s="824"/>
      <c r="CMP108" s="824"/>
      <c r="CMQ108" s="824"/>
      <c r="CMR108" s="824"/>
      <c r="CMS108" s="824"/>
      <c r="CMT108" s="824"/>
      <c r="CMU108" s="824"/>
      <c r="CMV108" s="824"/>
      <c r="CMW108" s="824"/>
      <c r="CMX108" s="824"/>
      <c r="CMY108" s="824"/>
      <c r="CMZ108" s="824"/>
      <c r="CNA108" s="824"/>
      <c r="CNB108" s="824"/>
      <c r="CNC108" s="824"/>
      <c r="CND108" s="824"/>
      <c r="CNE108" s="824"/>
      <c r="CNF108" s="824"/>
      <c r="CNG108" s="824"/>
      <c r="CNH108" s="824"/>
      <c r="CNI108" s="824"/>
      <c r="CNJ108" s="824"/>
      <c r="CNK108" s="824"/>
      <c r="CNL108" s="824"/>
      <c r="CNM108" s="824"/>
      <c r="CNN108" s="824"/>
      <c r="CNO108" s="824"/>
      <c r="CNP108" s="824"/>
      <c r="CNQ108" s="824"/>
      <c r="CNR108" s="824"/>
      <c r="CNS108" s="824"/>
      <c r="CNT108" s="824"/>
      <c r="CNU108" s="824"/>
      <c r="CNV108" s="824"/>
      <c r="CNW108" s="824"/>
      <c r="CNX108" s="824"/>
      <c r="CNY108" s="824"/>
      <c r="CNZ108" s="824"/>
      <c r="COA108" s="824"/>
      <c r="COB108" s="824"/>
      <c r="COC108" s="824"/>
      <c r="COD108" s="824"/>
      <c r="COE108" s="824"/>
      <c r="COF108" s="824"/>
      <c r="COG108" s="824"/>
      <c r="COH108" s="824"/>
      <c r="COI108" s="824"/>
      <c r="COJ108" s="824"/>
      <c r="COK108" s="824"/>
      <c r="COL108" s="824"/>
      <c r="COM108" s="824"/>
      <c r="CON108" s="824"/>
      <c r="COO108" s="824"/>
      <c r="COP108" s="824"/>
      <c r="COQ108" s="824"/>
      <c r="COR108" s="824"/>
      <c r="COS108" s="824"/>
      <c r="COT108" s="824"/>
      <c r="COU108" s="824"/>
      <c r="COV108" s="824"/>
      <c r="COW108" s="824"/>
      <c r="COX108" s="824"/>
      <c r="COY108" s="824"/>
      <c r="COZ108" s="824"/>
      <c r="CPA108" s="824"/>
      <c r="CPB108" s="824"/>
      <c r="CPC108" s="824"/>
      <c r="CPD108" s="824"/>
      <c r="CPE108" s="824"/>
      <c r="CPF108" s="824"/>
      <c r="CPG108" s="824"/>
      <c r="CPH108" s="824"/>
      <c r="CPI108" s="824"/>
      <c r="CPJ108" s="824"/>
      <c r="CPK108" s="824"/>
      <c r="CPL108" s="824"/>
      <c r="CPM108" s="824"/>
      <c r="CPN108" s="824"/>
      <c r="CPO108" s="824"/>
      <c r="CPP108" s="824"/>
      <c r="CPQ108" s="824"/>
      <c r="CPR108" s="824"/>
      <c r="CPS108" s="824"/>
      <c r="CPT108" s="824"/>
      <c r="CPU108" s="824"/>
      <c r="CPV108" s="824"/>
      <c r="CPW108" s="824"/>
      <c r="CPX108" s="824"/>
      <c r="CPY108" s="824"/>
      <c r="CPZ108" s="824"/>
      <c r="CQA108" s="824"/>
      <c r="CQB108" s="824"/>
      <c r="CQC108" s="824"/>
      <c r="CQD108" s="824"/>
      <c r="CQE108" s="824"/>
      <c r="CQF108" s="824"/>
      <c r="CQG108" s="824"/>
      <c r="CQH108" s="824"/>
      <c r="CQI108" s="824"/>
      <c r="CQJ108" s="824"/>
      <c r="CQK108" s="824"/>
      <c r="CQL108" s="824"/>
      <c r="CQM108" s="824"/>
      <c r="CQN108" s="824"/>
      <c r="CQO108" s="824"/>
      <c r="CQP108" s="824"/>
      <c r="CQQ108" s="824"/>
      <c r="CQR108" s="824"/>
      <c r="CQS108" s="824"/>
      <c r="CQT108" s="824"/>
      <c r="CQU108" s="824"/>
      <c r="CQV108" s="824"/>
      <c r="CQW108" s="824"/>
      <c r="CQX108" s="824"/>
      <c r="CQY108" s="824"/>
      <c r="CQZ108" s="824"/>
      <c r="CRA108" s="824"/>
      <c r="CRB108" s="824"/>
      <c r="CRC108" s="824"/>
      <c r="CRD108" s="824"/>
      <c r="CRE108" s="824"/>
      <c r="CRF108" s="824"/>
      <c r="CRG108" s="824"/>
      <c r="CRH108" s="824"/>
      <c r="CRI108" s="824"/>
      <c r="CRJ108" s="824"/>
      <c r="CRK108" s="824"/>
      <c r="CRL108" s="824"/>
      <c r="CRM108" s="824"/>
      <c r="CRN108" s="824"/>
      <c r="CRO108" s="824"/>
      <c r="CRP108" s="824"/>
      <c r="CRQ108" s="824"/>
      <c r="CRR108" s="824"/>
      <c r="CRS108" s="824"/>
      <c r="CRT108" s="824"/>
      <c r="CRU108" s="824"/>
      <c r="CRV108" s="824"/>
      <c r="CRW108" s="824"/>
      <c r="CRX108" s="824"/>
      <c r="CRY108" s="824"/>
      <c r="CRZ108" s="824"/>
      <c r="CSA108" s="824"/>
      <c r="CSB108" s="824"/>
      <c r="CSC108" s="824"/>
      <c r="CSD108" s="824"/>
      <c r="CSE108" s="824"/>
      <c r="CSF108" s="824"/>
      <c r="CSG108" s="824"/>
      <c r="CSH108" s="824"/>
      <c r="CSI108" s="824"/>
      <c r="CSJ108" s="824"/>
      <c r="CSK108" s="824"/>
      <c r="CSL108" s="824"/>
      <c r="CSM108" s="824"/>
      <c r="CSN108" s="824"/>
      <c r="CSO108" s="824"/>
      <c r="CSP108" s="824"/>
      <c r="CSQ108" s="824"/>
      <c r="CSR108" s="824"/>
      <c r="CSS108" s="824"/>
      <c r="CST108" s="824"/>
      <c r="CSU108" s="824"/>
      <c r="CSV108" s="824"/>
      <c r="CSW108" s="824"/>
      <c r="CSX108" s="824"/>
      <c r="CSY108" s="824"/>
      <c r="CSZ108" s="824"/>
      <c r="CTA108" s="824"/>
      <c r="CTB108" s="824"/>
      <c r="CTC108" s="824"/>
      <c r="CTD108" s="824"/>
      <c r="CTE108" s="824"/>
      <c r="CTF108" s="824"/>
      <c r="CTG108" s="824"/>
      <c r="CTH108" s="824"/>
      <c r="CTI108" s="824"/>
      <c r="CTJ108" s="824"/>
      <c r="CTK108" s="824"/>
      <c r="CTL108" s="824"/>
      <c r="CTM108" s="824"/>
      <c r="CTN108" s="824"/>
      <c r="CTO108" s="824"/>
      <c r="CTP108" s="824"/>
      <c r="CTQ108" s="824"/>
      <c r="CTR108" s="824"/>
      <c r="CTS108" s="824"/>
      <c r="CTT108" s="824"/>
      <c r="CTU108" s="824"/>
      <c r="CTV108" s="824"/>
      <c r="CTW108" s="824"/>
      <c r="CTX108" s="824"/>
      <c r="CTY108" s="824"/>
      <c r="CTZ108" s="824"/>
      <c r="CUA108" s="824"/>
      <c r="CUB108" s="824"/>
      <c r="CUC108" s="824"/>
      <c r="CUD108" s="824"/>
      <c r="CUE108" s="824"/>
      <c r="CUF108" s="824"/>
      <c r="CUG108" s="824"/>
      <c r="CUH108" s="824"/>
      <c r="CUI108" s="824"/>
      <c r="CUJ108" s="824"/>
      <c r="CUK108" s="824"/>
      <c r="CUL108" s="824"/>
      <c r="CUM108" s="824"/>
      <c r="CUN108" s="824"/>
      <c r="CUO108" s="824"/>
      <c r="CUP108" s="824"/>
      <c r="CUQ108" s="824"/>
      <c r="CUR108" s="824"/>
      <c r="CUS108" s="824"/>
      <c r="CUT108" s="824"/>
      <c r="CUU108" s="824"/>
      <c r="CUV108" s="824"/>
      <c r="CUW108" s="824"/>
      <c r="CUX108" s="824"/>
      <c r="CUY108" s="824"/>
      <c r="CUZ108" s="824"/>
      <c r="CVA108" s="824"/>
      <c r="CVB108" s="824"/>
      <c r="CVC108" s="824"/>
      <c r="CVD108" s="824"/>
      <c r="CVE108" s="824"/>
      <c r="CVF108" s="824"/>
      <c r="CVG108" s="824"/>
      <c r="CVH108" s="824"/>
      <c r="CVI108" s="824"/>
      <c r="CVJ108" s="824"/>
      <c r="CVK108" s="824"/>
      <c r="CVL108" s="824"/>
      <c r="CVM108" s="824"/>
      <c r="CVN108" s="824"/>
      <c r="CVO108" s="824"/>
      <c r="CVP108" s="824"/>
      <c r="CVQ108" s="824"/>
      <c r="CVR108" s="824"/>
      <c r="CVS108" s="824"/>
      <c r="CVT108" s="824"/>
      <c r="CVU108" s="824"/>
      <c r="CVV108" s="824"/>
      <c r="CVW108" s="824"/>
      <c r="CVX108" s="824"/>
      <c r="CVY108" s="824"/>
      <c r="CVZ108" s="824"/>
      <c r="CWA108" s="824"/>
      <c r="CWB108" s="824"/>
      <c r="CWC108" s="824"/>
      <c r="CWD108" s="824"/>
      <c r="CWE108" s="824"/>
      <c r="CWF108" s="824"/>
      <c r="CWG108" s="824"/>
      <c r="CWH108" s="824"/>
      <c r="CWI108" s="824"/>
      <c r="CWJ108" s="824"/>
      <c r="CWK108" s="824"/>
      <c r="CWL108" s="824"/>
      <c r="CWM108" s="824"/>
      <c r="CWN108" s="824"/>
      <c r="CWO108" s="824"/>
      <c r="CWP108" s="824"/>
      <c r="CWQ108" s="824"/>
      <c r="CWR108" s="824"/>
      <c r="CWS108" s="824"/>
      <c r="CWT108" s="824"/>
      <c r="CWU108" s="824"/>
      <c r="CWV108" s="824"/>
      <c r="CWW108" s="824"/>
      <c r="CWX108" s="824"/>
      <c r="CWY108" s="824"/>
      <c r="CWZ108" s="824"/>
      <c r="CXA108" s="824"/>
      <c r="CXB108" s="824"/>
      <c r="CXC108" s="824"/>
      <c r="CXD108" s="824"/>
      <c r="CXE108" s="824"/>
      <c r="CXF108" s="824"/>
      <c r="CXG108" s="824"/>
      <c r="CXH108" s="824"/>
      <c r="CXI108" s="824"/>
      <c r="CXJ108" s="824"/>
      <c r="CXK108" s="824"/>
      <c r="CXL108" s="824"/>
      <c r="CXM108" s="824"/>
      <c r="CXN108" s="824"/>
      <c r="CXO108" s="824"/>
      <c r="CXP108" s="824"/>
      <c r="CXQ108" s="824"/>
      <c r="CXR108" s="824"/>
      <c r="CXS108" s="824"/>
      <c r="CXT108" s="824"/>
      <c r="CXU108" s="824"/>
      <c r="CXV108" s="824"/>
      <c r="CXW108" s="824"/>
      <c r="CXX108" s="824"/>
      <c r="CXY108" s="824"/>
      <c r="CXZ108" s="824"/>
      <c r="CYA108" s="824"/>
      <c r="CYB108" s="824"/>
      <c r="CYC108" s="824"/>
      <c r="CYD108" s="824"/>
      <c r="CYE108" s="824"/>
      <c r="CYF108" s="824"/>
      <c r="CYG108" s="824"/>
      <c r="CYH108" s="824"/>
      <c r="CYI108" s="824"/>
      <c r="CYJ108" s="824"/>
      <c r="CYK108" s="824"/>
      <c r="CYL108" s="824"/>
      <c r="CYM108" s="824"/>
      <c r="CYN108" s="824"/>
      <c r="CYO108" s="824"/>
      <c r="CYP108" s="824"/>
      <c r="CYQ108" s="824"/>
      <c r="CYR108" s="824"/>
      <c r="CYS108" s="824"/>
      <c r="CYT108" s="824"/>
      <c r="CYU108" s="824"/>
      <c r="CYV108" s="824"/>
      <c r="CYW108" s="824"/>
      <c r="CYX108" s="824"/>
      <c r="CYY108" s="824"/>
      <c r="CYZ108" s="824"/>
      <c r="CZA108" s="824"/>
      <c r="CZB108" s="824"/>
      <c r="CZC108" s="824"/>
      <c r="CZD108" s="824"/>
      <c r="CZE108" s="824"/>
      <c r="CZF108" s="824"/>
      <c r="CZG108" s="824"/>
      <c r="CZH108" s="824"/>
      <c r="CZI108" s="824"/>
      <c r="CZJ108" s="824"/>
      <c r="CZK108" s="824"/>
      <c r="CZL108" s="824"/>
      <c r="CZM108" s="824"/>
      <c r="CZN108" s="824"/>
      <c r="CZO108" s="824"/>
      <c r="CZP108" s="824"/>
      <c r="CZQ108" s="824"/>
      <c r="CZR108" s="824"/>
      <c r="CZS108" s="824"/>
      <c r="CZT108" s="824"/>
      <c r="CZU108" s="824"/>
      <c r="CZV108" s="824"/>
      <c r="CZW108" s="824"/>
      <c r="CZX108" s="824"/>
      <c r="CZY108" s="824"/>
      <c r="CZZ108" s="824"/>
      <c r="DAA108" s="824"/>
      <c r="DAB108" s="824"/>
      <c r="DAC108" s="824"/>
      <c r="DAD108" s="824"/>
      <c r="DAE108" s="824"/>
      <c r="DAF108" s="824"/>
      <c r="DAG108" s="824"/>
      <c r="DAH108" s="824"/>
      <c r="DAI108" s="824"/>
      <c r="DAJ108" s="824"/>
      <c r="DAK108" s="824"/>
      <c r="DAL108" s="824"/>
      <c r="DAM108" s="824"/>
      <c r="DAN108" s="824"/>
      <c r="DAO108" s="824"/>
      <c r="DAP108" s="824"/>
      <c r="DAQ108" s="824"/>
      <c r="DAR108" s="824"/>
      <c r="DAS108" s="824"/>
      <c r="DAT108" s="824"/>
      <c r="DAU108" s="824"/>
      <c r="DAV108" s="824"/>
      <c r="DAW108" s="824"/>
      <c r="DAX108" s="824"/>
      <c r="DAY108" s="824"/>
      <c r="DAZ108" s="824"/>
      <c r="DBA108" s="824"/>
      <c r="DBB108" s="824"/>
      <c r="DBC108" s="824"/>
      <c r="DBD108" s="824"/>
      <c r="DBE108" s="824"/>
      <c r="DBF108" s="824"/>
      <c r="DBG108" s="824"/>
      <c r="DBH108" s="824"/>
      <c r="DBI108" s="824"/>
      <c r="DBJ108" s="824"/>
      <c r="DBK108" s="824"/>
      <c r="DBL108" s="824"/>
      <c r="DBM108" s="824"/>
      <c r="DBN108" s="824"/>
      <c r="DBO108" s="824"/>
      <c r="DBP108" s="824"/>
      <c r="DBQ108" s="824"/>
      <c r="DBR108" s="824"/>
      <c r="DBS108" s="824"/>
      <c r="DBT108" s="824"/>
      <c r="DBU108" s="824"/>
      <c r="DBV108" s="824"/>
      <c r="DBW108" s="824"/>
      <c r="DBX108" s="824"/>
      <c r="DBY108" s="824"/>
      <c r="DBZ108" s="824"/>
      <c r="DCA108" s="824"/>
      <c r="DCB108" s="824"/>
      <c r="DCC108" s="824"/>
      <c r="DCD108" s="824"/>
      <c r="DCE108" s="824"/>
      <c r="DCF108" s="824"/>
      <c r="DCG108" s="824"/>
      <c r="DCH108" s="824"/>
      <c r="DCI108" s="824"/>
      <c r="DCJ108" s="824"/>
      <c r="DCK108" s="824"/>
      <c r="DCL108" s="824"/>
      <c r="DCM108" s="824"/>
      <c r="DCN108" s="824"/>
      <c r="DCO108" s="824"/>
      <c r="DCP108" s="824"/>
      <c r="DCQ108" s="824"/>
      <c r="DCR108" s="824"/>
      <c r="DCS108" s="824"/>
      <c r="DCT108" s="824"/>
      <c r="DCU108" s="824"/>
      <c r="DCV108" s="824"/>
      <c r="DCW108" s="824"/>
      <c r="DCX108" s="824"/>
      <c r="DCY108" s="824"/>
      <c r="DCZ108" s="824"/>
      <c r="DDA108" s="824"/>
      <c r="DDB108" s="824"/>
      <c r="DDC108" s="824"/>
      <c r="DDD108" s="824"/>
      <c r="DDE108" s="824"/>
      <c r="DDF108" s="824"/>
      <c r="DDG108" s="824"/>
      <c r="DDH108" s="824"/>
      <c r="DDI108" s="824"/>
      <c r="DDJ108" s="824"/>
      <c r="DDK108" s="824"/>
      <c r="DDL108" s="824"/>
      <c r="DDM108" s="824"/>
      <c r="DDN108" s="824"/>
      <c r="DDO108" s="824"/>
      <c r="DDP108" s="824"/>
      <c r="DDQ108" s="824"/>
      <c r="DDR108" s="824"/>
      <c r="DDS108" s="824"/>
      <c r="DDT108" s="824"/>
      <c r="DDU108" s="824"/>
      <c r="DDV108" s="824"/>
      <c r="DDW108" s="824"/>
      <c r="DDX108" s="824"/>
      <c r="DDY108" s="824"/>
      <c r="DDZ108" s="824"/>
      <c r="DEA108" s="824"/>
      <c r="DEB108" s="824"/>
      <c r="DEC108" s="824"/>
      <c r="DED108" s="824"/>
      <c r="DEE108" s="824"/>
      <c r="DEF108" s="824"/>
      <c r="DEG108" s="824"/>
      <c r="DEH108" s="824"/>
      <c r="DEI108" s="824"/>
      <c r="DEJ108" s="824"/>
      <c r="DEK108" s="824"/>
      <c r="DEL108" s="824"/>
      <c r="DEM108" s="824"/>
      <c r="DEN108" s="824"/>
      <c r="DEO108" s="824"/>
      <c r="DEP108" s="824"/>
      <c r="DEQ108" s="824"/>
      <c r="DER108" s="824"/>
      <c r="DES108" s="824"/>
      <c r="DET108" s="824"/>
      <c r="DEU108" s="824"/>
      <c r="DEV108" s="824"/>
      <c r="DEW108" s="824"/>
      <c r="DEX108" s="824"/>
      <c r="DEY108" s="824"/>
      <c r="DEZ108" s="824"/>
      <c r="DFA108" s="824"/>
      <c r="DFB108" s="824"/>
      <c r="DFC108" s="824"/>
      <c r="DFD108" s="824"/>
      <c r="DFE108" s="824"/>
      <c r="DFF108" s="824"/>
      <c r="DFG108" s="824"/>
      <c r="DFH108" s="824"/>
      <c r="DFI108" s="824"/>
      <c r="DFJ108" s="824"/>
      <c r="DFK108" s="824"/>
      <c r="DFL108" s="824"/>
      <c r="DFM108" s="824"/>
      <c r="DFN108" s="824"/>
      <c r="DFO108" s="824"/>
      <c r="DFP108" s="824"/>
      <c r="DFQ108" s="824"/>
      <c r="DFR108" s="824"/>
      <c r="DFS108" s="824"/>
      <c r="DFT108" s="824"/>
      <c r="DFU108" s="824"/>
      <c r="DFV108" s="824"/>
      <c r="DFW108" s="824"/>
      <c r="DFX108" s="824"/>
      <c r="DFY108" s="824"/>
      <c r="DFZ108" s="824"/>
      <c r="DGA108" s="824"/>
      <c r="DGB108" s="824"/>
      <c r="DGC108" s="824"/>
      <c r="DGD108" s="824"/>
      <c r="DGE108" s="824"/>
      <c r="DGF108" s="824"/>
      <c r="DGG108" s="824"/>
      <c r="DGH108" s="824"/>
      <c r="DGI108" s="824"/>
      <c r="DGJ108" s="824"/>
      <c r="DGK108" s="824"/>
      <c r="DGL108" s="824"/>
      <c r="DGM108" s="824"/>
      <c r="DGN108" s="824"/>
      <c r="DGO108" s="824"/>
      <c r="DGP108" s="824"/>
      <c r="DGQ108" s="824"/>
      <c r="DGR108" s="824"/>
      <c r="DGS108" s="824"/>
      <c r="DGT108" s="824"/>
      <c r="DGU108" s="824"/>
      <c r="DGV108" s="824"/>
      <c r="DGW108" s="824"/>
      <c r="DGX108" s="824"/>
      <c r="DGY108" s="824"/>
      <c r="DGZ108" s="824"/>
      <c r="DHA108" s="824"/>
      <c r="DHB108" s="824"/>
      <c r="DHC108" s="824"/>
      <c r="DHD108" s="824"/>
      <c r="DHE108" s="824"/>
      <c r="DHF108" s="824"/>
      <c r="DHG108" s="824"/>
      <c r="DHH108" s="824"/>
      <c r="DHI108" s="824"/>
      <c r="DHJ108" s="824"/>
      <c r="DHK108" s="824"/>
      <c r="DHL108" s="824"/>
      <c r="DHM108" s="824"/>
      <c r="DHN108" s="824"/>
      <c r="DHO108" s="824"/>
      <c r="DHP108" s="824"/>
      <c r="DHQ108" s="824"/>
      <c r="DHR108" s="824"/>
      <c r="DHS108" s="824"/>
      <c r="DHT108" s="824"/>
      <c r="DHU108" s="824"/>
      <c r="DHV108" s="824"/>
      <c r="DHW108" s="824"/>
      <c r="DHX108" s="824"/>
      <c r="DHY108" s="824"/>
      <c r="DHZ108" s="824"/>
      <c r="DIA108" s="824"/>
      <c r="DIB108" s="824"/>
      <c r="DIC108" s="824"/>
      <c r="DID108" s="824"/>
      <c r="DIE108" s="824"/>
      <c r="DIF108" s="824"/>
      <c r="DIG108" s="824"/>
      <c r="DIH108" s="824"/>
      <c r="DII108" s="824"/>
      <c r="DIJ108" s="824"/>
      <c r="DIK108" s="824"/>
      <c r="DIL108" s="824"/>
      <c r="DIM108" s="824"/>
      <c r="DIN108" s="824"/>
      <c r="DIO108" s="824"/>
      <c r="DIP108" s="824"/>
      <c r="DIQ108" s="824"/>
      <c r="DIR108" s="824"/>
      <c r="DIS108" s="824"/>
      <c r="DIT108" s="824"/>
      <c r="DIU108" s="824"/>
      <c r="DIV108" s="824"/>
      <c r="DIW108" s="824"/>
      <c r="DIX108" s="824"/>
      <c r="DIY108" s="824"/>
      <c r="DIZ108" s="824"/>
      <c r="DJA108" s="824"/>
      <c r="DJB108" s="824"/>
      <c r="DJC108" s="824"/>
      <c r="DJD108" s="824"/>
      <c r="DJE108" s="824"/>
      <c r="DJF108" s="824"/>
      <c r="DJG108" s="824"/>
      <c r="DJH108" s="824"/>
      <c r="DJI108" s="824"/>
      <c r="DJJ108" s="824"/>
      <c r="DJK108" s="824"/>
      <c r="DJL108" s="824"/>
      <c r="DJM108" s="824"/>
      <c r="DJN108" s="824"/>
      <c r="DJO108" s="824"/>
      <c r="DJP108" s="824"/>
      <c r="DJQ108" s="824"/>
      <c r="DJR108" s="824"/>
      <c r="DJS108" s="824"/>
      <c r="DJT108" s="824"/>
      <c r="DJU108" s="824"/>
      <c r="DJV108" s="824"/>
      <c r="DJW108" s="824"/>
      <c r="DJX108" s="824"/>
      <c r="DJY108" s="824"/>
      <c r="DJZ108" s="824"/>
      <c r="DKA108" s="824"/>
      <c r="DKB108" s="824"/>
      <c r="DKC108" s="824"/>
      <c r="DKD108" s="824"/>
      <c r="DKE108" s="824"/>
      <c r="DKF108" s="824"/>
      <c r="DKG108" s="824"/>
      <c r="DKH108" s="824"/>
      <c r="DKI108" s="824"/>
      <c r="DKJ108" s="824"/>
      <c r="DKK108" s="824"/>
      <c r="DKL108" s="824"/>
      <c r="DKM108" s="824"/>
      <c r="DKN108" s="824"/>
      <c r="DKO108" s="824"/>
      <c r="DKP108" s="824"/>
      <c r="DKQ108" s="824"/>
      <c r="DKR108" s="824"/>
      <c r="DKS108" s="824"/>
      <c r="DKT108" s="824"/>
      <c r="DKU108" s="824"/>
      <c r="DKV108" s="824"/>
      <c r="DKW108" s="824"/>
      <c r="DKX108" s="824"/>
      <c r="DKY108" s="824"/>
      <c r="DKZ108" s="824"/>
      <c r="DLA108" s="824"/>
      <c r="DLB108" s="824"/>
      <c r="DLC108" s="824"/>
      <c r="DLD108" s="824"/>
      <c r="DLE108" s="824"/>
      <c r="DLF108" s="824"/>
      <c r="DLG108" s="824"/>
      <c r="DLH108" s="824"/>
      <c r="DLI108" s="824"/>
      <c r="DLJ108" s="824"/>
      <c r="DLK108" s="824"/>
      <c r="DLL108" s="824"/>
      <c r="DLM108" s="824"/>
      <c r="DLN108" s="824"/>
      <c r="DLO108" s="824"/>
      <c r="DLP108" s="824"/>
      <c r="DLQ108" s="824"/>
      <c r="DLR108" s="824"/>
      <c r="DLS108" s="824"/>
      <c r="DLT108" s="824"/>
      <c r="DLU108" s="824"/>
      <c r="DLV108" s="824"/>
      <c r="DLW108" s="824"/>
      <c r="DLX108" s="824"/>
      <c r="DLY108" s="824"/>
      <c r="DLZ108" s="824"/>
      <c r="DMA108" s="824"/>
      <c r="DMB108" s="824"/>
      <c r="DMC108" s="824"/>
      <c r="DMD108" s="824"/>
      <c r="DME108" s="824"/>
      <c r="DMF108" s="824"/>
      <c r="DMG108" s="824"/>
      <c r="DMH108" s="824"/>
      <c r="DMI108" s="824"/>
      <c r="DMJ108" s="824"/>
      <c r="DMK108" s="824"/>
      <c r="DML108" s="824"/>
      <c r="DMM108" s="824"/>
      <c r="DMN108" s="824"/>
      <c r="DMO108" s="824"/>
      <c r="DMP108" s="824"/>
      <c r="DMQ108" s="824"/>
      <c r="DMR108" s="824"/>
      <c r="DMS108" s="824"/>
      <c r="DMT108" s="824"/>
      <c r="DMU108" s="824"/>
      <c r="DMV108" s="824"/>
      <c r="DMW108" s="824"/>
      <c r="DMX108" s="824"/>
      <c r="DMY108" s="824"/>
      <c r="DMZ108" s="824"/>
      <c r="DNA108" s="824"/>
      <c r="DNB108" s="824"/>
      <c r="DNC108" s="824"/>
      <c r="DND108" s="824"/>
      <c r="DNE108" s="824"/>
      <c r="DNF108" s="824"/>
      <c r="DNG108" s="824"/>
      <c r="DNH108" s="824"/>
      <c r="DNI108" s="824"/>
      <c r="DNJ108" s="824"/>
      <c r="DNK108" s="824"/>
      <c r="DNL108" s="824"/>
      <c r="DNM108" s="824"/>
      <c r="DNN108" s="824"/>
      <c r="DNO108" s="824"/>
      <c r="DNP108" s="824"/>
      <c r="DNQ108" s="824"/>
      <c r="DNR108" s="824"/>
      <c r="DNS108" s="824"/>
      <c r="DNT108" s="824"/>
      <c r="DNU108" s="824"/>
      <c r="DNV108" s="824"/>
      <c r="DNW108" s="824"/>
      <c r="DNX108" s="824"/>
      <c r="DNY108" s="824"/>
      <c r="DNZ108" s="824"/>
      <c r="DOA108" s="824"/>
      <c r="DOB108" s="824"/>
      <c r="DOC108" s="824"/>
      <c r="DOD108" s="824"/>
      <c r="DOE108" s="824"/>
      <c r="DOF108" s="824"/>
      <c r="DOG108" s="824"/>
      <c r="DOH108" s="824"/>
      <c r="DOI108" s="824"/>
      <c r="DOJ108" s="824"/>
      <c r="DOK108" s="824"/>
      <c r="DOL108" s="824"/>
      <c r="DOM108" s="824"/>
      <c r="DON108" s="824"/>
      <c r="DOO108" s="824"/>
      <c r="DOP108" s="824"/>
      <c r="DOQ108" s="824"/>
      <c r="DOR108" s="824"/>
      <c r="DOS108" s="824"/>
      <c r="DOT108" s="824"/>
      <c r="DOU108" s="824"/>
      <c r="DOV108" s="824"/>
      <c r="DOW108" s="824"/>
      <c r="DOX108" s="824"/>
      <c r="DOY108" s="824"/>
      <c r="DOZ108" s="824"/>
      <c r="DPA108" s="824"/>
      <c r="DPB108" s="824"/>
      <c r="DPC108" s="824"/>
      <c r="DPD108" s="824"/>
      <c r="DPE108" s="824"/>
      <c r="DPF108" s="824"/>
      <c r="DPG108" s="824"/>
      <c r="DPH108" s="824"/>
      <c r="DPI108" s="824"/>
      <c r="DPJ108" s="824"/>
      <c r="DPK108" s="824"/>
      <c r="DPL108" s="824"/>
      <c r="DPM108" s="824"/>
      <c r="DPN108" s="824"/>
      <c r="DPO108" s="824"/>
      <c r="DPP108" s="824"/>
      <c r="DPQ108" s="824"/>
      <c r="DPR108" s="824"/>
      <c r="DPS108" s="824"/>
      <c r="DPT108" s="824"/>
      <c r="DPU108" s="824"/>
      <c r="DPV108" s="824"/>
      <c r="DPW108" s="824"/>
      <c r="DPX108" s="824"/>
      <c r="DPY108" s="824"/>
      <c r="DPZ108" s="824"/>
      <c r="DQA108" s="824"/>
      <c r="DQB108" s="824"/>
      <c r="DQC108" s="824"/>
      <c r="DQD108" s="824"/>
      <c r="DQE108" s="824"/>
      <c r="DQF108" s="824"/>
      <c r="DQG108" s="824"/>
      <c r="DQH108" s="824"/>
      <c r="DQI108" s="824"/>
      <c r="DQJ108" s="824"/>
      <c r="DQK108" s="824"/>
      <c r="DQL108" s="824"/>
      <c r="DQM108" s="824"/>
      <c r="DQN108" s="824"/>
      <c r="DQO108" s="824"/>
      <c r="DQP108" s="824"/>
      <c r="DQQ108" s="824"/>
      <c r="DQR108" s="824"/>
      <c r="DQS108" s="824"/>
      <c r="DQT108" s="824"/>
      <c r="DQU108" s="824"/>
      <c r="DQV108" s="824"/>
      <c r="DQW108" s="824"/>
      <c r="DQX108" s="824"/>
      <c r="DQY108" s="824"/>
      <c r="DQZ108" s="824"/>
      <c r="DRA108" s="824"/>
      <c r="DRB108" s="824"/>
      <c r="DRC108" s="824"/>
      <c r="DRD108" s="824"/>
      <c r="DRE108" s="824"/>
      <c r="DRF108" s="824"/>
      <c r="DRG108" s="824"/>
      <c r="DRH108" s="824"/>
      <c r="DRI108" s="824"/>
      <c r="DRJ108" s="824"/>
      <c r="DRK108" s="824"/>
      <c r="DRL108" s="824"/>
      <c r="DRM108" s="824"/>
      <c r="DRN108" s="824"/>
      <c r="DRO108" s="824"/>
      <c r="DRP108" s="824"/>
      <c r="DRQ108" s="824"/>
      <c r="DRR108" s="824"/>
      <c r="DRS108" s="824"/>
      <c r="DRT108" s="824"/>
      <c r="DRU108" s="824"/>
      <c r="DRV108" s="824"/>
      <c r="DRW108" s="824"/>
      <c r="DRX108" s="824"/>
      <c r="DRY108" s="824"/>
      <c r="DRZ108" s="824"/>
      <c r="DSA108" s="824"/>
      <c r="DSB108" s="824"/>
      <c r="DSC108" s="824"/>
      <c r="DSD108" s="824"/>
      <c r="DSE108" s="824"/>
      <c r="DSF108" s="824"/>
      <c r="DSG108" s="824"/>
      <c r="DSH108" s="824"/>
      <c r="DSI108" s="824"/>
      <c r="DSJ108" s="824"/>
      <c r="DSK108" s="824"/>
      <c r="DSL108" s="824"/>
      <c r="DSM108" s="824"/>
      <c r="DSN108" s="824"/>
      <c r="DSO108" s="824"/>
      <c r="DSP108" s="824"/>
      <c r="DSQ108" s="824"/>
      <c r="DSR108" s="824"/>
      <c r="DSS108" s="824"/>
      <c r="DST108" s="824"/>
      <c r="DSU108" s="824"/>
      <c r="DSV108" s="824"/>
      <c r="DSW108" s="824"/>
      <c r="DSX108" s="824"/>
      <c r="DSY108" s="824"/>
      <c r="DSZ108" s="824"/>
      <c r="DTA108" s="824"/>
      <c r="DTB108" s="824"/>
      <c r="DTC108" s="824"/>
      <c r="DTD108" s="824"/>
      <c r="DTE108" s="824"/>
      <c r="DTF108" s="824"/>
      <c r="DTG108" s="824"/>
      <c r="DTH108" s="824"/>
      <c r="DTI108" s="824"/>
      <c r="DTJ108" s="824"/>
      <c r="DTK108" s="824"/>
      <c r="DTL108" s="824"/>
      <c r="DTM108" s="824"/>
      <c r="DTN108" s="824"/>
      <c r="DTO108" s="824"/>
      <c r="DTP108" s="824"/>
      <c r="DTQ108" s="824"/>
      <c r="DTR108" s="824"/>
      <c r="DTS108" s="824"/>
      <c r="DTT108" s="824"/>
      <c r="DTU108" s="824"/>
      <c r="DTV108" s="824"/>
      <c r="DTW108" s="824"/>
      <c r="DTX108" s="824"/>
      <c r="DTY108" s="824"/>
      <c r="DTZ108" s="824"/>
      <c r="DUA108" s="824"/>
      <c r="DUB108" s="824"/>
      <c r="DUC108" s="824"/>
      <c r="DUD108" s="824"/>
      <c r="DUE108" s="824"/>
      <c r="DUF108" s="824"/>
      <c r="DUG108" s="824"/>
      <c r="DUH108" s="824"/>
      <c r="DUI108" s="824"/>
      <c r="DUJ108" s="824"/>
      <c r="DUK108" s="824"/>
      <c r="DUL108" s="824"/>
      <c r="DUM108" s="824"/>
      <c r="DUN108" s="824"/>
      <c r="DUO108" s="824"/>
      <c r="DUP108" s="824"/>
      <c r="DUQ108" s="824"/>
      <c r="DUR108" s="824"/>
      <c r="DUS108" s="824"/>
      <c r="DUT108" s="824"/>
      <c r="DUU108" s="824"/>
      <c r="DUV108" s="824"/>
      <c r="DUW108" s="824"/>
      <c r="DUX108" s="824"/>
      <c r="DUY108" s="824"/>
      <c r="DUZ108" s="824"/>
      <c r="DVA108" s="824"/>
      <c r="DVB108" s="824"/>
      <c r="DVC108" s="824"/>
      <c r="DVD108" s="824"/>
      <c r="DVE108" s="824"/>
      <c r="DVF108" s="824"/>
      <c r="DVG108" s="824"/>
      <c r="DVH108" s="824"/>
      <c r="DVI108" s="824"/>
      <c r="DVJ108" s="824"/>
      <c r="DVK108" s="824"/>
      <c r="DVL108" s="824"/>
      <c r="DVM108" s="824"/>
      <c r="DVN108" s="824"/>
      <c r="DVO108" s="824"/>
      <c r="DVP108" s="824"/>
      <c r="DVQ108" s="824"/>
      <c r="DVR108" s="824"/>
      <c r="DVS108" s="824"/>
      <c r="DVT108" s="824"/>
      <c r="DVU108" s="824"/>
      <c r="DVV108" s="824"/>
      <c r="DVW108" s="824"/>
      <c r="DVX108" s="824"/>
      <c r="DVY108" s="824"/>
      <c r="DVZ108" s="824"/>
      <c r="DWA108" s="824"/>
      <c r="DWB108" s="824"/>
      <c r="DWC108" s="824"/>
      <c r="DWD108" s="824"/>
      <c r="DWE108" s="824"/>
      <c r="DWF108" s="824"/>
      <c r="DWG108" s="824"/>
      <c r="DWH108" s="824"/>
      <c r="DWI108" s="824"/>
      <c r="DWJ108" s="824"/>
      <c r="DWK108" s="824"/>
      <c r="DWL108" s="824"/>
      <c r="DWM108" s="824"/>
      <c r="DWN108" s="824"/>
      <c r="DWO108" s="824"/>
      <c r="DWP108" s="824"/>
      <c r="DWQ108" s="824"/>
      <c r="DWR108" s="824"/>
      <c r="DWS108" s="824"/>
      <c r="DWT108" s="824"/>
      <c r="DWU108" s="824"/>
      <c r="DWV108" s="824"/>
      <c r="DWW108" s="824"/>
      <c r="DWX108" s="824"/>
      <c r="DWY108" s="824"/>
      <c r="DWZ108" s="824"/>
      <c r="DXA108" s="824"/>
      <c r="DXB108" s="824"/>
      <c r="DXC108" s="824"/>
      <c r="DXD108" s="824"/>
      <c r="DXE108" s="824"/>
      <c r="DXF108" s="824"/>
      <c r="DXG108" s="824"/>
      <c r="DXH108" s="824"/>
      <c r="DXI108" s="824"/>
      <c r="DXJ108" s="824"/>
      <c r="DXK108" s="824"/>
      <c r="DXL108" s="824"/>
      <c r="DXM108" s="824"/>
      <c r="DXN108" s="824"/>
      <c r="DXO108" s="824"/>
      <c r="DXP108" s="824"/>
      <c r="DXQ108" s="824"/>
      <c r="DXR108" s="824"/>
      <c r="DXS108" s="824"/>
      <c r="DXT108" s="824"/>
      <c r="DXU108" s="824"/>
      <c r="DXV108" s="824"/>
      <c r="DXW108" s="824"/>
      <c r="DXX108" s="824"/>
      <c r="DXY108" s="824"/>
      <c r="DXZ108" s="824"/>
      <c r="DYA108" s="824"/>
      <c r="DYB108" s="824"/>
      <c r="DYC108" s="824"/>
      <c r="DYD108" s="824"/>
      <c r="DYE108" s="824"/>
      <c r="DYF108" s="824"/>
      <c r="DYG108" s="824"/>
      <c r="DYH108" s="824"/>
      <c r="DYI108" s="824"/>
      <c r="DYJ108" s="824"/>
      <c r="DYK108" s="824"/>
      <c r="DYL108" s="824"/>
      <c r="DYM108" s="824"/>
      <c r="DYN108" s="824"/>
      <c r="DYO108" s="824"/>
      <c r="DYP108" s="824"/>
      <c r="DYQ108" s="824"/>
      <c r="DYR108" s="824"/>
      <c r="DYS108" s="824"/>
      <c r="DYT108" s="824"/>
      <c r="DYU108" s="824"/>
      <c r="DYV108" s="824"/>
      <c r="DYW108" s="824"/>
      <c r="DYX108" s="824"/>
      <c r="DYY108" s="824"/>
      <c r="DYZ108" s="824"/>
      <c r="DZA108" s="824"/>
      <c r="DZB108" s="824"/>
      <c r="DZC108" s="824"/>
      <c r="DZD108" s="824"/>
      <c r="DZE108" s="824"/>
      <c r="DZF108" s="824"/>
      <c r="DZG108" s="824"/>
      <c r="DZH108" s="824"/>
      <c r="DZI108" s="824"/>
      <c r="DZJ108" s="824"/>
      <c r="DZK108" s="824"/>
      <c r="DZL108" s="824"/>
      <c r="DZM108" s="824"/>
      <c r="DZN108" s="824"/>
      <c r="DZO108" s="824"/>
      <c r="DZP108" s="824"/>
      <c r="DZQ108" s="824"/>
      <c r="DZR108" s="824"/>
      <c r="DZS108" s="824"/>
      <c r="DZT108" s="824"/>
      <c r="DZU108" s="824"/>
      <c r="DZV108" s="824"/>
      <c r="DZW108" s="824"/>
      <c r="DZX108" s="824"/>
      <c r="DZY108" s="824"/>
      <c r="DZZ108" s="824"/>
      <c r="EAA108" s="824"/>
      <c r="EAB108" s="824"/>
      <c r="EAC108" s="824"/>
      <c r="EAD108" s="824"/>
      <c r="EAE108" s="824"/>
      <c r="EAF108" s="824"/>
      <c r="EAG108" s="824"/>
      <c r="EAH108" s="824"/>
      <c r="EAI108" s="824"/>
      <c r="EAJ108" s="824"/>
      <c r="EAK108" s="824"/>
      <c r="EAL108" s="824"/>
      <c r="EAM108" s="824"/>
      <c r="EAN108" s="824"/>
      <c r="EAO108" s="824"/>
      <c r="EAP108" s="824"/>
      <c r="EAQ108" s="824"/>
      <c r="EAR108" s="824"/>
      <c r="EAS108" s="824"/>
      <c r="EAT108" s="824"/>
      <c r="EAU108" s="824"/>
      <c r="EAV108" s="824"/>
      <c r="EAW108" s="824"/>
      <c r="EAX108" s="824"/>
      <c r="EAY108" s="824"/>
      <c r="EAZ108" s="824"/>
      <c r="EBA108" s="824"/>
      <c r="EBB108" s="824"/>
      <c r="EBC108" s="824"/>
      <c r="EBD108" s="824"/>
      <c r="EBE108" s="824"/>
      <c r="EBF108" s="824"/>
      <c r="EBG108" s="824"/>
      <c r="EBH108" s="824"/>
      <c r="EBI108" s="824"/>
      <c r="EBJ108" s="824"/>
      <c r="EBK108" s="824"/>
      <c r="EBL108" s="824"/>
      <c r="EBM108" s="824"/>
      <c r="EBN108" s="824"/>
      <c r="EBO108" s="824"/>
      <c r="EBP108" s="824"/>
      <c r="EBQ108" s="824"/>
      <c r="EBR108" s="824"/>
      <c r="EBS108" s="824"/>
      <c r="EBT108" s="824"/>
      <c r="EBU108" s="824"/>
      <c r="EBV108" s="824"/>
      <c r="EBW108" s="824"/>
      <c r="EBX108" s="824"/>
      <c r="EBY108" s="824"/>
      <c r="EBZ108" s="824"/>
      <c r="ECA108" s="824"/>
      <c r="ECB108" s="824"/>
      <c r="ECC108" s="824"/>
      <c r="ECD108" s="824"/>
      <c r="ECE108" s="824"/>
      <c r="ECF108" s="824"/>
      <c r="ECG108" s="824"/>
      <c r="ECH108" s="824"/>
      <c r="ECI108" s="824"/>
      <c r="ECJ108" s="824"/>
      <c r="ECK108" s="824"/>
      <c r="ECL108" s="824"/>
      <c r="ECM108" s="824"/>
      <c r="ECN108" s="824"/>
      <c r="ECO108" s="824"/>
      <c r="ECP108" s="824"/>
      <c r="ECQ108" s="824"/>
      <c r="ECR108" s="824"/>
      <c r="ECS108" s="824"/>
      <c r="ECT108" s="824"/>
      <c r="ECU108" s="824"/>
      <c r="ECV108" s="824"/>
      <c r="ECW108" s="824"/>
      <c r="ECX108" s="824"/>
      <c r="ECY108" s="824"/>
      <c r="ECZ108" s="824"/>
      <c r="EDA108" s="824"/>
      <c r="EDB108" s="824"/>
      <c r="EDC108" s="824"/>
      <c r="EDD108" s="824"/>
      <c r="EDE108" s="824"/>
      <c r="EDF108" s="824"/>
      <c r="EDG108" s="824"/>
      <c r="EDH108" s="824"/>
      <c r="EDI108" s="824"/>
      <c r="EDJ108" s="824"/>
      <c r="EDK108" s="824"/>
      <c r="EDL108" s="824"/>
      <c r="EDM108" s="824"/>
      <c r="EDN108" s="824"/>
      <c r="EDO108" s="824"/>
      <c r="EDP108" s="824"/>
      <c r="EDQ108" s="824"/>
      <c r="EDR108" s="824"/>
      <c r="EDS108" s="824"/>
      <c r="EDT108" s="824"/>
      <c r="EDU108" s="824"/>
      <c r="EDV108" s="824"/>
      <c r="EDW108" s="824"/>
      <c r="EDX108" s="824"/>
      <c r="EDY108" s="824"/>
      <c r="EDZ108" s="824"/>
      <c r="EEA108" s="824"/>
      <c r="EEB108" s="824"/>
      <c r="EEC108" s="824"/>
      <c r="EED108" s="824"/>
      <c r="EEE108" s="824"/>
      <c r="EEF108" s="824"/>
      <c r="EEG108" s="824"/>
      <c r="EEH108" s="824"/>
      <c r="EEI108" s="824"/>
      <c r="EEJ108" s="824"/>
      <c r="EEK108" s="824"/>
      <c r="EEL108" s="824"/>
      <c r="EEM108" s="824"/>
      <c r="EEN108" s="824"/>
      <c r="EEO108" s="824"/>
      <c r="EEP108" s="824"/>
      <c r="EEQ108" s="824"/>
      <c r="EER108" s="824"/>
      <c r="EES108" s="824"/>
      <c r="EET108" s="824"/>
      <c r="EEU108" s="824"/>
      <c r="EEV108" s="824"/>
      <c r="EEW108" s="824"/>
      <c r="EEX108" s="824"/>
      <c r="EEY108" s="824"/>
      <c r="EEZ108" s="824"/>
      <c r="EFA108" s="824"/>
      <c r="EFB108" s="824"/>
      <c r="EFC108" s="824"/>
      <c r="EFD108" s="824"/>
      <c r="EFE108" s="824"/>
      <c r="EFF108" s="824"/>
      <c r="EFG108" s="824"/>
      <c r="EFH108" s="824"/>
      <c r="EFI108" s="824"/>
      <c r="EFJ108" s="824"/>
      <c r="EFK108" s="824"/>
      <c r="EFL108" s="824"/>
      <c r="EFM108" s="824"/>
      <c r="EFN108" s="824"/>
      <c r="EFO108" s="824"/>
      <c r="EFP108" s="824"/>
      <c r="EFQ108" s="824"/>
      <c r="EFR108" s="824"/>
      <c r="EFS108" s="824"/>
      <c r="EFT108" s="824"/>
      <c r="EFU108" s="824"/>
      <c r="EFV108" s="824"/>
      <c r="EFW108" s="824"/>
      <c r="EFX108" s="824"/>
      <c r="EFY108" s="824"/>
      <c r="EFZ108" s="824"/>
      <c r="EGA108" s="824"/>
      <c r="EGB108" s="824"/>
      <c r="EGC108" s="824"/>
      <c r="EGD108" s="824"/>
      <c r="EGE108" s="824"/>
      <c r="EGF108" s="824"/>
      <c r="EGG108" s="824"/>
      <c r="EGH108" s="824"/>
      <c r="EGI108" s="824"/>
      <c r="EGJ108" s="824"/>
      <c r="EGK108" s="824"/>
      <c r="EGL108" s="824"/>
      <c r="EGM108" s="824"/>
      <c r="EGN108" s="824"/>
      <c r="EGO108" s="824"/>
      <c r="EGP108" s="824"/>
      <c r="EGQ108" s="824"/>
      <c r="EGR108" s="824"/>
      <c r="EGS108" s="824"/>
      <c r="EGT108" s="824"/>
      <c r="EGU108" s="824"/>
      <c r="EGV108" s="824"/>
      <c r="EGW108" s="824"/>
      <c r="EGX108" s="824"/>
      <c r="EGY108" s="824"/>
      <c r="EGZ108" s="824"/>
      <c r="EHA108" s="824"/>
      <c r="EHB108" s="824"/>
      <c r="EHC108" s="824"/>
      <c r="EHD108" s="824"/>
      <c r="EHE108" s="824"/>
      <c r="EHF108" s="824"/>
      <c r="EHG108" s="824"/>
      <c r="EHH108" s="824"/>
      <c r="EHI108" s="824"/>
      <c r="EHJ108" s="824"/>
      <c r="EHK108" s="824"/>
      <c r="EHL108" s="824"/>
      <c r="EHM108" s="824"/>
      <c r="EHN108" s="824"/>
      <c r="EHO108" s="824"/>
      <c r="EHP108" s="824"/>
      <c r="EHQ108" s="824"/>
      <c r="EHR108" s="824"/>
      <c r="EHS108" s="824"/>
      <c r="EHT108" s="824"/>
      <c r="EHU108" s="824"/>
      <c r="EHV108" s="824"/>
      <c r="EHW108" s="824"/>
      <c r="EHX108" s="824"/>
      <c r="EHY108" s="824"/>
      <c r="EHZ108" s="824"/>
      <c r="EIA108" s="824"/>
      <c r="EIB108" s="824"/>
      <c r="EIC108" s="824"/>
      <c r="EID108" s="824"/>
      <c r="EIE108" s="824"/>
      <c r="EIF108" s="824"/>
      <c r="EIG108" s="824"/>
      <c r="EIH108" s="824"/>
      <c r="EII108" s="824"/>
      <c r="EIJ108" s="824"/>
      <c r="EIK108" s="824"/>
      <c r="EIL108" s="824"/>
      <c r="EIM108" s="824"/>
      <c r="EIN108" s="824"/>
      <c r="EIO108" s="824"/>
      <c r="EIP108" s="824"/>
      <c r="EIQ108" s="824"/>
      <c r="EIR108" s="824"/>
      <c r="EIS108" s="824"/>
      <c r="EIT108" s="824"/>
      <c r="EIU108" s="824"/>
      <c r="EIV108" s="824"/>
      <c r="EIW108" s="824"/>
      <c r="EIX108" s="824"/>
      <c r="EIY108" s="824"/>
      <c r="EIZ108" s="824"/>
      <c r="EJA108" s="824"/>
      <c r="EJB108" s="824"/>
      <c r="EJC108" s="824"/>
      <c r="EJD108" s="824"/>
      <c r="EJE108" s="824"/>
      <c r="EJF108" s="824"/>
      <c r="EJG108" s="824"/>
      <c r="EJH108" s="824"/>
      <c r="EJI108" s="824"/>
      <c r="EJJ108" s="824"/>
      <c r="EJK108" s="824"/>
      <c r="EJL108" s="824"/>
      <c r="EJM108" s="824"/>
      <c r="EJN108" s="824"/>
      <c r="EJO108" s="824"/>
      <c r="EJP108" s="824"/>
      <c r="EJQ108" s="824"/>
      <c r="EJR108" s="824"/>
      <c r="EJS108" s="824"/>
      <c r="EJT108" s="824"/>
      <c r="EJU108" s="824"/>
      <c r="EJV108" s="824"/>
      <c r="EJW108" s="824"/>
      <c r="EJX108" s="824"/>
      <c r="EJY108" s="824"/>
      <c r="EJZ108" s="824"/>
      <c r="EKA108" s="824"/>
      <c r="EKB108" s="824"/>
      <c r="EKC108" s="824"/>
      <c r="EKD108" s="824"/>
      <c r="EKE108" s="824"/>
      <c r="EKF108" s="824"/>
      <c r="EKG108" s="824"/>
      <c r="EKH108" s="824"/>
      <c r="EKI108" s="824"/>
      <c r="EKJ108" s="824"/>
      <c r="EKK108" s="824"/>
      <c r="EKL108" s="824"/>
      <c r="EKM108" s="824"/>
      <c r="EKN108" s="824"/>
      <c r="EKO108" s="824"/>
      <c r="EKP108" s="824"/>
      <c r="EKQ108" s="824"/>
      <c r="EKR108" s="824"/>
      <c r="EKS108" s="824"/>
      <c r="EKT108" s="824"/>
      <c r="EKU108" s="824"/>
      <c r="EKV108" s="824"/>
      <c r="EKW108" s="824"/>
      <c r="EKX108" s="824"/>
      <c r="EKY108" s="824"/>
      <c r="EKZ108" s="824"/>
      <c r="ELA108" s="824"/>
      <c r="ELB108" s="824"/>
      <c r="ELC108" s="824"/>
      <c r="ELD108" s="824"/>
      <c r="ELE108" s="824"/>
      <c r="ELF108" s="824"/>
      <c r="ELG108" s="824"/>
      <c r="ELH108" s="824"/>
      <c r="ELI108" s="824"/>
      <c r="ELJ108" s="824"/>
      <c r="ELK108" s="824"/>
      <c r="ELL108" s="824"/>
      <c r="ELM108" s="824"/>
      <c r="ELN108" s="824"/>
      <c r="ELO108" s="824"/>
      <c r="ELP108" s="824"/>
      <c r="ELQ108" s="824"/>
      <c r="ELR108" s="824"/>
      <c r="ELS108" s="824"/>
      <c r="ELT108" s="824"/>
      <c r="ELU108" s="824"/>
      <c r="ELV108" s="824"/>
      <c r="ELW108" s="824"/>
      <c r="ELX108" s="824"/>
      <c r="ELY108" s="824"/>
      <c r="ELZ108" s="824"/>
      <c r="EMA108" s="824"/>
      <c r="EMB108" s="824"/>
      <c r="EMC108" s="824"/>
      <c r="EMD108" s="824"/>
      <c r="EME108" s="824"/>
      <c r="EMF108" s="824"/>
      <c r="EMG108" s="824"/>
      <c r="EMH108" s="824"/>
      <c r="EMI108" s="824"/>
      <c r="EMJ108" s="824"/>
      <c r="EMK108" s="824"/>
      <c r="EML108" s="824"/>
      <c r="EMM108" s="824"/>
      <c r="EMN108" s="824"/>
      <c r="EMO108" s="824"/>
      <c r="EMP108" s="824"/>
      <c r="EMQ108" s="824"/>
      <c r="EMR108" s="824"/>
      <c r="EMS108" s="824"/>
      <c r="EMT108" s="824"/>
      <c r="EMU108" s="824"/>
      <c r="EMV108" s="824"/>
      <c r="EMW108" s="824"/>
      <c r="EMX108" s="824"/>
      <c r="EMY108" s="824"/>
      <c r="EMZ108" s="824"/>
      <c r="ENA108" s="824"/>
      <c r="ENB108" s="824"/>
      <c r="ENC108" s="824"/>
      <c r="END108" s="824"/>
      <c r="ENE108" s="824"/>
      <c r="ENF108" s="824"/>
      <c r="ENG108" s="824"/>
      <c r="ENH108" s="824"/>
      <c r="ENI108" s="824"/>
      <c r="ENJ108" s="824"/>
      <c r="ENK108" s="824"/>
      <c r="ENL108" s="824"/>
      <c r="ENM108" s="824"/>
      <c r="ENN108" s="824"/>
      <c r="ENO108" s="824"/>
      <c r="ENP108" s="824"/>
      <c r="ENQ108" s="824"/>
      <c r="ENR108" s="824"/>
      <c r="ENS108" s="824"/>
      <c r="ENT108" s="824"/>
      <c r="ENU108" s="824"/>
      <c r="ENV108" s="824"/>
      <c r="ENW108" s="824"/>
      <c r="ENX108" s="824"/>
      <c r="ENY108" s="824"/>
      <c r="ENZ108" s="824"/>
      <c r="EOA108" s="824"/>
      <c r="EOB108" s="824"/>
      <c r="EOC108" s="824"/>
      <c r="EOD108" s="824"/>
      <c r="EOE108" s="824"/>
      <c r="EOF108" s="824"/>
      <c r="EOG108" s="824"/>
      <c r="EOH108" s="824"/>
      <c r="EOI108" s="824"/>
      <c r="EOJ108" s="824"/>
      <c r="EOK108" s="824"/>
      <c r="EOL108" s="824"/>
      <c r="EOM108" s="824"/>
      <c r="EON108" s="824"/>
      <c r="EOO108" s="824"/>
      <c r="EOP108" s="824"/>
      <c r="EOQ108" s="824"/>
      <c r="EOR108" s="824"/>
      <c r="EOS108" s="824"/>
      <c r="EOT108" s="824"/>
      <c r="EOU108" s="824"/>
      <c r="EOV108" s="824"/>
      <c r="EOW108" s="824"/>
      <c r="EOX108" s="824"/>
      <c r="EOY108" s="824"/>
      <c r="EOZ108" s="824"/>
      <c r="EPA108" s="824"/>
      <c r="EPB108" s="824"/>
      <c r="EPC108" s="824"/>
      <c r="EPD108" s="824"/>
      <c r="EPE108" s="824"/>
      <c r="EPF108" s="824"/>
      <c r="EPG108" s="824"/>
      <c r="EPH108" s="824"/>
      <c r="EPI108" s="824"/>
      <c r="EPJ108" s="824"/>
      <c r="EPK108" s="824"/>
      <c r="EPL108" s="824"/>
      <c r="EPM108" s="824"/>
      <c r="EPN108" s="824"/>
      <c r="EPO108" s="824"/>
      <c r="EPP108" s="824"/>
      <c r="EPQ108" s="824"/>
      <c r="EPR108" s="824"/>
      <c r="EPS108" s="824"/>
      <c r="EPT108" s="824"/>
      <c r="EPU108" s="824"/>
      <c r="EPV108" s="824"/>
      <c r="EPW108" s="824"/>
      <c r="EPX108" s="824"/>
      <c r="EPY108" s="824"/>
      <c r="EPZ108" s="824"/>
      <c r="EQA108" s="824"/>
      <c r="EQB108" s="824"/>
      <c r="EQC108" s="824"/>
      <c r="EQD108" s="824"/>
      <c r="EQE108" s="824"/>
      <c r="EQF108" s="824"/>
      <c r="EQG108" s="824"/>
      <c r="EQH108" s="824"/>
      <c r="EQI108" s="824"/>
      <c r="EQJ108" s="824"/>
      <c r="EQK108" s="824"/>
      <c r="EQL108" s="824"/>
      <c r="EQM108" s="824"/>
      <c r="EQN108" s="824"/>
      <c r="EQO108" s="824"/>
      <c r="EQP108" s="824"/>
      <c r="EQQ108" s="824"/>
      <c r="EQR108" s="824"/>
      <c r="EQS108" s="824"/>
      <c r="EQT108" s="824"/>
      <c r="EQU108" s="824"/>
      <c r="EQV108" s="824"/>
      <c r="EQW108" s="824"/>
      <c r="EQX108" s="824"/>
      <c r="EQY108" s="824"/>
      <c r="EQZ108" s="824"/>
      <c r="ERA108" s="824"/>
      <c r="ERB108" s="824"/>
      <c r="ERC108" s="824"/>
      <c r="ERD108" s="824"/>
      <c r="ERE108" s="824"/>
      <c r="ERF108" s="824"/>
      <c r="ERG108" s="824"/>
      <c r="ERH108" s="824"/>
      <c r="ERI108" s="824"/>
      <c r="ERJ108" s="824"/>
      <c r="ERK108" s="824"/>
      <c r="ERL108" s="824"/>
      <c r="ERM108" s="824"/>
      <c r="ERN108" s="824"/>
      <c r="ERO108" s="824"/>
      <c r="ERP108" s="824"/>
      <c r="ERQ108" s="824"/>
      <c r="ERR108" s="824"/>
      <c r="ERS108" s="824"/>
      <c r="ERT108" s="824"/>
      <c r="ERU108" s="824"/>
      <c r="ERV108" s="824"/>
      <c r="ERW108" s="824"/>
      <c r="ERX108" s="824"/>
      <c r="ERY108" s="824"/>
      <c r="ERZ108" s="824"/>
      <c r="ESA108" s="824"/>
      <c r="ESB108" s="824"/>
      <c r="ESC108" s="824"/>
      <c r="ESD108" s="824"/>
      <c r="ESE108" s="824"/>
      <c r="ESF108" s="824"/>
      <c r="ESG108" s="824"/>
      <c r="ESH108" s="824"/>
      <c r="ESI108" s="824"/>
      <c r="ESJ108" s="824"/>
      <c r="ESK108" s="824"/>
      <c r="ESL108" s="824"/>
      <c r="ESM108" s="824"/>
      <c r="ESN108" s="824"/>
      <c r="ESO108" s="824"/>
      <c r="ESP108" s="824"/>
      <c r="ESQ108" s="824"/>
      <c r="ESR108" s="824"/>
      <c r="ESS108" s="824"/>
      <c r="EST108" s="824"/>
      <c r="ESU108" s="824"/>
      <c r="ESV108" s="824"/>
      <c r="ESW108" s="824"/>
      <c r="ESX108" s="824"/>
      <c r="ESY108" s="824"/>
      <c r="ESZ108" s="824"/>
      <c r="ETA108" s="824"/>
      <c r="ETB108" s="824"/>
      <c r="ETC108" s="824"/>
      <c r="ETD108" s="824"/>
      <c r="ETE108" s="824"/>
      <c r="ETF108" s="824"/>
      <c r="ETG108" s="824"/>
      <c r="ETH108" s="824"/>
      <c r="ETI108" s="824"/>
      <c r="ETJ108" s="824"/>
      <c r="ETK108" s="824"/>
      <c r="ETL108" s="824"/>
      <c r="ETM108" s="824"/>
      <c r="ETN108" s="824"/>
      <c r="ETO108" s="824"/>
      <c r="ETP108" s="824"/>
      <c r="ETQ108" s="824"/>
      <c r="ETR108" s="824"/>
      <c r="ETS108" s="824"/>
      <c r="ETT108" s="824"/>
      <c r="ETU108" s="824"/>
      <c r="ETV108" s="824"/>
      <c r="ETW108" s="824"/>
      <c r="ETX108" s="824"/>
      <c r="ETY108" s="824"/>
      <c r="ETZ108" s="824"/>
      <c r="EUA108" s="824"/>
      <c r="EUB108" s="824"/>
      <c r="EUC108" s="824"/>
      <c r="EUD108" s="824"/>
      <c r="EUE108" s="824"/>
      <c r="EUF108" s="824"/>
      <c r="EUG108" s="824"/>
      <c r="EUH108" s="824"/>
      <c r="EUI108" s="824"/>
      <c r="EUJ108" s="824"/>
      <c r="EUK108" s="824"/>
      <c r="EUL108" s="824"/>
      <c r="EUM108" s="824"/>
      <c r="EUN108" s="824"/>
      <c r="EUO108" s="824"/>
      <c r="EUP108" s="824"/>
      <c r="EUQ108" s="824"/>
      <c r="EUR108" s="824"/>
      <c r="EUS108" s="824"/>
      <c r="EUT108" s="824"/>
      <c r="EUU108" s="824"/>
      <c r="EUV108" s="824"/>
      <c r="EUW108" s="824"/>
      <c r="EUX108" s="824"/>
      <c r="EUY108" s="824"/>
      <c r="EUZ108" s="824"/>
      <c r="EVA108" s="824"/>
      <c r="EVB108" s="824"/>
      <c r="EVC108" s="824"/>
      <c r="EVD108" s="824"/>
      <c r="EVE108" s="824"/>
      <c r="EVF108" s="824"/>
      <c r="EVG108" s="824"/>
      <c r="EVH108" s="824"/>
      <c r="EVI108" s="824"/>
      <c r="EVJ108" s="824"/>
      <c r="EVK108" s="824"/>
      <c r="EVL108" s="824"/>
      <c r="EVM108" s="824"/>
      <c r="EVN108" s="824"/>
      <c r="EVO108" s="824"/>
      <c r="EVP108" s="824"/>
      <c r="EVQ108" s="824"/>
      <c r="EVR108" s="824"/>
      <c r="EVS108" s="824"/>
      <c r="EVT108" s="824"/>
      <c r="EVU108" s="824"/>
      <c r="EVV108" s="824"/>
      <c r="EVW108" s="824"/>
      <c r="EVX108" s="824"/>
      <c r="EVY108" s="824"/>
      <c r="EVZ108" s="824"/>
      <c r="EWA108" s="824"/>
      <c r="EWB108" s="824"/>
      <c r="EWC108" s="824"/>
      <c r="EWD108" s="824"/>
      <c r="EWE108" s="824"/>
      <c r="EWF108" s="824"/>
      <c r="EWG108" s="824"/>
      <c r="EWH108" s="824"/>
      <c r="EWI108" s="824"/>
      <c r="EWJ108" s="824"/>
      <c r="EWK108" s="824"/>
      <c r="EWL108" s="824"/>
      <c r="EWM108" s="824"/>
      <c r="EWN108" s="824"/>
      <c r="EWO108" s="824"/>
      <c r="EWP108" s="824"/>
      <c r="EWQ108" s="824"/>
      <c r="EWR108" s="824"/>
      <c r="EWS108" s="824"/>
      <c r="EWT108" s="824"/>
      <c r="EWU108" s="824"/>
      <c r="EWV108" s="824"/>
      <c r="EWW108" s="824"/>
      <c r="EWX108" s="824"/>
      <c r="EWY108" s="824"/>
      <c r="EWZ108" s="824"/>
      <c r="EXA108" s="824"/>
      <c r="EXB108" s="824"/>
      <c r="EXC108" s="824"/>
      <c r="EXD108" s="824"/>
      <c r="EXE108" s="824"/>
      <c r="EXF108" s="824"/>
      <c r="EXG108" s="824"/>
      <c r="EXH108" s="824"/>
      <c r="EXI108" s="824"/>
      <c r="EXJ108" s="824"/>
      <c r="EXK108" s="824"/>
      <c r="EXL108" s="824"/>
      <c r="EXM108" s="824"/>
      <c r="EXN108" s="824"/>
      <c r="EXO108" s="824"/>
      <c r="EXP108" s="824"/>
      <c r="EXQ108" s="824"/>
      <c r="EXR108" s="824"/>
      <c r="EXS108" s="824"/>
      <c r="EXT108" s="824"/>
      <c r="EXU108" s="824"/>
      <c r="EXV108" s="824"/>
      <c r="EXW108" s="824"/>
      <c r="EXX108" s="824"/>
      <c r="EXY108" s="824"/>
      <c r="EXZ108" s="824"/>
      <c r="EYA108" s="824"/>
      <c r="EYB108" s="824"/>
      <c r="EYC108" s="824"/>
      <c r="EYD108" s="824"/>
      <c r="EYE108" s="824"/>
      <c r="EYF108" s="824"/>
      <c r="EYG108" s="824"/>
      <c r="EYH108" s="824"/>
      <c r="EYI108" s="824"/>
      <c r="EYJ108" s="824"/>
      <c r="EYK108" s="824"/>
      <c r="EYL108" s="824"/>
      <c r="EYM108" s="824"/>
      <c r="EYN108" s="824"/>
      <c r="EYO108" s="824"/>
      <c r="EYP108" s="824"/>
      <c r="EYQ108" s="824"/>
      <c r="EYR108" s="824"/>
      <c r="EYS108" s="824"/>
      <c r="EYT108" s="824"/>
      <c r="EYU108" s="824"/>
      <c r="EYV108" s="824"/>
      <c r="EYW108" s="824"/>
      <c r="EYX108" s="824"/>
      <c r="EYY108" s="824"/>
      <c r="EYZ108" s="824"/>
      <c r="EZA108" s="824"/>
      <c r="EZB108" s="824"/>
      <c r="EZC108" s="824"/>
      <c r="EZD108" s="824"/>
      <c r="EZE108" s="824"/>
      <c r="EZF108" s="824"/>
      <c r="EZG108" s="824"/>
      <c r="EZH108" s="824"/>
      <c r="EZI108" s="824"/>
      <c r="EZJ108" s="824"/>
      <c r="EZK108" s="824"/>
      <c r="EZL108" s="824"/>
      <c r="EZM108" s="824"/>
      <c r="EZN108" s="824"/>
      <c r="EZO108" s="824"/>
      <c r="EZP108" s="824"/>
      <c r="EZQ108" s="824"/>
      <c r="EZR108" s="824"/>
      <c r="EZS108" s="824"/>
      <c r="EZT108" s="824"/>
      <c r="EZU108" s="824"/>
      <c r="EZV108" s="824"/>
      <c r="EZW108" s="824"/>
      <c r="EZX108" s="824"/>
      <c r="EZY108" s="824"/>
      <c r="EZZ108" s="824"/>
      <c r="FAA108" s="824"/>
      <c r="FAB108" s="824"/>
      <c r="FAC108" s="824"/>
      <c r="FAD108" s="824"/>
      <c r="FAE108" s="824"/>
      <c r="FAF108" s="824"/>
      <c r="FAG108" s="824"/>
      <c r="FAH108" s="824"/>
      <c r="FAI108" s="824"/>
      <c r="FAJ108" s="824"/>
      <c r="FAK108" s="824"/>
      <c r="FAL108" s="824"/>
      <c r="FAM108" s="824"/>
      <c r="FAN108" s="824"/>
      <c r="FAO108" s="824"/>
      <c r="FAP108" s="824"/>
      <c r="FAQ108" s="824"/>
      <c r="FAR108" s="824"/>
      <c r="FAS108" s="824"/>
      <c r="FAT108" s="824"/>
      <c r="FAU108" s="824"/>
      <c r="FAV108" s="824"/>
      <c r="FAW108" s="824"/>
      <c r="FAX108" s="824"/>
      <c r="FAY108" s="824"/>
      <c r="FAZ108" s="824"/>
      <c r="FBA108" s="824"/>
      <c r="FBB108" s="824"/>
      <c r="FBC108" s="824"/>
      <c r="FBD108" s="824"/>
      <c r="FBE108" s="824"/>
      <c r="FBF108" s="824"/>
      <c r="FBG108" s="824"/>
      <c r="FBH108" s="824"/>
      <c r="FBI108" s="824"/>
      <c r="FBJ108" s="824"/>
      <c r="FBK108" s="824"/>
      <c r="FBL108" s="824"/>
      <c r="FBM108" s="824"/>
      <c r="FBN108" s="824"/>
      <c r="FBO108" s="824"/>
      <c r="FBP108" s="824"/>
      <c r="FBQ108" s="824"/>
      <c r="FBR108" s="824"/>
      <c r="FBS108" s="824"/>
      <c r="FBT108" s="824"/>
      <c r="FBU108" s="824"/>
      <c r="FBV108" s="824"/>
      <c r="FBW108" s="824"/>
      <c r="FBX108" s="824"/>
      <c r="FBY108" s="824"/>
      <c r="FBZ108" s="824"/>
      <c r="FCA108" s="824"/>
      <c r="FCB108" s="824"/>
      <c r="FCC108" s="824"/>
      <c r="FCD108" s="824"/>
      <c r="FCE108" s="824"/>
      <c r="FCF108" s="824"/>
      <c r="FCG108" s="824"/>
      <c r="FCH108" s="824"/>
      <c r="FCI108" s="824"/>
      <c r="FCJ108" s="824"/>
      <c r="FCK108" s="824"/>
      <c r="FCL108" s="824"/>
      <c r="FCM108" s="824"/>
      <c r="FCN108" s="824"/>
      <c r="FCO108" s="824"/>
      <c r="FCP108" s="824"/>
      <c r="FCQ108" s="824"/>
      <c r="FCR108" s="824"/>
      <c r="FCS108" s="824"/>
      <c r="FCT108" s="824"/>
      <c r="FCU108" s="824"/>
      <c r="FCV108" s="824"/>
      <c r="FCW108" s="824"/>
      <c r="FCX108" s="824"/>
      <c r="FCY108" s="824"/>
      <c r="FCZ108" s="824"/>
      <c r="FDA108" s="824"/>
      <c r="FDB108" s="824"/>
      <c r="FDC108" s="824"/>
      <c r="FDD108" s="824"/>
      <c r="FDE108" s="824"/>
      <c r="FDF108" s="824"/>
      <c r="FDG108" s="824"/>
      <c r="FDH108" s="824"/>
      <c r="FDI108" s="824"/>
      <c r="FDJ108" s="824"/>
      <c r="FDK108" s="824"/>
      <c r="FDL108" s="824"/>
      <c r="FDM108" s="824"/>
      <c r="FDN108" s="824"/>
      <c r="FDO108" s="824"/>
      <c r="FDP108" s="824"/>
      <c r="FDQ108" s="824"/>
      <c r="FDR108" s="824"/>
      <c r="FDS108" s="824"/>
      <c r="FDT108" s="824"/>
      <c r="FDU108" s="824"/>
      <c r="FDV108" s="824"/>
      <c r="FDW108" s="824"/>
      <c r="FDX108" s="824"/>
      <c r="FDY108" s="824"/>
      <c r="FDZ108" s="824"/>
      <c r="FEA108" s="824"/>
      <c r="FEB108" s="824"/>
      <c r="FEC108" s="824"/>
      <c r="FED108" s="824"/>
      <c r="FEE108" s="824"/>
      <c r="FEF108" s="824"/>
      <c r="FEG108" s="824"/>
      <c r="FEH108" s="824"/>
      <c r="FEI108" s="824"/>
      <c r="FEJ108" s="824"/>
      <c r="FEK108" s="824"/>
      <c r="FEL108" s="824"/>
      <c r="FEM108" s="824"/>
      <c r="FEN108" s="824"/>
      <c r="FEO108" s="824"/>
      <c r="FEP108" s="824"/>
      <c r="FEQ108" s="824"/>
      <c r="FER108" s="824"/>
      <c r="FES108" s="824"/>
      <c r="FET108" s="824"/>
      <c r="FEU108" s="824"/>
      <c r="FEV108" s="824"/>
      <c r="FEW108" s="824"/>
      <c r="FEX108" s="824"/>
      <c r="FEY108" s="824"/>
      <c r="FEZ108" s="824"/>
      <c r="FFA108" s="824"/>
      <c r="FFB108" s="824"/>
      <c r="FFC108" s="824"/>
      <c r="FFD108" s="824"/>
      <c r="FFE108" s="824"/>
      <c r="FFF108" s="824"/>
      <c r="FFG108" s="824"/>
      <c r="FFH108" s="824"/>
      <c r="FFI108" s="824"/>
      <c r="FFJ108" s="824"/>
      <c r="FFK108" s="824"/>
      <c r="FFL108" s="824"/>
      <c r="FFM108" s="824"/>
      <c r="FFN108" s="824"/>
      <c r="FFO108" s="824"/>
      <c r="FFP108" s="824"/>
      <c r="FFQ108" s="824"/>
      <c r="FFR108" s="824"/>
      <c r="FFS108" s="824"/>
      <c r="FFT108" s="824"/>
      <c r="FFU108" s="824"/>
      <c r="FFV108" s="824"/>
      <c r="FFW108" s="824"/>
      <c r="FFX108" s="824"/>
      <c r="FFY108" s="824"/>
      <c r="FFZ108" s="824"/>
      <c r="FGA108" s="824"/>
      <c r="FGB108" s="824"/>
      <c r="FGC108" s="824"/>
      <c r="FGD108" s="824"/>
      <c r="FGE108" s="824"/>
      <c r="FGF108" s="824"/>
      <c r="FGG108" s="824"/>
      <c r="FGH108" s="824"/>
      <c r="FGI108" s="824"/>
      <c r="FGJ108" s="824"/>
      <c r="FGK108" s="824"/>
      <c r="FGL108" s="824"/>
      <c r="FGM108" s="824"/>
      <c r="FGN108" s="824"/>
      <c r="FGO108" s="824"/>
      <c r="FGP108" s="824"/>
      <c r="FGQ108" s="824"/>
      <c r="FGR108" s="824"/>
      <c r="FGS108" s="824"/>
      <c r="FGT108" s="824"/>
      <c r="FGU108" s="824"/>
      <c r="FGV108" s="824"/>
      <c r="FGW108" s="824"/>
      <c r="FGX108" s="824"/>
      <c r="FGY108" s="824"/>
      <c r="FGZ108" s="824"/>
      <c r="FHA108" s="824"/>
      <c r="FHB108" s="824"/>
      <c r="FHC108" s="824"/>
      <c r="FHD108" s="824"/>
      <c r="FHE108" s="824"/>
      <c r="FHF108" s="824"/>
      <c r="FHG108" s="824"/>
      <c r="FHH108" s="824"/>
      <c r="FHI108" s="824"/>
      <c r="FHJ108" s="824"/>
      <c r="FHK108" s="824"/>
      <c r="FHL108" s="824"/>
      <c r="FHM108" s="824"/>
      <c r="FHN108" s="824"/>
      <c r="FHO108" s="824"/>
      <c r="FHP108" s="824"/>
      <c r="FHQ108" s="824"/>
      <c r="FHR108" s="824"/>
      <c r="FHS108" s="824"/>
      <c r="FHT108" s="824"/>
      <c r="FHU108" s="824"/>
      <c r="FHV108" s="824"/>
      <c r="FHW108" s="824"/>
      <c r="FHX108" s="824"/>
      <c r="FHY108" s="824"/>
      <c r="FHZ108" s="824"/>
      <c r="FIA108" s="824"/>
      <c r="FIB108" s="824"/>
      <c r="FIC108" s="824"/>
      <c r="FID108" s="824"/>
      <c r="FIE108" s="824"/>
      <c r="FIF108" s="824"/>
      <c r="FIG108" s="824"/>
      <c r="FIH108" s="824"/>
      <c r="FII108" s="824"/>
      <c r="FIJ108" s="824"/>
      <c r="FIK108" s="824"/>
      <c r="FIL108" s="824"/>
      <c r="FIM108" s="824"/>
      <c r="FIN108" s="824"/>
      <c r="FIO108" s="824"/>
      <c r="FIP108" s="824"/>
      <c r="FIQ108" s="824"/>
      <c r="FIR108" s="824"/>
      <c r="FIS108" s="824"/>
      <c r="FIT108" s="824"/>
      <c r="FIU108" s="824"/>
      <c r="FIV108" s="824"/>
      <c r="FIW108" s="824"/>
      <c r="FIX108" s="824"/>
      <c r="FIY108" s="824"/>
      <c r="FIZ108" s="824"/>
      <c r="FJA108" s="824"/>
      <c r="FJB108" s="824"/>
      <c r="FJC108" s="824"/>
      <c r="FJD108" s="824"/>
      <c r="FJE108" s="824"/>
      <c r="FJF108" s="824"/>
      <c r="FJG108" s="824"/>
      <c r="FJH108" s="824"/>
      <c r="FJI108" s="824"/>
      <c r="FJJ108" s="824"/>
      <c r="FJK108" s="824"/>
      <c r="FJL108" s="824"/>
      <c r="FJM108" s="824"/>
      <c r="FJN108" s="824"/>
      <c r="FJO108" s="824"/>
      <c r="FJP108" s="824"/>
      <c r="FJQ108" s="824"/>
      <c r="FJR108" s="824"/>
      <c r="FJS108" s="824"/>
      <c r="FJT108" s="824"/>
      <c r="FJU108" s="824"/>
      <c r="FJV108" s="824"/>
      <c r="FJW108" s="824"/>
      <c r="FJX108" s="824"/>
      <c r="FJY108" s="824"/>
      <c r="FJZ108" s="824"/>
      <c r="FKA108" s="824"/>
      <c r="FKB108" s="824"/>
      <c r="FKC108" s="824"/>
      <c r="FKD108" s="824"/>
      <c r="FKE108" s="824"/>
      <c r="FKF108" s="824"/>
      <c r="FKG108" s="824"/>
      <c r="FKH108" s="824"/>
      <c r="FKI108" s="824"/>
      <c r="FKJ108" s="824"/>
      <c r="FKK108" s="824"/>
      <c r="FKL108" s="824"/>
      <c r="FKM108" s="824"/>
      <c r="FKN108" s="824"/>
      <c r="FKO108" s="824"/>
      <c r="FKP108" s="824"/>
      <c r="FKQ108" s="824"/>
      <c r="FKR108" s="824"/>
      <c r="FKS108" s="824"/>
      <c r="FKT108" s="824"/>
      <c r="FKU108" s="824"/>
      <c r="FKV108" s="824"/>
      <c r="FKW108" s="824"/>
      <c r="FKX108" s="824"/>
      <c r="FKY108" s="824"/>
      <c r="FKZ108" s="824"/>
      <c r="FLA108" s="824"/>
      <c r="FLB108" s="824"/>
      <c r="FLC108" s="824"/>
      <c r="FLD108" s="824"/>
      <c r="FLE108" s="824"/>
      <c r="FLF108" s="824"/>
      <c r="FLG108" s="824"/>
      <c r="FLH108" s="824"/>
      <c r="FLI108" s="824"/>
      <c r="FLJ108" s="824"/>
      <c r="FLK108" s="824"/>
      <c r="FLL108" s="824"/>
      <c r="FLM108" s="824"/>
      <c r="FLN108" s="824"/>
      <c r="FLO108" s="824"/>
      <c r="FLP108" s="824"/>
      <c r="FLQ108" s="824"/>
      <c r="FLR108" s="824"/>
      <c r="FLS108" s="824"/>
      <c r="FLT108" s="824"/>
      <c r="FLU108" s="824"/>
      <c r="FLV108" s="824"/>
      <c r="FLW108" s="824"/>
      <c r="FLX108" s="824"/>
      <c r="FLY108" s="824"/>
      <c r="FLZ108" s="824"/>
      <c r="FMA108" s="824"/>
      <c r="FMB108" s="824"/>
      <c r="FMC108" s="824"/>
      <c r="FMD108" s="824"/>
      <c r="FME108" s="824"/>
      <c r="FMF108" s="824"/>
      <c r="FMG108" s="824"/>
      <c r="FMH108" s="824"/>
      <c r="FMI108" s="824"/>
      <c r="FMJ108" s="824"/>
      <c r="FMK108" s="824"/>
      <c r="FML108" s="824"/>
      <c r="FMM108" s="824"/>
      <c r="FMN108" s="824"/>
      <c r="FMO108" s="824"/>
      <c r="FMP108" s="824"/>
      <c r="FMQ108" s="824"/>
      <c r="FMR108" s="824"/>
      <c r="FMS108" s="824"/>
      <c r="FMT108" s="824"/>
      <c r="FMU108" s="824"/>
      <c r="FMV108" s="824"/>
      <c r="FMW108" s="824"/>
      <c r="FMX108" s="824"/>
      <c r="FMY108" s="824"/>
      <c r="FMZ108" s="824"/>
      <c r="FNA108" s="824"/>
      <c r="FNB108" s="824"/>
      <c r="FNC108" s="824"/>
      <c r="FND108" s="824"/>
      <c r="FNE108" s="824"/>
      <c r="FNF108" s="824"/>
      <c r="FNG108" s="824"/>
      <c r="FNH108" s="824"/>
      <c r="FNI108" s="824"/>
      <c r="FNJ108" s="824"/>
      <c r="FNK108" s="824"/>
      <c r="FNL108" s="824"/>
      <c r="FNM108" s="824"/>
      <c r="FNN108" s="824"/>
      <c r="FNO108" s="824"/>
      <c r="FNP108" s="824"/>
      <c r="FNQ108" s="824"/>
      <c r="FNR108" s="824"/>
      <c r="FNS108" s="824"/>
      <c r="FNT108" s="824"/>
      <c r="FNU108" s="824"/>
      <c r="FNV108" s="824"/>
      <c r="FNW108" s="824"/>
      <c r="FNX108" s="824"/>
      <c r="FNY108" s="824"/>
      <c r="FNZ108" s="824"/>
      <c r="FOA108" s="824"/>
      <c r="FOB108" s="824"/>
      <c r="FOC108" s="824"/>
      <c r="FOD108" s="824"/>
      <c r="FOE108" s="824"/>
      <c r="FOF108" s="824"/>
      <c r="FOG108" s="824"/>
      <c r="FOH108" s="824"/>
      <c r="FOI108" s="824"/>
      <c r="FOJ108" s="824"/>
      <c r="FOK108" s="824"/>
      <c r="FOL108" s="824"/>
      <c r="FOM108" s="824"/>
      <c r="FON108" s="824"/>
      <c r="FOO108" s="824"/>
      <c r="FOP108" s="824"/>
      <c r="FOQ108" s="824"/>
      <c r="FOR108" s="824"/>
      <c r="FOS108" s="824"/>
      <c r="FOT108" s="824"/>
      <c r="FOU108" s="824"/>
      <c r="FOV108" s="824"/>
      <c r="FOW108" s="824"/>
      <c r="FOX108" s="824"/>
      <c r="FOY108" s="824"/>
      <c r="FOZ108" s="824"/>
      <c r="FPA108" s="824"/>
      <c r="FPB108" s="824"/>
      <c r="FPC108" s="824"/>
      <c r="FPD108" s="824"/>
      <c r="FPE108" s="824"/>
      <c r="FPF108" s="824"/>
      <c r="FPG108" s="824"/>
      <c r="FPH108" s="824"/>
      <c r="FPI108" s="824"/>
      <c r="FPJ108" s="824"/>
      <c r="FPK108" s="824"/>
      <c r="FPL108" s="824"/>
      <c r="FPM108" s="824"/>
      <c r="FPN108" s="824"/>
      <c r="FPO108" s="824"/>
      <c r="FPP108" s="824"/>
      <c r="FPQ108" s="824"/>
      <c r="FPR108" s="824"/>
      <c r="FPS108" s="824"/>
      <c r="FPT108" s="824"/>
      <c r="FPU108" s="824"/>
      <c r="FPV108" s="824"/>
      <c r="FPW108" s="824"/>
      <c r="FPX108" s="824"/>
      <c r="FPY108" s="824"/>
      <c r="FPZ108" s="824"/>
      <c r="FQA108" s="824"/>
      <c r="FQB108" s="824"/>
      <c r="FQC108" s="824"/>
      <c r="FQD108" s="824"/>
      <c r="FQE108" s="824"/>
      <c r="FQF108" s="824"/>
      <c r="FQG108" s="824"/>
      <c r="FQH108" s="824"/>
      <c r="FQI108" s="824"/>
      <c r="FQJ108" s="824"/>
      <c r="FQK108" s="824"/>
      <c r="FQL108" s="824"/>
      <c r="FQM108" s="824"/>
      <c r="FQN108" s="824"/>
      <c r="FQO108" s="824"/>
      <c r="FQP108" s="824"/>
      <c r="FQQ108" s="824"/>
      <c r="FQR108" s="824"/>
      <c r="FQS108" s="824"/>
      <c r="FQT108" s="824"/>
      <c r="FQU108" s="824"/>
      <c r="FQV108" s="824"/>
      <c r="FQW108" s="824"/>
      <c r="FQX108" s="824"/>
      <c r="FQY108" s="824"/>
      <c r="FQZ108" s="824"/>
      <c r="FRA108" s="824"/>
      <c r="FRB108" s="824"/>
      <c r="FRC108" s="824"/>
      <c r="FRD108" s="824"/>
      <c r="FRE108" s="824"/>
      <c r="FRF108" s="824"/>
      <c r="FRG108" s="824"/>
      <c r="FRH108" s="824"/>
      <c r="FRI108" s="824"/>
      <c r="FRJ108" s="824"/>
      <c r="FRK108" s="824"/>
      <c r="FRL108" s="824"/>
      <c r="FRM108" s="824"/>
      <c r="FRN108" s="824"/>
      <c r="FRO108" s="824"/>
      <c r="FRP108" s="824"/>
      <c r="FRQ108" s="824"/>
      <c r="FRR108" s="824"/>
      <c r="FRS108" s="824"/>
      <c r="FRT108" s="824"/>
      <c r="FRU108" s="824"/>
      <c r="FRV108" s="824"/>
      <c r="FRW108" s="824"/>
      <c r="FRX108" s="824"/>
      <c r="FRY108" s="824"/>
      <c r="FRZ108" s="824"/>
      <c r="FSA108" s="824"/>
      <c r="FSB108" s="824"/>
      <c r="FSC108" s="824"/>
      <c r="FSD108" s="824"/>
      <c r="FSE108" s="824"/>
      <c r="FSF108" s="824"/>
      <c r="FSG108" s="824"/>
      <c r="FSH108" s="824"/>
      <c r="FSI108" s="824"/>
      <c r="FSJ108" s="824"/>
      <c r="FSK108" s="824"/>
      <c r="FSL108" s="824"/>
      <c r="FSM108" s="824"/>
      <c r="FSN108" s="824"/>
      <c r="FSO108" s="824"/>
      <c r="FSP108" s="824"/>
      <c r="FSQ108" s="824"/>
      <c r="FSR108" s="824"/>
      <c r="FSS108" s="824"/>
      <c r="FST108" s="824"/>
      <c r="FSU108" s="824"/>
      <c r="FSV108" s="824"/>
      <c r="FSW108" s="824"/>
      <c r="FSX108" s="824"/>
      <c r="FSY108" s="824"/>
      <c r="FSZ108" s="824"/>
      <c r="FTA108" s="824"/>
      <c r="FTB108" s="824"/>
      <c r="FTC108" s="824"/>
      <c r="FTD108" s="824"/>
      <c r="FTE108" s="824"/>
      <c r="FTF108" s="824"/>
      <c r="FTG108" s="824"/>
      <c r="FTH108" s="824"/>
      <c r="FTI108" s="824"/>
      <c r="FTJ108" s="824"/>
      <c r="FTK108" s="824"/>
      <c r="FTL108" s="824"/>
      <c r="FTM108" s="824"/>
      <c r="FTN108" s="824"/>
      <c r="FTO108" s="824"/>
      <c r="FTP108" s="824"/>
      <c r="FTQ108" s="824"/>
      <c r="FTR108" s="824"/>
      <c r="FTS108" s="824"/>
      <c r="FTT108" s="824"/>
      <c r="FTU108" s="824"/>
      <c r="FTV108" s="824"/>
      <c r="FTW108" s="824"/>
      <c r="FTX108" s="824"/>
      <c r="FTY108" s="824"/>
      <c r="FTZ108" s="824"/>
      <c r="FUA108" s="824"/>
      <c r="FUB108" s="824"/>
      <c r="FUC108" s="824"/>
      <c r="FUD108" s="824"/>
      <c r="FUE108" s="824"/>
      <c r="FUF108" s="824"/>
      <c r="FUG108" s="824"/>
      <c r="FUH108" s="824"/>
      <c r="FUI108" s="824"/>
      <c r="FUJ108" s="824"/>
      <c r="FUK108" s="824"/>
      <c r="FUL108" s="824"/>
      <c r="FUM108" s="824"/>
      <c r="FUN108" s="824"/>
      <c r="FUO108" s="824"/>
      <c r="FUP108" s="824"/>
      <c r="FUQ108" s="824"/>
      <c r="FUR108" s="824"/>
      <c r="FUS108" s="824"/>
      <c r="FUT108" s="824"/>
      <c r="FUU108" s="824"/>
      <c r="FUV108" s="824"/>
      <c r="FUW108" s="824"/>
      <c r="FUX108" s="824"/>
      <c r="FUY108" s="824"/>
      <c r="FUZ108" s="824"/>
      <c r="FVA108" s="824"/>
      <c r="FVB108" s="824"/>
      <c r="FVC108" s="824"/>
      <c r="FVD108" s="824"/>
      <c r="FVE108" s="824"/>
      <c r="FVF108" s="824"/>
      <c r="FVG108" s="824"/>
      <c r="FVH108" s="824"/>
      <c r="FVI108" s="824"/>
      <c r="FVJ108" s="824"/>
      <c r="FVK108" s="824"/>
      <c r="FVL108" s="824"/>
      <c r="FVM108" s="824"/>
      <c r="FVN108" s="824"/>
      <c r="FVO108" s="824"/>
      <c r="FVP108" s="824"/>
      <c r="FVQ108" s="824"/>
      <c r="FVR108" s="824"/>
      <c r="FVS108" s="824"/>
      <c r="FVT108" s="824"/>
      <c r="FVU108" s="824"/>
      <c r="FVV108" s="824"/>
      <c r="FVW108" s="824"/>
      <c r="FVX108" s="824"/>
      <c r="FVY108" s="824"/>
      <c r="FVZ108" s="824"/>
      <c r="FWA108" s="824"/>
      <c r="FWB108" s="824"/>
      <c r="FWC108" s="824"/>
      <c r="FWD108" s="824"/>
      <c r="FWE108" s="824"/>
      <c r="FWF108" s="824"/>
      <c r="FWG108" s="824"/>
      <c r="FWH108" s="824"/>
      <c r="FWI108" s="824"/>
      <c r="FWJ108" s="824"/>
      <c r="FWK108" s="824"/>
      <c r="FWL108" s="824"/>
      <c r="FWM108" s="824"/>
      <c r="FWN108" s="824"/>
      <c r="FWO108" s="824"/>
      <c r="FWP108" s="824"/>
      <c r="FWQ108" s="824"/>
      <c r="FWR108" s="824"/>
      <c r="FWS108" s="824"/>
      <c r="FWT108" s="824"/>
      <c r="FWU108" s="824"/>
      <c r="FWV108" s="824"/>
      <c r="FWW108" s="824"/>
      <c r="FWX108" s="824"/>
      <c r="FWY108" s="824"/>
      <c r="FWZ108" s="824"/>
      <c r="FXA108" s="824"/>
      <c r="FXB108" s="824"/>
      <c r="FXC108" s="824"/>
      <c r="FXD108" s="824"/>
      <c r="FXE108" s="824"/>
      <c r="FXF108" s="824"/>
      <c r="FXG108" s="824"/>
      <c r="FXH108" s="824"/>
      <c r="FXI108" s="824"/>
      <c r="FXJ108" s="824"/>
      <c r="FXK108" s="824"/>
      <c r="FXL108" s="824"/>
      <c r="FXM108" s="824"/>
      <c r="FXN108" s="824"/>
      <c r="FXO108" s="824"/>
      <c r="FXP108" s="824"/>
      <c r="FXQ108" s="824"/>
      <c r="FXR108" s="824"/>
      <c r="FXS108" s="824"/>
      <c r="FXT108" s="824"/>
      <c r="FXU108" s="824"/>
      <c r="FXV108" s="824"/>
      <c r="FXW108" s="824"/>
      <c r="FXX108" s="824"/>
      <c r="FXY108" s="824"/>
      <c r="FXZ108" s="824"/>
      <c r="FYA108" s="824"/>
      <c r="FYB108" s="824"/>
      <c r="FYC108" s="824"/>
      <c r="FYD108" s="824"/>
      <c r="FYE108" s="824"/>
      <c r="FYF108" s="824"/>
      <c r="FYG108" s="824"/>
      <c r="FYH108" s="824"/>
      <c r="FYI108" s="824"/>
      <c r="FYJ108" s="824"/>
      <c r="FYK108" s="824"/>
      <c r="FYL108" s="824"/>
      <c r="FYM108" s="824"/>
      <c r="FYN108" s="824"/>
      <c r="FYO108" s="824"/>
      <c r="FYP108" s="824"/>
      <c r="FYQ108" s="824"/>
      <c r="FYR108" s="824"/>
      <c r="FYS108" s="824"/>
      <c r="FYT108" s="824"/>
      <c r="FYU108" s="824"/>
      <c r="FYV108" s="824"/>
      <c r="FYW108" s="824"/>
      <c r="FYX108" s="824"/>
      <c r="FYY108" s="824"/>
      <c r="FYZ108" s="824"/>
      <c r="FZA108" s="824"/>
      <c r="FZB108" s="824"/>
      <c r="FZC108" s="824"/>
      <c r="FZD108" s="824"/>
      <c r="FZE108" s="824"/>
      <c r="FZF108" s="824"/>
      <c r="FZG108" s="824"/>
      <c r="FZH108" s="824"/>
      <c r="FZI108" s="824"/>
      <c r="FZJ108" s="824"/>
      <c r="FZK108" s="824"/>
      <c r="FZL108" s="824"/>
      <c r="FZM108" s="824"/>
      <c r="FZN108" s="824"/>
      <c r="FZO108" s="824"/>
      <c r="FZP108" s="824"/>
      <c r="FZQ108" s="824"/>
      <c r="FZR108" s="824"/>
      <c r="FZS108" s="824"/>
      <c r="FZT108" s="824"/>
      <c r="FZU108" s="824"/>
      <c r="FZV108" s="824"/>
      <c r="FZW108" s="824"/>
      <c r="FZX108" s="824"/>
      <c r="FZY108" s="824"/>
      <c r="FZZ108" s="824"/>
      <c r="GAA108" s="824"/>
      <c r="GAB108" s="824"/>
      <c r="GAC108" s="824"/>
      <c r="GAD108" s="824"/>
      <c r="GAE108" s="824"/>
      <c r="GAF108" s="824"/>
      <c r="GAG108" s="824"/>
      <c r="GAH108" s="824"/>
      <c r="GAI108" s="824"/>
      <c r="GAJ108" s="824"/>
      <c r="GAK108" s="824"/>
      <c r="GAL108" s="824"/>
      <c r="GAM108" s="824"/>
      <c r="GAN108" s="824"/>
      <c r="GAO108" s="824"/>
      <c r="GAP108" s="824"/>
      <c r="GAQ108" s="824"/>
      <c r="GAR108" s="824"/>
      <c r="GAS108" s="824"/>
      <c r="GAT108" s="824"/>
      <c r="GAU108" s="824"/>
      <c r="GAV108" s="824"/>
      <c r="GAW108" s="824"/>
      <c r="GAX108" s="824"/>
      <c r="GAY108" s="824"/>
      <c r="GAZ108" s="824"/>
      <c r="GBA108" s="824"/>
      <c r="GBB108" s="824"/>
      <c r="GBC108" s="824"/>
      <c r="GBD108" s="824"/>
      <c r="GBE108" s="824"/>
      <c r="GBF108" s="824"/>
      <c r="GBG108" s="824"/>
      <c r="GBH108" s="824"/>
      <c r="GBI108" s="824"/>
      <c r="GBJ108" s="824"/>
      <c r="GBK108" s="824"/>
      <c r="GBL108" s="824"/>
      <c r="GBM108" s="824"/>
      <c r="GBN108" s="824"/>
      <c r="GBO108" s="824"/>
      <c r="GBP108" s="824"/>
      <c r="GBQ108" s="824"/>
      <c r="GBR108" s="824"/>
      <c r="GBS108" s="824"/>
      <c r="GBT108" s="824"/>
      <c r="GBU108" s="824"/>
      <c r="GBV108" s="824"/>
      <c r="GBW108" s="824"/>
      <c r="GBX108" s="824"/>
      <c r="GBY108" s="824"/>
      <c r="GBZ108" s="824"/>
      <c r="GCA108" s="824"/>
      <c r="GCB108" s="824"/>
      <c r="GCC108" s="824"/>
      <c r="GCD108" s="824"/>
      <c r="GCE108" s="824"/>
      <c r="GCF108" s="824"/>
      <c r="GCG108" s="824"/>
      <c r="GCH108" s="824"/>
      <c r="GCI108" s="824"/>
      <c r="GCJ108" s="824"/>
      <c r="GCK108" s="824"/>
      <c r="GCL108" s="824"/>
      <c r="GCM108" s="824"/>
      <c r="GCN108" s="824"/>
      <c r="GCO108" s="824"/>
      <c r="GCP108" s="824"/>
      <c r="GCQ108" s="824"/>
      <c r="GCR108" s="824"/>
      <c r="GCS108" s="824"/>
      <c r="GCT108" s="824"/>
      <c r="GCU108" s="824"/>
      <c r="GCV108" s="824"/>
      <c r="GCW108" s="824"/>
      <c r="GCX108" s="824"/>
      <c r="GCY108" s="824"/>
      <c r="GCZ108" s="824"/>
      <c r="GDA108" s="824"/>
      <c r="GDB108" s="824"/>
      <c r="GDC108" s="824"/>
      <c r="GDD108" s="824"/>
      <c r="GDE108" s="824"/>
      <c r="GDF108" s="824"/>
      <c r="GDG108" s="824"/>
      <c r="GDH108" s="824"/>
      <c r="GDI108" s="824"/>
      <c r="GDJ108" s="824"/>
      <c r="GDK108" s="824"/>
      <c r="GDL108" s="824"/>
      <c r="GDM108" s="824"/>
      <c r="GDN108" s="824"/>
      <c r="GDO108" s="824"/>
      <c r="GDP108" s="824"/>
      <c r="GDQ108" s="824"/>
      <c r="GDR108" s="824"/>
      <c r="GDS108" s="824"/>
      <c r="GDT108" s="824"/>
      <c r="GDU108" s="824"/>
      <c r="GDV108" s="824"/>
      <c r="GDW108" s="824"/>
      <c r="GDX108" s="824"/>
      <c r="GDY108" s="824"/>
      <c r="GDZ108" s="824"/>
      <c r="GEA108" s="824"/>
      <c r="GEB108" s="824"/>
      <c r="GEC108" s="824"/>
      <c r="GED108" s="824"/>
      <c r="GEE108" s="824"/>
      <c r="GEF108" s="824"/>
      <c r="GEG108" s="824"/>
      <c r="GEH108" s="824"/>
      <c r="GEI108" s="824"/>
      <c r="GEJ108" s="824"/>
      <c r="GEK108" s="824"/>
      <c r="GEL108" s="824"/>
      <c r="GEM108" s="824"/>
      <c r="GEN108" s="824"/>
      <c r="GEO108" s="824"/>
      <c r="GEP108" s="824"/>
      <c r="GEQ108" s="824"/>
      <c r="GER108" s="824"/>
      <c r="GES108" s="824"/>
      <c r="GET108" s="824"/>
      <c r="GEU108" s="824"/>
      <c r="GEV108" s="824"/>
      <c r="GEW108" s="824"/>
      <c r="GEX108" s="824"/>
      <c r="GEY108" s="824"/>
      <c r="GEZ108" s="824"/>
      <c r="GFA108" s="824"/>
      <c r="GFB108" s="824"/>
      <c r="GFC108" s="824"/>
      <c r="GFD108" s="824"/>
      <c r="GFE108" s="824"/>
      <c r="GFF108" s="824"/>
      <c r="GFG108" s="824"/>
      <c r="GFH108" s="824"/>
      <c r="GFI108" s="824"/>
      <c r="GFJ108" s="824"/>
      <c r="GFK108" s="824"/>
      <c r="GFL108" s="824"/>
      <c r="GFM108" s="824"/>
      <c r="GFN108" s="824"/>
      <c r="GFO108" s="824"/>
      <c r="GFP108" s="824"/>
      <c r="GFQ108" s="824"/>
      <c r="GFR108" s="824"/>
      <c r="GFS108" s="824"/>
      <c r="GFT108" s="824"/>
      <c r="GFU108" s="824"/>
      <c r="GFV108" s="824"/>
      <c r="GFW108" s="824"/>
      <c r="GFX108" s="824"/>
      <c r="GFY108" s="824"/>
      <c r="GFZ108" s="824"/>
      <c r="GGA108" s="824"/>
      <c r="GGB108" s="824"/>
      <c r="GGC108" s="824"/>
      <c r="GGD108" s="824"/>
      <c r="GGE108" s="824"/>
      <c r="GGF108" s="824"/>
      <c r="GGG108" s="824"/>
      <c r="GGH108" s="824"/>
      <c r="GGI108" s="824"/>
      <c r="GGJ108" s="824"/>
      <c r="GGK108" s="824"/>
      <c r="GGL108" s="824"/>
      <c r="GGM108" s="824"/>
      <c r="GGN108" s="824"/>
      <c r="GGO108" s="824"/>
      <c r="GGP108" s="824"/>
      <c r="GGQ108" s="824"/>
      <c r="GGR108" s="824"/>
      <c r="GGS108" s="824"/>
      <c r="GGT108" s="824"/>
      <c r="GGU108" s="824"/>
      <c r="GGV108" s="824"/>
      <c r="GGW108" s="824"/>
      <c r="GGX108" s="824"/>
      <c r="GGY108" s="824"/>
      <c r="GGZ108" s="824"/>
      <c r="GHA108" s="824"/>
      <c r="GHB108" s="824"/>
      <c r="GHC108" s="824"/>
      <c r="GHD108" s="824"/>
      <c r="GHE108" s="824"/>
      <c r="GHF108" s="824"/>
      <c r="GHG108" s="824"/>
      <c r="GHH108" s="824"/>
      <c r="GHI108" s="824"/>
      <c r="GHJ108" s="824"/>
      <c r="GHK108" s="824"/>
      <c r="GHL108" s="824"/>
      <c r="GHM108" s="824"/>
      <c r="GHN108" s="824"/>
      <c r="GHO108" s="824"/>
      <c r="GHP108" s="824"/>
      <c r="GHQ108" s="824"/>
      <c r="GHR108" s="824"/>
      <c r="GHS108" s="824"/>
      <c r="GHT108" s="824"/>
      <c r="GHU108" s="824"/>
      <c r="GHV108" s="824"/>
      <c r="GHW108" s="824"/>
      <c r="GHX108" s="824"/>
      <c r="GHY108" s="824"/>
      <c r="GHZ108" s="824"/>
      <c r="GIA108" s="824"/>
      <c r="GIB108" s="824"/>
      <c r="GIC108" s="824"/>
      <c r="GID108" s="824"/>
      <c r="GIE108" s="824"/>
      <c r="GIF108" s="824"/>
      <c r="GIG108" s="824"/>
      <c r="GIH108" s="824"/>
      <c r="GII108" s="824"/>
      <c r="GIJ108" s="824"/>
      <c r="GIK108" s="824"/>
      <c r="GIL108" s="824"/>
      <c r="GIM108" s="824"/>
      <c r="GIN108" s="824"/>
      <c r="GIO108" s="824"/>
      <c r="GIP108" s="824"/>
      <c r="GIQ108" s="824"/>
      <c r="GIR108" s="824"/>
      <c r="GIS108" s="824"/>
      <c r="GIT108" s="824"/>
      <c r="GIU108" s="824"/>
      <c r="GIV108" s="824"/>
      <c r="GIW108" s="824"/>
      <c r="GIX108" s="824"/>
      <c r="GIY108" s="824"/>
      <c r="GIZ108" s="824"/>
      <c r="GJA108" s="824"/>
      <c r="GJB108" s="824"/>
      <c r="GJC108" s="824"/>
      <c r="GJD108" s="824"/>
      <c r="GJE108" s="824"/>
      <c r="GJF108" s="824"/>
      <c r="GJG108" s="824"/>
      <c r="GJH108" s="824"/>
      <c r="GJI108" s="824"/>
      <c r="GJJ108" s="824"/>
      <c r="GJK108" s="824"/>
      <c r="GJL108" s="824"/>
      <c r="GJM108" s="824"/>
      <c r="GJN108" s="824"/>
      <c r="GJO108" s="824"/>
      <c r="GJP108" s="824"/>
      <c r="GJQ108" s="824"/>
      <c r="GJR108" s="824"/>
      <c r="GJS108" s="824"/>
      <c r="GJT108" s="824"/>
      <c r="GJU108" s="824"/>
      <c r="GJV108" s="824"/>
      <c r="GJW108" s="824"/>
      <c r="GJX108" s="824"/>
      <c r="GJY108" s="824"/>
      <c r="GJZ108" s="824"/>
      <c r="GKA108" s="824"/>
      <c r="GKB108" s="824"/>
      <c r="GKC108" s="824"/>
      <c r="GKD108" s="824"/>
      <c r="GKE108" s="824"/>
      <c r="GKF108" s="824"/>
      <c r="GKG108" s="824"/>
      <c r="GKH108" s="824"/>
      <c r="GKI108" s="824"/>
      <c r="GKJ108" s="824"/>
      <c r="GKK108" s="824"/>
      <c r="GKL108" s="824"/>
      <c r="GKM108" s="824"/>
      <c r="GKN108" s="824"/>
      <c r="GKO108" s="824"/>
      <c r="GKP108" s="824"/>
      <c r="GKQ108" s="824"/>
      <c r="GKR108" s="824"/>
      <c r="GKS108" s="824"/>
      <c r="GKT108" s="824"/>
      <c r="GKU108" s="824"/>
      <c r="GKV108" s="824"/>
      <c r="GKW108" s="824"/>
      <c r="GKX108" s="824"/>
      <c r="GKY108" s="824"/>
      <c r="GKZ108" s="824"/>
      <c r="GLA108" s="824"/>
      <c r="GLB108" s="824"/>
      <c r="GLC108" s="824"/>
      <c r="GLD108" s="824"/>
      <c r="GLE108" s="824"/>
      <c r="GLF108" s="824"/>
      <c r="GLG108" s="824"/>
      <c r="GLH108" s="824"/>
      <c r="GLI108" s="824"/>
      <c r="GLJ108" s="824"/>
      <c r="GLK108" s="824"/>
      <c r="GLL108" s="824"/>
      <c r="GLM108" s="824"/>
      <c r="GLN108" s="824"/>
      <c r="GLO108" s="824"/>
      <c r="GLP108" s="824"/>
      <c r="GLQ108" s="824"/>
      <c r="GLR108" s="824"/>
      <c r="GLS108" s="824"/>
      <c r="GLT108" s="824"/>
      <c r="GLU108" s="824"/>
      <c r="GLV108" s="824"/>
      <c r="GLW108" s="824"/>
      <c r="GLX108" s="824"/>
      <c r="GLY108" s="824"/>
      <c r="GLZ108" s="824"/>
      <c r="GMA108" s="824"/>
      <c r="GMB108" s="824"/>
      <c r="GMC108" s="824"/>
      <c r="GMD108" s="824"/>
      <c r="GME108" s="824"/>
      <c r="GMF108" s="824"/>
      <c r="GMG108" s="824"/>
      <c r="GMH108" s="824"/>
      <c r="GMI108" s="824"/>
      <c r="GMJ108" s="824"/>
      <c r="GMK108" s="824"/>
      <c r="GML108" s="824"/>
      <c r="GMM108" s="824"/>
      <c r="GMN108" s="824"/>
      <c r="GMO108" s="824"/>
      <c r="GMP108" s="824"/>
      <c r="GMQ108" s="824"/>
      <c r="GMR108" s="824"/>
      <c r="GMS108" s="824"/>
      <c r="GMT108" s="824"/>
      <c r="GMU108" s="824"/>
      <c r="GMV108" s="824"/>
      <c r="GMW108" s="824"/>
      <c r="GMX108" s="824"/>
      <c r="GMY108" s="824"/>
      <c r="GMZ108" s="824"/>
      <c r="GNA108" s="824"/>
      <c r="GNB108" s="824"/>
      <c r="GNC108" s="824"/>
      <c r="GND108" s="824"/>
      <c r="GNE108" s="824"/>
      <c r="GNF108" s="824"/>
      <c r="GNG108" s="824"/>
      <c r="GNH108" s="824"/>
      <c r="GNI108" s="824"/>
      <c r="GNJ108" s="824"/>
      <c r="GNK108" s="824"/>
      <c r="GNL108" s="824"/>
      <c r="GNM108" s="824"/>
      <c r="GNN108" s="824"/>
      <c r="GNO108" s="824"/>
      <c r="GNP108" s="824"/>
      <c r="GNQ108" s="824"/>
      <c r="GNR108" s="824"/>
      <c r="GNS108" s="824"/>
      <c r="GNT108" s="824"/>
      <c r="GNU108" s="824"/>
      <c r="GNV108" s="824"/>
      <c r="GNW108" s="824"/>
      <c r="GNX108" s="824"/>
      <c r="GNY108" s="824"/>
      <c r="GNZ108" s="824"/>
      <c r="GOA108" s="824"/>
      <c r="GOB108" s="824"/>
      <c r="GOC108" s="824"/>
      <c r="GOD108" s="824"/>
      <c r="GOE108" s="824"/>
      <c r="GOF108" s="824"/>
      <c r="GOG108" s="824"/>
      <c r="GOH108" s="824"/>
      <c r="GOI108" s="824"/>
      <c r="GOJ108" s="824"/>
      <c r="GOK108" s="824"/>
      <c r="GOL108" s="824"/>
      <c r="GOM108" s="824"/>
      <c r="GON108" s="824"/>
      <c r="GOO108" s="824"/>
      <c r="GOP108" s="824"/>
      <c r="GOQ108" s="824"/>
      <c r="GOR108" s="824"/>
      <c r="GOS108" s="824"/>
      <c r="GOT108" s="824"/>
      <c r="GOU108" s="824"/>
      <c r="GOV108" s="824"/>
      <c r="GOW108" s="824"/>
      <c r="GOX108" s="824"/>
      <c r="GOY108" s="824"/>
      <c r="GOZ108" s="824"/>
      <c r="GPA108" s="824"/>
      <c r="GPB108" s="824"/>
      <c r="GPC108" s="824"/>
      <c r="GPD108" s="824"/>
      <c r="GPE108" s="824"/>
      <c r="GPF108" s="824"/>
      <c r="GPG108" s="824"/>
      <c r="GPH108" s="824"/>
      <c r="GPI108" s="824"/>
      <c r="GPJ108" s="824"/>
      <c r="GPK108" s="824"/>
      <c r="GPL108" s="824"/>
      <c r="GPM108" s="824"/>
      <c r="GPN108" s="824"/>
      <c r="GPO108" s="824"/>
      <c r="GPP108" s="824"/>
      <c r="GPQ108" s="824"/>
      <c r="GPR108" s="824"/>
      <c r="GPS108" s="824"/>
      <c r="GPT108" s="824"/>
      <c r="GPU108" s="824"/>
      <c r="GPV108" s="824"/>
      <c r="GPW108" s="824"/>
      <c r="GPX108" s="824"/>
      <c r="GPY108" s="824"/>
      <c r="GPZ108" s="824"/>
      <c r="GQA108" s="824"/>
      <c r="GQB108" s="824"/>
      <c r="GQC108" s="824"/>
      <c r="GQD108" s="824"/>
      <c r="GQE108" s="824"/>
      <c r="GQF108" s="824"/>
      <c r="GQG108" s="824"/>
      <c r="GQH108" s="824"/>
      <c r="GQI108" s="824"/>
      <c r="GQJ108" s="824"/>
      <c r="GQK108" s="824"/>
      <c r="GQL108" s="824"/>
      <c r="GQM108" s="824"/>
      <c r="GQN108" s="824"/>
      <c r="GQO108" s="824"/>
      <c r="GQP108" s="824"/>
      <c r="GQQ108" s="824"/>
      <c r="GQR108" s="824"/>
      <c r="GQS108" s="824"/>
      <c r="GQT108" s="824"/>
      <c r="GQU108" s="824"/>
      <c r="GQV108" s="824"/>
      <c r="GQW108" s="824"/>
      <c r="GQX108" s="824"/>
      <c r="GQY108" s="824"/>
      <c r="GQZ108" s="824"/>
      <c r="GRA108" s="824"/>
      <c r="GRB108" s="824"/>
      <c r="GRC108" s="824"/>
      <c r="GRD108" s="824"/>
      <c r="GRE108" s="824"/>
      <c r="GRF108" s="824"/>
      <c r="GRG108" s="824"/>
      <c r="GRH108" s="824"/>
      <c r="GRI108" s="824"/>
      <c r="GRJ108" s="824"/>
      <c r="GRK108" s="824"/>
      <c r="GRL108" s="824"/>
      <c r="GRM108" s="824"/>
      <c r="GRN108" s="824"/>
      <c r="GRO108" s="824"/>
      <c r="GRP108" s="824"/>
      <c r="GRQ108" s="824"/>
      <c r="GRR108" s="824"/>
      <c r="GRS108" s="824"/>
      <c r="GRT108" s="824"/>
      <c r="GRU108" s="824"/>
      <c r="GRV108" s="824"/>
      <c r="GRW108" s="824"/>
      <c r="GRX108" s="824"/>
      <c r="GRY108" s="824"/>
      <c r="GRZ108" s="824"/>
      <c r="GSA108" s="824"/>
      <c r="GSB108" s="824"/>
      <c r="GSC108" s="824"/>
      <c r="GSD108" s="824"/>
      <c r="GSE108" s="824"/>
      <c r="GSF108" s="824"/>
      <c r="GSG108" s="824"/>
      <c r="GSH108" s="824"/>
      <c r="GSI108" s="824"/>
      <c r="GSJ108" s="824"/>
      <c r="GSK108" s="824"/>
      <c r="GSL108" s="824"/>
      <c r="GSM108" s="824"/>
      <c r="GSN108" s="824"/>
      <c r="GSO108" s="824"/>
      <c r="GSP108" s="824"/>
      <c r="GSQ108" s="824"/>
      <c r="GSR108" s="824"/>
      <c r="GSS108" s="824"/>
      <c r="GST108" s="824"/>
      <c r="GSU108" s="824"/>
      <c r="GSV108" s="824"/>
      <c r="GSW108" s="824"/>
      <c r="GSX108" s="824"/>
      <c r="GSY108" s="824"/>
      <c r="GSZ108" s="824"/>
      <c r="GTA108" s="824"/>
      <c r="GTB108" s="824"/>
      <c r="GTC108" s="824"/>
      <c r="GTD108" s="824"/>
      <c r="GTE108" s="824"/>
      <c r="GTF108" s="824"/>
      <c r="GTG108" s="824"/>
      <c r="GTH108" s="824"/>
      <c r="GTI108" s="824"/>
      <c r="GTJ108" s="824"/>
      <c r="GTK108" s="824"/>
      <c r="GTL108" s="824"/>
      <c r="GTM108" s="824"/>
      <c r="GTN108" s="824"/>
      <c r="GTO108" s="824"/>
      <c r="GTP108" s="824"/>
      <c r="GTQ108" s="824"/>
      <c r="GTR108" s="824"/>
      <c r="GTS108" s="824"/>
      <c r="GTT108" s="824"/>
      <c r="GTU108" s="824"/>
      <c r="GTV108" s="824"/>
      <c r="GTW108" s="824"/>
      <c r="GTX108" s="824"/>
      <c r="GTY108" s="824"/>
      <c r="GTZ108" s="824"/>
      <c r="GUA108" s="824"/>
      <c r="GUB108" s="824"/>
      <c r="GUC108" s="824"/>
      <c r="GUD108" s="824"/>
      <c r="GUE108" s="824"/>
      <c r="GUF108" s="824"/>
      <c r="GUG108" s="824"/>
      <c r="GUH108" s="824"/>
      <c r="GUI108" s="824"/>
      <c r="GUJ108" s="824"/>
      <c r="GUK108" s="824"/>
      <c r="GUL108" s="824"/>
      <c r="GUM108" s="824"/>
      <c r="GUN108" s="824"/>
      <c r="GUO108" s="824"/>
      <c r="GUP108" s="824"/>
      <c r="GUQ108" s="824"/>
      <c r="GUR108" s="824"/>
      <c r="GUS108" s="824"/>
      <c r="GUT108" s="824"/>
      <c r="GUU108" s="824"/>
      <c r="GUV108" s="824"/>
      <c r="GUW108" s="824"/>
      <c r="GUX108" s="824"/>
      <c r="GUY108" s="824"/>
      <c r="GUZ108" s="824"/>
      <c r="GVA108" s="824"/>
      <c r="GVB108" s="824"/>
      <c r="GVC108" s="824"/>
      <c r="GVD108" s="824"/>
      <c r="GVE108" s="824"/>
      <c r="GVF108" s="824"/>
      <c r="GVG108" s="824"/>
      <c r="GVH108" s="824"/>
      <c r="GVI108" s="824"/>
      <c r="GVJ108" s="824"/>
      <c r="GVK108" s="824"/>
      <c r="GVL108" s="824"/>
      <c r="GVM108" s="824"/>
      <c r="GVN108" s="824"/>
      <c r="GVO108" s="824"/>
      <c r="GVP108" s="824"/>
      <c r="GVQ108" s="824"/>
      <c r="GVR108" s="824"/>
      <c r="GVS108" s="824"/>
      <c r="GVT108" s="824"/>
      <c r="GVU108" s="824"/>
      <c r="GVV108" s="824"/>
      <c r="GVW108" s="824"/>
      <c r="GVX108" s="824"/>
      <c r="GVY108" s="824"/>
      <c r="GVZ108" s="824"/>
      <c r="GWA108" s="824"/>
      <c r="GWB108" s="824"/>
      <c r="GWC108" s="824"/>
      <c r="GWD108" s="824"/>
      <c r="GWE108" s="824"/>
      <c r="GWF108" s="824"/>
      <c r="GWG108" s="824"/>
      <c r="GWH108" s="824"/>
      <c r="GWI108" s="824"/>
      <c r="GWJ108" s="824"/>
      <c r="GWK108" s="824"/>
      <c r="GWL108" s="824"/>
      <c r="GWM108" s="824"/>
      <c r="GWN108" s="824"/>
      <c r="GWO108" s="824"/>
      <c r="GWP108" s="824"/>
      <c r="GWQ108" s="824"/>
      <c r="GWR108" s="824"/>
      <c r="GWS108" s="824"/>
      <c r="GWT108" s="824"/>
      <c r="GWU108" s="824"/>
      <c r="GWV108" s="824"/>
      <c r="GWW108" s="824"/>
      <c r="GWX108" s="824"/>
      <c r="GWY108" s="824"/>
      <c r="GWZ108" s="824"/>
      <c r="GXA108" s="824"/>
      <c r="GXB108" s="824"/>
      <c r="GXC108" s="824"/>
      <c r="GXD108" s="824"/>
      <c r="GXE108" s="824"/>
      <c r="GXF108" s="824"/>
      <c r="GXG108" s="824"/>
      <c r="GXH108" s="824"/>
      <c r="GXI108" s="824"/>
      <c r="GXJ108" s="824"/>
      <c r="GXK108" s="824"/>
      <c r="GXL108" s="824"/>
      <c r="GXM108" s="824"/>
      <c r="GXN108" s="824"/>
      <c r="GXO108" s="824"/>
      <c r="GXP108" s="824"/>
      <c r="GXQ108" s="824"/>
      <c r="GXR108" s="824"/>
      <c r="GXS108" s="824"/>
      <c r="GXT108" s="824"/>
      <c r="GXU108" s="824"/>
      <c r="GXV108" s="824"/>
      <c r="GXW108" s="824"/>
      <c r="GXX108" s="824"/>
      <c r="GXY108" s="824"/>
      <c r="GXZ108" s="824"/>
      <c r="GYA108" s="824"/>
      <c r="GYB108" s="824"/>
      <c r="GYC108" s="824"/>
      <c r="GYD108" s="824"/>
      <c r="GYE108" s="824"/>
      <c r="GYF108" s="824"/>
      <c r="GYG108" s="824"/>
      <c r="GYH108" s="824"/>
      <c r="GYI108" s="824"/>
      <c r="GYJ108" s="824"/>
      <c r="GYK108" s="824"/>
      <c r="GYL108" s="824"/>
      <c r="GYM108" s="824"/>
      <c r="GYN108" s="824"/>
      <c r="GYO108" s="824"/>
      <c r="GYP108" s="824"/>
      <c r="GYQ108" s="824"/>
      <c r="GYR108" s="824"/>
      <c r="GYS108" s="824"/>
      <c r="GYT108" s="824"/>
      <c r="GYU108" s="824"/>
      <c r="GYV108" s="824"/>
      <c r="GYW108" s="824"/>
      <c r="GYX108" s="824"/>
      <c r="GYY108" s="824"/>
      <c r="GYZ108" s="824"/>
      <c r="GZA108" s="824"/>
      <c r="GZB108" s="824"/>
      <c r="GZC108" s="824"/>
      <c r="GZD108" s="824"/>
      <c r="GZE108" s="824"/>
      <c r="GZF108" s="824"/>
      <c r="GZG108" s="824"/>
      <c r="GZH108" s="824"/>
      <c r="GZI108" s="824"/>
      <c r="GZJ108" s="824"/>
      <c r="GZK108" s="824"/>
      <c r="GZL108" s="824"/>
      <c r="GZM108" s="824"/>
      <c r="GZN108" s="824"/>
      <c r="GZO108" s="824"/>
      <c r="GZP108" s="824"/>
      <c r="GZQ108" s="824"/>
      <c r="GZR108" s="824"/>
      <c r="GZS108" s="824"/>
      <c r="GZT108" s="824"/>
      <c r="GZU108" s="824"/>
      <c r="GZV108" s="824"/>
      <c r="GZW108" s="824"/>
      <c r="GZX108" s="824"/>
      <c r="GZY108" s="824"/>
      <c r="GZZ108" s="824"/>
      <c r="HAA108" s="824"/>
      <c r="HAB108" s="824"/>
      <c r="HAC108" s="824"/>
      <c r="HAD108" s="824"/>
      <c r="HAE108" s="824"/>
      <c r="HAF108" s="824"/>
      <c r="HAG108" s="824"/>
      <c r="HAH108" s="824"/>
      <c r="HAI108" s="824"/>
      <c r="HAJ108" s="824"/>
      <c r="HAK108" s="824"/>
      <c r="HAL108" s="824"/>
      <c r="HAM108" s="824"/>
      <c r="HAN108" s="824"/>
      <c r="HAO108" s="824"/>
      <c r="HAP108" s="824"/>
      <c r="HAQ108" s="824"/>
      <c r="HAR108" s="824"/>
      <c r="HAS108" s="824"/>
      <c r="HAT108" s="824"/>
      <c r="HAU108" s="824"/>
      <c r="HAV108" s="824"/>
      <c r="HAW108" s="824"/>
      <c r="HAX108" s="824"/>
      <c r="HAY108" s="824"/>
      <c r="HAZ108" s="824"/>
      <c r="HBA108" s="824"/>
      <c r="HBB108" s="824"/>
      <c r="HBC108" s="824"/>
      <c r="HBD108" s="824"/>
      <c r="HBE108" s="824"/>
      <c r="HBF108" s="824"/>
      <c r="HBG108" s="824"/>
      <c r="HBH108" s="824"/>
      <c r="HBI108" s="824"/>
      <c r="HBJ108" s="824"/>
      <c r="HBK108" s="824"/>
      <c r="HBL108" s="824"/>
      <c r="HBM108" s="824"/>
      <c r="HBN108" s="824"/>
      <c r="HBO108" s="824"/>
      <c r="HBP108" s="824"/>
      <c r="HBQ108" s="824"/>
      <c r="HBR108" s="824"/>
      <c r="HBS108" s="824"/>
      <c r="HBT108" s="824"/>
      <c r="HBU108" s="824"/>
      <c r="HBV108" s="824"/>
      <c r="HBW108" s="824"/>
      <c r="HBX108" s="824"/>
      <c r="HBY108" s="824"/>
      <c r="HBZ108" s="824"/>
      <c r="HCA108" s="824"/>
      <c r="HCB108" s="824"/>
      <c r="HCC108" s="824"/>
      <c r="HCD108" s="824"/>
      <c r="HCE108" s="824"/>
      <c r="HCF108" s="824"/>
      <c r="HCG108" s="824"/>
      <c r="HCH108" s="824"/>
      <c r="HCI108" s="824"/>
      <c r="HCJ108" s="824"/>
      <c r="HCK108" s="824"/>
      <c r="HCL108" s="824"/>
      <c r="HCM108" s="824"/>
      <c r="HCN108" s="824"/>
      <c r="HCO108" s="824"/>
      <c r="HCP108" s="824"/>
      <c r="HCQ108" s="824"/>
      <c r="HCR108" s="824"/>
      <c r="HCS108" s="824"/>
      <c r="HCT108" s="824"/>
      <c r="HCU108" s="824"/>
      <c r="HCV108" s="824"/>
      <c r="HCW108" s="824"/>
      <c r="HCX108" s="824"/>
      <c r="HCY108" s="824"/>
      <c r="HCZ108" s="824"/>
      <c r="HDA108" s="824"/>
      <c r="HDB108" s="824"/>
      <c r="HDC108" s="824"/>
      <c r="HDD108" s="824"/>
      <c r="HDE108" s="824"/>
      <c r="HDF108" s="824"/>
      <c r="HDG108" s="824"/>
      <c r="HDH108" s="824"/>
      <c r="HDI108" s="824"/>
      <c r="HDJ108" s="824"/>
      <c r="HDK108" s="824"/>
      <c r="HDL108" s="824"/>
      <c r="HDM108" s="824"/>
      <c r="HDN108" s="824"/>
      <c r="HDO108" s="824"/>
      <c r="HDP108" s="824"/>
      <c r="HDQ108" s="824"/>
      <c r="HDR108" s="824"/>
      <c r="HDS108" s="824"/>
      <c r="HDT108" s="824"/>
      <c r="HDU108" s="824"/>
      <c r="HDV108" s="824"/>
      <c r="HDW108" s="824"/>
      <c r="HDX108" s="824"/>
      <c r="HDY108" s="824"/>
      <c r="HDZ108" s="824"/>
      <c r="HEA108" s="824"/>
      <c r="HEB108" s="824"/>
      <c r="HEC108" s="824"/>
      <c r="HED108" s="824"/>
      <c r="HEE108" s="824"/>
      <c r="HEF108" s="824"/>
      <c r="HEG108" s="824"/>
      <c r="HEH108" s="824"/>
      <c r="HEI108" s="824"/>
      <c r="HEJ108" s="824"/>
      <c r="HEK108" s="824"/>
      <c r="HEL108" s="824"/>
      <c r="HEM108" s="824"/>
      <c r="HEN108" s="824"/>
      <c r="HEO108" s="824"/>
      <c r="HEP108" s="824"/>
      <c r="HEQ108" s="824"/>
      <c r="HER108" s="824"/>
      <c r="HES108" s="824"/>
      <c r="HET108" s="824"/>
      <c r="HEU108" s="824"/>
      <c r="HEV108" s="824"/>
      <c r="HEW108" s="824"/>
      <c r="HEX108" s="824"/>
      <c r="HEY108" s="824"/>
      <c r="HEZ108" s="824"/>
      <c r="HFA108" s="824"/>
      <c r="HFB108" s="824"/>
      <c r="HFC108" s="824"/>
      <c r="HFD108" s="824"/>
      <c r="HFE108" s="824"/>
      <c r="HFF108" s="824"/>
      <c r="HFG108" s="824"/>
      <c r="HFH108" s="824"/>
      <c r="HFI108" s="824"/>
      <c r="HFJ108" s="824"/>
      <c r="HFK108" s="824"/>
      <c r="HFL108" s="824"/>
      <c r="HFM108" s="824"/>
      <c r="HFN108" s="824"/>
      <c r="HFO108" s="824"/>
      <c r="HFP108" s="824"/>
      <c r="HFQ108" s="824"/>
      <c r="HFR108" s="824"/>
      <c r="HFS108" s="824"/>
      <c r="HFT108" s="824"/>
      <c r="HFU108" s="824"/>
      <c r="HFV108" s="824"/>
      <c r="HFW108" s="824"/>
      <c r="HFX108" s="824"/>
      <c r="HFY108" s="824"/>
      <c r="HFZ108" s="824"/>
      <c r="HGA108" s="824"/>
      <c r="HGB108" s="824"/>
      <c r="HGC108" s="824"/>
      <c r="HGD108" s="824"/>
      <c r="HGE108" s="824"/>
      <c r="HGF108" s="824"/>
      <c r="HGG108" s="824"/>
      <c r="HGH108" s="824"/>
      <c r="HGI108" s="824"/>
      <c r="HGJ108" s="824"/>
      <c r="HGK108" s="824"/>
      <c r="HGL108" s="824"/>
      <c r="HGM108" s="824"/>
      <c r="HGN108" s="824"/>
      <c r="HGO108" s="824"/>
      <c r="HGP108" s="824"/>
      <c r="HGQ108" s="824"/>
      <c r="HGR108" s="824"/>
      <c r="HGS108" s="824"/>
      <c r="HGT108" s="824"/>
      <c r="HGU108" s="824"/>
      <c r="HGV108" s="824"/>
      <c r="HGW108" s="824"/>
      <c r="HGX108" s="824"/>
      <c r="HGY108" s="824"/>
      <c r="HGZ108" s="824"/>
      <c r="HHA108" s="824"/>
      <c r="HHB108" s="824"/>
      <c r="HHC108" s="824"/>
      <c r="HHD108" s="824"/>
      <c r="HHE108" s="824"/>
      <c r="HHF108" s="824"/>
      <c r="HHG108" s="824"/>
      <c r="HHH108" s="824"/>
      <c r="HHI108" s="824"/>
      <c r="HHJ108" s="824"/>
      <c r="HHK108" s="824"/>
      <c r="HHL108" s="824"/>
      <c r="HHM108" s="824"/>
      <c r="HHN108" s="824"/>
      <c r="HHO108" s="824"/>
      <c r="HHP108" s="824"/>
      <c r="HHQ108" s="824"/>
      <c r="HHR108" s="824"/>
      <c r="HHS108" s="824"/>
      <c r="HHT108" s="824"/>
      <c r="HHU108" s="824"/>
      <c r="HHV108" s="824"/>
      <c r="HHW108" s="824"/>
      <c r="HHX108" s="824"/>
      <c r="HHY108" s="824"/>
      <c r="HHZ108" s="824"/>
      <c r="HIA108" s="824"/>
      <c r="HIB108" s="824"/>
      <c r="HIC108" s="824"/>
      <c r="HID108" s="824"/>
      <c r="HIE108" s="824"/>
      <c r="HIF108" s="824"/>
      <c r="HIG108" s="824"/>
      <c r="HIH108" s="824"/>
      <c r="HII108" s="824"/>
      <c r="HIJ108" s="824"/>
      <c r="HIK108" s="824"/>
      <c r="HIL108" s="824"/>
      <c r="HIM108" s="824"/>
      <c r="HIN108" s="824"/>
      <c r="HIO108" s="824"/>
      <c r="HIP108" s="824"/>
      <c r="HIQ108" s="824"/>
      <c r="HIR108" s="824"/>
      <c r="HIS108" s="824"/>
      <c r="HIT108" s="824"/>
      <c r="HIU108" s="824"/>
      <c r="HIV108" s="824"/>
      <c r="HIW108" s="824"/>
      <c r="HIX108" s="824"/>
      <c r="HIY108" s="824"/>
      <c r="HIZ108" s="824"/>
      <c r="HJA108" s="824"/>
      <c r="HJB108" s="824"/>
      <c r="HJC108" s="824"/>
      <c r="HJD108" s="824"/>
      <c r="HJE108" s="824"/>
      <c r="HJF108" s="824"/>
      <c r="HJG108" s="824"/>
      <c r="HJH108" s="824"/>
      <c r="HJI108" s="824"/>
      <c r="HJJ108" s="824"/>
      <c r="HJK108" s="824"/>
      <c r="HJL108" s="824"/>
      <c r="HJM108" s="824"/>
      <c r="HJN108" s="824"/>
      <c r="HJO108" s="824"/>
      <c r="HJP108" s="824"/>
      <c r="HJQ108" s="824"/>
      <c r="HJR108" s="824"/>
      <c r="HJS108" s="824"/>
      <c r="HJT108" s="824"/>
      <c r="HJU108" s="824"/>
      <c r="HJV108" s="824"/>
      <c r="HJW108" s="824"/>
      <c r="HJX108" s="824"/>
      <c r="HJY108" s="824"/>
      <c r="HJZ108" s="824"/>
      <c r="HKA108" s="824"/>
      <c r="HKB108" s="824"/>
      <c r="HKC108" s="824"/>
      <c r="HKD108" s="824"/>
      <c r="HKE108" s="824"/>
      <c r="HKF108" s="824"/>
      <c r="HKG108" s="824"/>
      <c r="HKH108" s="824"/>
      <c r="HKI108" s="824"/>
      <c r="HKJ108" s="824"/>
      <c r="HKK108" s="824"/>
      <c r="HKL108" s="824"/>
      <c r="HKM108" s="824"/>
      <c r="HKN108" s="824"/>
      <c r="HKO108" s="824"/>
      <c r="HKP108" s="824"/>
      <c r="HKQ108" s="824"/>
      <c r="HKR108" s="824"/>
      <c r="HKS108" s="824"/>
      <c r="HKT108" s="824"/>
      <c r="HKU108" s="824"/>
      <c r="HKV108" s="824"/>
      <c r="HKW108" s="824"/>
      <c r="HKX108" s="824"/>
      <c r="HKY108" s="824"/>
      <c r="HKZ108" s="824"/>
      <c r="HLA108" s="824"/>
      <c r="HLB108" s="824"/>
      <c r="HLC108" s="824"/>
      <c r="HLD108" s="824"/>
      <c r="HLE108" s="824"/>
      <c r="HLF108" s="824"/>
      <c r="HLG108" s="824"/>
      <c r="HLH108" s="824"/>
      <c r="HLI108" s="824"/>
      <c r="HLJ108" s="824"/>
      <c r="HLK108" s="824"/>
      <c r="HLL108" s="824"/>
      <c r="HLM108" s="824"/>
      <c r="HLN108" s="824"/>
      <c r="HLO108" s="824"/>
      <c r="HLP108" s="824"/>
      <c r="HLQ108" s="824"/>
      <c r="HLR108" s="824"/>
      <c r="HLS108" s="824"/>
      <c r="HLT108" s="824"/>
      <c r="HLU108" s="824"/>
      <c r="HLV108" s="824"/>
      <c r="HLW108" s="824"/>
      <c r="HLX108" s="824"/>
      <c r="HLY108" s="824"/>
      <c r="HLZ108" s="824"/>
      <c r="HMA108" s="824"/>
      <c r="HMB108" s="824"/>
      <c r="HMC108" s="824"/>
      <c r="HMD108" s="824"/>
      <c r="HME108" s="824"/>
      <c r="HMF108" s="824"/>
      <c r="HMG108" s="824"/>
      <c r="HMH108" s="824"/>
      <c r="HMI108" s="824"/>
      <c r="HMJ108" s="824"/>
      <c r="HMK108" s="824"/>
      <c r="HML108" s="824"/>
      <c r="HMM108" s="824"/>
      <c r="HMN108" s="824"/>
      <c r="HMO108" s="824"/>
      <c r="HMP108" s="824"/>
      <c r="HMQ108" s="824"/>
      <c r="HMR108" s="824"/>
      <c r="HMS108" s="824"/>
      <c r="HMT108" s="824"/>
      <c r="HMU108" s="824"/>
      <c r="HMV108" s="824"/>
      <c r="HMW108" s="824"/>
      <c r="HMX108" s="824"/>
      <c r="HMY108" s="824"/>
      <c r="HMZ108" s="824"/>
      <c r="HNA108" s="824"/>
      <c r="HNB108" s="824"/>
      <c r="HNC108" s="824"/>
      <c r="HND108" s="824"/>
      <c r="HNE108" s="824"/>
      <c r="HNF108" s="824"/>
      <c r="HNG108" s="824"/>
      <c r="HNH108" s="824"/>
      <c r="HNI108" s="824"/>
      <c r="HNJ108" s="824"/>
      <c r="HNK108" s="824"/>
      <c r="HNL108" s="824"/>
      <c r="HNM108" s="824"/>
      <c r="HNN108" s="824"/>
      <c r="HNO108" s="824"/>
      <c r="HNP108" s="824"/>
      <c r="HNQ108" s="824"/>
      <c r="HNR108" s="824"/>
      <c r="HNS108" s="824"/>
      <c r="HNT108" s="824"/>
      <c r="HNU108" s="824"/>
      <c r="HNV108" s="824"/>
      <c r="HNW108" s="824"/>
      <c r="HNX108" s="824"/>
      <c r="HNY108" s="824"/>
      <c r="HNZ108" s="824"/>
      <c r="HOA108" s="824"/>
      <c r="HOB108" s="824"/>
      <c r="HOC108" s="824"/>
      <c r="HOD108" s="824"/>
      <c r="HOE108" s="824"/>
      <c r="HOF108" s="824"/>
      <c r="HOG108" s="824"/>
      <c r="HOH108" s="824"/>
      <c r="HOI108" s="824"/>
      <c r="HOJ108" s="824"/>
      <c r="HOK108" s="824"/>
      <c r="HOL108" s="824"/>
      <c r="HOM108" s="824"/>
      <c r="HON108" s="824"/>
      <c r="HOO108" s="824"/>
      <c r="HOP108" s="824"/>
      <c r="HOQ108" s="824"/>
      <c r="HOR108" s="824"/>
      <c r="HOS108" s="824"/>
      <c r="HOT108" s="824"/>
      <c r="HOU108" s="824"/>
      <c r="HOV108" s="824"/>
      <c r="HOW108" s="824"/>
      <c r="HOX108" s="824"/>
      <c r="HOY108" s="824"/>
      <c r="HOZ108" s="824"/>
      <c r="HPA108" s="824"/>
      <c r="HPB108" s="824"/>
      <c r="HPC108" s="824"/>
      <c r="HPD108" s="824"/>
      <c r="HPE108" s="824"/>
      <c r="HPF108" s="824"/>
      <c r="HPG108" s="824"/>
      <c r="HPH108" s="824"/>
      <c r="HPI108" s="824"/>
      <c r="HPJ108" s="824"/>
      <c r="HPK108" s="824"/>
      <c r="HPL108" s="824"/>
      <c r="HPM108" s="824"/>
      <c r="HPN108" s="824"/>
      <c r="HPO108" s="824"/>
      <c r="HPP108" s="824"/>
      <c r="HPQ108" s="824"/>
      <c r="HPR108" s="824"/>
      <c r="HPS108" s="824"/>
      <c r="HPT108" s="824"/>
      <c r="HPU108" s="824"/>
      <c r="HPV108" s="824"/>
      <c r="HPW108" s="824"/>
      <c r="HPX108" s="824"/>
      <c r="HPY108" s="824"/>
      <c r="HPZ108" s="824"/>
      <c r="HQA108" s="824"/>
      <c r="HQB108" s="824"/>
      <c r="HQC108" s="824"/>
      <c r="HQD108" s="824"/>
      <c r="HQE108" s="824"/>
      <c r="HQF108" s="824"/>
      <c r="HQG108" s="824"/>
      <c r="HQH108" s="824"/>
      <c r="HQI108" s="824"/>
      <c r="HQJ108" s="824"/>
      <c r="HQK108" s="824"/>
      <c r="HQL108" s="824"/>
      <c r="HQM108" s="824"/>
      <c r="HQN108" s="824"/>
      <c r="HQO108" s="824"/>
      <c r="HQP108" s="824"/>
      <c r="HQQ108" s="824"/>
      <c r="HQR108" s="824"/>
      <c r="HQS108" s="824"/>
      <c r="HQT108" s="824"/>
      <c r="HQU108" s="824"/>
      <c r="HQV108" s="824"/>
      <c r="HQW108" s="824"/>
      <c r="HQX108" s="824"/>
      <c r="HQY108" s="824"/>
      <c r="HQZ108" s="824"/>
      <c r="HRA108" s="824"/>
      <c r="HRB108" s="824"/>
      <c r="HRC108" s="824"/>
      <c r="HRD108" s="824"/>
      <c r="HRE108" s="824"/>
      <c r="HRF108" s="824"/>
      <c r="HRG108" s="824"/>
      <c r="HRH108" s="824"/>
      <c r="HRI108" s="824"/>
      <c r="HRJ108" s="824"/>
      <c r="HRK108" s="824"/>
      <c r="HRL108" s="824"/>
      <c r="HRM108" s="824"/>
      <c r="HRN108" s="824"/>
      <c r="HRO108" s="824"/>
      <c r="HRP108" s="824"/>
      <c r="HRQ108" s="824"/>
      <c r="HRR108" s="824"/>
      <c r="HRS108" s="824"/>
      <c r="HRT108" s="824"/>
      <c r="HRU108" s="824"/>
      <c r="HRV108" s="824"/>
      <c r="HRW108" s="824"/>
      <c r="HRX108" s="824"/>
      <c r="HRY108" s="824"/>
      <c r="HRZ108" s="824"/>
      <c r="HSA108" s="824"/>
      <c r="HSB108" s="824"/>
      <c r="HSC108" s="824"/>
      <c r="HSD108" s="824"/>
      <c r="HSE108" s="824"/>
      <c r="HSF108" s="824"/>
      <c r="HSG108" s="824"/>
      <c r="HSH108" s="824"/>
      <c r="HSI108" s="824"/>
      <c r="HSJ108" s="824"/>
      <c r="HSK108" s="824"/>
      <c r="HSL108" s="824"/>
      <c r="HSM108" s="824"/>
      <c r="HSN108" s="824"/>
      <c r="HSO108" s="824"/>
      <c r="HSP108" s="824"/>
      <c r="HSQ108" s="824"/>
      <c r="HSR108" s="824"/>
      <c r="HSS108" s="824"/>
      <c r="HST108" s="824"/>
      <c r="HSU108" s="824"/>
      <c r="HSV108" s="824"/>
      <c r="HSW108" s="824"/>
      <c r="HSX108" s="824"/>
      <c r="HSY108" s="824"/>
      <c r="HSZ108" s="824"/>
      <c r="HTA108" s="824"/>
      <c r="HTB108" s="824"/>
      <c r="HTC108" s="824"/>
      <c r="HTD108" s="824"/>
      <c r="HTE108" s="824"/>
      <c r="HTF108" s="824"/>
      <c r="HTG108" s="824"/>
      <c r="HTH108" s="824"/>
      <c r="HTI108" s="824"/>
      <c r="HTJ108" s="824"/>
      <c r="HTK108" s="824"/>
      <c r="HTL108" s="824"/>
      <c r="HTM108" s="824"/>
      <c r="HTN108" s="824"/>
      <c r="HTO108" s="824"/>
      <c r="HTP108" s="824"/>
      <c r="HTQ108" s="824"/>
      <c r="HTR108" s="824"/>
      <c r="HTS108" s="824"/>
      <c r="HTT108" s="824"/>
      <c r="HTU108" s="824"/>
      <c r="HTV108" s="824"/>
      <c r="HTW108" s="824"/>
      <c r="HTX108" s="824"/>
      <c r="HTY108" s="824"/>
      <c r="HTZ108" s="824"/>
      <c r="HUA108" s="824"/>
      <c r="HUB108" s="824"/>
      <c r="HUC108" s="824"/>
      <c r="HUD108" s="824"/>
      <c r="HUE108" s="824"/>
      <c r="HUF108" s="824"/>
      <c r="HUG108" s="824"/>
      <c r="HUH108" s="824"/>
      <c r="HUI108" s="824"/>
      <c r="HUJ108" s="824"/>
      <c r="HUK108" s="824"/>
      <c r="HUL108" s="824"/>
      <c r="HUM108" s="824"/>
      <c r="HUN108" s="824"/>
      <c r="HUO108" s="824"/>
      <c r="HUP108" s="824"/>
      <c r="HUQ108" s="824"/>
      <c r="HUR108" s="824"/>
      <c r="HUS108" s="824"/>
      <c r="HUT108" s="824"/>
      <c r="HUU108" s="824"/>
      <c r="HUV108" s="824"/>
      <c r="HUW108" s="824"/>
      <c r="HUX108" s="824"/>
      <c r="HUY108" s="824"/>
      <c r="HUZ108" s="824"/>
      <c r="HVA108" s="824"/>
      <c r="HVB108" s="824"/>
      <c r="HVC108" s="824"/>
      <c r="HVD108" s="824"/>
      <c r="HVE108" s="824"/>
      <c r="HVF108" s="824"/>
      <c r="HVG108" s="824"/>
      <c r="HVH108" s="824"/>
      <c r="HVI108" s="824"/>
      <c r="HVJ108" s="824"/>
      <c r="HVK108" s="824"/>
      <c r="HVL108" s="824"/>
      <c r="HVM108" s="824"/>
      <c r="HVN108" s="824"/>
      <c r="HVO108" s="824"/>
      <c r="HVP108" s="824"/>
      <c r="HVQ108" s="824"/>
      <c r="HVR108" s="824"/>
      <c r="HVS108" s="824"/>
      <c r="HVT108" s="824"/>
      <c r="HVU108" s="824"/>
      <c r="HVV108" s="824"/>
      <c r="HVW108" s="824"/>
      <c r="HVX108" s="824"/>
      <c r="HVY108" s="824"/>
      <c r="HVZ108" s="824"/>
      <c r="HWA108" s="824"/>
      <c r="HWB108" s="824"/>
      <c r="HWC108" s="824"/>
      <c r="HWD108" s="824"/>
      <c r="HWE108" s="824"/>
      <c r="HWF108" s="824"/>
      <c r="HWG108" s="824"/>
      <c r="HWH108" s="824"/>
      <c r="HWI108" s="824"/>
      <c r="HWJ108" s="824"/>
      <c r="HWK108" s="824"/>
      <c r="HWL108" s="824"/>
      <c r="HWM108" s="824"/>
      <c r="HWN108" s="824"/>
      <c r="HWO108" s="824"/>
      <c r="HWP108" s="824"/>
      <c r="HWQ108" s="824"/>
      <c r="HWR108" s="824"/>
      <c r="HWS108" s="824"/>
      <c r="HWT108" s="824"/>
      <c r="HWU108" s="824"/>
      <c r="HWV108" s="824"/>
      <c r="HWW108" s="824"/>
      <c r="HWX108" s="824"/>
      <c r="HWY108" s="824"/>
      <c r="HWZ108" s="824"/>
      <c r="HXA108" s="824"/>
      <c r="HXB108" s="824"/>
      <c r="HXC108" s="824"/>
      <c r="HXD108" s="824"/>
      <c r="HXE108" s="824"/>
      <c r="HXF108" s="824"/>
      <c r="HXG108" s="824"/>
      <c r="HXH108" s="824"/>
      <c r="HXI108" s="824"/>
      <c r="HXJ108" s="824"/>
      <c r="HXK108" s="824"/>
      <c r="HXL108" s="824"/>
      <c r="HXM108" s="824"/>
      <c r="HXN108" s="824"/>
      <c r="HXO108" s="824"/>
      <c r="HXP108" s="824"/>
      <c r="HXQ108" s="824"/>
      <c r="HXR108" s="824"/>
      <c r="HXS108" s="824"/>
      <c r="HXT108" s="824"/>
      <c r="HXU108" s="824"/>
      <c r="HXV108" s="824"/>
      <c r="HXW108" s="824"/>
      <c r="HXX108" s="824"/>
      <c r="HXY108" s="824"/>
      <c r="HXZ108" s="824"/>
      <c r="HYA108" s="824"/>
      <c r="HYB108" s="824"/>
      <c r="HYC108" s="824"/>
      <c r="HYD108" s="824"/>
      <c r="HYE108" s="824"/>
      <c r="HYF108" s="824"/>
      <c r="HYG108" s="824"/>
      <c r="HYH108" s="824"/>
      <c r="HYI108" s="824"/>
      <c r="HYJ108" s="824"/>
      <c r="HYK108" s="824"/>
      <c r="HYL108" s="824"/>
      <c r="HYM108" s="824"/>
      <c r="HYN108" s="824"/>
      <c r="HYO108" s="824"/>
      <c r="HYP108" s="824"/>
      <c r="HYQ108" s="824"/>
      <c r="HYR108" s="824"/>
      <c r="HYS108" s="824"/>
      <c r="HYT108" s="824"/>
      <c r="HYU108" s="824"/>
      <c r="HYV108" s="824"/>
      <c r="HYW108" s="824"/>
      <c r="HYX108" s="824"/>
      <c r="HYY108" s="824"/>
      <c r="HYZ108" s="824"/>
      <c r="HZA108" s="824"/>
      <c r="HZB108" s="824"/>
      <c r="HZC108" s="824"/>
      <c r="HZD108" s="824"/>
      <c r="HZE108" s="824"/>
      <c r="HZF108" s="824"/>
      <c r="HZG108" s="824"/>
      <c r="HZH108" s="824"/>
      <c r="HZI108" s="824"/>
      <c r="HZJ108" s="824"/>
      <c r="HZK108" s="824"/>
      <c r="HZL108" s="824"/>
      <c r="HZM108" s="824"/>
      <c r="HZN108" s="824"/>
      <c r="HZO108" s="824"/>
      <c r="HZP108" s="824"/>
      <c r="HZQ108" s="824"/>
      <c r="HZR108" s="824"/>
      <c r="HZS108" s="824"/>
      <c r="HZT108" s="824"/>
      <c r="HZU108" s="824"/>
      <c r="HZV108" s="824"/>
      <c r="HZW108" s="824"/>
      <c r="HZX108" s="824"/>
      <c r="HZY108" s="824"/>
      <c r="HZZ108" s="824"/>
      <c r="IAA108" s="824"/>
      <c r="IAB108" s="824"/>
      <c r="IAC108" s="824"/>
      <c r="IAD108" s="824"/>
      <c r="IAE108" s="824"/>
      <c r="IAF108" s="824"/>
      <c r="IAG108" s="824"/>
      <c r="IAH108" s="824"/>
      <c r="IAI108" s="824"/>
      <c r="IAJ108" s="824"/>
      <c r="IAK108" s="824"/>
      <c r="IAL108" s="824"/>
      <c r="IAM108" s="824"/>
      <c r="IAN108" s="824"/>
      <c r="IAO108" s="824"/>
      <c r="IAP108" s="824"/>
      <c r="IAQ108" s="824"/>
      <c r="IAR108" s="824"/>
      <c r="IAS108" s="824"/>
      <c r="IAT108" s="824"/>
      <c r="IAU108" s="824"/>
      <c r="IAV108" s="824"/>
      <c r="IAW108" s="824"/>
      <c r="IAX108" s="824"/>
      <c r="IAY108" s="824"/>
      <c r="IAZ108" s="824"/>
      <c r="IBA108" s="824"/>
      <c r="IBB108" s="824"/>
      <c r="IBC108" s="824"/>
      <c r="IBD108" s="824"/>
      <c r="IBE108" s="824"/>
      <c r="IBF108" s="824"/>
      <c r="IBG108" s="824"/>
      <c r="IBH108" s="824"/>
      <c r="IBI108" s="824"/>
      <c r="IBJ108" s="824"/>
      <c r="IBK108" s="824"/>
      <c r="IBL108" s="824"/>
      <c r="IBM108" s="824"/>
      <c r="IBN108" s="824"/>
      <c r="IBO108" s="824"/>
      <c r="IBP108" s="824"/>
      <c r="IBQ108" s="824"/>
      <c r="IBR108" s="824"/>
      <c r="IBS108" s="824"/>
      <c r="IBT108" s="824"/>
      <c r="IBU108" s="824"/>
      <c r="IBV108" s="824"/>
      <c r="IBW108" s="824"/>
      <c r="IBX108" s="824"/>
      <c r="IBY108" s="824"/>
      <c r="IBZ108" s="824"/>
      <c r="ICA108" s="824"/>
      <c r="ICB108" s="824"/>
      <c r="ICC108" s="824"/>
      <c r="ICD108" s="824"/>
      <c r="ICE108" s="824"/>
      <c r="ICF108" s="824"/>
      <c r="ICG108" s="824"/>
      <c r="ICH108" s="824"/>
      <c r="ICI108" s="824"/>
      <c r="ICJ108" s="824"/>
      <c r="ICK108" s="824"/>
      <c r="ICL108" s="824"/>
      <c r="ICM108" s="824"/>
      <c r="ICN108" s="824"/>
      <c r="ICO108" s="824"/>
      <c r="ICP108" s="824"/>
      <c r="ICQ108" s="824"/>
      <c r="ICR108" s="824"/>
      <c r="ICS108" s="824"/>
      <c r="ICT108" s="824"/>
      <c r="ICU108" s="824"/>
      <c r="ICV108" s="824"/>
      <c r="ICW108" s="824"/>
      <c r="ICX108" s="824"/>
      <c r="ICY108" s="824"/>
      <c r="ICZ108" s="824"/>
      <c r="IDA108" s="824"/>
      <c r="IDB108" s="824"/>
      <c r="IDC108" s="824"/>
      <c r="IDD108" s="824"/>
      <c r="IDE108" s="824"/>
      <c r="IDF108" s="824"/>
      <c r="IDG108" s="824"/>
      <c r="IDH108" s="824"/>
      <c r="IDI108" s="824"/>
      <c r="IDJ108" s="824"/>
      <c r="IDK108" s="824"/>
      <c r="IDL108" s="824"/>
      <c r="IDM108" s="824"/>
      <c r="IDN108" s="824"/>
      <c r="IDO108" s="824"/>
      <c r="IDP108" s="824"/>
      <c r="IDQ108" s="824"/>
      <c r="IDR108" s="824"/>
      <c r="IDS108" s="824"/>
      <c r="IDT108" s="824"/>
      <c r="IDU108" s="824"/>
      <c r="IDV108" s="824"/>
      <c r="IDW108" s="824"/>
      <c r="IDX108" s="824"/>
      <c r="IDY108" s="824"/>
      <c r="IDZ108" s="824"/>
      <c r="IEA108" s="824"/>
      <c r="IEB108" s="824"/>
      <c r="IEC108" s="824"/>
      <c r="IED108" s="824"/>
      <c r="IEE108" s="824"/>
      <c r="IEF108" s="824"/>
      <c r="IEG108" s="824"/>
      <c r="IEH108" s="824"/>
      <c r="IEI108" s="824"/>
      <c r="IEJ108" s="824"/>
      <c r="IEK108" s="824"/>
      <c r="IEL108" s="824"/>
      <c r="IEM108" s="824"/>
      <c r="IEN108" s="824"/>
      <c r="IEO108" s="824"/>
      <c r="IEP108" s="824"/>
      <c r="IEQ108" s="824"/>
      <c r="IER108" s="824"/>
      <c r="IES108" s="824"/>
      <c r="IET108" s="824"/>
      <c r="IEU108" s="824"/>
      <c r="IEV108" s="824"/>
      <c r="IEW108" s="824"/>
      <c r="IEX108" s="824"/>
      <c r="IEY108" s="824"/>
      <c r="IEZ108" s="824"/>
      <c r="IFA108" s="824"/>
      <c r="IFB108" s="824"/>
      <c r="IFC108" s="824"/>
      <c r="IFD108" s="824"/>
      <c r="IFE108" s="824"/>
      <c r="IFF108" s="824"/>
      <c r="IFG108" s="824"/>
      <c r="IFH108" s="824"/>
      <c r="IFI108" s="824"/>
      <c r="IFJ108" s="824"/>
      <c r="IFK108" s="824"/>
      <c r="IFL108" s="824"/>
      <c r="IFM108" s="824"/>
      <c r="IFN108" s="824"/>
      <c r="IFO108" s="824"/>
      <c r="IFP108" s="824"/>
      <c r="IFQ108" s="824"/>
      <c r="IFR108" s="824"/>
      <c r="IFS108" s="824"/>
      <c r="IFT108" s="824"/>
      <c r="IFU108" s="824"/>
      <c r="IFV108" s="824"/>
      <c r="IFW108" s="824"/>
      <c r="IFX108" s="824"/>
      <c r="IFY108" s="824"/>
      <c r="IFZ108" s="824"/>
      <c r="IGA108" s="824"/>
      <c r="IGB108" s="824"/>
      <c r="IGC108" s="824"/>
      <c r="IGD108" s="824"/>
      <c r="IGE108" s="824"/>
      <c r="IGF108" s="824"/>
      <c r="IGG108" s="824"/>
      <c r="IGH108" s="824"/>
      <c r="IGI108" s="824"/>
      <c r="IGJ108" s="824"/>
      <c r="IGK108" s="824"/>
      <c r="IGL108" s="824"/>
      <c r="IGM108" s="824"/>
      <c r="IGN108" s="824"/>
      <c r="IGO108" s="824"/>
      <c r="IGP108" s="824"/>
      <c r="IGQ108" s="824"/>
      <c r="IGR108" s="824"/>
      <c r="IGS108" s="824"/>
      <c r="IGT108" s="824"/>
      <c r="IGU108" s="824"/>
      <c r="IGV108" s="824"/>
      <c r="IGW108" s="824"/>
      <c r="IGX108" s="824"/>
      <c r="IGY108" s="824"/>
      <c r="IGZ108" s="824"/>
      <c r="IHA108" s="824"/>
      <c r="IHB108" s="824"/>
      <c r="IHC108" s="824"/>
      <c r="IHD108" s="824"/>
      <c r="IHE108" s="824"/>
      <c r="IHF108" s="824"/>
      <c r="IHG108" s="824"/>
      <c r="IHH108" s="824"/>
      <c r="IHI108" s="824"/>
      <c r="IHJ108" s="824"/>
      <c r="IHK108" s="824"/>
      <c r="IHL108" s="824"/>
      <c r="IHM108" s="824"/>
      <c r="IHN108" s="824"/>
      <c r="IHO108" s="824"/>
      <c r="IHP108" s="824"/>
      <c r="IHQ108" s="824"/>
      <c r="IHR108" s="824"/>
      <c r="IHS108" s="824"/>
      <c r="IHT108" s="824"/>
      <c r="IHU108" s="824"/>
      <c r="IHV108" s="824"/>
      <c r="IHW108" s="824"/>
      <c r="IHX108" s="824"/>
      <c r="IHY108" s="824"/>
      <c r="IHZ108" s="824"/>
      <c r="IIA108" s="824"/>
      <c r="IIB108" s="824"/>
      <c r="IIC108" s="824"/>
      <c r="IID108" s="824"/>
      <c r="IIE108" s="824"/>
      <c r="IIF108" s="824"/>
      <c r="IIG108" s="824"/>
      <c r="IIH108" s="824"/>
      <c r="III108" s="824"/>
      <c r="IIJ108" s="824"/>
      <c r="IIK108" s="824"/>
      <c r="IIL108" s="824"/>
      <c r="IIM108" s="824"/>
      <c r="IIN108" s="824"/>
      <c r="IIO108" s="824"/>
      <c r="IIP108" s="824"/>
      <c r="IIQ108" s="824"/>
      <c r="IIR108" s="824"/>
      <c r="IIS108" s="824"/>
      <c r="IIT108" s="824"/>
      <c r="IIU108" s="824"/>
      <c r="IIV108" s="824"/>
      <c r="IIW108" s="824"/>
      <c r="IIX108" s="824"/>
      <c r="IIY108" s="824"/>
      <c r="IIZ108" s="824"/>
      <c r="IJA108" s="824"/>
      <c r="IJB108" s="824"/>
      <c r="IJC108" s="824"/>
      <c r="IJD108" s="824"/>
      <c r="IJE108" s="824"/>
      <c r="IJF108" s="824"/>
      <c r="IJG108" s="824"/>
      <c r="IJH108" s="824"/>
      <c r="IJI108" s="824"/>
      <c r="IJJ108" s="824"/>
      <c r="IJK108" s="824"/>
      <c r="IJL108" s="824"/>
      <c r="IJM108" s="824"/>
      <c r="IJN108" s="824"/>
      <c r="IJO108" s="824"/>
      <c r="IJP108" s="824"/>
      <c r="IJQ108" s="824"/>
      <c r="IJR108" s="824"/>
      <c r="IJS108" s="824"/>
      <c r="IJT108" s="824"/>
      <c r="IJU108" s="824"/>
      <c r="IJV108" s="824"/>
      <c r="IJW108" s="824"/>
      <c r="IJX108" s="824"/>
      <c r="IJY108" s="824"/>
      <c r="IJZ108" s="824"/>
      <c r="IKA108" s="824"/>
      <c r="IKB108" s="824"/>
      <c r="IKC108" s="824"/>
      <c r="IKD108" s="824"/>
      <c r="IKE108" s="824"/>
      <c r="IKF108" s="824"/>
      <c r="IKG108" s="824"/>
      <c r="IKH108" s="824"/>
      <c r="IKI108" s="824"/>
      <c r="IKJ108" s="824"/>
      <c r="IKK108" s="824"/>
      <c r="IKL108" s="824"/>
      <c r="IKM108" s="824"/>
      <c r="IKN108" s="824"/>
      <c r="IKO108" s="824"/>
      <c r="IKP108" s="824"/>
      <c r="IKQ108" s="824"/>
      <c r="IKR108" s="824"/>
      <c r="IKS108" s="824"/>
      <c r="IKT108" s="824"/>
      <c r="IKU108" s="824"/>
      <c r="IKV108" s="824"/>
      <c r="IKW108" s="824"/>
      <c r="IKX108" s="824"/>
      <c r="IKY108" s="824"/>
      <c r="IKZ108" s="824"/>
      <c r="ILA108" s="824"/>
      <c r="ILB108" s="824"/>
      <c r="ILC108" s="824"/>
      <c r="ILD108" s="824"/>
      <c r="ILE108" s="824"/>
      <c r="ILF108" s="824"/>
      <c r="ILG108" s="824"/>
      <c r="ILH108" s="824"/>
      <c r="ILI108" s="824"/>
      <c r="ILJ108" s="824"/>
      <c r="ILK108" s="824"/>
      <c r="ILL108" s="824"/>
      <c r="ILM108" s="824"/>
      <c r="ILN108" s="824"/>
      <c r="ILO108" s="824"/>
      <c r="ILP108" s="824"/>
      <c r="ILQ108" s="824"/>
      <c r="ILR108" s="824"/>
      <c r="ILS108" s="824"/>
      <c r="ILT108" s="824"/>
      <c r="ILU108" s="824"/>
      <c r="ILV108" s="824"/>
      <c r="ILW108" s="824"/>
      <c r="ILX108" s="824"/>
      <c r="ILY108" s="824"/>
      <c r="ILZ108" s="824"/>
      <c r="IMA108" s="824"/>
      <c r="IMB108" s="824"/>
      <c r="IMC108" s="824"/>
      <c r="IMD108" s="824"/>
      <c r="IME108" s="824"/>
      <c r="IMF108" s="824"/>
      <c r="IMG108" s="824"/>
      <c r="IMH108" s="824"/>
      <c r="IMI108" s="824"/>
      <c r="IMJ108" s="824"/>
      <c r="IMK108" s="824"/>
      <c r="IML108" s="824"/>
      <c r="IMM108" s="824"/>
      <c r="IMN108" s="824"/>
      <c r="IMO108" s="824"/>
      <c r="IMP108" s="824"/>
      <c r="IMQ108" s="824"/>
      <c r="IMR108" s="824"/>
      <c r="IMS108" s="824"/>
      <c r="IMT108" s="824"/>
      <c r="IMU108" s="824"/>
      <c r="IMV108" s="824"/>
      <c r="IMW108" s="824"/>
      <c r="IMX108" s="824"/>
      <c r="IMY108" s="824"/>
      <c r="IMZ108" s="824"/>
      <c r="INA108" s="824"/>
      <c r="INB108" s="824"/>
      <c r="INC108" s="824"/>
      <c r="IND108" s="824"/>
      <c r="INE108" s="824"/>
      <c r="INF108" s="824"/>
      <c r="ING108" s="824"/>
      <c r="INH108" s="824"/>
      <c r="INI108" s="824"/>
      <c r="INJ108" s="824"/>
      <c r="INK108" s="824"/>
      <c r="INL108" s="824"/>
      <c r="INM108" s="824"/>
      <c r="INN108" s="824"/>
      <c r="INO108" s="824"/>
      <c r="INP108" s="824"/>
      <c r="INQ108" s="824"/>
      <c r="INR108" s="824"/>
      <c r="INS108" s="824"/>
      <c r="INT108" s="824"/>
      <c r="INU108" s="824"/>
      <c r="INV108" s="824"/>
      <c r="INW108" s="824"/>
      <c r="INX108" s="824"/>
      <c r="INY108" s="824"/>
      <c r="INZ108" s="824"/>
      <c r="IOA108" s="824"/>
      <c r="IOB108" s="824"/>
      <c r="IOC108" s="824"/>
      <c r="IOD108" s="824"/>
      <c r="IOE108" s="824"/>
      <c r="IOF108" s="824"/>
      <c r="IOG108" s="824"/>
      <c r="IOH108" s="824"/>
      <c r="IOI108" s="824"/>
      <c r="IOJ108" s="824"/>
      <c r="IOK108" s="824"/>
      <c r="IOL108" s="824"/>
      <c r="IOM108" s="824"/>
      <c r="ION108" s="824"/>
      <c r="IOO108" s="824"/>
      <c r="IOP108" s="824"/>
      <c r="IOQ108" s="824"/>
      <c r="IOR108" s="824"/>
      <c r="IOS108" s="824"/>
      <c r="IOT108" s="824"/>
      <c r="IOU108" s="824"/>
      <c r="IOV108" s="824"/>
      <c r="IOW108" s="824"/>
      <c r="IOX108" s="824"/>
      <c r="IOY108" s="824"/>
      <c r="IOZ108" s="824"/>
      <c r="IPA108" s="824"/>
      <c r="IPB108" s="824"/>
      <c r="IPC108" s="824"/>
      <c r="IPD108" s="824"/>
      <c r="IPE108" s="824"/>
      <c r="IPF108" s="824"/>
      <c r="IPG108" s="824"/>
      <c r="IPH108" s="824"/>
      <c r="IPI108" s="824"/>
      <c r="IPJ108" s="824"/>
      <c r="IPK108" s="824"/>
      <c r="IPL108" s="824"/>
      <c r="IPM108" s="824"/>
      <c r="IPN108" s="824"/>
      <c r="IPO108" s="824"/>
      <c r="IPP108" s="824"/>
      <c r="IPQ108" s="824"/>
      <c r="IPR108" s="824"/>
      <c r="IPS108" s="824"/>
      <c r="IPT108" s="824"/>
      <c r="IPU108" s="824"/>
      <c r="IPV108" s="824"/>
      <c r="IPW108" s="824"/>
      <c r="IPX108" s="824"/>
      <c r="IPY108" s="824"/>
      <c r="IPZ108" s="824"/>
      <c r="IQA108" s="824"/>
      <c r="IQB108" s="824"/>
      <c r="IQC108" s="824"/>
      <c r="IQD108" s="824"/>
      <c r="IQE108" s="824"/>
      <c r="IQF108" s="824"/>
      <c r="IQG108" s="824"/>
      <c r="IQH108" s="824"/>
      <c r="IQI108" s="824"/>
      <c r="IQJ108" s="824"/>
      <c r="IQK108" s="824"/>
      <c r="IQL108" s="824"/>
      <c r="IQM108" s="824"/>
      <c r="IQN108" s="824"/>
      <c r="IQO108" s="824"/>
      <c r="IQP108" s="824"/>
      <c r="IQQ108" s="824"/>
      <c r="IQR108" s="824"/>
      <c r="IQS108" s="824"/>
      <c r="IQT108" s="824"/>
      <c r="IQU108" s="824"/>
      <c r="IQV108" s="824"/>
      <c r="IQW108" s="824"/>
      <c r="IQX108" s="824"/>
      <c r="IQY108" s="824"/>
      <c r="IQZ108" s="824"/>
      <c r="IRA108" s="824"/>
      <c r="IRB108" s="824"/>
      <c r="IRC108" s="824"/>
      <c r="IRD108" s="824"/>
      <c r="IRE108" s="824"/>
      <c r="IRF108" s="824"/>
      <c r="IRG108" s="824"/>
      <c r="IRH108" s="824"/>
      <c r="IRI108" s="824"/>
      <c r="IRJ108" s="824"/>
      <c r="IRK108" s="824"/>
      <c r="IRL108" s="824"/>
      <c r="IRM108" s="824"/>
      <c r="IRN108" s="824"/>
      <c r="IRO108" s="824"/>
      <c r="IRP108" s="824"/>
      <c r="IRQ108" s="824"/>
      <c r="IRR108" s="824"/>
      <c r="IRS108" s="824"/>
      <c r="IRT108" s="824"/>
      <c r="IRU108" s="824"/>
      <c r="IRV108" s="824"/>
      <c r="IRW108" s="824"/>
      <c r="IRX108" s="824"/>
      <c r="IRY108" s="824"/>
      <c r="IRZ108" s="824"/>
      <c r="ISA108" s="824"/>
      <c r="ISB108" s="824"/>
      <c r="ISC108" s="824"/>
      <c r="ISD108" s="824"/>
      <c r="ISE108" s="824"/>
      <c r="ISF108" s="824"/>
      <c r="ISG108" s="824"/>
      <c r="ISH108" s="824"/>
      <c r="ISI108" s="824"/>
      <c r="ISJ108" s="824"/>
      <c r="ISK108" s="824"/>
      <c r="ISL108" s="824"/>
      <c r="ISM108" s="824"/>
      <c r="ISN108" s="824"/>
      <c r="ISO108" s="824"/>
      <c r="ISP108" s="824"/>
      <c r="ISQ108" s="824"/>
      <c r="ISR108" s="824"/>
      <c r="ISS108" s="824"/>
      <c r="IST108" s="824"/>
      <c r="ISU108" s="824"/>
      <c r="ISV108" s="824"/>
      <c r="ISW108" s="824"/>
      <c r="ISX108" s="824"/>
      <c r="ISY108" s="824"/>
      <c r="ISZ108" s="824"/>
      <c r="ITA108" s="824"/>
      <c r="ITB108" s="824"/>
      <c r="ITC108" s="824"/>
      <c r="ITD108" s="824"/>
      <c r="ITE108" s="824"/>
      <c r="ITF108" s="824"/>
      <c r="ITG108" s="824"/>
      <c r="ITH108" s="824"/>
      <c r="ITI108" s="824"/>
      <c r="ITJ108" s="824"/>
      <c r="ITK108" s="824"/>
      <c r="ITL108" s="824"/>
      <c r="ITM108" s="824"/>
      <c r="ITN108" s="824"/>
      <c r="ITO108" s="824"/>
      <c r="ITP108" s="824"/>
      <c r="ITQ108" s="824"/>
      <c r="ITR108" s="824"/>
      <c r="ITS108" s="824"/>
      <c r="ITT108" s="824"/>
      <c r="ITU108" s="824"/>
      <c r="ITV108" s="824"/>
      <c r="ITW108" s="824"/>
      <c r="ITX108" s="824"/>
      <c r="ITY108" s="824"/>
      <c r="ITZ108" s="824"/>
      <c r="IUA108" s="824"/>
      <c r="IUB108" s="824"/>
      <c r="IUC108" s="824"/>
      <c r="IUD108" s="824"/>
      <c r="IUE108" s="824"/>
      <c r="IUF108" s="824"/>
      <c r="IUG108" s="824"/>
      <c r="IUH108" s="824"/>
      <c r="IUI108" s="824"/>
      <c r="IUJ108" s="824"/>
      <c r="IUK108" s="824"/>
      <c r="IUL108" s="824"/>
      <c r="IUM108" s="824"/>
      <c r="IUN108" s="824"/>
      <c r="IUO108" s="824"/>
      <c r="IUP108" s="824"/>
      <c r="IUQ108" s="824"/>
      <c r="IUR108" s="824"/>
      <c r="IUS108" s="824"/>
      <c r="IUT108" s="824"/>
      <c r="IUU108" s="824"/>
      <c r="IUV108" s="824"/>
      <c r="IUW108" s="824"/>
      <c r="IUX108" s="824"/>
      <c r="IUY108" s="824"/>
      <c r="IUZ108" s="824"/>
      <c r="IVA108" s="824"/>
      <c r="IVB108" s="824"/>
      <c r="IVC108" s="824"/>
      <c r="IVD108" s="824"/>
      <c r="IVE108" s="824"/>
      <c r="IVF108" s="824"/>
      <c r="IVG108" s="824"/>
      <c r="IVH108" s="824"/>
      <c r="IVI108" s="824"/>
      <c r="IVJ108" s="824"/>
      <c r="IVK108" s="824"/>
      <c r="IVL108" s="824"/>
      <c r="IVM108" s="824"/>
      <c r="IVN108" s="824"/>
      <c r="IVO108" s="824"/>
      <c r="IVP108" s="824"/>
      <c r="IVQ108" s="824"/>
      <c r="IVR108" s="824"/>
      <c r="IVS108" s="824"/>
      <c r="IVT108" s="824"/>
      <c r="IVU108" s="824"/>
      <c r="IVV108" s="824"/>
      <c r="IVW108" s="824"/>
      <c r="IVX108" s="824"/>
      <c r="IVY108" s="824"/>
      <c r="IVZ108" s="824"/>
      <c r="IWA108" s="824"/>
      <c r="IWB108" s="824"/>
      <c r="IWC108" s="824"/>
      <c r="IWD108" s="824"/>
      <c r="IWE108" s="824"/>
      <c r="IWF108" s="824"/>
      <c r="IWG108" s="824"/>
      <c r="IWH108" s="824"/>
      <c r="IWI108" s="824"/>
      <c r="IWJ108" s="824"/>
      <c r="IWK108" s="824"/>
      <c r="IWL108" s="824"/>
      <c r="IWM108" s="824"/>
      <c r="IWN108" s="824"/>
      <c r="IWO108" s="824"/>
      <c r="IWP108" s="824"/>
      <c r="IWQ108" s="824"/>
      <c r="IWR108" s="824"/>
      <c r="IWS108" s="824"/>
      <c r="IWT108" s="824"/>
      <c r="IWU108" s="824"/>
      <c r="IWV108" s="824"/>
      <c r="IWW108" s="824"/>
      <c r="IWX108" s="824"/>
      <c r="IWY108" s="824"/>
      <c r="IWZ108" s="824"/>
      <c r="IXA108" s="824"/>
      <c r="IXB108" s="824"/>
      <c r="IXC108" s="824"/>
      <c r="IXD108" s="824"/>
      <c r="IXE108" s="824"/>
      <c r="IXF108" s="824"/>
      <c r="IXG108" s="824"/>
      <c r="IXH108" s="824"/>
      <c r="IXI108" s="824"/>
      <c r="IXJ108" s="824"/>
      <c r="IXK108" s="824"/>
      <c r="IXL108" s="824"/>
      <c r="IXM108" s="824"/>
      <c r="IXN108" s="824"/>
      <c r="IXO108" s="824"/>
      <c r="IXP108" s="824"/>
      <c r="IXQ108" s="824"/>
      <c r="IXR108" s="824"/>
      <c r="IXS108" s="824"/>
      <c r="IXT108" s="824"/>
      <c r="IXU108" s="824"/>
      <c r="IXV108" s="824"/>
      <c r="IXW108" s="824"/>
      <c r="IXX108" s="824"/>
      <c r="IXY108" s="824"/>
      <c r="IXZ108" s="824"/>
      <c r="IYA108" s="824"/>
      <c r="IYB108" s="824"/>
      <c r="IYC108" s="824"/>
      <c r="IYD108" s="824"/>
      <c r="IYE108" s="824"/>
      <c r="IYF108" s="824"/>
      <c r="IYG108" s="824"/>
      <c r="IYH108" s="824"/>
      <c r="IYI108" s="824"/>
      <c r="IYJ108" s="824"/>
      <c r="IYK108" s="824"/>
      <c r="IYL108" s="824"/>
      <c r="IYM108" s="824"/>
      <c r="IYN108" s="824"/>
      <c r="IYO108" s="824"/>
      <c r="IYP108" s="824"/>
      <c r="IYQ108" s="824"/>
      <c r="IYR108" s="824"/>
      <c r="IYS108" s="824"/>
      <c r="IYT108" s="824"/>
      <c r="IYU108" s="824"/>
      <c r="IYV108" s="824"/>
      <c r="IYW108" s="824"/>
      <c r="IYX108" s="824"/>
      <c r="IYY108" s="824"/>
      <c r="IYZ108" s="824"/>
      <c r="IZA108" s="824"/>
      <c r="IZB108" s="824"/>
      <c r="IZC108" s="824"/>
      <c r="IZD108" s="824"/>
      <c r="IZE108" s="824"/>
      <c r="IZF108" s="824"/>
      <c r="IZG108" s="824"/>
      <c r="IZH108" s="824"/>
      <c r="IZI108" s="824"/>
      <c r="IZJ108" s="824"/>
      <c r="IZK108" s="824"/>
      <c r="IZL108" s="824"/>
      <c r="IZM108" s="824"/>
      <c r="IZN108" s="824"/>
      <c r="IZO108" s="824"/>
      <c r="IZP108" s="824"/>
      <c r="IZQ108" s="824"/>
      <c r="IZR108" s="824"/>
      <c r="IZS108" s="824"/>
      <c r="IZT108" s="824"/>
      <c r="IZU108" s="824"/>
      <c r="IZV108" s="824"/>
      <c r="IZW108" s="824"/>
      <c r="IZX108" s="824"/>
      <c r="IZY108" s="824"/>
      <c r="IZZ108" s="824"/>
      <c r="JAA108" s="824"/>
      <c r="JAB108" s="824"/>
      <c r="JAC108" s="824"/>
      <c r="JAD108" s="824"/>
      <c r="JAE108" s="824"/>
      <c r="JAF108" s="824"/>
      <c r="JAG108" s="824"/>
      <c r="JAH108" s="824"/>
      <c r="JAI108" s="824"/>
      <c r="JAJ108" s="824"/>
      <c r="JAK108" s="824"/>
      <c r="JAL108" s="824"/>
      <c r="JAM108" s="824"/>
      <c r="JAN108" s="824"/>
      <c r="JAO108" s="824"/>
      <c r="JAP108" s="824"/>
      <c r="JAQ108" s="824"/>
      <c r="JAR108" s="824"/>
      <c r="JAS108" s="824"/>
      <c r="JAT108" s="824"/>
      <c r="JAU108" s="824"/>
      <c r="JAV108" s="824"/>
      <c r="JAW108" s="824"/>
      <c r="JAX108" s="824"/>
      <c r="JAY108" s="824"/>
      <c r="JAZ108" s="824"/>
      <c r="JBA108" s="824"/>
      <c r="JBB108" s="824"/>
      <c r="JBC108" s="824"/>
      <c r="JBD108" s="824"/>
      <c r="JBE108" s="824"/>
      <c r="JBF108" s="824"/>
      <c r="JBG108" s="824"/>
      <c r="JBH108" s="824"/>
      <c r="JBI108" s="824"/>
      <c r="JBJ108" s="824"/>
      <c r="JBK108" s="824"/>
      <c r="JBL108" s="824"/>
      <c r="JBM108" s="824"/>
      <c r="JBN108" s="824"/>
      <c r="JBO108" s="824"/>
      <c r="JBP108" s="824"/>
      <c r="JBQ108" s="824"/>
      <c r="JBR108" s="824"/>
      <c r="JBS108" s="824"/>
      <c r="JBT108" s="824"/>
      <c r="JBU108" s="824"/>
      <c r="JBV108" s="824"/>
      <c r="JBW108" s="824"/>
      <c r="JBX108" s="824"/>
      <c r="JBY108" s="824"/>
      <c r="JBZ108" s="824"/>
      <c r="JCA108" s="824"/>
      <c r="JCB108" s="824"/>
      <c r="JCC108" s="824"/>
      <c r="JCD108" s="824"/>
      <c r="JCE108" s="824"/>
      <c r="JCF108" s="824"/>
      <c r="JCG108" s="824"/>
      <c r="JCH108" s="824"/>
      <c r="JCI108" s="824"/>
      <c r="JCJ108" s="824"/>
      <c r="JCK108" s="824"/>
      <c r="JCL108" s="824"/>
      <c r="JCM108" s="824"/>
      <c r="JCN108" s="824"/>
      <c r="JCO108" s="824"/>
      <c r="JCP108" s="824"/>
      <c r="JCQ108" s="824"/>
      <c r="JCR108" s="824"/>
      <c r="JCS108" s="824"/>
      <c r="JCT108" s="824"/>
      <c r="JCU108" s="824"/>
      <c r="JCV108" s="824"/>
      <c r="JCW108" s="824"/>
      <c r="JCX108" s="824"/>
      <c r="JCY108" s="824"/>
      <c r="JCZ108" s="824"/>
      <c r="JDA108" s="824"/>
      <c r="JDB108" s="824"/>
      <c r="JDC108" s="824"/>
      <c r="JDD108" s="824"/>
      <c r="JDE108" s="824"/>
      <c r="JDF108" s="824"/>
      <c r="JDG108" s="824"/>
      <c r="JDH108" s="824"/>
      <c r="JDI108" s="824"/>
      <c r="JDJ108" s="824"/>
      <c r="JDK108" s="824"/>
      <c r="JDL108" s="824"/>
      <c r="JDM108" s="824"/>
      <c r="JDN108" s="824"/>
      <c r="JDO108" s="824"/>
      <c r="JDP108" s="824"/>
      <c r="JDQ108" s="824"/>
      <c r="JDR108" s="824"/>
      <c r="JDS108" s="824"/>
      <c r="JDT108" s="824"/>
      <c r="JDU108" s="824"/>
      <c r="JDV108" s="824"/>
      <c r="JDW108" s="824"/>
      <c r="JDX108" s="824"/>
      <c r="JDY108" s="824"/>
      <c r="JDZ108" s="824"/>
      <c r="JEA108" s="824"/>
      <c r="JEB108" s="824"/>
      <c r="JEC108" s="824"/>
      <c r="JED108" s="824"/>
      <c r="JEE108" s="824"/>
      <c r="JEF108" s="824"/>
      <c r="JEG108" s="824"/>
      <c r="JEH108" s="824"/>
      <c r="JEI108" s="824"/>
      <c r="JEJ108" s="824"/>
      <c r="JEK108" s="824"/>
      <c r="JEL108" s="824"/>
      <c r="JEM108" s="824"/>
      <c r="JEN108" s="824"/>
      <c r="JEO108" s="824"/>
      <c r="JEP108" s="824"/>
      <c r="JEQ108" s="824"/>
      <c r="JER108" s="824"/>
      <c r="JES108" s="824"/>
      <c r="JET108" s="824"/>
      <c r="JEU108" s="824"/>
      <c r="JEV108" s="824"/>
      <c r="JEW108" s="824"/>
      <c r="JEX108" s="824"/>
      <c r="JEY108" s="824"/>
      <c r="JEZ108" s="824"/>
      <c r="JFA108" s="824"/>
      <c r="JFB108" s="824"/>
      <c r="JFC108" s="824"/>
      <c r="JFD108" s="824"/>
      <c r="JFE108" s="824"/>
      <c r="JFF108" s="824"/>
      <c r="JFG108" s="824"/>
      <c r="JFH108" s="824"/>
      <c r="JFI108" s="824"/>
      <c r="JFJ108" s="824"/>
      <c r="JFK108" s="824"/>
      <c r="JFL108" s="824"/>
      <c r="JFM108" s="824"/>
      <c r="JFN108" s="824"/>
      <c r="JFO108" s="824"/>
      <c r="JFP108" s="824"/>
      <c r="JFQ108" s="824"/>
      <c r="JFR108" s="824"/>
      <c r="JFS108" s="824"/>
      <c r="JFT108" s="824"/>
      <c r="JFU108" s="824"/>
      <c r="JFV108" s="824"/>
      <c r="JFW108" s="824"/>
      <c r="JFX108" s="824"/>
      <c r="JFY108" s="824"/>
      <c r="JFZ108" s="824"/>
      <c r="JGA108" s="824"/>
      <c r="JGB108" s="824"/>
      <c r="JGC108" s="824"/>
      <c r="JGD108" s="824"/>
      <c r="JGE108" s="824"/>
      <c r="JGF108" s="824"/>
      <c r="JGG108" s="824"/>
      <c r="JGH108" s="824"/>
      <c r="JGI108" s="824"/>
      <c r="JGJ108" s="824"/>
      <c r="JGK108" s="824"/>
      <c r="JGL108" s="824"/>
      <c r="JGM108" s="824"/>
      <c r="JGN108" s="824"/>
      <c r="JGO108" s="824"/>
      <c r="JGP108" s="824"/>
      <c r="JGQ108" s="824"/>
      <c r="JGR108" s="824"/>
      <c r="JGS108" s="824"/>
      <c r="JGT108" s="824"/>
      <c r="JGU108" s="824"/>
      <c r="JGV108" s="824"/>
      <c r="JGW108" s="824"/>
      <c r="JGX108" s="824"/>
      <c r="JGY108" s="824"/>
      <c r="JGZ108" s="824"/>
      <c r="JHA108" s="824"/>
      <c r="JHB108" s="824"/>
      <c r="JHC108" s="824"/>
      <c r="JHD108" s="824"/>
      <c r="JHE108" s="824"/>
      <c r="JHF108" s="824"/>
      <c r="JHG108" s="824"/>
      <c r="JHH108" s="824"/>
      <c r="JHI108" s="824"/>
      <c r="JHJ108" s="824"/>
      <c r="JHK108" s="824"/>
      <c r="JHL108" s="824"/>
      <c r="JHM108" s="824"/>
      <c r="JHN108" s="824"/>
      <c r="JHO108" s="824"/>
      <c r="JHP108" s="824"/>
      <c r="JHQ108" s="824"/>
      <c r="JHR108" s="824"/>
      <c r="JHS108" s="824"/>
      <c r="JHT108" s="824"/>
      <c r="JHU108" s="824"/>
      <c r="JHV108" s="824"/>
      <c r="JHW108" s="824"/>
      <c r="JHX108" s="824"/>
      <c r="JHY108" s="824"/>
      <c r="JHZ108" s="824"/>
      <c r="JIA108" s="824"/>
      <c r="JIB108" s="824"/>
      <c r="JIC108" s="824"/>
      <c r="JID108" s="824"/>
      <c r="JIE108" s="824"/>
      <c r="JIF108" s="824"/>
      <c r="JIG108" s="824"/>
      <c r="JIH108" s="824"/>
      <c r="JII108" s="824"/>
      <c r="JIJ108" s="824"/>
      <c r="JIK108" s="824"/>
      <c r="JIL108" s="824"/>
      <c r="JIM108" s="824"/>
      <c r="JIN108" s="824"/>
      <c r="JIO108" s="824"/>
      <c r="JIP108" s="824"/>
      <c r="JIQ108" s="824"/>
      <c r="JIR108" s="824"/>
      <c r="JIS108" s="824"/>
      <c r="JIT108" s="824"/>
      <c r="JIU108" s="824"/>
      <c r="JIV108" s="824"/>
      <c r="JIW108" s="824"/>
      <c r="JIX108" s="824"/>
      <c r="JIY108" s="824"/>
      <c r="JIZ108" s="824"/>
      <c r="JJA108" s="824"/>
      <c r="JJB108" s="824"/>
      <c r="JJC108" s="824"/>
      <c r="JJD108" s="824"/>
      <c r="JJE108" s="824"/>
      <c r="JJF108" s="824"/>
      <c r="JJG108" s="824"/>
      <c r="JJH108" s="824"/>
      <c r="JJI108" s="824"/>
      <c r="JJJ108" s="824"/>
      <c r="JJK108" s="824"/>
      <c r="JJL108" s="824"/>
      <c r="JJM108" s="824"/>
      <c r="JJN108" s="824"/>
      <c r="JJO108" s="824"/>
      <c r="JJP108" s="824"/>
      <c r="JJQ108" s="824"/>
      <c r="JJR108" s="824"/>
      <c r="JJS108" s="824"/>
      <c r="JJT108" s="824"/>
      <c r="JJU108" s="824"/>
      <c r="JJV108" s="824"/>
      <c r="JJW108" s="824"/>
      <c r="JJX108" s="824"/>
      <c r="JJY108" s="824"/>
      <c r="JJZ108" s="824"/>
      <c r="JKA108" s="824"/>
      <c r="JKB108" s="824"/>
      <c r="JKC108" s="824"/>
      <c r="JKD108" s="824"/>
      <c r="JKE108" s="824"/>
      <c r="JKF108" s="824"/>
      <c r="JKG108" s="824"/>
      <c r="JKH108" s="824"/>
      <c r="JKI108" s="824"/>
      <c r="JKJ108" s="824"/>
      <c r="JKK108" s="824"/>
      <c r="JKL108" s="824"/>
      <c r="JKM108" s="824"/>
      <c r="JKN108" s="824"/>
      <c r="JKO108" s="824"/>
      <c r="JKP108" s="824"/>
      <c r="JKQ108" s="824"/>
      <c r="JKR108" s="824"/>
      <c r="JKS108" s="824"/>
      <c r="JKT108" s="824"/>
      <c r="JKU108" s="824"/>
      <c r="JKV108" s="824"/>
      <c r="JKW108" s="824"/>
      <c r="JKX108" s="824"/>
      <c r="JKY108" s="824"/>
      <c r="JKZ108" s="824"/>
      <c r="JLA108" s="824"/>
      <c r="JLB108" s="824"/>
      <c r="JLC108" s="824"/>
      <c r="JLD108" s="824"/>
      <c r="JLE108" s="824"/>
      <c r="JLF108" s="824"/>
      <c r="JLG108" s="824"/>
      <c r="JLH108" s="824"/>
      <c r="JLI108" s="824"/>
      <c r="JLJ108" s="824"/>
      <c r="JLK108" s="824"/>
      <c r="JLL108" s="824"/>
      <c r="JLM108" s="824"/>
      <c r="JLN108" s="824"/>
      <c r="JLO108" s="824"/>
      <c r="JLP108" s="824"/>
      <c r="JLQ108" s="824"/>
      <c r="JLR108" s="824"/>
      <c r="JLS108" s="824"/>
      <c r="JLT108" s="824"/>
      <c r="JLU108" s="824"/>
      <c r="JLV108" s="824"/>
      <c r="JLW108" s="824"/>
      <c r="JLX108" s="824"/>
      <c r="JLY108" s="824"/>
      <c r="JLZ108" s="824"/>
      <c r="JMA108" s="824"/>
      <c r="JMB108" s="824"/>
      <c r="JMC108" s="824"/>
      <c r="JMD108" s="824"/>
      <c r="JME108" s="824"/>
      <c r="JMF108" s="824"/>
      <c r="JMG108" s="824"/>
      <c r="JMH108" s="824"/>
      <c r="JMI108" s="824"/>
      <c r="JMJ108" s="824"/>
      <c r="JMK108" s="824"/>
      <c r="JML108" s="824"/>
      <c r="JMM108" s="824"/>
      <c r="JMN108" s="824"/>
      <c r="JMO108" s="824"/>
      <c r="JMP108" s="824"/>
      <c r="JMQ108" s="824"/>
      <c r="JMR108" s="824"/>
      <c r="JMS108" s="824"/>
      <c r="JMT108" s="824"/>
      <c r="JMU108" s="824"/>
      <c r="JMV108" s="824"/>
      <c r="JMW108" s="824"/>
      <c r="JMX108" s="824"/>
      <c r="JMY108" s="824"/>
      <c r="JMZ108" s="824"/>
      <c r="JNA108" s="824"/>
      <c r="JNB108" s="824"/>
      <c r="JNC108" s="824"/>
      <c r="JND108" s="824"/>
      <c r="JNE108" s="824"/>
      <c r="JNF108" s="824"/>
      <c r="JNG108" s="824"/>
      <c r="JNH108" s="824"/>
      <c r="JNI108" s="824"/>
      <c r="JNJ108" s="824"/>
      <c r="JNK108" s="824"/>
      <c r="JNL108" s="824"/>
      <c r="JNM108" s="824"/>
      <c r="JNN108" s="824"/>
      <c r="JNO108" s="824"/>
      <c r="JNP108" s="824"/>
      <c r="JNQ108" s="824"/>
      <c r="JNR108" s="824"/>
      <c r="JNS108" s="824"/>
      <c r="JNT108" s="824"/>
      <c r="JNU108" s="824"/>
      <c r="JNV108" s="824"/>
      <c r="JNW108" s="824"/>
      <c r="JNX108" s="824"/>
      <c r="JNY108" s="824"/>
      <c r="JNZ108" s="824"/>
      <c r="JOA108" s="824"/>
      <c r="JOB108" s="824"/>
      <c r="JOC108" s="824"/>
      <c r="JOD108" s="824"/>
      <c r="JOE108" s="824"/>
      <c r="JOF108" s="824"/>
      <c r="JOG108" s="824"/>
      <c r="JOH108" s="824"/>
      <c r="JOI108" s="824"/>
      <c r="JOJ108" s="824"/>
      <c r="JOK108" s="824"/>
      <c r="JOL108" s="824"/>
      <c r="JOM108" s="824"/>
      <c r="JON108" s="824"/>
      <c r="JOO108" s="824"/>
      <c r="JOP108" s="824"/>
      <c r="JOQ108" s="824"/>
      <c r="JOR108" s="824"/>
      <c r="JOS108" s="824"/>
      <c r="JOT108" s="824"/>
      <c r="JOU108" s="824"/>
      <c r="JOV108" s="824"/>
      <c r="JOW108" s="824"/>
      <c r="JOX108" s="824"/>
      <c r="JOY108" s="824"/>
      <c r="JOZ108" s="824"/>
      <c r="JPA108" s="824"/>
      <c r="JPB108" s="824"/>
      <c r="JPC108" s="824"/>
      <c r="JPD108" s="824"/>
      <c r="JPE108" s="824"/>
      <c r="JPF108" s="824"/>
      <c r="JPG108" s="824"/>
      <c r="JPH108" s="824"/>
      <c r="JPI108" s="824"/>
      <c r="JPJ108" s="824"/>
      <c r="JPK108" s="824"/>
      <c r="JPL108" s="824"/>
      <c r="JPM108" s="824"/>
      <c r="JPN108" s="824"/>
      <c r="JPO108" s="824"/>
      <c r="JPP108" s="824"/>
      <c r="JPQ108" s="824"/>
      <c r="JPR108" s="824"/>
      <c r="JPS108" s="824"/>
      <c r="JPT108" s="824"/>
      <c r="JPU108" s="824"/>
      <c r="JPV108" s="824"/>
      <c r="JPW108" s="824"/>
      <c r="JPX108" s="824"/>
      <c r="JPY108" s="824"/>
      <c r="JPZ108" s="824"/>
      <c r="JQA108" s="824"/>
      <c r="JQB108" s="824"/>
      <c r="JQC108" s="824"/>
      <c r="JQD108" s="824"/>
      <c r="JQE108" s="824"/>
      <c r="JQF108" s="824"/>
      <c r="JQG108" s="824"/>
      <c r="JQH108" s="824"/>
      <c r="JQI108" s="824"/>
      <c r="JQJ108" s="824"/>
      <c r="JQK108" s="824"/>
      <c r="JQL108" s="824"/>
      <c r="JQM108" s="824"/>
      <c r="JQN108" s="824"/>
      <c r="JQO108" s="824"/>
      <c r="JQP108" s="824"/>
      <c r="JQQ108" s="824"/>
      <c r="JQR108" s="824"/>
      <c r="JQS108" s="824"/>
      <c r="JQT108" s="824"/>
      <c r="JQU108" s="824"/>
      <c r="JQV108" s="824"/>
      <c r="JQW108" s="824"/>
      <c r="JQX108" s="824"/>
      <c r="JQY108" s="824"/>
      <c r="JQZ108" s="824"/>
      <c r="JRA108" s="824"/>
      <c r="JRB108" s="824"/>
      <c r="JRC108" s="824"/>
      <c r="JRD108" s="824"/>
      <c r="JRE108" s="824"/>
      <c r="JRF108" s="824"/>
      <c r="JRG108" s="824"/>
      <c r="JRH108" s="824"/>
      <c r="JRI108" s="824"/>
      <c r="JRJ108" s="824"/>
      <c r="JRK108" s="824"/>
      <c r="JRL108" s="824"/>
      <c r="JRM108" s="824"/>
      <c r="JRN108" s="824"/>
      <c r="JRO108" s="824"/>
      <c r="JRP108" s="824"/>
      <c r="JRQ108" s="824"/>
      <c r="JRR108" s="824"/>
      <c r="JRS108" s="824"/>
      <c r="JRT108" s="824"/>
      <c r="JRU108" s="824"/>
      <c r="JRV108" s="824"/>
      <c r="JRW108" s="824"/>
      <c r="JRX108" s="824"/>
      <c r="JRY108" s="824"/>
      <c r="JRZ108" s="824"/>
      <c r="JSA108" s="824"/>
      <c r="JSB108" s="824"/>
      <c r="JSC108" s="824"/>
      <c r="JSD108" s="824"/>
      <c r="JSE108" s="824"/>
      <c r="JSF108" s="824"/>
      <c r="JSG108" s="824"/>
      <c r="JSH108" s="824"/>
      <c r="JSI108" s="824"/>
      <c r="JSJ108" s="824"/>
      <c r="JSK108" s="824"/>
      <c r="JSL108" s="824"/>
      <c r="JSM108" s="824"/>
      <c r="JSN108" s="824"/>
      <c r="JSO108" s="824"/>
      <c r="JSP108" s="824"/>
      <c r="JSQ108" s="824"/>
      <c r="JSR108" s="824"/>
      <c r="JSS108" s="824"/>
      <c r="JST108" s="824"/>
      <c r="JSU108" s="824"/>
      <c r="JSV108" s="824"/>
      <c r="JSW108" s="824"/>
      <c r="JSX108" s="824"/>
      <c r="JSY108" s="824"/>
      <c r="JSZ108" s="824"/>
      <c r="JTA108" s="824"/>
      <c r="JTB108" s="824"/>
      <c r="JTC108" s="824"/>
      <c r="JTD108" s="824"/>
      <c r="JTE108" s="824"/>
      <c r="JTF108" s="824"/>
      <c r="JTG108" s="824"/>
      <c r="JTH108" s="824"/>
      <c r="JTI108" s="824"/>
      <c r="JTJ108" s="824"/>
      <c r="JTK108" s="824"/>
      <c r="JTL108" s="824"/>
      <c r="JTM108" s="824"/>
      <c r="JTN108" s="824"/>
      <c r="JTO108" s="824"/>
      <c r="JTP108" s="824"/>
      <c r="JTQ108" s="824"/>
      <c r="JTR108" s="824"/>
      <c r="JTS108" s="824"/>
      <c r="JTT108" s="824"/>
      <c r="JTU108" s="824"/>
      <c r="JTV108" s="824"/>
      <c r="JTW108" s="824"/>
      <c r="JTX108" s="824"/>
      <c r="JTY108" s="824"/>
      <c r="JTZ108" s="824"/>
      <c r="JUA108" s="824"/>
      <c r="JUB108" s="824"/>
      <c r="JUC108" s="824"/>
      <c r="JUD108" s="824"/>
      <c r="JUE108" s="824"/>
      <c r="JUF108" s="824"/>
      <c r="JUG108" s="824"/>
      <c r="JUH108" s="824"/>
      <c r="JUI108" s="824"/>
      <c r="JUJ108" s="824"/>
      <c r="JUK108" s="824"/>
      <c r="JUL108" s="824"/>
      <c r="JUM108" s="824"/>
      <c r="JUN108" s="824"/>
      <c r="JUO108" s="824"/>
      <c r="JUP108" s="824"/>
      <c r="JUQ108" s="824"/>
      <c r="JUR108" s="824"/>
      <c r="JUS108" s="824"/>
      <c r="JUT108" s="824"/>
      <c r="JUU108" s="824"/>
      <c r="JUV108" s="824"/>
      <c r="JUW108" s="824"/>
      <c r="JUX108" s="824"/>
      <c r="JUY108" s="824"/>
      <c r="JUZ108" s="824"/>
      <c r="JVA108" s="824"/>
      <c r="JVB108" s="824"/>
      <c r="JVC108" s="824"/>
      <c r="JVD108" s="824"/>
      <c r="JVE108" s="824"/>
      <c r="JVF108" s="824"/>
      <c r="JVG108" s="824"/>
      <c r="JVH108" s="824"/>
      <c r="JVI108" s="824"/>
      <c r="JVJ108" s="824"/>
      <c r="JVK108" s="824"/>
      <c r="JVL108" s="824"/>
      <c r="JVM108" s="824"/>
      <c r="JVN108" s="824"/>
      <c r="JVO108" s="824"/>
      <c r="JVP108" s="824"/>
      <c r="JVQ108" s="824"/>
      <c r="JVR108" s="824"/>
      <c r="JVS108" s="824"/>
      <c r="JVT108" s="824"/>
      <c r="JVU108" s="824"/>
      <c r="JVV108" s="824"/>
      <c r="JVW108" s="824"/>
      <c r="JVX108" s="824"/>
      <c r="JVY108" s="824"/>
      <c r="JVZ108" s="824"/>
      <c r="JWA108" s="824"/>
      <c r="JWB108" s="824"/>
      <c r="JWC108" s="824"/>
      <c r="JWD108" s="824"/>
      <c r="JWE108" s="824"/>
      <c r="JWF108" s="824"/>
      <c r="JWG108" s="824"/>
      <c r="JWH108" s="824"/>
      <c r="JWI108" s="824"/>
      <c r="JWJ108" s="824"/>
      <c r="JWK108" s="824"/>
      <c r="JWL108" s="824"/>
      <c r="JWM108" s="824"/>
      <c r="JWN108" s="824"/>
      <c r="JWO108" s="824"/>
      <c r="JWP108" s="824"/>
      <c r="JWQ108" s="824"/>
      <c r="JWR108" s="824"/>
      <c r="JWS108" s="824"/>
      <c r="JWT108" s="824"/>
      <c r="JWU108" s="824"/>
      <c r="JWV108" s="824"/>
      <c r="JWW108" s="824"/>
      <c r="JWX108" s="824"/>
      <c r="JWY108" s="824"/>
      <c r="JWZ108" s="824"/>
      <c r="JXA108" s="824"/>
      <c r="JXB108" s="824"/>
      <c r="JXC108" s="824"/>
      <c r="JXD108" s="824"/>
      <c r="JXE108" s="824"/>
      <c r="JXF108" s="824"/>
      <c r="JXG108" s="824"/>
      <c r="JXH108" s="824"/>
      <c r="JXI108" s="824"/>
      <c r="JXJ108" s="824"/>
      <c r="JXK108" s="824"/>
      <c r="JXL108" s="824"/>
      <c r="JXM108" s="824"/>
      <c r="JXN108" s="824"/>
      <c r="JXO108" s="824"/>
      <c r="JXP108" s="824"/>
      <c r="JXQ108" s="824"/>
      <c r="JXR108" s="824"/>
      <c r="JXS108" s="824"/>
      <c r="JXT108" s="824"/>
      <c r="JXU108" s="824"/>
      <c r="JXV108" s="824"/>
      <c r="JXW108" s="824"/>
      <c r="JXX108" s="824"/>
      <c r="JXY108" s="824"/>
      <c r="JXZ108" s="824"/>
      <c r="JYA108" s="824"/>
      <c r="JYB108" s="824"/>
      <c r="JYC108" s="824"/>
      <c r="JYD108" s="824"/>
      <c r="JYE108" s="824"/>
      <c r="JYF108" s="824"/>
      <c r="JYG108" s="824"/>
      <c r="JYH108" s="824"/>
      <c r="JYI108" s="824"/>
      <c r="JYJ108" s="824"/>
      <c r="JYK108" s="824"/>
      <c r="JYL108" s="824"/>
      <c r="JYM108" s="824"/>
      <c r="JYN108" s="824"/>
      <c r="JYO108" s="824"/>
      <c r="JYP108" s="824"/>
      <c r="JYQ108" s="824"/>
      <c r="JYR108" s="824"/>
      <c r="JYS108" s="824"/>
      <c r="JYT108" s="824"/>
      <c r="JYU108" s="824"/>
      <c r="JYV108" s="824"/>
      <c r="JYW108" s="824"/>
      <c r="JYX108" s="824"/>
      <c r="JYY108" s="824"/>
      <c r="JYZ108" s="824"/>
      <c r="JZA108" s="824"/>
      <c r="JZB108" s="824"/>
      <c r="JZC108" s="824"/>
      <c r="JZD108" s="824"/>
      <c r="JZE108" s="824"/>
      <c r="JZF108" s="824"/>
      <c r="JZG108" s="824"/>
      <c r="JZH108" s="824"/>
      <c r="JZI108" s="824"/>
      <c r="JZJ108" s="824"/>
      <c r="JZK108" s="824"/>
      <c r="JZL108" s="824"/>
      <c r="JZM108" s="824"/>
      <c r="JZN108" s="824"/>
      <c r="JZO108" s="824"/>
      <c r="JZP108" s="824"/>
      <c r="JZQ108" s="824"/>
      <c r="JZR108" s="824"/>
      <c r="JZS108" s="824"/>
      <c r="JZT108" s="824"/>
      <c r="JZU108" s="824"/>
      <c r="JZV108" s="824"/>
      <c r="JZW108" s="824"/>
      <c r="JZX108" s="824"/>
      <c r="JZY108" s="824"/>
      <c r="JZZ108" s="824"/>
      <c r="KAA108" s="824"/>
      <c r="KAB108" s="824"/>
      <c r="KAC108" s="824"/>
      <c r="KAD108" s="824"/>
      <c r="KAE108" s="824"/>
      <c r="KAF108" s="824"/>
      <c r="KAG108" s="824"/>
      <c r="KAH108" s="824"/>
      <c r="KAI108" s="824"/>
      <c r="KAJ108" s="824"/>
      <c r="KAK108" s="824"/>
      <c r="KAL108" s="824"/>
      <c r="KAM108" s="824"/>
      <c r="KAN108" s="824"/>
      <c r="KAO108" s="824"/>
      <c r="KAP108" s="824"/>
      <c r="KAQ108" s="824"/>
      <c r="KAR108" s="824"/>
      <c r="KAS108" s="824"/>
      <c r="KAT108" s="824"/>
      <c r="KAU108" s="824"/>
      <c r="KAV108" s="824"/>
      <c r="KAW108" s="824"/>
      <c r="KAX108" s="824"/>
      <c r="KAY108" s="824"/>
      <c r="KAZ108" s="824"/>
      <c r="KBA108" s="824"/>
      <c r="KBB108" s="824"/>
      <c r="KBC108" s="824"/>
      <c r="KBD108" s="824"/>
      <c r="KBE108" s="824"/>
      <c r="KBF108" s="824"/>
      <c r="KBG108" s="824"/>
      <c r="KBH108" s="824"/>
      <c r="KBI108" s="824"/>
      <c r="KBJ108" s="824"/>
      <c r="KBK108" s="824"/>
      <c r="KBL108" s="824"/>
      <c r="KBM108" s="824"/>
      <c r="KBN108" s="824"/>
      <c r="KBO108" s="824"/>
      <c r="KBP108" s="824"/>
      <c r="KBQ108" s="824"/>
      <c r="KBR108" s="824"/>
      <c r="KBS108" s="824"/>
      <c r="KBT108" s="824"/>
      <c r="KBU108" s="824"/>
      <c r="KBV108" s="824"/>
      <c r="KBW108" s="824"/>
      <c r="KBX108" s="824"/>
      <c r="KBY108" s="824"/>
      <c r="KBZ108" s="824"/>
      <c r="KCA108" s="824"/>
      <c r="KCB108" s="824"/>
      <c r="KCC108" s="824"/>
      <c r="KCD108" s="824"/>
      <c r="KCE108" s="824"/>
      <c r="KCF108" s="824"/>
      <c r="KCG108" s="824"/>
      <c r="KCH108" s="824"/>
      <c r="KCI108" s="824"/>
      <c r="KCJ108" s="824"/>
      <c r="KCK108" s="824"/>
      <c r="KCL108" s="824"/>
      <c r="KCM108" s="824"/>
      <c r="KCN108" s="824"/>
      <c r="KCO108" s="824"/>
      <c r="KCP108" s="824"/>
      <c r="KCQ108" s="824"/>
      <c r="KCR108" s="824"/>
      <c r="KCS108" s="824"/>
      <c r="KCT108" s="824"/>
      <c r="KCU108" s="824"/>
      <c r="KCV108" s="824"/>
      <c r="KCW108" s="824"/>
      <c r="KCX108" s="824"/>
      <c r="KCY108" s="824"/>
      <c r="KCZ108" s="824"/>
      <c r="KDA108" s="824"/>
      <c r="KDB108" s="824"/>
      <c r="KDC108" s="824"/>
      <c r="KDD108" s="824"/>
      <c r="KDE108" s="824"/>
      <c r="KDF108" s="824"/>
      <c r="KDG108" s="824"/>
      <c r="KDH108" s="824"/>
      <c r="KDI108" s="824"/>
      <c r="KDJ108" s="824"/>
      <c r="KDK108" s="824"/>
      <c r="KDL108" s="824"/>
      <c r="KDM108" s="824"/>
      <c r="KDN108" s="824"/>
      <c r="KDO108" s="824"/>
      <c r="KDP108" s="824"/>
      <c r="KDQ108" s="824"/>
      <c r="KDR108" s="824"/>
      <c r="KDS108" s="824"/>
      <c r="KDT108" s="824"/>
      <c r="KDU108" s="824"/>
      <c r="KDV108" s="824"/>
      <c r="KDW108" s="824"/>
      <c r="KDX108" s="824"/>
      <c r="KDY108" s="824"/>
      <c r="KDZ108" s="824"/>
      <c r="KEA108" s="824"/>
      <c r="KEB108" s="824"/>
      <c r="KEC108" s="824"/>
      <c r="KED108" s="824"/>
      <c r="KEE108" s="824"/>
      <c r="KEF108" s="824"/>
      <c r="KEG108" s="824"/>
      <c r="KEH108" s="824"/>
      <c r="KEI108" s="824"/>
      <c r="KEJ108" s="824"/>
      <c r="KEK108" s="824"/>
      <c r="KEL108" s="824"/>
      <c r="KEM108" s="824"/>
      <c r="KEN108" s="824"/>
      <c r="KEO108" s="824"/>
      <c r="KEP108" s="824"/>
      <c r="KEQ108" s="824"/>
      <c r="KER108" s="824"/>
      <c r="KES108" s="824"/>
      <c r="KET108" s="824"/>
      <c r="KEU108" s="824"/>
      <c r="KEV108" s="824"/>
      <c r="KEW108" s="824"/>
      <c r="KEX108" s="824"/>
      <c r="KEY108" s="824"/>
      <c r="KEZ108" s="824"/>
      <c r="KFA108" s="824"/>
      <c r="KFB108" s="824"/>
      <c r="KFC108" s="824"/>
      <c r="KFD108" s="824"/>
      <c r="KFE108" s="824"/>
      <c r="KFF108" s="824"/>
      <c r="KFG108" s="824"/>
      <c r="KFH108" s="824"/>
      <c r="KFI108" s="824"/>
      <c r="KFJ108" s="824"/>
      <c r="KFK108" s="824"/>
      <c r="KFL108" s="824"/>
      <c r="KFM108" s="824"/>
      <c r="KFN108" s="824"/>
      <c r="KFO108" s="824"/>
      <c r="KFP108" s="824"/>
      <c r="KFQ108" s="824"/>
      <c r="KFR108" s="824"/>
      <c r="KFS108" s="824"/>
      <c r="KFT108" s="824"/>
      <c r="KFU108" s="824"/>
      <c r="KFV108" s="824"/>
      <c r="KFW108" s="824"/>
      <c r="KFX108" s="824"/>
      <c r="KFY108" s="824"/>
      <c r="KFZ108" s="824"/>
      <c r="KGA108" s="824"/>
      <c r="KGB108" s="824"/>
      <c r="KGC108" s="824"/>
      <c r="KGD108" s="824"/>
      <c r="KGE108" s="824"/>
      <c r="KGF108" s="824"/>
      <c r="KGG108" s="824"/>
      <c r="KGH108" s="824"/>
      <c r="KGI108" s="824"/>
      <c r="KGJ108" s="824"/>
      <c r="KGK108" s="824"/>
      <c r="KGL108" s="824"/>
      <c r="KGM108" s="824"/>
      <c r="KGN108" s="824"/>
      <c r="KGO108" s="824"/>
      <c r="KGP108" s="824"/>
      <c r="KGQ108" s="824"/>
      <c r="KGR108" s="824"/>
      <c r="KGS108" s="824"/>
      <c r="KGT108" s="824"/>
      <c r="KGU108" s="824"/>
      <c r="KGV108" s="824"/>
      <c r="KGW108" s="824"/>
      <c r="KGX108" s="824"/>
      <c r="KGY108" s="824"/>
      <c r="KGZ108" s="824"/>
      <c r="KHA108" s="824"/>
      <c r="KHB108" s="824"/>
      <c r="KHC108" s="824"/>
      <c r="KHD108" s="824"/>
      <c r="KHE108" s="824"/>
      <c r="KHF108" s="824"/>
      <c r="KHG108" s="824"/>
      <c r="KHH108" s="824"/>
      <c r="KHI108" s="824"/>
      <c r="KHJ108" s="824"/>
      <c r="KHK108" s="824"/>
      <c r="KHL108" s="824"/>
      <c r="KHM108" s="824"/>
      <c r="KHN108" s="824"/>
      <c r="KHO108" s="824"/>
      <c r="KHP108" s="824"/>
      <c r="KHQ108" s="824"/>
      <c r="KHR108" s="824"/>
      <c r="KHS108" s="824"/>
      <c r="KHT108" s="824"/>
      <c r="KHU108" s="824"/>
      <c r="KHV108" s="824"/>
      <c r="KHW108" s="824"/>
      <c r="KHX108" s="824"/>
      <c r="KHY108" s="824"/>
      <c r="KHZ108" s="824"/>
      <c r="KIA108" s="824"/>
      <c r="KIB108" s="824"/>
      <c r="KIC108" s="824"/>
      <c r="KID108" s="824"/>
      <c r="KIE108" s="824"/>
      <c r="KIF108" s="824"/>
      <c r="KIG108" s="824"/>
      <c r="KIH108" s="824"/>
      <c r="KII108" s="824"/>
      <c r="KIJ108" s="824"/>
      <c r="KIK108" s="824"/>
      <c r="KIL108" s="824"/>
      <c r="KIM108" s="824"/>
      <c r="KIN108" s="824"/>
      <c r="KIO108" s="824"/>
      <c r="KIP108" s="824"/>
      <c r="KIQ108" s="824"/>
      <c r="KIR108" s="824"/>
      <c r="KIS108" s="824"/>
      <c r="KIT108" s="824"/>
      <c r="KIU108" s="824"/>
      <c r="KIV108" s="824"/>
      <c r="KIW108" s="824"/>
      <c r="KIX108" s="824"/>
      <c r="KIY108" s="824"/>
      <c r="KIZ108" s="824"/>
      <c r="KJA108" s="824"/>
      <c r="KJB108" s="824"/>
      <c r="KJC108" s="824"/>
      <c r="KJD108" s="824"/>
      <c r="KJE108" s="824"/>
      <c r="KJF108" s="824"/>
      <c r="KJG108" s="824"/>
      <c r="KJH108" s="824"/>
      <c r="KJI108" s="824"/>
      <c r="KJJ108" s="824"/>
      <c r="KJK108" s="824"/>
      <c r="KJL108" s="824"/>
      <c r="KJM108" s="824"/>
      <c r="KJN108" s="824"/>
      <c r="KJO108" s="824"/>
      <c r="KJP108" s="824"/>
      <c r="KJQ108" s="824"/>
      <c r="KJR108" s="824"/>
      <c r="KJS108" s="824"/>
      <c r="KJT108" s="824"/>
      <c r="KJU108" s="824"/>
      <c r="KJV108" s="824"/>
      <c r="KJW108" s="824"/>
      <c r="KJX108" s="824"/>
      <c r="KJY108" s="824"/>
      <c r="KJZ108" s="824"/>
      <c r="KKA108" s="824"/>
      <c r="KKB108" s="824"/>
      <c r="KKC108" s="824"/>
      <c r="KKD108" s="824"/>
      <c r="KKE108" s="824"/>
      <c r="KKF108" s="824"/>
      <c r="KKG108" s="824"/>
      <c r="KKH108" s="824"/>
      <c r="KKI108" s="824"/>
      <c r="KKJ108" s="824"/>
      <c r="KKK108" s="824"/>
      <c r="KKL108" s="824"/>
      <c r="KKM108" s="824"/>
      <c r="KKN108" s="824"/>
      <c r="KKO108" s="824"/>
      <c r="KKP108" s="824"/>
      <c r="KKQ108" s="824"/>
      <c r="KKR108" s="824"/>
      <c r="KKS108" s="824"/>
      <c r="KKT108" s="824"/>
      <c r="KKU108" s="824"/>
      <c r="KKV108" s="824"/>
      <c r="KKW108" s="824"/>
      <c r="KKX108" s="824"/>
      <c r="KKY108" s="824"/>
      <c r="KKZ108" s="824"/>
      <c r="KLA108" s="824"/>
      <c r="KLB108" s="824"/>
      <c r="KLC108" s="824"/>
      <c r="KLD108" s="824"/>
      <c r="KLE108" s="824"/>
      <c r="KLF108" s="824"/>
      <c r="KLG108" s="824"/>
      <c r="KLH108" s="824"/>
      <c r="KLI108" s="824"/>
      <c r="KLJ108" s="824"/>
      <c r="KLK108" s="824"/>
      <c r="KLL108" s="824"/>
      <c r="KLM108" s="824"/>
      <c r="KLN108" s="824"/>
      <c r="KLO108" s="824"/>
      <c r="KLP108" s="824"/>
      <c r="KLQ108" s="824"/>
      <c r="KLR108" s="824"/>
      <c r="KLS108" s="824"/>
      <c r="KLT108" s="824"/>
      <c r="KLU108" s="824"/>
      <c r="KLV108" s="824"/>
      <c r="KLW108" s="824"/>
      <c r="KLX108" s="824"/>
      <c r="KLY108" s="824"/>
      <c r="KLZ108" s="824"/>
      <c r="KMA108" s="824"/>
      <c r="KMB108" s="824"/>
      <c r="KMC108" s="824"/>
      <c r="KMD108" s="824"/>
      <c r="KME108" s="824"/>
      <c r="KMF108" s="824"/>
      <c r="KMG108" s="824"/>
      <c r="KMH108" s="824"/>
      <c r="KMI108" s="824"/>
      <c r="KMJ108" s="824"/>
      <c r="KMK108" s="824"/>
      <c r="KML108" s="824"/>
      <c r="KMM108" s="824"/>
      <c r="KMN108" s="824"/>
      <c r="KMO108" s="824"/>
      <c r="KMP108" s="824"/>
      <c r="KMQ108" s="824"/>
      <c r="KMR108" s="824"/>
      <c r="KMS108" s="824"/>
      <c r="KMT108" s="824"/>
      <c r="KMU108" s="824"/>
      <c r="KMV108" s="824"/>
      <c r="KMW108" s="824"/>
      <c r="KMX108" s="824"/>
      <c r="KMY108" s="824"/>
      <c r="KMZ108" s="824"/>
      <c r="KNA108" s="824"/>
      <c r="KNB108" s="824"/>
      <c r="KNC108" s="824"/>
      <c r="KND108" s="824"/>
      <c r="KNE108" s="824"/>
      <c r="KNF108" s="824"/>
      <c r="KNG108" s="824"/>
      <c r="KNH108" s="824"/>
      <c r="KNI108" s="824"/>
      <c r="KNJ108" s="824"/>
      <c r="KNK108" s="824"/>
      <c r="KNL108" s="824"/>
      <c r="KNM108" s="824"/>
      <c r="KNN108" s="824"/>
      <c r="KNO108" s="824"/>
      <c r="KNP108" s="824"/>
      <c r="KNQ108" s="824"/>
      <c r="KNR108" s="824"/>
      <c r="KNS108" s="824"/>
      <c r="KNT108" s="824"/>
      <c r="KNU108" s="824"/>
      <c r="KNV108" s="824"/>
      <c r="KNW108" s="824"/>
      <c r="KNX108" s="824"/>
      <c r="KNY108" s="824"/>
      <c r="KNZ108" s="824"/>
      <c r="KOA108" s="824"/>
      <c r="KOB108" s="824"/>
      <c r="KOC108" s="824"/>
      <c r="KOD108" s="824"/>
      <c r="KOE108" s="824"/>
      <c r="KOF108" s="824"/>
      <c r="KOG108" s="824"/>
      <c r="KOH108" s="824"/>
      <c r="KOI108" s="824"/>
      <c r="KOJ108" s="824"/>
      <c r="KOK108" s="824"/>
      <c r="KOL108" s="824"/>
      <c r="KOM108" s="824"/>
      <c r="KON108" s="824"/>
      <c r="KOO108" s="824"/>
      <c r="KOP108" s="824"/>
      <c r="KOQ108" s="824"/>
      <c r="KOR108" s="824"/>
      <c r="KOS108" s="824"/>
      <c r="KOT108" s="824"/>
      <c r="KOU108" s="824"/>
      <c r="KOV108" s="824"/>
      <c r="KOW108" s="824"/>
      <c r="KOX108" s="824"/>
      <c r="KOY108" s="824"/>
      <c r="KOZ108" s="824"/>
      <c r="KPA108" s="824"/>
      <c r="KPB108" s="824"/>
      <c r="KPC108" s="824"/>
      <c r="KPD108" s="824"/>
      <c r="KPE108" s="824"/>
      <c r="KPF108" s="824"/>
      <c r="KPG108" s="824"/>
      <c r="KPH108" s="824"/>
      <c r="KPI108" s="824"/>
      <c r="KPJ108" s="824"/>
      <c r="KPK108" s="824"/>
      <c r="KPL108" s="824"/>
      <c r="KPM108" s="824"/>
      <c r="KPN108" s="824"/>
      <c r="KPO108" s="824"/>
      <c r="KPP108" s="824"/>
      <c r="KPQ108" s="824"/>
      <c r="KPR108" s="824"/>
      <c r="KPS108" s="824"/>
      <c r="KPT108" s="824"/>
      <c r="KPU108" s="824"/>
      <c r="KPV108" s="824"/>
      <c r="KPW108" s="824"/>
      <c r="KPX108" s="824"/>
      <c r="KPY108" s="824"/>
      <c r="KPZ108" s="824"/>
      <c r="KQA108" s="824"/>
      <c r="KQB108" s="824"/>
      <c r="KQC108" s="824"/>
      <c r="KQD108" s="824"/>
      <c r="KQE108" s="824"/>
      <c r="KQF108" s="824"/>
      <c r="KQG108" s="824"/>
      <c r="KQH108" s="824"/>
      <c r="KQI108" s="824"/>
      <c r="KQJ108" s="824"/>
      <c r="KQK108" s="824"/>
      <c r="KQL108" s="824"/>
      <c r="KQM108" s="824"/>
      <c r="KQN108" s="824"/>
      <c r="KQO108" s="824"/>
      <c r="KQP108" s="824"/>
      <c r="KQQ108" s="824"/>
      <c r="KQR108" s="824"/>
      <c r="KQS108" s="824"/>
      <c r="KQT108" s="824"/>
      <c r="KQU108" s="824"/>
      <c r="KQV108" s="824"/>
      <c r="KQW108" s="824"/>
      <c r="KQX108" s="824"/>
      <c r="KQY108" s="824"/>
      <c r="KQZ108" s="824"/>
      <c r="KRA108" s="824"/>
      <c r="KRB108" s="824"/>
      <c r="KRC108" s="824"/>
      <c r="KRD108" s="824"/>
      <c r="KRE108" s="824"/>
      <c r="KRF108" s="824"/>
      <c r="KRG108" s="824"/>
      <c r="KRH108" s="824"/>
      <c r="KRI108" s="824"/>
      <c r="KRJ108" s="824"/>
      <c r="KRK108" s="824"/>
      <c r="KRL108" s="824"/>
      <c r="KRM108" s="824"/>
      <c r="KRN108" s="824"/>
      <c r="KRO108" s="824"/>
      <c r="KRP108" s="824"/>
      <c r="KRQ108" s="824"/>
      <c r="KRR108" s="824"/>
      <c r="KRS108" s="824"/>
      <c r="KRT108" s="824"/>
      <c r="KRU108" s="824"/>
      <c r="KRV108" s="824"/>
      <c r="KRW108" s="824"/>
      <c r="KRX108" s="824"/>
      <c r="KRY108" s="824"/>
      <c r="KRZ108" s="824"/>
      <c r="KSA108" s="824"/>
      <c r="KSB108" s="824"/>
      <c r="KSC108" s="824"/>
      <c r="KSD108" s="824"/>
      <c r="KSE108" s="824"/>
      <c r="KSF108" s="824"/>
      <c r="KSG108" s="824"/>
      <c r="KSH108" s="824"/>
      <c r="KSI108" s="824"/>
      <c r="KSJ108" s="824"/>
      <c r="KSK108" s="824"/>
      <c r="KSL108" s="824"/>
      <c r="KSM108" s="824"/>
      <c r="KSN108" s="824"/>
      <c r="KSO108" s="824"/>
      <c r="KSP108" s="824"/>
      <c r="KSQ108" s="824"/>
      <c r="KSR108" s="824"/>
      <c r="KSS108" s="824"/>
      <c r="KST108" s="824"/>
      <c r="KSU108" s="824"/>
      <c r="KSV108" s="824"/>
      <c r="KSW108" s="824"/>
      <c r="KSX108" s="824"/>
      <c r="KSY108" s="824"/>
      <c r="KSZ108" s="824"/>
      <c r="KTA108" s="824"/>
      <c r="KTB108" s="824"/>
      <c r="KTC108" s="824"/>
      <c r="KTD108" s="824"/>
      <c r="KTE108" s="824"/>
      <c r="KTF108" s="824"/>
      <c r="KTG108" s="824"/>
      <c r="KTH108" s="824"/>
      <c r="KTI108" s="824"/>
      <c r="KTJ108" s="824"/>
      <c r="KTK108" s="824"/>
      <c r="KTL108" s="824"/>
      <c r="KTM108" s="824"/>
      <c r="KTN108" s="824"/>
      <c r="KTO108" s="824"/>
      <c r="KTP108" s="824"/>
      <c r="KTQ108" s="824"/>
      <c r="KTR108" s="824"/>
      <c r="KTS108" s="824"/>
      <c r="KTT108" s="824"/>
      <c r="KTU108" s="824"/>
      <c r="KTV108" s="824"/>
      <c r="KTW108" s="824"/>
      <c r="KTX108" s="824"/>
      <c r="KTY108" s="824"/>
      <c r="KTZ108" s="824"/>
      <c r="KUA108" s="824"/>
      <c r="KUB108" s="824"/>
      <c r="KUC108" s="824"/>
      <c r="KUD108" s="824"/>
      <c r="KUE108" s="824"/>
      <c r="KUF108" s="824"/>
      <c r="KUG108" s="824"/>
      <c r="KUH108" s="824"/>
      <c r="KUI108" s="824"/>
      <c r="KUJ108" s="824"/>
      <c r="KUK108" s="824"/>
      <c r="KUL108" s="824"/>
      <c r="KUM108" s="824"/>
      <c r="KUN108" s="824"/>
      <c r="KUO108" s="824"/>
      <c r="KUP108" s="824"/>
      <c r="KUQ108" s="824"/>
      <c r="KUR108" s="824"/>
      <c r="KUS108" s="824"/>
      <c r="KUT108" s="824"/>
      <c r="KUU108" s="824"/>
      <c r="KUV108" s="824"/>
      <c r="KUW108" s="824"/>
      <c r="KUX108" s="824"/>
      <c r="KUY108" s="824"/>
      <c r="KUZ108" s="824"/>
      <c r="KVA108" s="824"/>
      <c r="KVB108" s="824"/>
      <c r="KVC108" s="824"/>
      <c r="KVD108" s="824"/>
      <c r="KVE108" s="824"/>
      <c r="KVF108" s="824"/>
      <c r="KVG108" s="824"/>
      <c r="KVH108" s="824"/>
      <c r="KVI108" s="824"/>
      <c r="KVJ108" s="824"/>
      <c r="KVK108" s="824"/>
      <c r="KVL108" s="824"/>
      <c r="KVM108" s="824"/>
      <c r="KVN108" s="824"/>
      <c r="KVO108" s="824"/>
      <c r="KVP108" s="824"/>
      <c r="KVQ108" s="824"/>
      <c r="KVR108" s="824"/>
      <c r="KVS108" s="824"/>
      <c r="KVT108" s="824"/>
      <c r="KVU108" s="824"/>
      <c r="KVV108" s="824"/>
      <c r="KVW108" s="824"/>
      <c r="KVX108" s="824"/>
      <c r="KVY108" s="824"/>
      <c r="KVZ108" s="824"/>
      <c r="KWA108" s="824"/>
      <c r="KWB108" s="824"/>
      <c r="KWC108" s="824"/>
      <c r="KWD108" s="824"/>
      <c r="KWE108" s="824"/>
      <c r="KWF108" s="824"/>
      <c r="KWG108" s="824"/>
      <c r="KWH108" s="824"/>
      <c r="KWI108" s="824"/>
      <c r="KWJ108" s="824"/>
      <c r="KWK108" s="824"/>
      <c r="KWL108" s="824"/>
      <c r="KWM108" s="824"/>
      <c r="KWN108" s="824"/>
      <c r="KWO108" s="824"/>
      <c r="KWP108" s="824"/>
      <c r="KWQ108" s="824"/>
      <c r="KWR108" s="824"/>
      <c r="KWS108" s="824"/>
      <c r="KWT108" s="824"/>
      <c r="KWU108" s="824"/>
      <c r="KWV108" s="824"/>
      <c r="KWW108" s="824"/>
      <c r="KWX108" s="824"/>
      <c r="KWY108" s="824"/>
      <c r="KWZ108" s="824"/>
      <c r="KXA108" s="824"/>
      <c r="KXB108" s="824"/>
      <c r="KXC108" s="824"/>
      <c r="KXD108" s="824"/>
      <c r="KXE108" s="824"/>
      <c r="KXF108" s="824"/>
      <c r="KXG108" s="824"/>
      <c r="KXH108" s="824"/>
      <c r="KXI108" s="824"/>
      <c r="KXJ108" s="824"/>
      <c r="KXK108" s="824"/>
      <c r="KXL108" s="824"/>
      <c r="KXM108" s="824"/>
      <c r="KXN108" s="824"/>
      <c r="KXO108" s="824"/>
      <c r="KXP108" s="824"/>
      <c r="KXQ108" s="824"/>
      <c r="KXR108" s="824"/>
      <c r="KXS108" s="824"/>
      <c r="KXT108" s="824"/>
      <c r="KXU108" s="824"/>
      <c r="KXV108" s="824"/>
      <c r="KXW108" s="824"/>
      <c r="KXX108" s="824"/>
      <c r="KXY108" s="824"/>
      <c r="KXZ108" s="824"/>
      <c r="KYA108" s="824"/>
      <c r="KYB108" s="824"/>
      <c r="KYC108" s="824"/>
      <c r="KYD108" s="824"/>
      <c r="KYE108" s="824"/>
      <c r="KYF108" s="824"/>
      <c r="KYG108" s="824"/>
      <c r="KYH108" s="824"/>
      <c r="KYI108" s="824"/>
      <c r="KYJ108" s="824"/>
      <c r="KYK108" s="824"/>
      <c r="KYL108" s="824"/>
      <c r="KYM108" s="824"/>
      <c r="KYN108" s="824"/>
      <c r="KYO108" s="824"/>
      <c r="KYP108" s="824"/>
      <c r="KYQ108" s="824"/>
      <c r="KYR108" s="824"/>
      <c r="KYS108" s="824"/>
      <c r="KYT108" s="824"/>
      <c r="KYU108" s="824"/>
      <c r="KYV108" s="824"/>
      <c r="KYW108" s="824"/>
      <c r="KYX108" s="824"/>
      <c r="KYY108" s="824"/>
      <c r="KYZ108" s="824"/>
      <c r="KZA108" s="824"/>
      <c r="KZB108" s="824"/>
      <c r="KZC108" s="824"/>
      <c r="KZD108" s="824"/>
      <c r="KZE108" s="824"/>
      <c r="KZF108" s="824"/>
      <c r="KZG108" s="824"/>
      <c r="KZH108" s="824"/>
      <c r="KZI108" s="824"/>
      <c r="KZJ108" s="824"/>
      <c r="KZK108" s="824"/>
      <c r="KZL108" s="824"/>
      <c r="KZM108" s="824"/>
      <c r="KZN108" s="824"/>
      <c r="KZO108" s="824"/>
      <c r="KZP108" s="824"/>
      <c r="KZQ108" s="824"/>
      <c r="KZR108" s="824"/>
      <c r="KZS108" s="824"/>
      <c r="KZT108" s="824"/>
      <c r="KZU108" s="824"/>
      <c r="KZV108" s="824"/>
      <c r="KZW108" s="824"/>
      <c r="KZX108" s="824"/>
      <c r="KZY108" s="824"/>
      <c r="KZZ108" s="824"/>
      <c r="LAA108" s="824"/>
      <c r="LAB108" s="824"/>
      <c r="LAC108" s="824"/>
      <c r="LAD108" s="824"/>
      <c r="LAE108" s="824"/>
      <c r="LAF108" s="824"/>
      <c r="LAG108" s="824"/>
      <c r="LAH108" s="824"/>
      <c r="LAI108" s="824"/>
      <c r="LAJ108" s="824"/>
      <c r="LAK108" s="824"/>
      <c r="LAL108" s="824"/>
      <c r="LAM108" s="824"/>
      <c r="LAN108" s="824"/>
      <c r="LAO108" s="824"/>
      <c r="LAP108" s="824"/>
      <c r="LAQ108" s="824"/>
      <c r="LAR108" s="824"/>
      <c r="LAS108" s="824"/>
      <c r="LAT108" s="824"/>
      <c r="LAU108" s="824"/>
      <c r="LAV108" s="824"/>
      <c r="LAW108" s="824"/>
      <c r="LAX108" s="824"/>
      <c r="LAY108" s="824"/>
      <c r="LAZ108" s="824"/>
      <c r="LBA108" s="824"/>
      <c r="LBB108" s="824"/>
      <c r="LBC108" s="824"/>
      <c r="LBD108" s="824"/>
      <c r="LBE108" s="824"/>
      <c r="LBF108" s="824"/>
      <c r="LBG108" s="824"/>
      <c r="LBH108" s="824"/>
      <c r="LBI108" s="824"/>
      <c r="LBJ108" s="824"/>
      <c r="LBK108" s="824"/>
      <c r="LBL108" s="824"/>
      <c r="LBM108" s="824"/>
      <c r="LBN108" s="824"/>
      <c r="LBO108" s="824"/>
      <c r="LBP108" s="824"/>
      <c r="LBQ108" s="824"/>
      <c r="LBR108" s="824"/>
      <c r="LBS108" s="824"/>
      <c r="LBT108" s="824"/>
      <c r="LBU108" s="824"/>
      <c r="LBV108" s="824"/>
      <c r="LBW108" s="824"/>
      <c r="LBX108" s="824"/>
      <c r="LBY108" s="824"/>
      <c r="LBZ108" s="824"/>
      <c r="LCA108" s="824"/>
      <c r="LCB108" s="824"/>
      <c r="LCC108" s="824"/>
      <c r="LCD108" s="824"/>
      <c r="LCE108" s="824"/>
      <c r="LCF108" s="824"/>
      <c r="LCG108" s="824"/>
      <c r="LCH108" s="824"/>
      <c r="LCI108" s="824"/>
      <c r="LCJ108" s="824"/>
      <c r="LCK108" s="824"/>
      <c r="LCL108" s="824"/>
      <c r="LCM108" s="824"/>
      <c r="LCN108" s="824"/>
      <c r="LCO108" s="824"/>
      <c r="LCP108" s="824"/>
      <c r="LCQ108" s="824"/>
      <c r="LCR108" s="824"/>
      <c r="LCS108" s="824"/>
      <c r="LCT108" s="824"/>
      <c r="LCU108" s="824"/>
      <c r="LCV108" s="824"/>
      <c r="LCW108" s="824"/>
      <c r="LCX108" s="824"/>
      <c r="LCY108" s="824"/>
      <c r="LCZ108" s="824"/>
      <c r="LDA108" s="824"/>
      <c r="LDB108" s="824"/>
      <c r="LDC108" s="824"/>
      <c r="LDD108" s="824"/>
      <c r="LDE108" s="824"/>
      <c r="LDF108" s="824"/>
      <c r="LDG108" s="824"/>
      <c r="LDH108" s="824"/>
      <c r="LDI108" s="824"/>
      <c r="LDJ108" s="824"/>
      <c r="LDK108" s="824"/>
      <c r="LDL108" s="824"/>
      <c r="LDM108" s="824"/>
      <c r="LDN108" s="824"/>
      <c r="LDO108" s="824"/>
      <c r="LDP108" s="824"/>
      <c r="LDQ108" s="824"/>
      <c r="LDR108" s="824"/>
      <c r="LDS108" s="824"/>
      <c r="LDT108" s="824"/>
      <c r="LDU108" s="824"/>
      <c r="LDV108" s="824"/>
      <c r="LDW108" s="824"/>
      <c r="LDX108" s="824"/>
      <c r="LDY108" s="824"/>
      <c r="LDZ108" s="824"/>
      <c r="LEA108" s="824"/>
      <c r="LEB108" s="824"/>
      <c r="LEC108" s="824"/>
      <c r="LED108" s="824"/>
      <c r="LEE108" s="824"/>
      <c r="LEF108" s="824"/>
      <c r="LEG108" s="824"/>
      <c r="LEH108" s="824"/>
      <c r="LEI108" s="824"/>
      <c r="LEJ108" s="824"/>
      <c r="LEK108" s="824"/>
      <c r="LEL108" s="824"/>
      <c r="LEM108" s="824"/>
      <c r="LEN108" s="824"/>
      <c r="LEO108" s="824"/>
      <c r="LEP108" s="824"/>
      <c r="LEQ108" s="824"/>
      <c r="LER108" s="824"/>
      <c r="LES108" s="824"/>
      <c r="LET108" s="824"/>
      <c r="LEU108" s="824"/>
      <c r="LEV108" s="824"/>
      <c r="LEW108" s="824"/>
      <c r="LEX108" s="824"/>
      <c r="LEY108" s="824"/>
      <c r="LEZ108" s="824"/>
      <c r="LFA108" s="824"/>
      <c r="LFB108" s="824"/>
      <c r="LFC108" s="824"/>
      <c r="LFD108" s="824"/>
      <c r="LFE108" s="824"/>
      <c r="LFF108" s="824"/>
      <c r="LFG108" s="824"/>
      <c r="LFH108" s="824"/>
      <c r="LFI108" s="824"/>
      <c r="LFJ108" s="824"/>
      <c r="LFK108" s="824"/>
      <c r="LFL108" s="824"/>
      <c r="LFM108" s="824"/>
      <c r="LFN108" s="824"/>
      <c r="LFO108" s="824"/>
      <c r="LFP108" s="824"/>
      <c r="LFQ108" s="824"/>
      <c r="LFR108" s="824"/>
      <c r="LFS108" s="824"/>
      <c r="LFT108" s="824"/>
      <c r="LFU108" s="824"/>
      <c r="LFV108" s="824"/>
      <c r="LFW108" s="824"/>
      <c r="LFX108" s="824"/>
      <c r="LFY108" s="824"/>
      <c r="LFZ108" s="824"/>
      <c r="LGA108" s="824"/>
      <c r="LGB108" s="824"/>
      <c r="LGC108" s="824"/>
      <c r="LGD108" s="824"/>
      <c r="LGE108" s="824"/>
      <c r="LGF108" s="824"/>
      <c r="LGG108" s="824"/>
      <c r="LGH108" s="824"/>
      <c r="LGI108" s="824"/>
      <c r="LGJ108" s="824"/>
      <c r="LGK108" s="824"/>
      <c r="LGL108" s="824"/>
      <c r="LGM108" s="824"/>
      <c r="LGN108" s="824"/>
      <c r="LGO108" s="824"/>
      <c r="LGP108" s="824"/>
      <c r="LGQ108" s="824"/>
      <c r="LGR108" s="824"/>
      <c r="LGS108" s="824"/>
      <c r="LGT108" s="824"/>
      <c r="LGU108" s="824"/>
      <c r="LGV108" s="824"/>
      <c r="LGW108" s="824"/>
      <c r="LGX108" s="824"/>
      <c r="LGY108" s="824"/>
      <c r="LGZ108" s="824"/>
      <c r="LHA108" s="824"/>
      <c r="LHB108" s="824"/>
      <c r="LHC108" s="824"/>
      <c r="LHD108" s="824"/>
      <c r="LHE108" s="824"/>
      <c r="LHF108" s="824"/>
      <c r="LHG108" s="824"/>
      <c r="LHH108" s="824"/>
      <c r="LHI108" s="824"/>
      <c r="LHJ108" s="824"/>
      <c r="LHK108" s="824"/>
      <c r="LHL108" s="824"/>
      <c r="LHM108" s="824"/>
      <c r="LHN108" s="824"/>
      <c r="LHO108" s="824"/>
      <c r="LHP108" s="824"/>
      <c r="LHQ108" s="824"/>
      <c r="LHR108" s="824"/>
      <c r="LHS108" s="824"/>
      <c r="LHT108" s="824"/>
      <c r="LHU108" s="824"/>
      <c r="LHV108" s="824"/>
      <c r="LHW108" s="824"/>
      <c r="LHX108" s="824"/>
      <c r="LHY108" s="824"/>
      <c r="LHZ108" s="824"/>
      <c r="LIA108" s="824"/>
      <c r="LIB108" s="824"/>
      <c r="LIC108" s="824"/>
      <c r="LID108" s="824"/>
      <c r="LIE108" s="824"/>
      <c r="LIF108" s="824"/>
      <c r="LIG108" s="824"/>
      <c r="LIH108" s="824"/>
      <c r="LII108" s="824"/>
      <c r="LIJ108" s="824"/>
      <c r="LIK108" s="824"/>
      <c r="LIL108" s="824"/>
      <c r="LIM108" s="824"/>
      <c r="LIN108" s="824"/>
      <c r="LIO108" s="824"/>
      <c r="LIP108" s="824"/>
      <c r="LIQ108" s="824"/>
      <c r="LIR108" s="824"/>
      <c r="LIS108" s="824"/>
      <c r="LIT108" s="824"/>
      <c r="LIU108" s="824"/>
      <c r="LIV108" s="824"/>
      <c r="LIW108" s="824"/>
      <c r="LIX108" s="824"/>
      <c r="LIY108" s="824"/>
      <c r="LIZ108" s="824"/>
      <c r="LJA108" s="824"/>
      <c r="LJB108" s="824"/>
      <c r="LJC108" s="824"/>
      <c r="LJD108" s="824"/>
      <c r="LJE108" s="824"/>
      <c r="LJF108" s="824"/>
      <c r="LJG108" s="824"/>
      <c r="LJH108" s="824"/>
      <c r="LJI108" s="824"/>
      <c r="LJJ108" s="824"/>
      <c r="LJK108" s="824"/>
      <c r="LJL108" s="824"/>
      <c r="LJM108" s="824"/>
      <c r="LJN108" s="824"/>
      <c r="LJO108" s="824"/>
      <c r="LJP108" s="824"/>
      <c r="LJQ108" s="824"/>
      <c r="LJR108" s="824"/>
      <c r="LJS108" s="824"/>
      <c r="LJT108" s="824"/>
      <c r="LJU108" s="824"/>
      <c r="LJV108" s="824"/>
      <c r="LJW108" s="824"/>
      <c r="LJX108" s="824"/>
      <c r="LJY108" s="824"/>
      <c r="LJZ108" s="824"/>
      <c r="LKA108" s="824"/>
      <c r="LKB108" s="824"/>
      <c r="LKC108" s="824"/>
      <c r="LKD108" s="824"/>
      <c r="LKE108" s="824"/>
      <c r="LKF108" s="824"/>
      <c r="LKG108" s="824"/>
      <c r="LKH108" s="824"/>
      <c r="LKI108" s="824"/>
      <c r="LKJ108" s="824"/>
      <c r="LKK108" s="824"/>
      <c r="LKL108" s="824"/>
      <c r="LKM108" s="824"/>
      <c r="LKN108" s="824"/>
      <c r="LKO108" s="824"/>
      <c r="LKP108" s="824"/>
      <c r="LKQ108" s="824"/>
      <c r="LKR108" s="824"/>
      <c r="LKS108" s="824"/>
      <c r="LKT108" s="824"/>
      <c r="LKU108" s="824"/>
      <c r="LKV108" s="824"/>
      <c r="LKW108" s="824"/>
      <c r="LKX108" s="824"/>
      <c r="LKY108" s="824"/>
      <c r="LKZ108" s="824"/>
      <c r="LLA108" s="824"/>
      <c r="LLB108" s="824"/>
      <c r="LLC108" s="824"/>
      <c r="LLD108" s="824"/>
      <c r="LLE108" s="824"/>
      <c r="LLF108" s="824"/>
      <c r="LLG108" s="824"/>
      <c r="LLH108" s="824"/>
      <c r="LLI108" s="824"/>
      <c r="LLJ108" s="824"/>
      <c r="LLK108" s="824"/>
      <c r="LLL108" s="824"/>
      <c r="LLM108" s="824"/>
      <c r="LLN108" s="824"/>
      <c r="LLO108" s="824"/>
      <c r="LLP108" s="824"/>
      <c r="LLQ108" s="824"/>
      <c r="LLR108" s="824"/>
      <c r="LLS108" s="824"/>
      <c r="LLT108" s="824"/>
      <c r="LLU108" s="824"/>
      <c r="LLV108" s="824"/>
      <c r="LLW108" s="824"/>
      <c r="LLX108" s="824"/>
      <c r="LLY108" s="824"/>
      <c r="LLZ108" s="824"/>
      <c r="LMA108" s="824"/>
      <c r="LMB108" s="824"/>
      <c r="LMC108" s="824"/>
      <c r="LMD108" s="824"/>
      <c r="LME108" s="824"/>
      <c r="LMF108" s="824"/>
      <c r="LMG108" s="824"/>
      <c r="LMH108" s="824"/>
      <c r="LMI108" s="824"/>
      <c r="LMJ108" s="824"/>
      <c r="LMK108" s="824"/>
      <c r="LML108" s="824"/>
      <c r="LMM108" s="824"/>
      <c r="LMN108" s="824"/>
      <c r="LMO108" s="824"/>
      <c r="LMP108" s="824"/>
      <c r="LMQ108" s="824"/>
      <c r="LMR108" s="824"/>
      <c r="LMS108" s="824"/>
      <c r="LMT108" s="824"/>
      <c r="LMU108" s="824"/>
      <c r="LMV108" s="824"/>
      <c r="LMW108" s="824"/>
      <c r="LMX108" s="824"/>
      <c r="LMY108" s="824"/>
      <c r="LMZ108" s="824"/>
      <c r="LNA108" s="824"/>
      <c r="LNB108" s="824"/>
      <c r="LNC108" s="824"/>
      <c r="LND108" s="824"/>
      <c r="LNE108" s="824"/>
      <c r="LNF108" s="824"/>
      <c r="LNG108" s="824"/>
      <c r="LNH108" s="824"/>
      <c r="LNI108" s="824"/>
      <c r="LNJ108" s="824"/>
      <c r="LNK108" s="824"/>
      <c r="LNL108" s="824"/>
      <c r="LNM108" s="824"/>
      <c r="LNN108" s="824"/>
      <c r="LNO108" s="824"/>
      <c r="LNP108" s="824"/>
      <c r="LNQ108" s="824"/>
      <c r="LNR108" s="824"/>
      <c r="LNS108" s="824"/>
      <c r="LNT108" s="824"/>
      <c r="LNU108" s="824"/>
      <c r="LNV108" s="824"/>
      <c r="LNW108" s="824"/>
      <c r="LNX108" s="824"/>
      <c r="LNY108" s="824"/>
      <c r="LNZ108" s="824"/>
      <c r="LOA108" s="824"/>
      <c r="LOB108" s="824"/>
      <c r="LOC108" s="824"/>
      <c r="LOD108" s="824"/>
      <c r="LOE108" s="824"/>
      <c r="LOF108" s="824"/>
      <c r="LOG108" s="824"/>
      <c r="LOH108" s="824"/>
      <c r="LOI108" s="824"/>
      <c r="LOJ108" s="824"/>
      <c r="LOK108" s="824"/>
      <c r="LOL108" s="824"/>
      <c r="LOM108" s="824"/>
      <c r="LON108" s="824"/>
      <c r="LOO108" s="824"/>
      <c r="LOP108" s="824"/>
      <c r="LOQ108" s="824"/>
      <c r="LOR108" s="824"/>
      <c r="LOS108" s="824"/>
      <c r="LOT108" s="824"/>
      <c r="LOU108" s="824"/>
      <c r="LOV108" s="824"/>
      <c r="LOW108" s="824"/>
      <c r="LOX108" s="824"/>
      <c r="LOY108" s="824"/>
      <c r="LOZ108" s="824"/>
      <c r="LPA108" s="824"/>
      <c r="LPB108" s="824"/>
      <c r="LPC108" s="824"/>
      <c r="LPD108" s="824"/>
      <c r="LPE108" s="824"/>
      <c r="LPF108" s="824"/>
      <c r="LPG108" s="824"/>
      <c r="LPH108" s="824"/>
      <c r="LPI108" s="824"/>
      <c r="LPJ108" s="824"/>
      <c r="LPK108" s="824"/>
      <c r="LPL108" s="824"/>
      <c r="LPM108" s="824"/>
      <c r="LPN108" s="824"/>
      <c r="LPO108" s="824"/>
      <c r="LPP108" s="824"/>
      <c r="LPQ108" s="824"/>
      <c r="LPR108" s="824"/>
      <c r="LPS108" s="824"/>
      <c r="LPT108" s="824"/>
      <c r="LPU108" s="824"/>
      <c r="LPV108" s="824"/>
      <c r="LPW108" s="824"/>
      <c r="LPX108" s="824"/>
      <c r="LPY108" s="824"/>
      <c r="LPZ108" s="824"/>
      <c r="LQA108" s="824"/>
      <c r="LQB108" s="824"/>
      <c r="LQC108" s="824"/>
      <c r="LQD108" s="824"/>
      <c r="LQE108" s="824"/>
      <c r="LQF108" s="824"/>
      <c r="LQG108" s="824"/>
      <c r="LQH108" s="824"/>
      <c r="LQI108" s="824"/>
      <c r="LQJ108" s="824"/>
      <c r="LQK108" s="824"/>
      <c r="LQL108" s="824"/>
      <c r="LQM108" s="824"/>
      <c r="LQN108" s="824"/>
      <c r="LQO108" s="824"/>
      <c r="LQP108" s="824"/>
      <c r="LQQ108" s="824"/>
      <c r="LQR108" s="824"/>
      <c r="LQS108" s="824"/>
      <c r="LQT108" s="824"/>
      <c r="LQU108" s="824"/>
      <c r="LQV108" s="824"/>
      <c r="LQW108" s="824"/>
      <c r="LQX108" s="824"/>
      <c r="LQY108" s="824"/>
      <c r="LQZ108" s="824"/>
      <c r="LRA108" s="824"/>
      <c r="LRB108" s="824"/>
      <c r="LRC108" s="824"/>
      <c r="LRD108" s="824"/>
      <c r="LRE108" s="824"/>
      <c r="LRF108" s="824"/>
      <c r="LRG108" s="824"/>
      <c r="LRH108" s="824"/>
      <c r="LRI108" s="824"/>
      <c r="LRJ108" s="824"/>
      <c r="LRK108" s="824"/>
      <c r="LRL108" s="824"/>
      <c r="LRM108" s="824"/>
      <c r="LRN108" s="824"/>
      <c r="LRO108" s="824"/>
      <c r="LRP108" s="824"/>
      <c r="LRQ108" s="824"/>
      <c r="LRR108" s="824"/>
      <c r="LRS108" s="824"/>
      <c r="LRT108" s="824"/>
      <c r="LRU108" s="824"/>
      <c r="LRV108" s="824"/>
      <c r="LRW108" s="824"/>
      <c r="LRX108" s="824"/>
      <c r="LRY108" s="824"/>
      <c r="LRZ108" s="824"/>
      <c r="LSA108" s="824"/>
      <c r="LSB108" s="824"/>
      <c r="LSC108" s="824"/>
      <c r="LSD108" s="824"/>
      <c r="LSE108" s="824"/>
      <c r="LSF108" s="824"/>
      <c r="LSG108" s="824"/>
      <c r="LSH108" s="824"/>
      <c r="LSI108" s="824"/>
      <c r="LSJ108" s="824"/>
      <c r="LSK108" s="824"/>
      <c r="LSL108" s="824"/>
      <c r="LSM108" s="824"/>
      <c r="LSN108" s="824"/>
      <c r="LSO108" s="824"/>
      <c r="LSP108" s="824"/>
      <c r="LSQ108" s="824"/>
      <c r="LSR108" s="824"/>
      <c r="LSS108" s="824"/>
      <c r="LST108" s="824"/>
      <c r="LSU108" s="824"/>
      <c r="LSV108" s="824"/>
      <c r="LSW108" s="824"/>
      <c r="LSX108" s="824"/>
      <c r="LSY108" s="824"/>
      <c r="LSZ108" s="824"/>
      <c r="LTA108" s="824"/>
      <c r="LTB108" s="824"/>
      <c r="LTC108" s="824"/>
      <c r="LTD108" s="824"/>
      <c r="LTE108" s="824"/>
      <c r="LTF108" s="824"/>
      <c r="LTG108" s="824"/>
      <c r="LTH108" s="824"/>
      <c r="LTI108" s="824"/>
      <c r="LTJ108" s="824"/>
      <c r="LTK108" s="824"/>
      <c r="LTL108" s="824"/>
      <c r="LTM108" s="824"/>
      <c r="LTN108" s="824"/>
      <c r="LTO108" s="824"/>
      <c r="LTP108" s="824"/>
      <c r="LTQ108" s="824"/>
      <c r="LTR108" s="824"/>
      <c r="LTS108" s="824"/>
      <c r="LTT108" s="824"/>
      <c r="LTU108" s="824"/>
      <c r="LTV108" s="824"/>
      <c r="LTW108" s="824"/>
      <c r="LTX108" s="824"/>
      <c r="LTY108" s="824"/>
      <c r="LTZ108" s="824"/>
      <c r="LUA108" s="824"/>
      <c r="LUB108" s="824"/>
      <c r="LUC108" s="824"/>
      <c r="LUD108" s="824"/>
      <c r="LUE108" s="824"/>
      <c r="LUF108" s="824"/>
      <c r="LUG108" s="824"/>
      <c r="LUH108" s="824"/>
      <c r="LUI108" s="824"/>
      <c r="LUJ108" s="824"/>
      <c r="LUK108" s="824"/>
      <c r="LUL108" s="824"/>
      <c r="LUM108" s="824"/>
      <c r="LUN108" s="824"/>
      <c r="LUO108" s="824"/>
      <c r="LUP108" s="824"/>
      <c r="LUQ108" s="824"/>
      <c r="LUR108" s="824"/>
      <c r="LUS108" s="824"/>
      <c r="LUT108" s="824"/>
      <c r="LUU108" s="824"/>
      <c r="LUV108" s="824"/>
      <c r="LUW108" s="824"/>
      <c r="LUX108" s="824"/>
      <c r="LUY108" s="824"/>
      <c r="LUZ108" s="824"/>
      <c r="LVA108" s="824"/>
      <c r="LVB108" s="824"/>
      <c r="LVC108" s="824"/>
      <c r="LVD108" s="824"/>
      <c r="LVE108" s="824"/>
      <c r="LVF108" s="824"/>
      <c r="LVG108" s="824"/>
      <c r="LVH108" s="824"/>
      <c r="LVI108" s="824"/>
      <c r="LVJ108" s="824"/>
      <c r="LVK108" s="824"/>
      <c r="LVL108" s="824"/>
      <c r="LVM108" s="824"/>
      <c r="LVN108" s="824"/>
      <c r="LVO108" s="824"/>
      <c r="LVP108" s="824"/>
      <c r="LVQ108" s="824"/>
      <c r="LVR108" s="824"/>
      <c r="LVS108" s="824"/>
      <c r="LVT108" s="824"/>
      <c r="LVU108" s="824"/>
      <c r="LVV108" s="824"/>
      <c r="LVW108" s="824"/>
      <c r="LVX108" s="824"/>
      <c r="LVY108" s="824"/>
      <c r="LVZ108" s="824"/>
      <c r="LWA108" s="824"/>
      <c r="LWB108" s="824"/>
      <c r="LWC108" s="824"/>
      <c r="LWD108" s="824"/>
      <c r="LWE108" s="824"/>
      <c r="LWF108" s="824"/>
      <c r="LWG108" s="824"/>
      <c r="LWH108" s="824"/>
      <c r="LWI108" s="824"/>
      <c r="LWJ108" s="824"/>
      <c r="LWK108" s="824"/>
      <c r="LWL108" s="824"/>
      <c r="LWM108" s="824"/>
      <c r="LWN108" s="824"/>
      <c r="LWO108" s="824"/>
      <c r="LWP108" s="824"/>
      <c r="LWQ108" s="824"/>
      <c r="LWR108" s="824"/>
      <c r="LWS108" s="824"/>
      <c r="LWT108" s="824"/>
      <c r="LWU108" s="824"/>
      <c r="LWV108" s="824"/>
      <c r="LWW108" s="824"/>
      <c r="LWX108" s="824"/>
      <c r="LWY108" s="824"/>
      <c r="LWZ108" s="824"/>
      <c r="LXA108" s="824"/>
      <c r="LXB108" s="824"/>
      <c r="LXC108" s="824"/>
      <c r="LXD108" s="824"/>
      <c r="LXE108" s="824"/>
      <c r="LXF108" s="824"/>
      <c r="LXG108" s="824"/>
      <c r="LXH108" s="824"/>
      <c r="LXI108" s="824"/>
      <c r="LXJ108" s="824"/>
      <c r="LXK108" s="824"/>
      <c r="LXL108" s="824"/>
      <c r="LXM108" s="824"/>
      <c r="LXN108" s="824"/>
      <c r="LXO108" s="824"/>
      <c r="LXP108" s="824"/>
      <c r="LXQ108" s="824"/>
      <c r="LXR108" s="824"/>
      <c r="LXS108" s="824"/>
      <c r="LXT108" s="824"/>
      <c r="LXU108" s="824"/>
      <c r="LXV108" s="824"/>
      <c r="LXW108" s="824"/>
      <c r="LXX108" s="824"/>
      <c r="LXY108" s="824"/>
      <c r="LXZ108" s="824"/>
      <c r="LYA108" s="824"/>
      <c r="LYB108" s="824"/>
      <c r="LYC108" s="824"/>
      <c r="LYD108" s="824"/>
      <c r="LYE108" s="824"/>
      <c r="LYF108" s="824"/>
      <c r="LYG108" s="824"/>
      <c r="LYH108" s="824"/>
      <c r="LYI108" s="824"/>
      <c r="LYJ108" s="824"/>
      <c r="LYK108" s="824"/>
      <c r="LYL108" s="824"/>
      <c r="LYM108" s="824"/>
      <c r="LYN108" s="824"/>
      <c r="LYO108" s="824"/>
      <c r="LYP108" s="824"/>
      <c r="LYQ108" s="824"/>
      <c r="LYR108" s="824"/>
      <c r="LYS108" s="824"/>
      <c r="LYT108" s="824"/>
      <c r="LYU108" s="824"/>
      <c r="LYV108" s="824"/>
      <c r="LYW108" s="824"/>
      <c r="LYX108" s="824"/>
      <c r="LYY108" s="824"/>
      <c r="LYZ108" s="824"/>
      <c r="LZA108" s="824"/>
      <c r="LZB108" s="824"/>
      <c r="LZC108" s="824"/>
      <c r="LZD108" s="824"/>
      <c r="LZE108" s="824"/>
      <c r="LZF108" s="824"/>
      <c r="LZG108" s="824"/>
      <c r="LZH108" s="824"/>
      <c r="LZI108" s="824"/>
      <c r="LZJ108" s="824"/>
      <c r="LZK108" s="824"/>
      <c r="LZL108" s="824"/>
      <c r="LZM108" s="824"/>
      <c r="LZN108" s="824"/>
      <c r="LZO108" s="824"/>
      <c r="LZP108" s="824"/>
      <c r="LZQ108" s="824"/>
      <c r="LZR108" s="824"/>
      <c r="LZS108" s="824"/>
      <c r="LZT108" s="824"/>
      <c r="LZU108" s="824"/>
      <c r="LZV108" s="824"/>
      <c r="LZW108" s="824"/>
      <c r="LZX108" s="824"/>
      <c r="LZY108" s="824"/>
      <c r="LZZ108" s="824"/>
      <c r="MAA108" s="824"/>
      <c r="MAB108" s="824"/>
      <c r="MAC108" s="824"/>
      <c r="MAD108" s="824"/>
      <c r="MAE108" s="824"/>
      <c r="MAF108" s="824"/>
      <c r="MAG108" s="824"/>
      <c r="MAH108" s="824"/>
      <c r="MAI108" s="824"/>
      <c r="MAJ108" s="824"/>
      <c r="MAK108" s="824"/>
      <c r="MAL108" s="824"/>
      <c r="MAM108" s="824"/>
      <c r="MAN108" s="824"/>
      <c r="MAO108" s="824"/>
      <c r="MAP108" s="824"/>
      <c r="MAQ108" s="824"/>
      <c r="MAR108" s="824"/>
      <c r="MAS108" s="824"/>
      <c r="MAT108" s="824"/>
      <c r="MAU108" s="824"/>
      <c r="MAV108" s="824"/>
      <c r="MAW108" s="824"/>
      <c r="MAX108" s="824"/>
      <c r="MAY108" s="824"/>
      <c r="MAZ108" s="824"/>
      <c r="MBA108" s="824"/>
      <c r="MBB108" s="824"/>
      <c r="MBC108" s="824"/>
      <c r="MBD108" s="824"/>
      <c r="MBE108" s="824"/>
      <c r="MBF108" s="824"/>
      <c r="MBG108" s="824"/>
      <c r="MBH108" s="824"/>
      <c r="MBI108" s="824"/>
      <c r="MBJ108" s="824"/>
      <c r="MBK108" s="824"/>
      <c r="MBL108" s="824"/>
      <c r="MBM108" s="824"/>
      <c r="MBN108" s="824"/>
      <c r="MBO108" s="824"/>
      <c r="MBP108" s="824"/>
      <c r="MBQ108" s="824"/>
      <c r="MBR108" s="824"/>
      <c r="MBS108" s="824"/>
      <c r="MBT108" s="824"/>
      <c r="MBU108" s="824"/>
      <c r="MBV108" s="824"/>
      <c r="MBW108" s="824"/>
      <c r="MBX108" s="824"/>
      <c r="MBY108" s="824"/>
      <c r="MBZ108" s="824"/>
      <c r="MCA108" s="824"/>
      <c r="MCB108" s="824"/>
      <c r="MCC108" s="824"/>
      <c r="MCD108" s="824"/>
      <c r="MCE108" s="824"/>
      <c r="MCF108" s="824"/>
      <c r="MCG108" s="824"/>
      <c r="MCH108" s="824"/>
      <c r="MCI108" s="824"/>
      <c r="MCJ108" s="824"/>
      <c r="MCK108" s="824"/>
      <c r="MCL108" s="824"/>
      <c r="MCM108" s="824"/>
      <c r="MCN108" s="824"/>
      <c r="MCO108" s="824"/>
      <c r="MCP108" s="824"/>
      <c r="MCQ108" s="824"/>
      <c r="MCR108" s="824"/>
      <c r="MCS108" s="824"/>
      <c r="MCT108" s="824"/>
      <c r="MCU108" s="824"/>
      <c r="MCV108" s="824"/>
      <c r="MCW108" s="824"/>
      <c r="MCX108" s="824"/>
      <c r="MCY108" s="824"/>
      <c r="MCZ108" s="824"/>
      <c r="MDA108" s="824"/>
      <c r="MDB108" s="824"/>
      <c r="MDC108" s="824"/>
      <c r="MDD108" s="824"/>
      <c r="MDE108" s="824"/>
      <c r="MDF108" s="824"/>
      <c r="MDG108" s="824"/>
      <c r="MDH108" s="824"/>
      <c r="MDI108" s="824"/>
      <c r="MDJ108" s="824"/>
      <c r="MDK108" s="824"/>
      <c r="MDL108" s="824"/>
      <c r="MDM108" s="824"/>
      <c r="MDN108" s="824"/>
      <c r="MDO108" s="824"/>
      <c r="MDP108" s="824"/>
      <c r="MDQ108" s="824"/>
      <c r="MDR108" s="824"/>
      <c r="MDS108" s="824"/>
      <c r="MDT108" s="824"/>
      <c r="MDU108" s="824"/>
      <c r="MDV108" s="824"/>
      <c r="MDW108" s="824"/>
      <c r="MDX108" s="824"/>
      <c r="MDY108" s="824"/>
      <c r="MDZ108" s="824"/>
      <c r="MEA108" s="824"/>
      <c r="MEB108" s="824"/>
      <c r="MEC108" s="824"/>
      <c r="MED108" s="824"/>
      <c r="MEE108" s="824"/>
      <c r="MEF108" s="824"/>
      <c r="MEG108" s="824"/>
      <c r="MEH108" s="824"/>
      <c r="MEI108" s="824"/>
      <c r="MEJ108" s="824"/>
      <c r="MEK108" s="824"/>
      <c r="MEL108" s="824"/>
      <c r="MEM108" s="824"/>
      <c r="MEN108" s="824"/>
      <c r="MEO108" s="824"/>
      <c r="MEP108" s="824"/>
      <c r="MEQ108" s="824"/>
      <c r="MER108" s="824"/>
      <c r="MES108" s="824"/>
      <c r="MET108" s="824"/>
      <c r="MEU108" s="824"/>
      <c r="MEV108" s="824"/>
      <c r="MEW108" s="824"/>
      <c r="MEX108" s="824"/>
      <c r="MEY108" s="824"/>
      <c r="MEZ108" s="824"/>
      <c r="MFA108" s="824"/>
      <c r="MFB108" s="824"/>
      <c r="MFC108" s="824"/>
      <c r="MFD108" s="824"/>
      <c r="MFE108" s="824"/>
      <c r="MFF108" s="824"/>
      <c r="MFG108" s="824"/>
      <c r="MFH108" s="824"/>
      <c r="MFI108" s="824"/>
      <c r="MFJ108" s="824"/>
      <c r="MFK108" s="824"/>
      <c r="MFL108" s="824"/>
      <c r="MFM108" s="824"/>
      <c r="MFN108" s="824"/>
      <c r="MFO108" s="824"/>
      <c r="MFP108" s="824"/>
      <c r="MFQ108" s="824"/>
      <c r="MFR108" s="824"/>
      <c r="MFS108" s="824"/>
      <c r="MFT108" s="824"/>
      <c r="MFU108" s="824"/>
      <c r="MFV108" s="824"/>
      <c r="MFW108" s="824"/>
      <c r="MFX108" s="824"/>
      <c r="MFY108" s="824"/>
      <c r="MFZ108" s="824"/>
      <c r="MGA108" s="824"/>
      <c r="MGB108" s="824"/>
      <c r="MGC108" s="824"/>
      <c r="MGD108" s="824"/>
      <c r="MGE108" s="824"/>
      <c r="MGF108" s="824"/>
      <c r="MGG108" s="824"/>
      <c r="MGH108" s="824"/>
      <c r="MGI108" s="824"/>
      <c r="MGJ108" s="824"/>
      <c r="MGK108" s="824"/>
      <c r="MGL108" s="824"/>
      <c r="MGM108" s="824"/>
      <c r="MGN108" s="824"/>
      <c r="MGO108" s="824"/>
      <c r="MGP108" s="824"/>
      <c r="MGQ108" s="824"/>
      <c r="MGR108" s="824"/>
      <c r="MGS108" s="824"/>
      <c r="MGT108" s="824"/>
      <c r="MGU108" s="824"/>
      <c r="MGV108" s="824"/>
      <c r="MGW108" s="824"/>
      <c r="MGX108" s="824"/>
      <c r="MGY108" s="824"/>
      <c r="MGZ108" s="824"/>
      <c r="MHA108" s="824"/>
      <c r="MHB108" s="824"/>
      <c r="MHC108" s="824"/>
      <c r="MHD108" s="824"/>
      <c r="MHE108" s="824"/>
      <c r="MHF108" s="824"/>
      <c r="MHG108" s="824"/>
      <c r="MHH108" s="824"/>
      <c r="MHI108" s="824"/>
      <c r="MHJ108" s="824"/>
      <c r="MHK108" s="824"/>
      <c r="MHL108" s="824"/>
      <c r="MHM108" s="824"/>
      <c r="MHN108" s="824"/>
      <c r="MHO108" s="824"/>
      <c r="MHP108" s="824"/>
      <c r="MHQ108" s="824"/>
      <c r="MHR108" s="824"/>
      <c r="MHS108" s="824"/>
      <c r="MHT108" s="824"/>
      <c r="MHU108" s="824"/>
      <c r="MHV108" s="824"/>
      <c r="MHW108" s="824"/>
      <c r="MHX108" s="824"/>
      <c r="MHY108" s="824"/>
      <c r="MHZ108" s="824"/>
      <c r="MIA108" s="824"/>
      <c r="MIB108" s="824"/>
      <c r="MIC108" s="824"/>
      <c r="MID108" s="824"/>
      <c r="MIE108" s="824"/>
      <c r="MIF108" s="824"/>
      <c r="MIG108" s="824"/>
      <c r="MIH108" s="824"/>
      <c r="MII108" s="824"/>
      <c r="MIJ108" s="824"/>
      <c r="MIK108" s="824"/>
      <c r="MIL108" s="824"/>
      <c r="MIM108" s="824"/>
      <c r="MIN108" s="824"/>
      <c r="MIO108" s="824"/>
      <c r="MIP108" s="824"/>
      <c r="MIQ108" s="824"/>
      <c r="MIR108" s="824"/>
      <c r="MIS108" s="824"/>
      <c r="MIT108" s="824"/>
      <c r="MIU108" s="824"/>
      <c r="MIV108" s="824"/>
      <c r="MIW108" s="824"/>
      <c r="MIX108" s="824"/>
      <c r="MIY108" s="824"/>
      <c r="MIZ108" s="824"/>
      <c r="MJA108" s="824"/>
      <c r="MJB108" s="824"/>
      <c r="MJC108" s="824"/>
      <c r="MJD108" s="824"/>
      <c r="MJE108" s="824"/>
      <c r="MJF108" s="824"/>
      <c r="MJG108" s="824"/>
      <c r="MJH108" s="824"/>
      <c r="MJI108" s="824"/>
      <c r="MJJ108" s="824"/>
      <c r="MJK108" s="824"/>
      <c r="MJL108" s="824"/>
      <c r="MJM108" s="824"/>
      <c r="MJN108" s="824"/>
      <c r="MJO108" s="824"/>
      <c r="MJP108" s="824"/>
      <c r="MJQ108" s="824"/>
      <c r="MJR108" s="824"/>
      <c r="MJS108" s="824"/>
      <c r="MJT108" s="824"/>
      <c r="MJU108" s="824"/>
      <c r="MJV108" s="824"/>
      <c r="MJW108" s="824"/>
      <c r="MJX108" s="824"/>
      <c r="MJY108" s="824"/>
      <c r="MJZ108" s="824"/>
      <c r="MKA108" s="824"/>
      <c r="MKB108" s="824"/>
      <c r="MKC108" s="824"/>
      <c r="MKD108" s="824"/>
      <c r="MKE108" s="824"/>
      <c r="MKF108" s="824"/>
      <c r="MKG108" s="824"/>
      <c r="MKH108" s="824"/>
      <c r="MKI108" s="824"/>
      <c r="MKJ108" s="824"/>
      <c r="MKK108" s="824"/>
      <c r="MKL108" s="824"/>
      <c r="MKM108" s="824"/>
      <c r="MKN108" s="824"/>
      <c r="MKO108" s="824"/>
      <c r="MKP108" s="824"/>
      <c r="MKQ108" s="824"/>
      <c r="MKR108" s="824"/>
      <c r="MKS108" s="824"/>
      <c r="MKT108" s="824"/>
      <c r="MKU108" s="824"/>
      <c r="MKV108" s="824"/>
      <c r="MKW108" s="824"/>
      <c r="MKX108" s="824"/>
      <c r="MKY108" s="824"/>
      <c r="MKZ108" s="824"/>
      <c r="MLA108" s="824"/>
      <c r="MLB108" s="824"/>
      <c r="MLC108" s="824"/>
      <c r="MLD108" s="824"/>
      <c r="MLE108" s="824"/>
      <c r="MLF108" s="824"/>
      <c r="MLG108" s="824"/>
      <c r="MLH108" s="824"/>
      <c r="MLI108" s="824"/>
      <c r="MLJ108" s="824"/>
      <c r="MLK108" s="824"/>
      <c r="MLL108" s="824"/>
      <c r="MLM108" s="824"/>
      <c r="MLN108" s="824"/>
      <c r="MLO108" s="824"/>
      <c r="MLP108" s="824"/>
      <c r="MLQ108" s="824"/>
      <c r="MLR108" s="824"/>
      <c r="MLS108" s="824"/>
      <c r="MLT108" s="824"/>
      <c r="MLU108" s="824"/>
      <c r="MLV108" s="824"/>
      <c r="MLW108" s="824"/>
      <c r="MLX108" s="824"/>
      <c r="MLY108" s="824"/>
      <c r="MLZ108" s="824"/>
      <c r="MMA108" s="824"/>
      <c r="MMB108" s="824"/>
      <c r="MMC108" s="824"/>
      <c r="MMD108" s="824"/>
      <c r="MME108" s="824"/>
      <c r="MMF108" s="824"/>
      <c r="MMG108" s="824"/>
      <c r="MMH108" s="824"/>
      <c r="MMI108" s="824"/>
      <c r="MMJ108" s="824"/>
      <c r="MMK108" s="824"/>
      <c r="MML108" s="824"/>
      <c r="MMM108" s="824"/>
      <c r="MMN108" s="824"/>
      <c r="MMO108" s="824"/>
      <c r="MMP108" s="824"/>
      <c r="MMQ108" s="824"/>
      <c r="MMR108" s="824"/>
      <c r="MMS108" s="824"/>
      <c r="MMT108" s="824"/>
      <c r="MMU108" s="824"/>
      <c r="MMV108" s="824"/>
      <c r="MMW108" s="824"/>
      <c r="MMX108" s="824"/>
      <c r="MMY108" s="824"/>
      <c r="MMZ108" s="824"/>
      <c r="MNA108" s="824"/>
      <c r="MNB108" s="824"/>
      <c r="MNC108" s="824"/>
      <c r="MND108" s="824"/>
      <c r="MNE108" s="824"/>
      <c r="MNF108" s="824"/>
      <c r="MNG108" s="824"/>
      <c r="MNH108" s="824"/>
      <c r="MNI108" s="824"/>
      <c r="MNJ108" s="824"/>
      <c r="MNK108" s="824"/>
      <c r="MNL108" s="824"/>
      <c r="MNM108" s="824"/>
      <c r="MNN108" s="824"/>
      <c r="MNO108" s="824"/>
      <c r="MNP108" s="824"/>
      <c r="MNQ108" s="824"/>
      <c r="MNR108" s="824"/>
      <c r="MNS108" s="824"/>
      <c r="MNT108" s="824"/>
      <c r="MNU108" s="824"/>
      <c r="MNV108" s="824"/>
      <c r="MNW108" s="824"/>
      <c r="MNX108" s="824"/>
      <c r="MNY108" s="824"/>
      <c r="MNZ108" s="824"/>
      <c r="MOA108" s="824"/>
      <c r="MOB108" s="824"/>
      <c r="MOC108" s="824"/>
      <c r="MOD108" s="824"/>
      <c r="MOE108" s="824"/>
      <c r="MOF108" s="824"/>
      <c r="MOG108" s="824"/>
      <c r="MOH108" s="824"/>
      <c r="MOI108" s="824"/>
      <c r="MOJ108" s="824"/>
      <c r="MOK108" s="824"/>
      <c r="MOL108" s="824"/>
      <c r="MOM108" s="824"/>
      <c r="MON108" s="824"/>
      <c r="MOO108" s="824"/>
      <c r="MOP108" s="824"/>
      <c r="MOQ108" s="824"/>
      <c r="MOR108" s="824"/>
      <c r="MOS108" s="824"/>
      <c r="MOT108" s="824"/>
      <c r="MOU108" s="824"/>
      <c r="MOV108" s="824"/>
      <c r="MOW108" s="824"/>
      <c r="MOX108" s="824"/>
      <c r="MOY108" s="824"/>
      <c r="MOZ108" s="824"/>
      <c r="MPA108" s="824"/>
      <c r="MPB108" s="824"/>
      <c r="MPC108" s="824"/>
      <c r="MPD108" s="824"/>
      <c r="MPE108" s="824"/>
      <c r="MPF108" s="824"/>
      <c r="MPG108" s="824"/>
      <c r="MPH108" s="824"/>
      <c r="MPI108" s="824"/>
      <c r="MPJ108" s="824"/>
      <c r="MPK108" s="824"/>
      <c r="MPL108" s="824"/>
      <c r="MPM108" s="824"/>
      <c r="MPN108" s="824"/>
      <c r="MPO108" s="824"/>
      <c r="MPP108" s="824"/>
      <c r="MPQ108" s="824"/>
      <c r="MPR108" s="824"/>
      <c r="MPS108" s="824"/>
      <c r="MPT108" s="824"/>
      <c r="MPU108" s="824"/>
      <c r="MPV108" s="824"/>
      <c r="MPW108" s="824"/>
      <c r="MPX108" s="824"/>
      <c r="MPY108" s="824"/>
      <c r="MPZ108" s="824"/>
      <c r="MQA108" s="824"/>
      <c r="MQB108" s="824"/>
      <c r="MQC108" s="824"/>
      <c r="MQD108" s="824"/>
      <c r="MQE108" s="824"/>
      <c r="MQF108" s="824"/>
      <c r="MQG108" s="824"/>
      <c r="MQH108" s="824"/>
      <c r="MQI108" s="824"/>
      <c r="MQJ108" s="824"/>
      <c r="MQK108" s="824"/>
      <c r="MQL108" s="824"/>
      <c r="MQM108" s="824"/>
      <c r="MQN108" s="824"/>
      <c r="MQO108" s="824"/>
      <c r="MQP108" s="824"/>
      <c r="MQQ108" s="824"/>
      <c r="MQR108" s="824"/>
      <c r="MQS108" s="824"/>
      <c r="MQT108" s="824"/>
      <c r="MQU108" s="824"/>
      <c r="MQV108" s="824"/>
      <c r="MQW108" s="824"/>
      <c r="MQX108" s="824"/>
      <c r="MQY108" s="824"/>
      <c r="MQZ108" s="824"/>
      <c r="MRA108" s="824"/>
      <c r="MRB108" s="824"/>
      <c r="MRC108" s="824"/>
      <c r="MRD108" s="824"/>
      <c r="MRE108" s="824"/>
      <c r="MRF108" s="824"/>
      <c r="MRG108" s="824"/>
      <c r="MRH108" s="824"/>
      <c r="MRI108" s="824"/>
      <c r="MRJ108" s="824"/>
      <c r="MRK108" s="824"/>
      <c r="MRL108" s="824"/>
      <c r="MRM108" s="824"/>
      <c r="MRN108" s="824"/>
      <c r="MRO108" s="824"/>
      <c r="MRP108" s="824"/>
      <c r="MRQ108" s="824"/>
      <c r="MRR108" s="824"/>
      <c r="MRS108" s="824"/>
      <c r="MRT108" s="824"/>
      <c r="MRU108" s="824"/>
      <c r="MRV108" s="824"/>
      <c r="MRW108" s="824"/>
      <c r="MRX108" s="824"/>
      <c r="MRY108" s="824"/>
      <c r="MRZ108" s="824"/>
      <c r="MSA108" s="824"/>
      <c r="MSB108" s="824"/>
      <c r="MSC108" s="824"/>
      <c r="MSD108" s="824"/>
      <c r="MSE108" s="824"/>
      <c r="MSF108" s="824"/>
      <c r="MSG108" s="824"/>
      <c r="MSH108" s="824"/>
      <c r="MSI108" s="824"/>
      <c r="MSJ108" s="824"/>
      <c r="MSK108" s="824"/>
      <c r="MSL108" s="824"/>
      <c r="MSM108" s="824"/>
      <c r="MSN108" s="824"/>
      <c r="MSO108" s="824"/>
      <c r="MSP108" s="824"/>
      <c r="MSQ108" s="824"/>
      <c r="MSR108" s="824"/>
      <c r="MSS108" s="824"/>
      <c r="MST108" s="824"/>
      <c r="MSU108" s="824"/>
      <c r="MSV108" s="824"/>
      <c r="MSW108" s="824"/>
      <c r="MSX108" s="824"/>
      <c r="MSY108" s="824"/>
      <c r="MSZ108" s="824"/>
      <c r="MTA108" s="824"/>
      <c r="MTB108" s="824"/>
      <c r="MTC108" s="824"/>
      <c r="MTD108" s="824"/>
      <c r="MTE108" s="824"/>
      <c r="MTF108" s="824"/>
      <c r="MTG108" s="824"/>
      <c r="MTH108" s="824"/>
      <c r="MTI108" s="824"/>
      <c r="MTJ108" s="824"/>
      <c r="MTK108" s="824"/>
      <c r="MTL108" s="824"/>
      <c r="MTM108" s="824"/>
      <c r="MTN108" s="824"/>
      <c r="MTO108" s="824"/>
      <c r="MTP108" s="824"/>
      <c r="MTQ108" s="824"/>
      <c r="MTR108" s="824"/>
      <c r="MTS108" s="824"/>
      <c r="MTT108" s="824"/>
      <c r="MTU108" s="824"/>
      <c r="MTV108" s="824"/>
      <c r="MTW108" s="824"/>
      <c r="MTX108" s="824"/>
      <c r="MTY108" s="824"/>
      <c r="MTZ108" s="824"/>
      <c r="MUA108" s="824"/>
      <c r="MUB108" s="824"/>
      <c r="MUC108" s="824"/>
      <c r="MUD108" s="824"/>
      <c r="MUE108" s="824"/>
      <c r="MUF108" s="824"/>
      <c r="MUG108" s="824"/>
      <c r="MUH108" s="824"/>
      <c r="MUI108" s="824"/>
      <c r="MUJ108" s="824"/>
      <c r="MUK108" s="824"/>
      <c r="MUL108" s="824"/>
      <c r="MUM108" s="824"/>
      <c r="MUN108" s="824"/>
      <c r="MUO108" s="824"/>
      <c r="MUP108" s="824"/>
      <c r="MUQ108" s="824"/>
      <c r="MUR108" s="824"/>
      <c r="MUS108" s="824"/>
      <c r="MUT108" s="824"/>
      <c r="MUU108" s="824"/>
      <c r="MUV108" s="824"/>
      <c r="MUW108" s="824"/>
      <c r="MUX108" s="824"/>
      <c r="MUY108" s="824"/>
      <c r="MUZ108" s="824"/>
      <c r="MVA108" s="824"/>
      <c r="MVB108" s="824"/>
      <c r="MVC108" s="824"/>
      <c r="MVD108" s="824"/>
      <c r="MVE108" s="824"/>
      <c r="MVF108" s="824"/>
      <c r="MVG108" s="824"/>
      <c r="MVH108" s="824"/>
      <c r="MVI108" s="824"/>
      <c r="MVJ108" s="824"/>
      <c r="MVK108" s="824"/>
      <c r="MVL108" s="824"/>
      <c r="MVM108" s="824"/>
      <c r="MVN108" s="824"/>
      <c r="MVO108" s="824"/>
      <c r="MVP108" s="824"/>
      <c r="MVQ108" s="824"/>
      <c r="MVR108" s="824"/>
      <c r="MVS108" s="824"/>
      <c r="MVT108" s="824"/>
      <c r="MVU108" s="824"/>
      <c r="MVV108" s="824"/>
      <c r="MVW108" s="824"/>
      <c r="MVX108" s="824"/>
      <c r="MVY108" s="824"/>
      <c r="MVZ108" s="824"/>
      <c r="MWA108" s="824"/>
      <c r="MWB108" s="824"/>
      <c r="MWC108" s="824"/>
      <c r="MWD108" s="824"/>
      <c r="MWE108" s="824"/>
      <c r="MWF108" s="824"/>
      <c r="MWG108" s="824"/>
      <c r="MWH108" s="824"/>
      <c r="MWI108" s="824"/>
      <c r="MWJ108" s="824"/>
      <c r="MWK108" s="824"/>
      <c r="MWL108" s="824"/>
      <c r="MWM108" s="824"/>
      <c r="MWN108" s="824"/>
      <c r="MWO108" s="824"/>
      <c r="MWP108" s="824"/>
      <c r="MWQ108" s="824"/>
      <c r="MWR108" s="824"/>
      <c r="MWS108" s="824"/>
      <c r="MWT108" s="824"/>
      <c r="MWU108" s="824"/>
      <c r="MWV108" s="824"/>
      <c r="MWW108" s="824"/>
      <c r="MWX108" s="824"/>
      <c r="MWY108" s="824"/>
      <c r="MWZ108" s="824"/>
      <c r="MXA108" s="824"/>
      <c r="MXB108" s="824"/>
      <c r="MXC108" s="824"/>
      <c r="MXD108" s="824"/>
      <c r="MXE108" s="824"/>
      <c r="MXF108" s="824"/>
      <c r="MXG108" s="824"/>
      <c r="MXH108" s="824"/>
      <c r="MXI108" s="824"/>
      <c r="MXJ108" s="824"/>
      <c r="MXK108" s="824"/>
      <c r="MXL108" s="824"/>
      <c r="MXM108" s="824"/>
      <c r="MXN108" s="824"/>
      <c r="MXO108" s="824"/>
      <c r="MXP108" s="824"/>
      <c r="MXQ108" s="824"/>
      <c r="MXR108" s="824"/>
      <c r="MXS108" s="824"/>
      <c r="MXT108" s="824"/>
      <c r="MXU108" s="824"/>
      <c r="MXV108" s="824"/>
      <c r="MXW108" s="824"/>
      <c r="MXX108" s="824"/>
      <c r="MXY108" s="824"/>
      <c r="MXZ108" s="824"/>
      <c r="MYA108" s="824"/>
      <c r="MYB108" s="824"/>
      <c r="MYC108" s="824"/>
      <c r="MYD108" s="824"/>
      <c r="MYE108" s="824"/>
      <c r="MYF108" s="824"/>
      <c r="MYG108" s="824"/>
      <c r="MYH108" s="824"/>
      <c r="MYI108" s="824"/>
      <c r="MYJ108" s="824"/>
      <c r="MYK108" s="824"/>
      <c r="MYL108" s="824"/>
      <c r="MYM108" s="824"/>
      <c r="MYN108" s="824"/>
      <c r="MYO108" s="824"/>
      <c r="MYP108" s="824"/>
      <c r="MYQ108" s="824"/>
      <c r="MYR108" s="824"/>
      <c r="MYS108" s="824"/>
      <c r="MYT108" s="824"/>
      <c r="MYU108" s="824"/>
      <c r="MYV108" s="824"/>
      <c r="MYW108" s="824"/>
      <c r="MYX108" s="824"/>
      <c r="MYY108" s="824"/>
      <c r="MYZ108" s="824"/>
      <c r="MZA108" s="824"/>
      <c r="MZB108" s="824"/>
      <c r="MZC108" s="824"/>
      <c r="MZD108" s="824"/>
      <c r="MZE108" s="824"/>
      <c r="MZF108" s="824"/>
      <c r="MZG108" s="824"/>
      <c r="MZH108" s="824"/>
      <c r="MZI108" s="824"/>
      <c r="MZJ108" s="824"/>
      <c r="MZK108" s="824"/>
      <c r="MZL108" s="824"/>
      <c r="MZM108" s="824"/>
      <c r="MZN108" s="824"/>
      <c r="MZO108" s="824"/>
      <c r="MZP108" s="824"/>
      <c r="MZQ108" s="824"/>
      <c r="MZR108" s="824"/>
      <c r="MZS108" s="824"/>
      <c r="MZT108" s="824"/>
      <c r="MZU108" s="824"/>
      <c r="MZV108" s="824"/>
      <c r="MZW108" s="824"/>
      <c r="MZX108" s="824"/>
      <c r="MZY108" s="824"/>
      <c r="MZZ108" s="824"/>
      <c r="NAA108" s="824"/>
      <c r="NAB108" s="824"/>
      <c r="NAC108" s="824"/>
      <c r="NAD108" s="824"/>
      <c r="NAE108" s="824"/>
      <c r="NAF108" s="824"/>
      <c r="NAG108" s="824"/>
      <c r="NAH108" s="824"/>
      <c r="NAI108" s="824"/>
      <c r="NAJ108" s="824"/>
      <c r="NAK108" s="824"/>
      <c r="NAL108" s="824"/>
      <c r="NAM108" s="824"/>
      <c r="NAN108" s="824"/>
      <c r="NAO108" s="824"/>
      <c r="NAP108" s="824"/>
      <c r="NAQ108" s="824"/>
      <c r="NAR108" s="824"/>
      <c r="NAS108" s="824"/>
      <c r="NAT108" s="824"/>
      <c r="NAU108" s="824"/>
      <c r="NAV108" s="824"/>
      <c r="NAW108" s="824"/>
      <c r="NAX108" s="824"/>
      <c r="NAY108" s="824"/>
      <c r="NAZ108" s="824"/>
      <c r="NBA108" s="824"/>
      <c r="NBB108" s="824"/>
      <c r="NBC108" s="824"/>
      <c r="NBD108" s="824"/>
      <c r="NBE108" s="824"/>
      <c r="NBF108" s="824"/>
      <c r="NBG108" s="824"/>
      <c r="NBH108" s="824"/>
      <c r="NBI108" s="824"/>
      <c r="NBJ108" s="824"/>
      <c r="NBK108" s="824"/>
      <c r="NBL108" s="824"/>
      <c r="NBM108" s="824"/>
      <c r="NBN108" s="824"/>
      <c r="NBO108" s="824"/>
      <c r="NBP108" s="824"/>
      <c r="NBQ108" s="824"/>
      <c r="NBR108" s="824"/>
      <c r="NBS108" s="824"/>
      <c r="NBT108" s="824"/>
      <c r="NBU108" s="824"/>
      <c r="NBV108" s="824"/>
      <c r="NBW108" s="824"/>
      <c r="NBX108" s="824"/>
      <c r="NBY108" s="824"/>
      <c r="NBZ108" s="824"/>
      <c r="NCA108" s="824"/>
      <c r="NCB108" s="824"/>
      <c r="NCC108" s="824"/>
      <c r="NCD108" s="824"/>
      <c r="NCE108" s="824"/>
      <c r="NCF108" s="824"/>
      <c r="NCG108" s="824"/>
      <c r="NCH108" s="824"/>
      <c r="NCI108" s="824"/>
      <c r="NCJ108" s="824"/>
      <c r="NCK108" s="824"/>
      <c r="NCL108" s="824"/>
      <c r="NCM108" s="824"/>
      <c r="NCN108" s="824"/>
      <c r="NCO108" s="824"/>
      <c r="NCP108" s="824"/>
      <c r="NCQ108" s="824"/>
      <c r="NCR108" s="824"/>
      <c r="NCS108" s="824"/>
      <c r="NCT108" s="824"/>
      <c r="NCU108" s="824"/>
      <c r="NCV108" s="824"/>
      <c r="NCW108" s="824"/>
      <c r="NCX108" s="824"/>
      <c r="NCY108" s="824"/>
      <c r="NCZ108" s="824"/>
      <c r="NDA108" s="824"/>
      <c r="NDB108" s="824"/>
      <c r="NDC108" s="824"/>
      <c r="NDD108" s="824"/>
      <c r="NDE108" s="824"/>
      <c r="NDF108" s="824"/>
      <c r="NDG108" s="824"/>
      <c r="NDH108" s="824"/>
      <c r="NDI108" s="824"/>
      <c r="NDJ108" s="824"/>
      <c r="NDK108" s="824"/>
      <c r="NDL108" s="824"/>
      <c r="NDM108" s="824"/>
      <c r="NDN108" s="824"/>
      <c r="NDO108" s="824"/>
      <c r="NDP108" s="824"/>
      <c r="NDQ108" s="824"/>
      <c r="NDR108" s="824"/>
      <c r="NDS108" s="824"/>
      <c r="NDT108" s="824"/>
      <c r="NDU108" s="824"/>
      <c r="NDV108" s="824"/>
      <c r="NDW108" s="824"/>
      <c r="NDX108" s="824"/>
      <c r="NDY108" s="824"/>
      <c r="NDZ108" s="824"/>
      <c r="NEA108" s="824"/>
      <c r="NEB108" s="824"/>
      <c r="NEC108" s="824"/>
      <c r="NED108" s="824"/>
      <c r="NEE108" s="824"/>
      <c r="NEF108" s="824"/>
      <c r="NEG108" s="824"/>
      <c r="NEH108" s="824"/>
      <c r="NEI108" s="824"/>
      <c r="NEJ108" s="824"/>
      <c r="NEK108" s="824"/>
      <c r="NEL108" s="824"/>
      <c r="NEM108" s="824"/>
      <c r="NEN108" s="824"/>
      <c r="NEO108" s="824"/>
      <c r="NEP108" s="824"/>
      <c r="NEQ108" s="824"/>
      <c r="NER108" s="824"/>
      <c r="NES108" s="824"/>
      <c r="NET108" s="824"/>
      <c r="NEU108" s="824"/>
      <c r="NEV108" s="824"/>
      <c r="NEW108" s="824"/>
      <c r="NEX108" s="824"/>
      <c r="NEY108" s="824"/>
      <c r="NEZ108" s="824"/>
      <c r="NFA108" s="824"/>
      <c r="NFB108" s="824"/>
      <c r="NFC108" s="824"/>
      <c r="NFD108" s="824"/>
      <c r="NFE108" s="824"/>
      <c r="NFF108" s="824"/>
      <c r="NFG108" s="824"/>
      <c r="NFH108" s="824"/>
      <c r="NFI108" s="824"/>
      <c r="NFJ108" s="824"/>
      <c r="NFK108" s="824"/>
      <c r="NFL108" s="824"/>
      <c r="NFM108" s="824"/>
      <c r="NFN108" s="824"/>
      <c r="NFO108" s="824"/>
      <c r="NFP108" s="824"/>
      <c r="NFQ108" s="824"/>
      <c r="NFR108" s="824"/>
      <c r="NFS108" s="824"/>
      <c r="NFT108" s="824"/>
      <c r="NFU108" s="824"/>
      <c r="NFV108" s="824"/>
      <c r="NFW108" s="824"/>
      <c r="NFX108" s="824"/>
      <c r="NFY108" s="824"/>
      <c r="NFZ108" s="824"/>
      <c r="NGA108" s="824"/>
      <c r="NGB108" s="824"/>
      <c r="NGC108" s="824"/>
      <c r="NGD108" s="824"/>
      <c r="NGE108" s="824"/>
      <c r="NGF108" s="824"/>
      <c r="NGG108" s="824"/>
      <c r="NGH108" s="824"/>
      <c r="NGI108" s="824"/>
      <c r="NGJ108" s="824"/>
      <c r="NGK108" s="824"/>
      <c r="NGL108" s="824"/>
      <c r="NGM108" s="824"/>
      <c r="NGN108" s="824"/>
      <c r="NGO108" s="824"/>
      <c r="NGP108" s="824"/>
      <c r="NGQ108" s="824"/>
      <c r="NGR108" s="824"/>
      <c r="NGS108" s="824"/>
      <c r="NGT108" s="824"/>
      <c r="NGU108" s="824"/>
      <c r="NGV108" s="824"/>
      <c r="NGW108" s="824"/>
      <c r="NGX108" s="824"/>
      <c r="NGY108" s="824"/>
      <c r="NGZ108" s="824"/>
      <c r="NHA108" s="824"/>
      <c r="NHB108" s="824"/>
      <c r="NHC108" s="824"/>
      <c r="NHD108" s="824"/>
      <c r="NHE108" s="824"/>
      <c r="NHF108" s="824"/>
      <c r="NHG108" s="824"/>
      <c r="NHH108" s="824"/>
      <c r="NHI108" s="824"/>
      <c r="NHJ108" s="824"/>
      <c r="NHK108" s="824"/>
      <c r="NHL108" s="824"/>
      <c r="NHM108" s="824"/>
      <c r="NHN108" s="824"/>
      <c r="NHO108" s="824"/>
      <c r="NHP108" s="824"/>
      <c r="NHQ108" s="824"/>
      <c r="NHR108" s="824"/>
      <c r="NHS108" s="824"/>
      <c r="NHT108" s="824"/>
      <c r="NHU108" s="824"/>
      <c r="NHV108" s="824"/>
      <c r="NHW108" s="824"/>
      <c r="NHX108" s="824"/>
      <c r="NHY108" s="824"/>
      <c r="NHZ108" s="824"/>
      <c r="NIA108" s="824"/>
      <c r="NIB108" s="824"/>
      <c r="NIC108" s="824"/>
      <c r="NID108" s="824"/>
      <c r="NIE108" s="824"/>
      <c r="NIF108" s="824"/>
      <c r="NIG108" s="824"/>
      <c r="NIH108" s="824"/>
      <c r="NII108" s="824"/>
      <c r="NIJ108" s="824"/>
      <c r="NIK108" s="824"/>
      <c r="NIL108" s="824"/>
      <c r="NIM108" s="824"/>
      <c r="NIN108" s="824"/>
      <c r="NIO108" s="824"/>
      <c r="NIP108" s="824"/>
      <c r="NIQ108" s="824"/>
      <c r="NIR108" s="824"/>
      <c r="NIS108" s="824"/>
      <c r="NIT108" s="824"/>
      <c r="NIU108" s="824"/>
      <c r="NIV108" s="824"/>
      <c r="NIW108" s="824"/>
      <c r="NIX108" s="824"/>
      <c r="NIY108" s="824"/>
      <c r="NIZ108" s="824"/>
      <c r="NJA108" s="824"/>
      <c r="NJB108" s="824"/>
      <c r="NJC108" s="824"/>
      <c r="NJD108" s="824"/>
      <c r="NJE108" s="824"/>
      <c r="NJF108" s="824"/>
      <c r="NJG108" s="824"/>
      <c r="NJH108" s="824"/>
      <c r="NJI108" s="824"/>
      <c r="NJJ108" s="824"/>
      <c r="NJK108" s="824"/>
      <c r="NJL108" s="824"/>
      <c r="NJM108" s="824"/>
      <c r="NJN108" s="824"/>
      <c r="NJO108" s="824"/>
      <c r="NJP108" s="824"/>
      <c r="NJQ108" s="824"/>
      <c r="NJR108" s="824"/>
      <c r="NJS108" s="824"/>
      <c r="NJT108" s="824"/>
      <c r="NJU108" s="824"/>
      <c r="NJV108" s="824"/>
      <c r="NJW108" s="824"/>
      <c r="NJX108" s="824"/>
      <c r="NJY108" s="824"/>
      <c r="NJZ108" s="824"/>
      <c r="NKA108" s="824"/>
      <c r="NKB108" s="824"/>
      <c r="NKC108" s="824"/>
      <c r="NKD108" s="824"/>
      <c r="NKE108" s="824"/>
      <c r="NKF108" s="824"/>
      <c r="NKG108" s="824"/>
      <c r="NKH108" s="824"/>
      <c r="NKI108" s="824"/>
      <c r="NKJ108" s="824"/>
      <c r="NKK108" s="824"/>
      <c r="NKL108" s="824"/>
      <c r="NKM108" s="824"/>
      <c r="NKN108" s="824"/>
      <c r="NKO108" s="824"/>
      <c r="NKP108" s="824"/>
      <c r="NKQ108" s="824"/>
      <c r="NKR108" s="824"/>
      <c r="NKS108" s="824"/>
      <c r="NKT108" s="824"/>
      <c r="NKU108" s="824"/>
      <c r="NKV108" s="824"/>
      <c r="NKW108" s="824"/>
      <c r="NKX108" s="824"/>
      <c r="NKY108" s="824"/>
      <c r="NKZ108" s="824"/>
      <c r="NLA108" s="824"/>
      <c r="NLB108" s="824"/>
      <c r="NLC108" s="824"/>
      <c r="NLD108" s="824"/>
      <c r="NLE108" s="824"/>
      <c r="NLF108" s="824"/>
      <c r="NLG108" s="824"/>
      <c r="NLH108" s="824"/>
      <c r="NLI108" s="824"/>
      <c r="NLJ108" s="824"/>
      <c r="NLK108" s="824"/>
      <c r="NLL108" s="824"/>
      <c r="NLM108" s="824"/>
      <c r="NLN108" s="824"/>
      <c r="NLO108" s="824"/>
      <c r="NLP108" s="824"/>
      <c r="NLQ108" s="824"/>
      <c r="NLR108" s="824"/>
      <c r="NLS108" s="824"/>
      <c r="NLT108" s="824"/>
      <c r="NLU108" s="824"/>
      <c r="NLV108" s="824"/>
      <c r="NLW108" s="824"/>
      <c r="NLX108" s="824"/>
      <c r="NLY108" s="824"/>
      <c r="NLZ108" s="824"/>
      <c r="NMA108" s="824"/>
      <c r="NMB108" s="824"/>
      <c r="NMC108" s="824"/>
      <c r="NMD108" s="824"/>
      <c r="NME108" s="824"/>
      <c r="NMF108" s="824"/>
      <c r="NMG108" s="824"/>
      <c r="NMH108" s="824"/>
      <c r="NMI108" s="824"/>
      <c r="NMJ108" s="824"/>
      <c r="NMK108" s="824"/>
      <c r="NML108" s="824"/>
      <c r="NMM108" s="824"/>
      <c r="NMN108" s="824"/>
      <c r="NMO108" s="824"/>
      <c r="NMP108" s="824"/>
      <c r="NMQ108" s="824"/>
      <c r="NMR108" s="824"/>
      <c r="NMS108" s="824"/>
      <c r="NMT108" s="824"/>
      <c r="NMU108" s="824"/>
      <c r="NMV108" s="824"/>
      <c r="NMW108" s="824"/>
      <c r="NMX108" s="824"/>
      <c r="NMY108" s="824"/>
      <c r="NMZ108" s="824"/>
      <c r="NNA108" s="824"/>
      <c r="NNB108" s="824"/>
      <c r="NNC108" s="824"/>
      <c r="NND108" s="824"/>
      <c r="NNE108" s="824"/>
      <c r="NNF108" s="824"/>
      <c r="NNG108" s="824"/>
      <c r="NNH108" s="824"/>
      <c r="NNI108" s="824"/>
      <c r="NNJ108" s="824"/>
      <c r="NNK108" s="824"/>
      <c r="NNL108" s="824"/>
      <c r="NNM108" s="824"/>
      <c r="NNN108" s="824"/>
      <c r="NNO108" s="824"/>
      <c r="NNP108" s="824"/>
      <c r="NNQ108" s="824"/>
      <c r="NNR108" s="824"/>
      <c r="NNS108" s="824"/>
      <c r="NNT108" s="824"/>
      <c r="NNU108" s="824"/>
      <c r="NNV108" s="824"/>
      <c r="NNW108" s="824"/>
      <c r="NNX108" s="824"/>
      <c r="NNY108" s="824"/>
      <c r="NNZ108" s="824"/>
      <c r="NOA108" s="824"/>
      <c r="NOB108" s="824"/>
      <c r="NOC108" s="824"/>
      <c r="NOD108" s="824"/>
      <c r="NOE108" s="824"/>
      <c r="NOF108" s="824"/>
      <c r="NOG108" s="824"/>
      <c r="NOH108" s="824"/>
      <c r="NOI108" s="824"/>
      <c r="NOJ108" s="824"/>
      <c r="NOK108" s="824"/>
      <c r="NOL108" s="824"/>
      <c r="NOM108" s="824"/>
      <c r="NON108" s="824"/>
      <c r="NOO108" s="824"/>
      <c r="NOP108" s="824"/>
      <c r="NOQ108" s="824"/>
      <c r="NOR108" s="824"/>
      <c r="NOS108" s="824"/>
      <c r="NOT108" s="824"/>
      <c r="NOU108" s="824"/>
      <c r="NOV108" s="824"/>
      <c r="NOW108" s="824"/>
      <c r="NOX108" s="824"/>
      <c r="NOY108" s="824"/>
      <c r="NOZ108" s="824"/>
      <c r="NPA108" s="824"/>
      <c r="NPB108" s="824"/>
      <c r="NPC108" s="824"/>
      <c r="NPD108" s="824"/>
      <c r="NPE108" s="824"/>
      <c r="NPF108" s="824"/>
      <c r="NPG108" s="824"/>
      <c r="NPH108" s="824"/>
      <c r="NPI108" s="824"/>
      <c r="NPJ108" s="824"/>
      <c r="NPK108" s="824"/>
      <c r="NPL108" s="824"/>
      <c r="NPM108" s="824"/>
      <c r="NPN108" s="824"/>
      <c r="NPO108" s="824"/>
      <c r="NPP108" s="824"/>
      <c r="NPQ108" s="824"/>
      <c r="NPR108" s="824"/>
      <c r="NPS108" s="824"/>
      <c r="NPT108" s="824"/>
      <c r="NPU108" s="824"/>
      <c r="NPV108" s="824"/>
      <c r="NPW108" s="824"/>
      <c r="NPX108" s="824"/>
      <c r="NPY108" s="824"/>
      <c r="NPZ108" s="824"/>
      <c r="NQA108" s="824"/>
      <c r="NQB108" s="824"/>
      <c r="NQC108" s="824"/>
      <c r="NQD108" s="824"/>
      <c r="NQE108" s="824"/>
      <c r="NQF108" s="824"/>
      <c r="NQG108" s="824"/>
      <c r="NQH108" s="824"/>
      <c r="NQI108" s="824"/>
      <c r="NQJ108" s="824"/>
      <c r="NQK108" s="824"/>
      <c r="NQL108" s="824"/>
      <c r="NQM108" s="824"/>
      <c r="NQN108" s="824"/>
      <c r="NQO108" s="824"/>
      <c r="NQP108" s="824"/>
      <c r="NQQ108" s="824"/>
      <c r="NQR108" s="824"/>
      <c r="NQS108" s="824"/>
      <c r="NQT108" s="824"/>
      <c r="NQU108" s="824"/>
      <c r="NQV108" s="824"/>
      <c r="NQW108" s="824"/>
      <c r="NQX108" s="824"/>
      <c r="NQY108" s="824"/>
      <c r="NQZ108" s="824"/>
      <c r="NRA108" s="824"/>
      <c r="NRB108" s="824"/>
      <c r="NRC108" s="824"/>
      <c r="NRD108" s="824"/>
      <c r="NRE108" s="824"/>
      <c r="NRF108" s="824"/>
      <c r="NRG108" s="824"/>
      <c r="NRH108" s="824"/>
      <c r="NRI108" s="824"/>
      <c r="NRJ108" s="824"/>
      <c r="NRK108" s="824"/>
      <c r="NRL108" s="824"/>
      <c r="NRM108" s="824"/>
      <c r="NRN108" s="824"/>
      <c r="NRO108" s="824"/>
      <c r="NRP108" s="824"/>
      <c r="NRQ108" s="824"/>
      <c r="NRR108" s="824"/>
      <c r="NRS108" s="824"/>
      <c r="NRT108" s="824"/>
      <c r="NRU108" s="824"/>
      <c r="NRV108" s="824"/>
      <c r="NRW108" s="824"/>
      <c r="NRX108" s="824"/>
      <c r="NRY108" s="824"/>
      <c r="NRZ108" s="824"/>
      <c r="NSA108" s="824"/>
      <c r="NSB108" s="824"/>
      <c r="NSC108" s="824"/>
      <c r="NSD108" s="824"/>
      <c r="NSE108" s="824"/>
      <c r="NSF108" s="824"/>
      <c r="NSG108" s="824"/>
      <c r="NSH108" s="824"/>
      <c r="NSI108" s="824"/>
      <c r="NSJ108" s="824"/>
      <c r="NSK108" s="824"/>
      <c r="NSL108" s="824"/>
      <c r="NSM108" s="824"/>
      <c r="NSN108" s="824"/>
      <c r="NSO108" s="824"/>
      <c r="NSP108" s="824"/>
      <c r="NSQ108" s="824"/>
      <c r="NSR108" s="824"/>
      <c r="NSS108" s="824"/>
      <c r="NST108" s="824"/>
      <c r="NSU108" s="824"/>
      <c r="NSV108" s="824"/>
      <c r="NSW108" s="824"/>
      <c r="NSX108" s="824"/>
      <c r="NSY108" s="824"/>
      <c r="NSZ108" s="824"/>
      <c r="NTA108" s="824"/>
      <c r="NTB108" s="824"/>
      <c r="NTC108" s="824"/>
      <c r="NTD108" s="824"/>
      <c r="NTE108" s="824"/>
      <c r="NTF108" s="824"/>
      <c r="NTG108" s="824"/>
      <c r="NTH108" s="824"/>
      <c r="NTI108" s="824"/>
      <c r="NTJ108" s="824"/>
      <c r="NTK108" s="824"/>
      <c r="NTL108" s="824"/>
      <c r="NTM108" s="824"/>
      <c r="NTN108" s="824"/>
      <c r="NTO108" s="824"/>
      <c r="NTP108" s="824"/>
      <c r="NTQ108" s="824"/>
      <c r="NTR108" s="824"/>
      <c r="NTS108" s="824"/>
      <c r="NTT108" s="824"/>
      <c r="NTU108" s="824"/>
      <c r="NTV108" s="824"/>
      <c r="NTW108" s="824"/>
      <c r="NTX108" s="824"/>
      <c r="NTY108" s="824"/>
      <c r="NTZ108" s="824"/>
      <c r="NUA108" s="824"/>
      <c r="NUB108" s="824"/>
      <c r="NUC108" s="824"/>
      <c r="NUD108" s="824"/>
      <c r="NUE108" s="824"/>
      <c r="NUF108" s="824"/>
      <c r="NUG108" s="824"/>
      <c r="NUH108" s="824"/>
      <c r="NUI108" s="824"/>
      <c r="NUJ108" s="824"/>
      <c r="NUK108" s="824"/>
      <c r="NUL108" s="824"/>
      <c r="NUM108" s="824"/>
      <c r="NUN108" s="824"/>
      <c r="NUO108" s="824"/>
      <c r="NUP108" s="824"/>
      <c r="NUQ108" s="824"/>
      <c r="NUR108" s="824"/>
      <c r="NUS108" s="824"/>
      <c r="NUT108" s="824"/>
      <c r="NUU108" s="824"/>
      <c r="NUV108" s="824"/>
      <c r="NUW108" s="824"/>
      <c r="NUX108" s="824"/>
      <c r="NUY108" s="824"/>
      <c r="NUZ108" s="824"/>
      <c r="NVA108" s="824"/>
      <c r="NVB108" s="824"/>
      <c r="NVC108" s="824"/>
      <c r="NVD108" s="824"/>
      <c r="NVE108" s="824"/>
      <c r="NVF108" s="824"/>
      <c r="NVG108" s="824"/>
      <c r="NVH108" s="824"/>
      <c r="NVI108" s="824"/>
      <c r="NVJ108" s="824"/>
      <c r="NVK108" s="824"/>
      <c r="NVL108" s="824"/>
      <c r="NVM108" s="824"/>
      <c r="NVN108" s="824"/>
      <c r="NVO108" s="824"/>
      <c r="NVP108" s="824"/>
      <c r="NVQ108" s="824"/>
      <c r="NVR108" s="824"/>
      <c r="NVS108" s="824"/>
      <c r="NVT108" s="824"/>
      <c r="NVU108" s="824"/>
      <c r="NVV108" s="824"/>
      <c r="NVW108" s="824"/>
      <c r="NVX108" s="824"/>
      <c r="NVY108" s="824"/>
      <c r="NVZ108" s="824"/>
      <c r="NWA108" s="824"/>
      <c r="NWB108" s="824"/>
      <c r="NWC108" s="824"/>
      <c r="NWD108" s="824"/>
      <c r="NWE108" s="824"/>
      <c r="NWF108" s="824"/>
      <c r="NWG108" s="824"/>
      <c r="NWH108" s="824"/>
      <c r="NWI108" s="824"/>
      <c r="NWJ108" s="824"/>
      <c r="NWK108" s="824"/>
      <c r="NWL108" s="824"/>
      <c r="NWM108" s="824"/>
      <c r="NWN108" s="824"/>
      <c r="NWO108" s="824"/>
      <c r="NWP108" s="824"/>
      <c r="NWQ108" s="824"/>
      <c r="NWR108" s="824"/>
      <c r="NWS108" s="824"/>
      <c r="NWT108" s="824"/>
      <c r="NWU108" s="824"/>
      <c r="NWV108" s="824"/>
      <c r="NWW108" s="824"/>
      <c r="NWX108" s="824"/>
      <c r="NWY108" s="824"/>
      <c r="NWZ108" s="824"/>
      <c r="NXA108" s="824"/>
      <c r="NXB108" s="824"/>
      <c r="NXC108" s="824"/>
      <c r="NXD108" s="824"/>
      <c r="NXE108" s="824"/>
      <c r="NXF108" s="824"/>
      <c r="NXG108" s="824"/>
      <c r="NXH108" s="824"/>
      <c r="NXI108" s="824"/>
      <c r="NXJ108" s="824"/>
      <c r="NXK108" s="824"/>
      <c r="NXL108" s="824"/>
      <c r="NXM108" s="824"/>
      <c r="NXN108" s="824"/>
      <c r="NXO108" s="824"/>
      <c r="NXP108" s="824"/>
      <c r="NXQ108" s="824"/>
      <c r="NXR108" s="824"/>
      <c r="NXS108" s="824"/>
      <c r="NXT108" s="824"/>
      <c r="NXU108" s="824"/>
      <c r="NXV108" s="824"/>
      <c r="NXW108" s="824"/>
      <c r="NXX108" s="824"/>
      <c r="NXY108" s="824"/>
      <c r="NXZ108" s="824"/>
      <c r="NYA108" s="824"/>
      <c r="NYB108" s="824"/>
      <c r="NYC108" s="824"/>
      <c r="NYD108" s="824"/>
      <c r="NYE108" s="824"/>
      <c r="NYF108" s="824"/>
      <c r="NYG108" s="824"/>
      <c r="NYH108" s="824"/>
      <c r="NYI108" s="824"/>
      <c r="NYJ108" s="824"/>
      <c r="NYK108" s="824"/>
      <c r="NYL108" s="824"/>
      <c r="NYM108" s="824"/>
      <c r="NYN108" s="824"/>
      <c r="NYO108" s="824"/>
      <c r="NYP108" s="824"/>
      <c r="NYQ108" s="824"/>
      <c r="NYR108" s="824"/>
      <c r="NYS108" s="824"/>
      <c r="NYT108" s="824"/>
      <c r="NYU108" s="824"/>
      <c r="NYV108" s="824"/>
      <c r="NYW108" s="824"/>
      <c r="NYX108" s="824"/>
      <c r="NYY108" s="824"/>
      <c r="NYZ108" s="824"/>
      <c r="NZA108" s="824"/>
      <c r="NZB108" s="824"/>
      <c r="NZC108" s="824"/>
      <c r="NZD108" s="824"/>
      <c r="NZE108" s="824"/>
      <c r="NZF108" s="824"/>
      <c r="NZG108" s="824"/>
      <c r="NZH108" s="824"/>
      <c r="NZI108" s="824"/>
      <c r="NZJ108" s="824"/>
      <c r="NZK108" s="824"/>
      <c r="NZL108" s="824"/>
      <c r="NZM108" s="824"/>
      <c r="NZN108" s="824"/>
      <c r="NZO108" s="824"/>
      <c r="NZP108" s="824"/>
      <c r="NZQ108" s="824"/>
      <c r="NZR108" s="824"/>
      <c r="NZS108" s="824"/>
      <c r="NZT108" s="824"/>
      <c r="NZU108" s="824"/>
      <c r="NZV108" s="824"/>
      <c r="NZW108" s="824"/>
      <c r="NZX108" s="824"/>
      <c r="NZY108" s="824"/>
      <c r="NZZ108" s="824"/>
      <c r="OAA108" s="824"/>
      <c r="OAB108" s="824"/>
      <c r="OAC108" s="824"/>
      <c r="OAD108" s="824"/>
      <c r="OAE108" s="824"/>
      <c r="OAF108" s="824"/>
      <c r="OAG108" s="824"/>
      <c r="OAH108" s="824"/>
      <c r="OAI108" s="824"/>
      <c r="OAJ108" s="824"/>
      <c r="OAK108" s="824"/>
      <c r="OAL108" s="824"/>
      <c r="OAM108" s="824"/>
      <c r="OAN108" s="824"/>
      <c r="OAO108" s="824"/>
      <c r="OAP108" s="824"/>
      <c r="OAQ108" s="824"/>
      <c r="OAR108" s="824"/>
      <c r="OAS108" s="824"/>
      <c r="OAT108" s="824"/>
      <c r="OAU108" s="824"/>
      <c r="OAV108" s="824"/>
      <c r="OAW108" s="824"/>
      <c r="OAX108" s="824"/>
      <c r="OAY108" s="824"/>
      <c r="OAZ108" s="824"/>
      <c r="OBA108" s="824"/>
      <c r="OBB108" s="824"/>
      <c r="OBC108" s="824"/>
      <c r="OBD108" s="824"/>
      <c r="OBE108" s="824"/>
      <c r="OBF108" s="824"/>
      <c r="OBG108" s="824"/>
      <c r="OBH108" s="824"/>
      <c r="OBI108" s="824"/>
      <c r="OBJ108" s="824"/>
      <c r="OBK108" s="824"/>
      <c r="OBL108" s="824"/>
      <c r="OBM108" s="824"/>
      <c r="OBN108" s="824"/>
      <c r="OBO108" s="824"/>
      <c r="OBP108" s="824"/>
      <c r="OBQ108" s="824"/>
      <c r="OBR108" s="824"/>
      <c r="OBS108" s="824"/>
      <c r="OBT108" s="824"/>
      <c r="OBU108" s="824"/>
      <c r="OBV108" s="824"/>
      <c r="OBW108" s="824"/>
      <c r="OBX108" s="824"/>
      <c r="OBY108" s="824"/>
      <c r="OBZ108" s="824"/>
      <c r="OCA108" s="824"/>
      <c r="OCB108" s="824"/>
      <c r="OCC108" s="824"/>
      <c r="OCD108" s="824"/>
      <c r="OCE108" s="824"/>
      <c r="OCF108" s="824"/>
      <c r="OCG108" s="824"/>
      <c r="OCH108" s="824"/>
      <c r="OCI108" s="824"/>
      <c r="OCJ108" s="824"/>
      <c r="OCK108" s="824"/>
      <c r="OCL108" s="824"/>
      <c r="OCM108" s="824"/>
      <c r="OCN108" s="824"/>
      <c r="OCO108" s="824"/>
      <c r="OCP108" s="824"/>
      <c r="OCQ108" s="824"/>
      <c r="OCR108" s="824"/>
      <c r="OCS108" s="824"/>
      <c r="OCT108" s="824"/>
      <c r="OCU108" s="824"/>
      <c r="OCV108" s="824"/>
      <c r="OCW108" s="824"/>
      <c r="OCX108" s="824"/>
      <c r="OCY108" s="824"/>
      <c r="OCZ108" s="824"/>
      <c r="ODA108" s="824"/>
      <c r="ODB108" s="824"/>
      <c r="ODC108" s="824"/>
      <c r="ODD108" s="824"/>
      <c r="ODE108" s="824"/>
      <c r="ODF108" s="824"/>
      <c r="ODG108" s="824"/>
      <c r="ODH108" s="824"/>
      <c r="ODI108" s="824"/>
      <c r="ODJ108" s="824"/>
      <c r="ODK108" s="824"/>
      <c r="ODL108" s="824"/>
      <c r="ODM108" s="824"/>
      <c r="ODN108" s="824"/>
      <c r="ODO108" s="824"/>
      <c r="ODP108" s="824"/>
      <c r="ODQ108" s="824"/>
      <c r="ODR108" s="824"/>
      <c r="ODS108" s="824"/>
      <c r="ODT108" s="824"/>
      <c r="ODU108" s="824"/>
      <c r="ODV108" s="824"/>
      <c r="ODW108" s="824"/>
      <c r="ODX108" s="824"/>
      <c r="ODY108" s="824"/>
      <c r="ODZ108" s="824"/>
      <c r="OEA108" s="824"/>
      <c r="OEB108" s="824"/>
      <c r="OEC108" s="824"/>
      <c r="OED108" s="824"/>
      <c r="OEE108" s="824"/>
      <c r="OEF108" s="824"/>
      <c r="OEG108" s="824"/>
      <c r="OEH108" s="824"/>
      <c r="OEI108" s="824"/>
      <c r="OEJ108" s="824"/>
      <c r="OEK108" s="824"/>
      <c r="OEL108" s="824"/>
      <c r="OEM108" s="824"/>
      <c r="OEN108" s="824"/>
      <c r="OEO108" s="824"/>
      <c r="OEP108" s="824"/>
      <c r="OEQ108" s="824"/>
      <c r="OER108" s="824"/>
      <c r="OES108" s="824"/>
      <c r="OET108" s="824"/>
      <c r="OEU108" s="824"/>
      <c r="OEV108" s="824"/>
      <c r="OEW108" s="824"/>
      <c r="OEX108" s="824"/>
      <c r="OEY108" s="824"/>
      <c r="OEZ108" s="824"/>
      <c r="OFA108" s="824"/>
      <c r="OFB108" s="824"/>
      <c r="OFC108" s="824"/>
      <c r="OFD108" s="824"/>
      <c r="OFE108" s="824"/>
      <c r="OFF108" s="824"/>
      <c r="OFG108" s="824"/>
      <c r="OFH108" s="824"/>
      <c r="OFI108" s="824"/>
      <c r="OFJ108" s="824"/>
      <c r="OFK108" s="824"/>
      <c r="OFL108" s="824"/>
      <c r="OFM108" s="824"/>
      <c r="OFN108" s="824"/>
      <c r="OFO108" s="824"/>
      <c r="OFP108" s="824"/>
      <c r="OFQ108" s="824"/>
      <c r="OFR108" s="824"/>
      <c r="OFS108" s="824"/>
      <c r="OFT108" s="824"/>
      <c r="OFU108" s="824"/>
      <c r="OFV108" s="824"/>
      <c r="OFW108" s="824"/>
      <c r="OFX108" s="824"/>
      <c r="OFY108" s="824"/>
      <c r="OFZ108" s="824"/>
      <c r="OGA108" s="824"/>
      <c r="OGB108" s="824"/>
      <c r="OGC108" s="824"/>
      <c r="OGD108" s="824"/>
      <c r="OGE108" s="824"/>
      <c r="OGF108" s="824"/>
      <c r="OGG108" s="824"/>
      <c r="OGH108" s="824"/>
      <c r="OGI108" s="824"/>
      <c r="OGJ108" s="824"/>
      <c r="OGK108" s="824"/>
      <c r="OGL108" s="824"/>
      <c r="OGM108" s="824"/>
      <c r="OGN108" s="824"/>
      <c r="OGO108" s="824"/>
      <c r="OGP108" s="824"/>
      <c r="OGQ108" s="824"/>
      <c r="OGR108" s="824"/>
      <c r="OGS108" s="824"/>
      <c r="OGT108" s="824"/>
      <c r="OGU108" s="824"/>
      <c r="OGV108" s="824"/>
      <c r="OGW108" s="824"/>
      <c r="OGX108" s="824"/>
      <c r="OGY108" s="824"/>
      <c r="OGZ108" s="824"/>
      <c r="OHA108" s="824"/>
      <c r="OHB108" s="824"/>
      <c r="OHC108" s="824"/>
      <c r="OHD108" s="824"/>
      <c r="OHE108" s="824"/>
      <c r="OHF108" s="824"/>
      <c r="OHG108" s="824"/>
      <c r="OHH108" s="824"/>
      <c r="OHI108" s="824"/>
      <c r="OHJ108" s="824"/>
      <c r="OHK108" s="824"/>
      <c r="OHL108" s="824"/>
      <c r="OHM108" s="824"/>
      <c r="OHN108" s="824"/>
      <c r="OHO108" s="824"/>
      <c r="OHP108" s="824"/>
      <c r="OHQ108" s="824"/>
      <c r="OHR108" s="824"/>
      <c r="OHS108" s="824"/>
      <c r="OHT108" s="824"/>
      <c r="OHU108" s="824"/>
      <c r="OHV108" s="824"/>
      <c r="OHW108" s="824"/>
      <c r="OHX108" s="824"/>
      <c r="OHY108" s="824"/>
      <c r="OHZ108" s="824"/>
      <c r="OIA108" s="824"/>
      <c r="OIB108" s="824"/>
      <c r="OIC108" s="824"/>
      <c r="OID108" s="824"/>
      <c r="OIE108" s="824"/>
      <c r="OIF108" s="824"/>
      <c r="OIG108" s="824"/>
      <c r="OIH108" s="824"/>
      <c r="OII108" s="824"/>
      <c r="OIJ108" s="824"/>
      <c r="OIK108" s="824"/>
      <c r="OIL108" s="824"/>
      <c r="OIM108" s="824"/>
      <c r="OIN108" s="824"/>
      <c r="OIO108" s="824"/>
      <c r="OIP108" s="824"/>
      <c r="OIQ108" s="824"/>
      <c r="OIR108" s="824"/>
      <c r="OIS108" s="824"/>
      <c r="OIT108" s="824"/>
      <c r="OIU108" s="824"/>
      <c r="OIV108" s="824"/>
      <c r="OIW108" s="824"/>
      <c r="OIX108" s="824"/>
      <c r="OIY108" s="824"/>
      <c r="OIZ108" s="824"/>
      <c r="OJA108" s="824"/>
      <c r="OJB108" s="824"/>
      <c r="OJC108" s="824"/>
      <c r="OJD108" s="824"/>
      <c r="OJE108" s="824"/>
      <c r="OJF108" s="824"/>
      <c r="OJG108" s="824"/>
      <c r="OJH108" s="824"/>
      <c r="OJI108" s="824"/>
      <c r="OJJ108" s="824"/>
      <c r="OJK108" s="824"/>
      <c r="OJL108" s="824"/>
      <c r="OJM108" s="824"/>
      <c r="OJN108" s="824"/>
      <c r="OJO108" s="824"/>
      <c r="OJP108" s="824"/>
      <c r="OJQ108" s="824"/>
      <c r="OJR108" s="824"/>
      <c r="OJS108" s="824"/>
      <c r="OJT108" s="824"/>
      <c r="OJU108" s="824"/>
      <c r="OJV108" s="824"/>
      <c r="OJW108" s="824"/>
      <c r="OJX108" s="824"/>
      <c r="OJY108" s="824"/>
      <c r="OJZ108" s="824"/>
      <c r="OKA108" s="824"/>
      <c r="OKB108" s="824"/>
      <c r="OKC108" s="824"/>
      <c r="OKD108" s="824"/>
      <c r="OKE108" s="824"/>
      <c r="OKF108" s="824"/>
      <c r="OKG108" s="824"/>
      <c r="OKH108" s="824"/>
      <c r="OKI108" s="824"/>
      <c r="OKJ108" s="824"/>
      <c r="OKK108" s="824"/>
      <c r="OKL108" s="824"/>
      <c r="OKM108" s="824"/>
      <c r="OKN108" s="824"/>
      <c r="OKO108" s="824"/>
      <c r="OKP108" s="824"/>
      <c r="OKQ108" s="824"/>
      <c r="OKR108" s="824"/>
      <c r="OKS108" s="824"/>
      <c r="OKT108" s="824"/>
      <c r="OKU108" s="824"/>
      <c r="OKV108" s="824"/>
      <c r="OKW108" s="824"/>
      <c r="OKX108" s="824"/>
      <c r="OKY108" s="824"/>
      <c r="OKZ108" s="824"/>
      <c r="OLA108" s="824"/>
      <c r="OLB108" s="824"/>
      <c r="OLC108" s="824"/>
      <c r="OLD108" s="824"/>
      <c r="OLE108" s="824"/>
      <c r="OLF108" s="824"/>
      <c r="OLG108" s="824"/>
      <c r="OLH108" s="824"/>
      <c r="OLI108" s="824"/>
      <c r="OLJ108" s="824"/>
      <c r="OLK108" s="824"/>
      <c r="OLL108" s="824"/>
      <c r="OLM108" s="824"/>
      <c r="OLN108" s="824"/>
      <c r="OLO108" s="824"/>
      <c r="OLP108" s="824"/>
      <c r="OLQ108" s="824"/>
      <c r="OLR108" s="824"/>
      <c r="OLS108" s="824"/>
      <c r="OLT108" s="824"/>
      <c r="OLU108" s="824"/>
      <c r="OLV108" s="824"/>
      <c r="OLW108" s="824"/>
      <c r="OLX108" s="824"/>
      <c r="OLY108" s="824"/>
      <c r="OLZ108" s="824"/>
      <c r="OMA108" s="824"/>
      <c r="OMB108" s="824"/>
      <c r="OMC108" s="824"/>
      <c r="OMD108" s="824"/>
      <c r="OME108" s="824"/>
      <c r="OMF108" s="824"/>
      <c r="OMG108" s="824"/>
      <c r="OMH108" s="824"/>
      <c r="OMI108" s="824"/>
      <c r="OMJ108" s="824"/>
      <c r="OMK108" s="824"/>
      <c r="OML108" s="824"/>
      <c r="OMM108" s="824"/>
      <c r="OMN108" s="824"/>
      <c r="OMO108" s="824"/>
      <c r="OMP108" s="824"/>
      <c r="OMQ108" s="824"/>
      <c r="OMR108" s="824"/>
      <c r="OMS108" s="824"/>
      <c r="OMT108" s="824"/>
      <c r="OMU108" s="824"/>
      <c r="OMV108" s="824"/>
      <c r="OMW108" s="824"/>
      <c r="OMX108" s="824"/>
      <c r="OMY108" s="824"/>
      <c r="OMZ108" s="824"/>
      <c r="ONA108" s="824"/>
      <c r="ONB108" s="824"/>
      <c r="ONC108" s="824"/>
      <c r="OND108" s="824"/>
      <c r="ONE108" s="824"/>
      <c r="ONF108" s="824"/>
      <c r="ONG108" s="824"/>
      <c r="ONH108" s="824"/>
      <c r="ONI108" s="824"/>
      <c r="ONJ108" s="824"/>
      <c r="ONK108" s="824"/>
      <c r="ONL108" s="824"/>
      <c r="ONM108" s="824"/>
      <c r="ONN108" s="824"/>
      <c r="ONO108" s="824"/>
      <c r="ONP108" s="824"/>
      <c r="ONQ108" s="824"/>
      <c r="ONR108" s="824"/>
      <c r="ONS108" s="824"/>
      <c r="ONT108" s="824"/>
      <c r="ONU108" s="824"/>
      <c r="ONV108" s="824"/>
      <c r="ONW108" s="824"/>
      <c r="ONX108" s="824"/>
      <c r="ONY108" s="824"/>
      <c r="ONZ108" s="824"/>
      <c r="OOA108" s="824"/>
      <c r="OOB108" s="824"/>
      <c r="OOC108" s="824"/>
      <c r="OOD108" s="824"/>
      <c r="OOE108" s="824"/>
      <c r="OOF108" s="824"/>
      <c r="OOG108" s="824"/>
      <c r="OOH108" s="824"/>
      <c r="OOI108" s="824"/>
      <c r="OOJ108" s="824"/>
      <c r="OOK108" s="824"/>
      <c r="OOL108" s="824"/>
      <c r="OOM108" s="824"/>
      <c r="OON108" s="824"/>
      <c r="OOO108" s="824"/>
      <c r="OOP108" s="824"/>
      <c r="OOQ108" s="824"/>
      <c r="OOR108" s="824"/>
      <c r="OOS108" s="824"/>
      <c r="OOT108" s="824"/>
      <c r="OOU108" s="824"/>
      <c r="OOV108" s="824"/>
      <c r="OOW108" s="824"/>
      <c r="OOX108" s="824"/>
      <c r="OOY108" s="824"/>
      <c r="OOZ108" s="824"/>
      <c r="OPA108" s="824"/>
      <c r="OPB108" s="824"/>
      <c r="OPC108" s="824"/>
      <c r="OPD108" s="824"/>
      <c r="OPE108" s="824"/>
      <c r="OPF108" s="824"/>
      <c r="OPG108" s="824"/>
      <c r="OPH108" s="824"/>
      <c r="OPI108" s="824"/>
      <c r="OPJ108" s="824"/>
      <c r="OPK108" s="824"/>
      <c r="OPL108" s="824"/>
      <c r="OPM108" s="824"/>
      <c r="OPN108" s="824"/>
      <c r="OPO108" s="824"/>
      <c r="OPP108" s="824"/>
      <c r="OPQ108" s="824"/>
      <c r="OPR108" s="824"/>
      <c r="OPS108" s="824"/>
      <c r="OPT108" s="824"/>
      <c r="OPU108" s="824"/>
      <c r="OPV108" s="824"/>
      <c r="OPW108" s="824"/>
      <c r="OPX108" s="824"/>
      <c r="OPY108" s="824"/>
      <c r="OPZ108" s="824"/>
      <c r="OQA108" s="824"/>
      <c r="OQB108" s="824"/>
      <c r="OQC108" s="824"/>
      <c r="OQD108" s="824"/>
      <c r="OQE108" s="824"/>
      <c r="OQF108" s="824"/>
      <c r="OQG108" s="824"/>
      <c r="OQH108" s="824"/>
      <c r="OQI108" s="824"/>
      <c r="OQJ108" s="824"/>
      <c r="OQK108" s="824"/>
      <c r="OQL108" s="824"/>
      <c r="OQM108" s="824"/>
      <c r="OQN108" s="824"/>
      <c r="OQO108" s="824"/>
      <c r="OQP108" s="824"/>
      <c r="OQQ108" s="824"/>
      <c r="OQR108" s="824"/>
      <c r="OQS108" s="824"/>
      <c r="OQT108" s="824"/>
      <c r="OQU108" s="824"/>
      <c r="OQV108" s="824"/>
      <c r="OQW108" s="824"/>
      <c r="OQX108" s="824"/>
      <c r="OQY108" s="824"/>
      <c r="OQZ108" s="824"/>
      <c r="ORA108" s="824"/>
      <c r="ORB108" s="824"/>
      <c r="ORC108" s="824"/>
      <c r="ORD108" s="824"/>
      <c r="ORE108" s="824"/>
      <c r="ORF108" s="824"/>
      <c r="ORG108" s="824"/>
      <c r="ORH108" s="824"/>
      <c r="ORI108" s="824"/>
      <c r="ORJ108" s="824"/>
      <c r="ORK108" s="824"/>
      <c r="ORL108" s="824"/>
      <c r="ORM108" s="824"/>
      <c r="ORN108" s="824"/>
      <c r="ORO108" s="824"/>
      <c r="ORP108" s="824"/>
      <c r="ORQ108" s="824"/>
      <c r="ORR108" s="824"/>
      <c r="ORS108" s="824"/>
      <c r="ORT108" s="824"/>
      <c r="ORU108" s="824"/>
      <c r="ORV108" s="824"/>
      <c r="ORW108" s="824"/>
      <c r="ORX108" s="824"/>
      <c r="ORY108" s="824"/>
      <c r="ORZ108" s="824"/>
      <c r="OSA108" s="824"/>
      <c r="OSB108" s="824"/>
      <c r="OSC108" s="824"/>
      <c r="OSD108" s="824"/>
      <c r="OSE108" s="824"/>
      <c r="OSF108" s="824"/>
      <c r="OSG108" s="824"/>
      <c r="OSH108" s="824"/>
      <c r="OSI108" s="824"/>
      <c r="OSJ108" s="824"/>
      <c r="OSK108" s="824"/>
      <c r="OSL108" s="824"/>
      <c r="OSM108" s="824"/>
      <c r="OSN108" s="824"/>
      <c r="OSO108" s="824"/>
      <c r="OSP108" s="824"/>
      <c r="OSQ108" s="824"/>
      <c r="OSR108" s="824"/>
      <c r="OSS108" s="824"/>
      <c r="OST108" s="824"/>
      <c r="OSU108" s="824"/>
      <c r="OSV108" s="824"/>
      <c r="OSW108" s="824"/>
      <c r="OSX108" s="824"/>
      <c r="OSY108" s="824"/>
      <c r="OSZ108" s="824"/>
      <c r="OTA108" s="824"/>
      <c r="OTB108" s="824"/>
      <c r="OTC108" s="824"/>
      <c r="OTD108" s="824"/>
      <c r="OTE108" s="824"/>
      <c r="OTF108" s="824"/>
      <c r="OTG108" s="824"/>
      <c r="OTH108" s="824"/>
      <c r="OTI108" s="824"/>
      <c r="OTJ108" s="824"/>
      <c r="OTK108" s="824"/>
      <c r="OTL108" s="824"/>
      <c r="OTM108" s="824"/>
      <c r="OTN108" s="824"/>
      <c r="OTO108" s="824"/>
      <c r="OTP108" s="824"/>
      <c r="OTQ108" s="824"/>
      <c r="OTR108" s="824"/>
      <c r="OTS108" s="824"/>
      <c r="OTT108" s="824"/>
      <c r="OTU108" s="824"/>
      <c r="OTV108" s="824"/>
      <c r="OTW108" s="824"/>
      <c r="OTX108" s="824"/>
      <c r="OTY108" s="824"/>
      <c r="OTZ108" s="824"/>
      <c r="OUA108" s="824"/>
      <c r="OUB108" s="824"/>
      <c r="OUC108" s="824"/>
      <c r="OUD108" s="824"/>
      <c r="OUE108" s="824"/>
      <c r="OUF108" s="824"/>
      <c r="OUG108" s="824"/>
      <c r="OUH108" s="824"/>
      <c r="OUI108" s="824"/>
      <c r="OUJ108" s="824"/>
      <c r="OUK108" s="824"/>
      <c r="OUL108" s="824"/>
      <c r="OUM108" s="824"/>
      <c r="OUN108" s="824"/>
      <c r="OUO108" s="824"/>
      <c r="OUP108" s="824"/>
      <c r="OUQ108" s="824"/>
      <c r="OUR108" s="824"/>
      <c r="OUS108" s="824"/>
      <c r="OUT108" s="824"/>
      <c r="OUU108" s="824"/>
      <c r="OUV108" s="824"/>
      <c r="OUW108" s="824"/>
      <c r="OUX108" s="824"/>
      <c r="OUY108" s="824"/>
      <c r="OUZ108" s="824"/>
      <c r="OVA108" s="824"/>
      <c r="OVB108" s="824"/>
      <c r="OVC108" s="824"/>
      <c r="OVD108" s="824"/>
      <c r="OVE108" s="824"/>
      <c r="OVF108" s="824"/>
      <c r="OVG108" s="824"/>
      <c r="OVH108" s="824"/>
      <c r="OVI108" s="824"/>
      <c r="OVJ108" s="824"/>
      <c r="OVK108" s="824"/>
      <c r="OVL108" s="824"/>
      <c r="OVM108" s="824"/>
      <c r="OVN108" s="824"/>
      <c r="OVO108" s="824"/>
      <c r="OVP108" s="824"/>
      <c r="OVQ108" s="824"/>
      <c r="OVR108" s="824"/>
      <c r="OVS108" s="824"/>
      <c r="OVT108" s="824"/>
      <c r="OVU108" s="824"/>
      <c r="OVV108" s="824"/>
      <c r="OVW108" s="824"/>
      <c r="OVX108" s="824"/>
      <c r="OVY108" s="824"/>
      <c r="OVZ108" s="824"/>
      <c r="OWA108" s="824"/>
      <c r="OWB108" s="824"/>
      <c r="OWC108" s="824"/>
      <c r="OWD108" s="824"/>
      <c r="OWE108" s="824"/>
      <c r="OWF108" s="824"/>
      <c r="OWG108" s="824"/>
      <c r="OWH108" s="824"/>
      <c r="OWI108" s="824"/>
      <c r="OWJ108" s="824"/>
      <c r="OWK108" s="824"/>
      <c r="OWL108" s="824"/>
      <c r="OWM108" s="824"/>
      <c r="OWN108" s="824"/>
      <c r="OWO108" s="824"/>
      <c r="OWP108" s="824"/>
      <c r="OWQ108" s="824"/>
      <c r="OWR108" s="824"/>
      <c r="OWS108" s="824"/>
      <c r="OWT108" s="824"/>
      <c r="OWU108" s="824"/>
      <c r="OWV108" s="824"/>
      <c r="OWW108" s="824"/>
      <c r="OWX108" s="824"/>
      <c r="OWY108" s="824"/>
      <c r="OWZ108" s="824"/>
      <c r="OXA108" s="824"/>
      <c r="OXB108" s="824"/>
      <c r="OXC108" s="824"/>
      <c r="OXD108" s="824"/>
      <c r="OXE108" s="824"/>
      <c r="OXF108" s="824"/>
      <c r="OXG108" s="824"/>
      <c r="OXH108" s="824"/>
      <c r="OXI108" s="824"/>
      <c r="OXJ108" s="824"/>
      <c r="OXK108" s="824"/>
      <c r="OXL108" s="824"/>
      <c r="OXM108" s="824"/>
      <c r="OXN108" s="824"/>
      <c r="OXO108" s="824"/>
      <c r="OXP108" s="824"/>
      <c r="OXQ108" s="824"/>
      <c r="OXR108" s="824"/>
      <c r="OXS108" s="824"/>
      <c r="OXT108" s="824"/>
      <c r="OXU108" s="824"/>
      <c r="OXV108" s="824"/>
      <c r="OXW108" s="824"/>
      <c r="OXX108" s="824"/>
      <c r="OXY108" s="824"/>
      <c r="OXZ108" s="824"/>
      <c r="OYA108" s="824"/>
      <c r="OYB108" s="824"/>
      <c r="OYC108" s="824"/>
      <c r="OYD108" s="824"/>
      <c r="OYE108" s="824"/>
      <c r="OYF108" s="824"/>
      <c r="OYG108" s="824"/>
      <c r="OYH108" s="824"/>
      <c r="OYI108" s="824"/>
      <c r="OYJ108" s="824"/>
      <c r="OYK108" s="824"/>
      <c r="OYL108" s="824"/>
      <c r="OYM108" s="824"/>
      <c r="OYN108" s="824"/>
      <c r="OYO108" s="824"/>
      <c r="OYP108" s="824"/>
      <c r="OYQ108" s="824"/>
      <c r="OYR108" s="824"/>
      <c r="OYS108" s="824"/>
      <c r="OYT108" s="824"/>
      <c r="OYU108" s="824"/>
      <c r="OYV108" s="824"/>
      <c r="OYW108" s="824"/>
      <c r="OYX108" s="824"/>
      <c r="OYY108" s="824"/>
      <c r="OYZ108" s="824"/>
      <c r="OZA108" s="824"/>
      <c r="OZB108" s="824"/>
      <c r="OZC108" s="824"/>
      <c r="OZD108" s="824"/>
      <c r="OZE108" s="824"/>
      <c r="OZF108" s="824"/>
      <c r="OZG108" s="824"/>
      <c r="OZH108" s="824"/>
      <c r="OZI108" s="824"/>
      <c r="OZJ108" s="824"/>
      <c r="OZK108" s="824"/>
      <c r="OZL108" s="824"/>
      <c r="OZM108" s="824"/>
      <c r="OZN108" s="824"/>
      <c r="OZO108" s="824"/>
      <c r="OZP108" s="824"/>
      <c r="OZQ108" s="824"/>
      <c r="OZR108" s="824"/>
      <c r="OZS108" s="824"/>
      <c r="OZT108" s="824"/>
      <c r="OZU108" s="824"/>
      <c r="OZV108" s="824"/>
      <c r="OZW108" s="824"/>
      <c r="OZX108" s="824"/>
      <c r="OZY108" s="824"/>
      <c r="OZZ108" s="824"/>
      <c r="PAA108" s="824"/>
      <c r="PAB108" s="824"/>
      <c r="PAC108" s="824"/>
      <c r="PAD108" s="824"/>
      <c r="PAE108" s="824"/>
      <c r="PAF108" s="824"/>
      <c r="PAG108" s="824"/>
      <c r="PAH108" s="824"/>
      <c r="PAI108" s="824"/>
      <c r="PAJ108" s="824"/>
      <c r="PAK108" s="824"/>
      <c r="PAL108" s="824"/>
      <c r="PAM108" s="824"/>
      <c r="PAN108" s="824"/>
      <c r="PAO108" s="824"/>
      <c r="PAP108" s="824"/>
      <c r="PAQ108" s="824"/>
      <c r="PAR108" s="824"/>
      <c r="PAS108" s="824"/>
      <c r="PAT108" s="824"/>
      <c r="PAU108" s="824"/>
      <c r="PAV108" s="824"/>
      <c r="PAW108" s="824"/>
      <c r="PAX108" s="824"/>
      <c r="PAY108" s="824"/>
      <c r="PAZ108" s="824"/>
      <c r="PBA108" s="824"/>
      <c r="PBB108" s="824"/>
      <c r="PBC108" s="824"/>
      <c r="PBD108" s="824"/>
      <c r="PBE108" s="824"/>
      <c r="PBF108" s="824"/>
      <c r="PBG108" s="824"/>
      <c r="PBH108" s="824"/>
      <c r="PBI108" s="824"/>
      <c r="PBJ108" s="824"/>
      <c r="PBK108" s="824"/>
      <c r="PBL108" s="824"/>
      <c r="PBM108" s="824"/>
      <c r="PBN108" s="824"/>
      <c r="PBO108" s="824"/>
      <c r="PBP108" s="824"/>
      <c r="PBQ108" s="824"/>
      <c r="PBR108" s="824"/>
      <c r="PBS108" s="824"/>
      <c r="PBT108" s="824"/>
      <c r="PBU108" s="824"/>
      <c r="PBV108" s="824"/>
      <c r="PBW108" s="824"/>
      <c r="PBX108" s="824"/>
      <c r="PBY108" s="824"/>
      <c r="PBZ108" s="824"/>
      <c r="PCA108" s="824"/>
      <c r="PCB108" s="824"/>
      <c r="PCC108" s="824"/>
      <c r="PCD108" s="824"/>
      <c r="PCE108" s="824"/>
      <c r="PCF108" s="824"/>
      <c r="PCG108" s="824"/>
      <c r="PCH108" s="824"/>
      <c r="PCI108" s="824"/>
      <c r="PCJ108" s="824"/>
      <c r="PCK108" s="824"/>
      <c r="PCL108" s="824"/>
      <c r="PCM108" s="824"/>
      <c r="PCN108" s="824"/>
      <c r="PCO108" s="824"/>
      <c r="PCP108" s="824"/>
      <c r="PCQ108" s="824"/>
      <c r="PCR108" s="824"/>
      <c r="PCS108" s="824"/>
      <c r="PCT108" s="824"/>
      <c r="PCU108" s="824"/>
      <c r="PCV108" s="824"/>
      <c r="PCW108" s="824"/>
      <c r="PCX108" s="824"/>
      <c r="PCY108" s="824"/>
      <c r="PCZ108" s="824"/>
      <c r="PDA108" s="824"/>
      <c r="PDB108" s="824"/>
      <c r="PDC108" s="824"/>
      <c r="PDD108" s="824"/>
      <c r="PDE108" s="824"/>
      <c r="PDF108" s="824"/>
      <c r="PDG108" s="824"/>
      <c r="PDH108" s="824"/>
      <c r="PDI108" s="824"/>
      <c r="PDJ108" s="824"/>
      <c r="PDK108" s="824"/>
      <c r="PDL108" s="824"/>
      <c r="PDM108" s="824"/>
      <c r="PDN108" s="824"/>
      <c r="PDO108" s="824"/>
      <c r="PDP108" s="824"/>
      <c r="PDQ108" s="824"/>
      <c r="PDR108" s="824"/>
      <c r="PDS108" s="824"/>
      <c r="PDT108" s="824"/>
      <c r="PDU108" s="824"/>
      <c r="PDV108" s="824"/>
      <c r="PDW108" s="824"/>
      <c r="PDX108" s="824"/>
      <c r="PDY108" s="824"/>
      <c r="PDZ108" s="824"/>
      <c r="PEA108" s="824"/>
      <c r="PEB108" s="824"/>
      <c r="PEC108" s="824"/>
      <c r="PED108" s="824"/>
      <c r="PEE108" s="824"/>
      <c r="PEF108" s="824"/>
      <c r="PEG108" s="824"/>
      <c r="PEH108" s="824"/>
      <c r="PEI108" s="824"/>
      <c r="PEJ108" s="824"/>
      <c r="PEK108" s="824"/>
      <c r="PEL108" s="824"/>
      <c r="PEM108" s="824"/>
      <c r="PEN108" s="824"/>
      <c r="PEO108" s="824"/>
      <c r="PEP108" s="824"/>
      <c r="PEQ108" s="824"/>
      <c r="PER108" s="824"/>
      <c r="PES108" s="824"/>
      <c r="PET108" s="824"/>
      <c r="PEU108" s="824"/>
      <c r="PEV108" s="824"/>
      <c r="PEW108" s="824"/>
      <c r="PEX108" s="824"/>
      <c r="PEY108" s="824"/>
      <c r="PEZ108" s="824"/>
      <c r="PFA108" s="824"/>
      <c r="PFB108" s="824"/>
      <c r="PFC108" s="824"/>
      <c r="PFD108" s="824"/>
      <c r="PFE108" s="824"/>
      <c r="PFF108" s="824"/>
      <c r="PFG108" s="824"/>
      <c r="PFH108" s="824"/>
      <c r="PFI108" s="824"/>
      <c r="PFJ108" s="824"/>
      <c r="PFK108" s="824"/>
      <c r="PFL108" s="824"/>
      <c r="PFM108" s="824"/>
      <c r="PFN108" s="824"/>
      <c r="PFO108" s="824"/>
      <c r="PFP108" s="824"/>
      <c r="PFQ108" s="824"/>
      <c r="PFR108" s="824"/>
      <c r="PFS108" s="824"/>
      <c r="PFT108" s="824"/>
      <c r="PFU108" s="824"/>
      <c r="PFV108" s="824"/>
      <c r="PFW108" s="824"/>
      <c r="PFX108" s="824"/>
      <c r="PFY108" s="824"/>
      <c r="PFZ108" s="824"/>
      <c r="PGA108" s="824"/>
      <c r="PGB108" s="824"/>
      <c r="PGC108" s="824"/>
      <c r="PGD108" s="824"/>
      <c r="PGE108" s="824"/>
      <c r="PGF108" s="824"/>
      <c r="PGG108" s="824"/>
      <c r="PGH108" s="824"/>
      <c r="PGI108" s="824"/>
      <c r="PGJ108" s="824"/>
      <c r="PGK108" s="824"/>
      <c r="PGL108" s="824"/>
      <c r="PGM108" s="824"/>
      <c r="PGN108" s="824"/>
      <c r="PGO108" s="824"/>
      <c r="PGP108" s="824"/>
      <c r="PGQ108" s="824"/>
      <c r="PGR108" s="824"/>
      <c r="PGS108" s="824"/>
      <c r="PGT108" s="824"/>
      <c r="PGU108" s="824"/>
      <c r="PGV108" s="824"/>
      <c r="PGW108" s="824"/>
      <c r="PGX108" s="824"/>
      <c r="PGY108" s="824"/>
      <c r="PGZ108" s="824"/>
      <c r="PHA108" s="824"/>
      <c r="PHB108" s="824"/>
      <c r="PHC108" s="824"/>
      <c r="PHD108" s="824"/>
      <c r="PHE108" s="824"/>
      <c r="PHF108" s="824"/>
      <c r="PHG108" s="824"/>
      <c r="PHH108" s="824"/>
      <c r="PHI108" s="824"/>
      <c r="PHJ108" s="824"/>
      <c r="PHK108" s="824"/>
      <c r="PHL108" s="824"/>
      <c r="PHM108" s="824"/>
      <c r="PHN108" s="824"/>
      <c r="PHO108" s="824"/>
      <c r="PHP108" s="824"/>
      <c r="PHQ108" s="824"/>
      <c r="PHR108" s="824"/>
      <c r="PHS108" s="824"/>
      <c r="PHT108" s="824"/>
      <c r="PHU108" s="824"/>
      <c r="PHV108" s="824"/>
      <c r="PHW108" s="824"/>
      <c r="PHX108" s="824"/>
      <c r="PHY108" s="824"/>
      <c r="PHZ108" s="824"/>
      <c r="PIA108" s="824"/>
      <c r="PIB108" s="824"/>
      <c r="PIC108" s="824"/>
      <c r="PID108" s="824"/>
      <c r="PIE108" s="824"/>
      <c r="PIF108" s="824"/>
      <c r="PIG108" s="824"/>
      <c r="PIH108" s="824"/>
      <c r="PII108" s="824"/>
      <c r="PIJ108" s="824"/>
      <c r="PIK108" s="824"/>
      <c r="PIL108" s="824"/>
      <c r="PIM108" s="824"/>
      <c r="PIN108" s="824"/>
      <c r="PIO108" s="824"/>
      <c r="PIP108" s="824"/>
      <c r="PIQ108" s="824"/>
      <c r="PIR108" s="824"/>
      <c r="PIS108" s="824"/>
      <c r="PIT108" s="824"/>
      <c r="PIU108" s="824"/>
      <c r="PIV108" s="824"/>
      <c r="PIW108" s="824"/>
      <c r="PIX108" s="824"/>
      <c r="PIY108" s="824"/>
      <c r="PIZ108" s="824"/>
      <c r="PJA108" s="824"/>
      <c r="PJB108" s="824"/>
      <c r="PJC108" s="824"/>
      <c r="PJD108" s="824"/>
      <c r="PJE108" s="824"/>
      <c r="PJF108" s="824"/>
      <c r="PJG108" s="824"/>
      <c r="PJH108" s="824"/>
      <c r="PJI108" s="824"/>
      <c r="PJJ108" s="824"/>
      <c r="PJK108" s="824"/>
      <c r="PJL108" s="824"/>
      <c r="PJM108" s="824"/>
      <c r="PJN108" s="824"/>
      <c r="PJO108" s="824"/>
      <c r="PJP108" s="824"/>
      <c r="PJQ108" s="824"/>
      <c r="PJR108" s="824"/>
      <c r="PJS108" s="824"/>
      <c r="PJT108" s="824"/>
      <c r="PJU108" s="824"/>
      <c r="PJV108" s="824"/>
      <c r="PJW108" s="824"/>
      <c r="PJX108" s="824"/>
      <c r="PJY108" s="824"/>
      <c r="PJZ108" s="824"/>
      <c r="PKA108" s="824"/>
      <c r="PKB108" s="824"/>
      <c r="PKC108" s="824"/>
      <c r="PKD108" s="824"/>
      <c r="PKE108" s="824"/>
      <c r="PKF108" s="824"/>
      <c r="PKG108" s="824"/>
      <c r="PKH108" s="824"/>
      <c r="PKI108" s="824"/>
      <c r="PKJ108" s="824"/>
      <c r="PKK108" s="824"/>
      <c r="PKL108" s="824"/>
      <c r="PKM108" s="824"/>
      <c r="PKN108" s="824"/>
      <c r="PKO108" s="824"/>
      <c r="PKP108" s="824"/>
      <c r="PKQ108" s="824"/>
      <c r="PKR108" s="824"/>
      <c r="PKS108" s="824"/>
      <c r="PKT108" s="824"/>
      <c r="PKU108" s="824"/>
      <c r="PKV108" s="824"/>
      <c r="PKW108" s="824"/>
      <c r="PKX108" s="824"/>
      <c r="PKY108" s="824"/>
      <c r="PKZ108" s="824"/>
      <c r="PLA108" s="824"/>
      <c r="PLB108" s="824"/>
      <c r="PLC108" s="824"/>
      <c r="PLD108" s="824"/>
      <c r="PLE108" s="824"/>
      <c r="PLF108" s="824"/>
      <c r="PLG108" s="824"/>
      <c r="PLH108" s="824"/>
      <c r="PLI108" s="824"/>
      <c r="PLJ108" s="824"/>
      <c r="PLK108" s="824"/>
      <c r="PLL108" s="824"/>
      <c r="PLM108" s="824"/>
      <c r="PLN108" s="824"/>
      <c r="PLO108" s="824"/>
      <c r="PLP108" s="824"/>
      <c r="PLQ108" s="824"/>
      <c r="PLR108" s="824"/>
      <c r="PLS108" s="824"/>
      <c r="PLT108" s="824"/>
      <c r="PLU108" s="824"/>
      <c r="PLV108" s="824"/>
      <c r="PLW108" s="824"/>
      <c r="PLX108" s="824"/>
      <c r="PLY108" s="824"/>
      <c r="PLZ108" s="824"/>
      <c r="PMA108" s="824"/>
      <c r="PMB108" s="824"/>
      <c r="PMC108" s="824"/>
      <c r="PMD108" s="824"/>
      <c r="PME108" s="824"/>
      <c r="PMF108" s="824"/>
      <c r="PMG108" s="824"/>
      <c r="PMH108" s="824"/>
      <c r="PMI108" s="824"/>
      <c r="PMJ108" s="824"/>
      <c r="PMK108" s="824"/>
      <c r="PML108" s="824"/>
      <c r="PMM108" s="824"/>
      <c r="PMN108" s="824"/>
      <c r="PMO108" s="824"/>
      <c r="PMP108" s="824"/>
      <c r="PMQ108" s="824"/>
      <c r="PMR108" s="824"/>
      <c r="PMS108" s="824"/>
      <c r="PMT108" s="824"/>
      <c r="PMU108" s="824"/>
      <c r="PMV108" s="824"/>
      <c r="PMW108" s="824"/>
      <c r="PMX108" s="824"/>
      <c r="PMY108" s="824"/>
      <c r="PMZ108" s="824"/>
      <c r="PNA108" s="824"/>
      <c r="PNB108" s="824"/>
      <c r="PNC108" s="824"/>
      <c r="PND108" s="824"/>
      <c r="PNE108" s="824"/>
      <c r="PNF108" s="824"/>
      <c r="PNG108" s="824"/>
      <c r="PNH108" s="824"/>
      <c r="PNI108" s="824"/>
      <c r="PNJ108" s="824"/>
      <c r="PNK108" s="824"/>
      <c r="PNL108" s="824"/>
      <c r="PNM108" s="824"/>
      <c r="PNN108" s="824"/>
      <c r="PNO108" s="824"/>
      <c r="PNP108" s="824"/>
      <c r="PNQ108" s="824"/>
      <c r="PNR108" s="824"/>
      <c r="PNS108" s="824"/>
      <c r="PNT108" s="824"/>
      <c r="PNU108" s="824"/>
      <c r="PNV108" s="824"/>
      <c r="PNW108" s="824"/>
      <c r="PNX108" s="824"/>
      <c r="PNY108" s="824"/>
      <c r="PNZ108" s="824"/>
      <c r="POA108" s="824"/>
      <c r="POB108" s="824"/>
      <c r="POC108" s="824"/>
      <c r="POD108" s="824"/>
      <c r="POE108" s="824"/>
      <c r="POF108" s="824"/>
      <c r="POG108" s="824"/>
      <c r="POH108" s="824"/>
      <c r="POI108" s="824"/>
      <c r="POJ108" s="824"/>
      <c r="POK108" s="824"/>
      <c r="POL108" s="824"/>
      <c r="POM108" s="824"/>
      <c r="PON108" s="824"/>
      <c r="POO108" s="824"/>
      <c r="POP108" s="824"/>
      <c r="POQ108" s="824"/>
      <c r="POR108" s="824"/>
      <c r="POS108" s="824"/>
      <c r="POT108" s="824"/>
      <c r="POU108" s="824"/>
      <c r="POV108" s="824"/>
      <c r="POW108" s="824"/>
      <c r="POX108" s="824"/>
      <c r="POY108" s="824"/>
      <c r="POZ108" s="824"/>
      <c r="PPA108" s="824"/>
      <c r="PPB108" s="824"/>
      <c r="PPC108" s="824"/>
      <c r="PPD108" s="824"/>
      <c r="PPE108" s="824"/>
      <c r="PPF108" s="824"/>
      <c r="PPG108" s="824"/>
      <c r="PPH108" s="824"/>
      <c r="PPI108" s="824"/>
      <c r="PPJ108" s="824"/>
      <c r="PPK108" s="824"/>
      <c r="PPL108" s="824"/>
      <c r="PPM108" s="824"/>
      <c r="PPN108" s="824"/>
      <c r="PPO108" s="824"/>
      <c r="PPP108" s="824"/>
      <c r="PPQ108" s="824"/>
      <c r="PPR108" s="824"/>
      <c r="PPS108" s="824"/>
      <c r="PPT108" s="824"/>
      <c r="PPU108" s="824"/>
      <c r="PPV108" s="824"/>
      <c r="PPW108" s="824"/>
      <c r="PPX108" s="824"/>
      <c r="PPY108" s="824"/>
      <c r="PPZ108" s="824"/>
      <c r="PQA108" s="824"/>
      <c r="PQB108" s="824"/>
      <c r="PQC108" s="824"/>
      <c r="PQD108" s="824"/>
      <c r="PQE108" s="824"/>
      <c r="PQF108" s="824"/>
      <c r="PQG108" s="824"/>
      <c r="PQH108" s="824"/>
      <c r="PQI108" s="824"/>
      <c r="PQJ108" s="824"/>
      <c r="PQK108" s="824"/>
      <c r="PQL108" s="824"/>
      <c r="PQM108" s="824"/>
      <c r="PQN108" s="824"/>
      <c r="PQO108" s="824"/>
      <c r="PQP108" s="824"/>
      <c r="PQQ108" s="824"/>
      <c r="PQR108" s="824"/>
      <c r="PQS108" s="824"/>
      <c r="PQT108" s="824"/>
      <c r="PQU108" s="824"/>
      <c r="PQV108" s="824"/>
      <c r="PQW108" s="824"/>
      <c r="PQX108" s="824"/>
      <c r="PQY108" s="824"/>
      <c r="PQZ108" s="824"/>
      <c r="PRA108" s="824"/>
      <c r="PRB108" s="824"/>
      <c r="PRC108" s="824"/>
      <c r="PRD108" s="824"/>
      <c r="PRE108" s="824"/>
      <c r="PRF108" s="824"/>
      <c r="PRG108" s="824"/>
      <c r="PRH108" s="824"/>
      <c r="PRI108" s="824"/>
      <c r="PRJ108" s="824"/>
      <c r="PRK108" s="824"/>
      <c r="PRL108" s="824"/>
      <c r="PRM108" s="824"/>
      <c r="PRN108" s="824"/>
      <c r="PRO108" s="824"/>
      <c r="PRP108" s="824"/>
      <c r="PRQ108" s="824"/>
      <c r="PRR108" s="824"/>
      <c r="PRS108" s="824"/>
      <c r="PRT108" s="824"/>
      <c r="PRU108" s="824"/>
      <c r="PRV108" s="824"/>
      <c r="PRW108" s="824"/>
      <c r="PRX108" s="824"/>
      <c r="PRY108" s="824"/>
      <c r="PRZ108" s="824"/>
      <c r="PSA108" s="824"/>
      <c r="PSB108" s="824"/>
      <c r="PSC108" s="824"/>
      <c r="PSD108" s="824"/>
      <c r="PSE108" s="824"/>
      <c r="PSF108" s="824"/>
      <c r="PSG108" s="824"/>
      <c r="PSH108" s="824"/>
      <c r="PSI108" s="824"/>
      <c r="PSJ108" s="824"/>
      <c r="PSK108" s="824"/>
      <c r="PSL108" s="824"/>
      <c r="PSM108" s="824"/>
      <c r="PSN108" s="824"/>
      <c r="PSO108" s="824"/>
      <c r="PSP108" s="824"/>
      <c r="PSQ108" s="824"/>
      <c r="PSR108" s="824"/>
      <c r="PSS108" s="824"/>
      <c r="PST108" s="824"/>
      <c r="PSU108" s="824"/>
      <c r="PSV108" s="824"/>
      <c r="PSW108" s="824"/>
      <c r="PSX108" s="824"/>
      <c r="PSY108" s="824"/>
      <c r="PSZ108" s="824"/>
      <c r="PTA108" s="824"/>
      <c r="PTB108" s="824"/>
      <c r="PTC108" s="824"/>
      <c r="PTD108" s="824"/>
      <c r="PTE108" s="824"/>
      <c r="PTF108" s="824"/>
      <c r="PTG108" s="824"/>
      <c r="PTH108" s="824"/>
      <c r="PTI108" s="824"/>
      <c r="PTJ108" s="824"/>
      <c r="PTK108" s="824"/>
      <c r="PTL108" s="824"/>
      <c r="PTM108" s="824"/>
      <c r="PTN108" s="824"/>
      <c r="PTO108" s="824"/>
      <c r="PTP108" s="824"/>
      <c r="PTQ108" s="824"/>
      <c r="PTR108" s="824"/>
      <c r="PTS108" s="824"/>
      <c r="PTT108" s="824"/>
      <c r="PTU108" s="824"/>
      <c r="PTV108" s="824"/>
      <c r="PTW108" s="824"/>
      <c r="PTX108" s="824"/>
      <c r="PTY108" s="824"/>
      <c r="PTZ108" s="824"/>
      <c r="PUA108" s="824"/>
      <c r="PUB108" s="824"/>
      <c r="PUC108" s="824"/>
      <c r="PUD108" s="824"/>
      <c r="PUE108" s="824"/>
      <c r="PUF108" s="824"/>
      <c r="PUG108" s="824"/>
      <c r="PUH108" s="824"/>
      <c r="PUI108" s="824"/>
      <c r="PUJ108" s="824"/>
      <c r="PUK108" s="824"/>
      <c r="PUL108" s="824"/>
      <c r="PUM108" s="824"/>
      <c r="PUN108" s="824"/>
      <c r="PUO108" s="824"/>
      <c r="PUP108" s="824"/>
      <c r="PUQ108" s="824"/>
      <c r="PUR108" s="824"/>
      <c r="PUS108" s="824"/>
      <c r="PUT108" s="824"/>
      <c r="PUU108" s="824"/>
      <c r="PUV108" s="824"/>
      <c r="PUW108" s="824"/>
      <c r="PUX108" s="824"/>
      <c r="PUY108" s="824"/>
      <c r="PUZ108" s="824"/>
      <c r="PVA108" s="824"/>
      <c r="PVB108" s="824"/>
      <c r="PVC108" s="824"/>
      <c r="PVD108" s="824"/>
      <c r="PVE108" s="824"/>
      <c r="PVF108" s="824"/>
      <c r="PVG108" s="824"/>
      <c r="PVH108" s="824"/>
      <c r="PVI108" s="824"/>
      <c r="PVJ108" s="824"/>
      <c r="PVK108" s="824"/>
      <c r="PVL108" s="824"/>
      <c r="PVM108" s="824"/>
      <c r="PVN108" s="824"/>
      <c r="PVO108" s="824"/>
      <c r="PVP108" s="824"/>
      <c r="PVQ108" s="824"/>
      <c r="PVR108" s="824"/>
      <c r="PVS108" s="824"/>
      <c r="PVT108" s="824"/>
      <c r="PVU108" s="824"/>
      <c r="PVV108" s="824"/>
      <c r="PVW108" s="824"/>
      <c r="PVX108" s="824"/>
      <c r="PVY108" s="824"/>
      <c r="PVZ108" s="824"/>
      <c r="PWA108" s="824"/>
      <c r="PWB108" s="824"/>
      <c r="PWC108" s="824"/>
      <c r="PWD108" s="824"/>
      <c r="PWE108" s="824"/>
      <c r="PWF108" s="824"/>
      <c r="PWG108" s="824"/>
      <c r="PWH108" s="824"/>
      <c r="PWI108" s="824"/>
      <c r="PWJ108" s="824"/>
      <c r="PWK108" s="824"/>
      <c r="PWL108" s="824"/>
      <c r="PWM108" s="824"/>
      <c r="PWN108" s="824"/>
      <c r="PWO108" s="824"/>
      <c r="PWP108" s="824"/>
      <c r="PWQ108" s="824"/>
      <c r="PWR108" s="824"/>
      <c r="PWS108" s="824"/>
      <c r="PWT108" s="824"/>
      <c r="PWU108" s="824"/>
      <c r="PWV108" s="824"/>
      <c r="PWW108" s="824"/>
      <c r="PWX108" s="824"/>
      <c r="PWY108" s="824"/>
      <c r="PWZ108" s="824"/>
      <c r="PXA108" s="824"/>
      <c r="PXB108" s="824"/>
      <c r="PXC108" s="824"/>
      <c r="PXD108" s="824"/>
      <c r="PXE108" s="824"/>
      <c r="PXF108" s="824"/>
      <c r="PXG108" s="824"/>
      <c r="PXH108" s="824"/>
      <c r="PXI108" s="824"/>
      <c r="PXJ108" s="824"/>
      <c r="PXK108" s="824"/>
      <c r="PXL108" s="824"/>
      <c r="PXM108" s="824"/>
      <c r="PXN108" s="824"/>
      <c r="PXO108" s="824"/>
      <c r="PXP108" s="824"/>
      <c r="PXQ108" s="824"/>
      <c r="PXR108" s="824"/>
      <c r="PXS108" s="824"/>
      <c r="PXT108" s="824"/>
      <c r="PXU108" s="824"/>
      <c r="PXV108" s="824"/>
      <c r="PXW108" s="824"/>
      <c r="PXX108" s="824"/>
      <c r="PXY108" s="824"/>
      <c r="PXZ108" s="824"/>
      <c r="PYA108" s="824"/>
      <c r="PYB108" s="824"/>
      <c r="PYC108" s="824"/>
      <c r="PYD108" s="824"/>
      <c r="PYE108" s="824"/>
      <c r="PYF108" s="824"/>
      <c r="PYG108" s="824"/>
      <c r="PYH108" s="824"/>
      <c r="PYI108" s="824"/>
      <c r="PYJ108" s="824"/>
      <c r="PYK108" s="824"/>
      <c r="PYL108" s="824"/>
      <c r="PYM108" s="824"/>
      <c r="PYN108" s="824"/>
      <c r="PYO108" s="824"/>
      <c r="PYP108" s="824"/>
      <c r="PYQ108" s="824"/>
      <c r="PYR108" s="824"/>
      <c r="PYS108" s="824"/>
      <c r="PYT108" s="824"/>
      <c r="PYU108" s="824"/>
      <c r="PYV108" s="824"/>
      <c r="PYW108" s="824"/>
      <c r="PYX108" s="824"/>
      <c r="PYY108" s="824"/>
      <c r="PYZ108" s="824"/>
      <c r="PZA108" s="824"/>
      <c r="PZB108" s="824"/>
      <c r="PZC108" s="824"/>
      <c r="PZD108" s="824"/>
      <c r="PZE108" s="824"/>
      <c r="PZF108" s="824"/>
      <c r="PZG108" s="824"/>
      <c r="PZH108" s="824"/>
      <c r="PZI108" s="824"/>
      <c r="PZJ108" s="824"/>
      <c r="PZK108" s="824"/>
      <c r="PZL108" s="824"/>
      <c r="PZM108" s="824"/>
      <c r="PZN108" s="824"/>
      <c r="PZO108" s="824"/>
      <c r="PZP108" s="824"/>
      <c r="PZQ108" s="824"/>
      <c r="PZR108" s="824"/>
      <c r="PZS108" s="824"/>
      <c r="PZT108" s="824"/>
      <c r="PZU108" s="824"/>
      <c r="PZV108" s="824"/>
      <c r="PZW108" s="824"/>
      <c r="PZX108" s="824"/>
      <c r="PZY108" s="824"/>
      <c r="PZZ108" s="824"/>
      <c r="QAA108" s="824"/>
      <c r="QAB108" s="824"/>
      <c r="QAC108" s="824"/>
      <c r="QAD108" s="824"/>
      <c r="QAE108" s="824"/>
      <c r="QAF108" s="824"/>
      <c r="QAG108" s="824"/>
      <c r="QAH108" s="824"/>
      <c r="QAI108" s="824"/>
      <c r="QAJ108" s="824"/>
      <c r="QAK108" s="824"/>
      <c r="QAL108" s="824"/>
      <c r="QAM108" s="824"/>
      <c r="QAN108" s="824"/>
      <c r="QAO108" s="824"/>
      <c r="QAP108" s="824"/>
      <c r="QAQ108" s="824"/>
      <c r="QAR108" s="824"/>
      <c r="QAS108" s="824"/>
      <c r="QAT108" s="824"/>
      <c r="QAU108" s="824"/>
      <c r="QAV108" s="824"/>
      <c r="QAW108" s="824"/>
      <c r="QAX108" s="824"/>
      <c r="QAY108" s="824"/>
      <c r="QAZ108" s="824"/>
      <c r="QBA108" s="824"/>
      <c r="QBB108" s="824"/>
      <c r="QBC108" s="824"/>
      <c r="QBD108" s="824"/>
      <c r="QBE108" s="824"/>
      <c r="QBF108" s="824"/>
      <c r="QBG108" s="824"/>
      <c r="QBH108" s="824"/>
      <c r="QBI108" s="824"/>
      <c r="QBJ108" s="824"/>
      <c r="QBK108" s="824"/>
      <c r="QBL108" s="824"/>
      <c r="QBM108" s="824"/>
      <c r="QBN108" s="824"/>
      <c r="QBO108" s="824"/>
      <c r="QBP108" s="824"/>
      <c r="QBQ108" s="824"/>
      <c r="QBR108" s="824"/>
      <c r="QBS108" s="824"/>
      <c r="QBT108" s="824"/>
      <c r="QBU108" s="824"/>
      <c r="QBV108" s="824"/>
      <c r="QBW108" s="824"/>
      <c r="QBX108" s="824"/>
      <c r="QBY108" s="824"/>
      <c r="QBZ108" s="824"/>
      <c r="QCA108" s="824"/>
      <c r="QCB108" s="824"/>
      <c r="QCC108" s="824"/>
      <c r="QCD108" s="824"/>
      <c r="QCE108" s="824"/>
      <c r="QCF108" s="824"/>
      <c r="QCG108" s="824"/>
      <c r="QCH108" s="824"/>
      <c r="QCI108" s="824"/>
      <c r="QCJ108" s="824"/>
      <c r="QCK108" s="824"/>
      <c r="QCL108" s="824"/>
      <c r="QCM108" s="824"/>
      <c r="QCN108" s="824"/>
      <c r="QCO108" s="824"/>
      <c r="QCP108" s="824"/>
      <c r="QCQ108" s="824"/>
      <c r="QCR108" s="824"/>
      <c r="QCS108" s="824"/>
      <c r="QCT108" s="824"/>
      <c r="QCU108" s="824"/>
      <c r="QCV108" s="824"/>
      <c r="QCW108" s="824"/>
      <c r="QCX108" s="824"/>
      <c r="QCY108" s="824"/>
      <c r="QCZ108" s="824"/>
      <c r="QDA108" s="824"/>
      <c r="QDB108" s="824"/>
      <c r="QDC108" s="824"/>
      <c r="QDD108" s="824"/>
      <c r="QDE108" s="824"/>
      <c r="QDF108" s="824"/>
      <c r="QDG108" s="824"/>
      <c r="QDH108" s="824"/>
      <c r="QDI108" s="824"/>
      <c r="QDJ108" s="824"/>
      <c r="QDK108" s="824"/>
      <c r="QDL108" s="824"/>
      <c r="QDM108" s="824"/>
      <c r="QDN108" s="824"/>
      <c r="QDO108" s="824"/>
      <c r="QDP108" s="824"/>
      <c r="QDQ108" s="824"/>
      <c r="QDR108" s="824"/>
      <c r="QDS108" s="824"/>
      <c r="QDT108" s="824"/>
      <c r="QDU108" s="824"/>
      <c r="QDV108" s="824"/>
      <c r="QDW108" s="824"/>
      <c r="QDX108" s="824"/>
      <c r="QDY108" s="824"/>
      <c r="QDZ108" s="824"/>
      <c r="QEA108" s="824"/>
      <c r="QEB108" s="824"/>
      <c r="QEC108" s="824"/>
      <c r="QED108" s="824"/>
      <c r="QEE108" s="824"/>
      <c r="QEF108" s="824"/>
      <c r="QEG108" s="824"/>
      <c r="QEH108" s="824"/>
      <c r="QEI108" s="824"/>
      <c r="QEJ108" s="824"/>
      <c r="QEK108" s="824"/>
      <c r="QEL108" s="824"/>
      <c r="QEM108" s="824"/>
      <c r="QEN108" s="824"/>
      <c r="QEO108" s="824"/>
      <c r="QEP108" s="824"/>
      <c r="QEQ108" s="824"/>
      <c r="QER108" s="824"/>
      <c r="QES108" s="824"/>
      <c r="QET108" s="824"/>
      <c r="QEU108" s="824"/>
      <c r="QEV108" s="824"/>
      <c r="QEW108" s="824"/>
      <c r="QEX108" s="824"/>
      <c r="QEY108" s="824"/>
      <c r="QEZ108" s="824"/>
      <c r="QFA108" s="824"/>
      <c r="QFB108" s="824"/>
      <c r="QFC108" s="824"/>
      <c r="QFD108" s="824"/>
      <c r="QFE108" s="824"/>
      <c r="QFF108" s="824"/>
      <c r="QFG108" s="824"/>
      <c r="QFH108" s="824"/>
      <c r="QFI108" s="824"/>
      <c r="QFJ108" s="824"/>
      <c r="QFK108" s="824"/>
      <c r="QFL108" s="824"/>
      <c r="QFM108" s="824"/>
      <c r="QFN108" s="824"/>
      <c r="QFO108" s="824"/>
      <c r="QFP108" s="824"/>
      <c r="QFQ108" s="824"/>
      <c r="QFR108" s="824"/>
      <c r="QFS108" s="824"/>
      <c r="QFT108" s="824"/>
      <c r="QFU108" s="824"/>
      <c r="QFV108" s="824"/>
      <c r="QFW108" s="824"/>
      <c r="QFX108" s="824"/>
      <c r="QFY108" s="824"/>
      <c r="QFZ108" s="824"/>
      <c r="QGA108" s="824"/>
      <c r="QGB108" s="824"/>
      <c r="QGC108" s="824"/>
      <c r="QGD108" s="824"/>
      <c r="QGE108" s="824"/>
      <c r="QGF108" s="824"/>
      <c r="QGG108" s="824"/>
      <c r="QGH108" s="824"/>
      <c r="QGI108" s="824"/>
      <c r="QGJ108" s="824"/>
      <c r="QGK108" s="824"/>
      <c r="QGL108" s="824"/>
      <c r="QGM108" s="824"/>
      <c r="QGN108" s="824"/>
      <c r="QGO108" s="824"/>
      <c r="QGP108" s="824"/>
      <c r="QGQ108" s="824"/>
      <c r="QGR108" s="824"/>
      <c r="QGS108" s="824"/>
      <c r="QGT108" s="824"/>
      <c r="QGU108" s="824"/>
      <c r="QGV108" s="824"/>
      <c r="QGW108" s="824"/>
      <c r="QGX108" s="824"/>
      <c r="QGY108" s="824"/>
      <c r="QGZ108" s="824"/>
      <c r="QHA108" s="824"/>
      <c r="QHB108" s="824"/>
      <c r="QHC108" s="824"/>
      <c r="QHD108" s="824"/>
      <c r="QHE108" s="824"/>
      <c r="QHF108" s="824"/>
      <c r="QHG108" s="824"/>
      <c r="QHH108" s="824"/>
      <c r="QHI108" s="824"/>
      <c r="QHJ108" s="824"/>
      <c r="QHK108" s="824"/>
      <c r="QHL108" s="824"/>
      <c r="QHM108" s="824"/>
      <c r="QHN108" s="824"/>
      <c r="QHO108" s="824"/>
      <c r="QHP108" s="824"/>
      <c r="QHQ108" s="824"/>
      <c r="QHR108" s="824"/>
      <c r="QHS108" s="824"/>
      <c r="QHT108" s="824"/>
      <c r="QHU108" s="824"/>
      <c r="QHV108" s="824"/>
      <c r="QHW108" s="824"/>
      <c r="QHX108" s="824"/>
      <c r="QHY108" s="824"/>
      <c r="QHZ108" s="824"/>
      <c r="QIA108" s="824"/>
      <c r="QIB108" s="824"/>
      <c r="QIC108" s="824"/>
      <c r="QID108" s="824"/>
      <c r="QIE108" s="824"/>
      <c r="QIF108" s="824"/>
      <c r="QIG108" s="824"/>
      <c r="QIH108" s="824"/>
      <c r="QII108" s="824"/>
      <c r="QIJ108" s="824"/>
      <c r="QIK108" s="824"/>
      <c r="QIL108" s="824"/>
      <c r="QIM108" s="824"/>
      <c r="QIN108" s="824"/>
      <c r="QIO108" s="824"/>
      <c r="QIP108" s="824"/>
      <c r="QIQ108" s="824"/>
      <c r="QIR108" s="824"/>
      <c r="QIS108" s="824"/>
      <c r="QIT108" s="824"/>
      <c r="QIU108" s="824"/>
      <c r="QIV108" s="824"/>
      <c r="QIW108" s="824"/>
      <c r="QIX108" s="824"/>
      <c r="QIY108" s="824"/>
      <c r="QIZ108" s="824"/>
      <c r="QJA108" s="824"/>
      <c r="QJB108" s="824"/>
      <c r="QJC108" s="824"/>
      <c r="QJD108" s="824"/>
      <c r="QJE108" s="824"/>
      <c r="QJF108" s="824"/>
      <c r="QJG108" s="824"/>
      <c r="QJH108" s="824"/>
      <c r="QJI108" s="824"/>
      <c r="QJJ108" s="824"/>
      <c r="QJK108" s="824"/>
      <c r="QJL108" s="824"/>
      <c r="QJM108" s="824"/>
      <c r="QJN108" s="824"/>
      <c r="QJO108" s="824"/>
      <c r="QJP108" s="824"/>
      <c r="QJQ108" s="824"/>
      <c r="QJR108" s="824"/>
      <c r="QJS108" s="824"/>
      <c r="QJT108" s="824"/>
      <c r="QJU108" s="824"/>
      <c r="QJV108" s="824"/>
      <c r="QJW108" s="824"/>
      <c r="QJX108" s="824"/>
      <c r="QJY108" s="824"/>
      <c r="QJZ108" s="824"/>
      <c r="QKA108" s="824"/>
      <c r="QKB108" s="824"/>
      <c r="QKC108" s="824"/>
      <c r="QKD108" s="824"/>
      <c r="QKE108" s="824"/>
      <c r="QKF108" s="824"/>
      <c r="QKG108" s="824"/>
      <c r="QKH108" s="824"/>
      <c r="QKI108" s="824"/>
      <c r="QKJ108" s="824"/>
      <c r="QKK108" s="824"/>
      <c r="QKL108" s="824"/>
      <c r="QKM108" s="824"/>
      <c r="QKN108" s="824"/>
      <c r="QKO108" s="824"/>
      <c r="QKP108" s="824"/>
      <c r="QKQ108" s="824"/>
      <c r="QKR108" s="824"/>
      <c r="QKS108" s="824"/>
      <c r="QKT108" s="824"/>
      <c r="QKU108" s="824"/>
      <c r="QKV108" s="824"/>
      <c r="QKW108" s="824"/>
      <c r="QKX108" s="824"/>
      <c r="QKY108" s="824"/>
      <c r="QKZ108" s="824"/>
      <c r="QLA108" s="824"/>
      <c r="QLB108" s="824"/>
      <c r="QLC108" s="824"/>
      <c r="QLD108" s="824"/>
      <c r="QLE108" s="824"/>
      <c r="QLF108" s="824"/>
      <c r="QLG108" s="824"/>
      <c r="QLH108" s="824"/>
      <c r="QLI108" s="824"/>
      <c r="QLJ108" s="824"/>
      <c r="QLK108" s="824"/>
      <c r="QLL108" s="824"/>
      <c r="QLM108" s="824"/>
      <c r="QLN108" s="824"/>
      <c r="QLO108" s="824"/>
      <c r="QLP108" s="824"/>
      <c r="QLQ108" s="824"/>
      <c r="QLR108" s="824"/>
      <c r="QLS108" s="824"/>
      <c r="QLT108" s="824"/>
      <c r="QLU108" s="824"/>
      <c r="QLV108" s="824"/>
      <c r="QLW108" s="824"/>
      <c r="QLX108" s="824"/>
      <c r="QLY108" s="824"/>
      <c r="QLZ108" s="824"/>
      <c r="QMA108" s="824"/>
      <c r="QMB108" s="824"/>
      <c r="QMC108" s="824"/>
      <c r="QMD108" s="824"/>
      <c r="QME108" s="824"/>
      <c r="QMF108" s="824"/>
      <c r="QMG108" s="824"/>
      <c r="QMH108" s="824"/>
      <c r="QMI108" s="824"/>
      <c r="QMJ108" s="824"/>
      <c r="QMK108" s="824"/>
      <c r="QML108" s="824"/>
      <c r="QMM108" s="824"/>
      <c r="QMN108" s="824"/>
      <c r="QMO108" s="824"/>
      <c r="QMP108" s="824"/>
      <c r="QMQ108" s="824"/>
      <c r="QMR108" s="824"/>
      <c r="QMS108" s="824"/>
      <c r="QMT108" s="824"/>
      <c r="QMU108" s="824"/>
      <c r="QMV108" s="824"/>
      <c r="QMW108" s="824"/>
      <c r="QMX108" s="824"/>
      <c r="QMY108" s="824"/>
      <c r="QMZ108" s="824"/>
      <c r="QNA108" s="824"/>
      <c r="QNB108" s="824"/>
      <c r="QNC108" s="824"/>
      <c r="QND108" s="824"/>
      <c r="QNE108" s="824"/>
      <c r="QNF108" s="824"/>
      <c r="QNG108" s="824"/>
      <c r="QNH108" s="824"/>
      <c r="QNI108" s="824"/>
      <c r="QNJ108" s="824"/>
      <c r="QNK108" s="824"/>
      <c r="QNL108" s="824"/>
      <c r="QNM108" s="824"/>
      <c r="QNN108" s="824"/>
      <c r="QNO108" s="824"/>
      <c r="QNP108" s="824"/>
      <c r="QNQ108" s="824"/>
      <c r="QNR108" s="824"/>
      <c r="QNS108" s="824"/>
      <c r="QNT108" s="824"/>
      <c r="QNU108" s="824"/>
      <c r="QNV108" s="824"/>
      <c r="QNW108" s="824"/>
      <c r="QNX108" s="824"/>
      <c r="QNY108" s="824"/>
      <c r="QNZ108" s="824"/>
      <c r="QOA108" s="824"/>
      <c r="QOB108" s="824"/>
      <c r="QOC108" s="824"/>
      <c r="QOD108" s="824"/>
      <c r="QOE108" s="824"/>
      <c r="QOF108" s="824"/>
      <c r="QOG108" s="824"/>
      <c r="QOH108" s="824"/>
      <c r="QOI108" s="824"/>
      <c r="QOJ108" s="824"/>
      <c r="QOK108" s="824"/>
      <c r="QOL108" s="824"/>
      <c r="QOM108" s="824"/>
      <c r="QON108" s="824"/>
      <c r="QOO108" s="824"/>
      <c r="QOP108" s="824"/>
      <c r="QOQ108" s="824"/>
      <c r="QOR108" s="824"/>
      <c r="QOS108" s="824"/>
      <c r="QOT108" s="824"/>
      <c r="QOU108" s="824"/>
      <c r="QOV108" s="824"/>
      <c r="QOW108" s="824"/>
      <c r="QOX108" s="824"/>
      <c r="QOY108" s="824"/>
      <c r="QOZ108" s="824"/>
      <c r="QPA108" s="824"/>
      <c r="QPB108" s="824"/>
      <c r="QPC108" s="824"/>
      <c r="QPD108" s="824"/>
      <c r="QPE108" s="824"/>
      <c r="QPF108" s="824"/>
      <c r="QPG108" s="824"/>
      <c r="QPH108" s="824"/>
      <c r="QPI108" s="824"/>
      <c r="QPJ108" s="824"/>
      <c r="QPK108" s="824"/>
      <c r="QPL108" s="824"/>
      <c r="QPM108" s="824"/>
      <c r="QPN108" s="824"/>
      <c r="QPO108" s="824"/>
      <c r="QPP108" s="824"/>
      <c r="QPQ108" s="824"/>
      <c r="QPR108" s="824"/>
      <c r="QPS108" s="824"/>
      <c r="QPT108" s="824"/>
      <c r="QPU108" s="824"/>
      <c r="QPV108" s="824"/>
      <c r="QPW108" s="824"/>
      <c r="QPX108" s="824"/>
      <c r="QPY108" s="824"/>
      <c r="QPZ108" s="824"/>
      <c r="QQA108" s="824"/>
      <c r="QQB108" s="824"/>
      <c r="QQC108" s="824"/>
      <c r="QQD108" s="824"/>
      <c r="QQE108" s="824"/>
      <c r="QQF108" s="824"/>
      <c r="QQG108" s="824"/>
      <c r="QQH108" s="824"/>
      <c r="QQI108" s="824"/>
      <c r="QQJ108" s="824"/>
      <c r="QQK108" s="824"/>
      <c r="QQL108" s="824"/>
      <c r="QQM108" s="824"/>
      <c r="QQN108" s="824"/>
      <c r="QQO108" s="824"/>
      <c r="QQP108" s="824"/>
      <c r="QQQ108" s="824"/>
      <c r="QQR108" s="824"/>
      <c r="QQS108" s="824"/>
      <c r="QQT108" s="824"/>
      <c r="QQU108" s="824"/>
      <c r="QQV108" s="824"/>
      <c r="QQW108" s="824"/>
      <c r="QQX108" s="824"/>
      <c r="QQY108" s="824"/>
      <c r="QQZ108" s="824"/>
      <c r="QRA108" s="824"/>
      <c r="QRB108" s="824"/>
      <c r="QRC108" s="824"/>
      <c r="QRD108" s="824"/>
      <c r="QRE108" s="824"/>
      <c r="QRF108" s="824"/>
      <c r="QRG108" s="824"/>
      <c r="QRH108" s="824"/>
      <c r="QRI108" s="824"/>
      <c r="QRJ108" s="824"/>
      <c r="QRK108" s="824"/>
      <c r="QRL108" s="824"/>
      <c r="QRM108" s="824"/>
      <c r="QRN108" s="824"/>
      <c r="QRO108" s="824"/>
      <c r="QRP108" s="824"/>
      <c r="QRQ108" s="824"/>
      <c r="QRR108" s="824"/>
      <c r="QRS108" s="824"/>
      <c r="QRT108" s="824"/>
      <c r="QRU108" s="824"/>
      <c r="QRV108" s="824"/>
      <c r="QRW108" s="824"/>
      <c r="QRX108" s="824"/>
      <c r="QRY108" s="824"/>
      <c r="QRZ108" s="824"/>
      <c r="QSA108" s="824"/>
      <c r="QSB108" s="824"/>
      <c r="QSC108" s="824"/>
      <c r="QSD108" s="824"/>
      <c r="QSE108" s="824"/>
      <c r="QSF108" s="824"/>
      <c r="QSG108" s="824"/>
      <c r="QSH108" s="824"/>
      <c r="QSI108" s="824"/>
      <c r="QSJ108" s="824"/>
      <c r="QSK108" s="824"/>
      <c r="QSL108" s="824"/>
      <c r="QSM108" s="824"/>
      <c r="QSN108" s="824"/>
      <c r="QSO108" s="824"/>
      <c r="QSP108" s="824"/>
      <c r="QSQ108" s="824"/>
      <c r="QSR108" s="824"/>
      <c r="QSS108" s="824"/>
      <c r="QST108" s="824"/>
      <c r="QSU108" s="824"/>
      <c r="QSV108" s="824"/>
      <c r="QSW108" s="824"/>
      <c r="QSX108" s="824"/>
      <c r="QSY108" s="824"/>
      <c r="QSZ108" s="824"/>
      <c r="QTA108" s="824"/>
      <c r="QTB108" s="824"/>
      <c r="QTC108" s="824"/>
      <c r="QTD108" s="824"/>
      <c r="QTE108" s="824"/>
      <c r="QTF108" s="824"/>
      <c r="QTG108" s="824"/>
      <c r="QTH108" s="824"/>
      <c r="QTI108" s="824"/>
      <c r="QTJ108" s="824"/>
      <c r="QTK108" s="824"/>
      <c r="QTL108" s="824"/>
      <c r="QTM108" s="824"/>
      <c r="QTN108" s="824"/>
      <c r="QTO108" s="824"/>
      <c r="QTP108" s="824"/>
      <c r="QTQ108" s="824"/>
      <c r="QTR108" s="824"/>
      <c r="QTS108" s="824"/>
      <c r="QTT108" s="824"/>
      <c r="QTU108" s="824"/>
      <c r="QTV108" s="824"/>
      <c r="QTW108" s="824"/>
      <c r="QTX108" s="824"/>
      <c r="QTY108" s="824"/>
      <c r="QTZ108" s="824"/>
      <c r="QUA108" s="824"/>
      <c r="QUB108" s="824"/>
      <c r="QUC108" s="824"/>
      <c r="QUD108" s="824"/>
      <c r="QUE108" s="824"/>
      <c r="QUF108" s="824"/>
      <c r="QUG108" s="824"/>
      <c r="QUH108" s="824"/>
      <c r="QUI108" s="824"/>
      <c r="QUJ108" s="824"/>
      <c r="QUK108" s="824"/>
      <c r="QUL108" s="824"/>
      <c r="QUM108" s="824"/>
      <c r="QUN108" s="824"/>
      <c r="QUO108" s="824"/>
      <c r="QUP108" s="824"/>
      <c r="QUQ108" s="824"/>
      <c r="QUR108" s="824"/>
      <c r="QUS108" s="824"/>
      <c r="QUT108" s="824"/>
      <c r="QUU108" s="824"/>
      <c r="QUV108" s="824"/>
      <c r="QUW108" s="824"/>
      <c r="QUX108" s="824"/>
      <c r="QUY108" s="824"/>
      <c r="QUZ108" s="824"/>
      <c r="QVA108" s="824"/>
      <c r="QVB108" s="824"/>
      <c r="QVC108" s="824"/>
      <c r="QVD108" s="824"/>
      <c r="QVE108" s="824"/>
      <c r="QVF108" s="824"/>
      <c r="QVG108" s="824"/>
      <c r="QVH108" s="824"/>
      <c r="QVI108" s="824"/>
      <c r="QVJ108" s="824"/>
      <c r="QVK108" s="824"/>
      <c r="QVL108" s="824"/>
      <c r="QVM108" s="824"/>
      <c r="QVN108" s="824"/>
      <c r="QVO108" s="824"/>
      <c r="QVP108" s="824"/>
      <c r="QVQ108" s="824"/>
      <c r="QVR108" s="824"/>
      <c r="QVS108" s="824"/>
      <c r="QVT108" s="824"/>
      <c r="QVU108" s="824"/>
      <c r="QVV108" s="824"/>
      <c r="QVW108" s="824"/>
      <c r="QVX108" s="824"/>
      <c r="QVY108" s="824"/>
      <c r="QVZ108" s="824"/>
      <c r="QWA108" s="824"/>
      <c r="QWB108" s="824"/>
      <c r="QWC108" s="824"/>
      <c r="QWD108" s="824"/>
      <c r="QWE108" s="824"/>
      <c r="QWF108" s="824"/>
      <c r="QWG108" s="824"/>
      <c r="QWH108" s="824"/>
      <c r="QWI108" s="824"/>
      <c r="QWJ108" s="824"/>
      <c r="QWK108" s="824"/>
      <c r="QWL108" s="824"/>
      <c r="QWM108" s="824"/>
      <c r="QWN108" s="824"/>
      <c r="QWO108" s="824"/>
      <c r="QWP108" s="824"/>
      <c r="QWQ108" s="824"/>
      <c r="QWR108" s="824"/>
      <c r="QWS108" s="824"/>
      <c r="QWT108" s="824"/>
      <c r="QWU108" s="824"/>
      <c r="QWV108" s="824"/>
      <c r="QWW108" s="824"/>
      <c r="QWX108" s="824"/>
      <c r="QWY108" s="824"/>
      <c r="QWZ108" s="824"/>
      <c r="QXA108" s="824"/>
      <c r="QXB108" s="824"/>
      <c r="QXC108" s="824"/>
      <c r="QXD108" s="824"/>
      <c r="QXE108" s="824"/>
      <c r="QXF108" s="824"/>
      <c r="QXG108" s="824"/>
      <c r="QXH108" s="824"/>
      <c r="QXI108" s="824"/>
      <c r="QXJ108" s="824"/>
      <c r="QXK108" s="824"/>
      <c r="QXL108" s="824"/>
      <c r="QXM108" s="824"/>
      <c r="QXN108" s="824"/>
      <c r="QXO108" s="824"/>
      <c r="QXP108" s="824"/>
      <c r="QXQ108" s="824"/>
      <c r="QXR108" s="824"/>
      <c r="QXS108" s="824"/>
      <c r="QXT108" s="824"/>
      <c r="QXU108" s="824"/>
      <c r="QXV108" s="824"/>
      <c r="QXW108" s="824"/>
      <c r="QXX108" s="824"/>
      <c r="QXY108" s="824"/>
      <c r="QXZ108" s="824"/>
      <c r="QYA108" s="824"/>
      <c r="QYB108" s="824"/>
      <c r="QYC108" s="824"/>
      <c r="QYD108" s="824"/>
      <c r="QYE108" s="824"/>
      <c r="QYF108" s="824"/>
      <c r="QYG108" s="824"/>
      <c r="QYH108" s="824"/>
      <c r="QYI108" s="824"/>
      <c r="QYJ108" s="824"/>
      <c r="QYK108" s="824"/>
      <c r="QYL108" s="824"/>
      <c r="QYM108" s="824"/>
      <c r="QYN108" s="824"/>
      <c r="QYO108" s="824"/>
      <c r="QYP108" s="824"/>
      <c r="QYQ108" s="824"/>
      <c r="QYR108" s="824"/>
      <c r="QYS108" s="824"/>
      <c r="QYT108" s="824"/>
      <c r="QYU108" s="824"/>
      <c r="QYV108" s="824"/>
      <c r="QYW108" s="824"/>
      <c r="QYX108" s="824"/>
      <c r="QYY108" s="824"/>
      <c r="QYZ108" s="824"/>
      <c r="QZA108" s="824"/>
      <c r="QZB108" s="824"/>
      <c r="QZC108" s="824"/>
      <c r="QZD108" s="824"/>
      <c r="QZE108" s="824"/>
      <c r="QZF108" s="824"/>
      <c r="QZG108" s="824"/>
      <c r="QZH108" s="824"/>
      <c r="QZI108" s="824"/>
      <c r="QZJ108" s="824"/>
      <c r="QZK108" s="824"/>
      <c r="QZL108" s="824"/>
      <c r="QZM108" s="824"/>
      <c r="QZN108" s="824"/>
      <c r="QZO108" s="824"/>
      <c r="QZP108" s="824"/>
      <c r="QZQ108" s="824"/>
      <c r="QZR108" s="824"/>
      <c r="QZS108" s="824"/>
      <c r="QZT108" s="824"/>
      <c r="QZU108" s="824"/>
      <c r="QZV108" s="824"/>
      <c r="QZW108" s="824"/>
      <c r="QZX108" s="824"/>
      <c r="QZY108" s="824"/>
      <c r="QZZ108" s="824"/>
      <c r="RAA108" s="824"/>
      <c r="RAB108" s="824"/>
      <c r="RAC108" s="824"/>
      <c r="RAD108" s="824"/>
      <c r="RAE108" s="824"/>
      <c r="RAF108" s="824"/>
      <c r="RAG108" s="824"/>
      <c r="RAH108" s="824"/>
      <c r="RAI108" s="824"/>
      <c r="RAJ108" s="824"/>
      <c r="RAK108" s="824"/>
      <c r="RAL108" s="824"/>
      <c r="RAM108" s="824"/>
      <c r="RAN108" s="824"/>
      <c r="RAO108" s="824"/>
      <c r="RAP108" s="824"/>
      <c r="RAQ108" s="824"/>
      <c r="RAR108" s="824"/>
      <c r="RAS108" s="824"/>
      <c r="RAT108" s="824"/>
      <c r="RAU108" s="824"/>
      <c r="RAV108" s="824"/>
      <c r="RAW108" s="824"/>
      <c r="RAX108" s="824"/>
      <c r="RAY108" s="824"/>
      <c r="RAZ108" s="824"/>
      <c r="RBA108" s="824"/>
      <c r="RBB108" s="824"/>
      <c r="RBC108" s="824"/>
      <c r="RBD108" s="824"/>
      <c r="RBE108" s="824"/>
      <c r="RBF108" s="824"/>
      <c r="RBG108" s="824"/>
      <c r="RBH108" s="824"/>
      <c r="RBI108" s="824"/>
      <c r="RBJ108" s="824"/>
      <c r="RBK108" s="824"/>
      <c r="RBL108" s="824"/>
      <c r="RBM108" s="824"/>
      <c r="RBN108" s="824"/>
      <c r="RBO108" s="824"/>
      <c r="RBP108" s="824"/>
      <c r="RBQ108" s="824"/>
      <c r="RBR108" s="824"/>
      <c r="RBS108" s="824"/>
      <c r="RBT108" s="824"/>
      <c r="RBU108" s="824"/>
      <c r="RBV108" s="824"/>
      <c r="RBW108" s="824"/>
      <c r="RBX108" s="824"/>
      <c r="RBY108" s="824"/>
      <c r="RBZ108" s="824"/>
      <c r="RCA108" s="824"/>
      <c r="RCB108" s="824"/>
      <c r="RCC108" s="824"/>
      <c r="RCD108" s="824"/>
      <c r="RCE108" s="824"/>
      <c r="RCF108" s="824"/>
      <c r="RCG108" s="824"/>
      <c r="RCH108" s="824"/>
      <c r="RCI108" s="824"/>
      <c r="RCJ108" s="824"/>
      <c r="RCK108" s="824"/>
      <c r="RCL108" s="824"/>
      <c r="RCM108" s="824"/>
      <c r="RCN108" s="824"/>
      <c r="RCO108" s="824"/>
      <c r="RCP108" s="824"/>
      <c r="RCQ108" s="824"/>
      <c r="RCR108" s="824"/>
      <c r="RCS108" s="824"/>
      <c r="RCT108" s="824"/>
      <c r="RCU108" s="824"/>
      <c r="RCV108" s="824"/>
      <c r="RCW108" s="824"/>
      <c r="RCX108" s="824"/>
      <c r="RCY108" s="824"/>
      <c r="RCZ108" s="824"/>
      <c r="RDA108" s="824"/>
      <c r="RDB108" s="824"/>
      <c r="RDC108" s="824"/>
      <c r="RDD108" s="824"/>
      <c r="RDE108" s="824"/>
      <c r="RDF108" s="824"/>
      <c r="RDG108" s="824"/>
      <c r="RDH108" s="824"/>
      <c r="RDI108" s="824"/>
      <c r="RDJ108" s="824"/>
      <c r="RDK108" s="824"/>
      <c r="RDL108" s="824"/>
      <c r="RDM108" s="824"/>
      <c r="RDN108" s="824"/>
      <c r="RDO108" s="824"/>
      <c r="RDP108" s="824"/>
      <c r="RDQ108" s="824"/>
      <c r="RDR108" s="824"/>
      <c r="RDS108" s="824"/>
      <c r="RDT108" s="824"/>
      <c r="RDU108" s="824"/>
      <c r="RDV108" s="824"/>
      <c r="RDW108" s="824"/>
      <c r="RDX108" s="824"/>
      <c r="RDY108" s="824"/>
      <c r="RDZ108" s="824"/>
      <c r="REA108" s="824"/>
      <c r="REB108" s="824"/>
      <c r="REC108" s="824"/>
      <c r="RED108" s="824"/>
      <c r="REE108" s="824"/>
      <c r="REF108" s="824"/>
      <c r="REG108" s="824"/>
      <c r="REH108" s="824"/>
      <c r="REI108" s="824"/>
      <c r="REJ108" s="824"/>
      <c r="REK108" s="824"/>
      <c r="REL108" s="824"/>
      <c r="REM108" s="824"/>
      <c r="REN108" s="824"/>
      <c r="REO108" s="824"/>
      <c r="REP108" s="824"/>
      <c r="REQ108" s="824"/>
      <c r="RER108" s="824"/>
      <c r="RES108" s="824"/>
      <c r="RET108" s="824"/>
      <c r="REU108" s="824"/>
      <c r="REV108" s="824"/>
      <c r="REW108" s="824"/>
      <c r="REX108" s="824"/>
      <c r="REY108" s="824"/>
      <c r="REZ108" s="824"/>
      <c r="RFA108" s="824"/>
      <c r="RFB108" s="824"/>
      <c r="RFC108" s="824"/>
      <c r="RFD108" s="824"/>
      <c r="RFE108" s="824"/>
      <c r="RFF108" s="824"/>
      <c r="RFG108" s="824"/>
      <c r="RFH108" s="824"/>
      <c r="RFI108" s="824"/>
      <c r="RFJ108" s="824"/>
      <c r="RFK108" s="824"/>
      <c r="RFL108" s="824"/>
      <c r="RFM108" s="824"/>
      <c r="RFN108" s="824"/>
      <c r="RFO108" s="824"/>
      <c r="RFP108" s="824"/>
      <c r="RFQ108" s="824"/>
      <c r="RFR108" s="824"/>
      <c r="RFS108" s="824"/>
      <c r="RFT108" s="824"/>
      <c r="RFU108" s="824"/>
      <c r="RFV108" s="824"/>
      <c r="RFW108" s="824"/>
      <c r="RFX108" s="824"/>
      <c r="RFY108" s="824"/>
      <c r="RFZ108" s="824"/>
      <c r="RGA108" s="824"/>
      <c r="RGB108" s="824"/>
      <c r="RGC108" s="824"/>
      <c r="RGD108" s="824"/>
      <c r="RGE108" s="824"/>
      <c r="RGF108" s="824"/>
      <c r="RGG108" s="824"/>
      <c r="RGH108" s="824"/>
      <c r="RGI108" s="824"/>
      <c r="RGJ108" s="824"/>
      <c r="RGK108" s="824"/>
      <c r="RGL108" s="824"/>
      <c r="RGM108" s="824"/>
      <c r="RGN108" s="824"/>
      <c r="RGO108" s="824"/>
      <c r="RGP108" s="824"/>
      <c r="RGQ108" s="824"/>
      <c r="RGR108" s="824"/>
      <c r="RGS108" s="824"/>
      <c r="RGT108" s="824"/>
      <c r="RGU108" s="824"/>
      <c r="RGV108" s="824"/>
      <c r="RGW108" s="824"/>
      <c r="RGX108" s="824"/>
      <c r="RGY108" s="824"/>
      <c r="RGZ108" s="824"/>
      <c r="RHA108" s="824"/>
      <c r="RHB108" s="824"/>
      <c r="RHC108" s="824"/>
      <c r="RHD108" s="824"/>
      <c r="RHE108" s="824"/>
      <c r="RHF108" s="824"/>
      <c r="RHG108" s="824"/>
      <c r="RHH108" s="824"/>
      <c r="RHI108" s="824"/>
      <c r="RHJ108" s="824"/>
      <c r="RHK108" s="824"/>
      <c r="RHL108" s="824"/>
      <c r="RHM108" s="824"/>
      <c r="RHN108" s="824"/>
      <c r="RHO108" s="824"/>
      <c r="RHP108" s="824"/>
      <c r="RHQ108" s="824"/>
      <c r="RHR108" s="824"/>
      <c r="RHS108" s="824"/>
      <c r="RHT108" s="824"/>
      <c r="RHU108" s="824"/>
      <c r="RHV108" s="824"/>
      <c r="RHW108" s="824"/>
      <c r="RHX108" s="824"/>
      <c r="RHY108" s="824"/>
      <c r="RHZ108" s="824"/>
      <c r="RIA108" s="824"/>
      <c r="RIB108" s="824"/>
      <c r="RIC108" s="824"/>
      <c r="RID108" s="824"/>
      <c r="RIE108" s="824"/>
      <c r="RIF108" s="824"/>
      <c r="RIG108" s="824"/>
      <c r="RIH108" s="824"/>
      <c r="RII108" s="824"/>
      <c r="RIJ108" s="824"/>
      <c r="RIK108" s="824"/>
      <c r="RIL108" s="824"/>
      <c r="RIM108" s="824"/>
      <c r="RIN108" s="824"/>
      <c r="RIO108" s="824"/>
      <c r="RIP108" s="824"/>
      <c r="RIQ108" s="824"/>
      <c r="RIR108" s="824"/>
      <c r="RIS108" s="824"/>
      <c r="RIT108" s="824"/>
      <c r="RIU108" s="824"/>
      <c r="RIV108" s="824"/>
      <c r="RIW108" s="824"/>
      <c r="RIX108" s="824"/>
      <c r="RIY108" s="824"/>
      <c r="RIZ108" s="824"/>
      <c r="RJA108" s="824"/>
      <c r="RJB108" s="824"/>
      <c r="RJC108" s="824"/>
      <c r="RJD108" s="824"/>
      <c r="RJE108" s="824"/>
      <c r="RJF108" s="824"/>
      <c r="RJG108" s="824"/>
      <c r="RJH108" s="824"/>
      <c r="RJI108" s="824"/>
      <c r="RJJ108" s="824"/>
      <c r="RJK108" s="824"/>
      <c r="RJL108" s="824"/>
      <c r="RJM108" s="824"/>
      <c r="RJN108" s="824"/>
      <c r="RJO108" s="824"/>
      <c r="RJP108" s="824"/>
      <c r="RJQ108" s="824"/>
      <c r="RJR108" s="824"/>
      <c r="RJS108" s="824"/>
      <c r="RJT108" s="824"/>
      <c r="RJU108" s="824"/>
      <c r="RJV108" s="824"/>
      <c r="RJW108" s="824"/>
      <c r="RJX108" s="824"/>
      <c r="RJY108" s="824"/>
      <c r="RJZ108" s="824"/>
      <c r="RKA108" s="824"/>
      <c r="RKB108" s="824"/>
      <c r="RKC108" s="824"/>
      <c r="RKD108" s="824"/>
      <c r="RKE108" s="824"/>
      <c r="RKF108" s="824"/>
      <c r="RKG108" s="824"/>
      <c r="RKH108" s="824"/>
      <c r="RKI108" s="824"/>
      <c r="RKJ108" s="824"/>
      <c r="RKK108" s="824"/>
      <c r="RKL108" s="824"/>
      <c r="RKM108" s="824"/>
      <c r="RKN108" s="824"/>
      <c r="RKO108" s="824"/>
      <c r="RKP108" s="824"/>
      <c r="RKQ108" s="824"/>
      <c r="RKR108" s="824"/>
      <c r="RKS108" s="824"/>
      <c r="RKT108" s="824"/>
      <c r="RKU108" s="824"/>
      <c r="RKV108" s="824"/>
      <c r="RKW108" s="824"/>
      <c r="RKX108" s="824"/>
      <c r="RKY108" s="824"/>
      <c r="RKZ108" s="824"/>
      <c r="RLA108" s="824"/>
      <c r="RLB108" s="824"/>
      <c r="RLC108" s="824"/>
      <c r="RLD108" s="824"/>
      <c r="RLE108" s="824"/>
      <c r="RLF108" s="824"/>
      <c r="RLG108" s="824"/>
      <c r="RLH108" s="824"/>
      <c r="RLI108" s="824"/>
      <c r="RLJ108" s="824"/>
      <c r="RLK108" s="824"/>
      <c r="RLL108" s="824"/>
      <c r="RLM108" s="824"/>
      <c r="RLN108" s="824"/>
      <c r="RLO108" s="824"/>
      <c r="RLP108" s="824"/>
      <c r="RLQ108" s="824"/>
      <c r="RLR108" s="824"/>
      <c r="RLS108" s="824"/>
      <c r="RLT108" s="824"/>
      <c r="RLU108" s="824"/>
      <c r="RLV108" s="824"/>
      <c r="RLW108" s="824"/>
      <c r="RLX108" s="824"/>
      <c r="RLY108" s="824"/>
      <c r="RLZ108" s="824"/>
      <c r="RMA108" s="824"/>
      <c r="RMB108" s="824"/>
      <c r="RMC108" s="824"/>
      <c r="RMD108" s="824"/>
      <c r="RME108" s="824"/>
      <c r="RMF108" s="824"/>
      <c r="RMG108" s="824"/>
      <c r="RMH108" s="824"/>
      <c r="RMI108" s="824"/>
      <c r="RMJ108" s="824"/>
      <c r="RMK108" s="824"/>
      <c r="RML108" s="824"/>
      <c r="RMM108" s="824"/>
      <c r="RMN108" s="824"/>
      <c r="RMO108" s="824"/>
      <c r="RMP108" s="824"/>
      <c r="RMQ108" s="824"/>
      <c r="RMR108" s="824"/>
      <c r="RMS108" s="824"/>
      <c r="RMT108" s="824"/>
      <c r="RMU108" s="824"/>
      <c r="RMV108" s="824"/>
      <c r="RMW108" s="824"/>
      <c r="RMX108" s="824"/>
      <c r="RMY108" s="824"/>
      <c r="RMZ108" s="824"/>
      <c r="RNA108" s="824"/>
      <c r="RNB108" s="824"/>
      <c r="RNC108" s="824"/>
      <c r="RND108" s="824"/>
      <c r="RNE108" s="824"/>
      <c r="RNF108" s="824"/>
      <c r="RNG108" s="824"/>
      <c r="RNH108" s="824"/>
      <c r="RNI108" s="824"/>
      <c r="RNJ108" s="824"/>
      <c r="RNK108" s="824"/>
      <c r="RNL108" s="824"/>
      <c r="RNM108" s="824"/>
      <c r="RNN108" s="824"/>
      <c r="RNO108" s="824"/>
      <c r="RNP108" s="824"/>
      <c r="RNQ108" s="824"/>
      <c r="RNR108" s="824"/>
      <c r="RNS108" s="824"/>
      <c r="RNT108" s="824"/>
      <c r="RNU108" s="824"/>
      <c r="RNV108" s="824"/>
      <c r="RNW108" s="824"/>
      <c r="RNX108" s="824"/>
      <c r="RNY108" s="824"/>
      <c r="RNZ108" s="824"/>
      <c r="ROA108" s="824"/>
      <c r="ROB108" s="824"/>
      <c r="ROC108" s="824"/>
      <c r="ROD108" s="824"/>
      <c r="ROE108" s="824"/>
      <c r="ROF108" s="824"/>
      <c r="ROG108" s="824"/>
      <c r="ROH108" s="824"/>
      <c r="ROI108" s="824"/>
      <c r="ROJ108" s="824"/>
      <c r="ROK108" s="824"/>
      <c r="ROL108" s="824"/>
      <c r="ROM108" s="824"/>
      <c r="RON108" s="824"/>
      <c r="ROO108" s="824"/>
      <c r="ROP108" s="824"/>
      <c r="ROQ108" s="824"/>
      <c r="ROR108" s="824"/>
      <c r="ROS108" s="824"/>
      <c r="ROT108" s="824"/>
      <c r="ROU108" s="824"/>
      <c r="ROV108" s="824"/>
      <c r="ROW108" s="824"/>
      <c r="ROX108" s="824"/>
      <c r="ROY108" s="824"/>
      <c r="ROZ108" s="824"/>
      <c r="RPA108" s="824"/>
      <c r="RPB108" s="824"/>
      <c r="RPC108" s="824"/>
      <c r="RPD108" s="824"/>
      <c r="RPE108" s="824"/>
      <c r="RPF108" s="824"/>
      <c r="RPG108" s="824"/>
      <c r="RPH108" s="824"/>
      <c r="RPI108" s="824"/>
      <c r="RPJ108" s="824"/>
      <c r="RPK108" s="824"/>
      <c r="RPL108" s="824"/>
      <c r="RPM108" s="824"/>
      <c r="RPN108" s="824"/>
      <c r="RPO108" s="824"/>
      <c r="RPP108" s="824"/>
      <c r="RPQ108" s="824"/>
      <c r="RPR108" s="824"/>
      <c r="RPS108" s="824"/>
      <c r="RPT108" s="824"/>
      <c r="RPU108" s="824"/>
      <c r="RPV108" s="824"/>
      <c r="RPW108" s="824"/>
      <c r="RPX108" s="824"/>
      <c r="RPY108" s="824"/>
      <c r="RPZ108" s="824"/>
      <c r="RQA108" s="824"/>
      <c r="RQB108" s="824"/>
      <c r="RQC108" s="824"/>
      <c r="RQD108" s="824"/>
      <c r="RQE108" s="824"/>
      <c r="RQF108" s="824"/>
      <c r="RQG108" s="824"/>
      <c r="RQH108" s="824"/>
      <c r="RQI108" s="824"/>
      <c r="RQJ108" s="824"/>
      <c r="RQK108" s="824"/>
      <c r="RQL108" s="824"/>
      <c r="RQM108" s="824"/>
      <c r="RQN108" s="824"/>
      <c r="RQO108" s="824"/>
      <c r="RQP108" s="824"/>
      <c r="RQQ108" s="824"/>
      <c r="RQR108" s="824"/>
      <c r="RQS108" s="824"/>
      <c r="RQT108" s="824"/>
      <c r="RQU108" s="824"/>
      <c r="RQV108" s="824"/>
      <c r="RQW108" s="824"/>
      <c r="RQX108" s="824"/>
      <c r="RQY108" s="824"/>
      <c r="RQZ108" s="824"/>
      <c r="RRA108" s="824"/>
      <c r="RRB108" s="824"/>
      <c r="RRC108" s="824"/>
      <c r="RRD108" s="824"/>
      <c r="RRE108" s="824"/>
      <c r="RRF108" s="824"/>
      <c r="RRG108" s="824"/>
      <c r="RRH108" s="824"/>
      <c r="RRI108" s="824"/>
      <c r="RRJ108" s="824"/>
      <c r="RRK108" s="824"/>
      <c r="RRL108" s="824"/>
      <c r="RRM108" s="824"/>
      <c r="RRN108" s="824"/>
      <c r="RRO108" s="824"/>
      <c r="RRP108" s="824"/>
      <c r="RRQ108" s="824"/>
      <c r="RRR108" s="824"/>
      <c r="RRS108" s="824"/>
      <c r="RRT108" s="824"/>
      <c r="RRU108" s="824"/>
      <c r="RRV108" s="824"/>
      <c r="RRW108" s="824"/>
      <c r="RRX108" s="824"/>
      <c r="RRY108" s="824"/>
      <c r="RRZ108" s="824"/>
      <c r="RSA108" s="824"/>
      <c r="RSB108" s="824"/>
      <c r="RSC108" s="824"/>
      <c r="RSD108" s="824"/>
      <c r="RSE108" s="824"/>
      <c r="RSF108" s="824"/>
      <c r="RSG108" s="824"/>
      <c r="RSH108" s="824"/>
      <c r="RSI108" s="824"/>
      <c r="RSJ108" s="824"/>
      <c r="RSK108" s="824"/>
      <c r="RSL108" s="824"/>
      <c r="RSM108" s="824"/>
      <c r="RSN108" s="824"/>
      <c r="RSO108" s="824"/>
      <c r="RSP108" s="824"/>
      <c r="RSQ108" s="824"/>
      <c r="RSR108" s="824"/>
      <c r="RSS108" s="824"/>
      <c r="RST108" s="824"/>
      <c r="RSU108" s="824"/>
      <c r="RSV108" s="824"/>
      <c r="RSW108" s="824"/>
      <c r="RSX108" s="824"/>
      <c r="RSY108" s="824"/>
      <c r="RSZ108" s="824"/>
      <c r="RTA108" s="824"/>
      <c r="RTB108" s="824"/>
      <c r="RTC108" s="824"/>
      <c r="RTD108" s="824"/>
      <c r="RTE108" s="824"/>
      <c r="RTF108" s="824"/>
      <c r="RTG108" s="824"/>
      <c r="RTH108" s="824"/>
      <c r="RTI108" s="824"/>
      <c r="RTJ108" s="824"/>
      <c r="RTK108" s="824"/>
      <c r="RTL108" s="824"/>
      <c r="RTM108" s="824"/>
      <c r="RTN108" s="824"/>
      <c r="RTO108" s="824"/>
      <c r="RTP108" s="824"/>
      <c r="RTQ108" s="824"/>
      <c r="RTR108" s="824"/>
      <c r="RTS108" s="824"/>
      <c r="RTT108" s="824"/>
      <c r="RTU108" s="824"/>
      <c r="RTV108" s="824"/>
      <c r="RTW108" s="824"/>
      <c r="RTX108" s="824"/>
      <c r="RTY108" s="824"/>
      <c r="RTZ108" s="824"/>
      <c r="RUA108" s="824"/>
      <c r="RUB108" s="824"/>
      <c r="RUC108" s="824"/>
      <c r="RUD108" s="824"/>
      <c r="RUE108" s="824"/>
      <c r="RUF108" s="824"/>
      <c r="RUG108" s="824"/>
      <c r="RUH108" s="824"/>
      <c r="RUI108" s="824"/>
      <c r="RUJ108" s="824"/>
      <c r="RUK108" s="824"/>
      <c r="RUL108" s="824"/>
      <c r="RUM108" s="824"/>
      <c r="RUN108" s="824"/>
      <c r="RUO108" s="824"/>
      <c r="RUP108" s="824"/>
      <c r="RUQ108" s="824"/>
      <c r="RUR108" s="824"/>
      <c r="RUS108" s="824"/>
      <c r="RUT108" s="824"/>
      <c r="RUU108" s="824"/>
      <c r="RUV108" s="824"/>
      <c r="RUW108" s="824"/>
      <c r="RUX108" s="824"/>
      <c r="RUY108" s="824"/>
      <c r="RUZ108" s="824"/>
      <c r="RVA108" s="824"/>
      <c r="RVB108" s="824"/>
      <c r="RVC108" s="824"/>
      <c r="RVD108" s="824"/>
      <c r="RVE108" s="824"/>
      <c r="RVF108" s="824"/>
      <c r="RVG108" s="824"/>
      <c r="RVH108" s="824"/>
      <c r="RVI108" s="824"/>
      <c r="RVJ108" s="824"/>
      <c r="RVK108" s="824"/>
      <c r="RVL108" s="824"/>
      <c r="RVM108" s="824"/>
      <c r="RVN108" s="824"/>
      <c r="RVO108" s="824"/>
      <c r="RVP108" s="824"/>
      <c r="RVQ108" s="824"/>
      <c r="RVR108" s="824"/>
      <c r="RVS108" s="824"/>
      <c r="RVT108" s="824"/>
      <c r="RVU108" s="824"/>
      <c r="RVV108" s="824"/>
      <c r="RVW108" s="824"/>
      <c r="RVX108" s="824"/>
      <c r="RVY108" s="824"/>
      <c r="RVZ108" s="824"/>
      <c r="RWA108" s="824"/>
      <c r="RWB108" s="824"/>
      <c r="RWC108" s="824"/>
      <c r="RWD108" s="824"/>
      <c r="RWE108" s="824"/>
      <c r="RWF108" s="824"/>
      <c r="RWG108" s="824"/>
      <c r="RWH108" s="824"/>
      <c r="RWI108" s="824"/>
      <c r="RWJ108" s="824"/>
      <c r="RWK108" s="824"/>
      <c r="RWL108" s="824"/>
      <c r="RWM108" s="824"/>
      <c r="RWN108" s="824"/>
      <c r="RWO108" s="824"/>
      <c r="RWP108" s="824"/>
      <c r="RWQ108" s="824"/>
      <c r="RWR108" s="824"/>
      <c r="RWS108" s="824"/>
      <c r="RWT108" s="824"/>
      <c r="RWU108" s="824"/>
      <c r="RWV108" s="824"/>
      <c r="RWW108" s="824"/>
      <c r="RWX108" s="824"/>
      <c r="RWY108" s="824"/>
      <c r="RWZ108" s="824"/>
      <c r="RXA108" s="824"/>
      <c r="RXB108" s="824"/>
      <c r="RXC108" s="824"/>
      <c r="RXD108" s="824"/>
      <c r="RXE108" s="824"/>
      <c r="RXF108" s="824"/>
      <c r="RXG108" s="824"/>
      <c r="RXH108" s="824"/>
      <c r="RXI108" s="824"/>
      <c r="RXJ108" s="824"/>
      <c r="RXK108" s="824"/>
      <c r="RXL108" s="824"/>
      <c r="RXM108" s="824"/>
      <c r="RXN108" s="824"/>
      <c r="RXO108" s="824"/>
      <c r="RXP108" s="824"/>
      <c r="RXQ108" s="824"/>
      <c r="RXR108" s="824"/>
      <c r="RXS108" s="824"/>
      <c r="RXT108" s="824"/>
      <c r="RXU108" s="824"/>
      <c r="RXV108" s="824"/>
      <c r="RXW108" s="824"/>
      <c r="RXX108" s="824"/>
      <c r="RXY108" s="824"/>
      <c r="RXZ108" s="824"/>
      <c r="RYA108" s="824"/>
      <c r="RYB108" s="824"/>
      <c r="RYC108" s="824"/>
      <c r="RYD108" s="824"/>
      <c r="RYE108" s="824"/>
      <c r="RYF108" s="824"/>
      <c r="RYG108" s="824"/>
      <c r="RYH108" s="824"/>
      <c r="RYI108" s="824"/>
      <c r="RYJ108" s="824"/>
      <c r="RYK108" s="824"/>
      <c r="RYL108" s="824"/>
      <c r="RYM108" s="824"/>
      <c r="RYN108" s="824"/>
      <c r="RYO108" s="824"/>
      <c r="RYP108" s="824"/>
      <c r="RYQ108" s="824"/>
      <c r="RYR108" s="824"/>
      <c r="RYS108" s="824"/>
      <c r="RYT108" s="824"/>
      <c r="RYU108" s="824"/>
      <c r="RYV108" s="824"/>
      <c r="RYW108" s="824"/>
      <c r="RYX108" s="824"/>
      <c r="RYY108" s="824"/>
      <c r="RYZ108" s="824"/>
      <c r="RZA108" s="824"/>
      <c r="RZB108" s="824"/>
      <c r="RZC108" s="824"/>
      <c r="RZD108" s="824"/>
      <c r="RZE108" s="824"/>
      <c r="RZF108" s="824"/>
      <c r="RZG108" s="824"/>
      <c r="RZH108" s="824"/>
      <c r="RZI108" s="824"/>
      <c r="RZJ108" s="824"/>
      <c r="RZK108" s="824"/>
      <c r="RZL108" s="824"/>
      <c r="RZM108" s="824"/>
      <c r="RZN108" s="824"/>
      <c r="RZO108" s="824"/>
      <c r="RZP108" s="824"/>
      <c r="RZQ108" s="824"/>
      <c r="RZR108" s="824"/>
      <c r="RZS108" s="824"/>
      <c r="RZT108" s="824"/>
      <c r="RZU108" s="824"/>
      <c r="RZV108" s="824"/>
      <c r="RZW108" s="824"/>
      <c r="RZX108" s="824"/>
      <c r="RZY108" s="824"/>
      <c r="RZZ108" s="824"/>
      <c r="SAA108" s="824"/>
      <c r="SAB108" s="824"/>
      <c r="SAC108" s="824"/>
      <c r="SAD108" s="824"/>
      <c r="SAE108" s="824"/>
      <c r="SAF108" s="824"/>
      <c r="SAG108" s="824"/>
      <c r="SAH108" s="824"/>
      <c r="SAI108" s="824"/>
      <c r="SAJ108" s="824"/>
      <c r="SAK108" s="824"/>
      <c r="SAL108" s="824"/>
      <c r="SAM108" s="824"/>
      <c r="SAN108" s="824"/>
      <c r="SAO108" s="824"/>
      <c r="SAP108" s="824"/>
      <c r="SAQ108" s="824"/>
      <c r="SAR108" s="824"/>
      <c r="SAS108" s="824"/>
      <c r="SAT108" s="824"/>
      <c r="SAU108" s="824"/>
      <c r="SAV108" s="824"/>
      <c r="SAW108" s="824"/>
      <c r="SAX108" s="824"/>
      <c r="SAY108" s="824"/>
      <c r="SAZ108" s="824"/>
      <c r="SBA108" s="824"/>
      <c r="SBB108" s="824"/>
      <c r="SBC108" s="824"/>
      <c r="SBD108" s="824"/>
      <c r="SBE108" s="824"/>
      <c r="SBF108" s="824"/>
      <c r="SBG108" s="824"/>
      <c r="SBH108" s="824"/>
      <c r="SBI108" s="824"/>
      <c r="SBJ108" s="824"/>
      <c r="SBK108" s="824"/>
      <c r="SBL108" s="824"/>
      <c r="SBM108" s="824"/>
      <c r="SBN108" s="824"/>
      <c r="SBO108" s="824"/>
      <c r="SBP108" s="824"/>
      <c r="SBQ108" s="824"/>
      <c r="SBR108" s="824"/>
      <c r="SBS108" s="824"/>
      <c r="SBT108" s="824"/>
      <c r="SBU108" s="824"/>
      <c r="SBV108" s="824"/>
      <c r="SBW108" s="824"/>
      <c r="SBX108" s="824"/>
      <c r="SBY108" s="824"/>
      <c r="SBZ108" s="824"/>
      <c r="SCA108" s="824"/>
      <c r="SCB108" s="824"/>
      <c r="SCC108" s="824"/>
      <c r="SCD108" s="824"/>
      <c r="SCE108" s="824"/>
      <c r="SCF108" s="824"/>
      <c r="SCG108" s="824"/>
      <c r="SCH108" s="824"/>
      <c r="SCI108" s="824"/>
      <c r="SCJ108" s="824"/>
      <c r="SCK108" s="824"/>
      <c r="SCL108" s="824"/>
      <c r="SCM108" s="824"/>
      <c r="SCN108" s="824"/>
      <c r="SCO108" s="824"/>
      <c r="SCP108" s="824"/>
      <c r="SCQ108" s="824"/>
      <c r="SCR108" s="824"/>
      <c r="SCS108" s="824"/>
      <c r="SCT108" s="824"/>
      <c r="SCU108" s="824"/>
      <c r="SCV108" s="824"/>
      <c r="SCW108" s="824"/>
      <c r="SCX108" s="824"/>
      <c r="SCY108" s="824"/>
      <c r="SCZ108" s="824"/>
      <c r="SDA108" s="824"/>
      <c r="SDB108" s="824"/>
      <c r="SDC108" s="824"/>
      <c r="SDD108" s="824"/>
      <c r="SDE108" s="824"/>
      <c r="SDF108" s="824"/>
      <c r="SDG108" s="824"/>
      <c r="SDH108" s="824"/>
      <c r="SDI108" s="824"/>
      <c r="SDJ108" s="824"/>
      <c r="SDK108" s="824"/>
      <c r="SDL108" s="824"/>
      <c r="SDM108" s="824"/>
      <c r="SDN108" s="824"/>
      <c r="SDO108" s="824"/>
      <c r="SDP108" s="824"/>
      <c r="SDQ108" s="824"/>
      <c r="SDR108" s="824"/>
      <c r="SDS108" s="824"/>
      <c r="SDT108" s="824"/>
      <c r="SDU108" s="824"/>
      <c r="SDV108" s="824"/>
      <c r="SDW108" s="824"/>
      <c r="SDX108" s="824"/>
      <c r="SDY108" s="824"/>
      <c r="SDZ108" s="824"/>
      <c r="SEA108" s="824"/>
      <c r="SEB108" s="824"/>
      <c r="SEC108" s="824"/>
      <c r="SED108" s="824"/>
      <c r="SEE108" s="824"/>
      <c r="SEF108" s="824"/>
      <c r="SEG108" s="824"/>
      <c r="SEH108" s="824"/>
      <c r="SEI108" s="824"/>
      <c r="SEJ108" s="824"/>
      <c r="SEK108" s="824"/>
      <c r="SEL108" s="824"/>
      <c r="SEM108" s="824"/>
      <c r="SEN108" s="824"/>
      <c r="SEO108" s="824"/>
      <c r="SEP108" s="824"/>
      <c r="SEQ108" s="824"/>
      <c r="SER108" s="824"/>
      <c r="SES108" s="824"/>
      <c r="SET108" s="824"/>
      <c r="SEU108" s="824"/>
      <c r="SEV108" s="824"/>
      <c r="SEW108" s="824"/>
      <c r="SEX108" s="824"/>
      <c r="SEY108" s="824"/>
      <c r="SEZ108" s="824"/>
      <c r="SFA108" s="824"/>
      <c r="SFB108" s="824"/>
      <c r="SFC108" s="824"/>
      <c r="SFD108" s="824"/>
      <c r="SFE108" s="824"/>
      <c r="SFF108" s="824"/>
      <c r="SFG108" s="824"/>
      <c r="SFH108" s="824"/>
      <c r="SFI108" s="824"/>
      <c r="SFJ108" s="824"/>
      <c r="SFK108" s="824"/>
      <c r="SFL108" s="824"/>
      <c r="SFM108" s="824"/>
      <c r="SFN108" s="824"/>
      <c r="SFO108" s="824"/>
      <c r="SFP108" s="824"/>
      <c r="SFQ108" s="824"/>
      <c r="SFR108" s="824"/>
      <c r="SFS108" s="824"/>
      <c r="SFT108" s="824"/>
      <c r="SFU108" s="824"/>
      <c r="SFV108" s="824"/>
      <c r="SFW108" s="824"/>
      <c r="SFX108" s="824"/>
      <c r="SFY108" s="824"/>
      <c r="SFZ108" s="824"/>
      <c r="SGA108" s="824"/>
      <c r="SGB108" s="824"/>
      <c r="SGC108" s="824"/>
      <c r="SGD108" s="824"/>
      <c r="SGE108" s="824"/>
      <c r="SGF108" s="824"/>
      <c r="SGG108" s="824"/>
      <c r="SGH108" s="824"/>
      <c r="SGI108" s="824"/>
      <c r="SGJ108" s="824"/>
      <c r="SGK108" s="824"/>
      <c r="SGL108" s="824"/>
      <c r="SGM108" s="824"/>
      <c r="SGN108" s="824"/>
      <c r="SGO108" s="824"/>
      <c r="SGP108" s="824"/>
      <c r="SGQ108" s="824"/>
      <c r="SGR108" s="824"/>
      <c r="SGS108" s="824"/>
      <c r="SGT108" s="824"/>
      <c r="SGU108" s="824"/>
      <c r="SGV108" s="824"/>
      <c r="SGW108" s="824"/>
      <c r="SGX108" s="824"/>
      <c r="SGY108" s="824"/>
      <c r="SGZ108" s="824"/>
      <c r="SHA108" s="824"/>
      <c r="SHB108" s="824"/>
      <c r="SHC108" s="824"/>
      <c r="SHD108" s="824"/>
      <c r="SHE108" s="824"/>
      <c r="SHF108" s="824"/>
      <c r="SHG108" s="824"/>
      <c r="SHH108" s="824"/>
      <c r="SHI108" s="824"/>
      <c r="SHJ108" s="824"/>
      <c r="SHK108" s="824"/>
      <c r="SHL108" s="824"/>
      <c r="SHM108" s="824"/>
      <c r="SHN108" s="824"/>
      <c r="SHO108" s="824"/>
      <c r="SHP108" s="824"/>
      <c r="SHQ108" s="824"/>
      <c r="SHR108" s="824"/>
      <c r="SHS108" s="824"/>
      <c r="SHT108" s="824"/>
      <c r="SHU108" s="824"/>
      <c r="SHV108" s="824"/>
      <c r="SHW108" s="824"/>
      <c r="SHX108" s="824"/>
      <c r="SHY108" s="824"/>
      <c r="SHZ108" s="824"/>
      <c r="SIA108" s="824"/>
      <c r="SIB108" s="824"/>
      <c r="SIC108" s="824"/>
      <c r="SID108" s="824"/>
      <c r="SIE108" s="824"/>
      <c r="SIF108" s="824"/>
      <c r="SIG108" s="824"/>
      <c r="SIH108" s="824"/>
      <c r="SII108" s="824"/>
      <c r="SIJ108" s="824"/>
      <c r="SIK108" s="824"/>
      <c r="SIL108" s="824"/>
      <c r="SIM108" s="824"/>
      <c r="SIN108" s="824"/>
      <c r="SIO108" s="824"/>
      <c r="SIP108" s="824"/>
      <c r="SIQ108" s="824"/>
      <c r="SIR108" s="824"/>
      <c r="SIS108" s="824"/>
      <c r="SIT108" s="824"/>
      <c r="SIU108" s="824"/>
      <c r="SIV108" s="824"/>
      <c r="SIW108" s="824"/>
      <c r="SIX108" s="824"/>
      <c r="SIY108" s="824"/>
      <c r="SIZ108" s="824"/>
      <c r="SJA108" s="824"/>
      <c r="SJB108" s="824"/>
      <c r="SJC108" s="824"/>
      <c r="SJD108" s="824"/>
      <c r="SJE108" s="824"/>
      <c r="SJF108" s="824"/>
      <c r="SJG108" s="824"/>
      <c r="SJH108" s="824"/>
      <c r="SJI108" s="824"/>
      <c r="SJJ108" s="824"/>
      <c r="SJK108" s="824"/>
      <c r="SJL108" s="824"/>
      <c r="SJM108" s="824"/>
      <c r="SJN108" s="824"/>
      <c r="SJO108" s="824"/>
      <c r="SJP108" s="824"/>
      <c r="SJQ108" s="824"/>
      <c r="SJR108" s="824"/>
      <c r="SJS108" s="824"/>
      <c r="SJT108" s="824"/>
      <c r="SJU108" s="824"/>
      <c r="SJV108" s="824"/>
      <c r="SJW108" s="824"/>
      <c r="SJX108" s="824"/>
      <c r="SJY108" s="824"/>
      <c r="SJZ108" s="824"/>
      <c r="SKA108" s="824"/>
      <c r="SKB108" s="824"/>
      <c r="SKC108" s="824"/>
      <c r="SKD108" s="824"/>
      <c r="SKE108" s="824"/>
      <c r="SKF108" s="824"/>
      <c r="SKG108" s="824"/>
      <c r="SKH108" s="824"/>
      <c r="SKI108" s="824"/>
      <c r="SKJ108" s="824"/>
      <c r="SKK108" s="824"/>
      <c r="SKL108" s="824"/>
      <c r="SKM108" s="824"/>
      <c r="SKN108" s="824"/>
      <c r="SKO108" s="824"/>
      <c r="SKP108" s="824"/>
      <c r="SKQ108" s="824"/>
      <c r="SKR108" s="824"/>
      <c r="SKS108" s="824"/>
      <c r="SKT108" s="824"/>
      <c r="SKU108" s="824"/>
      <c r="SKV108" s="824"/>
      <c r="SKW108" s="824"/>
      <c r="SKX108" s="824"/>
      <c r="SKY108" s="824"/>
      <c r="SKZ108" s="824"/>
      <c r="SLA108" s="824"/>
      <c r="SLB108" s="824"/>
      <c r="SLC108" s="824"/>
      <c r="SLD108" s="824"/>
      <c r="SLE108" s="824"/>
      <c r="SLF108" s="824"/>
      <c r="SLG108" s="824"/>
      <c r="SLH108" s="824"/>
      <c r="SLI108" s="824"/>
      <c r="SLJ108" s="824"/>
      <c r="SLK108" s="824"/>
      <c r="SLL108" s="824"/>
      <c r="SLM108" s="824"/>
      <c r="SLN108" s="824"/>
      <c r="SLO108" s="824"/>
      <c r="SLP108" s="824"/>
      <c r="SLQ108" s="824"/>
      <c r="SLR108" s="824"/>
      <c r="SLS108" s="824"/>
      <c r="SLT108" s="824"/>
      <c r="SLU108" s="824"/>
      <c r="SLV108" s="824"/>
      <c r="SLW108" s="824"/>
      <c r="SLX108" s="824"/>
      <c r="SLY108" s="824"/>
      <c r="SLZ108" s="824"/>
      <c r="SMA108" s="824"/>
      <c r="SMB108" s="824"/>
      <c r="SMC108" s="824"/>
      <c r="SMD108" s="824"/>
      <c r="SME108" s="824"/>
      <c r="SMF108" s="824"/>
      <c r="SMG108" s="824"/>
      <c r="SMH108" s="824"/>
      <c r="SMI108" s="824"/>
      <c r="SMJ108" s="824"/>
      <c r="SMK108" s="824"/>
      <c r="SML108" s="824"/>
      <c r="SMM108" s="824"/>
      <c r="SMN108" s="824"/>
      <c r="SMO108" s="824"/>
      <c r="SMP108" s="824"/>
      <c r="SMQ108" s="824"/>
      <c r="SMR108" s="824"/>
      <c r="SMS108" s="824"/>
      <c r="SMT108" s="824"/>
      <c r="SMU108" s="824"/>
      <c r="SMV108" s="824"/>
      <c r="SMW108" s="824"/>
      <c r="SMX108" s="824"/>
      <c r="SMY108" s="824"/>
      <c r="SMZ108" s="824"/>
      <c r="SNA108" s="824"/>
      <c r="SNB108" s="824"/>
      <c r="SNC108" s="824"/>
      <c r="SND108" s="824"/>
      <c r="SNE108" s="824"/>
      <c r="SNF108" s="824"/>
      <c r="SNG108" s="824"/>
      <c r="SNH108" s="824"/>
      <c r="SNI108" s="824"/>
      <c r="SNJ108" s="824"/>
      <c r="SNK108" s="824"/>
      <c r="SNL108" s="824"/>
      <c r="SNM108" s="824"/>
      <c r="SNN108" s="824"/>
      <c r="SNO108" s="824"/>
      <c r="SNP108" s="824"/>
      <c r="SNQ108" s="824"/>
      <c r="SNR108" s="824"/>
      <c r="SNS108" s="824"/>
      <c r="SNT108" s="824"/>
      <c r="SNU108" s="824"/>
      <c r="SNV108" s="824"/>
      <c r="SNW108" s="824"/>
      <c r="SNX108" s="824"/>
      <c r="SNY108" s="824"/>
      <c r="SNZ108" s="824"/>
      <c r="SOA108" s="824"/>
      <c r="SOB108" s="824"/>
      <c r="SOC108" s="824"/>
      <c r="SOD108" s="824"/>
      <c r="SOE108" s="824"/>
      <c r="SOF108" s="824"/>
      <c r="SOG108" s="824"/>
      <c r="SOH108" s="824"/>
      <c r="SOI108" s="824"/>
      <c r="SOJ108" s="824"/>
      <c r="SOK108" s="824"/>
      <c r="SOL108" s="824"/>
      <c r="SOM108" s="824"/>
      <c r="SON108" s="824"/>
      <c r="SOO108" s="824"/>
      <c r="SOP108" s="824"/>
      <c r="SOQ108" s="824"/>
      <c r="SOR108" s="824"/>
      <c r="SOS108" s="824"/>
      <c r="SOT108" s="824"/>
      <c r="SOU108" s="824"/>
      <c r="SOV108" s="824"/>
      <c r="SOW108" s="824"/>
      <c r="SOX108" s="824"/>
      <c r="SOY108" s="824"/>
      <c r="SOZ108" s="824"/>
      <c r="SPA108" s="824"/>
      <c r="SPB108" s="824"/>
      <c r="SPC108" s="824"/>
      <c r="SPD108" s="824"/>
      <c r="SPE108" s="824"/>
      <c r="SPF108" s="824"/>
      <c r="SPG108" s="824"/>
      <c r="SPH108" s="824"/>
      <c r="SPI108" s="824"/>
      <c r="SPJ108" s="824"/>
      <c r="SPK108" s="824"/>
      <c r="SPL108" s="824"/>
      <c r="SPM108" s="824"/>
      <c r="SPN108" s="824"/>
      <c r="SPO108" s="824"/>
      <c r="SPP108" s="824"/>
      <c r="SPQ108" s="824"/>
      <c r="SPR108" s="824"/>
      <c r="SPS108" s="824"/>
      <c r="SPT108" s="824"/>
      <c r="SPU108" s="824"/>
      <c r="SPV108" s="824"/>
      <c r="SPW108" s="824"/>
      <c r="SPX108" s="824"/>
      <c r="SPY108" s="824"/>
      <c r="SPZ108" s="824"/>
      <c r="SQA108" s="824"/>
      <c r="SQB108" s="824"/>
      <c r="SQC108" s="824"/>
      <c r="SQD108" s="824"/>
      <c r="SQE108" s="824"/>
      <c r="SQF108" s="824"/>
      <c r="SQG108" s="824"/>
      <c r="SQH108" s="824"/>
      <c r="SQI108" s="824"/>
      <c r="SQJ108" s="824"/>
      <c r="SQK108" s="824"/>
      <c r="SQL108" s="824"/>
      <c r="SQM108" s="824"/>
      <c r="SQN108" s="824"/>
      <c r="SQO108" s="824"/>
      <c r="SQP108" s="824"/>
      <c r="SQQ108" s="824"/>
      <c r="SQR108" s="824"/>
      <c r="SQS108" s="824"/>
      <c r="SQT108" s="824"/>
      <c r="SQU108" s="824"/>
      <c r="SQV108" s="824"/>
      <c r="SQW108" s="824"/>
      <c r="SQX108" s="824"/>
      <c r="SQY108" s="824"/>
      <c r="SQZ108" s="824"/>
      <c r="SRA108" s="824"/>
      <c r="SRB108" s="824"/>
      <c r="SRC108" s="824"/>
      <c r="SRD108" s="824"/>
      <c r="SRE108" s="824"/>
      <c r="SRF108" s="824"/>
      <c r="SRG108" s="824"/>
      <c r="SRH108" s="824"/>
      <c r="SRI108" s="824"/>
      <c r="SRJ108" s="824"/>
      <c r="SRK108" s="824"/>
      <c r="SRL108" s="824"/>
      <c r="SRM108" s="824"/>
      <c r="SRN108" s="824"/>
      <c r="SRO108" s="824"/>
      <c r="SRP108" s="824"/>
      <c r="SRQ108" s="824"/>
      <c r="SRR108" s="824"/>
      <c r="SRS108" s="824"/>
      <c r="SRT108" s="824"/>
      <c r="SRU108" s="824"/>
      <c r="SRV108" s="824"/>
      <c r="SRW108" s="824"/>
      <c r="SRX108" s="824"/>
      <c r="SRY108" s="824"/>
      <c r="SRZ108" s="824"/>
      <c r="SSA108" s="824"/>
      <c r="SSB108" s="824"/>
      <c r="SSC108" s="824"/>
      <c r="SSD108" s="824"/>
      <c r="SSE108" s="824"/>
      <c r="SSF108" s="824"/>
      <c r="SSG108" s="824"/>
      <c r="SSH108" s="824"/>
      <c r="SSI108" s="824"/>
      <c r="SSJ108" s="824"/>
      <c r="SSK108" s="824"/>
      <c r="SSL108" s="824"/>
      <c r="SSM108" s="824"/>
      <c r="SSN108" s="824"/>
      <c r="SSO108" s="824"/>
      <c r="SSP108" s="824"/>
      <c r="SSQ108" s="824"/>
      <c r="SSR108" s="824"/>
      <c r="SSS108" s="824"/>
      <c r="SST108" s="824"/>
      <c r="SSU108" s="824"/>
      <c r="SSV108" s="824"/>
      <c r="SSW108" s="824"/>
      <c r="SSX108" s="824"/>
      <c r="SSY108" s="824"/>
      <c r="SSZ108" s="824"/>
      <c r="STA108" s="824"/>
      <c r="STB108" s="824"/>
      <c r="STC108" s="824"/>
      <c r="STD108" s="824"/>
      <c r="STE108" s="824"/>
      <c r="STF108" s="824"/>
      <c r="STG108" s="824"/>
      <c r="STH108" s="824"/>
      <c r="STI108" s="824"/>
      <c r="STJ108" s="824"/>
      <c r="STK108" s="824"/>
      <c r="STL108" s="824"/>
      <c r="STM108" s="824"/>
      <c r="STN108" s="824"/>
      <c r="STO108" s="824"/>
      <c r="STP108" s="824"/>
      <c r="STQ108" s="824"/>
      <c r="STR108" s="824"/>
      <c r="STS108" s="824"/>
      <c r="STT108" s="824"/>
      <c r="STU108" s="824"/>
      <c r="STV108" s="824"/>
      <c r="STW108" s="824"/>
      <c r="STX108" s="824"/>
      <c r="STY108" s="824"/>
      <c r="STZ108" s="824"/>
      <c r="SUA108" s="824"/>
      <c r="SUB108" s="824"/>
      <c r="SUC108" s="824"/>
      <c r="SUD108" s="824"/>
      <c r="SUE108" s="824"/>
      <c r="SUF108" s="824"/>
      <c r="SUG108" s="824"/>
      <c r="SUH108" s="824"/>
      <c r="SUI108" s="824"/>
      <c r="SUJ108" s="824"/>
      <c r="SUK108" s="824"/>
      <c r="SUL108" s="824"/>
      <c r="SUM108" s="824"/>
      <c r="SUN108" s="824"/>
      <c r="SUO108" s="824"/>
      <c r="SUP108" s="824"/>
      <c r="SUQ108" s="824"/>
      <c r="SUR108" s="824"/>
      <c r="SUS108" s="824"/>
      <c r="SUT108" s="824"/>
      <c r="SUU108" s="824"/>
      <c r="SUV108" s="824"/>
      <c r="SUW108" s="824"/>
      <c r="SUX108" s="824"/>
      <c r="SUY108" s="824"/>
      <c r="SUZ108" s="824"/>
      <c r="SVA108" s="824"/>
      <c r="SVB108" s="824"/>
      <c r="SVC108" s="824"/>
      <c r="SVD108" s="824"/>
      <c r="SVE108" s="824"/>
      <c r="SVF108" s="824"/>
      <c r="SVG108" s="824"/>
      <c r="SVH108" s="824"/>
      <c r="SVI108" s="824"/>
      <c r="SVJ108" s="824"/>
      <c r="SVK108" s="824"/>
      <c r="SVL108" s="824"/>
      <c r="SVM108" s="824"/>
      <c r="SVN108" s="824"/>
      <c r="SVO108" s="824"/>
      <c r="SVP108" s="824"/>
      <c r="SVQ108" s="824"/>
      <c r="SVR108" s="824"/>
      <c r="SVS108" s="824"/>
      <c r="SVT108" s="824"/>
      <c r="SVU108" s="824"/>
      <c r="SVV108" s="824"/>
      <c r="SVW108" s="824"/>
      <c r="SVX108" s="824"/>
      <c r="SVY108" s="824"/>
      <c r="SVZ108" s="824"/>
      <c r="SWA108" s="824"/>
      <c r="SWB108" s="824"/>
      <c r="SWC108" s="824"/>
      <c r="SWD108" s="824"/>
      <c r="SWE108" s="824"/>
      <c r="SWF108" s="824"/>
      <c r="SWG108" s="824"/>
      <c r="SWH108" s="824"/>
      <c r="SWI108" s="824"/>
      <c r="SWJ108" s="824"/>
      <c r="SWK108" s="824"/>
      <c r="SWL108" s="824"/>
      <c r="SWM108" s="824"/>
      <c r="SWN108" s="824"/>
      <c r="SWO108" s="824"/>
      <c r="SWP108" s="824"/>
      <c r="SWQ108" s="824"/>
      <c r="SWR108" s="824"/>
      <c r="SWS108" s="824"/>
      <c r="SWT108" s="824"/>
      <c r="SWU108" s="824"/>
      <c r="SWV108" s="824"/>
      <c r="SWW108" s="824"/>
      <c r="SWX108" s="824"/>
      <c r="SWY108" s="824"/>
      <c r="SWZ108" s="824"/>
      <c r="SXA108" s="824"/>
      <c r="SXB108" s="824"/>
      <c r="SXC108" s="824"/>
      <c r="SXD108" s="824"/>
      <c r="SXE108" s="824"/>
      <c r="SXF108" s="824"/>
      <c r="SXG108" s="824"/>
      <c r="SXH108" s="824"/>
      <c r="SXI108" s="824"/>
      <c r="SXJ108" s="824"/>
      <c r="SXK108" s="824"/>
      <c r="SXL108" s="824"/>
      <c r="SXM108" s="824"/>
      <c r="SXN108" s="824"/>
      <c r="SXO108" s="824"/>
      <c r="SXP108" s="824"/>
      <c r="SXQ108" s="824"/>
      <c r="SXR108" s="824"/>
      <c r="SXS108" s="824"/>
      <c r="SXT108" s="824"/>
      <c r="SXU108" s="824"/>
      <c r="SXV108" s="824"/>
      <c r="SXW108" s="824"/>
      <c r="SXX108" s="824"/>
      <c r="SXY108" s="824"/>
      <c r="SXZ108" s="824"/>
      <c r="SYA108" s="824"/>
      <c r="SYB108" s="824"/>
      <c r="SYC108" s="824"/>
      <c r="SYD108" s="824"/>
      <c r="SYE108" s="824"/>
      <c r="SYF108" s="824"/>
      <c r="SYG108" s="824"/>
      <c r="SYH108" s="824"/>
      <c r="SYI108" s="824"/>
      <c r="SYJ108" s="824"/>
      <c r="SYK108" s="824"/>
      <c r="SYL108" s="824"/>
      <c r="SYM108" s="824"/>
      <c r="SYN108" s="824"/>
      <c r="SYO108" s="824"/>
      <c r="SYP108" s="824"/>
      <c r="SYQ108" s="824"/>
      <c r="SYR108" s="824"/>
      <c r="SYS108" s="824"/>
      <c r="SYT108" s="824"/>
      <c r="SYU108" s="824"/>
      <c r="SYV108" s="824"/>
      <c r="SYW108" s="824"/>
      <c r="SYX108" s="824"/>
      <c r="SYY108" s="824"/>
      <c r="SYZ108" s="824"/>
      <c r="SZA108" s="824"/>
      <c r="SZB108" s="824"/>
      <c r="SZC108" s="824"/>
      <c r="SZD108" s="824"/>
      <c r="SZE108" s="824"/>
      <c r="SZF108" s="824"/>
      <c r="SZG108" s="824"/>
      <c r="SZH108" s="824"/>
      <c r="SZI108" s="824"/>
      <c r="SZJ108" s="824"/>
      <c r="SZK108" s="824"/>
      <c r="SZL108" s="824"/>
      <c r="SZM108" s="824"/>
      <c r="SZN108" s="824"/>
      <c r="SZO108" s="824"/>
      <c r="SZP108" s="824"/>
      <c r="SZQ108" s="824"/>
      <c r="SZR108" s="824"/>
      <c r="SZS108" s="824"/>
      <c r="SZT108" s="824"/>
      <c r="SZU108" s="824"/>
      <c r="SZV108" s="824"/>
      <c r="SZW108" s="824"/>
      <c r="SZX108" s="824"/>
      <c r="SZY108" s="824"/>
      <c r="SZZ108" s="824"/>
      <c r="TAA108" s="824"/>
      <c r="TAB108" s="824"/>
      <c r="TAC108" s="824"/>
      <c r="TAD108" s="824"/>
      <c r="TAE108" s="824"/>
      <c r="TAF108" s="824"/>
      <c r="TAG108" s="824"/>
      <c r="TAH108" s="824"/>
      <c r="TAI108" s="824"/>
      <c r="TAJ108" s="824"/>
      <c r="TAK108" s="824"/>
      <c r="TAL108" s="824"/>
      <c r="TAM108" s="824"/>
      <c r="TAN108" s="824"/>
      <c r="TAO108" s="824"/>
      <c r="TAP108" s="824"/>
      <c r="TAQ108" s="824"/>
      <c r="TAR108" s="824"/>
      <c r="TAS108" s="824"/>
      <c r="TAT108" s="824"/>
      <c r="TAU108" s="824"/>
      <c r="TAV108" s="824"/>
      <c r="TAW108" s="824"/>
      <c r="TAX108" s="824"/>
      <c r="TAY108" s="824"/>
      <c r="TAZ108" s="824"/>
      <c r="TBA108" s="824"/>
      <c r="TBB108" s="824"/>
      <c r="TBC108" s="824"/>
      <c r="TBD108" s="824"/>
      <c r="TBE108" s="824"/>
      <c r="TBF108" s="824"/>
      <c r="TBG108" s="824"/>
      <c r="TBH108" s="824"/>
      <c r="TBI108" s="824"/>
      <c r="TBJ108" s="824"/>
      <c r="TBK108" s="824"/>
      <c r="TBL108" s="824"/>
      <c r="TBM108" s="824"/>
      <c r="TBN108" s="824"/>
      <c r="TBO108" s="824"/>
      <c r="TBP108" s="824"/>
      <c r="TBQ108" s="824"/>
      <c r="TBR108" s="824"/>
      <c r="TBS108" s="824"/>
      <c r="TBT108" s="824"/>
      <c r="TBU108" s="824"/>
      <c r="TBV108" s="824"/>
      <c r="TBW108" s="824"/>
      <c r="TBX108" s="824"/>
      <c r="TBY108" s="824"/>
      <c r="TBZ108" s="824"/>
      <c r="TCA108" s="824"/>
      <c r="TCB108" s="824"/>
      <c r="TCC108" s="824"/>
      <c r="TCD108" s="824"/>
      <c r="TCE108" s="824"/>
      <c r="TCF108" s="824"/>
      <c r="TCG108" s="824"/>
      <c r="TCH108" s="824"/>
      <c r="TCI108" s="824"/>
      <c r="TCJ108" s="824"/>
      <c r="TCK108" s="824"/>
      <c r="TCL108" s="824"/>
      <c r="TCM108" s="824"/>
      <c r="TCN108" s="824"/>
      <c r="TCO108" s="824"/>
      <c r="TCP108" s="824"/>
      <c r="TCQ108" s="824"/>
      <c r="TCR108" s="824"/>
      <c r="TCS108" s="824"/>
      <c r="TCT108" s="824"/>
      <c r="TCU108" s="824"/>
      <c r="TCV108" s="824"/>
      <c r="TCW108" s="824"/>
      <c r="TCX108" s="824"/>
      <c r="TCY108" s="824"/>
      <c r="TCZ108" s="824"/>
      <c r="TDA108" s="824"/>
      <c r="TDB108" s="824"/>
      <c r="TDC108" s="824"/>
      <c r="TDD108" s="824"/>
      <c r="TDE108" s="824"/>
      <c r="TDF108" s="824"/>
      <c r="TDG108" s="824"/>
      <c r="TDH108" s="824"/>
      <c r="TDI108" s="824"/>
      <c r="TDJ108" s="824"/>
      <c r="TDK108" s="824"/>
      <c r="TDL108" s="824"/>
      <c r="TDM108" s="824"/>
      <c r="TDN108" s="824"/>
      <c r="TDO108" s="824"/>
      <c r="TDP108" s="824"/>
      <c r="TDQ108" s="824"/>
      <c r="TDR108" s="824"/>
      <c r="TDS108" s="824"/>
      <c r="TDT108" s="824"/>
      <c r="TDU108" s="824"/>
      <c r="TDV108" s="824"/>
      <c r="TDW108" s="824"/>
      <c r="TDX108" s="824"/>
      <c r="TDY108" s="824"/>
      <c r="TDZ108" s="824"/>
      <c r="TEA108" s="824"/>
      <c r="TEB108" s="824"/>
      <c r="TEC108" s="824"/>
      <c r="TED108" s="824"/>
      <c r="TEE108" s="824"/>
      <c r="TEF108" s="824"/>
      <c r="TEG108" s="824"/>
      <c r="TEH108" s="824"/>
      <c r="TEI108" s="824"/>
      <c r="TEJ108" s="824"/>
      <c r="TEK108" s="824"/>
      <c r="TEL108" s="824"/>
      <c r="TEM108" s="824"/>
      <c r="TEN108" s="824"/>
      <c r="TEO108" s="824"/>
      <c r="TEP108" s="824"/>
      <c r="TEQ108" s="824"/>
      <c r="TER108" s="824"/>
      <c r="TES108" s="824"/>
      <c r="TET108" s="824"/>
      <c r="TEU108" s="824"/>
      <c r="TEV108" s="824"/>
      <c r="TEW108" s="824"/>
      <c r="TEX108" s="824"/>
      <c r="TEY108" s="824"/>
      <c r="TEZ108" s="824"/>
      <c r="TFA108" s="824"/>
      <c r="TFB108" s="824"/>
      <c r="TFC108" s="824"/>
      <c r="TFD108" s="824"/>
      <c r="TFE108" s="824"/>
      <c r="TFF108" s="824"/>
      <c r="TFG108" s="824"/>
      <c r="TFH108" s="824"/>
      <c r="TFI108" s="824"/>
      <c r="TFJ108" s="824"/>
      <c r="TFK108" s="824"/>
      <c r="TFL108" s="824"/>
      <c r="TFM108" s="824"/>
      <c r="TFN108" s="824"/>
      <c r="TFO108" s="824"/>
      <c r="TFP108" s="824"/>
      <c r="TFQ108" s="824"/>
      <c r="TFR108" s="824"/>
      <c r="TFS108" s="824"/>
      <c r="TFT108" s="824"/>
      <c r="TFU108" s="824"/>
      <c r="TFV108" s="824"/>
      <c r="TFW108" s="824"/>
      <c r="TFX108" s="824"/>
      <c r="TFY108" s="824"/>
      <c r="TFZ108" s="824"/>
      <c r="TGA108" s="824"/>
      <c r="TGB108" s="824"/>
      <c r="TGC108" s="824"/>
      <c r="TGD108" s="824"/>
      <c r="TGE108" s="824"/>
      <c r="TGF108" s="824"/>
      <c r="TGG108" s="824"/>
      <c r="TGH108" s="824"/>
      <c r="TGI108" s="824"/>
      <c r="TGJ108" s="824"/>
      <c r="TGK108" s="824"/>
      <c r="TGL108" s="824"/>
      <c r="TGM108" s="824"/>
      <c r="TGN108" s="824"/>
      <c r="TGO108" s="824"/>
      <c r="TGP108" s="824"/>
      <c r="TGQ108" s="824"/>
      <c r="TGR108" s="824"/>
      <c r="TGS108" s="824"/>
      <c r="TGT108" s="824"/>
      <c r="TGU108" s="824"/>
      <c r="TGV108" s="824"/>
      <c r="TGW108" s="824"/>
      <c r="TGX108" s="824"/>
      <c r="TGY108" s="824"/>
      <c r="TGZ108" s="824"/>
      <c r="THA108" s="824"/>
      <c r="THB108" s="824"/>
      <c r="THC108" s="824"/>
      <c r="THD108" s="824"/>
      <c r="THE108" s="824"/>
      <c r="THF108" s="824"/>
      <c r="THG108" s="824"/>
      <c r="THH108" s="824"/>
      <c r="THI108" s="824"/>
      <c r="THJ108" s="824"/>
      <c r="THK108" s="824"/>
      <c r="THL108" s="824"/>
      <c r="THM108" s="824"/>
      <c r="THN108" s="824"/>
      <c r="THO108" s="824"/>
      <c r="THP108" s="824"/>
      <c r="THQ108" s="824"/>
      <c r="THR108" s="824"/>
      <c r="THS108" s="824"/>
      <c r="THT108" s="824"/>
      <c r="THU108" s="824"/>
      <c r="THV108" s="824"/>
      <c r="THW108" s="824"/>
      <c r="THX108" s="824"/>
      <c r="THY108" s="824"/>
      <c r="THZ108" s="824"/>
      <c r="TIA108" s="824"/>
      <c r="TIB108" s="824"/>
      <c r="TIC108" s="824"/>
      <c r="TID108" s="824"/>
      <c r="TIE108" s="824"/>
      <c r="TIF108" s="824"/>
      <c r="TIG108" s="824"/>
      <c r="TIH108" s="824"/>
      <c r="TII108" s="824"/>
      <c r="TIJ108" s="824"/>
      <c r="TIK108" s="824"/>
      <c r="TIL108" s="824"/>
      <c r="TIM108" s="824"/>
      <c r="TIN108" s="824"/>
      <c r="TIO108" s="824"/>
      <c r="TIP108" s="824"/>
      <c r="TIQ108" s="824"/>
      <c r="TIR108" s="824"/>
      <c r="TIS108" s="824"/>
      <c r="TIT108" s="824"/>
      <c r="TIU108" s="824"/>
      <c r="TIV108" s="824"/>
      <c r="TIW108" s="824"/>
      <c r="TIX108" s="824"/>
      <c r="TIY108" s="824"/>
      <c r="TIZ108" s="824"/>
      <c r="TJA108" s="824"/>
      <c r="TJB108" s="824"/>
      <c r="TJC108" s="824"/>
      <c r="TJD108" s="824"/>
      <c r="TJE108" s="824"/>
      <c r="TJF108" s="824"/>
      <c r="TJG108" s="824"/>
      <c r="TJH108" s="824"/>
      <c r="TJI108" s="824"/>
      <c r="TJJ108" s="824"/>
      <c r="TJK108" s="824"/>
      <c r="TJL108" s="824"/>
      <c r="TJM108" s="824"/>
      <c r="TJN108" s="824"/>
      <c r="TJO108" s="824"/>
      <c r="TJP108" s="824"/>
      <c r="TJQ108" s="824"/>
      <c r="TJR108" s="824"/>
      <c r="TJS108" s="824"/>
      <c r="TJT108" s="824"/>
      <c r="TJU108" s="824"/>
      <c r="TJV108" s="824"/>
      <c r="TJW108" s="824"/>
      <c r="TJX108" s="824"/>
      <c r="TJY108" s="824"/>
      <c r="TJZ108" s="824"/>
      <c r="TKA108" s="824"/>
      <c r="TKB108" s="824"/>
      <c r="TKC108" s="824"/>
      <c r="TKD108" s="824"/>
      <c r="TKE108" s="824"/>
      <c r="TKF108" s="824"/>
      <c r="TKG108" s="824"/>
      <c r="TKH108" s="824"/>
      <c r="TKI108" s="824"/>
      <c r="TKJ108" s="824"/>
      <c r="TKK108" s="824"/>
      <c r="TKL108" s="824"/>
      <c r="TKM108" s="824"/>
      <c r="TKN108" s="824"/>
      <c r="TKO108" s="824"/>
      <c r="TKP108" s="824"/>
      <c r="TKQ108" s="824"/>
      <c r="TKR108" s="824"/>
      <c r="TKS108" s="824"/>
      <c r="TKT108" s="824"/>
      <c r="TKU108" s="824"/>
      <c r="TKV108" s="824"/>
      <c r="TKW108" s="824"/>
      <c r="TKX108" s="824"/>
      <c r="TKY108" s="824"/>
      <c r="TKZ108" s="824"/>
      <c r="TLA108" s="824"/>
      <c r="TLB108" s="824"/>
      <c r="TLC108" s="824"/>
      <c r="TLD108" s="824"/>
      <c r="TLE108" s="824"/>
      <c r="TLF108" s="824"/>
      <c r="TLG108" s="824"/>
      <c r="TLH108" s="824"/>
      <c r="TLI108" s="824"/>
      <c r="TLJ108" s="824"/>
      <c r="TLK108" s="824"/>
      <c r="TLL108" s="824"/>
      <c r="TLM108" s="824"/>
      <c r="TLN108" s="824"/>
      <c r="TLO108" s="824"/>
      <c r="TLP108" s="824"/>
      <c r="TLQ108" s="824"/>
      <c r="TLR108" s="824"/>
      <c r="TLS108" s="824"/>
      <c r="TLT108" s="824"/>
      <c r="TLU108" s="824"/>
      <c r="TLV108" s="824"/>
      <c r="TLW108" s="824"/>
      <c r="TLX108" s="824"/>
      <c r="TLY108" s="824"/>
      <c r="TLZ108" s="824"/>
      <c r="TMA108" s="824"/>
      <c r="TMB108" s="824"/>
      <c r="TMC108" s="824"/>
      <c r="TMD108" s="824"/>
      <c r="TME108" s="824"/>
      <c r="TMF108" s="824"/>
      <c r="TMG108" s="824"/>
      <c r="TMH108" s="824"/>
      <c r="TMI108" s="824"/>
      <c r="TMJ108" s="824"/>
      <c r="TMK108" s="824"/>
      <c r="TML108" s="824"/>
      <c r="TMM108" s="824"/>
      <c r="TMN108" s="824"/>
      <c r="TMO108" s="824"/>
      <c r="TMP108" s="824"/>
      <c r="TMQ108" s="824"/>
      <c r="TMR108" s="824"/>
      <c r="TMS108" s="824"/>
      <c r="TMT108" s="824"/>
      <c r="TMU108" s="824"/>
      <c r="TMV108" s="824"/>
      <c r="TMW108" s="824"/>
      <c r="TMX108" s="824"/>
      <c r="TMY108" s="824"/>
      <c r="TMZ108" s="824"/>
      <c r="TNA108" s="824"/>
      <c r="TNB108" s="824"/>
      <c r="TNC108" s="824"/>
      <c r="TND108" s="824"/>
      <c r="TNE108" s="824"/>
      <c r="TNF108" s="824"/>
      <c r="TNG108" s="824"/>
      <c r="TNH108" s="824"/>
      <c r="TNI108" s="824"/>
      <c r="TNJ108" s="824"/>
      <c r="TNK108" s="824"/>
      <c r="TNL108" s="824"/>
      <c r="TNM108" s="824"/>
      <c r="TNN108" s="824"/>
      <c r="TNO108" s="824"/>
      <c r="TNP108" s="824"/>
      <c r="TNQ108" s="824"/>
      <c r="TNR108" s="824"/>
      <c r="TNS108" s="824"/>
      <c r="TNT108" s="824"/>
      <c r="TNU108" s="824"/>
      <c r="TNV108" s="824"/>
      <c r="TNW108" s="824"/>
      <c r="TNX108" s="824"/>
      <c r="TNY108" s="824"/>
      <c r="TNZ108" s="824"/>
      <c r="TOA108" s="824"/>
      <c r="TOB108" s="824"/>
      <c r="TOC108" s="824"/>
      <c r="TOD108" s="824"/>
      <c r="TOE108" s="824"/>
      <c r="TOF108" s="824"/>
      <c r="TOG108" s="824"/>
      <c r="TOH108" s="824"/>
      <c r="TOI108" s="824"/>
      <c r="TOJ108" s="824"/>
      <c r="TOK108" s="824"/>
      <c r="TOL108" s="824"/>
      <c r="TOM108" s="824"/>
      <c r="TON108" s="824"/>
      <c r="TOO108" s="824"/>
      <c r="TOP108" s="824"/>
      <c r="TOQ108" s="824"/>
      <c r="TOR108" s="824"/>
      <c r="TOS108" s="824"/>
      <c r="TOT108" s="824"/>
      <c r="TOU108" s="824"/>
      <c r="TOV108" s="824"/>
      <c r="TOW108" s="824"/>
      <c r="TOX108" s="824"/>
      <c r="TOY108" s="824"/>
      <c r="TOZ108" s="824"/>
      <c r="TPA108" s="824"/>
      <c r="TPB108" s="824"/>
      <c r="TPC108" s="824"/>
      <c r="TPD108" s="824"/>
      <c r="TPE108" s="824"/>
      <c r="TPF108" s="824"/>
      <c r="TPG108" s="824"/>
      <c r="TPH108" s="824"/>
      <c r="TPI108" s="824"/>
      <c r="TPJ108" s="824"/>
      <c r="TPK108" s="824"/>
      <c r="TPL108" s="824"/>
      <c r="TPM108" s="824"/>
      <c r="TPN108" s="824"/>
      <c r="TPO108" s="824"/>
      <c r="TPP108" s="824"/>
      <c r="TPQ108" s="824"/>
      <c r="TPR108" s="824"/>
      <c r="TPS108" s="824"/>
      <c r="TPT108" s="824"/>
      <c r="TPU108" s="824"/>
      <c r="TPV108" s="824"/>
      <c r="TPW108" s="824"/>
      <c r="TPX108" s="824"/>
      <c r="TPY108" s="824"/>
      <c r="TPZ108" s="824"/>
      <c r="TQA108" s="824"/>
      <c r="TQB108" s="824"/>
      <c r="TQC108" s="824"/>
      <c r="TQD108" s="824"/>
      <c r="TQE108" s="824"/>
      <c r="TQF108" s="824"/>
      <c r="TQG108" s="824"/>
      <c r="TQH108" s="824"/>
      <c r="TQI108" s="824"/>
      <c r="TQJ108" s="824"/>
      <c r="TQK108" s="824"/>
      <c r="TQL108" s="824"/>
      <c r="TQM108" s="824"/>
      <c r="TQN108" s="824"/>
      <c r="TQO108" s="824"/>
      <c r="TQP108" s="824"/>
      <c r="TQQ108" s="824"/>
      <c r="TQR108" s="824"/>
      <c r="TQS108" s="824"/>
      <c r="TQT108" s="824"/>
      <c r="TQU108" s="824"/>
      <c r="TQV108" s="824"/>
      <c r="TQW108" s="824"/>
      <c r="TQX108" s="824"/>
      <c r="TQY108" s="824"/>
      <c r="TQZ108" s="824"/>
      <c r="TRA108" s="824"/>
      <c r="TRB108" s="824"/>
      <c r="TRC108" s="824"/>
      <c r="TRD108" s="824"/>
      <c r="TRE108" s="824"/>
      <c r="TRF108" s="824"/>
      <c r="TRG108" s="824"/>
      <c r="TRH108" s="824"/>
      <c r="TRI108" s="824"/>
      <c r="TRJ108" s="824"/>
      <c r="TRK108" s="824"/>
      <c r="TRL108" s="824"/>
      <c r="TRM108" s="824"/>
      <c r="TRN108" s="824"/>
      <c r="TRO108" s="824"/>
      <c r="TRP108" s="824"/>
      <c r="TRQ108" s="824"/>
      <c r="TRR108" s="824"/>
      <c r="TRS108" s="824"/>
      <c r="TRT108" s="824"/>
      <c r="TRU108" s="824"/>
      <c r="TRV108" s="824"/>
      <c r="TRW108" s="824"/>
      <c r="TRX108" s="824"/>
      <c r="TRY108" s="824"/>
      <c r="TRZ108" s="824"/>
      <c r="TSA108" s="824"/>
      <c r="TSB108" s="824"/>
      <c r="TSC108" s="824"/>
      <c r="TSD108" s="824"/>
      <c r="TSE108" s="824"/>
      <c r="TSF108" s="824"/>
      <c r="TSG108" s="824"/>
      <c r="TSH108" s="824"/>
      <c r="TSI108" s="824"/>
      <c r="TSJ108" s="824"/>
      <c r="TSK108" s="824"/>
      <c r="TSL108" s="824"/>
      <c r="TSM108" s="824"/>
      <c r="TSN108" s="824"/>
      <c r="TSO108" s="824"/>
      <c r="TSP108" s="824"/>
      <c r="TSQ108" s="824"/>
      <c r="TSR108" s="824"/>
      <c r="TSS108" s="824"/>
      <c r="TST108" s="824"/>
      <c r="TSU108" s="824"/>
      <c r="TSV108" s="824"/>
      <c r="TSW108" s="824"/>
      <c r="TSX108" s="824"/>
      <c r="TSY108" s="824"/>
      <c r="TSZ108" s="824"/>
      <c r="TTA108" s="824"/>
      <c r="TTB108" s="824"/>
      <c r="TTC108" s="824"/>
      <c r="TTD108" s="824"/>
      <c r="TTE108" s="824"/>
      <c r="TTF108" s="824"/>
      <c r="TTG108" s="824"/>
      <c r="TTH108" s="824"/>
      <c r="TTI108" s="824"/>
      <c r="TTJ108" s="824"/>
      <c r="TTK108" s="824"/>
      <c r="TTL108" s="824"/>
      <c r="TTM108" s="824"/>
      <c r="TTN108" s="824"/>
      <c r="TTO108" s="824"/>
      <c r="TTP108" s="824"/>
      <c r="TTQ108" s="824"/>
      <c r="TTR108" s="824"/>
      <c r="TTS108" s="824"/>
      <c r="TTT108" s="824"/>
      <c r="TTU108" s="824"/>
      <c r="TTV108" s="824"/>
      <c r="TTW108" s="824"/>
      <c r="TTX108" s="824"/>
      <c r="TTY108" s="824"/>
      <c r="TTZ108" s="824"/>
      <c r="TUA108" s="824"/>
      <c r="TUB108" s="824"/>
      <c r="TUC108" s="824"/>
      <c r="TUD108" s="824"/>
      <c r="TUE108" s="824"/>
      <c r="TUF108" s="824"/>
      <c r="TUG108" s="824"/>
      <c r="TUH108" s="824"/>
      <c r="TUI108" s="824"/>
      <c r="TUJ108" s="824"/>
      <c r="TUK108" s="824"/>
      <c r="TUL108" s="824"/>
      <c r="TUM108" s="824"/>
      <c r="TUN108" s="824"/>
      <c r="TUO108" s="824"/>
      <c r="TUP108" s="824"/>
      <c r="TUQ108" s="824"/>
      <c r="TUR108" s="824"/>
      <c r="TUS108" s="824"/>
      <c r="TUT108" s="824"/>
      <c r="TUU108" s="824"/>
      <c r="TUV108" s="824"/>
      <c r="TUW108" s="824"/>
      <c r="TUX108" s="824"/>
      <c r="TUY108" s="824"/>
      <c r="TUZ108" s="824"/>
      <c r="TVA108" s="824"/>
      <c r="TVB108" s="824"/>
      <c r="TVC108" s="824"/>
      <c r="TVD108" s="824"/>
      <c r="TVE108" s="824"/>
      <c r="TVF108" s="824"/>
      <c r="TVG108" s="824"/>
      <c r="TVH108" s="824"/>
      <c r="TVI108" s="824"/>
      <c r="TVJ108" s="824"/>
      <c r="TVK108" s="824"/>
      <c r="TVL108" s="824"/>
      <c r="TVM108" s="824"/>
      <c r="TVN108" s="824"/>
      <c r="TVO108" s="824"/>
      <c r="TVP108" s="824"/>
      <c r="TVQ108" s="824"/>
      <c r="TVR108" s="824"/>
      <c r="TVS108" s="824"/>
      <c r="TVT108" s="824"/>
      <c r="TVU108" s="824"/>
      <c r="TVV108" s="824"/>
      <c r="TVW108" s="824"/>
      <c r="TVX108" s="824"/>
      <c r="TVY108" s="824"/>
      <c r="TVZ108" s="824"/>
      <c r="TWA108" s="824"/>
      <c r="TWB108" s="824"/>
      <c r="TWC108" s="824"/>
      <c r="TWD108" s="824"/>
      <c r="TWE108" s="824"/>
      <c r="TWF108" s="824"/>
      <c r="TWG108" s="824"/>
      <c r="TWH108" s="824"/>
      <c r="TWI108" s="824"/>
      <c r="TWJ108" s="824"/>
      <c r="TWK108" s="824"/>
      <c r="TWL108" s="824"/>
      <c r="TWM108" s="824"/>
      <c r="TWN108" s="824"/>
      <c r="TWO108" s="824"/>
      <c r="TWP108" s="824"/>
      <c r="TWQ108" s="824"/>
      <c r="TWR108" s="824"/>
      <c r="TWS108" s="824"/>
      <c r="TWT108" s="824"/>
      <c r="TWU108" s="824"/>
      <c r="TWV108" s="824"/>
      <c r="TWW108" s="824"/>
      <c r="TWX108" s="824"/>
      <c r="TWY108" s="824"/>
      <c r="TWZ108" s="824"/>
      <c r="TXA108" s="824"/>
      <c r="TXB108" s="824"/>
      <c r="TXC108" s="824"/>
      <c r="TXD108" s="824"/>
      <c r="TXE108" s="824"/>
      <c r="TXF108" s="824"/>
      <c r="TXG108" s="824"/>
      <c r="TXH108" s="824"/>
      <c r="TXI108" s="824"/>
      <c r="TXJ108" s="824"/>
      <c r="TXK108" s="824"/>
      <c r="TXL108" s="824"/>
      <c r="TXM108" s="824"/>
      <c r="TXN108" s="824"/>
      <c r="TXO108" s="824"/>
      <c r="TXP108" s="824"/>
      <c r="TXQ108" s="824"/>
      <c r="TXR108" s="824"/>
      <c r="TXS108" s="824"/>
      <c r="TXT108" s="824"/>
      <c r="TXU108" s="824"/>
      <c r="TXV108" s="824"/>
      <c r="TXW108" s="824"/>
      <c r="TXX108" s="824"/>
      <c r="TXY108" s="824"/>
      <c r="TXZ108" s="824"/>
      <c r="TYA108" s="824"/>
      <c r="TYB108" s="824"/>
      <c r="TYC108" s="824"/>
      <c r="TYD108" s="824"/>
      <c r="TYE108" s="824"/>
      <c r="TYF108" s="824"/>
      <c r="TYG108" s="824"/>
      <c r="TYH108" s="824"/>
      <c r="TYI108" s="824"/>
      <c r="TYJ108" s="824"/>
      <c r="TYK108" s="824"/>
      <c r="TYL108" s="824"/>
      <c r="TYM108" s="824"/>
      <c r="TYN108" s="824"/>
      <c r="TYO108" s="824"/>
      <c r="TYP108" s="824"/>
      <c r="TYQ108" s="824"/>
      <c r="TYR108" s="824"/>
      <c r="TYS108" s="824"/>
      <c r="TYT108" s="824"/>
      <c r="TYU108" s="824"/>
      <c r="TYV108" s="824"/>
      <c r="TYW108" s="824"/>
      <c r="TYX108" s="824"/>
      <c r="TYY108" s="824"/>
      <c r="TYZ108" s="824"/>
      <c r="TZA108" s="824"/>
      <c r="TZB108" s="824"/>
      <c r="TZC108" s="824"/>
      <c r="TZD108" s="824"/>
      <c r="TZE108" s="824"/>
      <c r="TZF108" s="824"/>
      <c r="TZG108" s="824"/>
      <c r="TZH108" s="824"/>
      <c r="TZI108" s="824"/>
      <c r="TZJ108" s="824"/>
      <c r="TZK108" s="824"/>
      <c r="TZL108" s="824"/>
      <c r="TZM108" s="824"/>
      <c r="TZN108" s="824"/>
      <c r="TZO108" s="824"/>
      <c r="TZP108" s="824"/>
      <c r="TZQ108" s="824"/>
      <c r="TZR108" s="824"/>
      <c r="TZS108" s="824"/>
      <c r="TZT108" s="824"/>
      <c r="TZU108" s="824"/>
      <c r="TZV108" s="824"/>
      <c r="TZW108" s="824"/>
      <c r="TZX108" s="824"/>
      <c r="TZY108" s="824"/>
      <c r="TZZ108" s="824"/>
      <c r="UAA108" s="824"/>
      <c r="UAB108" s="824"/>
      <c r="UAC108" s="824"/>
      <c r="UAD108" s="824"/>
      <c r="UAE108" s="824"/>
      <c r="UAF108" s="824"/>
      <c r="UAG108" s="824"/>
      <c r="UAH108" s="824"/>
      <c r="UAI108" s="824"/>
      <c r="UAJ108" s="824"/>
      <c r="UAK108" s="824"/>
      <c r="UAL108" s="824"/>
      <c r="UAM108" s="824"/>
      <c r="UAN108" s="824"/>
      <c r="UAO108" s="824"/>
      <c r="UAP108" s="824"/>
      <c r="UAQ108" s="824"/>
      <c r="UAR108" s="824"/>
      <c r="UAS108" s="824"/>
      <c r="UAT108" s="824"/>
      <c r="UAU108" s="824"/>
      <c r="UAV108" s="824"/>
      <c r="UAW108" s="824"/>
      <c r="UAX108" s="824"/>
      <c r="UAY108" s="824"/>
      <c r="UAZ108" s="824"/>
      <c r="UBA108" s="824"/>
      <c r="UBB108" s="824"/>
      <c r="UBC108" s="824"/>
      <c r="UBD108" s="824"/>
      <c r="UBE108" s="824"/>
      <c r="UBF108" s="824"/>
      <c r="UBG108" s="824"/>
      <c r="UBH108" s="824"/>
      <c r="UBI108" s="824"/>
      <c r="UBJ108" s="824"/>
      <c r="UBK108" s="824"/>
      <c r="UBL108" s="824"/>
      <c r="UBM108" s="824"/>
      <c r="UBN108" s="824"/>
      <c r="UBO108" s="824"/>
      <c r="UBP108" s="824"/>
      <c r="UBQ108" s="824"/>
      <c r="UBR108" s="824"/>
      <c r="UBS108" s="824"/>
      <c r="UBT108" s="824"/>
      <c r="UBU108" s="824"/>
      <c r="UBV108" s="824"/>
      <c r="UBW108" s="824"/>
      <c r="UBX108" s="824"/>
      <c r="UBY108" s="824"/>
      <c r="UBZ108" s="824"/>
      <c r="UCA108" s="824"/>
      <c r="UCB108" s="824"/>
      <c r="UCC108" s="824"/>
      <c r="UCD108" s="824"/>
      <c r="UCE108" s="824"/>
      <c r="UCF108" s="824"/>
      <c r="UCG108" s="824"/>
      <c r="UCH108" s="824"/>
      <c r="UCI108" s="824"/>
      <c r="UCJ108" s="824"/>
      <c r="UCK108" s="824"/>
      <c r="UCL108" s="824"/>
      <c r="UCM108" s="824"/>
      <c r="UCN108" s="824"/>
      <c r="UCO108" s="824"/>
      <c r="UCP108" s="824"/>
      <c r="UCQ108" s="824"/>
      <c r="UCR108" s="824"/>
      <c r="UCS108" s="824"/>
      <c r="UCT108" s="824"/>
      <c r="UCU108" s="824"/>
      <c r="UCV108" s="824"/>
      <c r="UCW108" s="824"/>
      <c r="UCX108" s="824"/>
      <c r="UCY108" s="824"/>
      <c r="UCZ108" s="824"/>
      <c r="UDA108" s="824"/>
      <c r="UDB108" s="824"/>
      <c r="UDC108" s="824"/>
      <c r="UDD108" s="824"/>
      <c r="UDE108" s="824"/>
      <c r="UDF108" s="824"/>
      <c r="UDG108" s="824"/>
      <c r="UDH108" s="824"/>
      <c r="UDI108" s="824"/>
      <c r="UDJ108" s="824"/>
      <c r="UDK108" s="824"/>
      <c r="UDL108" s="824"/>
      <c r="UDM108" s="824"/>
      <c r="UDN108" s="824"/>
      <c r="UDO108" s="824"/>
      <c r="UDP108" s="824"/>
      <c r="UDQ108" s="824"/>
      <c r="UDR108" s="824"/>
      <c r="UDS108" s="824"/>
      <c r="UDT108" s="824"/>
      <c r="UDU108" s="824"/>
      <c r="UDV108" s="824"/>
      <c r="UDW108" s="824"/>
      <c r="UDX108" s="824"/>
      <c r="UDY108" s="824"/>
      <c r="UDZ108" s="824"/>
      <c r="UEA108" s="824"/>
      <c r="UEB108" s="824"/>
      <c r="UEC108" s="824"/>
      <c r="UED108" s="824"/>
      <c r="UEE108" s="824"/>
      <c r="UEF108" s="824"/>
      <c r="UEG108" s="824"/>
      <c r="UEH108" s="824"/>
      <c r="UEI108" s="824"/>
      <c r="UEJ108" s="824"/>
      <c r="UEK108" s="824"/>
      <c r="UEL108" s="824"/>
      <c r="UEM108" s="824"/>
      <c r="UEN108" s="824"/>
      <c r="UEO108" s="824"/>
      <c r="UEP108" s="824"/>
      <c r="UEQ108" s="824"/>
      <c r="UER108" s="824"/>
      <c r="UES108" s="824"/>
      <c r="UET108" s="824"/>
      <c r="UEU108" s="824"/>
      <c r="UEV108" s="824"/>
      <c r="UEW108" s="824"/>
      <c r="UEX108" s="824"/>
      <c r="UEY108" s="824"/>
      <c r="UEZ108" s="824"/>
      <c r="UFA108" s="824"/>
      <c r="UFB108" s="824"/>
      <c r="UFC108" s="824"/>
      <c r="UFD108" s="824"/>
      <c r="UFE108" s="824"/>
      <c r="UFF108" s="824"/>
      <c r="UFG108" s="824"/>
      <c r="UFH108" s="824"/>
      <c r="UFI108" s="824"/>
      <c r="UFJ108" s="824"/>
      <c r="UFK108" s="824"/>
      <c r="UFL108" s="824"/>
      <c r="UFM108" s="824"/>
      <c r="UFN108" s="824"/>
      <c r="UFO108" s="824"/>
      <c r="UFP108" s="824"/>
      <c r="UFQ108" s="824"/>
      <c r="UFR108" s="824"/>
      <c r="UFS108" s="824"/>
      <c r="UFT108" s="824"/>
      <c r="UFU108" s="824"/>
      <c r="UFV108" s="824"/>
      <c r="UFW108" s="824"/>
      <c r="UFX108" s="824"/>
      <c r="UFY108" s="824"/>
      <c r="UFZ108" s="824"/>
      <c r="UGA108" s="824"/>
      <c r="UGB108" s="824"/>
      <c r="UGC108" s="824"/>
      <c r="UGD108" s="824"/>
      <c r="UGE108" s="824"/>
      <c r="UGF108" s="824"/>
      <c r="UGG108" s="824"/>
      <c r="UGH108" s="824"/>
      <c r="UGI108" s="824"/>
      <c r="UGJ108" s="824"/>
      <c r="UGK108" s="824"/>
      <c r="UGL108" s="824"/>
      <c r="UGM108" s="824"/>
      <c r="UGN108" s="824"/>
      <c r="UGO108" s="824"/>
      <c r="UGP108" s="824"/>
      <c r="UGQ108" s="824"/>
      <c r="UGR108" s="824"/>
      <c r="UGS108" s="824"/>
      <c r="UGT108" s="824"/>
      <c r="UGU108" s="824"/>
      <c r="UGV108" s="824"/>
      <c r="UGW108" s="824"/>
      <c r="UGX108" s="824"/>
      <c r="UGY108" s="824"/>
      <c r="UGZ108" s="824"/>
      <c r="UHA108" s="824"/>
      <c r="UHB108" s="824"/>
      <c r="UHC108" s="824"/>
      <c r="UHD108" s="824"/>
      <c r="UHE108" s="824"/>
      <c r="UHF108" s="824"/>
      <c r="UHG108" s="824"/>
      <c r="UHH108" s="824"/>
      <c r="UHI108" s="824"/>
      <c r="UHJ108" s="824"/>
      <c r="UHK108" s="824"/>
      <c r="UHL108" s="824"/>
      <c r="UHM108" s="824"/>
      <c r="UHN108" s="824"/>
      <c r="UHO108" s="824"/>
      <c r="UHP108" s="824"/>
      <c r="UHQ108" s="824"/>
      <c r="UHR108" s="824"/>
      <c r="UHS108" s="824"/>
      <c r="UHT108" s="824"/>
      <c r="UHU108" s="824"/>
      <c r="UHV108" s="824"/>
      <c r="UHW108" s="824"/>
      <c r="UHX108" s="824"/>
      <c r="UHY108" s="824"/>
      <c r="UHZ108" s="824"/>
      <c r="UIA108" s="824"/>
      <c r="UIB108" s="824"/>
      <c r="UIC108" s="824"/>
      <c r="UID108" s="824"/>
      <c r="UIE108" s="824"/>
      <c r="UIF108" s="824"/>
      <c r="UIG108" s="824"/>
      <c r="UIH108" s="824"/>
      <c r="UII108" s="824"/>
      <c r="UIJ108" s="824"/>
      <c r="UIK108" s="824"/>
      <c r="UIL108" s="824"/>
      <c r="UIM108" s="824"/>
      <c r="UIN108" s="824"/>
      <c r="UIO108" s="824"/>
      <c r="UIP108" s="824"/>
      <c r="UIQ108" s="824"/>
      <c r="UIR108" s="824"/>
      <c r="UIS108" s="824"/>
      <c r="UIT108" s="824"/>
      <c r="UIU108" s="824"/>
      <c r="UIV108" s="824"/>
      <c r="UIW108" s="824"/>
      <c r="UIX108" s="824"/>
      <c r="UIY108" s="824"/>
      <c r="UIZ108" s="824"/>
      <c r="UJA108" s="824"/>
      <c r="UJB108" s="824"/>
      <c r="UJC108" s="824"/>
      <c r="UJD108" s="824"/>
      <c r="UJE108" s="824"/>
      <c r="UJF108" s="824"/>
      <c r="UJG108" s="824"/>
      <c r="UJH108" s="824"/>
      <c r="UJI108" s="824"/>
      <c r="UJJ108" s="824"/>
      <c r="UJK108" s="824"/>
      <c r="UJL108" s="824"/>
      <c r="UJM108" s="824"/>
      <c r="UJN108" s="824"/>
      <c r="UJO108" s="824"/>
      <c r="UJP108" s="824"/>
      <c r="UJQ108" s="824"/>
      <c r="UJR108" s="824"/>
      <c r="UJS108" s="824"/>
      <c r="UJT108" s="824"/>
      <c r="UJU108" s="824"/>
      <c r="UJV108" s="824"/>
      <c r="UJW108" s="824"/>
      <c r="UJX108" s="824"/>
      <c r="UJY108" s="824"/>
      <c r="UJZ108" s="824"/>
      <c r="UKA108" s="824"/>
      <c r="UKB108" s="824"/>
      <c r="UKC108" s="824"/>
      <c r="UKD108" s="824"/>
      <c r="UKE108" s="824"/>
      <c r="UKF108" s="824"/>
      <c r="UKG108" s="824"/>
      <c r="UKH108" s="824"/>
      <c r="UKI108" s="824"/>
      <c r="UKJ108" s="824"/>
      <c r="UKK108" s="824"/>
      <c r="UKL108" s="824"/>
      <c r="UKM108" s="824"/>
      <c r="UKN108" s="824"/>
      <c r="UKO108" s="824"/>
      <c r="UKP108" s="824"/>
      <c r="UKQ108" s="824"/>
      <c r="UKR108" s="824"/>
      <c r="UKS108" s="824"/>
      <c r="UKT108" s="824"/>
      <c r="UKU108" s="824"/>
      <c r="UKV108" s="824"/>
      <c r="UKW108" s="824"/>
      <c r="UKX108" s="824"/>
      <c r="UKY108" s="824"/>
      <c r="UKZ108" s="824"/>
      <c r="ULA108" s="824"/>
      <c r="ULB108" s="824"/>
      <c r="ULC108" s="824"/>
      <c r="ULD108" s="824"/>
      <c r="ULE108" s="824"/>
      <c r="ULF108" s="824"/>
      <c r="ULG108" s="824"/>
      <c r="ULH108" s="824"/>
      <c r="ULI108" s="824"/>
      <c r="ULJ108" s="824"/>
      <c r="ULK108" s="824"/>
      <c r="ULL108" s="824"/>
      <c r="ULM108" s="824"/>
      <c r="ULN108" s="824"/>
      <c r="ULO108" s="824"/>
      <c r="ULP108" s="824"/>
      <c r="ULQ108" s="824"/>
      <c r="ULR108" s="824"/>
      <c r="ULS108" s="824"/>
      <c r="ULT108" s="824"/>
      <c r="ULU108" s="824"/>
      <c r="ULV108" s="824"/>
      <c r="ULW108" s="824"/>
      <c r="ULX108" s="824"/>
      <c r="ULY108" s="824"/>
      <c r="ULZ108" s="824"/>
      <c r="UMA108" s="824"/>
      <c r="UMB108" s="824"/>
      <c r="UMC108" s="824"/>
      <c r="UMD108" s="824"/>
      <c r="UME108" s="824"/>
      <c r="UMF108" s="824"/>
      <c r="UMG108" s="824"/>
      <c r="UMH108" s="824"/>
      <c r="UMI108" s="824"/>
      <c r="UMJ108" s="824"/>
      <c r="UMK108" s="824"/>
      <c r="UML108" s="824"/>
      <c r="UMM108" s="824"/>
      <c r="UMN108" s="824"/>
      <c r="UMO108" s="824"/>
      <c r="UMP108" s="824"/>
      <c r="UMQ108" s="824"/>
      <c r="UMR108" s="824"/>
      <c r="UMS108" s="824"/>
      <c r="UMT108" s="824"/>
      <c r="UMU108" s="824"/>
      <c r="UMV108" s="824"/>
      <c r="UMW108" s="824"/>
      <c r="UMX108" s="824"/>
      <c r="UMY108" s="824"/>
      <c r="UMZ108" s="824"/>
      <c r="UNA108" s="824"/>
      <c r="UNB108" s="824"/>
      <c r="UNC108" s="824"/>
      <c r="UND108" s="824"/>
      <c r="UNE108" s="824"/>
      <c r="UNF108" s="824"/>
      <c r="UNG108" s="824"/>
      <c r="UNH108" s="824"/>
      <c r="UNI108" s="824"/>
      <c r="UNJ108" s="824"/>
      <c r="UNK108" s="824"/>
      <c r="UNL108" s="824"/>
      <c r="UNM108" s="824"/>
      <c r="UNN108" s="824"/>
      <c r="UNO108" s="824"/>
      <c r="UNP108" s="824"/>
      <c r="UNQ108" s="824"/>
      <c r="UNR108" s="824"/>
      <c r="UNS108" s="824"/>
      <c r="UNT108" s="824"/>
      <c r="UNU108" s="824"/>
      <c r="UNV108" s="824"/>
      <c r="UNW108" s="824"/>
      <c r="UNX108" s="824"/>
      <c r="UNY108" s="824"/>
      <c r="UNZ108" s="824"/>
      <c r="UOA108" s="824"/>
      <c r="UOB108" s="824"/>
      <c r="UOC108" s="824"/>
      <c r="UOD108" s="824"/>
      <c r="UOE108" s="824"/>
      <c r="UOF108" s="824"/>
      <c r="UOG108" s="824"/>
      <c r="UOH108" s="824"/>
      <c r="UOI108" s="824"/>
      <c r="UOJ108" s="824"/>
      <c r="UOK108" s="824"/>
      <c r="UOL108" s="824"/>
      <c r="UOM108" s="824"/>
      <c r="UON108" s="824"/>
      <c r="UOO108" s="824"/>
      <c r="UOP108" s="824"/>
      <c r="UOQ108" s="824"/>
      <c r="UOR108" s="824"/>
      <c r="UOS108" s="824"/>
      <c r="UOT108" s="824"/>
      <c r="UOU108" s="824"/>
      <c r="UOV108" s="824"/>
      <c r="UOW108" s="824"/>
      <c r="UOX108" s="824"/>
      <c r="UOY108" s="824"/>
      <c r="UOZ108" s="824"/>
      <c r="UPA108" s="824"/>
      <c r="UPB108" s="824"/>
      <c r="UPC108" s="824"/>
      <c r="UPD108" s="824"/>
      <c r="UPE108" s="824"/>
      <c r="UPF108" s="824"/>
      <c r="UPG108" s="824"/>
      <c r="UPH108" s="824"/>
      <c r="UPI108" s="824"/>
      <c r="UPJ108" s="824"/>
      <c r="UPK108" s="824"/>
      <c r="UPL108" s="824"/>
      <c r="UPM108" s="824"/>
      <c r="UPN108" s="824"/>
      <c r="UPO108" s="824"/>
      <c r="UPP108" s="824"/>
      <c r="UPQ108" s="824"/>
      <c r="UPR108" s="824"/>
      <c r="UPS108" s="824"/>
      <c r="UPT108" s="824"/>
      <c r="UPU108" s="824"/>
      <c r="UPV108" s="824"/>
      <c r="UPW108" s="824"/>
      <c r="UPX108" s="824"/>
      <c r="UPY108" s="824"/>
      <c r="UPZ108" s="824"/>
      <c r="UQA108" s="824"/>
      <c r="UQB108" s="824"/>
      <c r="UQC108" s="824"/>
      <c r="UQD108" s="824"/>
      <c r="UQE108" s="824"/>
      <c r="UQF108" s="824"/>
      <c r="UQG108" s="824"/>
      <c r="UQH108" s="824"/>
      <c r="UQI108" s="824"/>
      <c r="UQJ108" s="824"/>
      <c r="UQK108" s="824"/>
      <c r="UQL108" s="824"/>
      <c r="UQM108" s="824"/>
      <c r="UQN108" s="824"/>
      <c r="UQO108" s="824"/>
      <c r="UQP108" s="824"/>
      <c r="UQQ108" s="824"/>
      <c r="UQR108" s="824"/>
      <c r="UQS108" s="824"/>
      <c r="UQT108" s="824"/>
      <c r="UQU108" s="824"/>
      <c r="UQV108" s="824"/>
      <c r="UQW108" s="824"/>
      <c r="UQX108" s="824"/>
      <c r="UQY108" s="824"/>
      <c r="UQZ108" s="824"/>
      <c r="URA108" s="824"/>
      <c r="URB108" s="824"/>
      <c r="URC108" s="824"/>
      <c r="URD108" s="824"/>
      <c r="URE108" s="824"/>
      <c r="URF108" s="824"/>
      <c r="URG108" s="824"/>
      <c r="URH108" s="824"/>
      <c r="URI108" s="824"/>
      <c r="URJ108" s="824"/>
      <c r="URK108" s="824"/>
      <c r="URL108" s="824"/>
      <c r="URM108" s="824"/>
      <c r="URN108" s="824"/>
      <c r="URO108" s="824"/>
      <c r="URP108" s="824"/>
      <c r="URQ108" s="824"/>
      <c r="URR108" s="824"/>
      <c r="URS108" s="824"/>
      <c r="URT108" s="824"/>
      <c r="URU108" s="824"/>
      <c r="URV108" s="824"/>
      <c r="URW108" s="824"/>
      <c r="URX108" s="824"/>
      <c r="URY108" s="824"/>
      <c r="URZ108" s="824"/>
      <c r="USA108" s="824"/>
      <c r="USB108" s="824"/>
      <c r="USC108" s="824"/>
      <c r="USD108" s="824"/>
      <c r="USE108" s="824"/>
      <c r="USF108" s="824"/>
      <c r="USG108" s="824"/>
      <c r="USH108" s="824"/>
      <c r="USI108" s="824"/>
      <c r="USJ108" s="824"/>
      <c r="USK108" s="824"/>
      <c r="USL108" s="824"/>
      <c r="USM108" s="824"/>
      <c r="USN108" s="824"/>
      <c r="USO108" s="824"/>
      <c r="USP108" s="824"/>
      <c r="USQ108" s="824"/>
      <c r="USR108" s="824"/>
      <c r="USS108" s="824"/>
      <c r="UST108" s="824"/>
      <c r="USU108" s="824"/>
      <c r="USV108" s="824"/>
      <c r="USW108" s="824"/>
      <c r="USX108" s="824"/>
      <c r="USY108" s="824"/>
      <c r="USZ108" s="824"/>
      <c r="UTA108" s="824"/>
      <c r="UTB108" s="824"/>
      <c r="UTC108" s="824"/>
      <c r="UTD108" s="824"/>
      <c r="UTE108" s="824"/>
      <c r="UTF108" s="824"/>
      <c r="UTG108" s="824"/>
      <c r="UTH108" s="824"/>
      <c r="UTI108" s="824"/>
      <c r="UTJ108" s="824"/>
      <c r="UTK108" s="824"/>
      <c r="UTL108" s="824"/>
      <c r="UTM108" s="824"/>
      <c r="UTN108" s="824"/>
      <c r="UTO108" s="824"/>
      <c r="UTP108" s="824"/>
      <c r="UTQ108" s="824"/>
      <c r="UTR108" s="824"/>
      <c r="UTS108" s="824"/>
      <c r="UTT108" s="824"/>
      <c r="UTU108" s="824"/>
      <c r="UTV108" s="824"/>
      <c r="UTW108" s="824"/>
      <c r="UTX108" s="824"/>
      <c r="UTY108" s="824"/>
      <c r="UTZ108" s="824"/>
      <c r="UUA108" s="824"/>
      <c r="UUB108" s="824"/>
      <c r="UUC108" s="824"/>
      <c r="UUD108" s="824"/>
      <c r="UUE108" s="824"/>
      <c r="UUF108" s="824"/>
      <c r="UUG108" s="824"/>
      <c r="UUH108" s="824"/>
      <c r="UUI108" s="824"/>
      <c r="UUJ108" s="824"/>
      <c r="UUK108" s="824"/>
      <c r="UUL108" s="824"/>
      <c r="UUM108" s="824"/>
      <c r="UUN108" s="824"/>
      <c r="UUO108" s="824"/>
      <c r="UUP108" s="824"/>
      <c r="UUQ108" s="824"/>
      <c r="UUR108" s="824"/>
      <c r="UUS108" s="824"/>
      <c r="UUT108" s="824"/>
      <c r="UUU108" s="824"/>
      <c r="UUV108" s="824"/>
      <c r="UUW108" s="824"/>
      <c r="UUX108" s="824"/>
      <c r="UUY108" s="824"/>
      <c r="UUZ108" s="824"/>
      <c r="UVA108" s="824"/>
      <c r="UVB108" s="824"/>
      <c r="UVC108" s="824"/>
      <c r="UVD108" s="824"/>
      <c r="UVE108" s="824"/>
      <c r="UVF108" s="824"/>
      <c r="UVG108" s="824"/>
      <c r="UVH108" s="824"/>
      <c r="UVI108" s="824"/>
      <c r="UVJ108" s="824"/>
      <c r="UVK108" s="824"/>
      <c r="UVL108" s="824"/>
      <c r="UVM108" s="824"/>
      <c r="UVN108" s="824"/>
      <c r="UVO108" s="824"/>
      <c r="UVP108" s="824"/>
      <c r="UVQ108" s="824"/>
      <c r="UVR108" s="824"/>
      <c r="UVS108" s="824"/>
      <c r="UVT108" s="824"/>
      <c r="UVU108" s="824"/>
      <c r="UVV108" s="824"/>
      <c r="UVW108" s="824"/>
      <c r="UVX108" s="824"/>
      <c r="UVY108" s="824"/>
      <c r="UVZ108" s="824"/>
      <c r="UWA108" s="824"/>
      <c r="UWB108" s="824"/>
      <c r="UWC108" s="824"/>
      <c r="UWD108" s="824"/>
      <c r="UWE108" s="824"/>
      <c r="UWF108" s="824"/>
      <c r="UWG108" s="824"/>
      <c r="UWH108" s="824"/>
      <c r="UWI108" s="824"/>
      <c r="UWJ108" s="824"/>
      <c r="UWK108" s="824"/>
      <c r="UWL108" s="824"/>
      <c r="UWM108" s="824"/>
      <c r="UWN108" s="824"/>
      <c r="UWO108" s="824"/>
      <c r="UWP108" s="824"/>
      <c r="UWQ108" s="824"/>
      <c r="UWR108" s="824"/>
      <c r="UWS108" s="824"/>
      <c r="UWT108" s="824"/>
      <c r="UWU108" s="824"/>
      <c r="UWV108" s="824"/>
      <c r="UWW108" s="824"/>
      <c r="UWX108" s="824"/>
      <c r="UWY108" s="824"/>
      <c r="UWZ108" s="824"/>
      <c r="UXA108" s="824"/>
      <c r="UXB108" s="824"/>
      <c r="UXC108" s="824"/>
      <c r="UXD108" s="824"/>
      <c r="UXE108" s="824"/>
      <c r="UXF108" s="824"/>
      <c r="UXG108" s="824"/>
      <c r="UXH108" s="824"/>
      <c r="UXI108" s="824"/>
      <c r="UXJ108" s="824"/>
      <c r="UXK108" s="824"/>
      <c r="UXL108" s="824"/>
      <c r="UXM108" s="824"/>
      <c r="UXN108" s="824"/>
      <c r="UXO108" s="824"/>
      <c r="UXP108" s="824"/>
      <c r="UXQ108" s="824"/>
      <c r="UXR108" s="824"/>
      <c r="UXS108" s="824"/>
      <c r="UXT108" s="824"/>
      <c r="UXU108" s="824"/>
      <c r="UXV108" s="824"/>
      <c r="UXW108" s="824"/>
      <c r="UXX108" s="824"/>
      <c r="UXY108" s="824"/>
      <c r="UXZ108" s="824"/>
      <c r="UYA108" s="824"/>
      <c r="UYB108" s="824"/>
      <c r="UYC108" s="824"/>
      <c r="UYD108" s="824"/>
      <c r="UYE108" s="824"/>
      <c r="UYF108" s="824"/>
      <c r="UYG108" s="824"/>
      <c r="UYH108" s="824"/>
      <c r="UYI108" s="824"/>
      <c r="UYJ108" s="824"/>
      <c r="UYK108" s="824"/>
      <c r="UYL108" s="824"/>
      <c r="UYM108" s="824"/>
      <c r="UYN108" s="824"/>
      <c r="UYO108" s="824"/>
      <c r="UYP108" s="824"/>
      <c r="UYQ108" s="824"/>
      <c r="UYR108" s="824"/>
      <c r="UYS108" s="824"/>
      <c r="UYT108" s="824"/>
      <c r="UYU108" s="824"/>
      <c r="UYV108" s="824"/>
      <c r="UYW108" s="824"/>
      <c r="UYX108" s="824"/>
      <c r="UYY108" s="824"/>
      <c r="UYZ108" s="824"/>
      <c r="UZA108" s="824"/>
      <c r="UZB108" s="824"/>
      <c r="UZC108" s="824"/>
      <c r="UZD108" s="824"/>
      <c r="UZE108" s="824"/>
      <c r="UZF108" s="824"/>
      <c r="UZG108" s="824"/>
      <c r="UZH108" s="824"/>
      <c r="UZI108" s="824"/>
      <c r="UZJ108" s="824"/>
      <c r="UZK108" s="824"/>
      <c r="UZL108" s="824"/>
      <c r="UZM108" s="824"/>
      <c r="UZN108" s="824"/>
      <c r="UZO108" s="824"/>
      <c r="UZP108" s="824"/>
      <c r="UZQ108" s="824"/>
      <c r="UZR108" s="824"/>
      <c r="UZS108" s="824"/>
      <c r="UZT108" s="824"/>
      <c r="UZU108" s="824"/>
      <c r="UZV108" s="824"/>
      <c r="UZW108" s="824"/>
      <c r="UZX108" s="824"/>
      <c r="UZY108" s="824"/>
      <c r="UZZ108" s="824"/>
      <c r="VAA108" s="824"/>
      <c r="VAB108" s="824"/>
      <c r="VAC108" s="824"/>
      <c r="VAD108" s="824"/>
      <c r="VAE108" s="824"/>
      <c r="VAF108" s="824"/>
      <c r="VAG108" s="824"/>
      <c r="VAH108" s="824"/>
      <c r="VAI108" s="824"/>
      <c r="VAJ108" s="824"/>
      <c r="VAK108" s="824"/>
      <c r="VAL108" s="824"/>
      <c r="VAM108" s="824"/>
      <c r="VAN108" s="824"/>
      <c r="VAO108" s="824"/>
      <c r="VAP108" s="824"/>
      <c r="VAQ108" s="824"/>
      <c r="VAR108" s="824"/>
      <c r="VAS108" s="824"/>
      <c r="VAT108" s="824"/>
      <c r="VAU108" s="824"/>
      <c r="VAV108" s="824"/>
      <c r="VAW108" s="824"/>
      <c r="VAX108" s="824"/>
      <c r="VAY108" s="824"/>
      <c r="VAZ108" s="824"/>
      <c r="VBA108" s="824"/>
      <c r="VBB108" s="824"/>
      <c r="VBC108" s="824"/>
      <c r="VBD108" s="824"/>
      <c r="VBE108" s="824"/>
      <c r="VBF108" s="824"/>
      <c r="VBG108" s="824"/>
      <c r="VBH108" s="824"/>
      <c r="VBI108" s="824"/>
      <c r="VBJ108" s="824"/>
      <c r="VBK108" s="824"/>
      <c r="VBL108" s="824"/>
      <c r="VBM108" s="824"/>
      <c r="VBN108" s="824"/>
      <c r="VBO108" s="824"/>
      <c r="VBP108" s="824"/>
      <c r="VBQ108" s="824"/>
      <c r="VBR108" s="824"/>
      <c r="VBS108" s="824"/>
      <c r="VBT108" s="824"/>
      <c r="VBU108" s="824"/>
      <c r="VBV108" s="824"/>
      <c r="VBW108" s="824"/>
      <c r="VBX108" s="824"/>
      <c r="VBY108" s="824"/>
      <c r="VBZ108" s="824"/>
      <c r="VCA108" s="824"/>
      <c r="VCB108" s="824"/>
      <c r="VCC108" s="824"/>
      <c r="VCD108" s="824"/>
      <c r="VCE108" s="824"/>
      <c r="VCF108" s="824"/>
      <c r="VCG108" s="824"/>
      <c r="VCH108" s="824"/>
      <c r="VCI108" s="824"/>
      <c r="VCJ108" s="824"/>
      <c r="VCK108" s="824"/>
      <c r="VCL108" s="824"/>
      <c r="VCM108" s="824"/>
      <c r="VCN108" s="824"/>
      <c r="VCO108" s="824"/>
      <c r="VCP108" s="824"/>
      <c r="VCQ108" s="824"/>
      <c r="VCR108" s="824"/>
      <c r="VCS108" s="824"/>
      <c r="VCT108" s="824"/>
      <c r="VCU108" s="824"/>
      <c r="VCV108" s="824"/>
      <c r="VCW108" s="824"/>
      <c r="VCX108" s="824"/>
      <c r="VCY108" s="824"/>
      <c r="VCZ108" s="824"/>
      <c r="VDA108" s="824"/>
      <c r="VDB108" s="824"/>
      <c r="VDC108" s="824"/>
      <c r="VDD108" s="824"/>
      <c r="VDE108" s="824"/>
      <c r="VDF108" s="824"/>
      <c r="VDG108" s="824"/>
      <c r="VDH108" s="824"/>
      <c r="VDI108" s="824"/>
      <c r="VDJ108" s="824"/>
      <c r="VDK108" s="824"/>
      <c r="VDL108" s="824"/>
      <c r="VDM108" s="824"/>
      <c r="VDN108" s="824"/>
      <c r="VDO108" s="824"/>
      <c r="VDP108" s="824"/>
      <c r="VDQ108" s="824"/>
      <c r="VDR108" s="824"/>
      <c r="VDS108" s="824"/>
      <c r="VDT108" s="824"/>
      <c r="VDU108" s="824"/>
      <c r="VDV108" s="824"/>
      <c r="VDW108" s="824"/>
      <c r="VDX108" s="824"/>
      <c r="VDY108" s="824"/>
      <c r="VDZ108" s="824"/>
      <c r="VEA108" s="824"/>
      <c r="VEB108" s="824"/>
      <c r="VEC108" s="824"/>
      <c r="VED108" s="824"/>
      <c r="VEE108" s="824"/>
      <c r="VEF108" s="824"/>
      <c r="VEG108" s="824"/>
      <c r="VEH108" s="824"/>
      <c r="VEI108" s="824"/>
      <c r="VEJ108" s="824"/>
      <c r="VEK108" s="824"/>
      <c r="VEL108" s="824"/>
      <c r="VEM108" s="824"/>
      <c r="VEN108" s="824"/>
      <c r="VEO108" s="824"/>
      <c r="VEP108" s="824"/>
      <c r="VEQ108" s="824"/>
      <c r="VER108" s="824"/>
      <c r="VES108" s="824"/>
      <c r="VET108" s="824"/>
      <c r="VEU108" s="824"/>
      <c r="VEV108" s="824"/>
      <c r="VEW108" s="824"/>
      <c r="VEX108" s="824"/>
      <c r="VEY108" s="824"/>
      <c r="VEZ108" s="824"/>
      <c r="VFA108" s="824"/>
      <c r="VFB108" s="824"/>
      <c r="VFC108" s="824"/>
      <c r="VFD108" s="824"/>
      <c r="VFE108" s="824"/>
      <c r="VFF108" s="824"/>
      <c r="VFG108" s="824"/>
      <c r="VFH108" s="824"/>
      <c r="VFI108" s="824"/>
      <c r="VFJ108" s="824"/>
      <c r="VFK108" s="824"/>
      <c r="VFL108" s="824"/>
      <c r="VFM108" s="824"/>
      <c r="VFN108" s="824"/>
      <c r="VFO108" s="824"/>
      <c r="VFP108" s="824"/>
      <c r="VFQ108" s="824"/>
      <c r="VFR108" s="824"/>
      <c r="VFS108" s="824"/>
      <c r="VFT108" s="824"/>
      <c r="VFU108" s="824"/>
      <c r="VFV108" s="824"/>
      <c r="VFW108" s="824"/>
      <c r="VFX108" s="824"/>
      <c r="VFY108" s="824"/>
      <c r="VFZ108" s="824"/>
      <c r="VGA108" s="824"/>
      <c r="VGB108" s="824"/>
      <c r="VGC108" s="824"/>
      <c r="VGD108" s="824"/>
      <c r="VGE108" s="824"/>
      <c r="VGF108" s="824"/>
      <c r="VGG108" s="824"/>
      <c r="VGH108" s="824"/>
      <c r="VGI108" s="824"/>
      <c r="VGJ108" s="824"/>
      <c r="VGK108" s="824"/>
      <c r="VGL108" s="824"/>
      <c r="VGM108" s="824"/>
      <c r="VGN108" s="824"/>
      <c r="VGO108" s="824"/>
      <c r="VGP108" s="824"/>
      <c r="VGQ108" s="824"/>
      <c r="VGR108" s="824"/>
      <c r="VGS108" s="824"/>
      <c r="VGT108" s="824"/>
      <c r="VGU108" s="824"/>
      <c r="VGV108" s="824"/>
      <c r="VGW108" s="824"/>
      <c r="VGX108" s="824"/>
      <c r="VGY108" s="824"/>
      <c r="VGZ108" s="824"/>
      <c r="VHA108" s="824"/>
      <c r="VHB108" s="824"/>
      <c r="VHC108" s="824"/>
      <c r="VHD108" s="824"/>
      <c r="VHE108" s="824"/>
      <c r="VHF108" s="824"/>
      <c r="VHG108" s="824"/>
      <c r="VHH108" s="824"/>
      <c r="VHI108" s="824"/>
      <c r="VHJ108" s="824"/>
      <c r="VHK108" s="824"/>
      <c r="VHL108" s="824"/>
      <c r="VHM108" s="824"/>
      <c r="VHN108" s="824"/>
      <c r="VHO108" s="824"/>
      <c r="VHP108" s="824"/>
      <c r="VHQ108" s="824"/>
      <c r="VHR108" s="824"/>
      <c r="VHS108" s="824"/>
      <c r="VHT108" s="824"/>
      <c r="VHU108" s="824"/>
      <c r="VHV108" s="824"/>
      <c r="VHW108" s="824"/>
      <c r="VHX108" s="824"/>
      <c r="VHY108" s="824"/>
      <c r="VHZ108" s="824"/>
      <c r="VIA108" s="824"/>
      <c r="VIB108" s="824"/>
      <c r="VIC108" s="824"/>
      <c r="VID108" s="824"/>
      <c r="VIE108" s="824"/>
      <c r="VIF108" s="824"/>
      <c r="VIG108" s="824"/>
      <c r="VIH108" s="824"/>
      <c r="VII108" s="824"/>
      <c r="VIJ108" s="824"/>
      <c r="VIK108" s="824"/>
      <c r="VIL108" s="824"/>
      <c r="VIM108" s="824"/>
      <c r="VIN108" s="824"/>
      <c r="VIO108" s="824"/>
      <c r="VIP108" s="824"/>
      <c r="VIQ108" s="824"/>
      <c r="VIR108" s="824"/>
      <c r="VIS108" s="824"/>
      <c r="VIT108" s="824"/>
      <c r="VIU108" s="824"/>
      <c r="VIV108" s="824"/>
      <c r="VIW108" s="824"/>
      <c r="VIX108" s="824"/>
      <c r="VIY108" s="824"/>
      <c r="VIZ108" s="824"/>
      <c r="VJA108" s="824"/>
      <c r="VJB108" s="824"/>
      <c r="VJC108" s="824"/>
      <c r="VJD108" s="824"/>
      <c r="VJE108" s="824"/>
      <c r="VJF108" s="824"/>
      <c r="VJG108" s="824"/>
      <c r="VJH108" s="824"/>
      <c r="VJI108" s="824"/>
      <c r="VJJ108" s="824"/>
      <c r="VJK108" s="824"/>
      <c r="VJL108" s="824"/>
      <c r="VJM108" s="824"/>
      <c r="VJN108" s="824"/>
      <c r="VJO108" s="824"/>
      <c r="VJP108" s="824"/>
      <c r="VJQ108" s="824"/>
      <c r="VJR108" s="824"/>
      <c r="VJS108" s="824"/>
      <c r="VJT108" s="824"/>
      <c r="VJU108" s="824"/>
      <c r="VJV108" s="824"/>
      <c r="VJW108" s="824"/>
      <c r="VJX108" s="824"/>
      <c r="VJY108" s="824"/>
      <c r="VJZ108" s="824"/>
      <c r="VKA108" s="824"/>
      <c r="VKB108" s="824"/>
      <c r="VKC108" s="824"/>
      <c r="VKD108" s="824"/>
      <c r="VKE108" s="824"/>
      <c r="VKF108" s="824"/>
      <c r="VKG108" s="824"/>
      <c r="VKH108" s="824"/>
      <c r="VKI108" s="824"/>
      <c r="VKJ108" s="824"/>
      <c r="VKK108" s="824"/>
      <c r="VKL108" s="824"/>
      <c r="VKM108" s="824"/>
      <c r="VKN108" s="824"/>
      <c r="VKO108" s="824"/>
      <c r="VKP108" s="824"/>
      <c r="VKQ108" s="824"/>
      <c r="VKR108" s="824"/>
      <c r="VKS108" s="824"/>
      <c r="VKT108" s="824"/>
      <c r="VKU108" s="824"/>
      <c r="VKV108" s="824"/>
      <c r="VKW108" s="824"/>
      <c r="VKX108" s="824"/>
      <c r="VKY108" s="824"/>
      <c r="VKZ108" s="824"/>
      <c r="VLA108" s="824"/>
      <c r="VLB108" s="824"/>
      <c r="VLC108" s="824"/>
      <c r="VLD108" s="824"/>
      <c r="VLE108" s="824"/>
      <c r="VLF108" s="824"/>
      <c r="VLG108" s="824"/>
      <c r="VLH108" s="824"/>
      <c r="VLI108" s="824"/>
      <c r="VLJ108" s="824"/>
      <c r="VLK108" s="824"/>
      <c r="VLL108" s="824"/>
      <c r="VLM108" s="824"/>
      <c r="VLN108" s="824"/>
      <c r="VLO108" s="824"/>
      <c r="VLP108" s="824"/>
      <c r="VLQ108" s="824"/>
      <c r="VLR108" s="824"/>
      <c r="VLS108" s="824"/>
      <c r="VLT108" s="824"/>
      <c r="VLU108" s="824"/>
      <c r="VLV108" s="824"/>
      <c r="VLW108" s="824"/>
      <c r="VLX108" s="824"/>
      <c r="VLY108" s="824"/>
      <c r="VLZ108" s="824"/>
      <c r="VMA108" s="824"/>
      <c r="VMB108" s="824"/>
      <c r="VMC108" s="824"/>
      <c r="VMD108" s="824"/>
      <c r="VME108" s="824"/>
      <c r="VMF108" s="824"/>
      <c r="VMG108" s="824"/>
      <c r="VMH108" s="824"/>
      <c r="VMI108" s="824"/>
      <c r="VMJ108" s="824"/>
      <c r="VMK108" s="824"/>
      <c r="VML108" s="824"/>
      <c r="VMM108" s="824"/>
      <c r="VMN108" s="824"/>
      <c r="VMO108" s="824"/>
      <c r="VMP108" s="824"/>
      <c r="VMQ108" s="824"/>
      <c r="VMR108" s="824"/>
      <c r="VMS108" s="824"/>
      <c r="VMT108" s="824"/>
      <c r="VMU108" s="824"/>
      <c r="VMV108" s="824"/>
      <c r="VMW108" s="824"/>
      <c r="VMX108" s="824"/>
      <c r="VMY108" s="824"/>
      <c r="VMZ108" s="824"/>
      <c r="VNA108" s="824"/>
      <c r="VNB108" s="824"/>
      <c r="VNC108" s="824"/>
      <c r="VND108" s="824"/>
      <c r="VNE108" s="824"/>
      <c r="VNF108" s="824"/>
      <c r="VNG108" s="824"/>
      <c r="VNH108" s="824"/>
      <c r="VNI108" s="824"/>
      <c r="VNJ108" s="824"/>
      <c r="VNK108" s="824"/>
      <c r="VNL108" s="824"/>
      <c r="VNM108" s="824"/>
      <c r="VNN108" s="824"/>
      <c r="VNO108" s="824"/>
      <c r="VNP108" s="824"/>
      <c r="VNQ108" s="824"/>
      <c r="VNR108" s="824"/>
      <c r="VNS108" s="824"/>
      <c r="VNT108" s="824"/>
      <c r="VNU108" s="824"/>
      <c r="VNV108" s="824"/>
      <c r="VNW108" s="824"/>
      <c r="VNX108" s="824"/>
      <c r="VNY108" s="824"/>
      <c r="VNZ108" s="824"/>
      <c r="VOA108" s="824"/>
      <c r="VOB108" s="824"/>
      <c r="VOC108" s="824"/>
      <c r="VOD108" s="824"/>
      <c r="VOE108" s="824"/>
      <c r="VOF108" s="824"/>
      <c r="VOG108" s="824"/>
      <c r="VOH108" s="824"/>
      <c r="VOI108" s="824"/>
      <c r="VOJ108" s="824"/>
      <c r="VOK108" s="824"/>
      <c r="VOL108" s="824"/>
      <c r="VOM108" s="824"/>
      <c r="VON108" s="824"/>
      <c r="VOO108" s="824"/>
      <c r="VOP108" s="824"/>
      <c r="VOQ108" s="824"/>
      <c r="VOR108" s="824"/>
      <c r="VOS108" s="824"/>
      <c r="VOT108" s="824"/>
      <c r="VOU108" s="824"/>
      <c r="VOV108" s="824"/>
      <c r="VOW108" s="824"/>
      <c r="VOX108" s="824"/>
      <c r="VOY108" s="824"/>
      <c r="VOZ108" s="824"/>
      <c r="VPA108" s="824"/>
      <c r="VPB108" s="824"/>
      <c r="VPC108" s="824"/>
      <c r="VPD108" s="824"/>
      <c r="VPE108" s="824"/>
      <c r="VPF108" s="824"/>
      <c r="VPG108" s="824"/>
      <c r="VPH108" s="824"/>
      <c r="VPI108" s="824"/>
      <c r="VPJ108" s="824"/>
      <c r="VPK108" s="824"/>
      <c r="VPL108" s="824"/>
      <c r="VPM108" s="824"/>
      <c r="VPN108" s="824"/>
      <c r="VPO108" s="824"/>
      <c r="VPP108" s="824"/>
      <c r="VPQ108" s="824"/>
      <c r="VPR108" s="824"/>
      <c r="VPS108" s="824"/>
      <c r="VPT108" s="824"/>
      <c r="VPU108" s="824"/>
      <c r="VPV108" s="824"/>
      <c r="VPW108" s="824"/>
      <c r="VPX108" s="824"/>
      <c r="VPY108" s="824"/>
      <c r="VPZ108" s="824"/>
      <c r="VQA108" s="824"/>
      <c r="VQB108" s="824"/>
      <c r="VQC108" s="824"/>
      <c r="VQD108" s="824"/>
      <c r="VQE108" s="824"/>
      <c r="VQF108" s="824"/>
      <c r="VQG108" s="824"/>
      <c r="VQH108" s="824"/>
      <c r="VQI108" s="824"/>
      <c r="VQJ108" s="824"/>
      <c r="VQK108" s="824"/>
      <c r="VQL108" s="824"/>
      <c r="VQM108" s="824"/>
      <c r="VQN108" s="824"/>
      <c r="VQO108" s="824"/>
      <c r="VQP108" s="824"/>
      <c r="VQQ108" s="824"/>
      <c r="VQR108" s="824"/>
      <c r="VQS108" s="824"/>
      <c r="VQT108" s="824"/>
      <c r="VQU108" s="824"/>
      <c r="VQV108" s="824"/>
      <c r="VQW108" s="824"/>
      <c r="VQX108" s="824"/>
      <c r="VQY108" s="824"/>
      <c r="VQZ108" s="824"/>
      <c r="VRA108" s="824"/>
      <c r="VRB108" s="824"/>
      <c r="VRC108" s="824"/>
      <c r="VRD108" s="824"/>
      <c r="VRE108" s="824"/>
      <c r="VRF108" s="824"/>
      <c r="VRG108" s="824"/>
      <c r="VRH108" s="824"/>
      <c r="VRI108" s="824"/>
      <c r="VRJ108" s="824"/>
      <c r="VRK108" s="824"/>
      <c r="VRL108" s="824"/>
      <c r="VRM108" s="824"/>
      <c r="VRN108" s="824"/>
      <c r="VRO108" s="824"/>
      <c r="VRP108" s="824"/>
      <c r="VRQ108" s="824"/>
      <c r="VRR108" s="824"/>
      <c r="VRS108" s="824"/>
      <c r="VRT108" s="824"/>
      <c r="VRU108" s="824"/>
      <c r="VRV108" s="824"/>
      <c r="VRW108" s="824"/>
      <c r="VRX108" s="824"/>
      <c r="VRY108" s="824"/>
      <c r="VRZ108" s="824"/>
      <c r="VSA108" s="824"/>
      <c r="VSB108" s="824"/>
      <c r="VSC108" s="824"/>
      <c r="VSD108" s="824"/>
      <c r="VSE108" s="824"/>
      <c r="VSF108" s="824"/>
      <c r="VSG108" s="824"/>
      <c r="VSH108" s="824"/>
      <c r="VSI108" s="824"/>
      <c r="VSJ108" s="824"/>
      <c r="VSK108" s="824"/>
      <c r="VSL108" s="824"/>
      <c r="VSM108" s="824"/>
      <c r="VSN108" s="824"/>
      <c r="VSO108" s="824"/>
      <c r="VSP108" s="824"/>
      <c r="VSQ108" s="824"/>
      <c r="VSR108" s="824"/>
      <c r="VSS108" s="824"/>
      <c r="VST108" s="824"/>
      <c r="VSU108" s="824"/>
      <c r="VSV108" s="824"/>
      <c r="VSW108" s="824"/>
      <c r="VSX108" s="824"/>
      <c r="VSY108" s="824"/>
      <c r="VSZ108" s="824"/>
      <c r="VTA108" s="824"/>
      <c r="VTB108" s="824"/>
      <c r="VTC108" s="824"/>
      <c r="VTD108" s="824"/>
      <c r="VTE108" s="824"/>
      <c r="VTF108" s="824"/>
      <c r="VTG108" s="824"/>
      <c r="VTH108" s="824"/>
      <c r="VTI108" s="824"/>
      <c r="VTJ108" s="824"/>
      <c r="VTK108" s="824"/>
      <c r="VTL108" s="824"/>
      <c r="VTM108" s="824"/>
      <c r="VTN108" s="824"/>
      <c r="VTO108" s="824"/>
      <c r="VTP108" s="824"/>
      <c r="VTQ108" s="824"/>
      <c r="VTR108" s="824"/>
      <c r="VTS108" s="824"/>
      <c r="VTT108" s="824"/>
      <c r="VTU108" s="824"/>
      <c r="VTV108" s="824"/>
      <c r="VTW108" s="824"/>
      <c r="VTX108" s="824"/>
      <c r="VTY108" s="824"/>
      <c r="VTZ108" s="824"/>
      <c r="VUA108" s="824"/>
      <c r="VUB108" s="824"/>
      <c r="VUC108" s="824"/>
      <c r="VUD108" s="824"/>
      <c r="VUE108" s="824"/>
      <c r="VUF108" s="824"/>
      <c r="VUG108" s="824"/>
      <c r="VUH108" s="824"/>
      <c r="VUI108" s="824"/>
      <c r="VUJ108" s="824"/>
      <c r="VUK108" s="824"/>
      <c r="VUL108" s="824"/>
      <c r="VUM108" s="824"/>
      <c r="VUN108" s="824"/>
      <c r="VUO108" s="824"/>
      <c r="VUP108" s="824"/>
      <c r="VUQ108" s="824"/>
      <c r="VUR108" s="824"/>
      <c r="VUS108" s="824"/>
      <c r="VUT108" s="824"/>
      <c r="VUU108" s="824"/>
      <c r="VUV108" s="824"/>
      <c r="VUW108" s="824"/>
      <c r="VUX108" s="824"/>
      <c r="VUY108" s="824"/>
      <c r="VUZ108" s="824"/>
      <c r="VVA108" s="824"/>
      <c r="VVB108" s="824"/>
      <c r="VVC108" s="824"/>
      <c r="VVD108" s="824"/>
      <c r="VVE108" s="824"/>
      <c r="VVF108" s="824"/>
      <c r="VVG108" s="824"/>
      <c r="VVH108" s="824"/>
      <c r="VVI108" s="824"/>
      <c r="VVJ108" s="824"/>
      <c r="VVK108" s="824"/>
      <c r="VVL108" s="824"/>
      <c r="VVM108" s="824"/>
      <c r="VVN108" s="824"/>
      <c r="VVO108" s="824"/>
      <c r="VVP108" s="824"/>
      <c r="VVQ108" s="824"/>
      <c r="VVR108" s="824"/>
      <c r="VVS108" s="824"/>
      <c r="VVT108" s="824"/>
      <c r="VVU108" s="824"/>
      <c r="VVV108" s="824"/>
      <c r="VVW108" s="824"/>
      <c r="VVX108" s="824"/>
      <c r="VVY108" s="824"/>
      <c r="VVZ108" s="824"/>
      <c r="VWA108" s="824"/>
      <c r="VWB108" s="824"/>
      <c r="VWC108" s="824"/>
      <c r="VWD108" s="824"/>
      <c r="VWE108" s="824"/>
      <c r="VWF108" s="824"/>
      <c r="VWG108" s="824"/>
      <c r="VWH108" s="824"/>
      <c r="VWI108" s="824"/>
      <c r="VWJ108" s="824"/>
      <c r="VWK108" s="824"/>
      <c r="VWL108" s="824"/>
      <c r="VWM108" s="824"/>
      <c r="VWN108" s="824"/>
      <c r="VWO108" s="824"/>
      <c r="VWP108" s="824"/>
      <c r="VWQ108" s="824"/>
      <c r="VWR108" s="824"/>
      <c r="VWS108" s="824"/>
      <c r="VWT108" s="824"/>
      <c r="VWU108" s="824"/>
      <c r="VWV108" s="824"/>
      <c r="VWW108" s="824"/>
      <c r="VWX108" s="824"/>
      <c r="VWY108" s="824"/>
      <c r="VWZ108" s="824"/>
      <c r="VXA108" s="824"/>
      <c r="VXB108" s="824"/>
      <c r="VXC108" s="824"/>
      <c r="VXD108" s="824"/>
      <c r="VXE108" s="824"/>
      <c r="VXF108" s="824"/>
      <c r="VXG108" s="824"/>
      <c r="VXH108" s="824"/>
      <c r="VXI108" s="824"/>
      <c r="VXJ108" s="824"/>
      <c r="VXK108" s="824"/>
      <c r="VXL108" s="824"/>
      <c r="VXM108" s="824"/>
      <c r="VXN108" s="824"/>
      <c r="VXO108" s="824"/>
      <c r="VXP108" s="824"/>
      <c r="VXQ108" s="824"/>
      <c r="VXR108" s="824"/>
      <c r="VXS108" s="824"/>
      <c r="VXT108" s="824"/>
      <c r="VXU108" s="824"/>
      <c r="VXV108" s="824"/>
      <c r="VXW108" s="824"/>
      <c r="VXX108" s="824"/>
      <c r="VXY108" s="824"/>
      <c r="VXZ108" s="824"/>
      <c r="VYA108" s="824"/>
      <c r="VYB108" s="824"/>
      <c r="VYC108" s="824"/>
      <c r="VYD108" s="824"/>
      <c r="VYE108" s="824"/>
      <c r="VYF108" s="824"/>
      <c r="VYG108" s="824"/>
      <c r="VYH108" s="824"/>
      <c r="VYI108" s="824"/>
      <c r="VYJ108" s="824"/>
      <c r="VYK108" s="824"/>
      <c r="VYL108" s="824"/>
      <c r="VYM108" s="824"/>
      <c r="VYN108" s="824"/>
      <c r="VYO108" s="824"/>
      <c r="VYP108" s="824"/>
      <c r="VYQ108" s="824"/>
      <c r="VYR108" s="824"/>
      <c r="VYS108" s="824"/>
      <c r="VYT108" s="824"/>
      <c r="VYU108" s="824"/>
      <c r="VYV108" s="824"/>
      <c r="VYW108" s="824"/>
      <c r="VYX108" s="824"/>
      <c r="VYY108" s="824"/>
      <c r="VYZ108" s="824"/>
      <c r="VZA108" s="824"/>
      <c r="VZB108" s="824"/>
      <c r="VZC108" s="824"/>
      <c r="VZD108" s="824"/>
      <c r="VZE108" s="824"/>
      <c r="VZF108" s="824"/>
      <c r="VZG108" s="824"/>
      <c r="VZH108" s="824"/>
      <c r="VZI108" s="824"/>
      <c r="VZJ108" s="824"/>
      <c r="VZK108" s="824"/>
      <c r="VZL108" s="824"/>
      <c r="VZM108" s="824"/>
      <c r="VZN108" s="824"/>
      <c r="VZO108" s="824"/>
      <c r="VZP108" s="824"/>
      <c r="VZQ108" s="824"/>
      <c r="VZR108" s="824"/>
      <c r="VZS108" s="824"/>
      <c r="VZT108" s="824"/>
      <c r="VZU108" s="824"/>
      <c r="VZV108" s="824"/>
      <c r="VZW108" s="824"/>
      <c r="VZX108" s="824"/>
      <c r="VZY108" s="824"/>
      <c r="VZZ108" s="824"/>
      <c r="WAA108" s="824"/>
      <c r="WAB108" s="824"/>
      <c r="WAC108" s="824"/>
      <c r="WAD108" s="824"/>
      <c r="WAE108" s="824"/>
      <c r="WAF108" s="824"/>
      <c r="WAG108" s="824"/>
      <c r="WAH108" s="824"/>
      <c r="WAI108" s="824"/>
      <c r="WAJ108" s="824"/>
      <c r="WAK108" s="824"/>
      <c r="WAL108" s="824"/>
      <c r="WAM108" s="824"/>
      <c r="WAN108" s="824"/>
      <c r="WAO108" s="824"/>
      <c r="WAP108" s="824"/>
      <c r="WAQ108" s="824"/>
      <c r="WAR108" s="824"/>
      <c r="WAS108" s="824"/>
      <c r="WAT108" s="824"/>
      <c r="WAU108" s="824"/>
      <c r="WAV108" s="824"/>
      <c r="WAW108" s="824"/>
      <c r="WAX108" s="824"/>
      <c r="WAY108" s="824"/>
      <c r="WAZ108" s="824"/>
      <c r="WBA108" s="824"/>
      <c r="WBB108" s="824"/>
      <c r="WBC108" s="824"/>
      <c r="WBD108" s="824"/>
      <c r="WBE108" s="824"/>
      <c r="WBF108" s="824"/>
      <c r="WBG108" s="824"/>
      <c r="WBH108" s="824"/>
      <c r="WBI108" s="824"/>
      <c r="WBJ108" s="824"/>
      <c r="WBK108" s="824"/>
      <c r="WBL108" s="824"/>
      <c r="WBM108" s="824"/>
      <c r="WBN108" s="824"/>
      <c r="WBO108" s="824"/>
      <c r="WBP108" s="824"/>
      <c r="WBQ108" s="824"/>
      <c r="WBR108" s="824"/>
      <c r="WBS108" s="824"/>
      <c r="WBT108" s="824"/>
      <c r="WBU108" s="824"/>
      <c r="WBV108" s="824"/>
      <c r="WBW108" s="824"/>
      <c r="WBX108" s="824"/>
      <c r="WBY108" s="824"/>
      <c r="WBZ108" s="824"/>
      <c r="WCA108" s="824"/>
      <c r="WCB108" s="824"/>
      <c r="WCC108" s="824"/>
      <c r="WCD108" s="824"/>
      <c r="WCE108" s="824"/>
      <c r="WCF108" s="824"/>
      <c r="WCG108" s="824"/>
      <c r="WCH108" s="824"/>
      <c r="WCI108" s="824"/>
      <c r="WCJ108" s="824"/>
      <c r="WCK108" s="824"/>
      <c r="WCL108" s="824"/>
      <c r="WCM108" s="824"/>
      <c r="WCN108" s="824"/>
      <c r="WCO108" s="824"/>
      <c r="WCP108" s="824"/>
      <c r="WCQ108" s="824"/>
      <c r="WCR108" s="824"/>
      <c r="WCS108" s="824"/>
      <c r="WCT108" s="824"/>
      <c r="WCU108" s="824"/>
      <c r="WCV108" s="824"/>
      <c r="WCW108" s="824"/>
      <c r="WCX108" s="824"/>
      <c r="WCY108" s="824"/>
      <c r="WCZ108" s="824"/>
      <c r="WDA108" s="824"/>
      <c r="WDB108" s="824"/>
      <c r="WDC108" s="824"/>
      <c r="WDD108" s="824"/>
      <c r="WDE108" s="824"/>
      <c r="WDF108" s="824"/>
      <c r="WDG108" s="824"/>
      <c r="WDH108" s="824"/>
      <c r="WDI108" s="824"/>
      <c r="WDJ108" s="824"/>
      <c r="WDK108" s="824"/>
      <c r="WDL108" s="824"/>
      <c r="WDM108" s="824"/>
      <c r="WDN108" s="824"/>
      <c r="WDO108" s="824"/>
      <c r="WDP108" s="824"/>
      <c r="WDQ108" s="824"/>
      <c r="WDR108" s="824"/>
      <c r="WDS108" s="824"/>
      <c r="WDT108" s="824"/>
      <c r="WDU108" s="824"/>
      <c r="WDV108" s="824"/>
      <c r="WDW108" s="824"/>
      <c r="WDX108" s="824"/>
      <c r="WDY108" s="824"/>
      <c r="WDZ108" s="824"/>
      <c r="WEA108" s="824"/>
      <c r="WEB108" s="824"/>
      <c r="WEC108" s="824"/>
      <c r="WED108" s="824"/>
      <c r="WEE108" s="824"/>
      <c r="WEF108" s="824"/>
      <c r="WEG108" s="824"/>
      <c r="WEH108" s="824"/>
      <c r="WEI108" s="824"/>
      <c r="WEJ108" s="824"/>
      <c r="WEK108" s="824"/>
      <c r="WEL108" s="824"/>
      <c r="WEM108" s="824"/>
      <c r="WEN108" s="824"/>
      <c r="WEO108" s="824"/>
      <c r="WEP108" s="824"/>
      <c r="WEQ108" s="824"/>
      <c r="WER108" s="824"/>
      <c r="WES108" s="824"/>
      <c r="WET108" s="824"/>
      <c r="WEU108" s="824"/>
      <c r="WEV108" s="824"/>
      <c r="WEW108" s="824"/>
      <c r="WEX108" s="824"/>
      <c r="WEY108" s="824"/>
      <c r="WEZ108" s="824"/>
      <c r="WFA108" s="824"/>
      <c r="WFB108" s="824"/>
      <c r="WFC108" s="824"/>
      <c r="WFD108" s="824"/>
      <c r="WFE108" s="824"/>
      <c r="WFF108" s="824"/>
      <c r="WFG108" s="824"/>
      <c r="WFH108" s="824"/>
      <c r="WFI108" s="824"/>
      <c r="WFJ108" s="824"/>
      <c r="WFK108" s="824"/>
      <c r="WFL108" s="824"/>
      <c r="WFM108" s="824"/>
      <c r="WFN108" s="824"/>
      <c r="WFO108" s="824"/>
      <c r="WFP108" s="824"/>
      <c r="WFQ108" s="824"/>
      <c r="WFR108" s="824"/>
      <c r="WFS108" s="824"/>
      <c r="WFT108" s="824"/>
      <c r="WFU108" s="824"/>
      <c r="WFV108" s="824"/>
      <c r="WFW108" s="824"/>
      <c r="WFX108" s="824"/>
      <c r="WFY108" s="824"/>
      <c r="WFZ108" s="824"/>
      <c r="WGA108" s="824"/>
      <c r="WGB108" s="824"/>
      <c r="WGC108" s="824"/>
      <c r="WGD108" s="824"/>
      <c r="WGE108" s="824"/>
      <c r="WGF108" s="824"/>
      <c r="WGG108" s="824"/>
      <c r="WGH108" s="824"/>
      <c r="WGI108" s="824"/>
      <c r="WGJ108" s="824"/>
      <c r="WGK108" s="824"/>
      <c r="WGL108" s="824"/>
      <c r="WGM108" s="824"/>
      <c r="WGN108" s="824"/>
      <c r="WGO108" s="824"/>
      <c r="WGP108" s="824"/>
      <c r="WGQ108" s="824"/>
      <c r="WGR108" s="824"/>
      <c r="WGS108" s="824"/>
      <c r="WGT108" s="824"/>
      <c r="WGU108" s="824"/>
      <c r="WGV108" s="824"/>
      <c r="WGW108" s="824"/>
      <c r="WGX108" s="824"/>
      <c r="WGY108" s="824"/>
      <c r="WGZ108" s="824"/>
      <c r="WHA108" s="824"/>
      <c r="WHB108" s="824"/>
      <c r="WHC108" s="824"/>
      <c r="WHD108" s="824"/>
      <c r="WHE108" s="824"/>
      <c r="WHF108" s="824"/>
      <c r="WHG108" s="824"/>
      <c r="WHH108" s="824"/>
      <c r="WHI108" s="824"/>
      <c r="WHJ108" s="824"/>
      <c r="WHK108" s="824"/>
      <c r="WHL108" s="824"/>
      <c r="WHM108" s="824"/>
      <c r="WHN108" s="824"/>
      <c r="WHO108" s="824"/>
      <c r="WHP108" s="824"/>
      <c r="WHQ108" s="824"/>
      <c r="WHR108" s="824"/>
      <c r="WHS108" s="824"/>
      <c r="WHT108" s="824"/>
      <c r="WHU108" s="824"/>
      <c r="WHV108" s="824"/>
      <c r="WHW108" s="824"/>
      <c r="WHX108" s="824"/>
      <c r="WHY108" s="824"/>
      <c r="WHZ108" s="824"/>
      <c r="WIA108" s="824"/>
      <c r="WIB108" s="824"/>
      <c r="WIC108" s="824"/>
      <c r="WID108" s="824"/>
      <c r="WIE108" s="824"/>
      <c r="WIF108" s="824"/>
      <c r="WIG108" s="824"/>
      <c r="WIH108" s="824"/>
      <c r="WII108" s="824"/>
      <c r="WIJ108" s="824"/>
      <c r="WIK108" s="824"/>
      <c r="WIL108" s="824"/>
      <c r="WIM108" s="824"/>
      <c r="WIN108" s="824"/>
      <c r="WIO108" s="824"/>
      <c r="WIP108" s="824"/>
      <c r="WIQ108" s="824"/>
      <c r="WIR108" s="824"/>
      <c r="WIS108" s="824"/>
      <c r="WIT108" s="824"/>
      <c r="WIU108" s="824"/>
      <c r="WIV108" s="824"/>
      <c r="WIW108" s="824"/>
      <c r="WIX108" s="824"/>
      <c r="WIY108" s="824"/>
      <c r="WIZ108" s="824"/>
      <c r="WJA108" s="824"/>
      <c r="WJB108" s="824"/>
      <c r="WJC108" s="824"/>
      <c r="WJD108" s="824"/>
      <c r="WJE108" s="824"/>
      <c r="WJF108" s="824"/>
      <c r="WJG108" s="824"/>
      <c r="WJH108" s="824"/>
      <c r="WJI108" s="824"/>
      <c r="WJJ108" s="824"/>
      <c r="WJK108" s="824"/>
      <c r="WJL108" s="824"/>
      <c r="WJM108" s="824"/>
      <c r="WJN108" s="824"/>
      <c r="WJO108" s="824"/>
      <c r="WJP108" s="824"/>
      <c r="WJQ108" s="824"/>
      <c r="WJR108" s="824"/>
      <c r="WJS108" s="824"/>
      <c r="WJT108" s="824"/>
      <c r="WJU108" s="824"/>
      <c r="WJV108" s="824"/>
      <c r="WJW108" s="824"/>
      <c r="WJX108" s="824"/>
      <c r="WJY108" s="824"/>
      <c r="WJZ108" s="824"/>
      <c r="WKA108" s="824"/>
      <c r="WKB108" s="824"/>
      <c r="WKC108" s="824"/>
      <c r="WKD108" s="824"/>
      <c r="WKE108" s="824"/>
      <c r="WKF108" s="824"/>
      <c r="WKG108" s="824"/>
      <c r="WKH108" s="824"/>
      <c r="WKI108" s="824"/>
      <c r="WKJ108" s="824"/>
      <c r="WKK108" s="824"/>
      <c r="WKL108" s="824"/>
      <c r="WKM108" s="824"/>
      <c r="WKN108" s="824"/>
      <c r="WKO108" s="824"/>
      <c r="WKP108" s="824"/>
      <c r="WKQ108" s="824"/>
      <c r="WKR108" s="824"/>
      <c r="WKS108" s="824"/>
      <c r="WKT108" s="824"/>
      <c r="WKU108" s="824"/>
      <c r="WKV108" s="824"/>
      <c r="WKW108" s="824"/>
      <c r="WKX108" s="824"/>
      <c r="WKY108" s="824"/>
      <c r="WKZ108" s="824"/>
      <c r="WLA108" s="824"/>
      <c r="WLB108" s="824"/>
      <c r="WLC108" s="824"/>
      <c r="WLD108" s="824"/>
      <c r="WLE108" s="824"/>
      <c r="WLF108" s="824"/>
      <c r="WLG108" s="824"/>
      <c r="WLH108" s="824"/>
      <c r="WLI108" s="824"/>
      <c r="WLJ108" s="824"/>
      <c r="WLK108" s="824"/>
      <c r="WLL108" s="824"/>
      <c r="WLM108" s="824"/>
      <c r="WLN108" s="824"/>
      <c r="WLO108" s="824"/>
      <c r="WLP108" s="824"/>
      <c r="WLQ108" s="824"/>
      <c r="WLR108" s="824"/>
      <c r="WLS108" s="824"/>
      <c r="WLT108" s="824"/>
      <c r="WLU108" s="824"/>
      <c r="WLV108" s="824"/>
      <c r="WLW108" s="824"/>
      <c r="WLX108" s="824"/>
      <c r="WLY108" s="824"/>
      <c r="WLZ108" s="824"/>
      <c r="WMA108" s="824"/>
      <c r="WMB108" s="824"/>
      <c r="WMC108" s="824"/>
      <c r="WMD108" s="824"/>
      <c r="WME108" s="824"/>
      <c r="WMF108" s="824"/>
      <c r="WMG108" s="824"/>
      <c r="WMH108" s="824"/>
      <c r="WMI108" s="824"/>
      <c r="WMJ108" s="824"/>
      <c r="WMK108" s="824"/>
      <c r="WML108" s="824"/>
      <c r="WMM108" s="824"/>
      <c r="WMN108" s="824"/>
      <c r="WMO108" s="824"/>
      <c r="WMP108" s="824"/>
      <c r="WMQ108" s="824"/>
      <c r="WMR108" s="824"/>
      <c r="WMS108" s="824"/>
      <c r="WMT108" s="824"/>
      <c r="WMU108" s="824"/>
      <c r="WMV108" s="824"/>
      <c r="WMW108" s="824"/>
      <c r="WMX108" s="824"/>
      <c r="WMY108" s="824"/>
      <c r="WMZ108" s="824"/>
      <c r="WNA108" s="824"/>
      <c r="WNB108" s="824"/>
      <c r="WNC108" s="824"/>
      <c r="WND108" s="824"/>
      <c r="WNE108" s="824"/>
      <c r="WNF108" s="824"/>
      <c r="WNG108" s="824"/>
      <c r="WNH108" s="824"/>
      <c r="WNI108" s="824"/>
      <c r="WNJ108" s="824"/>
      <c r="WNK108" s="824"/>
      <c r="WNL108" s="824"/>
      <c r="WNM108" s="824"/>
      <c r="WNN108" s="824"/>
      <c r="WNO108" s="824"/>
      <c r="WNP108" s="824"/>
      <c r="WNQ108" s="824"/>
      <c r="WNR108" s="824"/>
      <c r="WNS108" s="824"/>
      <c r="WNT108" s="824"/>
      <c r="WNU108" s="824"/>
      <c r="WNV108" s="824"/>
      <c r="WNW108" s="824"/>
      <c r="WNX108" s="824"/>
      <c r="WNY108" s="824"/>
      <c r="WNZ108" s="824"/>
      <c r="WOA108" s="824"/>
      <c r="WOB108" s="824"/>
      <c r="WOC108" s="824"/>
      <c r="WOD108" s="824"/>
      <c r="WOE108" s="824"/>
      <c r="WOF108" s="824"/>
      <c r="WOG108" s="824"/>
      <c r="WOH108" s="824"/>
      <c r="WOI108" s="824"/>
      <c r="WOJ108" s="824"/>
      <c r="WOK108" s="824"/>
      <c r="WOL108" s="824"/>
      <c r="WOM108" s="824"/>
      <c r="WON108" s="824"/>
      <c r="WOO108" s="824"/>
      <c r="WOP108" s="824"/>
      <c r="WOQ108" s="824"/>
      <c r="WOR108" s="824"/>
      <c r="WOS108" s="824"/>
      <c r="WOT108" s="824"/>
      <c r="WOU108" s="824"/>
      <c r="WOV108" s="824"/>
      <c r="WOW108" s="824"/>
      <c r="WOX108" s="824"/>
      <c r="WOY108" s="824"/>
      <c r="WOZ108" s="824"/>
      <c r="WPA108" s="824"/>
      <c r="WPB108" s="824"/>
      <c r="WPC108" s="824"/>
      <c r="WPD108" s="824"/>
      <c r="WPE108" s="824"/>
      <c r="WPF108" s="824"/>
      <c r="WPG108" s="824"/>
      <c r="WPH108" s="824"/>
      <c r="WPI108" s="824"/>
      <c r="WPJ108" s="824"/>
      <c r="WPK108" s="824"/>
      <c r="WPL108" s="824"/>
      <c r="WPM108" s="824"/>
      <c r="WPN108" s="824"/>
      <c r="WPO108" s="824"/>
      <c r="WPP108" s="824"/>
      <c r="WPQ108" s="824"/>
      <c r="WPR108" s="824"/>
      <c r="WPS108" s="824"/>
      <c r="WPT108" s="824"/>
      <c r="WPU108" s="824"/>
      <c r="WPV108" s="824"/>
      <c r="WPW108" s="824"/>
      <c r="WPX108" s="824"/>
      <c r="WPY108" s="824"/>
      <c r="WPZ108" s="824"/>
      <c r="WQA108" s="824"/>
      <c r="WQB108" s="824"/>
      <c r="WQC108" s="824"/>
      <c r="WQD108" s="824"/>
      <c r="WQE108" s="824"/>
      <c r="WQF108" s="824"/>
      <c r="WQG108" s="824"/>
      <c r="WQH108" s="824"/>
      <c r="WQI108" s="824"/>
      <c r="WQJ108" s="824"/>
      <c r="WQK108" s="824"/>
      <c r="WQL108" s="824"/>
      <c r="WQM108" s="824"/>
      <c r="WQN108" s="824"/>
      <c r="WQO108" s="824"/>
      <c r="WQP108" s="824"/>
      <c r="WQQ108" s="824"/>
      <c r="WQR108" s="824"/>
      <c r="WQS108" s="824"/>
      <c r="WQT108" s="824"/>
      <c r="WQU108" s="824"/>
      <c r="WQV108" s="824"/>
      <c r="WQW108" s="824"/>
      <c r="WQX108" s="824"/>
      <c r="WQY108" s="824"/>
      <c r="WQZ108" s="824"/>
      <c r="WRA108" s="824"/>
      <c r="WRB108" s="824"/>
      <c r="WRC108" s="824"/>
      <c r="WRD108" s="824"/>
      <c r="WRE108" s="824"/>
      <c r="WRF108" s="824"/>
      <c r="WRG108" s="824"/>
      <c r="WRH108" s="824"/>
      <c r="WRI108" s="824"/>
      <c r="WRJ108" s="824"/>
      <c r="WRK108" s="824"/>
      <c r="WRL108" s="824"/>
      <c r="WRM108" s="824"/>
      <c r="WRN108" s="824"/>
      <c r="WRO108" s="824"/>
      <c r="WRP108" s="824"/>
      <c r="WRQ108" s="824"/>
      <c r="WRR108" s="824"/>
      <c r="WRS108" s="824"/>
      <c r="WRT108" s="824"/>
      <c r="WRU108" s="824"/>
      <c r="WRV108" s="824"/>
      <c r="WRW108" s="824"/>
      <c r="WRX108" s="824"/>
      <c r="WRY108" s="824"/>
      <c r="WRZ108" s="824"/>
      <c r="WSA108" s="824"/>
      <c r="WSB108" s="824"/>
      <c r="WSC108" s="824"/>
      <c r="WSD108" s="824"/>
      <c r="WSE108" s="824"/>
      <c r="WSF108" s="824"/>
      <c r="WSG108" s="824"/>
      <c r="WSH108" s="824"/>
      <c r="WSI108" s="824"/>
      <c r="WSJ108" s="824"/>
      <c r="WSK108" s="824"/>
      <c r="WSL108" s="824"/>
      <c r="WSM108" s="824"/>
      <c r="WSN108" s="824"/>
      <c r="WSO108" s="824"/>
      <c r="WSP108" s="824"/>
      <c r="WSQ108" s="824"/>
      <c r="WSR108" s="824"/>
      <c r="WSS108" s="824"/>
      <c r="WST108" s="824"/>
      <c r="WSU108" s="824"/>
      <c r="WSV108" s="824"/>
      <c r="WSW108" s="824"/>
      <c r="WSX108" s="824"/>
      <c r="WSY108" s="824"/>
      <c r="WSZ108" s="824"/>
      <c r="WTA108" s="824"/>
      <c r="WTB108" s="824"/>
      <c r="WTC108" s="824"/>
      <c r="WTD108" s="824"/>
      <c r="WTE108" s="824"/>
      <c r="WTF108" s="824"/>
      <c r="WTG108" s="824"/>
      <c r="WTH108" s="824"/>
      <c r="WTI108" s="824"/>
      <c r="WTJ108" s="824"/>
      <c r="WTK108" s="824"/>
      <c r="WTL108" s="824"/>
      <c r="WTM108" s="824"/>
      <c r="WTN108" s="824"/>
      <c r="WTO108" s="824"/>
      <c r="WTP108" s="824"/>
      <c r="WTQ108" s="824"/>
      <c r="WTR108" s="824"/>
      <c r="WTS108" s="824"/>
      <c r="WTT108" s="824"/>
      <c r="WTU108" s="824"/>
      <c r="WTV108" s="824"/>
      <c r="WTW108" s="824"/>
      <c r="WTX108" s="824"/>
      <c r="WTY108" s="824"/>
      <c r="WTZ108" s="824"/>
      <c r="WUA108" s="824"/>
      <c r="WUB108" s="824"/>
      <c r="WUC108" s="824"/>
      <c r="WUD108" s="824"/>
      <c r="WUE108" s="824"/>
      <c r="WUF108" s="824"/>
      <c r="WUG108" s="824"/>
      <c r="WUH108" s="824"/>
      <c r="WUI108" s="824"/>
      <c r="WUJ108" s="824"/>
      <c r="WUK108" s="824"/>
      <c r="WUL108" s="824"/>
      <c r="WUM108" s="824"/>
      <c r="WUN108" s="824"/>
      <c r="WUO108" s="824"/>
      <c r="WUP108" s="824"/>
      <c r="WUQ108" s="824"/>
      <c r="WUR108" s="824"/>
      <c r="WUS108" s="824"/>
      <c r="WUT108" s="824"/>
      <c r="WUU108" s="824"/>
      <c r="WUV108" s="824"/>
      <c r="WUW108" s="824"/>
      <c r="WUX108" s="824"/>
      <c r="WUY108" s="824"/>
      <c r="WUZ108" s="824"/>
      <c r="WVA108" s="824"/>
      <c r="WVB108" s="824"/>
      <c r="WVC108" s="824"/>
      <c r="WVD108" s="824"/>
      <c r="WVE108" s="824"/>
      <c r="WVF108" s="824"/>
      <c r="WVG108" s="824"/>
      <c r="WVH108" s="824"/>
      <c r="WVI108" s="824"/>
      <c r="WVJ108" s="824"/>
      <c r="WVK108" s="824"/>
      <c r="WVL108" s="824"/>
      <c r="WVM108" s="824"/>
      <c r="WVN108" s="824"/>
      <c r="WVO108" s="824"/>
      <c r="WVP108" s="824"/>
      <c r="WVQ108" s="824"/>
      <c r="WVR108" s="824"/>
      <c r="WVS108" s="824"/>
      <c r="WVT108" s="824"/>
      <c r="WVU108" s="824"/>
      <c r="WVV108" s="824"/>
      <c r="WVW108" s="824"/>
      <c r="WVX108" s="824"/>
      <c r="WVY108" s="824"/>
      <c r="WVZ108" s="824"/>
      <c r="WWA108" s="824"/>
      <c r="WWB108" s="824"/>
      <c r="WWC108" s="824"/>
      <c r="WWD108" s="824"/>
      <c r="WWE108" s="824"/>
      <c r="WWF108" s="824"/>
      <c r="WWG108" s="824"/>
      <c r="WWH108" s="824"/>
      <c r="WWI108" s="824"/>
      <c r="WWJ108" s="824"/>
      <c r="WWK108" s="824"/>
      <c r="WWL108" s="824"/>
      <c r="WWM108" s="824"/>
      <c r="WWN108" s="824"/>
      <c r="WWO108" s="824"/>
      <c r="WWP108" s="824"/>
      <c r="WWQ108" s="824"/>
      <c r="WWR108" s="824"/>
      <c r="WWS108" s="824"/>
      <c r="WWT108" s="824"/>
      <c r="WWU108" s="824"/>
      <c r="WWV108" s="824"/>
      <c r="WWW108" s="824"/>
      <c r="WWX108" s="824"/>
      <c r="WWY108" s="824"/>
      <c r="WWZ108" s="824"/>
      <c r="WXA108" s="824"/>
      <c r="WXB108" s="824"/>
      <c r="WXC108" s="824"/>
      <c r="WXD108" s="824"/>
      <c r="WXE108" s="824"/>
      <c r="WXF108" s="824"/>
      <c r="WXG108" s="824"/>
      <c r="WXH108" s="824"/>
      <c r="WXI108" s="824"/>
      <c r="WXJ108" s="824"/>
      <c r="WXK108" s="824"/>
      <c r="WXL108" s="824"/>
      <c r="WXM108" s="824"/>
      <c r="WXN108" s="824"/>
      <c r="WXO108" s="824"/>
      <c r="WXP108" s="824"/>
      <c r="WXQ108" s="824"/>
      <c r="WXR108" s="824"/>
      <c r="WXS108" s="824"/>
      <c r="WXT108" s="824"/>
      <c r="WXU108" s="824"/>
      <c r="WXV108" s="824"/>
      <c r="WXW108" s="824"/>
      <c r="WXX108" s="824"/>
      <c r="WXY108" s="824"/>
      <c r="WXZ108" s="824"/>
      <c r="WYA108" s="824"/>
      <c r="WYB108" s="824"/>
      <c r="WYC108" s="824"/>
      <c r="WYD108" s="824"/>
      <c r="WYE108" s="824"/>
      <c r="WYF108" s="824"/>
      <c r="WYG108" s="824"/>
      <c r="WYH108" s="824"/>
      <c r="WYI108" s="824"/>
      <c r="WYJ108" s="824"/>
      <c r="WYK108" s="824"/>
      <c r="WYL108" s="824"/>
      <c r="WYM108" s="824"/>
      <c r="WYN108" s="824"/>
      <c r="WYO108" s="824"/>
      <c r="WYP108" s="824"/>
      <c r="WYQ108" s="824"/>
      <c r="WYR108" s="824"/>
      <c r="WYS108" s="824"/>
      <c r="WYT108" s="824"/>
      <c r="WYU108" s="824"/>
      <c r="WYV108" s="824"/>
      <c r="WYW108" s="824"/>
      <c r="WYX108" s="824"/>
      <c r="WYY108" s="824"/>
      <c r="WYZ108" s="824"/>
      <c r="WZA108" s="824"/>
      <c r="WZB108" s="824"/>
      <c r="WZC108" s="824"/>
      <c r="WZD108" s="824"/>
      <c r="WZE108" s="824"/>
      <c r="WZF108" s="824"/>
      <c r="WZG108" s="824"/>
      <c r="WZH108" s="824"/>
      <c r="WZI108" s="824"/>
      <c r="WZJ108" s="824"/>
      <c r="WZK108" s="824"/>
      <c r="WZL108" s="824"/>
      <c r="WZM108" s="824"/>
      <c r="WZN108" s="824"/>
      <c r="WZO108" s="824"/>
      <c r="WZP108" s="824"/>
      <c r="WZQ108" s="824"/>
      <c r="WZR108" s="824"/>
      <c r="WZS108" s="824"/>
      <c r="WZT108" s="824"/>
      <c r="WZU108" s="824"/>
      <c r="WZV108" s="824"/>
      <c r="WZW108" s="824"/>
      <c r="WZX108" s="824"/>
      <c r="WZY108" s="824"/>
      <c r="WZZ108" s="824"/>
      <c r="XAA108" s="824"/>
      <c r="XAB108" s="824"/>
      <c r="XAC108" s="824"/>
      <c r="XAD108" s="824"/>
      <c r="XAE108" s="824"/>
      <c r="XAF108" s="824"/>
      <c r="XAG108" s="824"/>
      <c r="XAH108" s="824"/>
      <c r="XAI108" s="824"/>
      <c r="XAJ108" s="824"/>
      <c r="XAK108" s="824"/>
      <c r="XAL108" s="824"/>
      <c r="XAM108" s="824"/>
      <c r="XAN108" s="824"/>
      <c r="XAO108" s="824"/>
      <c r="XAP108" s="824"/>
      <c r="XAQ108" s="824"/>
      <c r="XAR108" s="824"/>
      <c r="XAS108" s="824"/>
      <c r="XAT108" s="824"/>
      <c r="XAU108" s="824"/>
      <c r="XAV108" s="824"/>
      <c r="XAW108" s="824"/>
      <c r="XAX108" s="824"/>
      <c r="XAY108" s="824"/>
      <c r="XAZ108" s="824"/>
      <c r="XBA108" s="824"/>
      <c r="XBB108" s="824"/>
      <c r="XBC108" s="824"/>
      <c r="XBD108" s="824"/>
      <c r="XBE108" s="824"/>
      <c r="XBF108" s="824"/>
      <c r="XBG108" s="824"/>
      <c r="XBH108" s="824"/>
      <c r="XBI108" s="824"/>
      <c r="XBJ108" s="824"/>
      <c r="XBK108" s="824"/>
      <c r="XBL108" s="824"/>
      <c r="XBM108" s="824"/>
      <c r="XBN108" s="824"/>
      <c r="XBO108" s="824"/>
      <c r="XBP108" s="824"/>
      <c r="XBQ108" s="824"/>
      <c r="XBR108" s="824"/>
      <c r="XBS108" s="824"/>
      <c r="XBT108" s="824"/>
      <c r="XBU108" s="824"/>
      <c r="XBV108" s="824"/>
      <c r="XBW108" s="824"/>
      <c r="XBX108" s="824"/>
      <c r="XBY108" s="824"/>
      <c r="XBZ108" s="824"/>
      <c r="XCA108" s="824"/>
      <c r="XCB108" s="824"/>
      <c r="XCC108" s="824"/>
      <c r="XCD108" s="824"/>
      <c r="XCE108" s="824"/>
      <c r="XCF108" s="824"/>
      <c r="XCG108" s="824"/>
      <c r="XCH108" s="824"/>
      <c r="XCI108" s="824"/>
      <c r="XCJ108" s="824"/>
      <c r="XCK108" s="824"/>
      <c r="XCL108" s="824"/>
      <c r="XCM108" s="824"/>
      <c r="XCN108" s="824"/>
      <c r="XCO108" s="824"/>
      <c r="XCP108" s="824"/>
      <c r="XCQ108" s="824"/>
      <c r="XCR108" s="824"/>
      <c r="XCS108" s="824"/>
      <c r="XCT108" s="824"/>
      <c r="XCU108" s="824"/>
      <c r="XCV108" s="824"/>
      <c r="XCW108" s="824"/>
      <c r="XCX108" s="824"/>
      <c r="XCY108" s="824"/>
      <c r="XCZ108" s="824"/>
      <c r="XDA108" s="824"/>
      <c r="XDB108" s="824"/>
      <c r="XDC108" s="824"/>
      <c r="XDD108" s="824"/>
      <c r="XDE108" s="824"/>
      <c r="XDF108" s="824"/>
      <c r="XDG108" s="824"/>
      <c r="XDH108" s="824"/>
      <c r="XDI108" s="824"/>
      <c r="XDJ108" s="824"/>
      <c r="XDK108" s="824"/>
      <c r="XDL108" s="824"/>
      <c r="XDM108" s="824"/>
      <c r="XDN108" s="824"/>
      <c r="XDO108" s="824"/>
      <c r="XDP108" s="824"/>
      <c r="XDQ108" s="824"/>
      <c r="XDR108" s="824"/>
      <c r="XDS108" s="824"/>
      <c r="XDT108" s="824"/>
      <c r="XDU108" s="824"/>
      <c r="XDV108" s="824"/>
      <c r="XDW108" s="824"/>
      <c r="XDX108" s="824"/>
      <c r="XDY108" s="824"/>
      <c r="XDZ108" s="824"/>
      <c r="XEA108" s="824"/>
      <c r="XEB108" s="824"/>
      <c r="XEC108" s="824"/>
      <c r="XED108" s="824"/>
      <c r="XEE108" s="824"/>
      <c r="XEF108" s="824"/>
      <c r="XEG108" s="824"/>
      <c r="XEH108" s="824"/>
      <c r="XEI108" s="824"/>
      <c r="XEJ108" s="824"/>
      <c r="XEK108" s="824"/>
      <c r="XEL108" s="824"/>
      <c r="XEM108" s="824"/>
      <c r="XEN108" s="824"/>
      <c r="XEO108" s="824"/>
      <c r="XEP108" s="824"/>
      <c r="XEQ108" s="824"/>
      <c r="XER108" s="824"/>
      <c r="XES108" s="824"/>
      <c r="XET108" s="824"/>
      <c r="XEU108" s="824"/>
      <c r="XEV108" s="824"/>
      <c r="XEW108" s="824"/>
      <c r="XEX108" s="824"/>
      <c r="XEY108" s="824"/>
      <c r="XEZ108" s="824"/>
      <c r="XFA108" s="824"/>
      <c r="XFB108" s="824"/>
      <c r="XFC108" s="824"/>
    </row>
    <row r="109" spans="1:16383" s="79" customFormat="1" ht="20.25" customHeight="1">
      <c r="A109" s="786" t="s">
        <v>1092</v>
      </c>
      <c r="B109" s="786"/>
      <c r="C109" s="686"/>
      <c r="D109" s="82"/>
      <c r="E109" s="82"/>
      <c r="F109" s="82"/>
      <c r="G109" s="82"/>
      <c r="H109" s="82"/>
      <c r="I109" s="82"/>
      <c r="J109" s="82"/>
      <c r="K109" s="82"/>
      <c r="L109" s="82"/>
      <c r="M109" s="82"/>
    </row>
    <row r="110" spans="1:16383" s="79" customFormat="1" ht="20.25" customHeight="1">
      <c r="A110" s="786" t="s">
        <v>1369</v>
      </c>
      <c r="B110" s="786"/>
      <c r="C110" s="823" t="s">
        <v>551</v>
      </c>
      <c r="D110" s="823"/>
      <c r="E110" s="823"/>
      <c r="F110" s="823"/>
      <c r="G110" s="823"/>
      <c r="H110" s="823" t="s">
        <v>1370</v>
      </c>
      <c r="I110" s="823"/>
      <c r="J110" s="823" t="s">
        <v>1057</v>
      </c>
      <c r="K110" s="823"/>
      <c r="L110" s="823"/>
      <c r="M110" s="823"/>
    </row>
    <row r="111" spans="1:16383" s="2" customFormat="1" ht="23.25" customHeight="1">
      <c r="A111" s="786" t="s">
        <v>1518</v>
      </c>
      <c r="B111" s="786"/>
    </row>
    <row r="112" spans="1:16383" s="2" customFormat="1" ht="16.5">
      <c r="B112" s="779"/>
      <c r="C112" s="779"/>
      <c r="D112" s="779"/>
      <c r="E112" s="779"/>
    </row>
  </sheetData>
  <autoFilter ref="A13:XFC111" xr:uid="{098F1109-6FAD-4C64-9C7E-A442B2D912BC}"/>
  <mergeCells count="8228">
    <mergeCell ref="XEL108:XEM108"/>
    <mergeCell ref="XEN108:XEO108"/>
    <mergeCell ref="XEP108:XEQ108"/>
    <mergeCell ref="XER108:XES108"/>
    <mergeCell ref="XET108:XEU108"/>
    <mergeCell ref="XEV108:XEW108"/>
    <mergeCell ref="XEX108:XEY108"/>
    <mergeCell ref="XEZ108:XFA108"/>
    <mergeCell ref="XFB108:XFC108"/>
    <mergeCell ref="J110:M110"/>
    <mergeCell ref="XDD108:XDE108"/>
    <mergeCell ref="XDF108:XDG108"/>
    <mergeCell ref="XDH108:XDI108"/>
    <mergeCell ref="XDJ108:XDK108"/>
    <mergeCell ref="XDL108:XDM108"/>
    <mergeCell ref="XDN108:XDO108"/>
    <mergeCell ref="XDP108:XDQ108"/>
    <mergeCell ref="XDR108:XDS108"/>
    <mergeCell ref="XDT108:XDU108"/>
    <mergeCell ref="XDV108:XDW108"/>
    <mergeCell ref="XDX108:XDY108"/>
    <mergeCell ref="XDZ108:XEA108"/>
    <mergeCell ref="XEB108:XEC108"/>
    <mergeCell ref="XED108:XEE108"/>
    <mergeCell ref="XEF108:XEG108"/>
    <mergeCell ref="XEH108:XEI108"/>
    <mergeCell ref="XEJ108:XEK108"/>
    <mergeCell ref="XAZ108:XBA108"/>
    <mergeCell ref="XBB108:XBC108"/>
    <mergeCell ref="XBD108:XBE108"/>
    <mergeCell ref="XBF108:XBG108"/>
    <mergeCell ref="XBH108:XBI108"/>
    <mergeCell ref="XBJ108:XBK108"/>
    <mergeCell ref="XBL108:XBM108"/>
    <mergeCell ref="XBN108:XBO108"/>
    <mergeCell ref="XBP108:XBQ108"/>
    <mergeCell ref="XBR108:XBS108"/>
    <mergeCell ref="XBT108:XBU108"/>
    <mergeCell ref="XBV108:XBW108"/>
    <mergeCell ref="XBX108:XBY108"/>
    <mergeCell ref="XBZ108:XCA108"/>
    <mergeCell ref="XCB108:XCC108"/>
    <mergeCell ref="XCD108:XCE108"/>
    <mergeCell ref="XCF108:XCG108"/>
    <mergeCell ref="WXX108:WXY108"/>
    <mergeCell ref="WXZ108:WYA108"/>
    <mergeCell ref="WYB108:WYC108"/>
    <mergeCell ref="WYD108:WYE108"/>
    <mergeCell ref="WYF108:WYG108"/>
    <mergeCell ref="WYH108:WYI108"/>
    <mergeCell ref="WYJ108:WYK108"/>
    <mergeCell ref="WYL108:WYM108"/>
    <mergeCell ref="WYN108:WYO108"/>
    <mergeCell ref="WYP108:WYQ108"/>
    <mergeCell ref="WYR108:WYS108"/>
    <mergeCell ref="WYT108:WYU108"/>
    <mergeCell ref="WYV108:WYW108"/>
    <mergeCell ref="WYX108:WYY108"/>
    <mergeCell ref="WYZ108:WZA108"/>
    <mergeCell ref="WZB108:WZC108"/>
    <mergeCell ref="WZD108:WZE108"/>
    <mergeCell ref="WZL108:WZM108"/>
    <mergeCell ref="WZN108:WZO108"/>
    <mergeCell ref="WZP108:WZQ108"/>
    <mergeCell ref="WVB108:WVC108"/>
    <mergeCell ref="WVD108:WVE108"/>
    <mergeCell ref="WVF108:WVG108"/>
    <mergeCell ref="WVH108:WVI108"/>
    <mergeCell ref="WVJ108:WVK108"/>
    <mergeCell ref="WVL108:WVM108"/>
    <mergeCell ref="WVN108:WVO108"/>
    <mergeCell ref="WVP108:WVQ108"/>
    <mergeCell ref="WVR108:WVS108"/>
    <mergeCell ref="WVT108:WVU108"/>
    <mergeCell ref="WVV108:WVW108"/>
    <mergeCell ref="WVX108:WVY108"/>
    <mergeCell ref="WTP108:WTQ108"/>
    <mergeCell ref="WTR108:WTS108"/>
    <mergeCell ref="WTT108:WTU108"/>
    <mergeCell ref="WTV108:WTW108"/>
    <mergeCell ref="WTX108:WTY108"/>
    <mergeCell ref="WTZ108:WUA108"/>
    <mergeCell ref="WUB108:WUC108"/>
    <mergeCell ref="WUD108:WUE108"/>
    <mergeCell ref="WUF108:WUG108"/>
    <mergeCell ref="WUH108:WUI108"/>
    <mergeCell ref="WUJ108:WUK108"/>
    <mergeCell ref="WUL108:WUM108"/>
    <mergeCell ref="WUN108:WUO108"/>
    <mergeCell ref="WUP108:WUQ108"/>
    <mergeCell ref="WUR108:WUS108"/>
    <mergeCell ref="WNJ108:WNK108"/>
    <mergeCell ref="WNL108:WNM108"/>
    <mergeCell ref="WNN108:WNO108"/>
    <mergeCell ref="WNP108:WNQ108"/>
    <mergeCell ref="WNR108:WNS108"/>
    <mergeCell ref="WNT108:WNU108"/>
    <mergeCell ref="WNV108:WNW108"/>
    <mergeCell ref="WNX108:WNY108"/>
    <mergeCell ref="WNZ108:WOA108"/>
    <mergeCell ref="WOB108:WOC108"/>
    <mergeCell ref="WOD108:WOE108"/>
    <mergeCell ref="WOF108:WOG108"/>
    <mergeCell ref="WOH108:WOI108"/>
    <mergeCell ref="WOJ108:WOK108"/>
    <mergeCell ref="WOL108:WOM108"/>
    <mergeCell ref="WSX108:WSY108"/>
    <mergeCell ref="WSZ108:WTA108"/>
    <mergeCell ref="WON108:WOO108"/>
    <mergeCell ref="WOP108:WOQ108"/>
    <mergeCell ref="WPZ108:WQA108"/>
    <mergeCell ref="WQB108:WQC108"/>
    <mergeCell ref="WQD108:WQE108"/>
    <mergeCell ref="WQF108:WQG108"/>
    <mergeCell ref="WPV108:WPW108"/>
    <mergeCell ref="WPX108:WPY108"/>
    <mergeCell ref="WQH108:WQI108"/>
    <mergeCell ref="WQJ108:WQK108"/>
    <mergeCell ref="WQL108:WQM108"/>
    <mergeCell ref="WQN108:WQO108"/>
    <mergeCell ref="WQP108:WQQ108"/>
    <mergeCell ref="WQR108:WQS108"/>
    <mergeCell ref="WQT108:WQU108"/>
    <mergeCell ref="WHD108:WHE108"/>
    <mergeCell ref="WHF108:WHG108"/>
    <mergeCell ref="WHH108:WHI108"/>
    <mergeCell ref="WHJ108:WHK108"/>
    <mergeCell ref="WHL108:WHM108"/>
    <mergeCell ref="WHN108:WHO108"/>
    <mergeCell ref="WHP108:WHQ108"/>
    <mergeCell ref="WHR108:WHS108"/>
    <mergeCell ref="WHT108:WHU108"/>
    <mergeCell ref="WHV108:WHW108"/>
    <mergeCell ref="WHX108:WHY108"/>
    <mergeCell ref="WHZ108:WIA108"/>
    <mergeCell ref="WIB108:WIC108"/>
    <mergeCell ref="WID108:WIE108"/>
    <mergeCell ref="WIF108:WIG108"/>
    <mergeCell ref="WMT108:WMU108"/>
    <mergeCell ref="WMV108:WMW108"/>
    <mergeCell ref="WIH108:WII108"/>
    <mergeCell ref="WIJ108:WIK108"/>
    <mergeCell ref="WIL108:WIM108"/>
    <mergeCell ref="WJV108:WJW108"/>
    <mergeCell ref="WJX108:WJY108"/>
    <mergeCell ref="WJZ108:WKA108"/>
    <mergeCell ref="WKB108:WKC108"/>
    <mergeCell ref="WKD108:WKE108"/>
    <mergeCell ref="WKF108:WKG108"/>
    <mergeCell ref="WKH108:WKI108"/>
    <mergeCell ref="WKJ108:WKK108"/>
    <mergeCell ref="WKL108:WKM108"/>
    <mergeCell ref="WKN108:WKO108"/>
    <mergeCell ref="WKP108:WKQ108"/>
    <mergeCell ref="WKR108:WKS108"/>
    <mergeCell ref="WCJ108:WCK108"/>
    <mergeCell ref="WCL108:WCM108"/>
    <mergeCell ref="WCN108:WCO108"/>
    <mergeCell ref="WCP108:WCQ108"/>
    <mergeCell ref="WCR108:WCS108"/>
    <mergeCell ref="WCT108:WCU108"/>
    <mergeCell ref="WCV108:WCW108"/>
    <mergeCell ref="WCX108:WCY108"/>
    <mergeCell ref="WCZ108:WDA108"/>
    <mergeCell ref="WDB108:WDC108"/>
    <mergeCell ref="WDD108:WDE108"/>
    <mergeCell ref="WDF108:WDG108"/>
    <mergeCell ref="WDH108:WDI108"/>
    <mergeCell ref="WDJ108:WDK108"/>
    <mergeCell ref="WDL108:WDM108"/>
    <mergeCell ref="WBL108:WBM108"/>
    <mergeCell ref="WBN108:WBO108"/>
    <mergeCell ref="WBP108:WBQ108"/>
    <mergeCell ref="WBR108:WBS108"/>
    <mergeCell ref="WBT108:WBU108"/>
    <mergeCell ref="WBV108:WBW108"/>
    <mergeCell ref="WBX108:WBY108"/>
    <mergeCell ref="WBZ108:WCA108"/>
    <mergeCell ref="WCB108:WCC108"/>
    <mergeCell ref="WCD108:WCE108"/>
    <mergeCell ref="WCF108:WCG108"/>
    <mergeCell ref="WCH108:WCI108"/>
    <mergeCell ref="VXR108:VXS108"/>
    <mergeCell ref="VXT108:VXU108"/>
    <mergeCell ref="VXV108:VXW108"/>
    <mergeCell ref="VXX108:VXY108"/>
    <mergeCell ref="VXZ108:VYA108"/>
    <mergeCell ref="VYB108:VYC108"/>
    <mergeCell ref="VYD108:VYE108"/>
    <mergeCell ref="VYF108:VYG108"/>
    <mergeCell ref="VYH108:VYI108"/>
    <mergeCell ref="VYJ108:VYK108"/>
    <mergeCell ref="VYL108:VYM108"/>
    <mergeCell ref="VYN108:VYO108"/>
    <mergeCell ref="VYP108:VYQ108"/>
    <mergeCell ref="VYR108:VYS108"/>
    <mergeCell ref="VYT108:VYU108"/>
    <mergeCell ref="WAL108:WAM108"/>
    <mergeCell ref="WAN108:WAO108"/>
    <mergeCell ref="VYV108:VYW108"/>
    <mergeCell ref="VYX108:VYY108"/>
    <mergeCell ref="VYZ108:VZA108"/>
    <mergeCell ref="VZB108:VZC108"/>
    <mergeCell ref="VZD108:VZE108"/>
    <mergeCell ref="VZF108:VZG108"/>
    <mergeCell ref="VRL108:VRM108"/>
    <mergeCell ref="VRN108:VRO108"/>
    <mergeCell ref="VRP108:VRQ108"/>
    <mergeCell ref="VRR108:VRS108"/>
    <mergeCell ref="VRT108:VRU108"/>
    <mergeCell ref="VRV108:VRW108"/>
    <mergeCell ref="VRX108:VRY108"/>
    <mergeCell ref="VRZ108:VSA108"/>
    <mergeCell ref="VSB108:VSC108"/>
    <mergeCell ref="VSD108:VSE108"/>
    <mergeCell ref="VSF108:VSG108"/>
    <mergeCell ref="VSH108:VSI108"/>
    <mergeCell ref="VSJ108:VSK108"/>
    <mergeCell ref="VSL108:VSM108"/>
    <mergeCell ref="VSN108:VSO108"/>
    <mergeCell ref="VXJ108:VXK108"/>
    <mergeCell ref="VXL108:VXM108"/>
    <mergeCell ref="VSP108:VSQ108"/>
    <mergeCell ref="VSR108:VSS108"/>
    <mergeCell ref="VST108:VSU108"/>
    <mergeCell ref="VSV108:VSW108"/>
    <mergeCell ref="VSX108:VSY108"/>
    <mergeCell ref="VSZ108:VTA108"/>
    <mergeCell ref="VTB108:VTC108"/>
    <mergeCell ref="VUL108:VUM108"/>
    <mergeCell ref="VUN108:VUO108"/>
    <mergeCell ref="VUP108:VUQ108"/>
    <mergeCell ref="VUR108:VUS108"/>
    <mergeCell ref="VUT108:VUU108"/>
    <mergeCell ref="VUV108:VUW108"/>
    <mergeCell ref="VUX108:VUY108"/>
    <mergeCell ref="VUZ108:VVA108"/>
    <mergeCell ref="VLP108:VLQ108"/>
    <mergeCell ref="VLR108:VLS108"/>
    <mergeCell ref="VLT108:VLU108"/>
    <mergeCell ref="VLV108:VLW108"/>
    <mergeCell ref="VLX108:VLY108"/>
    <mergeCell ref="VLZ108:VMA108"/>
    <mergeCell ref="VMB108:VMC108"/>
    <mergeCell ref="VMD108:VME108"/>
    <mergeCell ref="VMF108:VMG108"/>
    <mergeCell ref="VMH108:VMI108"/>
    <mergeCell ref="VMJ108:VMK108"/>
    <mergeCell ref="VML108:VMM108"/>
    <mergeCell ref="VMN108:VMO108"/>
    <mergeCell ref="VMP108:VMQ108"/>
    <mergeCell ref="VMR108:VMS108"/>
    <mergeCell ref="VRF108:VRG108"/>
    <mergeCell ref="VRH108:VRI108"/>
    <mergeCell ref="VMT108:VMU108"/>
    <mergeCell ref="VMV108:VMW108"/>
    <mergeCell ref="VMX108:VMY108"/>
    <mergeCell ref="VOH108:VOI108"/>
    <mergeCell ref="VOJ108:VOK108"/>
    <mergeCell ref="VOL108:VOM108"/>
    <mergeCell ref="VON108:VOO108"/>
    <mergeCell ref="VOP108:VOQ108"/>
    <mergeCell ref="VOR108:VOS108"/>
    <mergeCell ref="VOT108:VOU108"/>
    <mergeCell ref="VOD108:VOE108"/>
    <mergeCell ref="VOF108:VOG108"/>
    <mergeCell ref="VOV108:VOW108"/>
    <mergeCell ref="VOX108:VOY108"/>
    <mergeCell ref="VOZ108:VPA108"/>
    <mergeCell ref="VFJ108:VFK108"/>
    <mergeCell ref="VFL108:VFM108"/>
    <mergeCell ref="VFN108:VFO108"/>
    <mergeCell ref="VFP108:VFQ108"/>
    <mergeCell ref="VFR108:VFS108"/>
    <mergeCell ref="VFT108:VFU108"/>
    <mergeCell ref="VFV108:VFW108"/>
    <mergeCell ref="VFX108:VFY108"/>
    <mergeCell ref="VFZ108:VGA108"/>
    <mergeCell ref="VGB108:VGC108"/>
    <mergeCell ref="VGD108:VGE108"/>
    <mergeCell ref="VGF108:VGG108"/>
    <mergeCell ref="VGH108:VGI108"/>
    <mergeCell ref="VGJ108:VGK108"/>
    <mergeCell ref="VGL108:VGM108"/>
    <mergeCell ref="VLB108:VLC108"/>
    <mergeCell ref="VLD108:VLE108"/>
    <mergeCell ref="VGN108:VGO108"/>
    <mergeCell ref="VGP108:VGQ108"/>
    <mergeCell ref="VGR108:VGS108"/>
    <mergeCell ref="VGT108:VGU108"/>
    <mergeCell ref="VID108:VIE108"/>
    <mergeCell ref="VIF108:VIG108"/>
    <mergeCell ref="VHZ108:VIA108"/>
    <mergeCell ref="VIB108:VIC108"/>
    <mergeCell ref="VIH108:VII108"/>
    <mergeCell ref="VIJ108:VIK108"/>
    <mergeCell ref="VIL108:VIM108"/>
    <mergeCell ref="VIN108:VIO108"/>
    <mergeCell ref="VIP108:VIQ108"/>
    <mergeCell ref="VIR108:VIS108"/>
    <mergeCell ref="VIT108:VIU108"/>
    <mergeCell ref="UZD108:UZE108"/>
    <mergeCell ref="UZF108:UZG108"/>
    <mergeCell ref="UZH108:UZI108"/>
    <mergeCell ref="UZJ108:UZK108"/>
    <mergeCell ref="UZL108:UZM108"/>
    <mergeCell ref="UZN108:UZO108"/>
    <mergeCell ref="UZP108:UZQ108"/>
    <mergeCell ref="UZR108:UZS108"/>
    <mergeCell ref="UZT108:UZU108"/>
    <mergeCell ref="UZV108:UZW108"/>
    <mergeCell ref="UZX108:UZY108"/>
    <mergeCell ref="UZZ108:VAA108"/>
    <mergeCell ref="VAB108:VAC108"/>
    <mergeCell ref="VAD108:VAE108"/>
    <mergeCell ref="VAF108:VAG108"/>
    <mergeCell ref="VEX108:VEY108"/>
    <mergeCell ref="VEZ108:VFA108"/>
    <mergeCell ref="VAH108:VAI108"/>
    <mergeCell ref="VAJ108:VAK108"/>
    <mergeCell ref="VAL108:VAM108"/>
    <mergeCell ref="VAN108:VAO108"/>
    <mergeCell ref="VAP108:VAQ108"/>
    <mergeCell ref="VBZ108:VCA108"/>
    <mergeCell ref="VCB108:VCC108"/>
    <mergeCell ref="VCD108:VCE108"/>
    <mergeCell ref="VCF108:VCG108"/>
    <mergeCell ref="VCH108:VCI108"/>
    <mergeCell ref="VCJ108:VCK108"/>
    <mergeCell ref="VCL108:VCM108"/>
    <mergeCell ref="VCN108:VCO108"/>
    <mergeCell ref="VCP108:VCQ108"/>
    <mergeCell ref="VCR108:VCS108"/>
    <mergeCell ref="UTH108:UTI108"/>
    <mergeCell ref="UTJ108:UTK108"/>
    <mergeCell ref="UTL108:UTM108"/>
    <mergeCell ref="UTN108:UTO108"/>
    <mergeCell ref="UTP108:UTQ108"/>
    <mergeCell ref="UTR108:UTS108"/>
    <mergeCell ref="UTT108:UTU108"/>
    <mergeCell ref="UTV108:UTW108"/>
    <mergeCell ref="UTX108:UTY108"/>
    <mergeCell ref="UTZ108:UUA108"/>
    <mergeCell ref="UUB108:UUC108"/>
    <mergeCell ref="UUD108:UUE108"/>
    <mergeCell ref="UUF108:UUG108"/>
    <mergeCell ref="UUH108:UUI108"/>
    <mergeCell ref="UUJ108:UUK108"/>
    <mergeCell ref="UYT108:UYU108"/>
    <mergeCell ref="UYV108:UYW108"/>
    <mergeCell ref="UUL108:UUM108"/>
    <mergeCell ref="UVV108:UVW108"/>
    <mergeCell ref="UVX108:UVY108"/>
    <mergeCell ref="UVZ108:UWA108"/>
    <mergeCell ref="UWB108:UWC108"/>
    <mergeCell ref="UWD108:UWE108"/>
    <mergeCell ref="UWF108:UWG108"/>
    <mergeCell ref="UWH108:UWI108"/>
    <mergeCell ref="UWJ108:UWK108"/>
    <mergeCell ref="UWL108:UWM108"/>
    <mergeCell ref="UVR108:UVS108"/>
    <mergeCell ref="UVT108:UVU108"/>
    <mergeCell ref="UWN108:UWO108"/>
    <mergeCell ref="UWP108:UWQ108"/>
    <mergeCell ref="UWR108:UWS108"/>
    <mergeCell ref="UNB108:UNC108"/>
    <mergeCell ref="UND108:UNE108"/>
    <mergeCell ref="UNF108:UNG108"/>
    <mergeCell ref="UNH108:UNI108"/>
    <mergeCell ref="UNJ108:UNK108"/>
    <mergeCell ref="UNL108:UNM108"/>
    <mergeCell ref="UNN108:UNO108"/>
    <mergeCell ref="UNP108:UNQ108"/>
    <mergeCell ref="UNR108:UNS108"/>
    <mergeCell ref="UNT108:UNU108"/>
    <mergeCell ref="UNV108:UNW108"/>
    <mergeCell ref="UNX108:UNY108"/>
    <mergeCell ref="UNZ108:UOA108"/>
    <mergeCell ref="UOB108:UOC108"/>
    <mergeCell ref="UOD108:UOE108"/>
    <mergeCell ref="USP108:USQ108"/>
    <mergeCell ref="USR108:USS108"/>
    <mergeCell ref="UOF108:UOG108"/>
    <mergeCell ref="UOH108:UOI108"/>
    <mergeCell ref="UPR108:UPS108"/>
    <mergeCell ref="UPT108:UPU108"/>
    <mergeCell ref="UPV108:UPW108"/>
    <mergeCell ref="UPX108:UPY108"/>
    <mergeCell ref="UPN108:UPO108"/>
    <mergeCell ref="UPP108:UPQ108"/>
    <mergeCell ref="UPZ108:UQA108"/>
    <mergeCell ref="UQB108:UQC108"/>
    <mergeCell ref="UQD108:UQE108"/>
    <mergeCell ref="UQF108:UQG108"/>
    <mergeCell ref="UQH108:UQI108"/>
    <mergeCell ref="UQJ108:UQK108"/>
    <mergeCell ref="UQL108:UQM108"/>
    <mergeCell ref="UGV108:UGW108"/>
    <mergeCell ref="UGX108:UGY108"/>
    <mergeCell ref="UGZ108:UHA108"/>
    <mergeCell ref="UHB108:UHC108"/>
    <mergeCell ref="UHD108:UHE108"/>
    <mergeCell ref="UHF108:UHG108"/>
    <mergeCell ref="UHH108:UHI108"/>
    <mergeCell ref="UHJ108:UHK108"/>
    <mergeCell ref="UHL108:UHM108"/>
    <mergeCell ref="UHN108:UHO108"/>
    <mergeCell ref="UHP108:UHQ108"/>
    <mergeCell ref="UHR108:UHS108"/>
    <mergeCell ref="UHT108:UHU108"/>
    <mergeCell ref="UHV108:UHW108"/>
    <mergeCell ref="UHX108:UHY108"/>
    <mergeCell ref="UML108:UMM108"/>
    <mergeCell ref="UMN108:UMO108"/>
    <mergeCell ref="UHZ108:UIA108"/>
    <mergeCell ref="UIB108:UIC108"/>
    <mergeCell ref="UID108:UIE108"/>
    <mergeCell ref="UJN108:UJO108"/>
    <mergeCell ref="UJP108:UJQ108"/>
    <mergeCell ref="UJR108:UJS108"/>
    <mergeCell ref="UJT108:UJU108"/>
    <mergeCell ref="UJV108:UJW108"/>
    <mergeCell ref="UJX108:UJY108"/>
    <mergeCell ref="UJZ108:UKA108"/>
    <mergeCell ref="UKB108:UKC108"/>
    <mergeCell ref="UKD108:UKE108"/>
    <mergeCell ref="UKF108:UKG108"/>
    <mergeCell ref="UKH108:UKI108"/>
    <mergeCell ref="UKJ108:UKK108"/>
    <mergeCell ref="UCB108:UCC108"/>
    <mergeCell ref="UCD108:UCE108"/>
    <mergeCell ref="UCF108:UCG108"/>
    <mergeCell ref="UCH108:UCI108"/>
    <mergeCell ref="UCJ108:UCK108"/>
    <mergeCell ref="UCL108:UCM108"/>
    <mergeCell ref="UCN108:UCO108"/>
    <mergeCell ref="UCP108:UCQ108"/>
    <mergeCell ref="UCR108:UCS108"/>
    <mergeCell ref="UCT108:UCU108"/>
    <mergeCell ref="UCV108:UCW108"/>
    <mergeCell ref="UCX108:UCY108"/>
    <mergeCell ref="UCZ108:UDA108"/>
    <mergeCell ref="UDB108:UDC108"/>
    <mergeCell ref="UDD108:UDE108"/>
    <mergeCell ref="UBD108:UBE108"/>
    <mergeCell ref="UBF108:UBG108"/>
    <mergeCell ref="UBH108:UBI108"/>
    <mergeCell ref="UBJ108:UBK108"/>
    <mergeCell ref="UBL108:UBM108"/>
    <mergeCell ref="UBN108:UBO108"/>
    <mergeCell ref="UBP108:UBQ108"/>
    <mergeCell ref="UBR108:UBS108"/>
    <mergeCell ref="UBT108:UBU108"/>
    <mergeCell ref="UBV108:UBW108"/>
    <mergeCell ref="UBX108:UBY108"/>
    <mergeCell ref="UBZ108:UCA108"/>
    <mergeCell ref="TXJ108:TXK108"/>
    <mergeCell ref="TXL108:TXM108"/>
    <mergeCell ref="TXN108:TXO108"/>
    <mergeCell ref="TXP108:TXQ108"/>
    <mergeCell ref="TXR108:TXS108"/>
    <mergeCell ref="TXT108:TXU108"/>
    <mergeCell ref="TXV108:TXW108"/>
    <mergeCell ref="TXX108:TXY108"/>
    <mergeCell ref="TXZ108:TYA108"/>
    <mergeCell ref="TYB108:TYC108"/>
    <mergeCell ref="TYD108:TYE108"/>
    <mergeCell ref="TYF108:TYG108"/>
    <mergeCell ref="TYH108:TYI108"/>
    <mergeCell ref="TYJ108:TYK108"/>
    <mergeCell ref="TYL108:TYM108"/>
    <mergeCell ref="UAD108:UAE108"/>
    <mergeCell ref="UAF108:UAG108"/>
    <mergeCell ref="TYN108:TYO108"/>
    <mergeCell ref="TYP108:TYQ108"/>
    <mergeCell ref="TYR108:TYS108"/>
    <mergeCell ref="TYT108:TYU108"/>
    <mergeCell ref="TYV108:TYW108"/>
    <mergeCell ref="TYX108:TYY108"/>
    <mergeCell ref="TRD108:TRE108"/>
    <mergeCell ref="TRF108:TRG108"/>
    <mergeCell ref="TRH108:TRI108"/>
    <mergeCell ref="TRJ108:TRK108"/>
    <mergeCell ref="TRL108:TRM108"/>
    <mergeCell ref="TRN108:TRO108"/>
    <mergeCell ref="TRP108:TRQ108"/>
    <mergeCell ref="TRR108:TRS108"/>
    <mergeCell ref="TRT108:TRU108"/>
    <mergeCell ref="TRV108:TRW108"/>
    <mergeCell ref="TRX108:TRY108"/>
    <mergeCell ref="TRZ108:TSA108"/>
    <mergeCell ref="TSB108:TSC108"/>
    <mergeCell ref="TSD108:TSE108"/>
    <mergeCell ref="TSF108:TSG108"/>
    <mergeCell ref="TXB108:TXC108"/>
    <mergeCell ref="TXD108:TXE108"/>
    <mergeCell ref="TSH108:TSI108"/>
    <mergeCell ref="TSJ108:TSK108"/>
    <mergeCell ref="TSL108:TSM108"/>
    <mergeCell ref="TSN108:TSO108"/>
    <mergeCell ref="TSP108:TSQ108"/>
    <mergeCell ref="TSR108:TSS108"/>
    <mergeCell ref="TST108:TSU108"/>
    <mergeCell ref="TUD108:TUE108"/>
    <mergeCell ref="TUF108:TUG108"/>
    <mergeCell ref="TUH108:TUI108"/>
    <mergeCell ref="TUJ108:TUK108"/>
    <mergeCell ref="TUL108:TUM108"/>
    <mergeCell ref="TUN108:TUO108"/>
    <mergeCell ref="TUP108:TUQ108"/>
    <mergeCell ref="TUR108:TUS108"/>
    <mergeCell ref="TLH108:TLI108"/>
    <mergeCell ref="TLJ108:TLK108"/>
    <mergeCell ref="TLL108:TLM108"/>
    <mergeCell ref="TLN108:TLO108"/>
    <mergeCell ref="TLP108:TLQ108"/>
    <mergeCell ref="TLR108:TLS108"/>
    <mergeCell ref="TLT108:TLU108"/>
    <mergeCell ref="TLV108:TLW108"/>
    <mergeCell ref="TLX108:TLY108"/>
    <mergeCell ref="TLZ108:TMA108"/>
    <mergeCell ref="TMB108:TMC108"/>
    <mergeCell ref="TMD108:TME108"/>
    <mergeCell ref="TMF108:TMG108"/>
    <mergeCell ref="TMH108:TMI108"/>
    <mergeCell ref="TMJ108:TMK108"/>
    <mergeCell ref="TQX108:TQY108"/>
    <mergeCell ref="TQZ108:TRA108"/>
    <mergeCell ref="TML108:TMM108"/>
    <mergeCell ref="TMN108:TMO108"/>
    <mergeCell ref="TMP108:TMQ108"/>
    <mergeCell ref="TNZ108:TOA108"/>
    <mergeCell ref="TOB108:TOC108"/>
    <mergeCell ref="TOD108:TOE108"/>
    <mergeCell ref="TOF108:TOG108"/>
    <mergeCell ref="TOH108:TOI108"/>
    <mergeCell ref="TOJ108:TOK108"/>
    <mergeCell ref="TOL108:TOM108"/>
    <mergeCell ref="TNV108:TNW108"/>
    <mergeCell ref="TNX108:TNY108"/>
    <mergeCell ref="TON108:TOO108"/>
    <mergeCell ref="TOP108:TOQ108"/>
    <mergeCell ref="TOR108:TOS108"/>
    <mergeCell ref="TFB108:TFC108"/>
    <mergeCell ref="TFD108:TFE108"/>
    <mergeCell ref="TFF108:TFG108"/>
    <mergeCell ref="TFH108:TFI108"/>
    <mergeCell ref="TFJ108:TFK108"/>
    <mergeCell ref="TFL108:TFM108"/>
    <mergeCell ref="TFN108:TFO108"/>
    <mergeCell ref="TFP108:TFQ108"/>
    <mergeCell ref="TFR108:TFS108"/>
    <mergeCell ref="TFT108:TFU108"/>
    <mergeCell ref="TFV108:TFW108"/>
    <mergeCell ref="TFX108:TFY108"/>
    <mergeCell ref="TFZ108:TGA108"/>
    <mergeCell ref="TGB108:TGC108"/>
    <mergeCell ref="TGD108:TGE108"/>
    <mergeCell ref="TKT108:TKU108"/>
    <mergeCell ref="TKV108:TKW108"/>
    <mergeCell ref="TGF108:TGG108"/>
    <mergeCell ref="TGH108:TGI108"/>
    <mergeCell ref="TGJ108:TGK108"/>
    <mergeCell ref="TGL108:TGM108"/>
    <mergeCell ref="THV108:THW108"/>
    <mergeCell ref="THX108:THY108"/>
    <mergeCell ref="THR108:THS108"/>
    <mergeCell ref="THT108:THU108"/>
    <mergeCell ref="THZ108:TIA108"/>
    <mergeCell ref="TIB108:TIC108"/>
    <mergeCell ref="TID108:TIE108"/>
    <mergeCell ref="TIF108:TIG108"/>
    <mergeCell ref="TIH108:TII108"/>
    <mergeCell ref="TIJ108:TIK108"/>
    <mergeCell ref="TIL108:TIM108"/>
    <mergeCell ref="SYV108:SYW108"/>
    <mergeCell ref="SYX108:SYY108"/>
    <mergeCell ref="SYZ108:SZA108"/>
    <mergeCell ref="SZB108:SZC108"/>
    <mergeCell ref="SZD108:SZE108"/>
    <mergeCell ref="SZF108:SZG108"/>
    <mergeCell ref="SZH108:SZI108"/>
    <mergeCell ref="SZJ108:SZK108"/>
    <mergeCell ref="SZL108:SZM108"/>
    <mergeCell ref="SZN108:SZO108"/>
    <mergeCell ref="SZP108:SZQ108"/>
    <mergeCell ref="SZR108:SZS108"/>
    <mergeCell ref="SZT108:SZU108"/>
    <mergeCell ref="SZV108:SZW108"/>
    <mergeCell ref="SZX108:SZY108"/>
    <mergeCell ref="TEP108:TEQ108"/>
    <mergeCell ref="TER108:TES108"/>
    <mergeCell ref="SZZ108:TAA108"/>
    <mergeCell ref="TAB108:TAC108"/>
    <mergeCell ref="TAD108:TAE108"/>
    <mergeCell ref="TAF108:TAG108"/>
    <mergeCell ref="TAH108:TAI108"/>
    <mergeCell ref="TBR108:TBS108"/>
    <mergeCell ref="TBT108:TBU108"/>
    <mergeCell ref="TBV108:TBW108"/>
    <mergeCell ref="TBX108:TBY108"/>
    <mergeCell ref="TBZ108:TCA108"/>
    <mergeCell ref="TCB108:TCC108"/>
    <mergeCell ref="TCD108:TCE108"/>
    <mergeCell ref="TCF108:TCG108"/>
    <mergeCell ref="TCH108:TCI108"/>
    <mergeCell ref="TCJ108:TCK108"/>
    <mergeCell ref="SSZ108:STA108"/>
    <mergeCell ref="STB108:STC108"/>
    <mergeCell ref="STD108:STE108"/>
    <mergeCell ref="STF108:STG108"/>
    <mergeCell ref="STH108:STI108"/>
    <mergeCell ref="STJ108:STK108"/>
    <mergeCell ref="STL108:STM108"/>
    <mergeCell ref="STN108:STO108"/>
    <mergeCell ref="STP108:STQ108"/>
    <mergeCell ref="STR108:STS108"/>
    <mergeCell ref="STT108:STU108"/>
    <mergeCell ref="STV108:STW108"/>
    <mergeCell ref="STX108:STY108"/>
    <mergeCell ref="STZ108:SUA108"/>
    <mergeCell ref="SUB108:SUC108"/>
    <mergeCell ref="SYL108:SYM108"/>
    <mergeCell ref="SYN108:SYO108"/>
    <mergeCell ref="SUD108:SUE108"/>
    <mergeCell ref="SVN108:SVO108"/>
    <mergeCell ref="SVP108:SVQ108"/>
    <mergeCell ref="SVR108:SVS108"/>
    <mergeCell ref="SVT108:SVU108"/>
    <mergeCell ref="SVV108:SVW108"/>
    <mergeCell ref="SVX108:SVY108"/>
    <mergeCell ref="SVZ108:SWA108"/>
    <mergeCell ref="SWB108:SWC108"/>
    <mergeCell ref="SWD108:SWE108"/>
    <mergeCell ref="SVJ108:SVK108"/>
    <mergeCell ref="SVL108:SVM108"/>
    <mergeCell ref="SWF108:SWG108"/>
    <mergeCell ref="SWH108:SWI108"/>
    <mergeCell ref="SWJ108:SWK108"/>
    <mergeCell ref="SMT108:SMU108"/>
    <mergeCell ref="SMV108:SMW108"/>
    <mergeCell ref="SMX108:SMY108"/>
    <mergeCell ref="SMZ108:SNA108"/>
    <mergeCell ref="SNB108:SNC108"/>
    <mergeCell ref="SND108:SNE108"/>
    <mergeCell ref="SNF108:SNG108"/>
    <mergeCell ref="SNH108:SNI108"/>
    <mergeCell ref="SNJ108:SNK108"/>
    <mergeCell ref="SNL108:SNM108"/>
    <mergeCell ref="SNN108:SNO108"/>
    <mergeCell ref="SNP108:SNQ108"/>
    <mergeCell ref="SNR108:SNS108"/>
    <mergeCell ref="SNT108:SNU108"/>
    <mergeCell ref="SNV108:SNW108"/>
    <mergeCell ref="SSH108:SSI108"/>
    <mergeCell ref="SSJ108:SSK108"/>
    <mergeCell ref="SNX108:SNY108"/>
    <mergeCell ref="SNZ108:SOA108"/>
    <mergeCell ref="SPJ108:SPK108"/>
    <mergeCell ref="SPL108:SPM108"/>
    <mergeCell ref="SPN108:SPO108"/>
    <mergeCell ref="SPP108:SPQ108"/>
    <mergeCell ref="SPF108:SPG108"/>
    <mergeCell ref="SPH108:SPI108"/>
    <mergeCell ref="SPR108:SPS108"/>
    <mergeCell ref="SPT108:SPU108"/>
    <mergeCell ref="SPV108:SPW108"/>
    <mergeCell ref="SPX108:SPY108"/>
    <mergeCell ref="SPZ108:SQA108"/>
    <mergeCell ref="SQB108:SQC108"/>
    <mergeCell ref="SQD108:SQE108"/>
    <mergeCell ref="SGN108:SGO108"/>
    <mergeCell ref="SGP108:SGQ108"/>
    <mergeCell ref="SGR108:SGS108"/>
    <mergeCell ref="SGT108:SGU108"/>
    <mergeCell ref="SGV108:SGW108"/>
    <mergeCell ref="SGX108:SGY108"/>
    <mergeCell ref="SGZ108:SHA108"/>
    <mergeCell ref="SHB108:SHC108"/>
    <mergeCell ref="SHD108:SHE108"/>
    <mergeCell ref="SHF108:SHG108"/>
    <mergeCell ref="SHH108:SHI108"/>
    <mergeCell ref="SHJ108:SHK108"/>
    <mergeCell ref="SHL108:SHM108"/>
    <mergeCell ref="SHN108:SHO108"/>
    <mergeCell ref="SHP108:SHQ108"/>
    <mergeCell ref="SMD108:SME108"/>
    <mergeCell ref="SMF108:SMG108"/>
    <mergeCell ref="SHR108:SHS108"/>
    <mergeCell ref="SHT108:SHU108"/>
    <mergeCell ref="SHV108:SHW108"/>
    <mergeCell ref="SJF108:SJG108"/>
    <mergeCell ref="SJH108:SJI108"/>
    <mergeCell ref="SJJ108:SJK108"/>
    <mergeCell ref="SJL108:SJM108"/>
    <mergeCell ref="SJN108:SJO108"/>
    <mergeCell ref="SJP108:SJQ108"/>
    <mergeCell ref="SJR108:SJS108"/>
    <mergeCell ref="SJT108:SJU108"/>
    <mergeCell ref="SJV108:SJW108"/>
    <mergeCell ref="SJX108:SJY108"/>
    <mergeCell ref="SJZ108:SKA108"/>
    <mergeCell ref="SKB108:SKC108"/>
    <mergeCell ref="SBT108:SBU108"/>
    <mergeCell ref="SBV108:SBW108"/>
    <mergeCell ref="SBX108:SBY108"/>
    <mergeCell ref="SBZ108:SCA108"/>
    <mergeCell ref="SCB108:SCC108"/>
    <mergeCell ref="SCD108:SCE108"/>
    <mergeCell ref="SCF108:SCG108"/>
    <mergeCell ref="SCH108:SCI108"/>
    <mergeCell ref="SCJ108:SCK108"/>
    <mergeCell ref="SCL108:SCM108"/>
    <mergeCell ref="SCN108:SCO108"/>
    <mergeCell ref="SCP108:SCQ108"/>
    <mergeCell ref="SCR108:SCS108"/>
    <mergeCell ref="SCT108:SCU108"/>
    <mergeCell ref="SCV108:SCW108"/>
    <mergeCell ref="SAV108:SAW108"/>
    <mergeCell ref="SAX108:SAY108"/>
    <mergeCell ref="SAZ108:SBA108"/>
    <mergeCell ref="SBB108:SBC108"/>
    <mergeCell ref="SBD108:SBE108"/>
    <mergeCell ref="SBF108:SBG108"/>
    <mergeCell ref="SBH108:SBI108"/>
    <mergeCell ref="SBJ108:SBK108"/>
    <mergeCell ref="SBL108:SBM108"/>
    <mergeCell ref="SBN108:SBO108"/>
    <mergeCell ref="SBP108:SBQ108"/>
    <mergeCell ref="SBR108:SBS108"/>
    <mergeCell ref="RXB108:RXC108"/>
    <mergeCell ref="RXD108:RXE108"/>
    <mergeCell ref="RXF108:RXG108"/>
    <mergeCell ref="RXH108:RXI108"/>
    <mergeCell ref="RXJ108:RXK108"/>
    <mergeCell ref="RXL108:RXM108"/>
    <mergeCell ref="RXN108:RXO108"/>
    <mergeCell ref="RXP108:RXQ108"/>
    <mergeCell ref="RXR108:RXS108"/>
    <mergeCell ref="RXT108:RXU108"/>
    <mergeCell ref="RXV108:RXW108"/>
    <mergeCell ref="RXX108:RXY108"/>
    <mergeCell ref="RXZ108:RYA108"/>
    <mergeCell ref="RYB108:RYC108"/>
    <mergeCell ref="RYD108:RYE108"/>
    <mergeCell ref="RZV108:RZW108"/>
    <mergeCell ref="RZX108:RZY108"/>
    <mergeCell ref="RYF108:RYG108"/>
    <mergeCell ref="RYH108:RYI108"/>
    <mergeCell ref="RYJ108:RYK108"/>
    <mergeCell ref="RYL108:RYM108"/>
    <mergeCell ref="RYN108:RYO108"/>
    <mergeCell ref="RYP108:RYQ108"/>
    <mergeCell ref="RQV108:RQW108"/>
    <mergeCell ref="RQX108:RQY108"/>
    <mergeCell ref="RQZ108:RRA108"/>
    <mergeCell ref="RRB108:RRC108"/>
    <mergeCell ref="RRD108:RRE108"/>
    <mergeCell ref="RRF108:RRG108"/>
    <mergeCell ref="RRH108:RRI108"/>
    <mergeCell ref="RRJ108:RRK108"/>
    <mergeCell ref="RRL108:RRM108"/>
    <mergeCell ref="RRN108:RRO108"/>
    <mergeCell ref="RRP108:RRQ108"/>
    <mergeCell ref="RRR108:RRS108"/>
    <mergeCell ref="RRT108:RRU108"/>
    <mergeCell ref="RRV108:RRW108"/>
    <mergeCell ref="RRX108:RRY108"/>
    <mergeCell ref="RWT108:RWU108"/>
    <mergeCell ref="RWV108:RWW108"/>
    <mergeCell ref="RRZ108:RSA108"/>
    <mergeCell ref="RSB108:RSC108"/>
    <mergeCell ref="RSD108:RSE108"/>
    <mergeCell ref="RSF108:RSG108"/>
    <mergeCell ref="RSH108:RSI108"/>
    <mergeCell ref="RSJ108:RSK108"/>
    <mergeCell ref="RSL108:RSM108"/>
    <mergeCell ref="RTV108:RTW108"/>
    <mergeCell ref="RTX108:RTY108"/>
    <mergeCell ref="RTZ108:RUA108"/>
    <mergeCell ref="RUB108:RUC108"/>
    <mergeCell ref="RUD108:RUE108"/>
    <mergeCell ref="RUF108:RUG108"/>
    <mergeCell ref="RUH108:RUI108"/>
    <mergeCell ref="RUJ108:RUK108"/>
    <mergeCell ref="RKZ108:RLA108"/>
    <mergeCell ref="RLB108:RLC108"/>
    <mergeCell ref="RLD108:RLE108"/>
    <mergeCell ref="RLF108:RLG108"/>
    <mergeCell ref="RLH108:RLI108"/>
    <mergeCell ref="RLJ108:RLK108"/>
    <mergeCell ref="RLL108:RLM108"/>
    <mergeCell ref="RLN108:RLO108"/>
    <mergeCell ref="RLP108:RLQ108"/>
    <mergeCell ref="RLR108:RLS108"/>
    <mergeCell ref="RLT108:RLU108"/>
    <mergeCell ref="RLV108:RLW108"/>
    <mergeCell ref="RLX108:RLY108"/>
    <mergeCell ref="RLZ108:RMA108"/>
    <mergeCell ref="RMB108:RMC108"/>
    <mergeCell ref="RQP108:RQQ108"/>
    <mergeCell ref="RQR108:RQS108"/>
    <mergeCell ref="RMD108:RME108"/>
    <mergeCell ref="RMF108:RMG108"/>
    <mergeCell ref="RMH108:RMI108"/>
    <mergeCell ref="RNR108:RNS108"/>
    <mergeCell ref="RNT108:RNU108"/>
    <mergeCell ref="RNV108:RNW108"/>
    <mergeCell ref="RNX108:RNY108"/>
    <mergeCell ref="RNZ108:ROA108"/>
    <mergeCell ref="ROB108:ROC108"/>
    <mergeCell ref="ROD108:ROE108"/>
    <mergeCell ref="RNN108:RNO108"/>
    <mergeCell ref="RNP108:RNQ108"/>
    <mergeCell ref="ROF108:ROG108"/>
    <mergeCell ref="ROH108:ROI108"/>
    <mergeCell ref="ROJ108:ROK108"/>
    <mergeCell ref="RET108:REU108"/>
    <mergeCell ref="REV108:REW108"/>
    <mergeCell ref="REX108:REY108"/>
    <mergeCell ref="REZ108:RFA108"/>
    <mergeCell ref="RFB108:RFC108"/>
    <mergeCell ref="RFD108:RFE108"/>
    <mergeCell ref="RFF108:RFG108"/>
    <mergeCell ref="RFH108:RFI108"/>
    <mergeCell ref="RFJ108:RFK108"/>
    <mergeCell ref="RFL108:RFM108"/>
    <mergeCell ref="RFN108:RFO108"/>
    <mergeCell ref="RFP108:RFQ108"/>
    <mergeCell ref="RFR108:RFS108"/>
    <mergeCell ref="RFT108:RFU108"/>
    <mergeCell ref="RFV108:RFW108"/>
    <mergeCell ref="RKL108:RKM108"/>
    <mergeCell ref="RKN108:RKO108"/>
    <mergeCell ref="RFX108:RFY108"/>
    <mergeCell ref="RFZ108:RGA108"/>
    <mergeCell ref="RGB108:RGC108"/>
    <mergeCell ref="RGD108:RGE108"/>
    <mergeCell ref="RHN108:RHO108"/>
    <mergeCell ref="RHP108:RHQ108"/>
    <mergeCell ref="RHJ108:RHK108"/>
    <mergeCell ref="RHL108:RHM108"/>
    <mergeCell ref="RHR108:RHS108"/>
    <mergeCell ref="RHT108:RHU108"/>
    <mergeCell ref="RHV108:RHW108"/>
    <mergeCell ref="RHX108:RHY108"/>
    <mergeCell ref="RHZ108:RIA108"/>
    <mergeCell ref="RIB108:RIC108"/>
    <mergeCell ref="RID108:RIE108"/>
    <mergeCell ref="QYN108:QYO108"/>
    <mergeCell ref="QYP108:QYQ108"/>
    <mergeCell ref="QYR108:QYS108"/>
    <mergeCell ref="QYT108:QYU108"/>
    <mergeCell ref="QYV108:QYW108"/>
    <mergeCell ref="QYX108:QYY108"/>
    <mergeCell ref="QYZ108:QZA108"/>
    <mergeCell ref="QZB108:QZC108"/>
    <mergeCell ref="QZD108:QZE108"/>
    <mergeCell ref="QZF108:QZG108"/>
    <mergeCell ref="QZH108:QZI108"/>
    <mergeCell ref="QZJ108:QZK108"/>
    <mergeCell ref="QZL108:QZM108"/>
    <mergeCell ref="QZN108:QZO108"/>
    <mergeCell ref="QZP108:QZQ108"/>
    <mergeCell ref="REH108:REI108"/>
    <mergeCell ref="REJ108:REK108"/>
    <mergeCell ref="QZR108:QZS108"/>
    <mergeCell ref="QZT108:QZU108"/>
    <mergeCell ref="QZV108:QZW108"/>
    <mergeCell ref="QZX108:QZY108"/>
    <mergeCell ref="QZZ108:RAA108"/>
    <mergeCell ref="RBJ108:RBK108"/>
    <mergeCell ref="RBL108:RBM108"/>
    <mergeCell ref="RBN108:RBO108"/>
    <mergeCell ref="RBP108:RBQ108"/>
    <mergeCell ref="RBR108:RBS108"/>
    <mergeCell ref="RBT108:RBU108"/>
    <mergeCell ref="RBV108:RBW108"/>
    <mergeCell ref="RBX108:RBY108"/>
    <mergeCell ref="RBZ108:RCA108"/>
    <mergeCell ref="RCB108:RCC108"/>
    <mergeCell ref="QSR108:QSS108"/>
    <mergeCell ref="QST108:QSU108"/>
    <mergeCell ref="QSV108:QSW108"/>
    <mergeCell ref="QSX108:QSY108"/>
    <mergeCell ref="QSZ108:QTA108"/>
    <mergeCell ref="QTB108:QTC108"/>
    <mergeCell ref="QTD108:QTE108"/>
    <mergeCell ref="QTF108:QTG108"/>
    <mergeCell ref="QTH108:QTI108"/>
    <mergeCell ref="QTJ108:QTK108"/>
    <mergeCell ref="QTL108:QTM108"/>
    <mergeCell ref="QTN108:QTO108"/>
    <mergeCell ref="QTP108:QTQ108"/>
    <mergeCell ref="QTR108:QTS108"/>
    <mergeCell ref="QTT108:QTU108"/>
    <mergeCell ref="QYD108:QYE108"/>
    <mergeCell ref="QYF108:QYG108"/>
    <mergeCell ref="QTV108:QTW108"/>
    <mergeCell ref="QVF108:QVG108"/>
    <mergeCell ref="QVH108:QVI108"/>
    <mergeCell ref="QVJ108:QVK108"/>
    <mergeCell ref="QVL108:QVM108"/>
    <mergeCell ref="QVN108:QVO108"/>
    <mergeCell ref="QVP108:QVQ108"/>
    <mergeCell ref="QVR108:QVS108"/>
    <mergeCell ref="QVT108:QVU108"/>
    <mergeCell ref="QVV108:QVW108"/>
    <mergeCell ref="QVB108:QVC108"/>
    <mergeCell ref="QVD108:QVE108"/>
    <mergeCell ref="QVX108:QVY108"/>
    <mergeCell ref="QVZ108:QWA108"/>
    <mergeCell ref="QWB108:QWC108"/>
    <mergeCell ref="QML108:QMM108"/>
    <mergeCell ref="QMN108:QMO108"/>
    <mergeCell ref="QMP108:QMQ108"/>
    <mergeCell ref="QMR108:QMS108"/>
    <mergeCell ref="QMT108:QMU108"/>
    <mergeCell ref="QMV108:QMW108"/>
    <mergeCell ref="QMX108:QMY108"/>
    <mergeCell ref="QMZ108:QNA108"/>
    <mergeCell ref="QNB108:QNC108"/>
    <mergeCell ref="QND108:QNE108"/>
    <mergeCell ref="QNF108:QNG108"/>
    <mergeCell ref="QNH108:QNI108"/>
    <mergeCell ref="QNJ108:QNK108"/>
    <mergeCell ref="QNL108:QNM108"/>
    <mergeCell ref="QNN108:QNO108"/>
    <mergeCell ref="QRZ108:QSA108"/>
    <mergeCell ref="QSB108:QSC108"/>
    <mergeCell ref="QNP108:QNQ108"/>
    <mergeCell ref="QNR108:QNS108"/>
    <mergeCell ref="QPB108:QPC108"/>
    <mergeCell ref="QPD108:QPE108"/>
    <mergeCell ref="QPF108:QPG108"/>
    <mergeCell ref="QPH108:QPI108"/>
    <mergeCell ref="QOX108:QOY108"/>
    <mergeCell ref="QOZ108:QPA108"/>
    <mergeCell ref="QPJ108:QPK108"/>
    <mergeCell ref="QPL108:QPM108"/>
    <mergeCell ref="QPN108:QPO108"/>
    <mergeCell ref="QPP108:QPQ108"/>
    <mergeCell ref="QPR108:QPS108"/>
    <mergeCell ref="QPT108:QPU108"/>
    <mergeCell ref="QPV108:QPW108"/>
    <mergeCell ref="QGF108:QGG108"/>
    <mergeCell ref="QGH108:QGI108"/>
    <mergeCell ref="QGJ108:QGK108"/>
    <mergeCell ref="QGL108:QGM108"/>
    <mergeCell ref="QGN108:QGO108"/>
    <mergeCell ref="QGP108:QGQ108"/>
    <mergeCell ref="QGR108:QGS108"/>
    <mergeCell ref="QGT108:QGU108"/>
    <mergeCell ref="QGV108:QGW108"/>
    <mergeCell ref="QGX108:QGY108"/>
    <mergeCell ref="QGZ108:QHA108"/>
    <mergeCell ref="QHB108:QHC108"/>
    <mergeCell ref="QHD108:QHE108"/>
    <mergeCell ref="QHF108:QHG108"/>
    <mergeCell ref="QHH108:QHI108"/>
    <mergeCell ref="QLV108:QLW108"/>
    <mergeCell ref="QLX108:QLY108"/>
    <mergeCell ref="QHJ108:QHK108"/>
    <mergeCell ref="QHL108:QHM108"/>
    <mergeCell ref="QHN108:QHO108"/>
    <mergeCell ref="QIX108:QIY108"/>
    <mergeCell ref="QIZ108:QJA108"/>
    <mergeCell ref="QJB108:QJC108"/>
    <mergeCell ref="QJD108:QJE108"/>
    <mergeCell ref="QJF108:QJG108"/>
    <mergeCell ref="QJH108:QJI108"/>
    <mergeCell ref="QJJ108:QJK108"/>
    <mergeCell ref="QJL108:QJM108"/>
    <mergeCell ref="QJN108:QJO108"/>
    <mergeCell ref="QJP108:QJQ108"/>
    <mergeCell ref="QJR108:QJS108"/>
    <mergeCell ref="QJT108:QJU108"/>
    <mergeCell ref="QBL108:QBM108"/>
    <mergeCell ref="QBN108:QBO108"/>
    <mergeCell ref="QBP108:QBQ108"/>
    <mergeCell ref="QBR108:QBS108"/>
    <mergeCell ref="QBT108:QBU108"/>
    <mergeCell ref="QBV108:QBW108"/>
    <mergeCell ref="QBX108:QBY108"/>
    <mergeCell ref="QBZ108:QCA108"/>
    <mergeCell ref="QCB108:QCC108"/>
    <mergeCell ref="QCD108:QCE108"/>
    <mergeCell ref="QCF108:QCG108"/>
    <mergeCell ref="QCH108:QCI108"/>
    <mergeCell ref="QCJ108:QCK108"/>
    <mergeCell ref="QCL108:QCM108"/>
    <mergeCell ref="QCN108:QCO108"/>
    <mergeCell ref="QAN108:QAO108"/>
    <mergeCell ref="QAP108:QAQ108"/>
    <mergeCell ref="QAR108:QAS108"/>
    <mergeCell ref="QAT108:QAU108"/>
    <mergeCell ref="QAV108:QAW108"/>
    <mergeCell ref="QAX108:QAY108"/>
    <mergeCell ref="QAZ108:QBA108"/>
    <mergeCell ref="QBB108:QBC108"/>
    <mergeCell ref="QBD108:QBE108"/>
    <mergeCell ref="QBF108:QBG108"/>
    <mergeCell ref="QBH108:QBI108"/>
    <mergeCell ref="QBJ108:QBK108"/>
    <mergeCell ref="PWT108:PWU108"/>
    <mergeCell ref="PWV108:PWW108"/>
    <mergeCell ref="PWX108:PWY108"/>
    <mergeCell ref="PWZ108:PXA108"/>
    <mergeCell ref="PXB108:PXC108"/>
    <mergeCell ref="PXD108:PXE108"/>
    <mergeCell ref="PXF108:PXG108"/>
    <mergeCell ref="PXH108:PXI108"/>
    <mergeCell ref="PXJ108:PXK108"/>
    <mergeCell ref="PXL108:PXM108"/>
    <mergeCell ref="PXN108:PXO108"/>
    <mergeCell ref="PXP108:PXQ108"/>
    <mergeCell ref="PXR108:PXS108"/>
    <mergeCell ref="PXT108:PXU108"/>
    <mergeCell ref="PXV108:PXW108"/>
    <mergeCell ref="PZN108:PZO108"/>
    <mergeCell ref="PZP108:PZQ108"/>
    <mergeCell ref="PXX108:PXY108"/>
    <mergeCell ref="PXZ108:PYA108"/>
    <mergeCell ref="PYB108:PYC108"/>
    <mergeCell ref="PYD108:PYE108"/>
    <mergeCell ref="PYF108:PYG108"/>
    <mergeCell ref="PYH108:PYI108"/>
    <mergeCell ref="PQN108:PQO108"/>
    <mergeCell ref="PQP108:PQQ108"/>
    <mergeCell ref="PQR108:PQS108"/>
    <mergeCell ref="PQT108:PQU108"/>
    <mergeCell ref="PQV108:PQW108"/>
    <mergeCell ref="PQX108:PQY108"/>
    <mergeCell ref="PQZ108:PRA108"/>
    <mergeCell ref="PRB108:PRC108"/>
    <mergeCell ref="PRD108:PRE108"/>
    <mergeCell ref="PRF108:PRG108"/>
    <mergeCell ref="PRH108:PRI108"/>
    <mergeCell ref="PRJ108:PRK108"/>
    <mergeCell ref="PRL108:PRM108"/>
    <mergeCell ref="PRN108:PRO108"/>
    <mergeCell ref="PRP108:PRQ108"/>
    <mergeCell ref="PWL108:PWM108"/>
    <mergeCell ref="PWN108:PWO108"/>
    <mergeCell ref="PRR108:PRS108"/>
    <mergeCell ref="PRT108:PRU108"/>
    <mergeCell ref="PRV108:PRW108"/>
    <mergeCell ref="PRX108:PRY108"/>
    <mergeCell ref="PRZ108:PSA108"/>
    <mergeCell ref="PSB108:PSC108"/>
    <mergeCell ref="PSD108:PSE108"/>
    <mergeCell ref="PTN108:PTO108"/>
    <mergeCell ref="PTP108:PTQ108"/>
    <mergeCell ref="PTR108:PTS108"/>
    <mergeCell ref="PTT108:PTU108"/>
    <mergeCell ref="PTV108:PTW108"/>
    <mergeCell ref="PTX108:PTY108"/>
    <mergeCell ref="PTZ108:PUA108"/>
    <mergeCell ref="PUB108:PUC108"/>
    <mergeCell ref="PKR108:PKS108"/>
    <mergeCell ref="PKT108:PKU108"/>
    <mergeCell ref="PKV108:PKW108"/>
    <mergeCell ref="PKX108:PKY108"/>
    <mergeCell ref="PKZ108:PLA108"/>
    <mergeCell ref="PLB108:PLC108"/>
    <mergeCell ref="PLD108:PLE108"/>
    <mergeCell ref="PLF108:PLG108"/>
    <mergeCell ref="PLH108:PLI108"/>
    <mergeCell ref="PLJ108:PLK108"/>
    <mergeCell ref="PLL108:PLM108"/>
    <mergeCell ref="PLN108:PLO108"/>
    <mergeCell ref="PLP108:PLQ108"/>
    <mergeCell ref="PLR108:PLS108"/>
    <mergeCell ref="PLT108:PLU108"/>
    <mergeCell ref="PQH108:PQI108"/>
    <mergeCell ref="PQJ108:PQK108"/>
    <mergeCell ref="PLV108:PLW108"/>
    <mergeCell ref="PLX108:PLY108"/>
    <mergeCell ref="PLZ108:PMA108"/>
    <mergeCell ref="PNJ108:PNK108"/>
    <mergeCell ref="PNL108:PNM108"/>
    <mergeCell ref="PNN108:PNO108"/>
    <mergeCell ref="PNP108:PNQ108"/>
    <mergeCell ref="PNR108:PNS108"/>
    <mergeCell ref="PNT108:PNU108"/>
    <mergeCell ref="PNV108:PNW108"/>
    <mergeCell ref="PNF108:PNG108"/>
    <mergeCell ref="PNH108:PNI108"/>
    <mergeCell ref="PNX108:PNY108"/>
    <mergeCell ref="PNZ108:POA108"/>
    <mergeCell ref="POB108:POC108"/>
    <mergeCell ref="PEL108:PEM108"/>
    <mergeCell ref="PEN108:PEO108"/>
    <mergeCell ref="PEP108:PEQ108"/>
    <mergeCell ref="PER108:PES108"/>
    <mergeCell ref="PET108:PEU108"/>
    <mergeCell ref="PEV108:PEW108"/>
    <mergeCell ref="PEX108:PEY108"/>
    <mergeCell ref="PEZ108:PFA108"/>
    <mergeCell ref="PFB108:PFC108"/>
    <mergeCell ref="PFD108:PFE108"/>
    <mergeCell ref="PFF108:PFG108"/>
    <mergeCell ref="PFH108:PFI108"/>
    <mergeCell ref="PFJ108:PFK108"/>
    <mergeCell ref="PFL108:PFM108"/>
    <mergeCell ref="PFN108:PFO108"/>
    <mergeCell ref="PKD108:PKE108"/>
    <mergeCell ref="PKF108:PKG108"/>
    <mergeCell ref="PFP108:PFQ108"/>
    <mergeCell ref="PFR108:PFS108"/>
    <mergeCell ref="PFT108:PFU108"/>
    <mergeCell ref="PFV108:PFW108"/>
    <mergeCell ref="PHF108:PHG108"/>
    <mergeCell ref="PHH108:PHI108"/>
    <mergeCell ref="PHB108:PHC108"/>
    <mergeCell ref="PHD108:PHE108"/>
    <mergeCell ref="PHJ108:PHK108"/>
    <mergeCell ref="PHL108:PHM108"/>
    <mergeCell ref="PHN108:PHO108"/>
    <mergeCell ref="PHP108:PHQ108"/>
    <mergeCell ref="PHR108:PHS108"/>
    <mergeCell ref="PHT108:PHU108"/>
    <mergeCell ref="PHV108:PHW108"/>
    <mergeCell ref="OYF108:OYG108"/>
    <mergeCell ref="OYH108:OYI108"/>
    <mergeCell ref="OYJ108:OYK108"/>
    <mergeCell ref="OYL108:OYM108"/>
    <mergeCell ref="OYN108:OYO108"/>
    <mergeCell ref="OYP108:OYQ108"/>
    <mergeCell ref="OYR108:OYS108"/>
    <mergeCell ref="OYT108:OYU108"/>
    <mergeCell ref="OYV108:OYW108"/>
    <mergeCell ref="OYX108:OYY108"/>
    <mergeCell ref="OYZ108:OZA108"/>
    <mergeCell ref="OZB108:OZC108"/>
    <mergeCell ref="OZD108:OZE108"/>
    <mergeCell ref="OZF108:OZG108"/>
    <mergeCell ref="OZH108:OZI108"/>
    <mergeCell ref="PDZ108:PEA108"/>
    <mergeCell ref="PEB108:PEC108"/>
    <mergeCell ref="OZJ108:OZK108"/>
    <mergeCell ref="OZL108:OZM108"/>
    <mergeCell ref="OZN108:OZO108"/>
    <mergeCell ref="OZP108:OZQ108"/>
    <mergeCell ref="OZR108:OZS108"/>
    <mergeCell ref="PBB108:PBC108"/>
    <mergeCell ref="PBD108:PBE108"/>
    <mergeCell ref="PBF108:PBG108"/>
    <mergeCell ref="PBH108:PBI108"/>
    <mergeCell ref="PBJ108:PBK108"/>
    <mergeCell ref="PBL108:PBM108"/>
    <mergeCell ref="PBN108:PBO108"/>
    <mergeCell ref="PBP108:PBQ108"/>
    <mergeCell ref="PBR108:PBS108"/>
    <mergeCell ref="PBT108:PBU108"/>
    <mergeCell ref="OSJ108:OSK108"/>
    <mergeCell ref="OSL108:OSM108"/>
    <mergeCell ref="OSN108:OSO108"/>
    <mergeCell ref="OSP108:OSQ108"/>
    <mergeCell ref="OSR108:OSS108"/>
    <mergeCell ref="OST108:OSU108"/>
    <mergeCell ref="OSV108:OSW108"/>
    <mergeCell ref="OSX108:OSY108"/>
    <mergeCell ref="OSZ108:OTA108"/>
    <mergeCell ref="OTB108:OTC108"/>
    <mergeCell ref="OTD108:OTE108"/>
    <mergeCell ref="OTF108:OTG108"/>
    <mergeCell ref="OTH108:OTI108"/>
    <mergeCell ref="OTJ108:OTK108"/>
    <mergeCell ref="OTL108:OTM108"/>
    <mergeCell ref="OXV108:OXW108"/>
    <mergeCell ref="OXX108:OXY108"/>
    <mergeCell ref="OTN108:OTO108"/>
    <mergeCell ref="OUX108:OUY108"/>
    <mergeCell ref="OUZ108:OVA108"/>
    <mergeCell ref="OVB108:OVC108"/>
    <mergeCell ref="OVD108:OVE108"/>
    <mergeCell ref="OVF108:OVG108"/>
    <mergeCell ref="OVH108:OVI108"/>
    <mergeCell ref="OVJ108:OVK108"/>
    <mergeCell ref="OVL108:OVM108"/>
    <mergeCell ref="OVN108:OVO108"/>
    <mergeCell ref="OUT108:OUU108"/>
    <mergeCell ref="OUV108:OUW108"/>
    <mergeCell ref="OVP108:OVQ108"/>
    <mergeCell ref="OVR108:OVS108"/>
    <mergeCell ref="OVT108:OVU108"/>
    <mergeCell ref="OMD108:OME108"/>
    <mergeCell ref="OMF108:OMG108"/>
    <mergeCell ref="OMH108:OMI108"/>
    <mergeCell ref="OMJ108:OMK108"/>
    <mergeCell ref="OML108:OMM108"/>
    <mergeCell ref="OMN108:OMO108"/>
    <mergeCell ref="OMP108:OMQ108"/>
    <mergeCell ref="OMR108:OMS108"/>
    <mergeCell ref="OMT108:OMU108"/>
    <mergeCell ref="OMV108:OMW108"/>
    <mergeCell ref="OMX108:OMY108"/>
    <mergeCell ref="OMZ108:ONA108"/>
    <mergeCell ref="ONB108:ONC108"/>
    <mergeCell ref="OND108:ONE108"/>
    <mergeCell ref="ONF108:ONG108"/>
    <mergeCell ref="ORR108:ORS108"/>
    <mergeCell ref="ORT108:ORU108"/>
    <mergeCell ref="ONH108:ONI108"/>
    <mergeCell ref="ONJ108:ONK108"/>
    <mergeCell ref="OOT108:OOU108"/>
    <mergeCell ref="OOV108:OOW108"/>
    <mergeCell ref="OOX108:OOY108"/>
    <mergeCell ref="OOZ108:OPA108"/>
    <mergeCell ref="OOP108:OOQ108"/>
    <mergeCell ref="OOR108:OOS108"/>
    <mergeCell ref="OPB108:OPC108"/>
    <mergeCell ref="OPD108:OPE108"/>
    <mergeCell ref="OPF108:OPG108"/>
    <mergeCell ref="OPH108:OPI108"/>
    <mergeCell ref="OPJ108:OPK108"/>
    <mergeCell ref="OPL108:OPM108"/>
    <mergeCell ref="OPN108:OPO108"/>
    <mergeCell ref="OFX108:OFY108"/>
    <mergeCell ref="OFZ108:OGA108"/>
    <mergeCell ref="OGB108:OGC108"/>
    <mergeCell ref="OGD108:OGE108"/>
    <mergeCell ref="OGF108:OGG108"/>
    <mergeCell ref="OGH108:OGI108"/>
    <mergeCell ref="OGJ108:OGK108"/>
    <mergeCell ref="OGL108:OGM108"/>
    <mergeCell ref="OGN108:OGO108"/>
    <mergeCell ref="OGP108:OGQ108"/>
    <mergeCell ref="OGR108:OGS108"/>
    <mergeCell ref="OGT108:OGU108"/>
    <mergeCell ref="OGV108:OGW108"/>
    <mergeCell ref="OGX108:OGY108"/>
    <mergeCell ref="OGZ108:OHA108"/>
    <mergeCell ref="OLN108:OLO108"/>
    <mergeCell ref="OLP108:OLQ108"/>
    <mergeCell ref="OHB108:OHC108"/>
    <mergeCell ref="OHD108:OHE108"/>
    <mergeCell ref="OHF108:OHG108"/>
    <mergeCell ref="OIP108:OIQ108"/>
    <mergeCell ref="OIR108:OIS108"/>
    <mergeCell ref="OIT108:OIU108"/>
    <mergeCell ref="OIV108:OIW108"/>
    <mergeCell ref="OIX108:OIY108"/>
    <mergeCell ref="OIZ108:OJA108"/>
    <mergeCell ref="OJB108:OJC108"/>
    <mergeCell ref="OJD108:OJE108"/>
    <mergeCell ref="OJF108:OJG108"/>
    <mergeCell ref="OJH108:OJI108"/>
    <mergeCell ref="OJJ108:OJK108"/>
    <mergeCell ref="OJL108:OJM108"/>
    <mergeCell ref="OBD108:OBE108"/>
    <mergeCell ref="OBF108:OBG108"/>
    <mergeCell ref="OBH108:OBI108"/>
    <mergeCell ref="OBJ108:OBK108"/>
    <mergeCell ref="OBL108:OBM108"/>
    <mergeCell ref="OBN108:OBO108"/>
    <mergeCell ref="OBP108:OBQ108"/>
    <mergeCell ref="OBR108:OBS108"/>
    <mergeCell ref="OBT108:OBU108"/>
    <mergeCell ref="OBV108:OBW108"/>
    <mergeCell ref="OBX108:OBY108"/>
    <mergeCell ref="OBZ108:OCA108"/>
    <mergeCell ref="OCB108:OCC108"/>
    <mergeCell ref="OCD108:OCE108"/>
    <mergeCell ref="OCF108:OCG108"/>
    <mergeCell ref="OAF108:OAG108"/>
    <mergeCell ref="OAH108:OAI108"/>
    <mergeCell ref="OAJ108:OAK108"/>
    <mergeCell ref="OAL108:OAM108"/>
    <mergeCell ref="OAN108:OAO108"/>
    <mergeCell ref="OAP108:OAQ108"/>
    <mergeCell ref="OAR108:OAS108"/>
    <mergeCell ref="OAT108:OAU108"/>
    <mergeCell ref="OAV108:OAW108"/>
    <mergeCell ref="OAX108:OAY108"/>
    <mergeCell ref="OAZ108:OBA108"/>
    <mergeCell ref="OBB108:OBC108"/>
    <mergeCell ref="NWL108:NWM108"/>
    <mergeCell ref="NWN108:NWO108"/>
    <mergeCell ref="NWP108:NWQ108"/>
    <mergeCell ref="NWR108:NWS108"/>
    <mergeCell ref="NWT108:NWU108"/>
    <mergeCell ref="NWV108:NWW108"/>
    <mergeCell ref="NWX108:NWY108"/>
    <mergeCell ref="NWZ108:NXA108"/>
    <mergeCell ref="NXB108:NXC108"/>
    <mergeCell ref="NXD108:NXE108"/>
    <mergeCell ref="NXF108:NXG108"/>
    <mergeCell ref="NXH108:NXI108"/>
    <mergeCell ref="NXJ108:NXK108"/>
    <mergeCell ref="NXL108:NXM108"/>
    <mergeCell ref="NXN108:NXO108"/>
    <mergeCell ref="NZF108:NZG108"/>
    <mergeCell ref="NZH108:NZI108"/>
    <mergeCell ref="NXP108:NXQ108"/>
    <mergeCell ref="NXR108:NXS108"/>
    <mergeCell ref="NXT108:NXU108"/>
    <mergeCell ref="NXV108:NXW108"/>
    <mergeCell ref="NXX108:NXY108"/>
    <mergeCell ref="NXZ108:NYA108"/>
    <mergeCell ref="NQF108:NQG108"/>
    <mergeCell ref="NQH108:NQI108"/>
    <mergeCell ref="NQJ108:NQK108"/>
    <mergeCell ref="NQL108:NQM108"/>
    <mergeCell ref="NQN108:NQO108"/>
    <mergeCell ref="NQP108:NQQ108"/>
    <mergeCell ref="NQR108:NQS108"/>
    <mergeCell ref="NQT108:NQU108"/>
    <mergeCell ref="NQV108:NQW108"/>
    <mergeCell ref="NQX108:NQY108"/>
    <mergeCell ref="NQZ108:NRA108"/>
    <mergeCell ref="NRB108:NRC108"/>
    <mergeCell ref="NRD108:NRE108"/>
    <mergeCell ref="NRF108:NRG108"/>
    <mergeCell ref="NRH108:NRI108"/>
    <mergeCell ref="NWD108:NWE108"/>
    <mergeCell ref="NWF108:NWG108"/>
    <mergeCell ref="NRJ108:NRK108"/>
    <mergeCell ref="NRL108:NRM108"/>
    <mergeCell ref="NRN108:NRO108"/>
    <mergeCell ref="NRP108:NRQ108"/>
    <mergeCell ref="NRR108:NRS108"/>
    <mergeCell ref="NRT108:NRU108"/>
    <mergeCell ref="NRV108:NRW108"/>
    <mergeCell ref="NTF108:NTG108"/>
    <mergeCell ref="NTH108:NTI108"/>
    <mergeCell ref="NTJ108:NTK108"/>
    <mergeCell ref="NTL108:NTM108"/>
    <mergeCell ref="NTN108:NTO108"/>
    <mergeCell ref="NTP108:NTQ108"/>
    <mergeCell ref="NTR108:NTS108"/>
    <mergeCell ref="NTT108:NTU108"/>
    <mergeCell ref="NKJ108:NKK108"/>
    <mergeCell ref="NKL108:NKM108"/>
    <mergeCell ref="NKN108:NKO108"/>
    <mergeCell ref="NKP108:NKQ108"/>
    <mergeCell ref="NKR108:NKS108"/>
    <mergeCell ref="NKT108:NKU108"/>
    <mergeCell ref="NKV108:NKW108"/>
    <mergeCell ref="NKX108:NKY108"/>
    <mergeCell ref="NKZ108:NLA108"/>
    <mergeCell ref="NLB108:NLC108"/>
    <mergeCell ref="NLD108:NLE108"/>
    <mergeCell ref="NLF108:NLG108"/>
    <mergeCell ref="NLH108:NLI108"/>
    <mergeCell ref="NLJ108:NLK108"/>
    <mergeCell ref="NLL108:NLM108"/>
    <mergeCell ref="NPZ108:NQA108"/>
    <mergeCell ref="NQB108:NQC108"/>
    <mergeCell ref="NLN108:NLO108"/>
    <mergeCell ref="NLP108:NLQ108"/>
    <mergeCell ref="NLR108:NLS108"/>
    <mergeCell ref="NNB108:NNC108"/>
    <mergeCell ref="NND108:NNE108"/>
    <mergeCell ref="NNF108:NNG108"/>
    <mergeCell ref="NNH108:NNI108"/>
    <mergeCell ref="NNJ108:NNK108"/>
    <mergeCell ref="NNL108:NNM108"/>
    <mergeCell ref="NNN108:NNO108"/>
    <mergeCell ref="NMX108:NMY108"/>
    <mergeCell ref="NMZ108:NNA108"/>
    <mergeCell ref="NNP108:NNQ108"/>
    <mergeCell ref="NNR108:NNS108"/>
    <mergeCell ref="NNT108:NNU108"/>
    <mergeCell ref="NED108:NEE108"/>
    <mergeCell ref="NEF108:NEG108"/>
    <mergeCell ref="NEH108:NEI108"/>
    <mergeCell ref="NEJ108:NEK108"/>
    <mergeCell ref="NEL108:NEM108"/>
    <mergeCell ref="NEN108:NEO108"/>
    <mergeCell ref="NEP108:NEQ108"/>
    <mergeCell ref="NER108:NES108"/>
    <mergeCell ref="NET108:NEU108"/>
    <mergeCell ref="NEV108:NEW108"/>
    <mergeCell ref="NEX108:NEY108"/>
    <mergeCell ref="NEZ108:NFA108"/>
    <mergeCell ref="NFB108:NFC108"/>
    <mergeCell ref="NFD108:NFE108"/>
    <mergeCell ref="NFF108:NFG108"/>
    <mergeCell ref="NJV108:NJW108"/>
    <mergeCell ref="NJX108:NJY108"/>
    <mergeCell ref="NFH108:NFI108"/>
    <mergeCell ref="NFJ108:NFK108"/>
    <mergeCell ref="NFL108:NFM108"/>
    <mergeCell ref="NFN108:NFO108"/>
    <mergeCell ref="NGX108:NGY108"/>
    <mergeCell ref="NGZ108:NHA108"/>
    <mergeCell ref="NGT108:NGU108"/>
    <mergeCell ref="NGV108:NGW108"/>
    <mergeCell ref="NHB108:NHC108"/>
    <mergeCell ref="NHD108:NHE108"/>
    <mergeCell ref="NHF108:NHG108"/>
    <mergeCell ref="NHH108:NHI108"/>
    <mergeCell ref="NHJ108:NHK108"/>
    <mergeCell ref="NHL108:NHM108"/>
    <mergeCell ref="NHN108:NHO108"/>
    <mergeCell ref="MXX108:MXY108"/>
    <mergeCell ref="MXZ108:MYA108"/>
    <mergeCell ref="MYB108:MYC108"/>
    <mergeCell ref="MYD108:MYE108"/>
    <mergeCell ref="MYF108:MYG108"/>
    <mergeCell ref="MYH108:MYI108"/>
    <mergeCell ref="MYJ108:MYK108"/>
    <mergeCell ref="MYL108:MYM108"/>
    <mergeCell ref="MYN108:MYO108"/>
    <mergeCell ref="MYP108:MYQ108"/>
    <mergeCell ref="MYR108:MYS108"/>
    <mergeCell ref="MYT108:MYU108"/>
    <mergeCell ref="MYV108:MYW108"/>
    <mergeCell ref="MYX108:MYY108"/>
    <mergeCell ref="MYZ108:MZA108"/>
    <mergeCell ref="NDR108:NDS108"/>
    <mergeCell ref="NDT108:NDU108"/>
    <mergeCell ref="MZB108:MZC108"/>
    <mergeCell ref="MZD108:MZE108"/>
    <mergeCell ref="MZF108:MZG108"/>
    <mergeCell ref="MZH108:MZI108"/>
    <mergeCell ref="MZJ108:MZK108"/>
    <mergeCell ref="NAT108:NAU108"/>
    <mergeCell ref="NAV108:NAW108"/>
    <mergeCell ref="NAX108:NAY108"/>
    <mergeCell ref="NAZ108:NBA108"/>
    <mergeCell ref="NBB108:NBC108"/>
    <mergeCell ref="NBD108:NBE108"/>
    <mergeCell ref="NBF108:NBG108"/>
    <mergeCell ref="NBH108:NBI108"/>
    <mergeCell ref="NBJ108:NBK108"/>
    <mergeCell ref="NBL108:NBM108"/>
    <mergeCell ref="MSB108:MSC108"/>
    <mergeCell ref="MSD108:MSE108"/>
    <mergeCell ref="MSF108:MSG108"/>
    <mergeCell ref="MSH108:MSI108"/>
    <mergeCell ref="MSJ108:MSK108"/>
    <mergeCell ref="MSL108:MSM108"/>
    <mergeCell ref="MSN108:MSO108"/>
    <mergeCell ref="MSP108:MSQ108"/>
    <mergeCell ref="MSR108:MSS108"/>
    <mergeCell ref="MST108:MSU108"/>
    <mergeCell ref="MSV108:MSW108"/>
    <mergeCell ref="MSX108:MSY108"/>
    <mergeCell ref="MSZ108:MTA108"/>
    <mergeCell ref="MTB108:MTC108"/>
    <mergeCell ref="MTD108:MTE108"/>
    <mergeCell ref="MXN108:MXO108"/>
    <mergeCell ref="MXP108:MXQ108"/>
    <mergeCell ref="MTF108:MTG108"/>
    <mergeCell ref="MUP108:MUQ108"/>
    <mergeCell ref="MUR108:MUS108"/>
    <mergeCell ref="MUT108:MUU108"/>
    <mergeCell ref="MUV108:MUW108"/>
    <mergeCell ref="MUX108:MUY108"/>
    <mergeCell ref="MUZ108:MVA108"/>
    <mergeCell ref="MVB108:MVC108"/>
    <mergeCell ref="MVD108:MVE108"/>
    <mergeCell ref="MVF108:MVG108"/>
    <mergeCell ref="MUL108:MUM108"/>
    <mergeCell ref="MUN108:MUO108"/>
    <mergeCell ref="MVH108:MVI108"/>
    <mergeCell ref="MVJ108:MVK108"/>
    <mergeCell ref="MVL108:MVM108"/>
    <mergeCell ref="MLV108:MLW108"/>
    <mergeCell ref="MLX108:MLY108"/>
    <mergeCell ref="MLZ108:MMA108"/>
    <mergeCell ref="MMB108:MMC108"/>
    <mergeCell ref="MMD108:MME108"/>
    <mergeCell ref="MMF108:MMG108"/>
    <mergeCell ref="MMH108:MMI108"/>
    <mergeCell ref="MMJ108:MMK108"/>
    <mergeCell ref="MML108:MMM108"/>
    <mergeCell ref="MMN108:MMO108"/>
    <mergeCell ref="MMP108:MMQ108"/>
    <mergeCell ref="MMR108:MMS108"/>
    <mergeCell ref="MMT108:MMU108"/>
    <mergeCell ref="MMV108:MMW108"/>
    <mergeCell ref="MMX108:MMY108"/>
    <mergeCell ref="MRJ108:MRK108"/>
    <mergeCell ref="MRL108:MRM108"/>
    <mergeCell ref="MMZ108:MNA108"/>
    <mergeCell ref="MNB108:MNC108"/>
    <mergeCell ref="MOL108:MOM108"/>
    <mergeCell ref="MON108:MOO108"/>
    <mergeCell ref="MOP108:MOQ108"/>
    <mergeCell ref="MOR108:MOS108"/>
    <mergeCell ref="MOH108:MOI108"/>
    <mergeCell ref="MOJ108:MOK108"/>
    <mergeCell ref="MOT108:MOU108"/>
    <mergeCell ref="MOV108:MOW108"/>
    <mergeCell ref="MOX108:MOY108"/>
    <mergeCell ref="MOZ108:MPA108"/>
    <mergeCell ref="MPB108:MPC108"/>
    <mergeCell ref="MPD108:MPE108"/>
    <mergeCell ref="MPF108:MPG108"/>
    <mergeCell ref="MFP108:MFQ108"/>
    <mergeCell ref="MFR108:MFS108"/>
    <mergeCell ref="MFT108:MFU108"/>
    <mergeCell ref="MFV108:MFW108"/>
    <mergeCell ref="MFX108:MFY108"/>
    <mergeCell ref="MFZ108:MGA108"/>
    <mergeCell ref="MGB108:MGC108"/>
    <mergeCell ref="MGD108:MGE108"/>
    <mergeCell ref="MGF108:MGG108"/>
    <mergeCell ref="MGH108:MGI108"/>
    <mergeCell ref="MGJ108:MGK108"/>
    <mergeCell ref="MGL108:MGM108"/>
    <mergeCell ref="MGN108:MGO108"/>
    <mergeCell ref="MGP108:MGQ108"/>
    <mergeCell ref="MGR108:MGS108"/>
    <mergeCell ref="MLF108:MLG108"/>
    <mergeCell ref="MLH108:MLI108"/>
    <mergeCell ref="MGT108:MGU108"/>
    <mergeCell ref="MGV108:MGW108"/>
    <mergeCell ref="MGX108:MGY108"/>
    <mergeCell ref="MIH108:MII108"/>
    <mergeCell ref="MIJ108:MIK108"/>
    <mergeCell ref="MIL108:MIM108"/>
    <mergeCell ref="MIN108:MIO108"/>
    <mergeCell ref="MIP108:MIQ108"/>
    <mergeCell ref="MIR108:MIS108"/>
    <mergeCell ref="MIT108:MIU108"/>
    <mergeCell ref="MIV108:MIW108"/>
    <mergeCell ref="MIX108:MIY108"/>
    <mergeCell ref="MIZ108:MJA108"/>
    <mergeCell ref="MJB108:MJC108"/>
    <mergeCell ref="MJD108:MJE108"/>
    <mergeCell ref="MAV108:MAW108"/>
    <mergeCell ref="MAX108:MAY108"/>
    <mergeCell ref="MAZ108:MBA108"/>
    <mergeCell ref="MBB108:MBC108"/>
    <mergeCell ref="MBD108:MBE108"/>
    <mergeCell ref="MBF108:MBG108"/>
    <mergeCell ref="MBH108:MBI108"/>
    <mergeCell ref="MBJ108:MBK108"/>
    <mergeCell ref="MBL108:MBM108"/>
    <mergeCell ref="MBN108:MBO108"/>
    <mergeCell ref="MBP108:MBQ108"/>
    <mergeCell ref="MBR108:MBS108"/>
    <mergeCell ref="MBT108:MBU108"/>
    <mergeCell ref="MBV108:MBW108"/>
    <mergeCell ref="MBX108:MBY108"/>
    <mergeCell ref="LZX108:LZY108"/>
    <mergeCell ref="LZZ108:MAA108"/>
    <mergeCell ref="MAB108:MAC108"/>
    <mergeCell ref="MAD108:MAE108"/>
    <mergeCell ref="MAF108:MAG108"/>
    <mergeCell ref="MAH108:MAI108"/>
    <mergeCell ref="MAJ108:MAK108"/>
    <mergeCell ref="MAL108:MAM108"/>
    <mergeCell ref="MAN108:MAO108"/>
    <mergeCell ref="MAP108:MAQ108"/>
    <mergeCell ref="MAR108:MAS108"/>
    <mergeCell ref="MAT108:MAU108"/>
    <mergeCell ref="LWD108:LWE108"/>
    <mergeCell ref="LWF108:LWG108"/>
    <mergeCell ref="LWH108:LWI108"/>
    <mergeCell ref="LWJ108:LWK108"/>
    <mergeCell ref="LWL108:LWM108"/>
    <mergeCell ref="LWN108:LWO108"/>
    <mergeCell ref="LWP108:LWQ108"/>
    <mergeCell ref="LWR108:LWS108"/>
    <mergeCell ref="LWT108:LWU108"/>
    <mergeCell ref="LWV108:LWW108"/>
    <mergeCell ref="LWX108:LWY108"/>
    <mergeCell ref="LWZ108:LXA108"/>
    <mergeCell ref="LXB108:LXC108"/>
    <mergeCell ref="LXD108:LXE108"/>
    <mergeCell ref="LXF108:LXG108"/>
    <mergeCell ref="LYX108:LYY108"/>
    <mergeCell ref="LYZ108:LZA108"/>
    <mergeCell ref="LXH108:LXI108"/>
    <mergeCell ref="LXJ108:LXK108"/>
    <mergeCell ref="LXL108:LXM108"/>
    <mergeCell ref="LXN108:LXO108"/>
    <mergeCell ref="LXP108:LXQ108"/>
    <mergeCell ref="LXR108:LXS108"/>
    <mergeCell ref="LPX108:LPY108"/>
    <mergeCell ref="LPZ108:LQA108"/>
    <mergeCell ref="LQB108:LQC108"/>
    <mergeCell ref="LQD108:LQE108"/>
    <mergeCell ref="LQF108:LQG108"/>
    <mergeCell ref="LQH108:LQI108"/>
    <mergeCell ref="LQJ108:LQK108"/>
    <mergeCell ref="LQL108:LQM108"/>
    <mergeCell ref="LQN108:LQO108"/>
    <mergeCell ref="LQP108:LQQ108"/>
    <mergeCell ref="LQR108:LQS108"/>
    <mergeCell ref="LQT108:LQU108"/>
    <mergeCell ref="LQV108:LQW108"/>
    <mergeCell ref="LQX108:LQY108"/>
    <mergeCell ref="LQZ108:LRA108"/>
    <mergeCell ref="LVV108:LVW108"/>
    <mergeCell ref="LVX108:LVY108"/>
    <mergeCell ref="LRB108:LRC108"/>
    <mergeCell ref="LRD108:LRE108"/>
    <mergeCell ref="LRF108:LRG108"/>
    <mergeCell ref="LRH108:LRI108"/>
    <mergeCell ref="LRJ108:LRK108"/>
    <mergeCell ref="LRL108:LRM108"/>
    <mergeCell ref="LRN108:LRO108"/>
    <mergeCell ref="LSX108:LSY108"/>
    <mergeCell ref="LSZ108:LTA108"/>
    <mergeCell ref="LTB108:LTC108"/>
    <mergeCell ref="LTD108:LTE108"/>
    <mergeCell ref="LTF108:LTG108"/>
    <mergeCell ref="LTH108:LTI108"/>
    <mergeCell ref="LTJ108:LTK108"/>
    <mergeCell ref="LTL108:LTM108"/>
    <mergeCell ref="LKB108:LKC108"/>
    <mergeCell ref="LKD108:LKE108"/>
    <mergeCell ref="LKF108:LKG108"/>
    <mergeCell ref="LKH108:LKI108"/>
    <mergeCell ref="LKJ108:LKK108"/>
    <mergeCell ref="LKL108:LKM108"/>
    <mergeCell ref="LKN108:LKO108"/>
    <mergeCell ref="LKP108:LKQ108"/>
    <mergeCell ref="LKR108:LKS108"/>
    <mergeCell ref="LKT108:LKU108"/>
    <mergeCell ref="LKV108:LKW108"/>
    <mergeCell ref="LKX108:LKY108"/>
    <mergeCell ref="LKZ108:LLA108"/>
    <mergeCell ref="LLB108:LLC108"/>
    <mergeCell ref="LLD108:LLE108"/>
    <mergeCell ref="LPR108:LPS108"/>
    <mergeCell ref="LPT108:LPU108"/>
    <mergeCell ref="LLF108:LLG108"/>
    <mergeCell ref="LLH108:LLI108"/>
    <mergeCell ref="LLJ108:LLK108"/>
    <mergeCell ref="LMT108:LMU108"/>
    <mergeCell ref="LMV108:LMW108"/>
    <mergeCell ref="LMX108:LMY108"/>
    <mergeCell ref="LMZ108:LNA108"/>
    <mergeCell ref="LNB108:LNC108"/>
    <mergeCell ref="LND108:LNE108"/>
    <mergeCell ref="LNF108:LNG108"/>
    <mergeCell ref="LMP108:LMQ108"/>
    <mergeCell ref="LMR108:LMS108"/>
    <mergeCell ref="LNH108:LNI108"/>
    <mergeCell ref="LNJ108:LNK108"/>
    <mergeCell ref="LNL108:LNM108"/>
    <mergeCell ref="LDV108:LDW108"/>
    <mergeCell ref="LDX108:LDY108"/>
    <mergeCell ref="LDZ108:LEA108"/>
    <mergeCell ref="LEB108:LEC108"/>
    <mergeCell ref="LED108:LEE108"/>
    <mergeCell ref="LEF108:LEG108"/>
    <mergeCell ref="LEH108:LEI108"/>
    <mergeCell ref="LEJ108:LEK108"/>
    <mergeCell ref="LEL108:LEM108"/>
    <mergeCell ref="LEN108:LEO108"/>
    <mergeCell ref="LEP108:LEQ108"/>
    <mergeCell ref="LER108:LES108"/>
    <mergeCell ref="LET108:LEU108"/>
    <mergeCell ref="LEV108:LEW108"/>
    <mergeCell ref="LEX108:LEY108"/>
    <mergeCell ref="LJN108:LJO108"/>
    <mergeCell ref="LJP108:LJQ108"/>
    <mergeCell ref="LEZ108:LFA108"/>
    <mergeCell ref="LFB108:LFC108"/>
    <mergeCell ref="LFD108:LFE108"/>
    <mergeCell ref="LFF108:LFG108"/>
    <mergeCell ref="LGP108:LGQ108"/>
    <mergeCell ref="LGR108:LGS108"/>
    <mergeCell ref="LGL108:LGM108"/>
    <mergeCell ref="LGN108:LGO108"/>
    <mergeCell ref="LGT108:LGU108"/>
    <mergeCell ref="LGV108:LGW108"/>
    <mergeCell ref="LGX108:LGY108"/>
    <mergeCell ref="LGZ108:LHA108"/>
    <mergeCell ref="LHB108:LHC108"/>
    <mergeCell ref="LHD108:LHE108"/>
    <mergeCell ref="LHF108:LHG108"/>
    <mergeCell ref="KXP108:KXQ108"/>
    <mergeCell ref="KXR108:KXS108"/>
    <mergeCell ref="KXT108:KXU108"/>
    <mergeCell ref="KXV108:KXW108"/>
    <mergeCell ref="KXX108:KXY108"/>
    <mergeCell ref="KXZ108:KYA108"/>
    <mergeCell ref="KYB108:KYC108"/>
    <mergeCell ref="KYD108:KYE108"/>
    <mergeCell ref="KYF108:KYG108"/>
    <mergeCell ref="KYH108:KYI108"/>
    <mergeCell ref="KYJ108:KYK108"/>
    <mergeCell ref="KYL108:KYM108"/>
    <mergeCell ref="KYN108:KYO108"/>
    <mergeCell ref="KYP108:KYQ108"/>
    <mergeCell ref="KYR108:KYS108"/>
    <mergeCell ref="LDJ108:LDK108"/>
    <mergeCell ref="LDL108:LDM108"/>
    <mergeCell ref="KYT108:KYU108"/>
    <mergeCell ref="KYV108:KYW108"/>
    <mergeCell ref="KYX108:KYY108"/>
    <mergeCell ref="KYZ108:KZA108"/>
    <mergeCell ref="KZB108:KZC108"/>
    <mergeCell ref="LAL108:LAM108"/>
    <mergeCell ref="LAN108:LAO108"/>
    <mergeCell ref="LAP108:LAQ108"/>
    <mergeCell ref="LAR108:LAS108"/>
    <mergeCell ref="LAT108:LAU108"/>
    <mergeCell ref="LAV108:LAW108"/>
    <mergeCell ref="LAX108:LAY108"/>
    <mergeCell ref="LAZ108:LBA108"/>
    <mergeCell ref="LBB108:LBC108"/>
    <mergeCell ref="LBD108:LBE108"/>
    <mergeCell ref="KRT108:KRU108"/>
    <mergeCell ref="KRV108:KRW108"/>
    <mergeCell ref="KRX108:KRY108"/>
    <mergeCell ref="KRZ108:KSA108"/>
    <mergeCell ref="KSB108:KSC108"/>
    <mergeCell ref="KSD108:KSE108"/>
    <mergeCell ref="KSF108:KSG108"/>
    <mergeCell ref="KSH108:KSI108"/>
    <mergeCell ref="KSJ108:KSK108"/>
    <mergeCell ref="KSL108:KSM108"/>
    <mergeCell ref="KSN108:KSO108"/>
    <mergeCell ref="KSP108:KSQ108"/>
    <mergeCell ref="KSR108:KSS108"/>
    <mergeCell ref="KST108:KSU108"/>
    <mergeCell ref="KSV108:KSW108"/>
    <mergeCell ref="KXF108:KXG108"/>
    <mergeCell ref="KXH108:KXI108"/>
    <mergeCell ref="KSX108:KSY108"/>
    <mergeCell ref="KUH108:KUI108"/>
    <mergeCell ref="KUJ108:KUK108"/>
    <mergeCell ref="KUL108:KUM108"/>
    <mergeCell ref="KUN108:KUO108"/>
    <mergeCell ref="KUP108:KUQ108"/>
    <mergeCell ref="KUR108:KUS108"/>
    <mergeCell ref="KUT108:KUU108"/>
    <mergeCell ref="KUV108:KUW108"/>
    <mergeCell ref="KUX108:KUY108"/>
    <mergeCell ref="KUD108:KUE108"/>
    <mergeCell ref="KUF108:KUG108"/>
    <mergeCell ref="KUZ108:KVA108"/>
    <mergeCell ref="KVB108:KVC108"/>
    <mergeCell ref="KVD108:KVE108"/>
    <mergeCell ref="KLN108:KLO108"/>
    <mergeCell ref="KLP108:KLQ108"/>
    <mergeCell ref="KLR108:KLS108"/>
    <mergeCell ref="KLT108:KLU108"/>
    <mergeCell ref="KLV108:KLW108"/>
    <mergeCell ref="KLX108:KLY108"/>
    <mergeCell ref="KLZ108:KMA108"/>
    <mergeCell ref="KMB108:KMC108"/>
    <mergeCell ref="KMD108:KME108"/>
    <mergeCell ref="KMF108:KMG108"/>
    <mergeCell ref="KMH108:KMI108"/>
    <mergeCell ref="KMJ108:KMK108"/>
    <mergeCell ref="KML108:KMM108"/>
    <mergeCell ref="KMN108:KMO108"/>
    <mergeCell ref="KMP108:KMQ108"/>
    <mergeCell ref="KRB108:KRC108"/>
    <mergeCell ref="KRD108:KRE108"/>
    <mergeCell ref="KMR108:KMS108"/>
    <mergeCell ref="KMT108:KMU108"/>
    <mergeCell ref="KOD108:KOE108"/>
    <mergeCell ref="KOF108:KOG108"/>
    <mergeCell ref="KOH108:KOI108"/>
    <mergeCell ref="KOJ108:KOK108"/>
    <mergeCell ref="KNZ108:KOA108"/>
    <mergeCell ref="KOB108:KOC108"/>
    <mergeCell ref="KOL108:KOM108"/>
    <mergeCell ref="KON108:KOO108"/>
    <mergeCell ref="KOP108:KOQ108"/>
    <mergeCell ref="KOR108:KOS108"/>
    <mergeCell ref="KOT108:KOU108"/>
    <mergeCell ref="KOV108:KOW108"/>
    <mergeCell ref="KOX108:KOY108"/>
    <mergeCell ref="KFH108:KFI108"/>
    <mergeCell ref="KFJ108:KFK108"/>
    <mergeCell ref="KFL108:KFM108"/>
    <mergeCell ref="KFN108:KFO108"/>
    <mergeCell ref="KFP108:KFQ108"/>
    <mergeCell ref="KFR108:KFS108"/>
    <mergeCell ref="KFT108:KFU108"/>
    <mergeCell ref="KFV108:KFW108"/>
    <mergeCell ref="KFX108:KFY108"/>
    <mergeCell ref="KFZ108:KGA108"/>
    <mergeCell ref="KGB108:KGC108"/>
    <mergeCell ref="KGD108:KGE108"/>
    <mergeCell ref="KGF108:KGG108"/>
    <mergeCell ref="KGH108:KGI108"/>
    <mergeCell ref="KGJ108:KGK108"/>
    <mergeCell ref="KKX108:KKY108"/>
    <mergeCell ref="KKZ108:KLA108"/>
    <mergeCell ref="KGL108:KGM108"/>
    <mergeCell ref="KGN108:KGO108"/>
    <mergeCell ref="KGP108:KGQ108"/>
    <mergeCell ref="KHZ108:KIA108"/>
    <mergeCell ref="KIB108:KIC108"/>
    <mergeCell ref="KID108:KIE108"/>
    <mergeCell ref="KIF108:KIG108"/>
    <mergeCell ref="KIH108:KII108"/>
    <mergeCell ref="KIJ108:KIK108"/>
    <mergeCell ref="KIL108:KIM108"/>
    <mergeCell ref="KIN108:KIO108"/>
    <mergeCell ref="KIP108:KIQ108"/>
    <mergeCell ref="KIR108:KIS108"/>
    <mergeCell ref="KIT108:KIU108"/>
    <mergeCell ref="KIV108:KIW108"/>
    <mergeCell ref="KAN108:KAO108"/>
    <mergeCell ref="KAP108:KAQ108"/>
    <mergeCell ref="KAR108:KAS108"/>
    <mergeCell ref="KAT108:KAU108"/>
    <mergeCell ref="KAV108:KAW108"/>
    <mergeCell ref="KAX108:KAY108"/>
    <mergeCell ref="KAZ108:KBA108"/>
    <mergeCell ref="KBB108:KBC108"/>
    <mergeCell ref="KBD108:KBE108"/>
    <mergeCell ref="KBF108:KBG108"/>
    <mergeCell ref="KBH108:KBI108"/>
    <mergeCell ref="KBJ108:KBK108"/>
    <mergeCell ref="KBL108:KBM108"/>
    <mergeCell ref="KBN108:KBO108"/>
    <mergeCell ref="KBP108:KBQ108"/>
    <mergeCell ref="JZP108:JZQ108"/>
    <mergeCell ref="JZR108:JZS108"/>
    <mergeCell ref="JZT108:JZU108"/>
    <mergeCell ref="JZV108:JZW108"/>
    <mergeCell ref="JZX108:JZY108"/>
    <mergeCell ref="JZZ108:KAA108"/>
    <mergeCell ref="KAB108:KAC108"/>
    <mergeCell ref="KAD108:KAE108"/>
    <mergeCell ref="KAF108:KAG108"/>
    <mergeCell ref="KAH108:KAI108"/>
    <mergeCell ref="KAJ108:KAK108"/>
    <mergeCell ref="KAL108:KAM108"/>
    <mergeCell ref="JVV108:JVW108"/>
    <mergeCell ref="JVX108:JVY108"/>
    <mergeCell ref="JVZ108:JWA108"/>
    <mergeCell ref="JWB108:JWC108"/>
    <mergeCell ref="JWD108:JWE108"/>
    <mergeCell ref="JWF108:JWG108"/>
    <mergeCell ref="JWH108:JWI108"/>
    <mergeCell ref="JWJ108:JWK108"/>
    <mergeCell ref="JWL108:JWM108"/>
    <mergeCell ref="JWN108:JWO108"/>
    <mergeCell ref="JWP108:JWQ108"/>
    <mergeCell ref="JWR108:JWS108"/>
    <mergeCell ref="JWT108:JWU108"/>
    <mergeCell ref="JWV108:JWW108"/>
    <mergeCell ref="JWX108:JWY108"/>
    <mergeCell ref="JYP108:JYQ108"/>
    <mergeCell ref="JYR108:JYS108"/>
    <mergeCell ref="JWZ108:JXA108"/>
    <mergeCell ref="JXB108:JXC108"/>
    <mergeCell ref="JXD108:JXE108"/>
    <mergeCell ref="JXF108:JXG108"/>
    <mergeCell ref="JXH108:JXI108"/>
    <mergeCell ref="JXJ108:JXK108"/>
    <mergeCell ref="JPP108:JPQ108"/>
    <mergeCell ref="JPR108:JPS108"/>
    <mergeCell ref="JPT108:JPU108"/>
    <mergeCell ref="JPV108:JPW108"/>
    <mergeCell ref="JPX108:JPY108"/>
    <mergeCell ref="JPZ108:JQA108"/>
    <mergeCell ref="JQB108:JQC108"/>
    <mergeCell ref="JQD108:JQE108"/>
    <mergeCell ref="JQF108:JQG108"/>
    <mergeCell ref="JQH108:JQI108"/>
    <mergeCell ref="JQJ108:JQK108"/>
    <mergeCell ref="JQL108:JQM108"/>
    <mergeCell ref="JQN108:JQO108"/>
    <mergeCell ref="JQP108:JQQ108"/>
    <mergeCell ref="JQR108:JQS108"/>
    <mergeCell ref="JVN108:JVO108"/>
    <mergeCell ref="JVP108:JVQ108"/>
    <mergeCell ref="JQT108:JQU108"/>
    <mergeCell ref="JQV108:JQW108"/>
    <mergeCell ref="JQX108:JQY108"/>
    <mergeCell ref="JQZ108:JRA108"/>
    <mergeCell ref="JRB108:JRC108"/>
    <mergeCell ref="JRD108:JRE108"/>
    <mergeCell ref="JRF108:JRG108"/>
    <mergeCell ref="JSP108:JSQ108"/>
    <mergeCell ref="JSR108:JSS108"/>
    <mergeCell ref="JST108:JSU108"/>
    <mergeCell ref="JSV108:JSW108"/>
    <mergeCell ref="JSX108:JSY108"/>
    <mergeCell ref="JSZ108:JTA108"/>
    <mergeCell ref="JTB108:JTC108"/>
    <mergeCell ref="JTD108:JTE108"/>
    <mergeCell ref="JJT108:JJU108"/>
    <mergeCell ref="JJV108:JJW108"/>
    <mergeCell ref="JJX108:JJY108"/>
    <mergeCell ref="JJZ108:JKA108"/>
    <mergeCell ref="JKB108:JKC108"/>
    <mergeCell ref="JKD108:JKE108"/>
    <mergeCell ref="JKF108:JKG108"/>
    <mergeCell ref="JKH108:JKI108"/>
    <mergeCell ref="JKJ108:JKK108"/>
    <mergeCell ref="JKL108:JKM108"/>
    <mergeCell ref="JKN108:JKO108"/>
    <mergeCell ref="JKP108:JKQ108"/>
    <mergeCell ref="JKR108:JKS108"/>
    <mergeCell ref="JKT108:JKU108"/>
    <mergeCell ref="JKV108:JKW108"/>
    <mergeCell ref="JPJ108:JPK108"/>
    <mergeCell ref="JPL108:JPM108"/>
    <mergeCell ref="JKX108:JKY108"/>
    <mergeCell ref="JKZ108:JLA108"/>
    <mergeCell ref="JLB108:JLC108"/>
    <mergeCell ref="JML108:JMM108"/>
    <mergeCell ref="JMN108:JMO108"/>
    <mergeCell ref="JMP108:JMQ108"/>
    <mergeCell ref="JMR108:JMS108"/>
    <mergeCell ref="JMT108:JMU108"/>
    <mergeCell ref="JMV108:JMW108"/>
    <mergeCell ref="JMX108:JMY108"/>
    <mergeCell ref="JMH108:JMI108"/>
    <mergeCell ref="JMJ108:JMK108"/>
    <mergeCell ref="JMZ108:JNA108"/>
    <mergeCell ref="JNB108:JNC108"/>
    <mergeCell ref="JND108:JNE108"/>
    <mergeCell ref="JDN108:JDO108"/>
    <mergeCell ref="JDP108:JDQ108"/>
    <mergeCell ref="JDR108:JDS108"/>
    <mergeCell ref="JDT108:JDU108"/>
    <mergeCell ref="JDV108:JDW108"/>
    <mergeCell ref="JDX108:JDY108"/>
    <mergeCell ref="JDZ108:JEA108"/>
    <mergeCell ref="JEB108:JEC108"/>
    <mergeCell ref="JED108:JEE108"/>
    <mergeCell ref="JEF108:JEG108"/>
    <mergeCell ref="JEH108:JEI108"/>
    <mergeCell ref="JEJ108:JEK108"/>
    <mergeCell ref="JEL108:JEM108"/>
    <mergeCell ref="JEN108:JEO108"/>
    <mergeCell ref="JEP108:JEQ108"/>
    <mergeCell ref="JJF108:JJG108"/>
    <mergeCell ref="JJH108:JJI108"/>
    <mergeCell ref="JER108:JES108"/>
    <mergeCell ref="JET108:JEU108"/>
    <mergeCell ref="JEV108:JEW108"/>
    <mergeCell ref="JEX108:JEY108"/>
    <mergeCell ref="JGH108:JGI108"/>
    <mergeCell ref="JGJ108:JGK108"/>
    <mergeCell ref="JGD108:JGE108"/>
    <mergeCell ref="JGF108:JGG108"/>
    <mergeCell ref="JGL108:JGM108"/>
    <mergeCell ref="JGN108:JGO108"/>
    <mergeCell ref="JGP108:JGQ108"/>
    <mergeCell ref="JGR108:JGS108"/>
    <mergeCell ref="JGT108:JGU108"/>
    <mergeCell ref="JGV108:JGW108"/>
    <mergeCell ref="JGX108:JGY108"/>
    <mergeCell ref="IXH108:IXI108"/>
    <mergeCell ref="IXJ108:IXK108"/>
    <mergeCell ref="IXL108:IXM108"/>
    <mergeCell ref="IXN108:IXO108"/>
    <mergeCell ref="IXP108:IXQ108"/>
    <mergeCell ref="IXR108:IXS108"/>
    <mergeCell ref="IXT108:IXU108"/>
    <mergeCell ref="IXV108:IXW108"/>
    <mergeCell ref="IXX108:IXY108"/>
    <mergeCell ref="IXZ108:IYA108"/>
    <mergeCell ref="IYB108:IYC108"/>
    <mergeCell ref="IYD108:IYE108"/>
    <mergeCell ref="IYF108:IYG108"/>
    <mergeCell ref="IYH108:IYI108"/>
    <mergeCell ref="IYJ108:IYK108"/>
    <mergeCell ref="JDB108:JDC108"/>
    <mergeCell ref="JDD108:JDE108"/>
    <mergeCell ref="IYL108:IYM108"/>
    <mergeCell ref="IYN108:IYO108"/>
    <mergeCell ref="IYP108:IYQ108"/>
    <mergeCell ref="IYR108:IYS108"/>
    <mergeCell ref="IYT108:IYU108"/>
    <mergeCell ref="JAD108:JAE108"/>
    <mergeCell ref="JAF108:JAG108"/>
    <mergeCell ref="JAH108:JAI108"/>
    <mergeCell ref="JAJ108:JAK108"/>
    <mergeCell ref="JAL108:JAM108"/>
    <mergeCell ref="JAN108:JAO108"/>
    <mergeCell ref="JAP108:JAQ108"/>
    <mergeCell ref="JAR108:JAS108"/>
    <mergeCell ref="JAT108:JAU108"/>
    <mergeCell ref="JAV108:JAW108"/>
    <mergeCell ref="IRL108:IRM108"/>
    <mergeCell ref="IRN108:IRO108"/>
    <mergeCell ref="IRP108:IRQ108"/>
    <mergeCell ref="IRR108:IRS108"/>
    <mergeCell ref="IRT108:IRU108"/>
    <mergeCell ref="IRV108:IRW108"/>
    <mergeCell ref="IRX108:IRY108"/>
    <mergeCell ref="IRZ108:ISA108"/>
    <mergeCell ref="ISB108:ISC108"/>
    <mergeCell ref="ISD108:ISE108"/>
    <mergeCell ref="ISF108:ISG108"/>
    <mergeCell ref="ISH108:ISI108"/>
    <mergeCell ref="ISJ108:ISK108"/>
    <mergeCell ref="ISL108:ISM108"/>
    <mergeCell ref="ISN108:ISO108"/>
    <mergeCell ref="IWX108:IWY108"/>
    <mergeCell ref="IWZ108:IXA108"/>
    <mergeCell ref="ISP108:ISQ108"/>
    <mergeCell ref="ITZ108:IUA108"/>
    <mergeCell ref="IUB108:IUC108"/>
    <mergeCell ref="IUD108:IUE108"/>
    <mergeCell ref="IUF108:IUG108"/>
    <mergeCell ref="IUH108:IUI108"/>
    <mergeCell ref="IUJ108:IUK108"/>
    <mergeCell ref="IUL108:IUM108"/>
    <mergeCell ref="IUN108:IUO108"/>
    <mergeCell ref="IUP108:IUQ108"/>
    <mergeCell ref="ITV108:ITW108"/>
    <mergeCell ref="ITX108:ITY108"/>
    <mergeCell ref="IUR108:IUS108"/>
    <mergeCell ref="IUT108:IUU108"/>
    <mergeCell ref="IUV108:IUW108"/>
    <mergeCell ref="ILF108:ILG108"/>
    <mergeCell ref="ILH108:ILI108"/>
    <mergeCell ref="ILJ108:ILK108"/>
    <mergeCell ref="ILL108:ILM108"/>
    <mergeCell ref="ILN108:ILO108"/>
    <mergeCell ref="ILP108:ILQ108"/>
    <mergeCell ref="ILR108:ILS108"/>
    <mergeCell ref="ILT108:ILU108"/>
    <mergeCell ref="ILV108:ILW108"/>
    <mergeCell ref="ILX108:ILY108"/>
    <mergeCell ref="ILZ108:IMA108"/>
    <mergeCell ref="IMB108:IMC108"/>
    <mergeCell ref="IMD108:IME108"/>
    <mergeCell ref="IMF108:IMG108"/>
    <mergeCell ref="IMH108:IMI108"/>
    <mergeCell ref="IQT108:IQU108"/>
    <mergeCell ref="IQV108:IQW108"/>
    <mergeCell ref="IMJ108:IMK108"/>
    <mergeCell ref="IML108:IMM108"/>
    <mergeCell ref="INV108:INW108"/>
    <mergeCell ref="INX108:INY108"/>
    <mergeCell ref="INZ108:IOA108"/>
    <mergeCell ref="IOB108:IOC108"/>
    <mergeCell ref="INR108:INS108"/>
    <mergeCell ref="INT108:INU108"/>
    <mergeCell ref="IOD108:IOE108"/>
    <mergeCell ref="IOF108:IOG108"/>
    <mergeCell ref="IOH108:IOI108"/>
    <mergeCell ref="IOJ108:IOK108"/>
    <mergeCell ref="IOL108:IOM108"/>
    <mergeCell ref="ION108:IOO108"/>
    <mergeCell ref="IOP108:IOQ108"/>
    <mergeCell ref="IEZ108:IFA108"/>
    <mergeCell ref="IFB108:IFC108"/>
    <mergeCell ref="IFD108:IFE108"/>
    <mergeCell ref="IFF108:IFG108"/>
    <mergeCell ref="IFH108:IFI108"/>
    <mergeCell ref="IFJ108:IFK108"/>
    <mergeCell ref="IFL108:IFM108"/>
    <mergeCell ref="IFN108:IFO108"/>
    <mergeCell ref="IFP108:IFQ108"/>
    <mergeCell ref="IFR108:IFS108"/>
    <mergeCell ref="IFT108:IFU108"/>
    <mergeCell ref="IFV108:IFW108"/>
    <mergeCell ref="IFX108:IFY108"/>
    <mergeCell ref="IFZ108:IGA108"/>
    <mergeCell ref="IGB108:IGC108"/>
    <mergeCell ref="IKP108:IKQ108"/>
    <mergeCell ref="IKR108:IKS108"/>
    <mergeCell ref="IGD108:IGE108"/>
    <mergeCell ref="IGF108:IGG108"/>
    <mergeCell ref="IGH108:IGI108"/>
    <mergeCell ref="IHR108:IHS108"/>
    <mergeCell ref="IHT108:IHU108"/>
    <mergeCell ref="IHV108:IHW108"/>
    <mergeCell ref="IHX108:IHY108"/>
    <mergeCell ref="IHZ108:IIA108"/>
    <mergeCell ref="IIB108:IIC108"/>
    <mergeCell ref="IID108:IIE108"/>
    <mergeCell ref="IIF108:IIG108"/>
    <mergeCell ref="IIH108:III108"/>
    <mergeCell ref="IIJ108:IIK108"/>
    <mergeCell ref="IIL108:IIM108"/>
    <mergeCell ref="IIN108:IIO108"/>
    <mergeCell ref="IAF108:IAG108"/>
    <mergeCell ref="IAH108:IAI108"/>
    <mergeCell ref="IAJ108:IAK108"/>
    <mergeCell ref="IAL108:IAM108"/>
    <mergeCell ref="IAN108:IAO108"/>
    <mergeCell ref="IAP108:IAQ108"/>
    <mergeCell ref="IAR108:IAS108"/>
    <mergeCell ref="IAT108:IAU108"/>
    <mergeCell ref="IAV108:IAW108"/>
    <mergeCell ref="IAX108:IAY108"/>
    <mergeCell ref="IAZ108:IBA108"/>
    <mergeCell ref="IBB108:IBC108"/>
    <mergeCell ref="IBD108:IBE108"/>
    <mergeCell ref="IBF108:IBG108"/>
    <mergeCell ref="IBH108:IBI108"/>
    <mergeCell ref="HZH108:HZI108"/>
    <mergeCell ref="HZJ108:HZK108"/>
    <mergeCell ref="HZL108:HZM108"/>
    <mergeCell ref="HZN108:HZO108"/>
    <mergeCell ref="HZP108:HZQ108"/>
    <mergeCell ref="HZR108:HZS108"/>
    <mergeCell ref="HZT108:HZU108"/>
    <mergeCell ref="HZV108:HZW108"/>
    <mergeCell ref="HZX108:HZY108"/>
    <mergeCell ref="HZZ108:IAA108"/>
    <mergeCell ref="IAB108:IAC108"/>
    <mergeCell ref="IAD108:IAE108"/>
    <mergeCell ref="HVN108:HVO108"/>
    <mergeCell ref="HVP108:HVQ108"/>
    <mergeCell ref="HVR108:HVS108"/>
    <mergeCell ref="HVT108:HVU108"/>
    <mergeCell ref="HVV108:HVW108"/>
    <mergeCell ref="HVX108:HVY108"/>
    <mergeCell ref="HVZ108:HWA108"/>
    <mergeCell ref="HWB108:HWC108"/>
    <mergeCell ref="HWD108:HWE108"/>
    <mergeCell ref="HWF108:HWG108"/>
    <mergeCell ref="HWH108:HWI108"/>
    <mergeCell ref="HWJ108:HWK108"/>
    <mergeCell ref="HWL108:HWM108"/>
    <mergeCell ref="HWN108:HWO108"/>
    <mergeCell ref="HWP108:HWQ108"/>
    <mergeCell ref="HYH108:HYI108"/>
    <mergeCell ref="HYJ108:HYK108"/>
    <mergeCell ref="HWR108:HWS108"/>
    <mergeCell ref="HWT108:HWU108"/>
    <mergeCell ref="HWV108:HWW108"/>
    <mergeCell ref="HWX108:HWY108"/>
    <mergeCell ref="HWZ108:HXA108"/>
    <mergeCell ref="HXB108:HXC108"/>
    <mergeCell ref="HPH108:HPI108"/>
    <mergeCell ref="HPJ108:HPK108"/>
    <mergeCell ref="HPL108:HPM108"/>
    <mergeCell ref="HPN108:HPO108"/>
    <mergeCell ref="HPP108:HPQ108"/>
    <mergeCell ref="HPR108:HPS108"/>
    <mergeCell ref="HPT108:HPU108"/>
    <mergeCell ref="HPV108:HPW108"/>
    <mergeCell ref="HPX108:HPY108"/>
    <mergeCell ref="HPZ108:HQA108"/>
    <mergeCell ref="HQB108:HQC108"/>
    <mergeCell ref="HQD108:HQE108"/>
    <mergeCell ref="HQF108:HQG108"/>
    <mergeCell ref="HQH108:HQI108"/>
    <mergeCell ref="HQJ108:HQK108"/>
    <mergeCell ref="HVF108:HVG108"/>
    <mergeCell ref="HVH108:HVI108"/>
    <mergeCell ref="HQL108:HQM108"/>
    <mergeCell ref="HQN108:HQO108"/>
    <mergeCell ref="HQP108:HQQ108"/>
    <mergeCell ref="HQR108:HQS108"/>
    <mergeCell ref="HQT108:HQU108"/>
    <mergeCell ref="HQV108:HQW108"/>
    <mergeCell ref="HQX108:HQY108"/>
    <mergeCell ref="HSH108:HSI108"/>
    <mergeCell ref="HSJ108:HSK108"/>
    <mergeCell ref="HSL108:HSM108"/>
    <mergeCell ref="HSN108:HSO108"/>
    <mergeCell ref="HSP108:HSQ108"/>
    <mergeCell ref="HSR108:HSS108"/>
    <mergeCell ref="HST108:HSU108"/>
    <mergeCell ref="HSV108:HSW108"/>
    <mergeCell ref="HJL108:HJM108"/>
    <mergeCell ref="HJN108:HJO108"/>
    <mergeCell ref="HJP108:HJQ108"/>
    <mergeCell ref="HJR108:HJS108"/>
    <mergeCell ref="HJT108:HJU108"/>
    <mergeCell ref="HJV108:HJW108"/>
    <mergeCell ref="HJX108:HJY108"/>
    <mergeCell ref="HJZ108:HKA108"/>
    <mergeCell ref="HKB108:HKC108"/>
    <mergeCell ref="HKD108:HKE108"/>
    <mergeCell ref="HKF108:HKG108"/>
    <mergeCell ref="HKH108:HKI108"/>
    <mergeCell ref="HKJ108:HKK108"/>
    <mergeCell ref="HKL108:HKM108"/>
    <mergeCell ref="HKN108:HKO108"/>
    <mergeCell ref="HPB108:HPC108"/>
    <mergeCell ref="HPD108:HPE108"/>
    <mergeCell ref="HKP108:HKQ108"/>
    <mergeCell ref="HKR108:HKS108"/>
    <mergeCell ref="HKT108:HKU108"/>
    <mergeCell ref="HMD108:HME108"/>
    <mergeCell ref="HMF108:HMG108"/>
    <mergeCell ref="HMH108:HMI108"/>
    <mergeCell ref="HMJ108:HMK108"/>
    <mergeCell ref="HML108:HMM108"/>
    <mergeCell ref="HMN108:HMO108"/>
    <mergeCell ref="HMP108:HMQ108"/>
    <mergeCell ref="HLZ108:HMA108"/>
    <mergeCell ref="HMB108:HMC108"/>
    <mergeCell ref="HMR108:HMS108"/>
    <mergeCell ref="HMT108:HMU108"/>
    <mergeCell ref="HMV108:HMW108"/>
    <mergeCell ref="HDF108:HDG108"/>
    <mergeCell ref="HDH108:HDI108"/>
    <mergeCell ref="HDJ108:HDK108"/>
    <mergeCell ref="HDL108:HDM108"/>
    <mergeCell ref="HDN108:HDO108"/>
    <mergeCell ref="HDP108:HDQ108"/>
    <mergeCell ref="HDR108:HDS108"/>
    <mergeCell ref="HDT108:HDU108"/>
    <mergeCell ref="HDV108:HDW108"/>
    <mergeCell ref="HDX108:HDY108"/>
    <mergeCell ref="HDZ108:HEA108"/>
    <mergeCell ref="HEB108:HEC108"/>
    <mergeCell ref="HED108:HEE108"/>
    <mergeCell ref="HEF108:HEG108"/>
    <mergeCell ref="HEH108:HEI108"/>
    <mergeCell ref="HIX108:HIY108"/>
    <mergeCell ref="HIZ108:HJA108"/>
    <mergeCell ref="HEJ108:HEK108"/>
    <mergeCell ref="HEL108:HEM108"/>
    <mergeCell ref="HEN108:HEO108"/>
    <mergeCell ref="HEP108:HEQ108"/>
    <mergeCell ref="HFZ108:HGA108"/>
    <mergeCell ref="HGB108:HGC108"/>
    <mergeCell ref="HFV108:HFW108"/>
    <mergeCell ref="HFX108:HFY108"/>
    <mergeCell ref="HGD108:HGE108"/>
    <mergeCell ref="HGF108:HGG108"/>
    <mergeCell ref="HGH108:HGI108"/>
    <mergeCell ref="HGJ108:HGK108"/>
    <mergeCell ref="HGL108:HGM108"/>
    <mergeCell ref="HGN108:HGO108"/>
    <mergeCell ref="HGP108:HGQ108"/>
    <mergeCell ref="GWZ108:GXA108"/>
    <mergeCell ref="GXB108:GXC108"/>
    <mergeCell ref="GXD108:GXE108"/>
    <mergeCell ref="GXF108:GXG108"/>
    <mergeCell ref="GXH108:GXI108"/>
    <mergeCell ref="GXJ108:GXK108"/>
    <mergeCell ref="GXL108:GXM108"/>
    <mergeCell ref="GXN108:GXO108"/>
    <mergeCell ref="GXP108:GXQ108"/>
    <mergeCell ref="GXR108:GXS108"/>
    <mergeCell ref="GXT108:GXU108"/>
    <mergeCell ref="GXV108:GXW108"/>
    <mergeCell ref="GXX108:GXY108"/>
    <mergeCell ref="GXZ108:GYA108"/>
    <mergeCell ref="GYB108:GYC108"/>
    <mergeCell ref="HCT108:HCU108"/>
    <mergeCell ref="HCV108:HCW108"/>
    <mergeCell ref="GYD108:GYE108"/>
    <mergeCell ref="GYF108:GYG108"/>
    <mergeCell ref="GYH108:GYI108"/>
    <mergeCell ref="GYJ108:GYK108"/>
    <mergeCell ref="GYL108:GYM108"/>
    <mergeCell ref="GZV108:GZW108"/>
    <mergeCell ref="GZX108:GZY108"/>
    <mergeCell ref="GZZ108:HAA108"/>
    <mergeCell ref="HAB108:HAC108"/>
    <mergeCell ref="HAD108:HAE108"/>
    <mergeCell ref="HAF108:HAG108"/>
    <mergeCell ref="HAH108:HAI108"/>
    <mergeCell ref="HAJ108:HAK108"/>
    <mergeCell ref="HAL108:HAM108"/>
    <mergeCell ref="HAN108:HAO108"/>
    <mergeCell ref="GRD108:GRE108"/>
    <mergeCell ref="GRF108:GRG108"/>
    <mergeCell ref="GRH108:GRI108"/>
    <mergeCell ref="GRJ108:GRK108"/>
    <mergeCell ref="GRL108:GRM108"/>
    <mergeCell ref="GRN108:GRO108"/>
    <mergeCell ref="GRP108:GRQ108"/>
    <mergeCell ref="GRR108:GRS108"/>
    <mergeCell ref="GRT108:GRU108"/>
    <mergeCell ref="GRV108:GRW108"/>
    <mergeCell ref="GRX108:GRY108"/>
    <mergeCell ref="GRZ108:GSA108"/>
    <mergeCell ref="GSB108:GSC108"/>
    <mergeCell ref="GSD108:GSE108"/>
    <mergeCell ref="GSF108:GSG108"/>
    <mergeCell ref="GWP108:GWQ108"/>
    <mergeCell ref="GWR108:GWS108"/>
    <mergeCell ref="GSH108:GSI108"/>
    <mergeCell ref="GTR108:GTS108"/>
    <mergeCell ref="GTT108:GTU108"/>
    <mergeCell ref="GTV108:GTW108"/>
    <mergeCell ref="GTX108:GTY108"/>
    <mergeCell ref="GTZ108:GUA108"/>
    <mergeCell ref="GUB108:GUC108"/>
    <mergeCell ref="GUD108:GUE108"/>
    <mergeCell ref="GUF108:GUG108"/>
    <mergeCell ref="GUH108:GUI108"/>
    <mergeCell ref="GTN108:GTO108"/>
    <mergeCell ref="GTP108:GTQ108"/>
    <mergeCell ref="GUJ108:GUK108"/>
    <mergeCell ref="GUL108:GUM108"/>
    <mergeCell ref="GUN108:GUO108"/>
    <mergeCell ref="GKX108:GKY108"/>
    <mergeCell ref="GKZ108:GLA108"/>
    <mergeCell ref="GLB108:GLC108"/>
    <mergeCell ref="GLD108:GLE108"/>
    <mergeCell ref="GLF108:GLG108"/>
    <mergeCell ref="GLH108:GLI108"/>
    <mergeCell ref="GLJ108:GLK108"/>
    <mergeCell ref="GLL108:GLM108"/>
    <mergeCell ref="GLN108:GLO108"/>
    <mergeCell ref="GLP108:GLQ108"/>
    <mergeCell ref="GLR108:GLS108"/>
    <mergeCell ref="GLT108:GLU108"/>
    <mergeCell ref="GLV108:GLW108"/>
    <mergeCell ref="GLX108:GLY108"/>
    <mergeCell ref="GLZ108:GMA108"/>
    <mergeCell ref="GQL108:GQM108"/>
    <mergeCell ref="GQN108:GQO108"/>
    <mergeCell ref="GMB108:GMC108"/>
    <mergeCell ref="GMD108:GME108"/>
    <mergeCell ref="GNN108:GNO108"/>
    <mergeCell ref="GNP108:GNQ108"/>
    <mergeCell ref="GNR108:GNS108"/>
    <mergeCell ref="GNT108:GNU108"/>
    <mergeCell ref="GNJ108:GNK108"/>
    <mergeCell ref="GNL108:GNM108"/>
    <mergeCell ref="GNV108:GNW108"/>
    <mergeCell ref="GNX108:GNY108"/>
    <mergeCell ref="GNZ108:GOA108"/>
    <mergeCell ref="GOB108:GOC108"/>
    <mergeCell ref="GOD108:GOE108"/>
    <mergeCell ref="GOF108:GOG108"/>
    <mergeCell ref="GOH108:GOI108"/>
    <mergeCell ref="GER108:GES108"/>
    <mergeCell ref="GET108:GEU108"/>
    <mergeCell ref="GEV108:GEW108"/>
    <mergeCell ref="GEX108:GEY108"/>
    <mergeCell ref="GEZ108:GFA108"/>
    <mergeCell ref="GFB108:GFC108"/>
    <mergeCell ref="GFD108:GFE108"/>
    <mergeCell ref="GFF108:GFG108"/>
    <mergeCell ref="GFH108:GFI108"/>
    <mergeCell ref="GFJ108:GFK108"/>
    <mergeCell ref="GFL108:GFM108"/>
    <mergeCell ref="GFN108:GFO108"/>
    <mergeCell ref="GFP108:GFQ108"/>
    <mergeCell ref="GFR108:GFS108"/>
    <mergeCell ref="GFT108:GFU108"/>
    <mergeCell ref="GKH108:GKI108"/>
    <mergeCell ref="GKJ108:GKK108"/>
    <mergeCell ref="GFV108:GFW108"/>
    <mergeCell ref="GFX108:GFY108"/>
    <mergeCell ref="GFZ108:GGA108"/>
    <mergeCell ref="GHJ108:GHK108"/>
    <mergeCell ref="GHL108:GHM108"/>
    <mergeCell ref="GHN108:GHO108"/>
    <mergeCell ref="GHP108:GHQ108"/>
    <mergeCell ref="GHR108:GHS108"/>
    <mergeCell ref="GHT108:GHU108"/>
    <mergeCell ref="GHV108:GHW108"/>
    <mergeCell ref="GHX108:GHY108"/>
    <mergeCell ref="GHZ108:GIA108"/>
    <mergeCell ref="GIB108:GIC108"/>
    <mergeCell ref="GID108:GIE108"/>
    <mergeCell ref="GIF108:GIG108"/>
    <mergeCell ref="FZX108:FZY108"/>
    <mergeCell ref="FZZ108:GAA108"/>
    <mergeCell ref="GAB108:GAC108"/>
    <mergeCell ref="GAD108:GAE108"/>
    <mergeCell ref="GAF108:GAG108"/>
    <mergeCell ref="GAH108:GAI108"/>
    <mergeCell ref="GAJ108:GAK108"/>
    <mergeCell ref="GAL108:GAM108"/>
    <mergeCell ref="GAN108:GAO108"/>
    <mergeCell ref="GAP108:GAQ108"/>
    <mergeCell ref="GAR108:GAS108"/>
    <mergeCell ref="GAT108:GAU108"/>
    <mergeCell ref="GAV108:GAW108"/>
    <mergeCell ref="GAX108:GAY108"/>
    <mergeCell ref="GAZ108:GBA108"/>
    <mergeCell ref="FYZ108:FZA108"/>
    <mergeCell ref="FZB108:FZC108"/>
    <mergeCell ref="FZD108:FZE108"/>
    <mergeCell ref="FZF108:FZG108"/>
    <mergeCell ref="FZH108:FZI108"/>
    <mergeCell ref="FZJ108:FZK108"/>
    <mergeCell ref="FZL108:FZM108"/>
    <mergeCell ref="FZN108:FZO108"/>
    <mergeCell ref="FZP108:FZQ108"/>
    <mergeCell ref="FZR108:FZS108"/>
    <mergeCell ref="FZT108:FZU108"/>
    <mergeCell ref="FZV108:FZW108"/>
    <mergeCell ref="FVF108:FVG108"/>
    <mergeCell ref="FVH108:FVI108"/>
    <mergeCell ref="FVJ108:FVK108"/>
    <mergeCell ref="FVL108:FVM108"/>
    <mergeCell ref="FVN108:FVO108"/>
    <mergeCell ref="FVP108:FVQ108"/>
    <mergeCell ref="FVR108:FVS108"/>
    <mergeCell ref="FVT108:FVU108"/>
    <mergeCell ref="FVV108:FVW108"/>
    <mergeCell ref="FVX108:FVY108"/>
    <mergeCell ref="FVZ108:FWA108"/>
    <mergeCell ref="FWB108:FWC108"/>
    <mergeCell ref="FWD108:FWE108"/>
    <mergeCell ref="FWF108:FWG108"/>
    <mergeCell ref="FWH108:FWI108"/>
    <mergeCell ref="FXZ108:FYA108"/>
    <mergeCell ref="FYB108:FYC108"/>
    <mergeCell ref="FWJ108:FWK108"/>
    <mergeCell ref="FWL108:FWM108"/>
    <mergeCell ref="FWN108:FWO108"/>
    <mergeCell ref="FWP108:FWQ108"/>
    <mergeCell ref="FWR108:FWS108"/>
    <mergeCell ref="FWT108:FWU108"/>
    <mergeCell ref="FOZ108:FPA108"/>
    <mergeCell ref="FPB108:FPC108"/>
    <mergeCell ref="FPD108:FPE108"/>
    <mergeCell ref="FPF108:FPG108"/>
    <mergeCell ref="FPH108:FPI108"/>
    <mergeCell ref="FPJ108:FPK108"/>
    <mergeCell ref="FPL108:FPM108"/>
    <mergeCell ref="FPN108:FPO108"/>
    <mergeCell ref="FPP108:FPQ108"/>
    <mergeCell ref="FPR108:FPS108"/>
    <mergeCell ref="FPT108:FPU108"/>
    <mergeCell ref="FPV108:FPW108"/>
    <mergeCell ref="FPX108:FPY108"/>
    <mergeCell ref="FPZ108:FQA108"/>
    <mergeCell ref="FQB108:FQC108"/>
    <mergeCell ref="FUX108:FUY108"/>
    <mergeCell ref="FUZ108:FVA108"/>
    <mergeCell ref="FQD108:FQE108"/>
    <mergeCell ref="FQF108:FQG108"/>
    <mergeCell ref="FQH108:FQI108"/>
    <mergeCell ref="FQJ108:FQK108"/>
    <mergeCell ref="FQL108:FQM108"/>
    <mergeCell ref="FQN108:FQO108"/>
    <mergeCell ref="FQP108:FQQ108"/>
    <mergeCell ref="FRZ108:FSA108"/>
    <mergeCell ref="FSB108:FSC108"/>
    <mergeCell ref="FSD108:FSE108"/>
    <mergeCell ref="FSF108:FSG108"/>
    <mergeCell ref="FSH108:FSI108"/>
    <mergeCell ref="FSJ108:FSK108"/>
    <mergeCell ref="FSL108:FSM108"/>
    <mergeCell ref="FSN108:FSO108"/>
    <mergeCell ref="FJD108:FJE108"/>
    <mergeCell ref="FJF108:FJG108"/>
    <mergeCell ref="FJH108:FJI108"/>
    <mergeCell ref="FJJ108:FJK108"/>
    <mergeCell ref="FJL108:FJM108"/>
    <mergeCell ref="FJN108:FJO108"/>
    <mergeCell ref="FJP108:FJQ108"/>
    <mergeCell ref="FJR108:FJS108"/>
    <mergeCell ref="FJT108:FJU108"/>
    <mergeCell ref="FJV108:FJW108"/>
    <mergeCell ref="FJX108:FJY108"/>
    <mergeCell ref="FJZ108:FKA108"/>
    <mergeCell ref="FKB108:FKC108"/>
    <mergeCell ref="FKD108:FKE108"/>
    <mergeCell ref="FKF108:FKG108"/>
    <mergeCell ref="FOT108:FOU108"/>
    <mergeCell ref="FOV108:FOW108"/>
    <mergeCell ref="FKH108:FKI108"/>
    <mergeCell ref="FKJ108:FKK108"/>
    <mergeCell ref="FKL108:FKM108"/>
    <mergeCell ref="FLV108:FLW108"/>
    <mergeCell ref="FLX108:FLY108"/>
    <mergeCell ref="FLZ108:FMA108"/>
    <mergeCell ref="FMB108:FMC108"/>
    <mergeCell ref="FMD108:FME108"/>
    <mergeCell ref="FMF108:FMG108"/>
    <mergeCell ref="FMH108:FMI108"/>
    <mergeCell ref="FLR108:FLS108"/>
    <mergeCell ref="FLT108:FLU108"/>
    <mergeCell ref="FMJ108:FMK108"/>
    <mergeCell ref="FML108:FMM108"/>
    <mergeCell ref="FMN108:FMO108"/>
    <mergeCell ref="FCX108:FCY108"/>
    <mergeCell ref="FCZ108:FDA108"/>
    <mergeCell ref="FDB108:FDC108"/>
    <mergeCell ref="FDD108:FDE108"/>
    <mergeCell ref="FDF108:FDG108"/>
    <mergeCell ref="FDH108:FDI108"/>
    <mergeCell ref="FDJ108:FDK108"/>
    <mergeCell ref="FDL108:FDM108"/>
    <mergeCell ref="FDN108:FDO108"/>
    <mergeCell ref="FDP108:FDQ108"/>
    <mergeCell ref="FDR108:FDS108"/>
    <mergeCell ref="FDT108:FDU108"/>
    <mergeCell ref="FDV108:FDW108"/>
    <mergeCell ref="FDX108:FDY108"/>
    <mergeCell ref="FDZ108:FEA108"/>
    <mergeCell ref="FIP108:FIQ108"/>
    <mergeCell ref="FIR108:FIS108"/>
    <mergeCell ref="FEB108:FEC108"/>
    <mergeCell ref="FED108:FEE108"/>
    <mergeCell ref="FEF108:FEG108"/>
    <mergeCell ref="FEH108:FEI108"/>
    <mergeCell ref="FFR108:FFS108"/>
    <mergeCell ref="FFT108:FFU108"/>
    <mergeCell ref="FFN108:FFO108"/>
    <mergeCell ref="FFP108:FFQ108"/>
    <mergeCell ref="FFV108:FFW108"/>
    <mergeCell ref="FFX108:FFY108"/>
    <mergeCell ref="FFZ108:FGA108"/>
    <mergeCell ref="FGB108:FGC108"/>
    <mergeCell ref="FGD108:FGE108"/>
    <mergeCell ref="FGF108:FGG108"/>
    <mergeCell ref="FGH108:FGI108"/>
    <mergeCell ref="EWR108:EWS108"/>
    <mergeCell ref="EWT108:EWU108"/>
    <mergeCell ref="EWV108:EWW108"/>
    <mergeCell ref="EWX108:EWY108"/>
    <mergeCell ref="EWZ108:EXA108"/>
    <mergeCell ref="EXB108:EXC108"/>
    <mergeCell ref="EXD108:EXE108"/>
    <mergeCell ref="EXF108:EXG108"/>
    <mergeCell ref="EXH108:EXI108"/>
    <mergeCell ref="EXJ108:EXK108"/>
    <mergeCell ref="EXL108:EXM108"/>
    <mergeCell ref="EXN108:EXO108"/>
    <mergeCell ref="EXP108:EXQ108"/>
    <mergeCell ref="EXR108:EXS108"/>
    <mergeCell ref="EXT108:EXU108"/>
    <mergeCell ref="FCL108:FCM108"/>
    <mergeCell ref="FCN108:FCO108"/>
    <mergeCell ref="EXV108:EXW108"/>
    <mergeCell ref="EXX108:EXY108"/>
    <mergeCell ref="EXZ108:EYA108"/>
    <mergeCell ref="EYB108:EYC108"/>
    <mergeCell ref="EYD108:EYE108"/>
    <mergeCell ref="EZN108:EZO108"/>
    <mergeCell ref="EZP108:EZQ108"/>
    <mergeCell ref="EZR108:EZS108"/>
    <mergeCell ref="EZT108:EZU108"/>
    <mergeCell ref="EZV108:EZW108"/>
    <mergeCell ref="EZX108:EZY108"/>
    <mergeCell ref="EZZ108:FAA108"/>
    <mergeCell ref="FAB108:FAC108"/>
    <mergeCell ref="FAD108:FAE108"/>
    <mergeCell ref="FAF108:FAG108"/>
    <mergeCell ref="EQV108:EQW108"/>
    <mergeCell ref="EQX108:EQY108"/>
    <mergeCell ref="EQZ108:ERA108"/>
    <mergeCell ref="ERB108:ERC108"/>
    <mergeCell ref="ERD108:ERE108"/>
    <mergeCell ref="ERF108:ERG108"/>
    <mergeCell ref="ERH108:ERI108"/>
    <mergeCell ref="ERJ108:ERK108"/>
    <mergeCell ref="ERL108:ERM108"/>
    <mergeCell ref="ERN108:ERO108"/>
    <mergeCell ref="ERP108:ERQ108"/>
    <mergeCell ref="ERR108:ERS108"/>
    <mergeCell ref="ERT108:ERU108"/>
    <mergeCell ref="ERV108:ERW108"/>
    <mergeCell ref="ERX108:ERY108"/>
    <mergeCell ref="EWH108:EWI108"/>
    <mergeCell ref="EWJ108:EWK108"/>
    <mergeCell ref="ERZ108:ESA108"/>
    <mergeCell ref="ETJ108:ETK108"/>
    <mergeCell ref="ETL108:ETM108"/>
    <mergeCell ref="ETN108:ETO108"/>
    <mergeCell ref="ETP108:ETQ108"/>
    <mergeCell ref="ETR108:ETS108"/>
    <mergeCell ref="ETT108:ETU108"/>
    <mergeCell ref="ETV108:ETW108"/>
    <mergeCell ref="ETX108:ETY108"/>
    <mergeCell ref="ETZ108:EUA108"/>
    <mergeCell ref="ETF108:ETG108"/>
    <mergeCell ref="ETH108:ETI108"/>
    <mergeCell ref="EUB108:EUC108"/>
    <mergeCell ref="EUD108:EUE108"/>
    <mergeCell ref="EUF108:EUG108"/>
    <mergeCell ref="EKP108:EKQ108"/>
    <mergeCell ref="EKR108:EKS108"/>
    <mergeCell ref="EKT108:EKU108"/>
    <mergeCell ref="EKV108:EKW108"/>
    <mergeCell ref="EKX108:EKY108"/>
    <mergeCell ref="EKZ108:ELA108"/>
    <mergeCell ref="ELB108:ELC108"/>
    <mergeCell ref="ELD108:ELE108"/>
    <mergeCell ref="ELF108:ELG108"/>
    <mergeCell ref="ELH108:ELI108"/>
    <mergeCell ref="ELJ108:ELK108"/>
    <mergeCell ref="ELL108:ELM108"/>
    <mergeCell ref="ELN108:ELO108"/>
    <mergeCell ref="ELP108:ELQ108"/>
    <mergeCell ref="ELR108:ELS108"/>
    <mergeCell ref="EQD108:EQE108"/>
    <mergeCell ref="EQF108:EQG108"/>
    <mergeCell ref="ELT108:ELU108"/>
    <mergeCell ref="ELV108:ELW108"/>
    <mergeCell ref="ENF108:ENG108"/>
    <mergeCell ref="ENH108:ENI108"/>
    <mergeCell ref="ENJ108:ENK108"/>
    <mergeCell ref="ENL108:ENM108"/>
    <mergeCell ref="ENB108:ENC108"/>
    <mergeCell ref="END108:ENE108"/>
    <mergeCell ref="ENN108:ENO108"/>
    <mergeCell ref="ENP108:ENQ108"/>
    <mergeCell ref="ENR108:ENS108"/>
    <mergeCell ref="ENT108:ENU108"/>
    <mergeCell ref="ENV108:ENW108"/>
    <mergeCell ref="ENX108:ENY108"/>
    <mergeCell ref="ENZ108:EOA108"/>
    <mergeCell ref="EEJ108:EEK108"/>
    <mergeCell ref="EEL108:EEM108"/>
    <mergeCell ref="EEN108:EEO108"/>
    <mergeCell ref="EEP108:EEQ108"/>
    <mergeCell ref="EER108:EES108"/>
    <mergeCell ref="EET108:EEU108"/>
    <mergeCell ref="EEV108:EEW108"/>
    <mergeCell ref="EEX108:EEY108"/>
    <mergeCell ref="EEZ108:EFA108"/>
    <mergeCell ref="EFB108:EFC108"/>
    <mergeCell ref="EFD108:EFE108"/>
    <mergeCell ref="EFF108:EFG108"/>
    <mergeCell ref="EFH108:EFI108"/>
    <mergeCell ref="EFJ108:EFK108"/>
    <mergeCell ref="EFL108:EFM108"/>
    <mergeCell ref="EJZ108:EKA108"/>
    <mergeCell ref="EKB108:EKC108"/>
    <mergeCell ref="EFN108:EFO108"/>
    <mergeCell ref="EFP108:EFQ108"/>
    <mergeCell ref="EFR108:EFS108"/>
    <mergeCell ref="EHB108:EHC108"/>
    <mergeCell ref="EHD108:EHE108"/>
    <mergeCell ref="EHF108:EHG108"/>
    <mergeCell ref="EHH108:EHI108"/>
    <mergeCell ref="EHJ108:EHK108"/>
    <mergeCell ref="EHL108:EHM108"/>
    <mergeCell ref="EHN108:EHO108"/>
    <mergeCell ref="EHP108:EHQ108"/>
    <mergeCell ref="EHR108:EHS108"/>
    <mergeCell ref="EHT108:EHU108"/>
    <mergeCell ref="EHV108:EHW108"/>
    <mergeCell ref="EHX108:EHY108"/>
    <mergeCell ref="DZP108:DZQ108"/>
    <mergeCell ref="DZR108:DZS108"/>
    <mergeCell ref="DZT108:DZU108"/>
    <mergeCell ref="DZV108:DZW108"/>
    <mergeCell ref="DZX108:DZY108"/>
    <mergeCell ref="DZZ108:EAA108"/>
    <mergeCell ref="EAB108:EAC108"/>
    <mergeCell ref="EAD108:EAE108"/>
    <mergeCell ref="EAF108:EAG108"/>
    <mergeCell ref="EAH108:EAI108"/>
    <mergeCell ref="EAJ108:EAK108"/>
    <mergeCell ref="EAL108:EAM108"/>
    <mergeCell ref="EAN108:EAO108"/>
    <mergeCell ref="EAP108:EAQ108"/>
    <mergeCell ref="EAR108:EAS108"/>
    <mergeCell ref="DYR108:DYS108"/>
    <mergeCell ref="DYT108:DYU108"/>
    <mergeCell ref="DYV108:DYW108"/>
    <mergeCell ref="DYX108:DYY108"/>
    <mergeCell ref="DYZ108:DZA108"/>
    <mergeCell ref="DZB108:DZC108"/>
    <mergeCell ref="DZD108:DZE108"/>
    <mergeCell ref="DZF108:DZG108"/>
    <mergeCell ref="DZH108:DZI108"/>
    <mergeCell ref="DZJ108:DZK108"/>
    <mergeCell ref="DZL108:DZM108"/>
    <mergeCell ref="DZN108:DZO108"/>
    <mergeCell ref="DUX108:DUY108"/>
    <mergeCell ref="DUZ108:DVA108"/>
    <mergeCell ref="DVB108:DVC108"/>
    <mergeCell ref="DVD108:DVE108"/>
    <mergeCell ref="DVF108:DVG108"/>
    <mergeCell ref="DVH108:DVI108"/>
    <mergeCell ref="DVJ108:DVK108"/>
    <mergeCell ref="DVL108:DVM108"/>
    <mergeCell ref="DVN108:DVO108"/>
    <mergeCell ref="DVP108:DVQ108"/>
    <mergeCell ref="DVR108:DVS108"/>
    <mergeCell ref="DVT108:DVU108"/>
    <mergeCell ref="DVV108:DVW108"/>
    <mergeCell ref="DVX108:DVY108"/>
    <mergeCell ref="DVZ108:DWA108"/>
    <mergeCell ref="DXR108:DXS108"/>
    <mergeCell ref="DXT108:DXU108"/>
    <mergeCell ref="DWB108:DWC108"/>
    <mergeCell ref="DWD108:DWE108"/>
    <mergeCell ref="DWF108:DWG108"/>
    <mergeCell ref="DWH108:DWI108"/>
    <mergeCell ref="DWJ108:DWK108"/>
    <mergeCell ref="DWL108:DWM108"/>
    <mergeCell ref="DOR108:DOS108"/>
    <mergeCell ref="DOT108:DOU108"/>
    <mergeCell ref="DOV108:DOW108"/>
    <mergeCell ref="DOX108:DOY108"/>
    <mergeCell ref="DOZ108:DPA108"/>
    <mergeCell ref="DPB108:DPC108"/>
    <mergeCell ref="DPD108:DPE108"/>
    <mergeCell ref="DPF108:DPG108"/>
    <mergeCell ref="DPH108:DPI108"/>
    <mergeCell ref="DPJ108:DPK108"/>
    <mergeCell ref="DPL108:DPM108"/>
    <mergeCell ref="DPN108:DPO108"/>
    <mergeCell ref="DPP108:DPQ108"/>
    <mergeCell ref="DPR108:DPS108"/>
    <mergeCell ref="DPT108:DPU108"/>
    <mergeCell ref="DUP108:DUQ108"/>
    <mergeCell ref="DUR108:DUS108"/>
    <mergeCell ref="DPV108:DPW108"/>
    <mergeCell ref="DPX108:DPY108"/>
    <mergeCell ref="DPZ108:DQA108"/>
    <mergeCell ref="DQB108:DQC108"/>
    <mergeCell ref="DQD108:DQE108"/>
    <mergeCell ref="DQF108:DQG108"/>
    <mergeCell ref="DQH108:DQI108"/>
    <mergeCell ref="DRR108:DRS108"/>
    <mergeCell ref="DRT108:DRU108"/>
    <mergeCell ref="DRV108:DRW108"/>
    <mergeCell ref="DRX108:DRY108"/>
    <mergeCell ref="DRZ108:DSA108"/>
    <mergeCell ref="DSB108:DSC108"/>
    <mergeCell ref="DSD108:DSE108"/>
    <mergeCell ref="DSF108:DSG108"/>
    <mergeCell ref="DIV108:DIW108"/>
    <mergeCell ref="DIX108:DIY108"/>
    <mergeCell ref="DIZ108:DJA108"/>
    <mergeCell ref="DJB108:DJC108"/>
    <mergeCell ref="DJD108:DJE108"/>
    <mergeCell ref="DJF108:DJG108"/>
    <mergeCell ref="DJH108:DJI108"/>
    <mergeCell ref="DJJ108:DJK108"/>
    <mergeCell ref="DJL108:DJM108"/>
    <mergeCell ref="DJN108:DJO108"/>
    <mergeCell ref="DJP108:DJQ108"/>
    <mergeCell ref="DJR108:DJS108"/>
    <mergeCell ref="DJT108:DJU108"/>
    <mergeCell ref="DJV108:DJW108"/>
    <mergeCell ref="DJX108:DJY108"/>
    <mergeCell ref="DOL108:DOM108"/>
    <mergeCell ref="DON108:DOO108"/>
    <mergeCell ref="DJZ108:DKA108"/>
    <mergeCell ref="DKB108:DKC108"/>
    <mergeCell ref="DKD108:DKE108"/>
    <mergeCell ref="DLN108:DLO108"/>
    <mergeCell ref="DLP108:DLQ108"/>
    <mergeCell ref="DLR108:DLS108"/>
    <mergeCell ref="DLT108:DLU108"/>
    <mergeCell ref="DLV108:DLW108"/>
    <mergeCell ref="DLX108:DLY108"/>
    <mergeCell ref="DLZ108:DMA108"/>
    <mergeCell ref="DLJ108:DLK108"/>
    <mergeCell ref="DLL108:DLM108"/>
    <mergeCell ref="DMB108:DMC108"/>
    <mergeCell ref="DMD108:DME108"/>
    <mergeCell ref="DMF108:DMG108"/>
    <mergeCell ref="DCP108:DCQ108"/>
    <mergeCell ref="DCR108:DCS108"/>
    <mergeCell ref="DCT108:DCU108"/>
    <mergeCell ref="DCV108:DCW108"/>
    <mergeCell ref="DCX108:DCY108"/>
    <mergeCell ref="DCZ108:DDA108"/>
    <mergeCell ref="DDB108:DDC108"/>
    <mergeCell ref="DDD108:DDE108"/>
    <mergeCell ref="DDF108:DDG108"/>
    <mergeCell ref="DDH108:DDI108"/>
    <mergeCell ref="DDJ108:DDK108"/>
    <mergeCell ref="DDL108:DDM108"/>
    <mergeCell ref="DDN108:DDO108"/>
    <mergeCell ref="DDP108:DDQ108"/>
    <mergeCell ref="DDR108:DDS108"/>
    <mergeCell ref="DIH108:DII108"/>
    <mergeCell ref="DIJ108:DIK108"/>
    <mergeCell ref="DDT108:DDU108"/>
    <mergeCell ref="DDV108:DDW108"/>
    <mergeCell ref="DDX108:DDY108"/>
    <mergeCell ref="DDZ108:DEA108"/>
    <mergeCell ref="DFJ108:DFK108"/>
    <mergeCell ref="DFL108:DFM108"/>
    <mergeCell ref="DFF108:DFG108"/>
    <mergeCell ref="DFH108:DFI108"/>
    <mergeCell ref="DFN108:DFO108"/>
    <mergeCell ref="DFP108:DFQ108"/>
    <mergeCell ref="DFR108:DFS108"/>
    <mergeCell ref="DFT108:DFU108"/>
    <mergeCell ref="DFV108:DFW108"/>
    <mergeCell ref="DFX108:DFY108"/>
    <mergeCell ref="DFZ108:DGA108"/>
    <mergeCell ref="CWJ108:CWK108"/>
    <mergeCell ref="CWL108:CWM108"/>
    <mergeCell ref="CWN108:CWO108"/>
    <mergeCell ref="CWP108:CWQ108"/>
    <mergeCell ref="CWR108:CWS108"/>
    <mergeCell ref="CWT108:CWU108"/>
    <mergeCell ref="CWV108:CWW108"/>
    <mergeCell ref="CWX108:CWY108"/>
    <mergeCell ref="CWZ108:CXA108"/>
    <mergeCell ref="CXB108:CXC108"/>
    <mergeCell ref="CXD108:CXE108"/>
    <mergeCell ref="CXF108:CXG108"/>
    <mergeCell ref="CXH108:CXI108"/>
    <mergeCell ref="CXJ108:CXK108"/>
    <mergeCell ref="CXL108:CXM108"/>
    <mergeCell ref="DCD108:DCE108"/>
    <mergeCell ref="DCF108:DCG108"/>
    <mergeCell ref="CXN108:CXO108"/>
    <mergeCell ref="CXP108:CXQ108"/>
    <mergeCell ref="CXR108:CXS108"/>
    <mergeCell ref="CXT108:CXU108"/>
    <mergeCell ref="CXV108:CXW108"/>
    <mergeCell ref="CZF108:CZG108"/>
    <mergeCell ref="CZH108:CZI108"/>
    <mergeCell ref="CZJ108:CZK108"/>
    <mergeCell ref="CZL108:CZM108"/>
    <mergeCell ref="CZN108:CZO108"/>
    <mergeCell ref="CZP108:CZQ108"/>
    <mergeCell ref="CZR108:CZS108"/>
    <mergeCell ref="CZT108:CZU108"/>
    <mergeCell ref="CZV108:CZW108"/>
    <mergeCell ref="CZX108:CZY108"/>
    <mergeCell ref="CQN108:CQO108"/>
    <mergeCell ref="CQP108:CQQ108"/>
    <mergeCell ref="CQR108:CQS108"/>
    <mergeCell ref="CQT108:CQU108"/>
    <mergeCell ref="CQV108:CQW108"/>
    <mergeCell ref="CQX108:CQY108"/>
    <mergeCell ref="CQZ108:CRA108"/>
    <mergeCell ref="CRB108:CRC108"/>
    <mergeCell ref="CRD108:CRE108"/>
    <mergeCell ref="CRF108:CRG108"/>
    <mergeCell ref="CRH108:CRI108"/>
    <mergeCell ref="CRJ108:CRK108"/>
    <mergeCell ref="CRL108:CRM108"/>
    <mergeCell ref="CRN108:CRO108"/>
    <mergeCell ref="CRP108:CRQ108"/>
    <mergeCell ref="CVZ108:CWA108"/>
    <mergeCell ref="CWB108:CWC108"/>
    <mergeCell ref="CRR108:CRS108"/>
    <mergeCell ref="CTB108:CTC108"/>
    <mergeCell ref="CTD108:CTE108"/>
    <mergeCell ref="CTF108:CTG108"/>
    <mergeCell ref="CTH108:CTI108"/>
    <mergeCell ref="CTJ108:CTK108"/>
    <mergeCell ref="CTL108:CTM108"/>
    <mergeCell ref="CTN108:CTO108"/>
    <mergeCell ref="CTP108:CTQ108"/>
    <mergeCell ref="CTR108:CTS108"/>
    <mergeCell ref="CSX108:CSY108"/>
    <mergeCell ref="CSZ108:CTA108"/>
    <mergeCell ref="CTT108:CTU108"/>
    <mergeCell ref="CTV108:CTW108"/>
    <mergeCell ref="CTX108:CTY108"/>
    <mergeCell ref="CKH108:CKI108"/>
    <mergeCell ref="CKJ108:CKK108"/>
    <mergeCell ref="CKL108:CKM108"/>
    <mergeCell ref="CKN108:CKO108"/>
    <mergeCell ref="CKP108:CKQ108"/>
    <mergeCell ref="CKR108:CKS108"/>
    <mergeCell ref="CKT108:CKU108"/>
    <mergeCell ref="CKV108:CKW108"/>
    <mergeCell ref="CKX108:CKY108"/>
    <mergeCell ref="CKZ108:CLA108"/>
    <mergeCell ref="CLB108:CLC108"/>
    <mergeCell ref="CLD108:CLE108"/>
    <mergeCell ref="CLF108:CLG108"/>
    <mergeCell ref="CLH108:CLI108"/>
    <mergeCell ref="CLJ108:CLK108"/>
    <mergeCell ref="CPV108:CPW108"/>
    <mergeCell ref="CPX108:CPY108"/>
    <mergeCell ref="CLL108:CLM108"/>
    <mergeCell ref="CLN108:CLO108"/>
    <mergeCell ref="CMX108:CMY108"/>
    <mergeCell ref="CMZ108:CNA108"/>
    <mergeCell ref="CNB108:CNC108"/>
    <mergeCell ref="CND108:CNE108"/>
    <mergeCell ref="CMT108:CMU108"/>
    <mergeCell ref="CMV108:CMW108"/>
    <mergeCell ref="CNF108:CNG108"/>
    <mergeCell ref="CNH108:CNI108"/>
    <mergeCell ref="CNJ108:CNK108"/>
    <mergeCell ref="CNL108:CNM108"/>
    <mergeCell ref="CNN108:CNO108"/>
    <mergeCell ref="CNP108:CNQ108"/>
    <mergeCell ref="CNR108:CNS108"/>
    <mergeCell ref="CEB108:CEC108"/>
    <mergeCell ref="CED108:CEE108"/>
    <mergeCell ref="CEF108:CEG108"/>
    <mergeCell ref="CEH108:CEI108"/>
    <mergeCell ref="CEJ108:CEK108"/>
    <mergeCell ref="CEL108:CEM108"/>
    <mergeCell ref="CEN108:CEO108"/>
    <mergeCell ref="CEP108:CEQ108"/>
    <mergeCell ref="CER108:CES108"/>
    <mergeCell ref="CET108:CEU108"/>
    <mergeCell ref="CEV108:CEW108"/>
    <mergeCell ref="CEX108:CEY108"/>
    <mergeCell ref="CEZ108:CFA108"/>
    <mergeCell ref="CFB108:CFC108"/>
    <mergeCell ref="CFD108:CFE108"/>
    <mergeCell ref="CJR108:CJS108"/>
    <mergeCell ref="CJT108:CJU108"/>
    <mergeCell ref="CFF108:CFG108"/>
    <mergeCell ref="CFH108:CFI108"/>
    <mergeCell ref="CFJ108:CFK108"/>
    <mergeCell ref="CGT108:CGU108"/>
    <mergeCell ref="CGV108:CGW108"/>
    <mergeCell ref="CGX108:CGY108"/>
    <mergeCell ref="CGZ108:CHA108"/>
    <mergeCell ref="CHB108:CHC108"/>
    <mergeCell ref="CHD108:CHE108"/>
    <mergeCell ref="CHF108:CHG108"/>
    <mergeCell ref="CHH108:CHI108"/>
    <mergeCell ref="CHJ108:CHK108"/>
    <mergeCell ref="CHL108:CHM108"/>
    <mergeCell ref="CHN108:CHO108"/>
    <mergeCell ref="CHP108:CHQ108"/>
    <mergeCell ref="BZH108:BZI108"/>
    <mergeCell ref="BZJ108:BZK108"/>
    <mergeCell ref="BZL108:BZM108"/>
    <mergeCell ref="BZN108:BZO108"/>
    <mergeCell ref="BZP108:BZQ108"/>
    <mergeCell ref="BZR108:BZS108"/>
    <mergeCell ref="BZT108:BZU108"/>
    <mergeCell ref="BZV108:BZW108"/>
    <mergeCell ref="BZX108:BZY108"/>
    <mergeCell ref="BZZ108:CAA108"/>
    <mergeCell ref="CAB108:CAC108"/>
    <mergeCell ref="CAD108:CAE108"/>
    <mergeCell ref="CAF108:CAG108"/>
    <mergeCell ref="CAH108:CAI108"/>
    <mergeCell ref="CAJ108:CAK108"/>
    <mergeCell ref="BYJ108:BYK108"/>
    <mergeCell ref="BYL108:BYM108"/>
    <mergeCell ref="BYN108:BYO108"/>
    <mergeCell ref="BYP108:BYQ108"/>
    <mergeCell ref="BYR108:BYS108"/>
    <mergeCell ref="BYT108:BYU108"/>
    <mergeCell ref="BYV108:BYW108"/>
    <mergeCell ref="BYX108:BYY108"/>
    <mergeCell ref="BYZ108:BZA108"/>
    <mergeCell ref="BZB108:BZC108"/>
    <mergeCell ref="BZD108:BZE108"/>
    <mergeCell ref="BZF108:BZG108"/>
    <mergeCell ref="BUP108:BUQ108"/>
    <mergeCell ref="BUR108:BUS108"/>
    <mergeCell ref="BUT108:BUU108"/>
    <mergeCell ref="BUV108:BUW108"/>
    <mergeCell ref="BUX108:BUY108"/>
    <mergeCell ref="BUZ108:BVA108"/>
    <mergeCell ref="BVB108:BVC108"/>
    <mergeCell ref="BVD108:BVE108"/>
    <mergeCell ref="BVF108:BVG108"/>
    <mergeCell ref="BVH108:BVI108"/>
    <mergeCell ref="BVJ108:BVK108"/>
    <mergeCell ref="BVL108:BVM108"/>
    <mergeCell ref="BVN108:BVO108"/>
    <mergeCell ref="BVP108:BVQ108"/>
    <mergeCell ref="BVR108:BVS108"/>
    <mergeCell ref="BXJ108:BXK108"/>
    <mergeCell ref="BXL108:BXM108"/>
    <mergeCell ref="BVT108:BVU108"/>
    <mergeCell ref="BVV108:BVW108"/>
    <mergeCell ref="BVX108:BVY108"/>
    <mergeCell ref="BVZ108:BWA108"/>
    <mergeCell ref="BWB108:BWC108"/>
    <mergeCell ref="BWD108:BWE108"/>
    <mergeCell ref="BOJ108:BOK108"/>
    <mergeCell ref="BOL108:BOM108"/>
    <mergeCell ref="BON108:BOO108"/>
    <mergeCell ref="BOP108:BOQ108"/>
    <mergeCell ref="BOR108:BOS108"/>
    <mergeCell ref="BOT108:BOU108"/>
    <mergeCell ref="BOV108:BOW108"/>
    <mergeCell ref="BOX108:BOY108"/>
    <mergeCell ref="BOZ108:BPA108"/>
    <mergeCell ref="BPB108:BPC108"/>
    <mergeCell ref="BPD108:BPE108"/>
    <mergeCell ref="BPF108:BPG108"/>
    <mergeCell ref="BPH108:BPI108"/>
    <mergeCell ref="BPJ108:BPK108"/>
    <mergeCell ref="BPL108:BPM108"/>
    <mergeCell ref="BUH108:BUI108"/>
    <mergeCell ref="BUJ108:BUK108"/>
    <mergeCell ref="BPN108:BPO108"/>
    <mergeCell ref="BPP108:BPQ108"/>
    <mergeCell ref="BPR108:BPS108"/>
    <mergeCell ref="BPT108:BPU108"/>
    <mergeCell ref="BPV108:BPW108"/>
    <mergeCell ref="BPX108:BPY108"/>
    <mergeCell ref="BPZ108:BQA108"/>
    <mergeCell ref="BRJ108:BRK108"/>
    <mergeCell ref="BRL108:BRM108"/>
    <mergeCell ref="BRN108:BRO108"/>
    <mergeCell ref="BRP108:BRQ108"/>
    <mergeCell ref="BRR108:BRS108"/>
    <mergeCell ref="BRT108:BRU108"/>
    <mergeCell ref="BRV108:BRW108"/>
    <mergeCell ref="BRX108:BRY108"/>
    <mergeCell ref="BIN108:BIO108"/>
    <mergeCell ref="BIP108:BIQ108"/>
    <mergeCell ref="BIR108:BIS108"/>
    <mergeCell ref="BIT108:BIU108"/>
    <mergeCell ref="BIV108:BIW108"/>
    <mergeCell ref="BIX108:BIY108"/>
    <mergeCell ref="BIZ108:BJA108"/>
    <mergeCell ref="BJB108:BJC108"/>
    <mergeCell ref="BJD108:BJE108"/>
    <mergeCell ref="BJF108:BJG108"/>
    <mergeCell ref="BJH108:BJI108"/>
    <mergeCell ref="BJJ108:BJK108"/>
    <mergeCell ref="BJL108:BJM108"/>
    <mergeCell ref="BJN108:BJO108"/>
    <mergeCell ref="BJP108:BJQ108"/>
    <mergeCell ref="BOD108:BOE108"/>
    <mergeCell ref="BOF108:BOG108"/>
    <mergeCell ref="BJR108:BJS108"/>
    <mergeCell ref="BJT108:BJU108"/>
    <mergeCell ref="BJV108:BJW108"/>
    <mergeCell ref="BLF108:BLG108"/>
    <mergeCell ref="BLH108:BLI108"/>
    <mergeCell ref="BLJ108:BLK108"/>
    <mergeCell ref="BLL108:BLM108"/>
    <mergeCell ref="BLN108:BLO108"/>
    <mergeCell ref="BLP108:BLQ108"/>
    <mergeCell ref="BLR108:BLS108"/>
    <mergeCell ref="BLB108:BLC108"/>
    <mergeCell ref="BLD108:BLE108"/>
    <mergeCell ref="BLT108:BLU108"/>
    <mergeCell ref="BLV108:BLW108"/>
    <mergeCell ref="BLX108:BLY108"/>
    <mergeCell ref="BCH108:BCI108"/>
    <mergeCell ref="BCJ108:BCK108"/>
    <mergeCell ref="BCL108:BCM108"/>
    <mergeCell ref="BCN108:BCO108"/>
    <mergeCell ref="BCP108:BCQ108"/>
    <mergeCell ref="BCR108:BCS108"/>
    <mergeCell ref="BCT108:BCU108"/>
    <mergeCell ref="BCV108:BCW108"/>
    <mergeCell ref="BCX108:BCY108"/>
    <mergeCell ref="BCZ108:BDA108"/>
    <mergeCell ref="BDB108:BDC108"/>
    <mergeCell ref="BDD108:BDE108"/>
    <mergeCell ref="BDF108:BDG108"/>
    <mergeCell ref="BDH108:BDI108"/>
    <mergeCell ref="BDJ108:BDK108"/>
    <mergeCell ref="BHZ108:BIA108"/>
    <mergeCell ref="BIB108:BIC108"/>
    <mergeCell ref="BDL108:BDM108"/>
    <mergeCell ref="BDN108:BDO108"/>
    <mergeCell ref="BDP108:BDQ108"/>
    <mergeCell ref="BDR108:BDS108"/>
    <mergeCell ref="BFB108:BFC108"/>
    <mergeCell ref="BFD108:BFE108"/>
    <mergeCell ref="BEX108:BEY108"/>
    <mergeCell ref="BEZ108:BFA108"/>
    <mergeCell ref="BFF108:BFG108"/>
    <mergeCell ref="BFH108:BFI108"/>
    <mergeCell ref="BFJ108:BFK108"/>
    <mergeCell ref="BFL108:BFM108"/>
    <mergeCell ref="BFN108:BFO108"/>
    <mergeCell ref="BFP108:BFQ108"/>
    <mergeCell ref="BFR108:BFS108"/>
    <mergeCell ref="AWB108:AWC108"/>
    <mergeCell ref="AWD108:AWE108"/>
    <mergeCell ref="AWF108:AWG108"/>
    <mergeCell ref="AWH108:AWI108"/>
    <mergeCell ref="AWJ108:AWK108"/>
    <mergeCell ref="AWL108:AWM108"/>
    <mergeCell ref="AWN108:AWO108"/>
    <mergeCell ref="AWP108:AWQ108"/>
    <mergeCell ref="AWR108:AWS108"/>
    <mergeCell ref="AWT108:AWU108"/>
    <mergeCell ref="AWV108:AWW108"/>
    <mergeCell ref="AWX108:AWY108"/>
    <mergeCell ref="AWZ108:AXA108"/>
    <mergeCell ref="AXB108:AXC108"/>
    <mergeCell ref="AXD108:AXE108"/>
    <mergeCell ref="BBV108:BBW108"/>
    <mergeCell ref="BBX108:BBY108"/>
    <mergeCell ref="AXF108:AXG108"/>
    <mergeCell ref="AXH108:AXI108"/>
    <mergeCell ref="AXJ108:AXK108"/>
    <mergeCell ref="AXL108:AXM108"/>
    <mergeCell ref="AXN108:AXO108"/>
    <mergeCell ref="AYX108:AYY108"/>
    <mergeCell ref="AYZ108:AZA108"/>
    <mergeCell ref="AZB108:AZC108"/>
    <mergeCell ref="AZD108:AZE108"/>
    <mergeCell ref="AZF108:AZG108"/>
    <mergeCell ref="AZH108:AZI108"/>
    <mergeCell ref="AZJ108:AZK108"/>
    <mergeCell ref="AZL108:AZM108"/>
    <mergeCell ref="AZN108:AZO108"/>
    <mergeCell ref="AZP108:AZQ108"/>
    <mergeCell ref="AQF108:AQG108"/>
    <mergeCell ref="AQH108:AQI108"/>
    <mergeCell ref="AQJ108:AQK108"/>
    <mergeCell ref="AQL108:AQM108"/>
    <mergeCell ref="AQN108:AQO108"/>
    <mergeCell ref="AQP108:AQQ108"/>
    <mergeCell ref="AQR108:AQS108"/>
    <mergeCell ref="AQT108:AQU108"/>
    <mergeCell ref="AQV108:AQW108"/>
    <mergeCell ref="AQX108:AQY108"/>
    <mergeCell ref="AQZ108:ARA108"/>
    <mergeCell ref="ARB108:ARC108"/>
    <mergeCell ref="ARD108:ARE108"/>
    <mergeCell ref="ARF108:ARG108"/>
    <mergeCell ref="ARH108:ARI108"/>
    <mergeCell ref="AVR108:AVS108"/>
    <mergeCell ref="AVT108:AVU108"/>
    <mergeCell ref="ARJ108:ARK108"/>
    <mergeCell ref="AST108:ASU108"/>
    <mergeCell ref="ASV108:ASW108"/>
    <mergeCell ref="ASX108:ASY108"/>
    <mergeCell ref="ASZ108:ATA108"/>
    <mergeCell ref="ATB108:ATC108"/>
    <mergeCell ref="ATD108:ATE108"/>
    <mergeCell ref="ATF108:ATG108"/>
    <mergeCell ref="ATH108:ATI108"/>
    <mergeCell ref="ATJ108:ATK108"/>
    <mergeCell ref="ASP108:ASQ108"/>
    <mergeCell ref="ASR108:ASS108"/>
    <mergeCell ref="ATL108:ATM108"/>
    <mergeCell ref="ATN108:ATO108"/>
    <mergeCell ref="ATP108:ATQ108"/>
    <mergeCell ref="AJZ108:AKA108"/>
    <mergeCell ref="AKB108:AKC108"/>
    <mergeCell ref="AKD108:AKE108"/>
    <mergeCell ref="AKF108:AKG108"/>
    <mergeCell ref="AKH108:AKI108"/>
    <mergeCell ref="AKJ108:AKK108"/>
    <mergeCell ref="AKL108:AKM108"/>
    <mergeCell ref="AKN108:AKO108"/>
    <mergeCell ref="AKP108:AKQ108"/>
    <mergeCell ref="AKR108:AKS108"/>
    <mergeCell ref="AKT108:AKU108"/>
    <mergeCell ref="AKV108:AKW108"/>
    <mergeCell ref="AKX108:AKY108"/>
    <mergeCell ref="AKZ108:ALA108"/>
    <mergeCell ref="ALB108:ALC108"/>
    <mergeCell ref="APN108:APO108"/>
    <mergeCell ref="APP108:APQ108"/>
    <mergeCell ref="ALD108:ALE108"/>
    <mergeCell ref="ALF108:ALG108"/>
    <mergeCell ref="AMP108:AMQ108"/>
    <mergeCell ref="AMR108:AMS108"/>
    <mergeCell ref="AMT108:AMU108"/>
    <mergeCell ref="AMV108:AMW108"/>
    <mergeCell ref="AML108:AMM108"/>
    <mergeCell ref="AMN108:AMO108"/>
    <mergeCell ref="AMX108:AMY108"/>
    <mergeCell ref="AMZ108:ANA108"/>
    <mergeCell ref="ANB108:ANC108"/>
    <mergeCell ref="AND108:ANE108"/>
    <mergeCell ref="ANF108:ANG108"/>
    <mergeCell ref="ANH108:ANI108"/>
    <mergeCell ref="ANJ108:ANK108"/>
    <mergeCell ref="ADT108:ADU108"/>
    <mergeCell ref="ADV108:ADW108"/>
    <mergeCell ref="ADX108:ADY108"/>
    <mergeCell ref="ADZ108:AEA108"/>
    <mergeCell ref="AEB108:AEC108"/>
    <mergeCell ref="AED108:AEE108"/>
    <mergeCell ref="AEF108:AEG108"/>
    <mergeCell ref="AEH108:AEI108"/>
    <mergeCell ref="AEJ108:AEK108"/>
    <mergeCell ref="AEL108:AEM108"/>
    <mergeCell ref="AEN108:AEO108"/>
    <mergeCell ref="AEP108:AEQ108"/>
    <mergeCell ref="AER108:AES108"/>
    <mergeCell ref="AET108:AEU108"/>
    <mergeCell ref="AEV108:AEW108"/>
    <mergeCell ref="AJJ108:AJK108"/>
    <mergeCell ref="AJL108:AJM108"/>
    <mergeCell ref="AEX108:AEY108"/>
    <mergeCell ref="AEZ108:AFA108"/>
    <mergeCell ref="AFB108:AFC108"/>
    <mergeCell ref="AGL108:AGM108"/>
    <mergeCell ref="AGN108:AGO108"/>
    <mergeCell ref="AGP108:AGQ108"/>
    <mergeCell ref="AGR108:AGS108"/>
    <mergeCell ref="AGT108:AGU108"/>
    <mergeCell ref="AGV108:AGW108"/>
    <mergeCell ref="AGX108:AGY108"/>
    <mergeCell ref="AGZ108:AHA108"/>
    <mergeCell ref="AHB108:AHC108"/>
    <mergeCell ref="AHD108:AHE108"/>
    <mergeCell ref="AHF108:AHG108"/>
    <mergeCell ref="AHH108:AHI108"/>
    <mergeCell ref="YZ108:ZA108"/>
    <mergeCell ref="ZB108:ZC108"/>
    <mergeCell ref="ZD108:ZE108"/>
    <mergeCell ref="ZF108:ZG108"/>
    <mergeCell ref="ZH108:ZI108"/>
    <mergeCell ref="ZJ108:ZK108"/>
    <mergeCell ref="ZL108:ZM108"/>
    <mergeCell ref="ZN108:ZO108"/>
    <mergeCell ref="ZP108:ZQ108"/>
    <mergeCell ref="ZR108:ZS108"/>
    <mergeCell ref="ZT108:ZU108"/>
    <mergeCell ref="ZV108:ZW108"/>
    <mergeCell ref="ZX108:ZY108"/>
    <mergeCell ref="ZZ108:AAA108"/>
    <mergeCell ref="AAB108:AAC108"/>
    <mergeCell ref="YB108:YC108"/>
    <mergeCell ref="YD108:YE108"/>
    <mergeCell ref="YF108:YG108"/>
    <mergeCell ref="YH108:YI108"/>
    <mergeCell ref="YJ108:YK108"/>
    <mergeCell ref="YL108:YM108"/>
    <mergeCell ref="YN108:YO108"/>
    <mergeCell ref="YP108:YQ108"/>
    <mergeCell ref="YR108:YS108"/>
    <mergeCell ref="YT108:YU108"/>
    <mergeCell ref="YV108:YW108"/>
    <mergeCell ref="YX108:YY108"/>
    <mergeCell ref="UH108:UI108"/>
    <mergeCell ref="UJ108:UK108"/>
    <mergeCell ref="UL108:UM108"/>
    <mergeCell ref="UN108:UO108"/>
    <mergeCell ref="UP108:UQ108"/>
    <mergeCell ref="UR108:US108"/>
    <mergeCell ref="UT108:UU108"/>
    <mergeCell ref="UV108:UW108"/>
    <mergeCell ref="UX108:UY108"/>
    <mergeCell ref="UZ108:VA108"/>
    <mergeCell ref="VB108:VC108"/>
    <mergeCell ref="VD108:VE108"/>
    <mergeCell ref="VF108:VG108"/>
    <mergeCell ref="VH108:VI108"/>
    <mergeCell ref="VJ108:VK108"/>
    <mergeCell ref="XB108:XC108"/>
    <mergeCell ref="XD108:XE108"/>
    <mergeCell ref="VL108:VM108"/>
    <mergeCell ref="VN108:VO108"/>
    <mergeCell ref="VP108:VQ108"/>
    <mergeCell ref="VR108:VS108"/>
    <mergeCell ref="VT108:VU108"/>
    <mergeCell ref="VV108:VW108"/>
    <mergeCell ref="OB108:OC108"/>
    <mergeCell ref="OD108:OE108"/>
    <mergeCell ref="OF108:OG108"/>
    <mergeCell ref="OH108:OI108"/>
    <mergeCell ref="OJ108:OK108"/>
    <mergeCell ref="OL108:OM108"/>
    <mergeCell ref="ON108:OO108"/>
    <mergeCell ref="OP108:OQ108"/>
    <mergeCell ref="OR108:OS108"/>
    <mergeCell ref="OT108:OU108"/>
    <mergeCell ref="OV108:OW108"/>
    <mergeCell ref="OX108:OY108"/>
    <mergeCell ref="OZ108:PA108"/>
    <mergeCell ref="PB108:PC108"/>
    <mergeCell ref="PD108:PE108"/>
    <mergeCell ref="TZ108:UA108"/>
    <mergeCell ref="UB108:UC108"/>
    <mergeCell ref="PF108:PG108"/>
    <mergeCell ref="PH108:PI108"/>
    <mergeCell ref="PJ108:PK108"/>
    <mergeCell ref="PL108:PM108"/>
    <mergeCell ref="PN108:PO108"/>
    <mergeCell ref="PP108:PQ108"/>
    <mergeCell ref="PR108:PS108"/>
    <mergeCell ref="RB108:RC108"/>
    <mergeCell ref="RD108:RE108"/>
    <mergeCell ref="RF108:RG108"/>
    <mergeCell ref="RH108:RI108"/>
    <mergeCell ref="RJ108:RK108"/>
    <mergeCell ref="RL108:RM108"/>
    <mergeCell ref="RN108:RO108"/>
    <mergeCell ref="RP108:RQ108"/>
    <mergeCell ref="HR108:HS108"/>
    <mergeCell ref="HT108:HU108"/>
    <mergeCell ref="JP108:JQ108"/>
    <mergeCell ref="JR108:JS108"/>
    <mergeCell ref="JT108:JU108"/>
    <mergeCell ref="JV108:JW108"/>
    <mergeCell ref="JX108:JY108"/>
    <mergeCell ref="JZ108:KA108"/>
    <mergeCell ref="KB108:KC108"/>
    <mergeCell ref="KD108:KE108"/>
    <mergeCell ref="KF108:KG108"/>
    <mergeCell ref="KH108:KI108"/>
    <mergeCell ref="KJ108:KK108"/>
    <mergeCell ref="KL108:KM108"/>
    <mergeCell ref="KN108:KO108"/>
    <mergeCell ref="KP108:KQ108"/>
    <mergeCell ref="KR108:KS108"/>
    <mergeCell ref="IN108:IO108"/>
    <mergeCell ref="IP108:IQ108"/>
    <mergeCell ref="IR108:IS108"/>
    <mergeCell ref="IT108:IU108"/>
    <mergeCell ref="IV108:IW108"/>
    <mergeCell ref="IX108:IY108"/>
    <mergeCell ref="IZ108:JA108"/>
    <mergeCell ref="JB108:JC108"/>
    <mergeCell ref="JD108:JE108"/>
    <mergeCell ref="JF108:JG108"/>
    <mergeCell ref="JH108:JI108"/>
    <mergeCell ref="JJ108:JK108"/>
    <mergeCell ref="JL108:JM108"/>
    <mergeCell ref="JN108:JO108"/>
    <mergeCell ref="BP108:BQ108"/>
    <mergeCell ref="BR108:BS108"/>
    <mergeCell ref="DL108:DM108"/>
    <mergeCell ref="DN108:DO108"/>
    <mergeCell ref="DP108:DQ108"/>
    <mergeCell ref="DR108:DS108"/>
    <mergeCell ref="DT108:DU108"/>
    <mergeCell ref="DV108:DW108"/>
    <mergeCell ref="DX108:DY108"/>
    <mergeCell ref="DZ108:EA108"/>
    <mergeCell ref="EB108:EC108"/>
    <mergeCell ref="ED108:EE108"/>
    <mergeCell ref="EF108:EG108"/>
    <mergeCell ref="EH108:EI108"/>
    <mergeCell ref="EJ108:EK108"/>
    <mergeCell ref="EL108:EM108"/>
    <mergeCell ref="EN108:EO108"/>
    <mergeCell ref="CH108:CI108"/>
    <mergeCell ref="CJ108:CK108"/>
    <mergeCell ref="CL108:CM108"/>
    <mergeCell ref="CN108:CO108"/>
    <mergeCell ref="CP108:CQ108"/>
    <mergeCell ref="CR108:CS108"/>
    <mergeCell ref="CT108:CU108"/>
    <mergeCell ref="CV108:CW108"/>
    <mergeCell ref="CX108:CY108"/>
    <mergeCell ref="CZ108:DA108"/>
    <mergeCell ref="DB108:DC108"/>
    <mergeCell ref="DD108:DE108"/>
    <mergeCell ref="DF108:DG108"/>
    <mergeCell ref="DH108:DI108"/>
    <mergeCell ref="DJ108:DK108"/>
    <mergeCell ref="A9:B9"/>
    <mergeCell ref="C9:E9"/>
    <mergeCell ref="A1:D1"/>
    <mergeCell ref="A2:D2"/>
    <mergeCell ref="A7:B7"/>
    <mergeCell ref="C7:E7"/>
    <mergeCell ref="A8:B8"/>
    <mergeCell ref="C8:E8"/>
    <mergeCell ref="C108:D108"/>
    <mergeCell ref="E108:F108"/>
    <mergeCell ref="G108:H108"/>
    <mergeCell ref="I108:J108"/>
    <mergeCell ref="F1:M1"/>
    <mergeCell ref="F2:M2"/>
    <mergeCell ref="A3:M3"/>
    <mergeCell ref="A4:M4"/>
    <mergeCell ref="A6:M6"/>
    <mergeCell ref="A10:M10"/>
    <mergeCell ref="A11:M11"/>
    <mergeCell ref="M13:M14"/>
    <mergeCell ref="I105:M105"/>
    <mergeCell ref="J106:M106"/>
    <mergeCell ref="K108:L108"/>
    <mergeCell ref="B112:E112"/>
    <mergeCell ref="K13:K14"/>
    <mergeCell ref="C106:G106"/>
    <mergeCell ref="H106:I106"/>
    <mergeCell ref="A107:B107"/>
    <mergeCell ref="A108:B108"/>
    <mergeCell ref="A12:K12"/>
    <mergeCell ref="A13:A14"/>
    <mergeCell ref="B13:B14"/>
    <mergeCell ref="C13:C14"/>
    <mergeCell ref="D13:D14"/>
    <mergeCell ref="H13:H14"/>
    <mergeCell ref="I13:I14"/>
    <mergeCell ref="J13:J14"/>
    <mergeCell ref="A111:B111"/>
    <mergeCell ref="N108:O108"/>
    <mergeCell ref="P108:Q108"/>
    <mergeCell ref="R108:S108"/>
    <mergeCell ref="T108:U108"/>
    <mergeCell ref="V108:W108"/>
    <mergeCell ref="X108:Y108"/>
    <mergeCell ref="Z108:AA108"/>
    <mergeCell ref="AB108:AC108"/>
    <mergeCell ref="AD108:AE108"/>
    <mergeCell ref="AF108:AG108"/>
    <mergeCell ref="AH108:AI108"/>
    <mergeCell ref="AJ108:AK108"/>
    <mergeCell ref="BT108:BU108"/>
    <mergeCell ref="BV108:BW108"/>
    <mergeCell ref="BX108:BY108"/>
    <mergeCell ref="BZ108:CA108"/>
    <mergeCell ref="CB108:CC108"/>
    <mergeCell ref="CD108:CE108"/>
    <mergeCell ref="CF108:CG108"/>
    <mergeCell ref="AL108:AM108"/>
    <mergeCell ref="AN108:AO108"/>
    <mergeCell ref="AP108:AQ108"/>
    <mergeCell ref="AR108:AS108"/>
    <mergeCell ref="AT108:AU108"/>
    <mergeCell ref="AV108:AW108"/>
    <mergeCell ref="AX108:AY108"/>
    <mergeCell ref="AZ108:BA108"/>
    <mergeCell ref="BB108:BC108"/>
    <mergeCell ref="BD108:BE108"/>
    <mergeCell ref="BF108:BG108"/>
    <mergeCell ref="BH108:BI108"/>
    <mergeCell ref="BJ108:BK108"/>
    <mergeCell ref="BL108:BM108"/>
    <mergeCell ref="BN108:BO108"/>
    <mergeCell ref="ET108:EU108"/>
    <mergeCell ref="EV108:EW108"/>
    <mergeCell ref="EP108:EQ108"/>
    <mergeCell ref="ER108:ES108"/>
    <mergeCell ref="EX108:EY108"/>
    <mergeCell ref="EZ108:FA108"/>
    <mergeCell ref="FB108:FC108"/>
    <mergeCell ref="FD108:FE108"/>
    <mergeCell ref="FF108:FG108"/>
    <mergeCell ref="FH108:FI108"/>
    <mergeCell ref="FJ108:FK108"/>
    <mergeCell ref="FL108:FM108"/>
    <mergeCell ref="FN108:FO108"/>
    <mergeCell ref="FP108:FQ108"/>
    <mergeCell ref="FR108:FS108"/>
    <mergeCell ref="FT108:FU108"/>
    <mergeCell ref="FV108:FW108"/>
    <mergeCell ref="FX108:FY108"/>
    <mergeCell ref="FZ108:GA108"/>
    <mergeCell ref="GB108:GC108"/>
    <mergeCell ref="GD108:GE108"/>
    <mergeCell ref="GF108:GG108"/>
    <mergeCell ref="GH108:GI108"/>
    <mergeCell ref="GJ108:GK108"/>
    <mergeCell ref="GL108:GM108"/>
    <mergeCell ref="HV108:HW108"/>
    <mergeCell ref="HX108:HY108"/>
    <mergeCell ref="HZ108:IA108"/>
    <mergeCell ref="IB108:IC108"/>
    <mergeCell ref="ID108:IE108"/>
    <mergeCell ref="IF108:IG108"/>
    <mergeCell ref="IH108:II108"/>
    <mergeCell ref="IJ108:IK108"/>
    <mergeCell ref="IL108:IM108"/>
    <mergeCell ref="GN108:GO108"/>
    <mergeCell ref="GP108:GQ108"/>
    <mergeCell ref="GR108:GS108"/>
    <mergeCell ref="GT108:GU108"/>
    <mergeCell ref="GV108:GW108"/>
    <mergeCell ref="GX108:GY108"/>
    <mergeCell ref="GZ108:HA108"/>
    <mergeCell ref="HB108:HC108"/>
    <mergeCell ref="HD108:HE108"/>
    <mergeCell ref="HF108:HG108"/>
    <mergeCell ref="HH108:HI108"/>
    <mergeCell ref="HJ108:HK108"/>
    <mergeCell ref="HL108:HM108"/>
    <mergeCell ref="HN108:HO108"/>
    <mergeCell ref="HP108:HQ108"/>
    <mergeCell ref="KX108:KY108"/>
    <mergeCell ref="KZ108:LA108"/>
    <mergeCell ref="LB108:LC108"/>
    <mergeCell ref="LD108:LE108"/>
    <mergeCell ref="LF108:LG108"/>
    <mergeCell ref="LH108:LI108"/>
    <mergeCell ref="LJ108:LK108"/>
    <mergeCell ref="KT108:KU108"/>
    <mergeCell ref="KV108:KW108"/>
    <mergeCell ref="LL108:LM108"/>
    <mergeCell ref="LN108:LO108"/>
    <mergeCell ref="LP108:LQ108"/>
    <mergeCell ref="LR108:LS108"/>
    <mergeCell ref="LT108:LU108"/>
    <mergeCell ref="LV108:LW108"/>
    <mergeCell ref="LX108:LY108"/>
    <mergeCell ref="LZ108:MA108"/>
    <mergeCell ref="MB108:MC108"/>
    <mergeCell ref="MD108:ME108"/>
    <mergeCell ref="MF108:MG108"/>
    <mergeCell ref="MH108:MI108"/>
    <mergeCell ref="MJ108:MK108"/>
    <mergeCell ref="ML108:MM108"/>
    <mergeCell ref="MN108:MO108"/>
    <mergeCell ref="MP108:MQ108"/>
    <mergeCell ref="NZ108:OA108"/>
    <mergeCell ref="MR108:MS108"/>
    <mergeCell ref="MT108:MU108"/>
    <mergeCell ref="MV108:MW108"/>
    <mergeCell ref="MX108:MY108"/>
    <mergeCell ref="MZ108:NA108"/>
    <mergeCell ref="NB108:NC108"/>
    <mergeCell ref="ND108:NE108"/>
    <mergeCell ref="NF108:NG108"/>
    <mergeCell ref="NH108:NI108"/>
    <mergeCell ref="NJ108:NK108"/>
    <mergeCell ref="NL108:NM108"/>
    <mergeCell ref="NN108:NO108"/>
    <mergeCell ref="NP108:NQ108"/>
    <mergeCell ref="NR108:NS108"/>
    <mergeCell ref="NT108:NU108"/>
    <mergeCell ref="NV108:NW108"/>
    <mergeCell ref="NX108:NY108"/>
    <mergeCell ref="RR108:RS108"/>
    <mergeCell ref="RT108:RU108"/>
    <mergeCell ref="PT108:PU108"/>
    <mergeCell ref="PV108:PW108"/>
    <mergeCell ref="PX108:PY108"/>
    <mergeCell ref="PZ108:QA108"/>
    <mergeCell ref="QB108:QC108"/>
    <mergeCell ref="QD108:QE108"/>
    <mergeCell ref="QF108:QG108"/>
    <mergeCell ref="QH108:QI108"/>
    <mergeCell ref="QJ108:QK108"/>
    <mergeCell ref="QL108:QM108"/>
    <mergeCell ref="QN108:QO108"/>
    <mergeCell ref="QP108:QQ108"/>
    <mergeCell ref="QR108:QS108"/>
    <mergeCell ref="QT108:QU108"/>
    <mergeCell ref="QV108:QW108"/>
    <mergeCell ref="RV108:RW108"/>
    <mergeCell ref="RX108:RY108"/>
    <mergeCell ref="QX108:QY108"/>
    <mergeCell ref="QZ108:RA108"/>
    <mergeCell ref="RZ108:SA108"/>
    <mergeCell ref="SB108:SC108"/>
    <mergeCell ref="SD108:SE108"/>
    <mergeCell ref="SF108:SG108"/>
    <mergeCell ref="SH108:SI108"/>
    <mergeCell ref="SJ108:SK108"/>
    <mergeCell ref="SL108:SM108"/>
    <mergeCell ref="SN108:SO108"/>
    <mergeCell ref="SP108:SQ108"/>
    <mergeCell ref="SR108:SS108"/>
    <mergeCell ref="ST108:SU108"/>
    <mergeCell ref="UD108:UE108"/>
    <mergeCell ref="UF108:UG108"/>
    <mergeCell ref="SV108:SW108"/>
    <mergeCell ref="SX108:SY108"/>
    <mergeCell ref="SZ108:TA108"/>
    <mergeCell ref="TB108:TC108"/>
    <mergeCell ref="TD108:TE108"/>
    <mergeCell ref="TF108:TG108"/>
    <mergeCell ref="TH108:TI108"/>
    <mergeCell ref="TJ108:TK108"/>
    <mergeCell ref="TL108:TM108"/>
    <mergeCell ref="TN108:TO108"/>
    <mergeCell ref="TP108:TQ108"/>
    <mergeCell ref="TR108:TS108"/>
    <mergeCell ref="TT108:TU108"/>
    <mergeCell ref="TV108:TW108"/>
    <mergeCell ref="TX108:TY108"/>
    <mergeCell ref="XF108:XG108"/>
    <mergeCell ref="XH108:XI108"/>
    <mergeCell ref="XJ108:XK108"/>
    <mergeCell ref="XL108:XM108"/>
    <mergeCell ref="XN108:XO108"/>
    <mergeCell ref="XP108:XQ108"/>
    <mergeCell ref="XR108:XS108"/>
    <mergeCell ref="XT108:XU108"/>
    <mergeCell ref="XV108:XW108"/>
    <mergeCell ref="XX108:XY108"/>
    <mergeCell ref="XZ108:YA108"/>
    <mergeCell ref="VX108:VY108"/>
    <mergeCell ref="VZ108:WA108"/>
    <mergeCell ref="WB108:WC108"/>
    <mergeCell ref="WD108:WE108"/>
    <mergeCell ref="WF108:WG108"/>
    <mergeCell ref="WH108:WI108"/>
    <mergeCell ref="WJ108:WK108"/>
    <mergeCell ref="WL108:WM108"/>
    <mergeCell ref="WN108:WO108"/>
    <mergeCell ref="WP108:WQ108"/>
    <mergeCell ref="WR108:WS108"/>
    <mergeCell ref="WT108:WU108"/>
    <mergeCell ref="WV108:WW108"/>
    <mergeCell ref="WX108:WY108"/>
    <mergeCell ref="WZ108:XA108"/>
    <mergeCell ref="AAH108:AAI108"/>
    <mergeCell ref="AAJ108:AAK108"/>
    <mergeCell ref="AAL108:AAM108"/>
    <mergeCell ref="AAN108:AAO108"/>
    <mergeCell ref="AAP108:AAQ108"/>
    <mergeCell ref="AAR108:AAS108"/>
    <mergeCell ref="AAT108:AAU108"/>
    <mergeCell ref="AAV108:AAW108"/>
    <mergeCell ref="AAX108:AAY108"/>
    <mergeCell ref="AAZ108:ABA108"/>
    <mergeCell ref="ABB108:ABC108"/>
    <mergeCell ref="AAD108:AAE108"/>
    <mergeCell ref="AAF108:AAG108"/>
    <mergeCell ref="ABD108:ABE108"/>
    <mergeCell ref="ABF108:ABG108"/>
    <mergeCell ref="ABH108:ABI108"/>
    <mergeCell ref="ABJ108:ABK108"/>
    <mergeCell ref="ABL108:ABM108"/>
    <mergeCell ref="ABN108:ABO108"/>
    <mergeCell ref="ABP108:ABQ108"/>
    <mergeCell ref="ABR108:ABS108"/>
    <mergeCell ref="ABT108:ABU108"/>
    <mergeCell ref="ABV108:ABW108"/>
    <mergeCell ref="ABX108:ABY108"/>
    <mergeCell ref="ABZ108:ACA108"/>
    <mergeCell ref="ADJ108:ADK108"/>
    <mergeCell ref="ADL108:ADM108"/>
    <mergeCell ref="ADN108:ADO108"/>
    <mergeCell ref="ADP108:ADQ108"/>
    <mergeCell ref="ADR108:ADS108"/>
    <mergeCell ref="ACB108:ACC108"/>
    <mergeCell ref="ACD108:ACE108"/>
    <mergeCell ref="ACF108:ACG108"/>
    <mergeCell ref="ACH108:ACI108"/>
    <mergeCell ref="ACJ108:ACK108"/>
    <mergeCell ref="ACL108:ACM108"/>
    <mergeCell ref="ACN108:ACO108"/>
    <mergeCell ref="ACP108:ACQ108"/>
    <mergeCell ref="ACR108:ACS108"/>
    <mergeCell ref="ACT108:ACU108"/>
    <mergeCell ref="ACV108:ACW108"/>
    <mergeCell ref="ACX108:ACY108"/>
    <mergeCell ref="ACZ108:ADA108"/>
    <mergeCell ref="ADB108:ADC108"/>
    <mergeCell ref="ADD108:ADE108"/>
    <mergeCell ref="ADF108:ADG108"/>
    <mergeCell ref="ADH108:ADI108"/>
    <mergeCell ref="AHJ108:AHK108"/>
    <mergeCell ref="AHL108:AHM108"/>
    <mergeCell ref="AFD108:AFE108"/>
    <mergeCell ref="AFF108:AFG108"/>
    <mergeCell ref="AFH108:AFI108"/>
    <mergeCell ref="AFJ108:AFK108"/>
    <mergeCell ref="AFL108:AFM108"/>
    <mergeCell ref="AFN108:AFO108"/>
    <mergeCell ref="AFP108:AFQ108"/>
    <mergeCell ref="AFR108:AFS108"/>
    <mergeCell ref="AFT108:AFU108"/>
    <mergeCell ref="AFV108:AFW108"/>
    <mergeCell ref="AFX108:AFY108"/>
    <mergeCell ref="AFZ108:AGA108"/>
    <mergeCell ref="AGB108:AGC108"/>
    <mergeCell ref="AGD108:AGE108"/>
    <mergeCell ref="AGF108:AGG108"/>
    <mergeCell ref="AHN108:AHO108"/>
    <mergeCell ref="AHP108:AHQ108"/>
    <mergeCell ref="AGH108:AGI108"/>
    <mergeCell ref="AGJ108:AGK108"/>
    <mergeCell ref="AHR108:AHS108"/>
    <mergeCell ref="AHT108:AHU108"/>
    <mergeCell ref="AHV108:AHW108"/>
    <mergeCell ref="AHX108:AHY108"/>
    <mergeCell ref="AHZ108:AIA108"/>
    <mergeCell ref="AIB108:AIC108"/>
    <mergeCell ref="AID108:AIE108"/>
    <mergeCell ref="AJN108:AJO108"/>
    <mergeCell ref="AJP108:AJQ108"/>
    <mergeCell ref="AJR108:AJS108"/>
    <mergeCell ref="AJT108:AJU108"/>
    <mergeCell ref="AJV108:AJW108"/>
    <mergeCell ref="AJX108:AJY108"/>
    <mergeCell ref="AIF108:AIG108"/>
    <mergeCell ref="AIH108:AII108"/>
    <mergeCell ref="AIJ108:AIK108"/>
    <mergeCell ref="AIL108:AIM108"/>
    <mergeCell ref="AIN108:AIO108"/>
    <mergeCell ref="AIP108:AIQ108"/>
    <mergeCell ref="AIR108:AIS108"/>
    <mergeCell ref="AIT108:AIU108"/>
    <mergeCell ref="AIV108:AIW108"/>
    <mergeCell ref="AIX108:AIY108"/>
    <mergeCell ref="AIZ108:AJA108"/>
    <mergeCell ref="AJB108:AJC108"/>
    <mergeCell ref="AJD108:AJE108"/>
    <mergeCell ref="AJF108:AJG108"/>
    <mergeCell ref="AJH108:AJI108"/>
    <mergeCell ref="ANL108:ANM108"/>
    <mergeCell ref="ANN108:ANO108"/>
    <mergeCell ref="ALH108:ALI108"/>
    <mergeCell ref="ALJ108:ALK108"/>
    <mergeCell ref="ALL108:ALM108"/>
    <mergeCell ref="ALN108:ALO108"/>
    <mergeCell ref="ALP108:ALQ108"/>
    <mergeCell ref="ALR108:ALS108"/>
    <mergeCell ref="ALT108:ALU108"/>
    <mergeCell ref="ALV108:ALW108"/>
    <mergeCell ref="ALX108:ALY108"/>
    <mergeCell ref="ALZ108:AMA108"/>
    <mergeCell ref="AMB108:AMC108"/>
    <mergeCell ref="AMD108:AME108"/>
    <mergeCell ref="AMF108:AMG108"/>
    <mergeCell ref="AMH108:AMI108"/>
    <mergeCell ref="AMJ108:AMK108"/>
    <mergeCell ref="ANP108:ANQ108"/>
    <mergeCell ref="ANR108:ANS108"/>
    <mergeCell ref="ANT108:ANU108"/>
    <mergeCell ref="ANV108:ANW108"/>
    <mergeCell ref="ANX108:ANY108"/>
    <mergeCell ref="ANZ108:AOA108"/>
    <mergeCell ref="AOB108:AOC108"/>
    <mergeCell ref="AOD108:AOE108"/>
    <mergeCell ref="AOF108:AOG108"/>
    <mergeCell ref="AOH108:AOI108"/>
    <mergeCell ref="APR108:APS108"/>
    <mergeCell ref="APT108:APU108"/>
    <mergeCell ref="APV108:APW108"/>
    <mergeCell ref="APX108:APY108"/>
    <mergeCell ref="APZ108:AQA108"/>
    <mergeCell ref="AQB108:AQC108"/>
    <mergeCell ref="AQD108:AQE108"/>
    <mergeCell ref="AOJ108:AOK108"/>
    <mergeCell ref="AOL108:AOM108"/>
    <mergeCell ref="AON108:AOO108"/>
    <mergeCell ref="AOP108:AOQ108"/>
    <mergeCell ref="AOR108:AOS108"/>
    <mergeCell ref="AOT108:AOU108"/>
    <mergeCell ref="AOV108:AOW108"/>
    <mergeCell ref="AOX108:AOY108"/>
    <mergeCell ref="AOZ108:APA108"/>
    <mergeCell ref="APB108:APC108"/>
    <mergeCell ref="APD108:APE108"/>
    <mergeCell ref="APF108:APG108"/>
    <mergeCell ref="APH108:API108"/>
    <mergeCell ref="APJ108:APK108"/>
    <mergeCell ref="APL108:APM108"/>
    <mergeCell ref="ATR108:ATS108"/>
    <mergeCell ref="ATT108:ATU108"/>
    <mergeCell ref="ARL108:ARM108"/>
    <mergeCell ref="ARN108:ARO108"/>
    <mergeCell ref="ARP108:ARQ108"/>
    <mergeCell ref="ARR108:ARS108"/>
    <mergeCell ref="ART108:ARU108"/>
    <mergeCell ref="ARV108:ARW108"/>
    <mergeCell ref="ARX108:ARY108"/>
    <mergeCell ref="ARZ108:ASA108"/>
    <mergeCell ref="ASB108:ASC108"/>
    <mergeCell ref="ASD108:ASE108"/>
    <mergeCell ref="ASF108:ASG108"/>
    <mergeCell ref="ASH108:ASI108"/>
    <mergeCell ref="ASJ108:ASK108"/>
    <mergeCell ref="ASL108:ASM108"/>
    <mergeCell ref="ASN108:ASO108"/>
    <mergeCell ref="ATV108:ATW108"/>
    <mergeCell ref="ATX108:ATY108"/>
    <mergeCell ref="ATZ108:AUA108"/>
    <mergeCell ref="AUB108:AUC108"/>
    <mergeCell ref="AUD108:AUE108"/>
    <mergeCell ref="AUF108:AUG108"/>
    <mergeCell ref="AUH108:AUI108"/>
    <mergeCell ref="AUJ108:AUK108"/>
    <mergeCell ref="AUL108:AUM108"/>
    <mergeCell ref="AVV108:AVW108"/>
    <mergeCell ref="AVX108:AVY108"/>
    <mergeCell ref="AVZ108:AWA108"/>
    <mergeCell ref="AUN108:AUO108"/>
    <mergeCell ref="AUP108:AUQ108"/>
    <mergeCell ref="AUR108:AUS108"/>
    <mergeCell ref="AUT108:AUU108"/>
    <mergeCell ref="AUV108:AUW108"/>
    <mergeCell ref="AUX108:AUY108"/>
    <mergeCell ref="AUZ108:AVA108"/>
    <mergeCell ref="AVB108:AVC108"/>
    <mergeCell ref="AVD108:AVE108"/>
    <mergeCell ref="AVF108:AVG108"/>
    <mergeCell ref="AVH108:AVI108"/>
    <mergeCell ref="AVJ108:AVK108"/>
    <mergeCell ref="AVL108:AVM108"/>
    <mergeCell ref="AVN108:AVO108"/>
    <mergeCell ref="AVP108:AVQ108"/>
    <mergeCell ref="AZR108:AZS108"/>
    <mergeCell ref="AZT108:AZU108"/>
    <mergeCell ref="AXP108:AXQ108"/>
    <mergeCell ref="AXR108:AXS108"/>
    <mergeCell ref="AXT108:AXU108"/>
    <mergeCell ref="AXV108:AXW108"/>
    <mergeCell ref="AXX108:AXY108"/>
    <mergeCell ref="AXZ108:AYA108"/>
    <mergeCell ref="AYB108:AYC108"/>
    <mergeCell ref="AYD108:AYE108"/>
    <mergeCell ref="AYF108:AYG108"/>
    <mergeCell ref="AYH108:AYI108"/>
    <mergeCell ref="AYJ108:AYK108"/>
    <mergeCell ref="AYL108:AYM108"/>
    <mergeCell ref="AYN108:AYO108"/>
    <mergeCell ref="AYP108:AYQ108"/>
    <mergeCell ref="AYR108:AYS108"/>
    <mergeCell ref="AZV108:AZW108"/>
    <mergeCell ref="AZX108:AZY108"/>
    <mergeCell ref="AYT108:AYU108"/>
    <mergeCell ref="AYV108:AYW108"/>
    <mergeCell ref="AZZ108:BAA108"/>
    <mergeCell ref="BAB108:BAC108"/>
    <mergeCell ref="BAD108:BAE108"/>
    <mergeCell ref="BAF108:BAG108"/>
    <mergeCell ref="BAH108:BAI108"/>
    <mergeCell ref="BAJ108:BAK108"/>
    <mergeCell ref="BAL108:BAM108"/>
    <mergeCell ref="BAN108:BAO108"/>
    <mergeCell ref="BAP108:BAQ108"/>
    <mergeCell ref="BBZ108:BCA108"/>
    <mergeCell ref="BCB108:BCC108"/>
    <mergeCell ref="BCD108:BCE108"/>
    <mergeCell ref="BCF108:BCG108"/>
    <mergeCell ref="BAR108:BAS108"/>
    <mergeCell ref="BAT108:BAU108"/>
    <mergeCell ref="BAV108:BAW108"/>
    <mergeCell ref="BAX108:BAY108"/>
    <mergeCell ref="BAZ108:BBA108"/>
    <mergeCell ref="BBB108:BBC108"/>
    <mergeCell ref="BBD108:BBE108"/>
    <mergeCell ref="BBF108:BBG108"/>
    <mergeCell ref="BBH108:BBI108"/>
    <mergeCell ref="BBJ108:BBK108"/>
    <mergeCell ref="BBL108:BBM108"/>
    <mergeCell ref="BBN108:BBO108"/>
    <mergeCell ref="BBP108:BBQ108"/>
    <mergeCell ref="BBR108:BBS108"/>
    <mergeCell ref="BBT108:BBU108"/>
    <mergeCell ref="BFT108:BFU108"/>
    <mergeCell ref="BFV108:BFW108"/>
    <mergeCell ref="BDT108:BDU108"/>
    <mergeCell ref="BDV108:BDW108"/>
    <mergeCell ref="BDX108:BDY108"/>
    <mergeCell ref="BDZ108:BEA108"/>
    <mergeCell ref="BEB108:BEC108"/>
    <mergeCell ref="BED108:BEE108"/>
    <mergeCell ref="BEF108:BEG108"/>
    <mergeCell ref="BEH108:BEI108"/>
    <mergeCell ref="BEJ108:BEK108"/>
    <mergeCell ref="BEL108:BEM108"/>
    <mergeCell ref="BEN108:BEO108"/>
    <mergeCell ref="BEP108:BEQ108"/>
    <mergeCell ref="BER108:BES108"/>
    <mergeCell ref="BET108:BEU108"/>
    <mergeCell ref="BEV108:BEW108"/>
    <mergeCell ref="BFX108:BFY108"/>
    <mergeCell ref="BFZ108:BGA108"/>
    <mergeCell ref="BGB108:BGC108"/>
    <mergeCell ref="BGD108:BGE108"/>
    <mergeCell ref="BGF108:BGG108"/>
    <mergeCell ref="BGH108:BGI108"/>
    <mergeCell ref="BGJ108:BGK108"/>
    <mergeCell ref="BGL108:BGM108"/>
    <mergeCell ref="BGN108:BGO108"/>
    <mergeCell ref="BGP108:BGQ108"/>
    <mergeCell ref="BGR108:BGS108"/>
    <mergeCell ref="BGT108:BGU108"/>
    <mergeCell ref="BID108:BIE108"/>
    <mergeCell ref="BIF108:BIG108"/>
    <mergeCell ref="BIH108:BII108"/>
    <mergeCell ref="BIJ108:BIK108"/>
    <mergeCell ref="BIL108:BIM108"/>
    <mergeCell ref="BGV108:BGW108"/>
    <mergeCell ref="BGX108:BGY108"/>
    <mergeCell ref="BGZ108:BHA108"/>
    <mergeCell ref="BHB108:BHC108"/>
    <mergeCell ref="BHD108:BHE108"/>
    <mergeCell ref="BHF108:BHG108"/>
    <mergeCell ref="BHH108:BHI108"/>
    <mergeCell ref="BHJ108:BHK108"/>
    <mergeCell ref="BHL108:BHM108"/>
    <mergeCell ref="BHN108:BHO108"/>
    <mergeCell ref="BHP108:BHQ108"/>
    <mergeCell ref="BHR108:BHS108"/>
    <mergeCell ref="BHT108:BHU108"/>
    <mergeCell ref="BHV108:BHW108"/>
    <mergeCell ref="BHX108:BHY108"/>
    <mergeCell ref="BLZ108:BMA108"/>
    <mergeCell ref="BMB108:BMC108"/>
    <mergeCell ref="BJX108:BJY108"/>
    <mergeCell ref="BJZ108:BKA108"/>
    <mergeCell ref="BKB108:BKC108"/>
    <mergeCell ref="BKD108:BKE108"/>
    <mergeCell ref="BKF108:BKG108"/>
    <mergeCell ref="BKH108:BKI108"/>
    <mergeCell ref="BKJ108:BKK108"/>
    <mergeCell ref="BKL108:BKM108"/>
    <mergeCell ref="BKN108:BKO108"/>
    <mergeCell ref="BKP108:BKQ108"/>
    <mergeCell ref="BKR108:BKS108"/>
    <mergeCell ref="BKT108:BKU108"/>
    <mergeCell ref="BKV108:BKW108"/>
    <mergeCell ref="BKX108:BKY108"/>
    <mergeCell ref="BKZ108:BLA108"/>
    <mergeCell ref="BMD108:BME108"/>
    <mergeCell ref="BMF108:BMG108"/>
    <mergeCell ref="BMH108:BMI108"/>
    <mergeCell ref="BMJ108:BMK108"/>
    <mergeCell ref="BML108:BMM108"/>
    <mergeCell ref="BMN108:BMO108"/>
    <mergeCell ref="BMP108:BMQ108"/>
    <mergeCell ref="BMR108:BMS108"/>
    <mergeCell ref="BMT108:BMU108"/>
    <mergeCell ref="BMV108:BMW108"/>
    <mergeCell ref="BMX108:BMY108"/>
    <mergeCell ref="BOH108:BOI108"/>
    <mergeCell ref="BMZ108:BNA108"/>
    <mergeCell ref="BNB108:BNC108"/>
    <mergeCell ref="BND108:BNE108"/>
    <mergeCell ref="BNF108:BNG108"/>
    <mergeCell ref="BNH108:BNI108"/>
    <mergeCell ref="BNJ108:BNK108"/>
    <mergeCell ref="BNL108:BNM108"/>
    <mergeCell ref="BNN108:BNO108"/>
    <mergeCell ref="BNP108:BNQ108"/>
    <mergeCell ref="BNR108:BNS108"/>
    <mergeCell ref="BNT108:BNU108"/>
    <mergeCell ref="BNV108:BNW108"/>
    <mergeCell ref="BNX108:BNY108"/>
    <mergeCell ref="BNZ108:BOA108"/>
    <mergeCell ref="BOB108:BOC108"/>
    <mergeCell ref="BRZ108:BSA108"/>
    <mergeCell ref="BSB108:BSC108"/>
    <mergeCell ref="BQB108:BQC108"/>
    <mergeCell ref="BQD108:BQE108"/>
    <mergeCell ref="BQF108:BQG108"/>
    <mergeCell ref="BQH108:BQI108"/>
    <mergeCell ref="BQJ108:BQK108"/>
    <mergeCell ref="BQL108:BQM108"/>
    <mergeCell ref="BQN108:BQO108"/>
    <mergeCell ref="BQP108:BQQ108"/>
    <mergeCell ref="BQR108:BQS108"/>
    <mergeCell ref="BQT108:BQU108"/>
    <mergeCell ref="BQV108:BQW108"/>
    <mergeCell ref="BQX108:BQY108"/>
    <mergeCell ref="BQZ108:BRA108"/>
    <mergeCell ref="BRB108:BRC108"/>
    <mergeCell ref="BRD108:BRE108"/>
    <mergeCell ref="BSD108:BSE108"/>
    <mergeCell ref="BSF108:BSG108"/>
    <mergeCell ref="BRF108:BRG108"/>
    <mergeCell ref="BRH108:BRI108"/>
    <mergeCell ref="BSH108:BSI108"/>
    <mergeCell ref="BSJ108:BSK108"/>
    <mergeCell ref="BSL108:BSM108"/>
    <mergeCell ref="BSN108:BSO108"/>
    <mergeCell ref="BSP108:BSQ108"/>
    <mergeCell ref="BSR108:BSS108"/>
    <mergeCell ref="BST108:BSU108"/>
    <mergeCell ref="BSV108:BSW108"/>
    <mergeCell ref="BSX108:BSY108"/>
    <mergeCell ref="BSZ108:BTA108"/>
    <mergeCell ref="BTB108:BTC108"/>
    <mergeCell ref="BUL108:BUM108"/>
    <mergeCell ref="BUN108:BUO108"/>
    <mergeCell ref="BTD108:BTE108"/>
    <mergeCell ref="BTF108:BTG108"/>
    <mergeCell ref="BTH108:BTI108"/>
    <mergeCell ref="BTJ108:BTK108"/>
    <mergeCell ref="BTL108:BTM108"/>
    <mergeCell ref="BTN108:BTO108"/>
    <mergeCell ref="BTP108:BTQ108"/>
    <mergeCell ref="BTR108:BTS108"/>
    <mergeCell ref="BTT108:BTU108"/>
    <mergeCell ref="BTV108:BTW108"/>
    <mergeCell ref="BTX108:BTY108"/>
    <mergeCell ref="BTZ108:BUA108"/>
    <mergeCell ref="BUB108:BUC108"/>
    <mergeCell ref="BUD108:BUE108"/>
    <mergeCell ref="BUF108:BUG108"/>
    <mergeCell ref="BXN108:BXO108"/>
    <mergeCell ref="BXP108:BXQ108"/>
    <mergeCell ref="BXR108:BXS108"/>
    <mergeCell ref="BXT108:BXU108"/>
    <mergeCell ref="BXV108:BXW108"/>
    <mergeCell ref="BXX108:BXY108"/>
    <mergeCell ref="BXZ108:BYA108"/>
    <mergeCell ref="BYB108:BYC108"/>
    <mergeCell ref="BYD108:BYE108"/>
    <mergeCell ref="BYF108:BYG108"/>
    <mergeCell ref="BYH108:BYI108"/>
    <mergeCell ref="BWF108:BWG108"/>
    <mergeCell ref="BWH108:BWI108"/>
    <mergeCell ref="BWJ108:BWK108"/>
    <mergeCell ref="BWL108:BWM108"/>
    <mergeCell ref="BWN108:BWO108"/>
    <mergeCell ref="BWP108:BWQ108"/>
    <mergeCell ref="BWR108:BWS108"/>
    <mergeCell ref="BWT108:BWU108"/>
    <mergeCell ref="BWV108:BWW108"/>
    <mergeCell ref="BWX108:BWY108"/>
    <mergeCell ref="BWZ108:BXA108"/>
    <mergeCell ref="BXB108:BXC108"/>
    <mergeCell ref="BXD108:BXE108"/>
    <mergeCell ref="BXF108:BXG108"/>
    <mergeCell ref="BXH108:BXI108"/>
    <mergeCell ref="CAP108:CAQ108"/>
    <mergeCell ref="CAR108:CAS108"/>
    <mergeCell ref="CAT108:CAU108"/>
    <mergeCell ref="CAV108:CAW108"/>
    <mergeCell ref="CAX108:CAY108"/>
    <mergeCell ref="CAZ108:CBA108"/>
    <mergeCell ref="CBB108:CBC108"/>
    <mergeCell ref="CBD108:CBE108"/>
    <mergeCell ref="CBF108:CBG108"/>
    <mergeCell ref="CBH108:CBI108"/>
    <mergeCell ref="CBJ108:CBK108"/>
    <mergeCell ref="CAL108:CAM108"/>
    <mergeCell ref="CAN108:CAO108"/>
    <mergeCell ref="CBL108:CBM108"/>
    <mergeCell ref="CBN108:CBO108"/>
    <mergeCell ref="CBP108:CBQ108"/>
    <mergeCell ref="CBR108:CBS108"/>
    <mergeCell ref="CBT108:CBU108"/>
    <mergeCell ref="CBV108:CBW108"/>
    <mergeCell ref="CBX108:CBY108"/>
    <mergeCell ref="CBZ108:CCA108"/>
    <mergeCell ref="CCB108:CCC108"/>
    <mergeCell ref="CCD108:CCE108"/>
    <mergeCell ref="CCF108:CCG108"/>
    <mergeCell ref="CCH108:CCI108"/>
    <mergeCell ref="CDR108:CDS108"/>
    <mergeCell ref="CDT108:CDU108"/>
    <mergeCell ref="CDV108:CDW108"/>
    <mergeCell ref="CDX108:CDY108"/>
    <mergeCell ref="CDZ108:CEA108"/>
    <mergeCell ref="CCJ108:CCK108"/>
    <mergeCell ref="CCL108:CCM108"/>
    <mergeCell ref="CCN108:CCO108"/>
    <mergeCell ref="CCP108:CCQ108"/>
    <mergeCell ref="CCR108:CCS108"/>
    <mergeCell ref="CCT108:CCU108"/>
    <mergeCell ref="CCV108:CCW108"/>
    <mergeCell ref="CCX108:CCY108"/>
    <mergeCell ref="CCZ108:CDA108"/>
    <mergeCell ref="CDB108:CDC108"/>
    <mergeCell ref="CDD108:CDE108"/>
    <mergeCell ref="CDF108:CDG108"/>
    <mergeCell ref="CDH108:CDI108"/>
    <mergeCell ref="CDJ108:CDK108"/>
    <mergeCell ref="CDL108:CDM108"/>
    <mergeCell ref="CDN108:CDO108"/>
    <mergeCell ref="CDP108:CDQ108"/>
    <mergeCell ref="CHR108:CHS108"/>
    <mergeCell ref="CHT108:CHU108"/>
    <mergeCell ref="CFL108:CFM108"/>
    <mergeCell ref="CFN108:CFO108"/>
    <mergeCell ref="CFP108:CFQ108"/>
    <mergeCell ref="CFR108:CFS108"/>
    <mergeCell ref="CFT108:CFU108"/>
    <mergeCell ref="CFV108:CFW108"/>
    <mergeCell ref="CFX108:CFY108"/>
    <mergeCell ref="CFZ108:CGA108"/>
    <mergeCell ref="CGB108:CGC108"/>
    <mergeCell ref="CGD108:CGE108"/>
    <mergeCell ref="CGF108:CGG108"/>
    <mergeCell ref="CGH108:CGI108"/>
    <mergeCell ref="CGJ108:CGK108"/>
    <mergeCell ref="CGL108:CGM108"/>
    <mergeCell ref="CGN108:CGO108"/>
    <mergeCell ref="CHV108:CHW108"/>
    <mergeCell ref="CHX108:CHY108"/>
    <mergeCell ref="CGP108:CGQ108"/>
    <mergeCell ref="CGR108:CGS108"/>
    <mergeCell ref="CHZ108:CIA108"/>
    <mergeCell ref="CIB108:CIC108"/>
    <mergeCell ref="CID108:CIE108"/>
    <mergeCell ref="CIF108:CIG108"/>
    <mergeCell ref="CIH108:CII108"/>
    <mergeCell ref="CIJ108:CIK108"/>
    <mergeCell ref="CIL108:CIM108"/>
    <mergeCell ref="CJV108:CJW108"/>
    <mergeCell ref="CJX108:CJY108"/>
    <mergeCell ref="CJZ108:CKA108"/>
    <mergeCell ref="CKB108:CKC108"/>
    <mergeCell ref="CKD108:CKE108"/>
    <mergeCell ref="CKF108:CKG108"/>
    <mergeCell ref="CIN108:CIO108"/>
    <mergeCell ref="CIP108:CIQ108"/>
    <mergeCell ref="CIR108:CIS108"/>
    <mergeCell ref="CIT108:CIU108"/>
    <mergeCell ref="CIV108:CIW108"/>
    <mergeCell ref="CIX108:CIY108"/>
    <mergeCell ref="CIZ108:CJA108"/>
    <mergeCell ref="CJB108:CJC108"/>
    <mergeCell ref="CJD108:CJE108"/>
    <mergeCell ref="CJF108:CJG108"/>
    <mergeCell ref="CJH108:CJI108"/>
    <mergeCell ref="CJJ108:CJK108"/>
    <mergeCell ref="CJL108:CJM108"/>
    <mergeCell ref="CJN108:CJO108"/>
    <mergeCell ref="CJP108:CJQ108"/>
    <mergeCell ref="CNT108:CNU108"/>
    <mergeCell ref="CNV108:CNW108"/>
    <mergeCell ref="CLP108:CLQ108"/>
    <mergeCell ref="CLR108:CLS108"/>
    <mergeCell ref="CLT108:CLU108"/>
    <mergeCell ref="CLV108:CLW108"/>
    <mergeCell ref="CLX108:CLY108"/>
    <mergeCell ref="CLZ108:CMA108"/>
    <mergeCell ref="CMB108:CMC108"/>
    <mergeCell ref="CMD108:CME108"/>
    <mergeCell ref="CMF108:CMG108"/>
    <mergeCell ref="CMH108:CMI108"/>
    <mergeCell ref="CMJ108:CMK108"/>
    <mergeCell ref="CML108:CMM108"/>
    <mergeCell ref="CMN108:CMO108"/>
    <mergeCell ref="CMP108:CMQ108"/>
    <mergeCell ref="CMR108:CMS108"/>
    <mergeCell ref="CNX108:CNY108"/>
    <mergeCell ref="CNZ108:COA108"/>
    <mergeCell ref="COB108:COC108"/>
    <mergeCell ref="COD108:COE108"/>
    <mergeCell ref="COF108:COG108"/>
    <mergeCell ref="COH108:COI108"/>
    <mergeCell ref="COJ108:COK108"/>
    <mergeCell ref="COL108:COM108"/>
    <mergeCell ref="CON108:COO108"/>
    <mergeCell ref="COP108:COQ108"/>
    <mergeCell ref="CPZ108:CQA108"/>
    <mergeCell ref="CQB108:CQC108"/>
    <mergeCell ref="CQD108:CQE108"/>
    <mergeCell ref="CQF108:CQG108"/>
    <mergeCell ref="CQH108:CQI108"/>
    <mergeCell ref="CQJ108:CQK108"/>
    <mergeCell ref="CQL108:CQM108"/>
    <mergeCell ref="COR108:COS108"/>
    <mergeCell ref="COT108:COU108"/>
    <mergeCell ref="COV108:COW108"/>
    <mergeCell ref="COX108:COY108"/>
    <mergeCell ref="COZ108:CPA108"/>
    <mergeCell ref="CPB108:CPC108"/>
    <mergeCell ref="CPD108:CPE108"/>
    <mergeCell ref="CPF108:CPG108"/>
    <mergeCell ref="CPH108:CPI108"/>
    <mergeCell ref="CPJ108:CPK108"/>
    <mergeCell ref="CPL108:CPM108"/>
    <mergeCell ref="CPN108:CPO108"/>
    <mergeCell ref="CPP108:CPQ108"/>
    <mergeCell ref="CPR108:CPS108"/>
    <mergeCell ref="CPT108:CPU108"/>
    <mergeCell ref="CTZ108:CUA108"/>
    <mergeCell ref="CUB108:CUC108"/>
    <mergeCell ref="CRT108:CRU108"/>
    <mergeCell ref="CRV108:CRW108"/>
    <mergeCell ref="CRX108:CRY108"/>
    <mergeCell ref="CRZ108:CSA108"/>
    <mergeCell ref="CSB108:CSC108"/>
    <mergeCell ref="CSD108:CSE108"/>
    <mergeCell ref="CSF108:CSG108"/>
    <mergeCell ref="CSH108:CSI108"/>
    <mergeCell ref="CSJ108:CSK108"/>
    <mergeCell ref="CSL108:CSM108"/>
    <mergeCell ref="CSN108:CSO108"/>
    <mergeCell ref="CSP108:CSQ108"/>
    <mergeCell ref="CSR108:CSS108"/>
    <mergeCell ref="CST108:CSU108"/>
    <mergeCell ref="CSV108:CSW108"/>
    <mergeCell ref="CUD108:CUE108"/>
    <mergeCell ref="CUF108:CUG108"/>
    <mergeCell ref="CUH108:CUI108"/>
    <mergeCell ref="CUJ108:CUK108"/>
    <mergeCell ref="CUL108:CUM108"/>
    <mergeCell ref="CUN108:CUO108"/>
    <mergeCell ref="CUP108:CUQ108"/>
    <mergeCell ref="CUR108:CUS108"/>
    <mergeCell ref="CUT108:CUU108"/>
    <mergeCell ref="CWD108:CWE108"/>
    <mergeCell ref="CWF108:CWG108"/>
    <mergeCell ref="CWH108:CWI108"/>
    <mergeCell ref="CUV108:CUW108"/>
    <mergeCell ref="CUX108:CUY108"/>
    <mergeCell ref="CUZ108:CVA108"/>
    <mergeCell ref="CVB108:CVC108"/>
    <mergeCell ref="CVD108:CVE108"/>
    <mergeCell ref="CVF108:CVG108"/>
    <mergeCell ref="CVH108:CVI108"/>
    <mergeCell ref="CVJ108:CVK108"/>
    <mergeCell ref="CVL108:CVM108"/>
    <mergeCell ref="CVN108:CVO108"/>
    <mergeCell ref="CVP108:CVQ108"/>
    <mergeCell ref="CVR108:CVS108"/>
    <mergeCell ref="CVT108:CVU108"/>
    <mergeCell ref="CVV108:CVW108"/>
    <mergeCell ref="CVX108:CVY108"/>
    <mergeCell ref="CZZ108:DAA108"/>
    <mergeCell ref="DAB108:DAC108"/>
    <mergeCell ref="CXX108:CXY108"/>
    <mergeCell ref="CXZ108:CYA108"/>
    <mergeCell ref="CYB108:CYC108"/>
    <mergeCell ref="CYD108:CYE108"/>
    <mergeCell ref="CYF108:CYG108"/>
    <mergeCell ref="CYH108:CYI108"/>
    <mergeCell ref="CYJ108:CYK108"/>
    <mergeCell ref="CYL108:CYM108"/>
    <mergeCell ref="CYN108:CYO108"/>
    <mergeCell ref="CYP108:CYQ108"/>
    <mergeCell ref="CYR108:CYS108"/>
    <mergeCell ref="CYT108:CYU108"/>
    <mergeCell ref="CYV108:CYW108"/>
    <mergeCell ref="CYX108:CYY108"/>
    <mergeCell ref="CYZ108:CZA108"/>
    <mergeCell ref="DAD108:DAE108"/>
    <mergeCell ref="DAF108:DAG108"/>
    <mergeCell ref="CZB108:CZC108"/>
    <mergeCell ref="CZD108:CZE108"/>
    <mergeCell ref="DAH108:DAI108"/>
    <mergeCell ref="DAJ108:DAK108"/>
    <mergeCell ref="DAL108:DAM108"/>
    <mergeCell ref="DAN108:DAO108"/>
    <mergeCell ref="DAP108:DAQ108"/>
    <mergeCell ref="DAR108:DAS108"/>
    <mergeCell ref="DAT108:DAU108"/>
    <mergeCell ref="DAV108:DAW108"/>
    <mergeCell ref="DAX108:DAY108"/>
    <mergeCell ref="DCH108:DCI108"/>
    <mergeCell ref="DCJ108:DCK108"/>
    <mergeCell ref="DCL108:DCM108"/>
    <mergeCell ref="DCN108:DCO108"/>
    <mergeCell ref="DAZ108:DBA108"/>
    <mergeCell ref="DBB108:DBC108"/>
    <mergeCell ref="DBD108:DBE108"/>
    <mergeCell ref="DBF108:DBG108"/>
    <mergeCell ref="DBH108:DBI108"/>
    <mergeCell ref="DBJ108:DBK108"/>
    <mergeCell ref="DBL108:DBM108"/>
    <mergeCell ref="DBN108:DBO108"/>
    <mergeCell ref="DBP108:DBQ108"/>
    <mergeCell ref="DBR108:DBS108"/>
    <mergeCell ref="DBT108:DBU108"/>
    <mergeCell ref="DBV108:DBW108"/>
    <mergeCell ref="DBX108:DBY108"/>
    <mergeCell ref="DBZ108:DCA108"/>
    <mergeCell ref="DCB108:DCC108"/>
    <mergeCell ref="DGB108:DGC108"/>
    <mergeCell ref="DGD108:DGE108"/>
    <mergeCell ref="DEB108:DEC108"/>
    <mergeCell ref="DED108:DEE108"/>
    <mergeCell ref="DEF108:DEG108"/>
    <mergeCell ref="DEH108:DEI108"/>
    <mergeCell ref="DEJ108:DEK108"/>
    <mergeCell ref="DEL108:DEM108"/>
    <mergeCell ref="DEN108:DEO108"/>
    <mergeCell ref="DEP108:DEQ108"/>
    <mergeCell ref="DER108:DES108"/>
    <mergeCell ref="DET108:DEU108"/>
    <mergeCell ref="DEV108:DEW108"/>
    <mergeCell ref="DEX108:DEY108"/>
    <mergeCell ref="DEZ108:DFA108"/>
    <mergeCell ref="DFB108:DFC108"/>
    <mergeCell ref="DFD108:DFE108"/>
    <mergeCell ref="DGF108:DGG108"/>
    <mergeCell ref="DGH108:DGI108"/>
    <mergeCell ref="DGJ108:DGK108"/>
    <mergeCell ref="DGL108:DGM108"/>
    <mergeCell ref="DGN108:DGO108"/>
    <mergeCell ref="DGP108:DGQ108"/>
    <mergeCell ref="DGR108:DGS108"/>
    <mergeCell ref="DGT108:DGU108"/>
    <mergeCell ref="DGV108:DGW108"/>
    <mergeCell ref="DGX108:DGY108"/>
    <mergeCell ref="DGZ108:DHA108"/>
    <mergeCell ref="DHB108:DHC108"/>
    <mergeCell ref="DIL108:DIM108"/>
    <mergeCell ref="DIN108:DIO108"/>
    <mergeCell ref="DIP108:DIQ108"/>
    <mergeCell ref="DIR108:DIS108"/>
    <mergeCell ref="DIT108:DIU108"/>
    <mergeCell ref="DHD108:DHE108"/>
    <mergeCell ref="DHF108:DHG108"/>
    <mergeCell ref="DHH108:DHI108"/>
    <mergeCell ref="DHJ108:DHK108"/>
    <mergeCell ref="DHL108:DHM108"/>
    <mergeCell ref="DHN108:DHO108"/>
    <mergeCell ref="DHP108:DHQ108"/>
    <mergeCell ref="DHR108:DHS108"/>
    <mergeCell ref="DHT108:DHU108"/>
    <mergeCell ref="DHV108:DHW108"/>
    <mergeCell ref="DHX108:DHY108"/>
    <mergeCell ref="DHZ108:DIA108"/>
    <mergeCell ref="DIB108:DIC108"/>
    <mergeCell ref="DID108:DIE108"/>
    <mergeCell ref="DIF108:DIG108"/>
    <mergeCell ref="DMH108:DMI108"/>
    <mergeCell ref="DMJ108:DMK108"/>
    <mergeCell ref="DKF108:DKG108"/>
    <mergeCell ref="DKH108:DKI108"/>
    <mergeCell ref="DKJ108:DKK108"/>
    <mergeCell ref="DKL108:DKM108"/>
    <mergeCell ref="DKN108:DKO108"/>
    <mergeCell ref="DKP108:DKQ108"/>
    <mergeCell ref="DKR108:DKS108"/>
    <mergeCell ref="DKT108:DKU108"/>
    <mergeCell ref="DKV108:DKW108"/>
    <mergeCell ref="DKX108:DKY108"/>
    <mergeCell ref="DKZ108:DLA108"/>
    <mergeCell ref="DLB108:DLC108"/>
    <mergeCell ref="DLD108:DLE108"/>
    <mergeCell ref="DLF108:DLG108"/>
    <mergeCell ref="DLH108:DLI108"/>
    <mergeCell ref="DML108:DMM108"/>
    <mergeCell ref="DMN108:DMO108"/>
    <mergeCell ref="DMP108:DMQ108"/>
    <mergeCell ref="DMR108:DMS108"/>
    <mergeCell ref="DMT108:DMU108"/>
    <mergeCell ref="DMV108:DMW108"/>
    <mergeCell ref="DMX108:DMY108"/>
    <mergeCell ref="DMZ108:DNA108"/>
    <mergeCell ref="DNB108:DNC108"/>
    <mergeCell ref="DND108:DNE108"/>
    <mergeCell ref="DNF108:DNG108"/>
    <mergeCell ref="DOP108:DOQ108"/>
    <mergeCell ref="DNH108:DNI108"/>
    <mergeCell ref="DNJ108:DNK108"/>
    <mergeCell ref="DNL108:DNM108"/>
    <mergeCell ref="DNN108:DNO108"/>
    <mergeCell ref="DNP108:DNQ108"/>
    <mergeCell ref="DNR108:DNS108"/>
    <mergeCell ref="DNT108:DNU108"/>
    <mergeCell ref="DNV108:DNW108"/>
    <mergeCell ref="DNX108:DNY108"/>
    <mergeCell ref="DNZ108:DOA108"/>
    <mergeCell ref="DOB108:DOC108"/>
    <mergeCell ref="DOD108:DOE108"/>
    <mergeCell ref="DOF108:DOG108"/>
    <mergeCell ref="DOH108:DOI108"/>
    <mergeCell ref="DOJ108:DOK108"/>
    <mergeCell ref="DSH108:DSI108"/>
    <mergeCell ref="DSJ108:DSK108"/>
    <mergeCell ref="DQJ108:DQK108"/>
    <mergeCell ref="DQL108:DQM108"/>
    <mergeCell ref="DQN108:DQO108"/>
    <mergeCell ref="DQP108:DQQ108"/>
    <mergeCell ref="DQR108:DQS108"/>
    <mergeCell ref="DQT108:DQU108"/>
    <mergeCell ref="DQV108:DQW108"/>
    <mergeCell ref="DQX108:DQY108"/>
    <mergeCell ref="DQZ108:DRA108"/>
    <mergeCell ref="DRB108:DRC108"/>
    <mergeCell ref="DRD108:DRE108"/>
    <mergeCell ref="DRF108:DRG108"/>
    <mergeCell ref="DRH108:DRI108"/>
    <mergeCell ref="DRJ108:DRK108"/>
    <mergeCell ref="DRL108:DRM108"/>
    <mergeCell ref="DSL108:DSM108"/>
    <mergeCell ref="DSN108:DSO108"/>
    <mergeCell ref="DRN108:DRO108"/>
    <mergeCell ref="DRP108:DRQ108"/>
    <mergeCell ref="DSP108:DSQ108"/>
    <mergeCell ref="DSR108:DSS108"/>
    <mergeCell ref="DST108:DSU108"/>
    <mergeCell ref="DSV108:DSW108"/>
    <mergeCell ref="DSX108:DSY108"/>
    <mergeCell ref="DSZ108:DTA108"/>
    <mergeCell ref="DTB108:DTC108"/>
    <mergeCell ref="DTD108:DTE108"/>
    <mergeCell ref="DTF108:DTG108"/>
    <mergeCell ref="DTH108:DTI108"/>
    <mergeCell ref="DTJ108:DTK108"/>
    <mergeCell ref="DUT108:DUU108"/>
    <mergeCell ref="DUV108:DUW108"/>
    <mergeCell ref="DTL108:DTM108"/>
    <mergeCell ref="DTN108:DTO108"/>
    <mergeCell ref="DTP108:DTQ108"/>
    <mergeCell ref="DTR108:DTS108"/>
    <mergeCell ref="DTT108:DTU108"/>
    <mergeCell ref="DTV108:DTW108"/>
    <mergeCell ref="DTX108:DTY108"/>
    <mergeCell ref="DTZ108:DUA108"/>
    <mergeCell ref="DUB108:DUC108"/>
    <mergeCell ref="DUD108:DUE108"/>
    <mergeCell ref="DUF108:DUG108"/>
    <mergeCell ref="DUH108:DUI108"/>
    <mergeCell ref="DUJ108:DUK108"/>
    <mergeCell ref="DUL108:DUM108"/>
    <mergeCell ref="DUN108:DUO108"/>
    <mergeCell ref="DXV108:DXW108"/>
    <mergeCell ref="DXX108:DXY108"/>
    <mergeCell ref="DXZ108:DYA108"/>
    <mergeCell ref="DYB108:DYC108"/>
    <mergeCell ref="DYD108:DYE108"/>
    <mergeCell ref="DYF108:DYG108"/>
    <mergeCell ref="DYH108:DYI108"/>
    <mergeCell ref="DYJ108:DYK108"/>
    <mergeCell ref="DYL108:DYM108"/>
    <mergeCell ref="DYN108:DYO108"/>
    <mergeCell ref="DYP108:DYQ108"/>
    <mergeCell ref="DWN108:DWO108"/>
    <mergeCell ref="DWP108:DWQ108"/>
    <mergeCell ref="DWR108:DWS108"/>
    <mergeCell ref="DWT108:DWU108"/>
    <mergeCell ref="DWV108:DWW108"/>
    <mergeCell ref="DWX108:DWY108"/>
    <mergeCell ref="DWZ108:DXA108"/>
    <mergeCell ref="DXB108:DXC108"/>
    <mergeCell ref="DXD108:DXE108"/>
    <mergeCell ref="DXF108:DXG108"/>
    <mergeCell ref="DXH108:DXI108"/>
    <mergeCell ref="DXJ108:DXK108"/>
    <mergeCell ref="DXL108:DXM108"/>
    <mergeCell ref="DXN108:DXO108"/>
    <mergeCell ref="DXP108:DXQ108"/>
    <mergeCell ref="EAX108:EAY108"/>
    <mergeCell ref="EAZ108:EBA108"/>
    <mergeCell ref="EBB108:EBC108"/>
    <mergeCell ref="EBD108:EBE108"/>
    <mergeCell ref="EBF108:EBG108"/>
    <mergeCell ref="EBH108:EBI108"/>
    <mergeCell ref="EBJ108:EBK108"/>
    <mergeCell ref="EBL108:EBM108"/>
    <mergeCell ref="EBN108:EBO108"/>
    <mergeCell ref="EBP108:EBQ108"/>
    <mergeCell ref="EBR108:EBS108"/>
    <mergeCell ref="EAT108:EAU108"/>
    <mergeCell ref="EAV108:EAW108"/>
    <mergeCell ref="EBT108:EBU108"/>
    <mergeCell ref="EBV108:EBW108"/>
    <mergeCell ref="EBX108:EBY108"/>
    <mergeCell ref="EBZ108:ECA108"/>
    <mergeCell ref="ECB108:ECC108"/>
    <mergeCell ref="ECD108:ECE108"/>
    <mergeCell ref="ECF108:ECG108"/>
    <mergeCell ref="ECH108:ECI108"/>
    <mergeCell ref="ECJ108:ECK108"/>
    <mergeCell ref="ECL108:ECM108"/>
    <mergeCell ref="ECN108:ECO108"/>
    <mergeCell ref="ECP108:ECQ108"/>
    <mergeCell ref="EDZ108:EEA108"/>
    <mergeCell ref="EEB108:EEC108"/>
    <mergeCell ref="EED108:EEE108"/>
    <mergeCell ref="EEF108:EEG108"/>
    <mergeCell ref="EEH108:EEI108"/>
    <mergeCell ref="ECR108:ECS108"/>
    <mergeCell ref="ECT108:ECU108"/>
    <mergeCell ref="ECV108:ECW108"/>
    <mergeCell ref="ECX108:ECY108"/>
    <mergeCell ref="ECZ108:EDA108"/>
    <mergeCell ref="EDB108:EDC108"/>
    <mergeCell ref="EDD108:EDE108"/>
    <mergeCell ref="EDF108:EDG108"/>
    <mergeCell ref="EDH108:EDI108"/>
    <mergeCell ref="EDJ108:EDK108"/>
    <mergeCell ref="EDL108:EDM108"/>
    <mergeCell ref="EDN108:EDO108"/>
    <mergeCell ref="EDP108:EDQ108"/>
    <mergeCell ref="EDR108:EDS108"/>
    <mergeCell ref="EDT108:EDU108"/>
    <mergeCell ref="EDV108:EDW108"/>
    <mergeCell ref="EDX108:EDY108"/>
    <mergeCell ref="EHZ108:EIA108"/>
    <mergeCell ref="EIB108:EIC108"/>
    <mergeCell ref="EFT108:EFU108"/>
    <mergeCell ref="EFV108:EFW108"/>
    <mergeCell ref="EFX108:EFY108"/>
    <mergeCell ref="EFZ108:EGA108"/>
    <mergeCell ref="EGB108:EGC108"/>
    <mergeCell ref="EGD108:EGE108"/>
    <mergeCell ref="EGF108:EGG108"/>
    <mergeCell ref="EGH108:EGI108"/>
    <mergeCell ref="EGJ108:EGK108"/>
    <mergeCell ref="EGL108:EGM108"/>
    <mergeCell ref="EGN108:EGO108"/>
    <mergeCell ref="EGP108:EGQ108"/>
    <mergeCell ref="EGR108:EGS108"/>
    <mergeCell ref="EGT108:EGU108"/>
    <mergeCell ref="EGV108:EGW108"/>
    <mergeCell ref="EID108:EIE108"/>
    <mergeCell ref="EIF108:EIG108"/>
    <mergeCell ref="EGX108:EGY108"/>
    <mergeCell ref="EGZ108:EHA108"/>
    <mergeCell ref="EIH108:EII108"/>
    <mergeCell ref="EIJ108:EIK108"/>
    <mergeCell ref="EIL108:EIM108"/>
    <mergeCell ref="EIN108:EIO108"/>
    <mergeCell ref="EIP108:EIQ108"/>
    <mergeCell ref="EIR108:EIS108"/>
    <mergeCell ref="EIT108:EIU108"/>
    <mergeCell ref="EKD108:EKE108"/>
    <mergeCell ref="EKF108:EKG108"/>
    <mergeCell ref="EKH108:EKI108"/>
    <mergeCell ref="EKJ108:EKK108"/>
    <mergeCell ref="EKL108:EKM108"/>
    <mergeCell ref="EKN108:EKO108"/>
    <mergeCell ref="EIV108:EIW108"/>
    <mergeCell ref="EIX108:EIY108"/>
    <mergeCell ref="EIZ108:EJA108"/>
    <mergeCell ref="EJB108:EJC108"/>
    <mergeCell ref="EJD108:EJE108"/>
    <mergeCell ref="EJF108:EJG108"/>
    <mergeCell ref="EJH108:EJI108"/>
    <mergeCell ref="EJJ108:EJK108"/>
    <mergeCell ref="EJL108:EJM108"/>
    <mergeCell ref="EJN108:EJO108"/>
    <mergeCell ref="EJP108:EJQ108"/>
    <mergeCell ref="EJR108:EJS108"/>
    <mergeCell ref="EJT108:EJU108"/>
    <mergeCell ref="EJV108:EJW108"/>
    <mergeCell ref="EJX108:EJY108"/>
    <mergeCell ref="EOB108:EOC108"/>
    <mergeCell ref="EOD108:EOE108"/>
    <mergeCell ref="ELX108:ELY108"/>
    <mergeCell ref="ELZ108:EMA108"/>
    <mergeCell ref="EMB108:EMC108"/>
    <mergeCell ref="EMD108:EME108"/>
    <mergeCell ref="EMF108:EMG108"/>
    <mergeCell ref="EMH108:EMI108"/>
    <mergeCell ref="EMJ108:EMK108"/>
    <mergeCell ref="EML108:EMM108"/>
    <mergeCell ref="EMN108:EMO108"/>
    <mergeCell ref="EMP108:EMQ108"/>
    <mergeCell ref="EMR108:EMS108"/>
    <mergeCell ref="EMT108:EMU108"/>
    <mergeCell ref="EMV108:EMW108"/>
    <mergeCell ref="EMX108:EMY108"/>
    <mergeCell ref="EMZ108:ENA108"/>
    <mergeCell ref="EOF108:EOG108"/>
    <mergeCell ref="EOH108:EOI108"/>
    <mergeCell ref="EOJ108:EOK108"/>
    <mergeCell ref="EOL108:EOM108"/>
    <mergeCell ref="EON108:EOO108"/>
    <mergeCell ref="EOP108:EOQ108"/>
    <mergeCell ref="EOR108:EOS108"/>
    <mergeCell ref="EOT108:EOU108"/>
    <mergeCell ref="EOV108:EOW108"/>
    <mergeCell ref="EOX108:EOY108"/>
    <mergeCell ref="EQH108:EQI108"/>
    <mergeCell ref="EQJ108:EQK108"/>
    <mergeCell ref="EQL108:EQM108"/>
    <mergeCell ref="EQN108:EQO108"/>
    <mergeCell ref="EQP108:EQQ108"/>
    <mergeCell ref="EQR108:EQS108"/>
    <mergeCell ref="EQT108:EQU108"/>
    <mergeCell ref="EOZ108:EPA108"/>
    <mergeCell ref="EPB108:EPC108"/>
    <mergeCell ref="EPD108:EPE108"/>
    <mergeCell ref="EPF108:EPG108"/>
    <mergeCell ref="EPH108:EPI108"/>
    <mergeCell ref="EPJ108:EPK108"/>
    <mergeCell ref="EPL108:EPM108"/>
    <mergeCell ref="EPN108:EPO108"/>
    <mergeCell ref="EPP108:EPQ108"/>
    <mergeCell ref="EPR108:EPS108"/>
    <mergeCell ref="EPT108:EPU108"/>
    <mergeCell ref="EPV108:EPW108"/>
    <mergeCell ref="EPX108:EPY108"/>
    <mergeCell ref="EPZ108:EQA108"/>
    <mergeCell ref="EQB108:EQC108"/>
    <mergeCell ref="EUH108:EUI108"/>
    <mergeCell ref="EUJ108:EUK108"/>
    <mergeCell ref="ESB108:ESC108"/>
    <mergeCell ref="ESD108:ESE108"/>
    <mergeCell ref="ESF108:ESG108"/>
    <mergeCell ref="ESH108:ESI108"/>
    <mergeCell ref="ESJ108:ESK108"/>
    <mergeCell ref="ESL108:ESM108"/>
    <mergeCell ref="ESN108:ESO108"/>
    <mergeCell ref="ESP108:ESQ108"/>
    <mergeCell ref="ESR108:ESS108"/>
    <mergeCell ref="EST108:ESU108"/>
    <mergeCell ref="ESV108:ESW108"/>
    <mergeCell ref="ESX108:ESY108"/>
    <mergeCell ref="ESZ108:ETA108"/>
    <mergeCell ref="ETB108:ETC108"/>
    <mergeCell ref="ETD108:ETE108"/>
    <mergeCell ref="EUL108:EUM108"/>
    <mergeCell ref="EUN108:EUO108"/>
    <mergeCell ref="EUP108:EUQ108"/>
    <mergeCell ref="EUR108:EUS108"/>
    <mergeCell ref="EUT108:EUU108"/>
    <mergeCell ref="EUV108:EUW108"/>
    <mergeCell ref="EUX108:EUY108"/>
    <mergeCell ref="EUZ108:EVA108"/>
    <mergeCell ref="EVB108:EVC108"/>
    <mergeCell ref="EWL108:EWM108"/>
    <mergeCell ref="EWN108:EWO108"/>
    <mergeCell ref="EWP108:EWQ108"/>
    <mergeCell ref="EVD108:EVE108"/>
    <mergeCell ref="EVF108:EVG108"/>
    <mergeCell ref="EVH108:EVI108"/>
    <mergeCell ref="EVJ108:EVK108"/>
    <mergeCell ref="EVL108:EVM108"/>
    <mergeCell ref="EVN108:EVO108"/>
    <mergeCell ref="EVP108:EVQ108"/>
    <mergeCell ref="EVR108:EVS108"/>
    <mergeCell ref="EVT108:EVU108"/>
    <mergeCell ref="EVV108:EVW108"/>
    <mergeCell ref="EVX108:EVY108"/>
    <mergeCell ref="EVZ108:EWA108"/>
    <mergeCell ref="EWB108:EWC108"/>
    <mergeCell ref="EWD108:EWE108"/>
    <mergeCell ref="EWF108:EWG108"/>
    <mergeCell ref="FAH108:FAI108"/>
    <mergeCell ref="FAJ108:FAK108"/>
    <mergeCell ref="EYF108:EYG108"/>
    <mergeCell ref="EYH108:EYI108"/>
    <mergeCell ref="EYJ108:EYK108"/>
    <mergeCell ref="EYL108:EYM108"/>
    <mergeCell ref="EYN108:EYO108"/>
    <mergeCell ref="EYP108:EYQ108"/>
    <mergeCell ref="EYR108:EYS108"/>
    <mergeCell ref="EYT108:EYU108"/>
    <mergeCell ref="EYV108:EYW108"/>
    <mergeCell ref="EYX108:EYY108"/>
    <mergeCell ref="EYZ108:EZA108"/>
    <mergeCell ref="EZB108:EZC108"/>
    <mergeCell ref="EZD108:EZE108"/>
    <mergeCell ref="EZF108:EZG108"/>
    <mergeCell ref="EZH108:EZI108"/>
    <mergeCell ref="FAL108:FAM108"/>
    <mergeCell ref="FAN108:FAO108"/>
    <mergeCell ref="EZJ108:EZK108"/>
    <mergeCell ref="EZL108:EZM108"/>
    <mergeCell ref="FAP108:FAQ108"/>
    <mergeCell ref="FAR108:FAS108"/>
    <mergeCell ref="FAT108:FAU108"/>
    <mergeCell ref="FAV108:FAW108"/>
    <mergeCell ref="FAX108:FAY108"/>
    <mergeCell ref="FAZ108:FBA108"/>
    <mergeCell ref="FBB108:FBC108"/>
    <mergeCell ref="FBD108:FBE108"/>
    <mergeCell ref="FBF108:FBG108"/>
    <mergeCell ref="FCP108:FCQ108"/>
    <mergeCell ref="FCR108:FCS108"/>
    <mergeCell ref="FCT108:FCU108"/>
    <mergeCell ref="FCV108:FCW108"/>
    <mergeCell ref="FBH108:FBI108"/>
    <mergeCell ref="FBJ108:FBK108"/>
    <mergeCell ref="FBL108:FBM108"/>
    <mergeCell ref="FBN108:FBO108"/>
    <mergeCell ref="FBP108:FBQ108"/>
    <mergeCell ref="FBR108:FBS108"/>
    <mergeCell ref="FBT108:FBU108"/>
    <mergeCell ref="FBV108:FBW108"/>
    <mergeCell ref="FBX108:FBY108"/>
    <mergeCell ref="FBZ108:FCA108"/>
    <mergeCell ref="FCB108:FCC108"/>
    <mergeCell ref="FCD108:FCE108"/>
    <mergeCell ref="FCF108:FCG108"/>
    <mergeCell ref="FCH108:FCI108"/>
    <mergeCell ref="FCJ108:FCK108"/>
    <mergeCell ref="FGJ108:FGK108"/>
    <mergeCell ref="FGL108:FGM108"/>
    <mergeCell ref="FEJ108:FEK108"/>
    <mergeCell ref="FEL108:FEM108"/>
    <mergeCell ref="FEN108:FEO108"/>
    <mergeCell ref="FEP108:FEQ108"/>
    <mergeCell ref="FER108:FES108"/>
    <mergeCell ref="FET108:FEU108"/>
    <mergeCell ref="FEV108:FEW108"/>
    <mergeCell ref="FEX108:FEY108"/>
    <mergeCell ref="FEZ108:FFA108"/>
    <mergeCell ref="FFB108:FFC108"/>
    <mergeCell ref="FFD108:FFE108"/>
    <mergeCell ref="FFF108:FFG108"/>
    <mergeCell ref="FFH108:FFI108"/>
    <mergeCell ref="FFJ108:FFK108"/>
    <mergeCell ref="FFL108:FFM108"/>
    <mergeCell ref="FGN108:FGO108"/>
    <mergeCell ref="FGP108:FGQ108"/>
    <mergeCell ref="FGR108:FGS108"/>
    <mergeCell ref="FGT108:FGU108"/>
    <mergeCell ref="FGV108:FGW108"/>
    <mergeCell ref="FGX108:FGY108"/>
    <mergeCell ref="FGZ108:FHA108"/>
    <mergeCell ref="FHB108:FHC108"/>
    <mergeCell ref="FHD108:FHE108"/>
    <mergeCell ref="FHF108:FHG108"/>
    <mergeCell ref="FHH108:FHI108"/>
    <mergeCell ref="FHJ108:FHK108"/>
    <mergeCell ref="FIT108:FIU108"/>
    <mergeCell ref="FIV108:FIW108"/>
    <mergeCell ref="FIX108:FIY108"/>
    <mergeCell ref="FIZ108:FJA108"/>
    <mergeCell ref="FJB108:FJC108"/>
    <mergeCell ref="FHL108:FHM108"/>
    <mergeCell ref="FHN108:FHO108"/>
    <mergeCell ref="FHP108:FHQ108"/>
    <mergeCell ref="FHR108:FHS108"/>
    <mergeCell ref="FHT108:FHU108"/>
    <mergeCell ref="FHV108:FHW108"/>
    <mergeCell ref="FHX108:FHY108"/>
    <mergeCell ref="FHZ108:FIA108"/>
    <mergeCell ref="FIB108:FIC108"/>
    <mergeCell ref="FID108:FIE108"/>
    <mergeCell ref="FIF108:FIG108"/>
    <mergeCell ref="FIH108:FII108"/>
    <mergeCell ref="FIJ108:FIK108"/>
    <mergeCell ref="FIL108:FIM108"/>
    <mergeCell ref="FIN108:FIO108"/>
    <mergeCell ref="FMP108:FMQ108"/>
    <mergeCell ref="FMR108:FMS108"/>
    <mergeCell ref="FKN108:FKO108"/>
    <mergeCell ref="FKP108:FKQ108"/>
    <mergeCell ref="FKR108:FKS108"/>
    <mergeCell ref="FKT108:FKU108"/>
    <mergeCell ref="FKV108:FKW108"/>
    <mergeCell ref="FKX108:FKY108"/>
    <mergeCell ref="FKZ108:FLA108"/>
    <mergeCell ref="FLB108:FLC108"/>
    <mergeCell ref="FLD108:FLE108"/>
    <mergeCell ref="FLF108:FLG108"/>
    <mergeCell ref="FLH108:FLI108"/>
    <mergeCell ref="FLJ108:FLK108"/>
    <mergeCell ref="FLL108:FLM108"/>
    <mergeCell ref="FLN108:FLO108"/>
    <mergeCell ref="FLP108:FLQ108"/>
    <mergeCell ref="FMT108:FMU108"/>
    <mergeCell ref="FMV108:FMW108"/>
    <mergeCell ref="FMX108:FMY108"/>
    <mergeCell ref="FMZ108:FNA108"/>
    <mergeCell ref="FNB108:FNC108"/>
    <mergeCell ref="FND108:FNE108"/>
    <mergeCell ref="FNF108:FNG108"/>
    <mergeCell ref="FNH108:FNI108"/>
    <mergeCell ref="FNJ108:FNK108"/>
    <mergeCell ref="FNL108:FNM108"/>
    <mergeCell ref="FNN108:FNO108"/>
    <mergeCell ref="FOX108:FOY108"/>
    <mergeCell ref="FNP108:FNQ108"/>
    <mergeCell ref="FNR108:FNS108"/>
    <mergeCell ref="FNT108:FNU108"/>
    <mergeCell ref="FNV108:FNW108"/>
    <mergeCell ref="FNX108:FNY108"/>
    <mergeCell ref="FNZ108:FOA108"/>
    <mergeCell ref="FOB108:FOC108"/>
    <mergeCell ref="FOD108:FOE108"/>
    <mergeCell ref="FOF108:FOG108"/>
    <mergeCell ref="FOH108:FOI108"/>
    <mergeCell ref="FOJ108:FOK108"/>
    <mergeCell ref="FOL108:FOM108"/>
    <mergeCell ref="FON108:FOO108"/>
    <mergeCell ref="FOP108:FOQ108"/>
    <mergeCell ref="FOR108:FOS108"/>
    <mergeCell ref="FSP108:FSQ108"/>
    <mergeCell ref="FSR108:FSS108"/>
    <mergeCell ref="FQR108:FQS108"/>
    <mergeCell ref="FQT108:FQU108"/>
    <mergeCell ref="FQV108:FQW108"/>
    <mergeCell ref="FQX108:FQY108"/>
    <mergeCell ref="FQZ108:FRA108"/>
    <mergeCell ref="FRB108:FRC108"/>
    <mergeCell ref="FRD108:FRE108"/>
    <mergeCell ref="FRF108:FRG108"/>
    <mergeCell ref="FRH108:FRI108"/>
    <mergeCell ref="FRJ108:FRK108"/>
    <mergeCell ref="FRL108:FRM108"/>
    <mergeCell ref="FRN108:FRO108"/>
    <mergeCell ref="FRP108:FRQ108"/>
    <mergeCell ref="FRR108:FRS108"/>
    <mergeCell ref="FRT108:FRU108"/>
    <mergeCell ref="FST108:FSU108"/>
    <mergeCell ref="FSV108:FSW108"/>
    <mergeCell ref="FRV108:FRW108"/>
    <mergeCell ref="FRX108:FRY108"/>
    <mergeCell ref="FSX108:FSY108"/>
    <mergeCell ref="FSZ108:FTA108"/>
    <mergeCell ref="FTB108:FTC108"/>
    <mergeCell ref="FTD108:FTE108"/>
    <mergeCell ref="FTF108:FTG108"/>
    <mergeCell ref="FTH108:FTI108"/>
    <mergeCell ref="FTJ108:FTK108"/>
    <mergeCell ref="FTL108:FTM108"/>
    <mergeCell ref="FTN108:FTO108"/>
    <mergeCell ref="FTP108:FTQ108"/>
    <mergeCell ref="FTR108:FTS108"/>
    <mergeCell ref="FVB108:FVC108"/>
    <mergeCell ref="FVD108:FVE108"/>
    <mergeCell ref="FTT108:FTU108"/>
    <mergeCell ref="FTV108:FTW108"/>
    <mergeCell ref="FTX108:FTY108"/>
    <mergeCell ref="FTZ108:FUA108"/>
    <mergeCell ref="FUB108:FUC108"/>
    <mergeCell ref="FUD108:FUE108"/>
    <mergeCell ref="FUF108:FUG108"/>
    <mergeCell ref="FUH108:FUI108"/>
    <mergeCell ref="FUJ108:FUK108"/>
    <mergeCell ref="FUL108:FUM108"/>
    <mergeCell ref="FUN108:FUO108"/>
    <mergeCell ref="FUP108:FUQ108"/>
    <mergeCell ref="FUR108:FUS108"/>
    <mergeCell ref="FUT108:FUU108"/>
    <mergeCell ref="FUV108:FUW108"/>
    <mergeCell ref="FYD108:FYE108"/>
    <mergeCell ref="FYF108:FYG108"/>
    <mergeCell ref="FYH108:FYI108"/>
    <mergeCell ref="FYJ108:FYK108"/>
    <mergeCell ref="FYL108:FYM108"/>
    <mergeCell ref="FYN108:FYO108"/>
    <mergeCell ref="FYP108:FYQ108"/>
    <mergeCell ref="FYR108:FYS108"/>
    <mergeCell ref="FYT108:FYU108"/>
    <mergeCell ref="FYV108:FYW108"/>
    <mergeCell ref="FYX108:FYY108"/>
    <mergeCell ref="FWV108:FWW108"/>
    <mergeCell ref="FWX108:FWY108"/>
    <mergeCell ref="FWZ108:FXA108"/>
    <mergeCell ref="FXB108:FXC108"/>
    <mergeCell ref="FXD108:FXE108"/>
    <mergeCell ref="FXF108:FXG108"/>
    <mergeCell ref="FXH108:FXI108"/>
    <mergeCell ref="FXJ108:FXK108"/>
    <mergeCell ref="FXL108:FXM108"/>
    <mergeCell ref="FXN108:FXO108"/>
    <mergeCell ref="FXP108:FXQ108"/>
    <mergeCell ref="FXR108:FXS108"/>
    <mergeCell ref="FXT108:FXU108"/>
    <mergeCell ref="FXV108:FXW108"/>
    <mergeCell ref="FXX108:FXY108"/>
    <mergeCell ref="GBF108:GBG108"/>
    <mergeCell ref="GBH108:GBI108"/>
    <mergeCell ref="GBJ108:GBK108"/>
    <mergeCell ref="GBL108:GBM108"/>
    <mergeCell ref="GBN108:GBO108"/>
    <mergeCell ref="GBP108:GBQ108"/>
    <mergeCell ref="GBR108:GBS108"/>
    <mergeCell ref="GBT108:GBU108"/>
    <mergeCell ref="GBV108:GBW108"/>
    <mergeCell ref="GBX108:GBY108"/>
    <mergeCell ref="GBZ108:GCA108"/>
    <mergeCell ref="GBB108:GBC108"/>
    <mergeCell ref="GBD108:GBE108"/>
    <mergeCell ref="GCB108:GCC108"/>
    <mergeCell ref="GCD108:GCE108"/>
    <mergeCell ref="GCF108:GCG108"/>
    <mergeCell ref="GCH108:GCI108"/>
    <mergeCell ref="GCJ108:GCK108"/>
    <mergeCell ref="GCL108:GCM108"/>
    <mergeCell ref="GCN108:GCO108"/>
    <mergeCell ref="GCP108:GCQ108"/>
    <mergeCell ref="GCR108:GCS108"/>
    <mergeCell ref="GCT108:GCU108"/>
    <mergeCell ref="GCV108:GCW108"/>
    <mergeCell ref="GCX108:GCY108"/>
    <mergeCell ref="GEH108:GEI108"/>
    <mergeCell ref="GEJ108:GEK108"/>
    <mergeCell ref="GEL108:GEM108"/>
    <mergeCell ref="GEN108:GEO108"/>
    <mergeCell ref="GEP108:GEQ108"/>
    <mergeCell ref="GCZ108:GDA108"/>
    <mergeCell ref="GDB108:GDC108"/>
    <mergeCell ref="GDD108:GDE108"/>
    <mergeCell ref="GDF108:GDG108"/>
    <mergeCell ref="GDH108:GDI108"/>
    <mergeCell ref="GDJ108:GDK108"/>
    <mergeCell ref="GDL108:GDM108"/>
    <mergeCell ref="GDN108:GDO108"/>
    <mergeCell ref="GDP108:GDQ108"/>
    <mergeCell ref="GDR108:GDS108"/>
    <mergeCell ref="GDT108:GDU108"/>
    <mergeCell ref="GDV108:GDW108"/>
    <mergeCell ref="GDX108:GDY108"/>
    <mergeCell ref="GDZ108:GEA108"/>
    <mergeCell ref="GEB108:GEC108"/>
    <mergeCell ref="GED108:GEE108"/>
    <mergeCell ref="GEF108:GEG108"/>
    <mergeCell ref="GIH108:GII108"/>
    <mergeCell ref="GIJ108:GIK108"/>
    <mergeCell ref="GGB108:GGC108"/>
    <mergeCell ref="GGD108:GGE108"/>
    <mergeCell ref="GGF108:GGG108"/>
    <mergeCell ref="GGH108:GGI108"/>
    <mergeCell ref="GGJ108:GGK108"/>
    <mergeCell ref="GGL108:GGM108"/>
    <mergeCell ref="GGN108:GGO108"/>
    <mergeCell ref="GGP108:GGQ108"/>
    <mergeCell ref="GGR108:GGS108"/>
    <mergeCell ref="GGT108:GGU108"/>
    <mergeCell ref="GGV108:GGW108"/>
    <mergeCell ref="GGX108:GGY108"/>
    <mergeCell ref="GGZ108:GHA108"/>
    <mergeCell ref="GHB108:GHC108"/>
    <mergeCell ref="GHD108:GHE108"/>
    <mergeCell ref="GIL108:GIM108"/>
    <mergeCell ref="GIN108:GIO108"/>
    <mergeCell ref="GHF108:GHG108"/>
    <mergeCell ref="GHH108:GHI108"/>
    <mergeCell ref="GIP108:GIQ108"/>
    <mergeCell ref="GIR108:GIS108"/>
    <mergeCell ref="GIT108:GIU108"/>
    <mergeCell ref="GIV108:GIW108"/>
    <mergeCell ref="GIX108:GIY108"/>
    <mergeCell ref="GIZ108:GJA108"/>
    <mergeCell ref="GJB108:GJC108"/>
    <mergeCell ref="GKL108:GKM108"/>
    <mergeCell ref="GKN108:GKO108"/>
    <mergeCell ref="GKP108:GKQ108"/>
    <mergeCell ref="GKR108:GKS108"/>
    <mergeCell ref="GKT108:GKU108"/>
    <mergeCell ref="GKV108:GKW108"/>
    <mergeCell ref="GJD108:GJE108"/>
    <mergeCell ref="GJF108:GJG108"/>
    <mergeCell ref="GJH108:GJI108"/>
    <mergeCell ref="GJJ108:GJK108"/>
    <mergeCell ref="GJL108:GJM108"/>
    <mergeCell ref="GJN108:GJO108"/>
    <mergeCell ref="GJP108:GJQ108"/>
    <mergeCell ref="GJR108:GJS108"/>
    <mergeCell ref="GJT108:GJU108"/>
    <mergeCell ref="GJV108:GJW108"/>
    <mergeCell ref="GJX108:GJY108"/>
    <mergeCell ref="GJZ108:GKA108"/>
    <mergeCell ref="GKB108:GKC108"/>
    <mergeCell ref="GKD108:GKE108"/>
    <mergeCell ref="GKF108:GKG108"/>
    <mergeCell ref="GOJ108:GOK108"/>
    <mergeCell ref="GOL108:GOM108"/>
    <mergeCell ref="GMF108:GMG108"/>
    <mergeCell ref="GMH108:GMI108"/>
    <mergeCell ref="GMJ108:GMK108"/>
    <mergeCell ref="GML108:GMM108"/>
    <mergeCell ref="GMN108:GMO108"/>
    <mergeCell ref="GMP108:GMQ108"/>
    <mergeCell ref="GMR108:GMS108"/>
    <mergeCell ref="GMT108:GMU108"/>
    <mergeCell ref="GMV108:GMW108"/>
    <mergeCell ref="GMX108:GMY108"/>
    <mergeCell ref="GMZ108:GNA108"/>
    <mergeCell ref="GNB108:GNC108"/>
    <mergeCell ref="GND108:GNE108"/>
    <mergeCell ref="GNF108:GNG108"/>
    <mergeCell ref="GNH108:GNI108"/>
    <mergeCell ref="GON108:GOO108"/>
    <mergeCell ref="GOP108:GOQ108"/>
    <mergeCell ref="GOR108:GOS108"/>
    <mergeCell ref="GOT108:GOU108"/>
    <mergeCell ref="GOV108:GOW108"/>
    <mergeCell ref="GOX108:GOY108"/>
    <mergeCell ref="GOZ108:GPA108"/>
    <mergeCell ref="GPB108:GPC108"/>
    <mergeCell ref="GPD108:GPE108"/>
    <mergeCell ref="GPF108:GPG108"/>
    <mergeCell ref="GQP108:GQQ108"/>
    <mergeCell ref="GQR108:GQS108"/>
    <mergeCell ref="GQT108:GQU108"/>
    <mergeCell ref="GQV108:GQW108"/>
    <mergeCell ref="GQX108:GQY108"/>
    <mergeCell ref="GQZ108:GRA108"/>
    <mergeCell ref="GRB108:GRC108"/>
    <mergeCell ref="GPH108:GPI108"/>
    <mergeCell ref="GPJ108:GPK108"/>
    <mergeCell ref="GPL108:GPM108"/>
    <mergeCell ref="GPN108:GPO108"/>
    <mergeCell ref="GPP108:GPQ108"/>
    <mergeCell ref="GPR108:GPS108"/>
    <mergeCell ref="GPT108:GPU108"/>
    <mergeCell ref="GPV108:GPW108"/>
    <mergeCell ref="GPX108:GPY108"/>
    <mergeCell ref="GPZ108:GQA108"/>
    <mergeCell ref="GQB108:GQC108"/>
    <mergeCell ref="GQD108:GQE108"/>
    <mergeCell ref="GQF108:GQG108"/>
    <mergeCell ref="GQH108:GQI108"/>
    <mergeCell ref="GQJ108:GQK108"/>
    <mergeCell ref="GUP108:GUQ108"/>
    <mergeCell ref="GUR108:GUS108"/>
    <mergeCell ref="GSJ108:GSK108"/>
    <mergeCell ref="GSL108:GSM108"/>
    <mergeCell ref="GSN108:GSO108"/>
    <mergeCell ref="GSP108:GSQ108"/>
    <mergeCell ref="GSR108:GSS108"/>
    <mergeCell ref="GST108:GSU108"/>
    <mergeCell ref="GSV108:GSW108"/>
    <mergeCell ref="GSX108:GSY108"/>
    <mergeCell ref="GSZ108:GTA108"/>
    <mergeCell ref="GTB108:GTC108"/>
    <mergeCell ref="GTD108:GTE108"/>
    <mergeCell ref="GTF108:GTG108"/>
    <mergeCell ref="GTH108:GTI108"/>
    <mergeCell ref="GTJ108:GTK108"/>
    <mergeCell ref="GTL108:GTM108"/>
    <mergeCell ref="GUT108:GUU108"/>
    <mergeCell ref="GUV108:GUW108"/>
    <mergeCell ref="GUX108:GUY108"/>
    <mergeCell ref="GUZ108:GVA108"/>
    <mergeCell ref="GVB108:GVC108"/>
    <mergeCell ref="GVD108:GVE108"/>
    <mergeCell ref="GVF108:GVG108"/>
    <mergeCell ref="GVH108:GVI108"/>
    <mergeCell ref="GVJ108:GVK108"/>
    <mergeCell ref="GWT108:GWU108"/>
    <mergeCell ref="GWV108:GWW108"/>
    <mergeCell ref="GWX108:GWY108"/>
    <mergeCell ref="GVL108:GVM108"/>
    <mergeCell ref="GVN108:GVO108"/>
    <mergeCell ref="GVP108:GVQ108"/>
    <mergeCell ref="GVR108:GVS108"/>
    <mergeCell ref="GVT108:GVU108"/>
    <mergeCell ref="GVV108:GVW108"/>
    <mergeCell ref="GVX108:GVY108"/>
    <mergeCell ref="GVZ108:GWA108"/>
    <mergeCell ref="GWB108:GWC108"/>
    <mergeCell ref="GWD108:GWE108"/>
    <mergeCell ref="GWF108:GWG108"/>
    <mergeCell ref="GWH108:GWI108"/>
    <mergeCell ref="GWJ108:GWK108"/>
    <mergeCell ref="GWL108:GWM108"/>
    <mergeCell ref="GWN108:GWO108"/>
    <mergeCell ref="HAP108:HAQ108"/>
    <mergeCell ref="HAR108:HAS108"/>
    <mergeCell ref="GYN108:GYO108"/>
    <mergeCell ref="GYP108:GYQ108"/>
    <mergeCell ref="GYR108:GYS108"/>
    <mergeCell ref="GYT108:GYU108"/>
    <mergeCell ref="GYV108:GYW108"/>
    <mergeCell ref="GYX108:GYY108"/>
    <mergeCell ref="GYZ108:GZA108"/>
    <mergeCell ref="GZB108:GZC108"/>
    <mergeCell ref="GZD108:GZE108"/>
    <mergeCell ref="GZF108:GZG108"/>
    <mergeCell ref="GZH108:GZI108"/>
    <mergeCell ref="GZJ108:GZK108"/>
    <mergeCell ref="GZL108:GZM108"/>
    <mergeCell ref="GZN108:GZO108"/>
    <mergeCell ref="GZP108:GZQ108"/>
    <mergeCell ref="HAT108:HAU108"/>
    <mergeCell ref="HAV108:HAW108"/>
    <mergeCell ref="GZR108:GZS108"/>
    <mergeCell ref="GZT108:GZU108"/>
    <mergeCell ref="HAX108:HAY108"/>
    <mergeCell ref="HAZ108:HBA108"/>
    <mergeCell ref="HBB108:HBC108"/>
    <mergeCell ref="HBD108:HBE108"/>
    <mergeCell ref="HBF108:HBG108"/>
    <mergeCell ref="HBH108:HBI108"/>
    <mergeCell ref="HBJ108:HBK108"/>
    <mergeCell ref="HBL108:HBM108"/>
    <mergeCell ref="HBN108:HBO108"/>
    <mergeCell ref="HCX108:HCY108"/>
    <mergeCell ref="HCZ108:HDA108"/>
    <mergeCell ref="HDB108:HDC108"/>
    <mergeCell ref="HDD108:HDE108"/>
    <mergeCell ref="HBP108:HBQ108"/>
    <mergeCell ref="HBR108:HBS108"/>
    <mergeCell ref="HBT108:HBU108"/>
    <mergeCell ref="HBV108:HBW108"/>
    <mergeCell ref="HBX108:HBY108"/>
    <mergeCell ref="HBZ108:HCA108"/>
    <mergeCell ref="HCB108:HCC108"/>
    <mergeCell ref="HCD108:HCE108"/>
    <mergeCell ref="HCF108:HCG108"/>
    <mergeCell ref="HCH108:HCI108"/>
    <mergeCell ref="HCJ108:HCK108"/>
    <mergeCell ref="HCL108:HCM108"/>
    <mergeCell ref="HCN108:HCO108"/>
    <mergeCell ref="HCP108:HCQ108"/>
    <mergeCell ref="HCR108:HCS108"/>
    <mergeCell ref="HGR108:HGS108"/>
    <mergeCell ref="HGT108:HGU108"/>
    <mergeCell ref="HER108:HES108"/>
    <mergeCell ref="HET108:HEU108"/>
    <mergeCell ref="HEV108:HEW108"/>
    <mergeCell ref="HEX108:HEY108"/>
    <mergeCell ref="HEZ108:HFA108"/>
    <mergeCell ref="HFB108:HFC108"/>
    <mergeCell ref="HFD108:HFE108"/>
    <mergeCell ref="HFF108:HFG108"/>
    <mergeCell ref="HFH108:HFI108"/>
    <mergeCell ref="HFJ108:HFK108"/>
    <mergeCell ref="HFL108:HFM108"/>
    <mergeCell ref="HFN108:HFO108"/>
    <mergeCell ref="HFP108:HFQ108"/>
    <mergeCell ref="HFR108:HFS108"/>
    <mergeCell ref="HFT108:HFU108"/>
    <mergeCell ref="HGV108:HGW108"/>
    <mergeCell ref="HGX108:HGY108"/>
    <mergeCell ref="HGZ108:HHA108"/>
    <mergeCell ref="HHB108:HHC108"/>
    <mergeCell ref="HHD108:HHE108"/>
    <mergeCell ref="HHF108:HHG108"/>
    <mergeCell ref="HHH108:HHI108"/>
    <mergeCell ref="HHJ108:HHK108"/>
    <mergeCell ref="HHL108:HHM108"/>
    <mergeCell ref="HHN108:HHO108"/>
    <mergeCell ref="HHP108:HHQ108"/>
    <mergeCell ref="HHR108:HHS108"/>
    <mergeCell ref="HJB108:HJC108"/>
    <mergeCell ref="HJD108:HJE108"/>
    <mergeCell ref="HJF108:HJG108"/>
    <mergeCell ref="HJH108:HJI108"/>
    <mergeCell ref="HJJ108:HJK108"/>
    <mergeCell ref="HHT108:HHU108"/>
    <mergeCell ref="HHV108:HHW108"/>
    <mergeCell ref="HHX108:HHY108"/>
    <mergeCell ref="HHZ108:HIA108"/>
    <mergeCell ref="HIB108:HIC108"/>
    <mergeCell ref="HID108:HIE108"/>
    <mergeCell ref="HIF108:HIG108"/>
    <mergeCell ref="HIH108:HII108"/>
    <mergeCell ref="HIJ108:HIK108"/>
    <mergeCell ref="HIL108:HIM108"/>
    <mergeCell ref="HIN108:HIO108"/>
    <mergeCell ref="HIP108:HIQ108"/>
    <mergeCell ref="HIR108:HIS108"/>
    <mergeCell ref="HIT108:HIU108"/>
    <mergeCell ref="HIV108:HIW108"/>
    <mergeCell ref="HMX108:HMY108"/>
    <mergeCell ref="HMZ108:HNA108"/>
    <mergeCell ref="HKV108:HKW108"/>
    <mergeCell ref="HKX108:HKY108"/>
    <mergeCell ref="HKZ108:HLA108"/>
    <mergeCell ref="HLB108:HLC108"/>
    <mergeCell ref="HLD108:HLE108"/>
    <mergeCell ref="HLF108:HLG108"/>
    <mergeCell ref="HLH108:HLI108"/>
    <mergeCell ref="HLJ108:HLK108"/>
    <mergeCell ref="HLL108:HLM108"/>
    <mergeCell ref="HLN108:HLO108"/>
    <mergeCell ref="HLP108:HLQ108"/>
    <mergeCell ref="HLR108:HLS108"/>
    <mergeCell ref="HLT108:HLU108"/>
    <mergeCell ref="HLV108:HLW108"/>
    <mergeCell ref="HLX108:HLY108"/>
    <mergeCell ref="HNB108:HNC108"/>
    <mergeCell ref="HND108:HNE108"/>
    <mergeCell ref="HNF108:HNG108"/>
    <mergeCell ref="HNH108:HNI108"/>
    <mergeCell ref="HNJ108:HNK108"/>
    <mergeCell ref="HNL108:HNM108"/>
    <mergeCell ref="HNN108:HNO108"/>
    <mergeCell ref="HNP108:HNQ108"/>
    <mergeCell ref="HNR108:HNS108"/>
    <mergeCell ref="HNT108:HNU108"/>
    <mergeCell ref="HNV108:HNW108"/>
    <mergeCell ref="HPF108:HPG108"/>
    <mergeCell ref="HNX108:HNY108"/>
    <mergeCell ref="HNZ108:HOA108"/>
    <mergeCell ref="HOB108:HOC108"/>
    <mergeCell ref="HOD108:HOE108"/>
    <mergeCell ref="HOF108:HOG108"/>
    <mergeCell ref="HOH108:HOI108"/>
    <mergeCell ref="HOJ108:HOK108"/>
    <mergeCell ref="HOL108:HOM108"/>
    <mergeCell ref="HON108:HOO108"/>
    <mergeCell ref="HOP108:HOQ108"/>
    <mergeCell ref="HOR108:HOS108"/>
    <mergeCell ref="HOT108:HOU108"/>
    <mergeCell ref="HOV108:HOW108"/>
    <mergeCell ref="HOX108:HOY108"/>
    <mergeCell ref="HOZ108:HPA108"/>
    <mergeCell ref="HSX108:HSY108"/>
    <mergeCell ref="HSZ108:HTA108"/>
    <mergeCell ref="HQZ108:HRA108"/>
    <mergeCell ref="HRB108:HRC108"/>
    <mergeCell ref="HRD108:HRE108"/>
    <mergeCell ref="HRF108:HRG108"/>
    <mergeCell ref="HRH108:HRI108"/>
    <mergeCell ref="HRJ108:HRK108"/>
    <mergeCell ref="HRL108:HRM108"/>
    <mergeCell ref="HRN108:HRO108"/>
    <mergeCell ref="HRP108:HRQ108"/>
    <mergeCell ref="HRR108:HRS108"/>
    <mergeCell ref="HRT108:HRU108"/>
    <mergeCell ref="HRV108:HRW108"/>
    <mergeCell ref="HRX108:HRY108"/>
    <mergeCell ref="HRZ108:HSA108"/>
    <mergeCell ref="HSB108:HSC108"/>
    <mergeCell ref="HTB108:HTC108"/>
    <mergeCell ref="HTD108:HTE108"/>
    <mergeCell ref="HSD108:HSE108"/>
    <mergeCell ref="HSF108:HSG108"/>
    <mergeCell ref="HTF108:HTG108"/>
    <mergeCell ref="HTH108:HTI108"/>
    <mergeCell ref="HTJ108:HTK108"/>
    <mergeCell ref="HTL108:HTM108"/>
    <mergeCell ref="HTN108:HTO108"/>
    <mergeCell ref="HTP108:HTQ108"/>
    <mergeCell ref="HTR108:HTS108"/>
    <mergeCell ref="HTT108:HTU108"/>
    <mergeCell ref="HTV108:HTW108"/>
    <mergeCell ref="HTX108:HTY108"/>
    <mergeCell ref="HTZ108:HUA108"/>
    <mergeCell ref="HVJ108:HVK108"/>
    <mergeCell ref="HVL108:HVM108"/>
    <mergeCell ref="HUB108:HUC108"/>
    <mergeCell ref="HUD108:HUE108"/>
    <mergeCell ref="HUF108:HUG108"/>
    <mergeCell ref="HUH108:HUI108"/>
    <mergeCell ref="HUJ108:HUK108"/>
    <mergeCell ref="HUL108:HUM108"/>
    <mergeCell ref="HUN108:HUO108"/>
    <mergeCell ref="HUP108:HUQ108"/>
    <mergeCell ref="HUR108:HUS108"/>
    <mergeCell ref="HUT108:HUU108"/>
    <mergeCell ref="HUV108:HUW108"/>
    <mergeCell ref="HUX108:HUY108"/>
    <mergeCell ref="HUZ108:HVA108"/>
    <mergeCell ref="HVB108:HVC108"/>
    <mergeCell ref="HVD108:HVE108"/>
    <mergeCell ref="HYL108:HYM108"/>
    <mergeCell ref="HYN108:HYO108"/>
    <mergeCell ref="HYP108:HYQ108"/>
    <mergeCell ref="HYR108:HYS108"/>
    <mergeCell ref="HYT108:HYU108"/>
    <mergeCell ref="HYV108:HYW108"/>
    <mergeCell ref="HYX108:HYY108"/>
    <mergeCell ref="HYZ108:HZA108"/>
    <mergeCell ref="HZB108:HZC108"/>
    <mergeCell ref="HZD108:HZE108"/>
    <mergeCell ref="HZF108:HZG108"/>
    <mergeCell ref="HXD108:HXE108"/>
    <mergeCell ref="HXF108:HXG108"/>
    <mergeCell ref="HXH108:HXI108"/>
    <mergeCell ref="HXJ108:HXK108"/>
    <mergeCell ref="HXL108:HXM108"/>
    <mergeCell ref="HXN108:HXO108"/>
    <mergeCell ref="HXP108:HXQ108"/>
    <mergeCell ref="HXR108:HXS108"/>
    <mergeCell ref="HXT108:HXU108"/>
    <mergeCell ref="HXV108:HXW108"/>
    <mergeCell ref="HXX108:HXY108"/>
    <mergeCell ref="HXZ108:HYA108"/>
    <mergeCell ref="HYB108:HYC108"/>
    <mergeCell ref="HYD108:HYE108"/>
    <mergeCell ref="HYF108:HYG108"/>
    <mergeCell ref="IBN108:IBO108"/>
    <mergeCell ref="IBP108:IBQ108"/>
    <mergeCell ref="IBR108:IBS108"/>
    <mergeCell ref="IBT108:IBU108"/>
    <mergeCell ref="IBV108:IBW108"/>
    <mergeCell ref="IBX108:IBY108"/>
    <mergeCell ref="IBZ108:ICA108"/>
    <mergeCell ref="ICB108:ICC108"/>
    <mergeCell ref="ICD108:ICE108"/>
    <mergeCell ref="ICF108:ICG108"/>
    <mergeCell ref="ICH108:ICI108"/>
    <mergeCell ref="IBJ108:IBK108"/>
    <mergeCell ref="IBL108:IBM108"/>
    <mergeCell ref="ICJ108:ICK108"/>
    <mergeCell ref="ICL108:ICM108"/>
    <mergeCell ref="ICN108:ICO108"/>
    <mergeCell ref="ICP108:ICQ108"/>
    <mergeCell ref="ICR108:ICS108"/>
    <mergeCell ref="ICT108:ICU108"/>
    <mergeCell ref="ICV108:ICW108"/>
    <mergeCell ref="ICX108:ICY108"/>
    <mergeCell ref="ICZ108:IDA108"/>
    <mergeCell ref="IDB108:IDC108"/>
    <mergeCell ref="IDD108:IDE108"/>
    <mergeCell ref="IDF108:IDG108"/>
    <mergeCell ref="IEP108:IEQ108"/>
    <mergeCell ref="IER108:IES108"/>
    <mergeCell ref="IET108:IEU108"/>
    <mergeCell ref="IEV108:IEW108"/>
    <mergeCell ref="IEX108:IEY108"/>
    <mergeCell ref="IDH108:IDI108"/>
    <mergeCell ref="IDJ108:IDK108"/>
    <mergeCell ref="IDL108:IDM108"/>
    <mergeCell ref="IDN108:IDO108"/>
    <mergeCell ref="IDP108:IDQ108"/>
    <mergeCell ref="IDR108:IDS108"/>
    <mergeCell ref="IDT108:IDU108"/>
    <mergeCell ref="IDV108:IDW108"/>
    <mergeCell ref="IDX108:IDY108"/>
    <mergeCell ref="IDZ108:IEA108"/>
    <mergeCell ref="IEB108:IEC108"/>
    <mergeCell ref="IED108:IEE108"/>
    <mergeCell ref="IEF108:IEG108"/>
    <mergeCell ref="IEH108:IEI108"/>
    <mergeCell ref="IEJ108:IEK108"/>
    <mergeCell ref="IEL108:IEM108"/>
    <mergeCell ref="IEN108:IEO108"/>
    <mergeCell ref="IIP108:IIQ108"/>
    <mergeCell ref="IIR108:IIS108"/>
    <mergeCell ref="IGJ108:IGK108"/>
    <mergeCell ref="IGL108:IGM108"/>
    <mergeCell ref="IGN108:IGO108"/>
    <mergeCell ref="IGP108:IGQ108"/>
    <mergeCell ref="IGR108:IGS108"/>
    <mergeCell ref="IGT108:IGU108"/>
    <mergeCell ref="IGV108:IGW108"/>
    <mergeCell ref="IGX108:IGY108"/>
    <mergeCell ref="IGZ108:IHA108"/>
    <mergeCell ref="IHB108:IHC108"/>
    <mergeCell ref="IHD108:IHE108"/>
    <mergeCell ref="IHF108:IHG108"/>
    <mergeCell ref="IHH108:IHI108"/>
    <mergeCell ref="IHJ108:IHK108"/>
    <mergeCell ref="IHL108:IHM108"/>
    <mergeCell ref="IIT108:IIU108"/>
    <mergeCell ref="IIV108:IIW108"/>
    <mergeCell ref="IHN108:IHO108"/>
    <mergeCell ref="IHP108:IHQ108"/>
    <mergeCell ref="IIX108:IIY108"/>
    <mergeCell ref="IIZ108:IJA108"/>
    <mergeCell ref="IJB108:IJC108"/>
    <mergeCell ref="IJD108:IJE108"/>
    <mergeCell ref="IJF108:IJG108"/>
    <mergeCell ref="IJH108:IJI108"/>
    <mergeCell ref="IJJ108:IJK108"/>
    <mergeCell ref="IKT108:IKU108"/>
    <mergeCell ref="IKV108:IKW108"/>
    <mergeCell ref="IKX108:IKY108"/>
    <mergeCell ref="IKZ108:ILA108"/>
    <mergeCell ref="ILB108:ILC108"/>
    <mergeCell ref="ILD108:ILE108"/>
    <mergeCell ref="IJL108:IJM108"/>
    <mergeCell ref="IJN108:IJO108"/>
    <mergeCell ref="IJP108:IJQ108"/>
    <mergeCell ref="IJR108:IJS108"/>
    <mergeCell ref="IJT108:IJU108"/>
    <mergeCell ref="IJV108:IJW108"/>
    <mergeCell ref="IJX108:IJY108"/>
    <mergeCell ref="IJZ108:IKA108"/>
    <mergeCell ref="IKB108:IKC108"/>
    <mergeCell ref="IKD108:IKE108"/>
    <mergeCell ref="IKF108:IKG108"/>
    <mergeCell ref="IKH108:IKI108"/>
    <mergeCell ref="IKJ108:IKK108"/>
    <mergeCell ref="IKL108:IKM108"/>
    <mergeCell ref="IKN108:IKO108"/>
    <mergeCell ref="IOR108:IOS108"/>
    <mergeCell ref="IOT108:IOU108"/>
    <mergeCell ref="IMN108:IMO108"/>
    <mergeCell ref="IMP108:IMQ108"/>
    <mergeCell ref="IMR108:IMS108"/>
    <mergeCell ref="IMT108:IMU108"/>
    <mergeCell ref="IMV108:IMW108"/>
    <mergeCell ref="IMX108:IMY108"/>
    <mergeCell ref="IMZ108:INA108"/>
    <mergeCell ref="INB108:INC108"/>
    <mergeCell ref="IND108:INE108"/>
    <mergeCell ref="INF108:ING108"/>
    <mergeCell ref="INH108:INI108"/>
    <mergeCell ref="INJ108:INK108"/>
    <mergeCell ref="INL108:INM108"/>
    <mergeCell ref="INN108:INO108"/>
    <mergeCell ref="INP108:INQ108"/>
    <mergeCell ref="IOV108:IOW108"/>
    <mergeCell ref="IOX108:IOY108"/>
    <mergeCell ref="IOZ108:IPA108"/>
    <mergeCell ref="IPB108:IPC108"/>
    <mergeCell ref="IPD108:IPE108"/>
    <mergeCell ref="IPF108:IPG108"/>
    <mergeCell ref="IPH108:IPI108"/>
    <mergeCell ref="IPJ108:IPK108"/>
    <mergeCell ref="IPL108:IPM108"/>
    <mergeCell ref="IPN108:IPO108"/>
    <mergeCell ref="IQX108:IQY108"/>
    <mergeCell ref="IQZ108:IRA108"/>
    <mergeCell ref="IRB108:IRC108"/>
    <mergeCell ref="IRD108:IRE108"/>
    <mergeCell ref="IRF108:IRG108"/>
    <mergeCell ref="IRH108:IRI108"/>
    <mergeCell ref="IRJ108:IRK108"/>
    <mergeCell ref="IPP108:IPQ108"/>
    <mergeCell ref="IPR108:IPS108"/>
    <mergeCell ref="IPT108:IPU108"/>
    <mergeCell ref="IPV108:IPW108"/>
    <mergeCell ref="IPX108:IPY108"/>
    <mergeCell ref="IPZ108:IQA108"/>
    <mergeCell ref="IQB108:IQC108"/>
    <mergeCell ref="IQD108:IQE108"/>
    <mergeCell ref="IQF108:IQG108"/>
    <mergeCell ref="IQH108:IQI108"/>
    <mergeCell ref="IQJ108:IQK108"/>
    <mergeCell ref="IQL108:IQM108"/>
    <mergeCell ref="IQN108:IQO108"/>
    <mergeCell ref="IQP108:IQQ108"/>
    <mergeCell ref="IQR108:IQS108"/>
    <mergeCell ref="IUX108:IUY108"/>
    <mergeCell ref="IUZ108:IVA108"/>
    <mergeCell ref="ISR108:ISS108"/>
    <mergeCell ref="IST108:ISU108"/>
    <mergeCell ref="ISV108:ISW108"/>
    <mergeCell ref="ISX108:ISY108"/>
    <mergeCell ref="ISZ108:ITA108"/>
    <mergeCell ref="ITB108:ITC108"/>
    <mergeCell ref="ITD108:ITE108"/>
    <mergeCell ref="ITF108:ITG108"/>
    <mergeCell ref="ITH108:ITI108"/>
    <mergeCell ref="ITJ108:ITK108"/>
    <mergeCell ref="ITL108:ITM108"/>
    <mergeCell ref="ITN108:ITO108"/>
    <mergeCell ref="ITP108:ITQ108"/>
    <mergeCell ref="ITR108:ITS108"/>
    <mergeCell ref="ITT108:ITU108"/>
    <mergeCell ref="IVB108:IVC108"/>
    <mergeCell ref="IVD108:IVE108"/>
    <mergeCell ref="IVF108:IVG108"/>
    <mergeCell ref="IVH108:IVI108"/>
    <mergeCell ref="IVJ108:IVK108"/>
    <mergeCell ref="IVL108:IVM108"/>
    <mergeCell ref="IVN108:IVO108"/>
    <mergeCell ref="IVP108:IVQ108"/>
    <mergeCell ref="IVR108:IVS108"/>
    <mergeCell ref="IXB108:IXC108"/>
    <mergeCell ref="IXD108:IXE108"/>
    <mergeCell ref="IXF108:IXG108"/>
    <mergeCell ref="IVT108:IVU108"/>
    <mergeCell ref="IVV108:IVW108"/>
    <mergeCell ref="IVX108:IVY108"/>
    <mergeCell ref="IVZ108:IWA108"/>
    <mergeCell ref="IWB108:IWC108"/>
    <mergeCell ref="IWD108:IWE108"/>
    <mergeCell ref="IWF108:IWG108"/>
    <mergeCell ref="IWH108:IWI108"/>
    <mergeCell ref="IWJ108:IWK108"/>
    <mergeCell ref="IWL108:IWM108"/>
    <mergeCell ref="IWN108:IWO108"/>
    <mergeCell ref="IWP108:IWQ108"/>
    <mergeCell ref="IWR108:IWS108"/>
    <mergeCell ref="IWT108:IWU108"/>
    <mergeCell ref="IWV108:IWW108"/>
    <mergeCell ref="JAX108:JAY108"/>
    <mergeCell ref="JAZ108:JBA108"/>
    <mergeCell ref="IYV108:IYW108"/>
    <mergeCell ref="IYX108:IYY108"/>
    <mergeCell ref="IYZ108:IZA108"/>
    <mergeCell ref="IZB108:IZC108"/>
    <mergeCell ref="IZD108:IZE108"/>
    <mergeCell ref="IZF108:IZG108"/>
    <mergeCell ref="IZH108:IZI108"/>
    <mergeCell ref="IZJ108:IZK108"/>
    <mergeCell ref="IZL108:IZM108"/>
    <mergeCell ref="IZN108:IZO108"/>
    <mergeCell ref="IZP108:IZQ108"/>
    <mergeCell ref="IZR108:IZS108"/>
    <mergeCell ref="IZT108:IZU108"/>
    <mergeCell ref="IZV108:IZW108"/>
    <mergeCell ref="IZX108:IZY108"/>
    <mergeCell ref="JBB108:JBC108"/>
    <mergeCell ref="JBD108:JBE108"/>
    <mergeCell ref="IZZ108:JAA108"/>
    <mergeCell ref="JAB108:JAC108"/>
    <mergeCell ref="JBF108:JBG108"/>
    <mergeCell ref="JBH108:JBI108"/>
    <mergeCell ref="JBJ108:JBK108"/>
    <mergeCell ref="JBL108:JBM108"/>
    <mergeCell ref="JBN108:JBO108"/>
    <mergeCell ref="JBP108:JBQ108"/>
    <mergeCell ref="JBR108:JBS108"/>
    <mergeCell ref="JBT108:JBU108"/>
    <mergeCell ref="JBV108:JBW108"/>
    <mergeCell ref="JDF108:JDG108"/>
    <mergeCell ref="JDH108:JDI108"/>
    <mergeCell ref="JDJ108:JDK108"/>
    <mergeCell ref="JDL108:JDM108"/>
    <mergeCell ref="JBX108:JBY108"/>
    <mergeCell ref="JBZ108:JCA108"/>
    <mergeCell ref="JCB108:JCC108"/>
    <mergeCell ref="JCD108:JCE108"/>
    <mergeCell ref="JCF108:JCG108"/>
    <mergeCell ref="JCH108:JCI108"/>
    <mergeCell ref="JCJ108:JCK108"/>
    <mergeCell ref="JCL108:JCM108"/>
    <mergeCell ref="JCN108:JCO108"/>
    <mergeCell ref="JCP108:JCQ108"/>
    <mergeCell ref="JCR108:JCS108"/>
    <mergeCell ref="JCT108:JCU108"/>
    <mergeCell ref="JCV108:JCW108"/>
    <mergeCell ref="JCX108:JCY108"/>
    <mergeCell ref="JCZ108:JDA108"/>
    <mergeCell ref="JGZ108:JHA108"/>
    <mergeCell ref="JHB108:JHC108"/>
    <mergeCell ref="JEZ108:JFA108"/>
    <mergeCell ref="JFB108:JFC108"/>
    <mergeCell ref="JFD108:JFE108"/>
    <mergeCell ref="JFF108:JFG108"/>
    <mergeCell ref="JFH108:JFI108"/>
    <mergeCell ref="JFJ108:JFK108"/>
    <mergeCell ref="JFL108:JFM108"/>
    <mergeCell ref="JFN108:JFO108"/>
    <mergeCell ref="JFP108:JFQ108"/>
    <mergeCell ref="JFR108:JFS108"/>
    <mergeCell ref="JFT108:JFU108"/>
    <mergeCell ref="JFV108:JFW108"/>
    <mergeCell ref="JFX108:JFY108"/>
    <mergeCell ref="JFZ108:JGA108"/>
    <mergeCell ref="JGB108:JGC108"/>
    <mergeCell ref="JHD108:JHE108"/>
    <mergeCell ref="JHF108:JHG108"/>
    <mergeCell ref="JHH108:JHI108"/>
    <mergeCell ref="JHJ108:JHK108"/>
    <mergeCell ref="JHL108:JHM108"/>
    <mergeCell ref="JHN108:JHO108"/>
    <mergeCell ref="JHP108:JHQ108"/>
    <mergeCell ref="JHR108:JHS108"/>
    <mergeCell ref="JHT108:JHU108"/>
    <mergeCell ref="JHV108:JHW108"/>
    <mergeCell ref="JHX108:JHY108"/>
    <mergeCell ref="JHZ108:JIA108"/>
    <mergeCell ref="JJJ108:JJK108"/>
    <mergeCell ref="JJL108:JJM108"/>
    <mergeCell ref="JJN108:JJO108"/>
    <mergeCell ref="JJP108:JJQ108"/>
    <mergeCell ref="JJR108:JJS108"/>
    <mergeCell ref="JIB108:JIC108"/>
    <mergeCell ref="JID108:JIE108"/>
    <mergeCell ref="JIF108:JIG108"/>
    <mergeCell ref="JIH108:JII108"/>
    <mergeCell ref="JIJ108:JIK108"/>
    <mergeCell ref="JIL108:JIM108"/>
    <mergeCell ref="JIN108:JIO108"/>
    <mergeCell ref="JIP108:JIQ108"/>
    <mergeCell ref="JIR108:JIS108"/>
    <mergeCell ref="JIT108:JIU108"/>
    <mergeCell ref="JIV108:JIW108"/>
    <mergeCell ref="JIX108:JIY108"/>
    <mergeCell ref="JIZ108:JJA108"/>
    <mergeCell ref="JJB108:JJC108"/>
    <mergeCell ref="JJD108:JJE108"/>
    <mergeCell ref="JNF108:JNG108"/>
    <mergeCell ref="JNH108:JNI108"/>
    <mergeCell ref="JLD108:JLE108"/>
    <mergeCell ref="JLF108:JLG108"/>
    <mergeCell ref="JLH108:JLI108"/>
    <mergeCell ref="JLJ108:JLK108"/>
    <mergeCell ref="JLL108:JLM108"/>
    <mergeCell ref="JLN108:JLO108"/>
    <mergeCell ref="JLP108:JLQ108"/>
    <mergeCell ref="JLR108:JLS108"/>
    <mergeCell ref="JLT108:JLU108"/>
    <mergeCell ref="JLV108:JLW108"/>
    <mergeCell ref="JLX108:JLY108"/>
    <mergeCell ref="JLZ108:JMA108"/>
    <mergeCell ref="JMB108:JMC108"/>
    <mergeCell ref="JMD108:JME108"/>
    <mergeCell ref="JMF108:JMG108"/>
    <mergeCell ref="JNJ108:JNK108"/>
    <mergeCell ref="JNL108:JNM108"/>
    <mergeCell ref="JNN108:JNO108"/>
    <mergeCell ref="JNP108:JNQ108"/>
    <mergeCell ref="JNR108:JNS108"/>
    <mergeCell ref="JNT108:JNU108"/>
    <mergeCell ref="JNV108:JNW108"/>
    <mergeCell ref="JNX108:JNY108"/>
    <mergeCell ref="JNZ108:JOA108"/>
    <mergeCell ref="JOB108:JOC108"/>
    <mergeCell ref="JOD108:JOE108"/>
    <mergeCell ref="JPN108:JPO108"/>
    <mergeCell ref="JOF108:JOG108"/>
    <mergeCell ref="JOH108:JOI108"/>
    <mergeCell ref="JOJ108:JOK108"/>
    <mergeCell ref="JOL108:JOM108"/>
    <mergeCell ref="JON108:JOO108"/>
    <mergeCell ref="JOP108:JOQ108"/>
    <mergeCell ref="JOR108:JOS108"/>
    <mergeCell ref="JOT108:JOU108"/>
    <mergeCell ref="JOV108:JOW108"/>
    <mergeCell ref="JOX108:JOY108"/>
    <mergeCell ref="JOZ108:JPA108"/>
    <mergeCell ref="JPB108:JPC108"/>
    <mergeCell ref="JPD108:JPE108"/>
    <mergeCell ref="JPF108:JPG108"/>
    <mergeCell ref="JPH108:JPI108"/>
    <mergeCell ref="JTF108:JTG108"/>
    <mergeCell ref="JTH108:JTI108"/>
    <mergeCell ref="JRH108:JRI108"/>
    <mergeCell ref="JRJ108:JRK108"/>
    <mergeCell ref="JRL108:JRM108"/>
    <mergeCell ref="JRN108:JRO108"/>
    <mergeCell ref="JRP108:JRQ108"/>
    <mergeCell ref="JRR108:JRS108"/>
    <mergeCell ref="JRT108:JRU108"/>
    <mergeCell ref="JRV108:JRW108"/>
    <mergeCell ref="JRX108:JRY108"/>
    <mergeCell ref="JRZ108:JSA108"/>
    <mergeCell ref="JSB108:JSC108"/>
    <mergeCell ref="JSD108:JSE108"/>
    <mergeCell ref="JSF108:JSG108"/>
    <mergeCell ref="JSH108:JSI108"/>
    <mergeCell ref="JSJ108:JSK108"/>
    <mergeCell ref="JTJ108:JTK108"/>
    <mergeCell ref="JTL108:JTM108"/>
    <mergeCell ref="JSL108:JSM108"/>
    <mergeCell ref="JSN108:JSO108"/>
    <mergeCell ref="JTN108:JTO108"/>
    <mergeCell ref="JTP108:JTQ108"/>
    <mergeCell ref="JTR108:JTS108"/>
    <mergeCell ref="JTT108:JTU108"/>
    <mergeCell ref="JTV108:JTW108"/>
    <mergeCell ref="JTX108:JTY108"/>
    <mergeCell ref="JTZ108:JUA108"/>
    <mergeCell ref="JUB108:JUC108"/>
    <mergeCell ref="JUD108:JUE108"/>
    <mergeCell ref="JUF108:JUG108"/>
    <mergeCell ref="JUH108:JUI108"/>
    <mergeCell ref="JVR108:JVS108"/>
    <mergeCell ref="JVT108:JVU108"/>
    <mergeCell ref="JUJ108:JUK108"/>
    <mergeCell ref="JUL108:JUM108"/>
    <mergeCell ref="JUN108:JUO108"/>
    <mergeCell ref="JUP108:JUQ108"/>
    <mergeCell ref="JUR108:JUS108"/>
    <mergeCell ref="JUT108:JUU108"/>
    <mergeCell ref="JUV108:JUW108"/>
    <mergeCell ref="JUX108:JUY108"/>
    <mergeCell ref="JUZ108:JVA108"/>
    <mergeCell ref="JVB108:JVC108"/>
    <mergeCell ref="JVD108:JVE108"/>
    <mergeCell ref="JVF108:JVG108"/>
    <mergeCell ref="JVH108:JVI108"/>
    <mergeCell ref="JVJ108:JVK108"/>
    <mergeCell ref="JVL108:JVM108"/>
    <mergeCell ref="JYT108:JYU108"/>
    <mergeCell ref="JYV108:JYW108"/>
    <mergeCell ref="JYX108:JYY108"/>
    <mergeCell ref="JYZ108:JZA108"/>
    <mergeCell ref="JZB108:JZC108"/>
    <mergeCell ref="JZD108:JZE108"/>
    <mergeCell ref="JZF108:JZG108"/>
    <mergeCell ref="JZH108:JZI108"/>
    <mergeCell ref="JZJ108:JZK108"/>
    <mergeCell ref="JZL108:JZM108"/>
    <mergeCell ref="JZN108:JZO108"/>
    <mergeCell ref="JXL108:JXM108"/>
    <mergeCell ref="JXN108:JXO108"/>
    <mergeCell ref="JXP108:JXQ108"/>
    <mergeCell ref="JXR108:JXS108"/>
    <mergeCell ref="JXT108:JXU108"/>
    <mergeCell ref="JXV108:JXW108"/>
    <mergeCell ref="JXX108:JXY108"/>
    <mergeCell ref="JXZ108:JYA108"/>
    <mergeCell ref="JYB108:JYC108"/>
    <mergeCell ref="JYD108:JYE108"/>
    <mergeCell ref="JYF108:JYG108"/>
    <mergeCell ref="JYH108:JYI108"/>
    <mergeCell ref="JYJ108:JYK108"/>
    <mergeCell ref="JYL108:JYM108"/>
    <mergeCell ref="JYN108:JYO108"/>
    <mergeCell ref="KBV108:KBW108"/>
    <mergeCell ref="KBX108:KBY108"/>
    <mergeCell ref="KBZ108:KCA108"/>
    <mergeCell ref="KCB108:KCC108"/>
    <mergeCell ref="KCD108:KCE108"/>
    <mergeCell ref="KCF108:KCG108"/>
    <mergeCell ref="KCH108:KCI108"/>
    <mergeCell ref="KCJ108:KCK108"/>
    <mergeCell ref="KCL108:KCM108"/>
    <mergeCell ref="KCN108:KCO108"/>
    <mergeCell ref="KCP108:KCQ108"/>
    <mergeCell ref="KBR108:KBS108"/>
    <mergeCell ref="KBT108:KBU108"/>
    <mergeCell ref="KCR108:KCS108"/>
    <mergeCell ref="KCT108:KCU108"/>
    <mergeCell ref="KCV108:KCW108"/>
    <mergeCell ref="KCX108:KCY108"/>
    <mergeCell ref="KCZ108:KDA108"/>
    <mergeCell ref="KDB108:KDC108"/>
    <mergeCell ref="KDD108:KDE108"/>
    <mergeCell ref="KDF108:KDG108"/>
    <mergeCell ref="KDH108:KDI108"/>
    <mergeCell ref="KDJ108:KDK108"/>
    <mergeCell ref="KDL108:KDM108"/>
    <mergeCell ref="KDN108:KDO108"/>
    <mergeCell ref="KEX108:KEY108"/>
    <mergeCell ref="KEZ108:KFA108"/>
    <mergeCell ref="KFB108:KFC108"/>
    <mergeCell ref="KFD108:KFE108"/>
    <mergeCell ref="KFF108:KFG108"/>
    <mergeCell ref="KDP108:KDQ108"/>
    <mergeCell ref="KDR108:KDS108"/>
    <mergeCell ref="KDT108:KDU108"/>
    <mergeCell ref="KDV108:KDW108"/>
    <mergeCell ref="KDX108:KDY108"/>
    <mergeCell ref="KDZ108:KEA108"/>
    <mergeCell ref="KEB108:KEC108"/>
    <mergeCell ref="KED108:KEE108"/>
    <mergeCell ref="KEF108:KEG108"/>
    <mergeCell ref="KEH108:KEI108"/>
    <mergeCell ref="KEJ108:KEK108"/>
    <mergeCell ref="KEL108:KEM108"/>
    <mergeCell ref="KEN108:KEO108"/>
    <mergeCell ref="KEP108:KEQ108"/>
    <mergeCell ref="KER108:KES108"/>
    <mergeCell ref="KET108:KEU108"/>
    <mergeCell ref="KEV108:KEW108"/>
    <mergeCell ref="KIX108:KIY108"/>
    <mergeCell ref="KIZ108:KJA108"/>
    <mergeCell ref="KGR108:KGS108"/>
    <mergeCell ref="KGT108:KGU108"/>
    <mergeCell ref="KGV108:KGW108"/>
    <mergeCell ref="KGX108:KGY108"/>
    <mergeCell ref="KGZ108:KHA108"/>
    <mergeCell ref="KHB108:KHC108"/>
    <mergeCell ref="KHD108:KHE108"/>
    <mergeCell ref="KHF108:KHG108"/>
    <mergeCell ref="KHH108:KHI108"/>
    <mergeCell ref="KHJ108:KHK108"/>
    <mergeCell ref="KHL108:KHM108"/>
    <mergeCell ref="KHN108:KHO108"/>
    <mergeCell ref="KHP108:KHQ108"/>
    <mergeCell ref="KHR108:KHS108"/>
    <mergeCell ref="KHT108:KHU108"/>
    <mergeCell ref="KJB108:KJC108"/>
    <mergeCell ref="KJD108:KJE108"/>
    <mergeCell ref="KHV108:KHW108"/>
    <mergeCell ref="KHX108:KHY108"/>
    <mergeCell ref="KJF108:KJG108"/>
    <mergeCell ref="KJH108:KJI108"/>
    <mergeCell ref="KJJ108:KJK108"/>
    <mergeCell ref="KJL108:KJM108"/>
    <mergeCell ref="KJN108:KJO108"/>
    <mergeCell ref="KJP108:KJQ108"/>
    <mergeCell ref="KJR108:KJS108"/>
    <mergeCell ref="KLB108:KLC108"/>
    <mergeCell ref="KLD108:KLE108"/>
    <mergeCell ref="KLF108:KLG108"/>
    <mergeCell ref="KLH108:KLI108"/>
    <mergeCell ref="KLJ108:KLK108"/>
    <mergeCell ref="KLL108:KLM108"/>
    <mergeCell ref="KJT108:KJU108"/>
    <mergeCell ref="KJV108:KJW108"/>
    <mergeCell ref="KJX108:KJY108"/>
    <mergeCell ref="KJZ108:KKA108"/>
    <mergeCell ref="KKB108:KKC108"/>
    <mergeCell ref="KKD108:KKE108"/>
    <mergeCell ref="KKF108:KKG108"/>
    <mergeCell ref="KKH108:KKI108"/>
    <mergeCell ref="KKJ108:KKK108"/>
    <mergeCell ref="KKL108:KKM108"/>
    <mergeCell ref="KKN108:KKO108"/>
    <mergeCell ref="KKP108:KKQ108"/>
    <mergeCell ref="KKR108:KKS108"/>
    <mergeCell ref="KKT108:KKU108"/>
    <mergeCell ref="KKV108:KKW108"/>
    <mergeCell ref="KOZ108:KPA108"/>
    <mergeCell ref="KPB108:KPC108"/>
    <mergeCell ref="KMV108:KMW108"/>
    <mergeCell ref="KMX108:KMY108"/>
    <mergeCell ref="KMZ108:KNA108"/>
    <mergeCell ref="KNB108:KNC108"/>
    <mergeCell ref="KND108:KNE108"/>
    <mergeCell ref="KNF108:KNG108"/>
    <mergeCell ref="KNH108:KNI108"/>
    <mergeCell ref="KNJ108:KNK108"/>
    <mergeCell ref="KNL108:KNM108"/>
    <mergeCell ref="KNN108:KNO108"/>
    <mergeCell ref="KNP108:KNQ108"/>
    <mergeCell ref="KNR108:KNS108"/>
    <mergeCell ref="KNT108:KNU108"/>
    <mergeCell ref="KNV108:KNW108"/>
    <mergeCell ref="KNX108:KNY108"/>
    <mergeCell ref="KPD108:KPE108"/>
    <mergeCell ref="KPF108:KPG108"/>
    <mergeCell ref="KPH108:KPI108"/>
    <mergeCell ref="KPJ108:KPK108"/>
    <mergeCell ref="KPL108:KPM108"/>
    <mergeCell ref="KPN108:KPO108"/>
    <mergeCell ref="KPP108:KPQ108"/>
    <mergeCell ref="KPR108:KPS108"/>
    <mergeCell ref="KPT108:KPU108"/>
    <mergeCell ref="KPV108:KPW108"/>
    <mergeCell ref="KRF108:KRG108"/>
    <mergeCell ref="KRH108:KRI108"/>
    <mergeCell ref="KRJ108:KRK108"/>
    <mergeCell ref="KRL108:KRM108"/>
    <mergeCell ref="KRN108:KRO108"/>
    <mergeCell ref="KRP108:KRQ108"/>
    <mergeCell ref="KRR108:KRS108"/>
    <mergeCell ref="KPX108:KPY108"/>
    <mergeCell ref="KPZ108:KQA108"/>
    <mergeCell ref="KQB108:KQC108"/>
    <mergeCell ref="KQD108:KQE108"/>
    <mergeCell ref="KQF108:KQG108"/>
    <mergeCell ref="KQH108:KQI108"/>
    <mergeCell ref="KQJ108:KQK108"/>
    <mergeCell ref="KQL108:KQM108"/>
    <mergeCell ref="KQN108:KQO108"/>
    <mergeCell ref="KQP108:KQQ108"/>
    <mergeCell ref="KQR108:KQS108"/>
    <mergeCell ref="KQT108:KQU108"/>
    <mergeCell ref="KQV108:KQW108"/>
    <mergeCell ref="KQX108:KQY108"/>
    <mergeCell ref="KQZ108:KRA108"/>
    <mergeCell ref="KVF108:KVG108"/>
    <mergeCell ref="KVH108:KVI108"/>
    <mergeCell ref="KSZ108:KTA108"/>
    <mergeCell ref="KTB108:KTC108"/>
    <mergeCell ref="KTD108:KTE108"/>
    <mergeCell ref="KTF108:KTG108"/>
    <mergeCell ref="KTH108:KTI108"/>
    <mergeCell ref="KTJ108:KTK108"/>
    <mergeCell ref="KTL108:KTM108"/>
    <mergeCell ref="KTN108:KTO108"/>
    <mergeCell ref="KTP108:KTQ108"/>
    <mergeCell ref="KTR108:KTS108"/>
    <mergeCell ref="KTT108:KTU108"/>
    <mergeCell ref="KTV108:KTW108"/>
    <mergeCell ref="KTX108:KTY108"/>
    <mergeCell ref="KTZ108:KUA108"/>
    <mergeCell ref="KUB108:KUC108"/>
    <mergeCell ref="KVJ108:KVK108"/>
    <mergeCell ref="KVL108:KVM108"/>
    <mergeCell ref="KVN108:KVO108"/>
    <mergeCell ref="KVP108:KVQ108"/>
    <mergeCell ref="KVR108:KVS108"/>
    <mergeCell ref="KVT108:KVU108"/>
    <mergeCell ref="KVV108:KVW108"/>
    <mergeCell ref="KVX108:KVY108"/>
    <mergeCell ref="KVZ108:KWA108"/>
    <mergeCell ref="KXJ108:KXK108"/>
    <mergeCell ref="KXL108:KXM108"/>
    <mergeCell ref="KXN108:KXO108"/>
    <mergeCell ref="KWB108:KWC108"/>
    <mergeCell ref="KWD108:KWE108"/>
    <mergeCell ref="KWF108:KWG108"/>
    <mergeCell ref="KWH108:KWI108"/>
    <mergeCell ref="KWJ108:KWK108"/>
    <mergeCell ref="KWL108:KWM108"/>
    <mergeCell ref="KWN108:KWO108"/>
    <mergeCell ref="KWP108:KWQ108"/>
    <mergeCell ref="KWR108:KWS108"/>
    <mergeCell ref="KWT108:KWU108"/>
    <mergeCell ref="KWV108:KWW108"/>
    <mergeCell ref="KWX108:KWY108"/>
    <mergeCell ref="KWZ108:KXA108"/>
    <mergeCell ref="KXB108:KXC108"/>
    <mergeCell ref="KXD108:KXE108"/>
    <mergeCell ref="LBF108:LBG108"/>
    <mergeCell ref="LBH108:LBI108"/>
    <mergeCell ref="KZD108:KZE108"/>
    <mergeCell ref="KZF108:KZG108"/>
    <mergeCell ref="KZH108:KZI108"/>
    <mergeCell ref="KZJ108:KZK108"/>
    <mergeCell ref="KZL108:KZM108"/>
    <mergeCell ref="KZN108:KZO108"/>
    <mergeCell ref="KZP108:KZQ108"/>
    <mergeCell ref="KZR108:KZS108"/>
    <mergeCell ref="KZT108:KZU108"/>
    <mergeCell ref="KZV108:KZW108"/>
    <mergeCell ref="KZX108:KZY108"/>
    <mergeCell ref="KZZ108:LAA108"/>
    <mergeCell ref="LAB108:LAC108"/>
    <mergeCell ref="LAD108:LAE108"/>
    <mergeCell ref="LAF108:LAG108"/>
    <mergeCell ref="LBJ108:LBK108"/>
    <mergeCell ref="LBL108:LBM108"/>
    <mergeCell ref="LAH108:LAI108"/>
    <mergeCell ref="LAJ108:LAK108"/>
    <mergeCell ref="LBN108:LBO108"/>
    <mergeCell ref="LBP108:LBQ108"/>
    <mergeCell ref="LBR108:LBS108"/>
    <mergeCell ref="LBT108:LBU108"/>
    <mergeCell ref="LBV108:LBW108"/>
    <mergeCell ref="LBX108:LBY108"/>
    <mergeCell ref="LBZ108:LCA108"/>
    <mergeCell ref="LCB108:LCC108"/>
    <mergeCell ref="LCD108:LCE108"/>
    <mergeCell ref="LDN108:LDO108"/>
    <mergeCell ref="LDP108:LDQ108"/>
    <mergeCell ref="LDR108:LDS108"/>
    <mergeCell ref="LDT108:LDU108"/>
    <mergeCell ref="LCF108:LCG108"/>
    <mergeCell ref="LCH108:LCI108"/>
    <mergeCell ref="LCJ108:LCK108"/>
    <mergeCell ref="LCL108:LCM108"/>
    <mergeCell ref="LCN108:LCO108"/>
    <mergeCell ref="LCP108:LCQ108"/>
    <mergeCell ref="LCR108:LCS108"/>
    <mergeCell ref="LCT108:LCU108"/>
    <mergeCell ref="LCV108:LCW108"/>
    <mergeCell ref="LCX108:LCY108"/>
    <mergeCell ref="LCZ108:LDA108"/>
    <mergeCell ref="LDB108:LDC108"/>
    <mergeCell ref="LDD108:LDE108"/>
    <mergeCell ref="LDF108:LDG108"/>
    <mergeCell ref="LDH108:LDI108"/>
    <mergeCell ref="LHH108:LHI108"/>
    <mergeCell ref="LHJ108:LHK108"/>
    <mergeCell ref="LFH108:LFI108"/>
    <mergeCell ref="LFJ108:LFK108"/>
    <mergeCell ref="LFL108:LFM108"/>
    <mergeCell ref="LFN108:LFO108"/>
    <mergeCell ref="LFP108:LFQ108"/>
    <mergeCell ref="LFR108:LFS108"/>
    <mergeCell ref="LFT108:LFU108"/>
    <mergeCell ref="LFV108:LFW108"/>
    <mergeCell ref="LFX108:LFY108"/>
    <mergeCell ref="LFZ108:LGA108"/>
    <mergeCell ref="LGB108:LGC108"/>
    <mergeCell ref="LGD108:LGE108"/>
    <mergeCell ref="LGF108:LGG108"/>
    <mergeCell ref="LGH108:LGI108"/>
    <mergeCell ref="LGJ108:LGK108"/>
    <mergeCell ref="LHL108:LHM108"/>
    <mergeCell ref="LHN108:LHO108"/>
    <mergeCell ref="LHP108:LHQ108"/>
    <mergeCell ref="LHR108:LHS108"/>
    <mergeCell ref="LHT108:LHU108"/>
    <mergeCell ref="LHV108:LHW108"/>
    <mergeCell ref="LHX108:LHY108"/>
    <mergeCell ref="LHZ108:LIA108"/>
    <mergeCell ref="LIB108:LIC108"/>
    <mergeCell ref="LID108:LIE108"/>
    <mergeCell ref="LIF108:LIG108"/>
    <mergeCell ref="LIH108:LII108"/>
    <mergeCell ref="LJR108:LJS108"/>
    <mergeCell ref="LJT108:LJU108"/>
    <mergeCell ref="LJV108:LJW108"/>
    <mergeCell ref="LJX108:LJY108"/>
    <mergeCell ref="LJZ108:LKA108"/>
    <mergeCell ref="LIJ108:LIK108"/>
    <mergeCell ref="LIL108:LIM108"/>
    <mergeCell ref="LIN108:LIO108"/>
    <mergeCell ref="LIP108:LIQ108"/>
    <mergeCell ref="LIR108:LIS108"/>
    <mergeCell ref="LIT108:LIU108"/>
    <mergeCell ref="LIV108:LIW108"/>
    <mergeCell ref="LIX108:LIY108"/>
    <mergeCell ref="LIZ108:LJA108"/>
    <mergeCell ref="LJB108:LJC108"/>
    <mergeCell ref="LJD108:LJE108"/>
    <mergeCell ref="LJF108:LJG108"/>
    <mergeCell ref="LJH108:LJI108"/>
    <mergeCell ref="LJJ108:LJK108"/>
    <mergeCell ref="LJL108:LJM108"/>
    <mergeCell ref="LNN108:LNO108"/>
    <mergeCell ref="LNP108:LNQ108"/>
    <mergeCell ref="LLL108:LLM108"/>
    <mergeCell ref="LLN108:LLO108"/>
    <mergeCell ref="LLP108:LLQ108"/>
    <mergeCell ref="LLR108:LLS108"/>
    <mergeCell ref="LLT108:LLU108"/>
    <mergeCell ref="LLV108:LLW108"/>
    <mergeCell ref="LLX108:LLY108"/>
    <mergeCell ref="LLZ108:LMA108"/>
    <mergeCell ref="LMB108:LMC108"/>
    <mergeCell ref="LMD108:LME108"/>
    <mergeCell ref="LMF108:LMG108"/>
    <mergeCell ref="LMH108:LMI108"/>
    <mergeCell ref="LMJ108:LMK108"/>
    <mergeCell ref="LML108:LMM108"/>
    <mergeCell ref="LMN108:LMO108"/>
    <mergeCell ref="LNR108:LNS108"/>
    <mergeCell ref="LNT108:LNU108"/>
    <mergeCell ref="LNV108:LNW108"/>
    <mergeCell ref="LNX108:LNY108"/>
    <mergeCell ref="LNZ108:LOA108"/>
    <mergeCell ref="LOB108:LOC108"/>
    <mergeCell ref="LOD108:LOE108"/>
    <mergeCell ref="LOF108:LOG108"/>
    <mergeCell ref="LOH108:LOI108"/>
    <mergeCell ref="LOJ108:LOK108"/>
    <mergeCell ref="LOL108:LOM108"/>
    <mergeCell ref="LPV108:LPW108"/>
    <mergeCell ref="LON108:LOO108"/>
    <mergeCell ref="LOP108:LOQ108"/>
    <mergeCell ref="LOR108:LOS108"/>
    <mergeCell ref="LOT108:LOU108"/>
    <mergeCell ref="LOV108:LOW108"/>
    <mergeCell ref="LOX108:LOY108"/>
    <mergeCell ref="LOZ108:LPA108"/>
    <mergeCell ref="LPB108:LPC108"/>
    <mergeCell ref="LPD108:LPE108"/>
    <mergeCell ref="LPF108:LPG108"/>
    <mergeCell ref="LPH108:LPI108"/>
    <mergeCell ref="LPJ108:LPK108"/>
    <mergeCell ref="LPL108:LPM108"/>
    <mergeCell ref="LPN108:LPO108"/>
    <mergeCell ref="LPP108:LPQ108"/>
    <mergeCell ref="LTN108:LTO108"/>
    <mergeCell ref="LTP108:LTQ108"/>
    <mergeCell ref="LRP108:LRQ108"/>
    <mergeCell ref="LRR108:LRS108"/>
    <mergeCell ref="LRT108:LRU108"/>
    <mergeCell ref="LRV108:LRW108"/>
    <mergeCell ref="LRX108:LRY108"/>
    <mergeCell ref="LRZ108:LSA108"/>
    <mergeCell ref="LSB108:LSC108"/>
    <mergeCell ref="LSD108:LSE108"/>
    <mergeCell ref="LSF108:LSG108"/>
    <mergeCell ref="LSH108:LSI108"/>
    <mergeCell ref="LSJ108:LSK108"/>
    <mergeCell ref="LSL108:LSM108"/>
    <mergeCell ref="LSN108:LSO108"/>
    <mergeCell ref="LSP108:LSQ108"/>
    <mergeCell ref="LSR108:LSS108"/>
    <mergeCell ref="LTR108:LTS108"/>
    <mergeCell ref="LTT108:LTU108"/>
    <mergeCell ref="LST108:LSU108"/>
    <mergeCell ref="LSV108:LSW108"/>
    <mergeCell ref="LTV108:LTW108"/>
    <mergeCell ref="LTX108:LTY108"/>
    <mergeCell ref="LTZ108:LUA108"/>
    <mergeCell ref="LUB108:LUC108"/>
    <mergeCell ref="LUD108:LUE108"/>
    <mergeCell ref="LUF108:LUG108"/>
    <mergeCell ref="LUH108:LUI108"/>
    <mergeCell ref="LUJ108:LUK108"/>
    <mergeCell ref="LUL108:LUM108"/>
    <mergeCell ref="LUN108:LUO108"/>
    <mergeCell ref="LUP108:LUQ108"/>
    <mergeCell ref="LVZ108:LWA108"/>
    <mergeCell ref="LWB108:LWC108"/>
    <mergeCell ref="LUR108:LUS108"/>
    <mergeCell ref="LUT108:LUU108"/>
    <mergeCell ref="LUV108:LUW108"/>
    <mergeCell ref="LUX108:LUY108"/>
    <mergeCell ref="LUZ108:LVA108"/>
    <mergeCell ref="LVB108:LVC108"/>
    <mergeCell ref="LVD108:LVE108"/>
    <mergeCell ref="LVF108:LVG108"/>
    <mergeCell ref="LVH108:LVI108"/>
    <mergeCell ref="LVJ108:LVK108"/>
    <mergeCell ref="LVL108:LVM108"/>
    <mergeCell ref="LVN108:LVO108"/>
    <mergeCell ref="LVP108:LVQ108"/>
    <mergeCell ref="LVR108:LVS108"/>
    <mergeCell ref="LVT108:LVU108"/>
    <mergeCell ref="LZB108:LZC108"/>
    <mergeCell ref="LZD108:LZE108"/>
    <mergeCell ref="LZF108:LZG108"/>
    <mergeCell ref="LZH108:LZI108"/>
    <mergeCell ref="LZJ108:LZK108"/>
    <mergeCell ref="LZL108:LZM108"/>
    <mergeCell ref="LZN108:LZO108"/>
    <mergeCell ref="LZP108:LZQ108"/>
    <mergeCell ref="LZR108:LZS108"/>
    <mergeCell ref="LZT108:LZU108"/>
    <mergeCell ref="LZV108:LZW108"/>
    <mergeCell ref="LXT108:LXU108"/>
    <mergeCell ref="LXV108:LXW108"/>
    <mergeCell ref="LXX108:LXY108"/>
    <mergeCell ref="LXZ108:LYA108"/>
    <mergeCell ref="LYB108:LYC108"/>
    <mergeCell ref="LYD108:LYE108"/>
    <mergeCell ref="LYF108:LYG108"/>
    <mergeCell ref="LYH108:LYI108"/>
    <mergeCell ref="LYJ108:LYK108"/>
    <mergeCell ref="LYL108:LYM108"/>
    <mergeCell ref="LYN108:LYO108"/>
    <mergeCell ref="LYP108:LYQ108"/>
    <mergeCell ref="LYR108:LYS108"/>
    <mergeCell ref="LYT108:LYU108"/>
    <mergeCell ref="LYV108:LYW108"/>
    <mergeCell ref="MCD108:MCE108"/>
    <mergeCell ref="MCF108:MCG108"/>
    <mergeCell ref="MCH108:MCI108"/>
    <mergeCell ref="MCJ108:MCK108"/>
    <mergeCell ref="MCL108:MCM108"/>
    <mergeCell ref="MCN108:MCO108"/>
    <mergeCell ref="MCP108:MCQ108"/>
    <mergeCell ref="MCR108:MCS108"/>
    <mergeCell ref="MCT108:MCU108"/>
    <mergeCell ref="MCV108:MCW108"/>
    <mergeCell ref="MCX108:MCY108"/>
    <mergeCell ref="MBZ108:MCA108"/>
    <mergeCell ref="MCB108:MCC108"/>
    <mergeCell ref="MCZ108:MDA108"/>
    <mergeCell ref="MDB108:MDC108"/>
    <mergeCell ref="MDD108:MDE108"/>
    <mergeCell ref="MDF108:MDG108"/>
    <mergeCell ref="MDH108:MDI108"/>
    <mergeCell ref="MDJ108:MDK108"/>
    <mergeCell ref="MDL108:MDM108"/>
    <mergeCell ref="MDN108:MDO108"/>
    <mergeCell ref="MDP108:MDQ108"/>
    <mergeCell ref="MDR108:MDS108"/>
    <mergeCell ref="MDT108:MDU108"/>
    <mergeCell ref="MDV108:MDW108"/>
    <mergeCell ref="MFF108:MFG108"/>
    <mergeCell ref="MFH108:MFI108"/>
    <mergeCell ref="MFJ108:MFK108"/>
    <mergeCell ref="MFL108:MFM108"/>
    <mergeCell ref="MFN108:MFO108"/>
    <mergeCell ref="MDX108:MDY108"/>
    <mergeCell ref="MDZ108:MEA108"/>
    <mergeCell ref="MEB108:MEC108"/>
    <mergeCell ref="MED108:MEE108"/>
    <mergeCell ref="MEF108:MEG108"/>
    <mergeCell ref="MEH108:MEI108"/>
    <mergeCell ref="MEJ108:MEK108"/>
    <mergeCell ref="MEL108:MEM108"/>
    <mergeCell ref="MEN108:MEO108"/>
    <mergeCell ref="MEP108:MEQ108"/>
    <mergeCell ref="MER108:MES108"/>
    <mergeCell ref="MET108:MEU108"/>
    <mergeCell ref="MEV108:MEW108"/>
    <mergeCell ref="MEX108:MEY108"/>
    <mergeCell ref="MEZ108:MFA108"/>
    <mergeCell ref="MFB108:MFC108"/>
    <mergeCell ref="MFD108:MFE108"/>
    <mergeCell ref="MJF108:MJG108"/>
    <mergeCell ref="MJH108:MJI108"/>
    <mergeCell ref="MGZ108:MHA108"/>
    <mergeCell ref="MHB108:MHC108"/>
    <mergeCell ref="MHD108:MHE108"/>
    <mergeCell ref="MHF108:MHG108"/>
    <mergeCell ref="MHH108:MHI108"/>
    <mergeCell ref="MHJ108:MHK108"/>
    <mergeCell ref="MHL108:MHM108"/>
    <mergeCell ref="MHN108:MHO108"/>
    <mergeCell ref="MHP108:MHQ108"/>
    <mergeCell ref="MHR108:MHS108"/>
    <mergeCell ref="MHT108:MHU108"/>
    <mergeCell ref="MHV108:MHW108"/>
    <mergeCell ref="MHX108:MHY108"/>
    <mergeCell ref="MHZ108:MIA108"/>
    <mergeCell ref="MIB108:MIC108"/>
    <mergeCell ref="MJJ108:MJK108"/>
    <mergeCell ref="MJL108:MJM108"/>
    <mergeCell ref="MID108:MIE108"/>
    <mergeCell ref="MIF108:MIG108"/>
    <mergeCell ref="MJN108:MJO108"/>
    <mergeCell ref="MJP108:MJQ108"/>
    <mergeCell ref="MJR108:MJS108"/>
    <mergeCell ref="MJT108:MJU108"/>
    <mergeCell ref="MJV108:MJW108"/>
    <mergeCell ref="MJX108:MJY108"/>
    <mergeCell ref="MJZ108:MKA108"/>
    <mergeCell ref="MLJ108:MLK108"/>
    <mergeCell ref="MLL108:MLM108"/>
    <mergeCell ref="MLN108:MLO108"/>
    <mergeCell ref="MLP108:MLQ108"/>
    <mergeCell ref="MLR108:MLS108"/>
    <mergeCell ref="MLT108:MLU108"/>
    <mergeCell ref="MKB108:MKC108"/>
    <mergeCell ref="MKD108:MKE108"/>
    <mergeCell ref="MKF108:MKG108"/>
    <mergeCell ref="MKH108:MKI108"/>
    <mergeCell ref="MKJ108:MKK108"/>
    <mergeCell ref="MKL108:MKM108"/>
    <mergeCell ref="MKN108:MKO108"/>
    <mergeCell ref="MKP108:MKQ108"/>
    <mergeCell ref="MKR108:MKS108"/>
    <mergeCell ref="MKT108:MKU108"/>
    <mergeCell ref="MKV108:MKW108"/>
    <mergeCell ref="MKX108:MKY108"/>
    <mergeCell ref="MKZ108:MLA108"/>
    <mergeCell ref="MLB108:MLC108"/>
    <mergeCell ref="MLD108:MLE108"/>
    <mergeCell ref="MPH108:MPI108"/>
    <mergeCell ref="MPJ108:MPK108"/>
    <mergeCell ref="MND108:MNE108"/>
    <mergeCell ref="MNF108:MNG108"/>
    <mergeCell ref="MNH108:MNI108"/>
    <mergeCell ref="MNJ108:MNK108"/>
    <mergeCell ref="MNL108:MNM108"/>
    <mergeCell ref="MNN108:MNO108"/>
    <mergeCell ref="MNP108:MNQ108"/>
    <mergeCell ref="MNR108:MNS108"/>
    <mergeCell ref="MNT108:MNU108"/>
    <mergeCell ref="MNV108:MNW108"/>
    <mergeCell ref="MNX108:MNY108"/>
    <mergeCell ref="MNZ108:MOA108"/>
    <mergeCell ref="MOB108:MOC108"/>
    <mergeCell ref="MOD108:MOE108"/>
    <mergeCell ref="MOF108:MOG108"/>
    <mergeCell ref="MPL108:MPM108"/>
    <mergeCell ref="MPN108:MPO108"/>
    <mergeCell ref="MPP108:MPQ108"/>
    <mergeCell ref="MPR108:MPS108"/>
    <mergeCell ref="MPT108:MPU108"/>
    <mergeCell ref="MPV108:MPW108"/>
    <mergeCell ref="MPX108:MPY108"/>
    <mergeCell ref="MPZ108:MQA108"/>
    <mergeCell ref="MQB108:MQC108"/>
    <mergeCell ref="MQD108:MQE108"/>
    <mergeCell ref="MRN108:MRO108"/>
    <mergeCell ref="MRP108:MRQ108"/>
    <mergeCell ref="MRR108:MRS108"/>
    <mergeCell ref="MRT108:MRU108"/>
    <mergeCell ref="MRV108:MRW108"/>
    <mergeCell ref="MRX108:MRY108"/>
    <mergeCell ref="MRZ108:MSA108"/>
    <mergeCell ref="MQF108:MQG108"/>
    <mergeCell ref="MQH108:MQI108"/>
    <mergeCell ref="MQJ108:MQK108"/>
    <mergeCell ref="MQL108:MQM108"/>
    <mergeCell ref="MQN108:MQO108"/>
    <mergeCell ref="MQP108:MQQ108"/>
    <mergeCell ref="MQR108:MQS108"/>
    <mergeCell ref="MQT108:MQU108"/>
    <mergeCell ref="MQV108:MQW108"/>
    <mergeCell ref="MQX108:MQY108"/>
    <mergeCell ref="MQZ108:MRA108"/>
    <mergeCell ref="MRB108:MRC108"/>
    <mergeCell ref="MRD108:MRE108"/>
    <mergeCell ref="MRF108:MRG108"/>
    <mergeCell ref="MRH108:MRI108"/>
    <mergeCell ref="MVN108:MVO108"/>
    <mergeCell ref="MVP108:MVQ108"/>
    <mergeCell ref="MTH108:MTI108"/>
    <mergeCell ref="MTJ108:MTK108"/>
    <mergeCell ref="MTL108:MTM108"/>
    <mergeCell ref="MTN108:MTO108"/>
    <mergeCell ref="MTP108:MTQ108"/>
    <mergeCell ref="MTR108:MTS108"/>
    <mergeCell ref="MTT108:MTU108"/>
    <mergeCell ref="MTV108:MTW108"/>
    <mergeCell ref="MTX108:MTY108"/>
    <mergeCell ref="MTZ108:MUA108"/>
    <mergeCell ref="MUB108:MUC108"/>
    <mergeCell ref="MUD108:MUE108"/>
    <mergeCell ref="MUF108:MUG108"/>
    <mergeCell ref="MUH108:MUI108"/>
    <mergeCell ref="MUJ108:MUK108"/>
    <mergeCell ref="MVR108:MVS108"/>
    <mergeCell ref="MVT108:MVU108"/>
    <mergeCell ref="MVV108:MVW108"/>
    <mergeCell ref="MVX108:MVY108"/>
    <mergeCell ref="MVZ108:MWA108"/>
    <mergeCell ref="MWB108:MWC108"/>
    <mergeCell ref="MWD108:MWE108"/>
    <mergeCell ref="MWF108:MWG108"/>
    <mergeCell ref="MWH108:MWI108"/>
    <mergeCell ref="MXR108:MXS108"/>
    <mergeCell ref="MXT108:MXU108"/>
    <mergeCell ref="MXV108:MXW108"/>
    <mergeCell ref="MWJ108:MWK108"/>
    <mergeCell ref="MWL108:MWM108"/>
    <mergeCell ref="MWN108:MWO108"/>
    <mergeCell ref="MWP108:MWQ108"/>
    <mergeCell ref="MWR108:MWS108"/>
    <mergeCell ref="MWT108:MWU108"/>
    <mergeCell ref="MWV108:MWW108"/>
    <mergeCell ref="MWX108:MWY108"/>
    <mergeCell ref="MWZ108:MXA108"/>
    <mergeCell ref="MXB108:MXC108"/>
    <mergeCell ref="MXD108:MXE108"/>
    <mergeCell ref="MXF108:MXG108"/>
    <mergeCell ref="MXH108:MXI108"/>
    <mergeCell ref="MXJ108:MXK108"/>
    <mergeCell ref="MXL108:MXM108"/>
    <mergeCell ref="NBN108:NBO108"/>
    <mergeCell ref="NBP108:NBQ108"/>
    <mergeCell ref="MZL108:MZM108"/>
    <mergeCell ref="MZN108:MZO108"/>
    <mergeCell ref="MZP108:MZQ108"/>
    <mergeCell ref="MZR108:MZS108"/>
    <mergeCell ref="MZT108:MZU108"/>
    <mergeCell ref="MZV108:MZW108"/>
    <mergeCell ref="MZX108:MZY108"/>
    <mergeCell ref="MZZ108:NAA108"/>
    <mergeCell ref="NAB108:NAC108"/>
    <mergeCell ref="NAD108:NAE108"/>
    <mergeCell ref="NAF108:NAG108"/>
    <mergeCell ref="NAH108:NAI108"/>
    <mergeCell ref="NAJ108:NAK108"/>
    <mergeCell ref="NAL108:NAM108"/>
    <mergeCell ref="NAN108:NAO108"/>
    <mergeCell ref="NBR108:NBS108"/>
    <mergeCell ref="NBT108:NBU108"/>
    <mergeCell ref="NAP108:NAQ108"/>
    <mergeCell ref="NAR108:NAS108"/>
    <mergeCell ref="NBV108:NBW108"/>
    <mergeCell ref="NBX108:NBY108"/>
    <mergeCell ref="NBZ108:NCA108"/>
    <mergeCell ref="NCB108:NCC108"/>
    <mergeCell ref="NCD108:NCE108"/>
    <mergeCell ref="NCF108:NCG108"/>
    <mergeCell ref="NCH108:NCI108"/>
    <mergeCell ref="NCJ108:NCK108"/>
    <mergeCell ref="NCL108:NCM108"/>
    <mergeCell ref="NDV108:NDW108"/>
    <mergeCell ref="NDX108:NDY108"/>
    <mergeCell ref="NDZ108:NEA108"/>
    <mergeCell ref="NEB108:NEC108"/>
    <mergeCell ref="NCN108:NCO108"/>
    <mergeCell ref="NCP108:NCQ108"/>
    <mergeCell ref="NCR108:NCS108"/>
    <mergeCell ref="NCT108:NCU108"/>
    <mergeCell ref="NCV108:NCW108"/>
    <mergeCell ref="NCX108:NCY108"/>
    <mergeCell ref="NCZ108:NDA108"/>
    <mergeCell ref="NDB108:NDC108"/>
    <mergeCell ref="NDD108:NDE108"/>
    <mergeCell ref="NDF108:NDG108"/>
    <mergeCell ref="NDH108:NDI108"/>
    <mergeCell ref="NDJ108:NDK108"/>
    <mergeCell ref="NDL108:NDM108"/>
    <mergeCell ref="NDN108:NDO108"/>
    <mergeCell ref="NDP108:NDQ108"/>
    <mergeCell ref="NHP108:NHQ108"/>
    <mergeCell ref="NHR108:NHS108"/>
    <mergeCell ref="NFP108:NFQ108"/>
    <mergeCell ref="NFR108:NFS108"/>
    <mergeCell ref="NFT108:NFU108"/>
    <mergeCell ref="NFV108:NFW108"/>
    <mergeCell ref="NFX108:NFY108"/>
    <mergeCell ref="NFZ108:NGA108"/>
    <mergeCell ref="NGB108:NGC108"/>
    <mergeCell ref="NGD108:NGE108"/>
    <mergeCell ref="NGF108:NGG108"/>
    <mergeCell ref="NGH108:NGI108"/>
    <mergeCell ref="NGJ108:NGK108"/>
    <mergeCell ref="NGL108:NGM108"/>
    <mergeCell ref="NGN108:NGO108"/>
    <mergeCell ref="NGP108:NGQ108"/>
    <mergeCell ref="NGR108:NGS108"/>
    <mergeCell ref="NHT108:NHU108"/>
    <mergeCell ref="NHV108:NHW108"/>
    <mergeCell ref="NHX108:NHY108"/>
    <mergeCell ref="NHZ108:NIA108"/>
    <mergeCell ref="NIB108:NIC108"/>
    <mergeCell ref="NID108:NIE108"/>
    <mergeCell ref="NIF108:NIG108"/>
    <mergeCell ref="NIH108:NII108"/>
    <mergeCell ref="NIJ108:NIK108"/>
    <mergeCell ref="NIL108:NIM108"/>
    <mergeCell ref="NIN108:NIO108"/>
    <mergeCell ref="NIP108:NIQ108"/>
    <mergeCell ref="NJZ108:NKA108"/>
    <mergeCell ref="NKB108:NKC108"/>
    <mergeCell ref="NKD108:NKE108"/>
    <mergeCell ref="NKF108:NKG108"/>
    <mergeCell ref="NKH108:NKI108"/>
    <mergeCell ref="NIR108:NIS108"/>
    <mergeCell ref="NIT108:NIU108"/>
    <mergeCell ref="NIV108:NIW108"/>
    <mergeCell ref="NIX108:NIY108"/>
    <mergeCell ref="NIZ108:NJA108"/>
    <mergeCell ref="NJB108:NJC108"/>
    <mergeCell ref="NJD108:NJE108"/>
    <mergeCell ref="NJF108:NJG108"/>
    <mergeCell ref="NJH108:NJI108"/>
    <mergeCell ref="NJJ108:NJK108"/>
    <mergeCell ref="NJL108:NJM108"/>
    <mergeCell ref="NJN108:NJO108"/>
    <mergeCell ref="NJP108:NJQ108"/>
    <mergeCell ref="NJR108:NJS108"/>
    <mergeCell ref="NJT108:NJU108"/>
    <mergeCell ref="NNV108:NNW108"/>
    <mergeCell ref="NNX108:NNY108"/>
    <mergeCell ref="NLT108:NLU108"/>
    <mergeCell ref="NLV108:NLW108"/>
    <mergeCell ref="NLX108:NLY108"/>
    <mergeCell ref="NLZ108:NMA108"/>
    <mergeCell ref="NMB108:NMC108"/>
    <mergeCell ref="NMD108:NME108"/>
    <mergeCell ref="NMF108:NMG108"/>
    <mergeCell ref="NMH108:NMI108"/>
    <mergeCell ref="NMJ108:NMK108"/>
    <mergeCell ref="NML108:NMM108"/>
    <mergeCell ref="NMN108:NMO108"/>
    <mergeCell ref="NMP108:NMQ108"/>
    <mergeCell ref="NMR108:NMS108"/>
    <mergeCell ref="NMT108:NMU108"/>
    <mergeCell ref="NMV108:NMW108"/>
    <mergeCell ref="NNZ108:NOA108"/>
    <mergeCell ref="NOB108:NOC108"/>
    <mergeCell ref="NOD108:NOE108"/>
    <mergeCell ref="NOF108:NOG108"/>
    <mergeCell ref="NOH108:NOI108"/>
    <mergeCell ref="NOJ108:NOK108"/>
    <mergeCell ref="NOL108:NOM108"/>
    <mergeCell ref="NON108:NOO108"/>
    <mergeCell ref="NOP108:NOQ108"/>
    <mergeCell ref="NOR108:NOS108"/>
    <mergeCell ref="NOT108:NOU108"/>
    <mergeCell ref="NQD108:NQE108"/>
    <mergeCell ref="NOV108:NOW108"/>
    <mergeCell ref="NOX108:NOY108"/>
    <mergeCell ref="NOZ108:NPA108"/>
    <mergeCell ref="NPB108:NPC108"/>
    <mergeCell ref="NPD108:NPE108"/>
    <mergeCell ref="NPF108:NPG108"/>
    <mergeCell ref="NPH108:NPI108"/>
    <mergeCell ref="NPJ108:NPK108"/>
    <mergeCell ref="NPL108:NPM108"/>
    <mergeCell ref="NPN108:NPO108"/>
    <mergeCell ref="NPP108:NPQ108"/>
    <mergeCell ref="NPR108:NPS108"/>
    <mergeCell ref="NPT108:NPU108"/>
    <mergeCell ref="NPV108:NPW108"/>
    <mergeCell ref="NPX108:NPY108"/>
    <mergeCell ref="NTV108:NTW108"/>
    <mergeCell ref="NTX108:NTY108"/>
    <mergeCell ref="NRX108:NRY108"/>
    <mergeCell ref="NRZ108:NSA108"/>
    <mergeCell ref="NSB108:NSC108"/>
    <mergeCell ref="NSD108:NSE108"/>
    <mergeCell ref="NSF108:NSG108"/>
    <mergeCell ref="NSH108:NSI108"/>
    <mergeCell ref="NSJ108:NSK108"/>
    <mergeCell ref="NSL108:NSM108"/>
    <mergeCell ref="NSN108:NSO108"/>
    <mergeCell ref="NSP108:NSQ108"/>
    <mergeCell ref="NSR108:NSS108"/>
    <mergeCell ref="NST108:NSU108"/>
    <mergeCell ref="NSV108:NSW108"/>
    <mergeCell ref="NSX108:NSY108"/>
    <mergeCell ref="NSZ108:NTA108"/>
    <mergeCell ref="NTZ108:NUA108"/>
    <mergeCell ref="NUB108:NUC108"/>
    <mergeCell ref="NTB108:NTC108"/>
    <mergeCell ref="NTD108:NTE108"/>
    <mergeCell ref="NUD108:NUE108"/>
    <mergeCell ref="NUF108:NUG108"/>
    <mergeCell ref="NUH108:NUI108"/>
    <mergeCell ref="NUJ108:NUK108"/>
    <mergeCell ref="NUL108:NUM108"/>
    <mergeCell ref="NUN108:NUO108"/>
    <mergeCell ref="NUP108:NUQ108"/>
    <mergeCell ref="NUR108:NUS108"/>
    <mergeCell ref="NUT108:NUU108"/>
    <mergeCell ref="NUV108:NUW108"/>
    <mergeCell ref="NUX108:NUY108"/>
    <mergeCell ref="NWH108:NWI108"/>
    <mergeCell ref="NWJ108:NWK108"/>
    <mergeCell ref="NUZ108:NVA108"/>
    <mergeCell ref="NVB108:NVC108"/>
    <mergeCell ref="NVD108:NVE108"/>
    <mergeCell ref="NVF108:NVG108"/>
    <mergeCell ref="NVH108:NVI108"/>
    <mergeCell ref="NVJ108:NVK108"/>
    <mergeCell ref="NVL108:NVM108"/>
    <mergeCell ref="NVN108:NVO108"/>
    <mergeCell ref="NVP108:NVQ108"/>
    <mergeCell ref="NVR108:NVS108"/>
    <mergeCell ref="NVT108:NVU108"/>
    <mergeCell ref="NVV108:NVW108"/>
    <mergeCell ref="NVX108:NVY108"/>
    <mergeCell ref="NVZ108:NWA108"/>
    <mergeCell ref="NWB108:NWC108"/>
    <mergeCell ref="NZJ108:NZK108"/>
    <mergeCell ref="NZL108:NZM108"/>
    <mergeCell ref="NZN108:NZO108"/>
    <mergeCell ref="NZP108:NZQ108"/>
    <mergeCell ref="NZR108:NZS108"/>
    <mergeCell ref="NZT108:NZU108"/>
    <mergeCell ref="NZV108:NZW108"/>
    <mergeCell ref="NZX108:NZY108"/>
    <mergeCell ref="NZZ108:OAA108"/>
    <mergeCell ref="OAB108:OAC108"/>
    <mergeCell ref="OAD108:OAE108"/>
    <mergeCell ref="NYB108:NYC108"/>
    <mergeCell ref="NYD108:NYE108"/>
    <mergeCell ref="NYF108:NYG108"/>
    <mergeCell ref="NYH108:NYI108"/>
    <mergeCell ref="NYJ108:NYK108"/>
    <mergeCell ref="NYL108:NYM108"/>
    <mergeCell ref="NYN108:NYO108"/>
    <mergeCell ref="NYP108:NYQ108"/>
    <mergeCell ref="NYR108:NYS108"/>
    <mergeCell ref="NYT108:NYU108"/>
    <mergeCell ref="NYV108:NYW108"/>
    <mergeCell ref="NYX108:NYY108"/>
    <mergeCell ref="NYZ108:NZA108"/>
    <mergeCell ref="NZB108:NZC108"/>
    <mergeCell ref="NZD108:NZE108"/>
    <mergeCell ref="OCL108:OCM108"/>
    <mergeCell ref="OCN108:OCO108"/>
    <mergeCell ref="OCP108:OCQ108"/>
    <mergeCell ref="OCR108:OCS108"/>
    <mergeCell ref="OCT108:OCU108"/>
    <mergeCell ref="OCV108:OCW108"/>
    <mergeCell ref="OCX108:OCY108"/>
    <mergeCell ref="OCZ108:ODA108"/>
    <mergeCell ref="ODB108:ODC108"/>
    <mergeCell ref="ODD108:ODE108"/>
    <mergeCell ref="ODF108:ODG108"/>
    <mergeCell ref="OCH108:OCI108"/>
    <mergeCell ref="OCJ108:OCK108"/>
    <mergeCell ref="ODH108:ODI108"/>
    <mergeCell ref="ODJ108:ODK108"/>
    <mergeCell ref="ODL108:ODM108"/>
    <mergeCell ref="ODN108:ODO108"/>
    <mergeCell ref="ODP108:ODQ108"/>
    <mergeCell ref="ODR108:ODS108"/>
    <mergeCell ref="ODT108:ODU108"/>
    <mergeCell ref="ODV108:ODW108"/>
    <mergeCell ref="ODX108:ODY108"/>
    <mergeCell ref="ODZ108:OEA108"/>
    <mergeCell ref="OEB108:OEC108"/>
    <mergeCell ref="OED108:OEE108"/>
    <mergeCell ref="OFN108:OFO108"/>
    <mergeCell ref="OFP108:OFQ108"/>
    <mergeCell ref="OFR108:OFS108"/>
    <mergeCell ref="OFT108:OFU108"/>
    <mergeCell ref="OFV108:OFW108"/>
    <mergeCell ref="OEF108:OEG108"/>
    <mergeCell ref="OEH108:OEI108"/>
    <mergeCell ref="OEJ108:OEK108"/>
    <mergeCell ref="OEL108:OEM108"/>
    <mergeCell ref="OEN108:OEO108"/>
    <mergeCell ref="OEP108:OEQ108"/>
    <mergeCell ref="OER108:OES108"/>
    <mergeCell ref="OET108:OEU108"/>
    <mergeCell ref="OEV108:OEW108"/>
    <mergeCell ref="OEX108:OEY108"/>
    <mergeCell ref="OEZ108:OFA108"/>
    <mergeCell ref="OFB108:OFC108"/>
    <mergeCell ref="OFD108:OFE108"/>
    <mergeCell ref="OFF108:OFG108"/>
    <mergeCell ref="OFH108:OFI108"/>
    <mergeCell ref="OFJ108:OFK108"/>
    <mergeCell ref="OFL108:OFM108"/>
    <mergeCell ref="OJN108:OJO108"/>
    <mergeCell ref="OJP108:OJQ108"/>
    <mergeCell ref="OHH108:OHI108"/>
    <mergeCell ref="OHJ108:OHK108"/>
    <mergeCell ref="OHL108:OHM108"/>
    <mergeCell ref="OHN108:OHO108"/>
    <mergeCell ref="OHP108:OHQ108"/>
    <mergeCell ref="OHR108:OHS108"/>
    <mergeCell ref="OHT108:OHU108"/>
    <mergeCell ref="OHV108:OHW108"/>
    <mergeCell ref="OHX108:OHY108"/>
    <mergeCell ref="OHZ108:OIA108"/>
    <mergeCell ref="OIB108:OIC108"/>
    <mergeCell ref="OID108:OIE108"/>
    <mergeCell ref="OIF108:OIG108"/>
    <mergeCell ref="OIH108:OII108"/>
    <mergeCell ref="OIJ108:OIK108"/>
    <mergeCell ref="OJR108:OJS108"/>
    <mergeCell ref="OJT108:OJU108"/>
    <mergeCell ref="OIL108:OIM108"/>
    <mergeCell ref="OIN108:OIO108"/>
    <mergeCell ref="OJV108:OJW108"/>
    <mergeCell ref="OJX108:OJY108"/>
    <mergeCell ref="OJZ108:OKA108"/>
    <mergeCell ref="OKB108:OKC108"/>
    <mergeCell ref="OKD108:OKE108"/>
    <mergeCell ref="OKF108:OKG108"/>
    <mergeCell ref="OKH108:OKI108"/>
    <mergeCell ref="OLR108:OLS108"/>
    <mergeCell ref="OLT108:OLU108"/>
    <mergeCell ref="OLV108:OLW108"/>
    <mergeCell ref="OLX108:OLY108"/>
    <mergeCell ref="OLZ108:OMA108"/>
    <mergeCell ref="OMB108:OMC108"/>
    <mergeCell ref="OKJ108:OKK108"/>
    <mergeCell ref="OKL108:OKM108"/>
    <mergeCell ref="OKN108:OKO108"/>
    <mergeCell ref="OKP108:OKQ108"/>
    <mergeCell ref="OKR108:OKS108"/>
    <mergeCell ref="OKT108:OKU108"/>
    <mergeCell ref="OKV108:OKW108"/>
    <mergeCell ref="OKX108:OKY108"/>
    <mergeCell ref="OKZ108:OLA108"/>
    <mergeCell ref="OLB108:OLC108"/>
    <mergeCell ref="OLD108:OLE108"/>
    <mergeCell ref="OLF108:OLG108"/>
    <mergeCell ref="OLH108:OLI108"/>
    <mergeCell ref="OLJ108:OLK108"/>
    <mergeCell ref="OLL108:OLM108"/>
    <mergeCell ref="OPP108:OPQ108"/>
    <mergeCell ref="OPR108:OPS108"/>
    <mergeCell ref="ONL108:ONM108"/>
    <mergeCell ref="ONN108:ONO108"/>
    <mergeCell ref="ONP108:ONQ108"/>
    <mergeCell ref="ONR108:ONS108"/>
    <mergeCell ref="ONT108:ONU108"/>
    <mergeCell ref="ONV108:ONW108"/>
    <mergeCell ref="ONX108:ONY108"/>
    <mergeCell ref="ONZ108:OOA108"/>
    <mergeCell ref="OOB108:OOC108"/>
    <mergeCell ref="OOD108:OOE108"/>
    <mergeCell ref="OOF108:OOG108"/>
    <mergeCell ref="OOH108:OOI108"/>
    <mergeCell ref="OOJ108:OOK108"/>
    <mergeCell ref="OOL108:OOM108"/>
    <mergeCell ref="OON108:OOO108"/>
    <mergeCell ref="OPT108:OPU108"/>
    <mergeCell ref="OPV108:OPW108"/>
    <mergeCell ref="OPX108:OPY108"/>
    <mergeCell ref="OPZ108:OQA108"/>
    <mergeCell ref="OQB108:OQC108"/>
    <mergeCell ref="OQD108:OQE108"/>
    <mergeCell ref="OQF108:OQG108"/>
    <mergeCell ref="OQH108:OQI108"/>
    <mergeCell ref="OQJ108:OQK108"/>
    <mergeCell ref="OQL108:OQM108"/>
    <mergeCell ref="ORV108:ORW108"/>
    <mergeCell ref="ORX108:ORY108"/>
    <mergeCell ref="ORZ108:OSA108"/>
    <mergeCell ref="OSB108:OSC108"/>
    <mergeCell ref="OSD108:OSE108"/>
    <mergeCell ref="OSF108:OSG108"/>
    <mergeCell ref="OSH108:OSI108"/>
    <mergeCell ref="OQN108:OQO108"/>
    <mergeCell ref="OQP108:OQQ108"/>
    <mergeCell ref="OQR108:OQS108"/>
    <mergeCell ref="OQT108:OQU108"/>
    <mergeCell ref="OQV108:OQW108"/>
    <mergeCell ref="OQX108:OQY108"/>
    <mergeCell ref="OQZ108:ORA108"/>
    <mergeCell ref="ORB108:ORC108"/>
    <mergeCell ref="ORD108:ORE108"/>
    <mergeCell ref="ORF108:ORG108"/>
    <mergeCell ref="ORH108:ORI108"/>
    <mergeCell ref="ORJ108:ORK108"/>
    <mergeCell ref="ORL108:ORM108"/>
    <mergeCell ref="ORN108:ORO108"/>
    <mergeCell ref="ORP108:ORQ108"/>
    <mergeCell ref="OVV108:OVW108"/>
    <mergeCell ref="OVX108:OVY108"/>
    <mergeCell ref="OTP108:OTQ108"/>
    <mergeCell ref="OTR108:OTS108"/>
    <mergeCell ref="OTT108:OTU108"/>
    <mergeCell ref="OTV108:OTW108"/>
    <mergeCell ref="OTX108:OTY108"/>
    <mergeCell ref="OTZ108:OUA108"/>
    <mergeCell ref="OUB108:OUC108"/>
    <mergeCell ref="OUD108:OUE108"/>
    <mergeCell ref="OUF108:OUG108"/>
    <mergeCell ref="OUH108:OUI108"/>
    <mergeCell ref="OUJ108:OUK108"/>
    <mergeCell ref="OUL108:OUM108"/>
    <mergeCell ref="OUN108:OUO108"/>
    <mergeCell ref="OUP108:OUQ108"/>
    <mergeCell ref="OUR108:OUS108"/>
    <mergeCell ref="OVZ108:OWA108"/>
    <mergeCell ref="OWB108:OWC108"/>
    <mergeCell ref="OWD108:OWE108"/>
    <mergeCell ref="OWF108:OWG108"/>
    <mergeCell ref="OWH108:OWI108"/>
    <mergeCell ref="OWJ108:OWK108"/>
    <mergeCell ref="OWL108:OWM108"/>
    <mergeCell ref="OWN108:OWO108"/>
    <mergeCell ref="OWP108:OWQ108"/>
    <mergeCell ref="OXZ108:OYA108"/>
    <mergeCell ref="OYB108:OYC108"/>
    <mergeCell ref="OYD108:OYE108"/>
    <mergeCell ref="OWR108:OWS108"/>
    <mergeCell ref="OWT108:OWU108"/>
    <mergeCell ref="OWV108:OWW108"/>
    <mergeCell ref="OWX108:OWY108"/>
    <mergeCell ref="OWZ108:OXA108"/>
    <mergeCell ref="OXB108:OXC108"/>
    <mergeCell ref="OXD108:OXE108"/>
    <mergeCell ref="OXF108:OXG108"/>
    <mergeCell ref="OXH108:OXI108"/>
    <mergeCell ref="OXJ108:OXK108"/>
    <mergeCell ref="OXL108:OXM108"/>
    <mergeCell ref="OXN108:OXO108"/>
    <mergeCell ref="OXP108:OXQ108"/>
    <mergeCell ref="OXR108:OXS108"/>
    <mergeCell ref="OXT108:OXU108"/>
    <mergeCell ref="PBV108:PBW108"/>
    <mergeCell ref="PBX108:PBY108"/>
    <mergeCell ref="OZT108:OZU108"/>
    <mergeCell ref="OZV108:OZW108"/>
    <mergeCell ref="OZX108:OZY108"/>
    <mergeCell ref="OZZ108:PAA108"/>
    <mergeCell ref="PAB108:PAC108"/>
    <mergeCell ref="PAD108:PAE108"/>
    <mergeCell ref="PAF108:PAG108"/>
    <mergeCell ref="PAH108:PAI108"/>
    <mergeCell ref="PAJ108:PAK108"/>
    <mergeCell ref="PAL108:PAM108"/>
    <mergeCell ref="PAN108:PAO108"/>
    <mergeCell ref="PAP108:PAQ108"/>
    <mergeCell ref="PAR108:PAS108"/>
    <mergeCell ref="PAT108:PAU108"/>
    <mergeCell ref="PAV108:PAW108"/>
    <mergeCell ref="PBZ108:PCA108"/>
    <mergeCell ref="PCB108:PCC108"/>
    <mergeCell ref="PAX108:PAY108"/>
    <mergeCell ref="PAZ108:PBA108"/>
    <mergeCell ref="PCD108:PCE108"/>
    <mergeCell ref="PCF108:PCG108"/>
    <mergeCell ref="PCH108:PCI108"/>
    <mergeCell ref="PCJ108:PCK108"/>
    <mergeCell ref="PCL108:PCM108"/>
    <mergeCell ref="PCN108:PCO108"/>
    <mergeCell ref="PCP108:PCQ108"/>
    <mergeCell ref="PCR108:PCS108"/>
    <mergeCell ref="PCT108:PCU108"/>
    <mergeCell ref="PED108:PEE108"/>
    <mergeCell ref="PEF108:PEG108"/>
    <mergeCell ref="PEH108:PEI108"/>
    <mergeCell ref="PEJ108:PEK108"/>
    <mergeCell ref="PCV108:PCW108"/>
    <mergeCell ref="PCX108:PCY108"/>
    <mergeCell ref="PCZ108:PDA108"/>
    <mergeCell ref="PDB108:PDC108"/>
    <mergeCell ref="PDD108:PDE108"/>
    <mergeCell ref="PDF108:PDG108"/>
    <mergeCell ref="PDH108:PDI108"/>
    <mergeCell ref="PDJ108:PDK108"/>
    <mergeCell ref="PDL108:PDM108"/>
    <mergeCell ref="PDN108:PDO108"/>
    <mergeCell ref="PDP108:PDQ108"/>
    <mergeCell ref="PDR108:PDS108"/>
    <mergeCell ref="PDT108:PDU108"/>
    <mergeCell ref="PDV108:PDW108"/>
    <mergeCell ref="PDX108:PDY108"/>
    <mergeCell ref="PHX108:PHY108"/>
    <mergeCell ref="PHZ108:PIA108"/>
    <mergeCell ref="PFX108:PFY108"/>
    <mergeCell ref="PFZ108:PGA108"/>
    <mergeCell ref="PGB108:PGC108"/>
    <mergeCell ref="PGD108:PGE108"/>
    <mergeCell ref="PGF108:PGG108"/>
    <mergeCell ref="PGH108:PGI108"/>
    <mergeCell ref="PGJ108:PGK108"/>
    <mergeCell ref="PGL108:PGM108"/>
    <mergeCell ref="PGN108:PGO108"/>
    <mergeCell ref="PGP108:PGQ108"/>
    <mergeCell ref="PGR108:PGS108"/>
    <mergeCell ref="PGT108:PGU108"/>
    <mergeCell ref="PGV108:PGW108"/>
    <mergeCell ref="PGX108:PGY108"/>
    <mergeCell ref="PGZ108:PHA108"/>
    <mergeCell ref="PIB108:PIC108"/>
    <mergeCell ref="PID108:PIE108"/>
    <mergeCell ref="PIF108:PIG108"/>
    <mergeCell ref="PIH108:PII108"/>
    <mergeCell ref="PIJ108:PIK108"/>
    <mergeCell ref="PIL108:PIM108"/>
    <mergeCell ref="PIN108:PIO108"/>
    <mergeCell ref="PIP108:PIQ108"/>
    <mergeCell ref="PIR108:PIS108"/>
    <mergeCell ref="PIT108:PIU108"/>
    <mergeCell ref="PIV108:PIW108"/>
    <mergeCell ref="PIX108:PIY108"/>
    <mergeCell ref="PKH108:PKI108"/>
    <mergeCell ref="PKJ108:PKK108"/>
    <mergeCell ref="PKL108:PKM108"/>
    <mergeCell ref="PKN108:PKO108"/>
    <mergeCell ref="PKP108:PKQ108"/>
    <mergeCell ref="PIZ108:PJA108"/>
    <mergeCell ref="PJB108:PJC108"/>
    <mergeCell ref="PJD108:PJE108"/>
    <mergeCell ref="PJF108:PJG108"/>
    <mergeCell ref="PJH108:PJI108"/>
    <mergeCell ref="PJJ108:PJK108"/>
    <mergeCell ref="PJL108:PJM108"/>
    <mergeCell ref="PJN108:PJO108"/>
    <mergeCell ref="PJP108:PJQ108"/>
    <mergeCell ref="PJR108:PJS108"/>
    <mergeCell ref="PJT108:PJU108"/>
    <mergeCell ref="PJV108:PJW108"/>
    <mergeCell ref="PJX108:PJY108"/>
    <mergeCell ref="PJZ108:PKA108"/>
    <mergeCell ref="PKB108:PKC108"/>
    <mergeCell ref="POD108:POE108"/>
    <mergeCell ref="POF108:POG108"/>
    <mergeCell ref="PMB108:PMC108"/>
    <mergeCell ref="PMD108:PME108"/>
    <mergeCell ref="PMF108:PMG108"/>
    <mergeCell ref="PMH108:PMI108"/>
    <mergeCell ref="PMJ108:PMK108"/>
    <mergeCell ref="PML108:PMM108"/>
    <mergeCell ref="PMN108:PMO108"/>
    <mergeCell ref="PMP108:PMQ108"/>
    <mergeCell ref="PMR108:PMS108"/>
    <mergeCell ref="PMT108:PMU108"/>
    <mergeCell ref="PMV108:PMW108"/>
    <mergeCell ref="PMX108:PMY108"/>
    <mergeCell ref="PMZ108:PNA108"/>
    <mergeCell ref="PNB108:PNC108"/>
    <mergeCell ref="PND108:PNE108"/>
    <mergeCell ref="POH108:POI108"/>
    <mergeCell ref="POJ108:POK108"/>
    <mergeCell ref="POL108:POM108"/>
    <mergeCell ref="PON108:POO108"/>
    <mergeCell ref="POP108:POQ108"/>
    <mergeCell ref="POR108:POS108"/>
    <mergeCell ref="POT108:POU108"/>
    <mergeCell ref="POV108:POW108"/>
    <mergeCell ref="POX108:POY108"/>
    <mergeCell ref="POZ108:PPA108"/>
    <mergeCell ref="PPB108:PPC108"/>
    <mergeCell ref="PQL108:PQM108"/>
    <mergeCell ref="PPD108:PPE108"/>
    <mergeCell ref="PPF108:PPG108"/>
    <mergeCell ref="PPH108:PPI108"/>
    <mergeCell ref="PPJ108:PPK108"/>
    <mergeCell ref="PPL108:PPM108"/>
    <mergeCell ref="PPN108:PPO108"/>
    <mergeCell ref="PPP108:PPQ108"/>
    <mergeCell ref="PPR108:PPS108"/>
    <mergeCell ref="PPT108:PPU108"/>
    <mergeCell ref="PPV108:PPW108"/>
    <mergeCell ref="PPX108:PPY108"/>
    <mergeCell ref="PPZ108:PQA108"/>
    <mergeCell ref="PQB108:PQC108"/>
    <mergeCell ref="PQD108:PQE108"/>
    <mergeCell ref="PQF108:PQG108"/>
    <mergeCell ref="PUD108:PUE108"/>
    <mergeCell ref="PUF108:PUG108"/>
    <mergeCell ref="PSF108:PSG108"/>
    <mergeCell ref="PSH108:PSI108"/>
    <mergeCell ref="PSJ108:PSK108"/>
    <mergeCell ref="PSL108:PSM108"/>
    <mergeCell ref="PSN108:PSO108"/>
    <mergeCell ref="PSP108:PSQ108"/>
    <mergeCell ref="PSR108:PSS108"/>
    <mergeCell ref="PST108:PSU108"/>
    <mergeCell ref="PSV108:PSW108"/>
    <mergeCell ref="PSX108:PSY108"/>
    <mergeCell ref="PSZ108:PTA108"/>
    <mergeCell ref="PTB108:PTC108"/>
    <mergeCell ref="PTD108:PTE108"/>
    <mergeCell ref="PTF108:PTG108"/>
    <mergeCell ref="PTH108:PTI108"/>
    <mergeCell ref="PUH108:PUI108"/>
    <mergeCell ref="PUJ108:PUK108"/>
    <mergeCell ref="PTJ108:PTK108"/>
    <mergeCell ref="PTL108:PTM108"/>
    <mergeCell ref="PUL108:PUM108"/>
    <mergeCell ref="PUN108:PUO108"/>
    <mergeCell ref="PUP108:PUQ108"/>
    <mergeCell ref="PUR108:PUS108"/>
    <mergeCell ref="PUT108:PUU108"/>
    <mergeCell ref="PUV108:PUW108"/>
    <mergeCell ref="PUX108:PUY108"/>
    <mergeCell ref="PUZ108:PVA108"/>
    <mergeCell ref="PVB108:PVC108"/>
    <mergeCell ref="PVD108:PVE108"/>
    <mergeCell ref="PVF108:PVG108"/>
    <mergeCell ref="PWP108:PWQ108"/>
    <mergeCell ref="PWR108:PWS108"/>
    <mergeCell ref="PVH108:PVI108"/>
    <mergeCell ref="PVJ108:PVK108"/>
    <mergeCell ref="PVL108:PVM108"/>
    <mergeCell ref="PVN108:PVO108"/>
    <mergeCell ref="PVP108:PVQ108"/>
    <mergeCell ref="PVR108:PVS108"/>
    <mergeCell ref="PVT108:PVU108"/>
    <mergeCell ref="PVV108:PVW108"/>
    <mergeCell ref="PVX108:PVY108"/>
    <mergeCell ref="PVZ108:PWA108"/>
    <mergeCell ref="PWB108:PWC108"/>
    <mergeCell ref="PWD108:PWE108"/>
    <mergeCell ref="PWF108:PWG108"/>
    <mergeCell ref="PWH108:PWI108"/>
    <mergeCell ref="PWJ108:PWK108"/>
    <mergeCell ref="PZR108:PZS108"/>
    <mergeCell ref="PZT108:PZU108"/>
    <mergeCell ref="PZV108:PZW108"/>
    <mergeCell ref="PZX108:PZY108"/>
    <mergeCell ref="PZZ108:QAA108"/>
    <mergeCell ref="QAB108:QAC108"/>
    <mergeCell ref="QAD108:QAE108"/>
    <mergeCell ref="QAF108:QAG108"/>
    <mergeCell ref="QAH108:QAI108"/>
    <mergeCell ref="QAJ108:QAK108"/>
    <mergeCell ref="QAL108:QAM108"/>
    <mergeCell ref="PYJ108:PYK108"/>
    <mergeCell ref="PYL108:PYM108"/>
    <mergeCell ref="PYN108:PYO108"/>
    <mergeCell ref="PYP108:PYQ108"/>
    <mergeCell ref="PYR108:PYS108"/>
    <mergeCell ref="PYT108:PYU108"/>
    <mergeCell ref="PYV108:PYW108"/>
    <mergeCell ref="PYX108:PYY108"/>
    <mergeCell ref="PYZ108:PZA108"/>
    <mergeCell ref="PZB108:PZC108"/>
    <mergeCell ref="PZD108:PZE108"/>
    <mergeCell ref="PZF108:PZG108"/>
    <mergeCell ref="PZH108:PZI108"/>
    <mergeCell ref="PZJ108:PZK108"/>
    <mergeCell ref="PZL108:PZM108"/>
    <mergeCell ref="QCT108:QCU108"/>
    <mergeCell ref="QCV108:QCW108"/>
    <mergeCell ref="QCX108:QCY108"/>
    <mergeCell ref="QCZ108:QDA108"/>
    <mergeCell ref="QDB108:QDC108"/>
    <mergeCell ref="QDD108:QDE108"/>
    <mergeCell ref="QDF108:QDG108"/>
    <mergeCell ref="QDH108:QDI108"/>
    <mergeCell ref="QDJ108:QDK108"/>
    <mergeCell ref="QDL108:QDM108"/>
    <mergeCell ref="QDN108:QDO108"/>
    <mergeCell ref="QCP108:QCQ108"/>
    <mergeCell ref="QCR108:QCS108"/>
    <mergeCell ref="QDP108:QDQ108"/>
    <mergeCell ref="QDR108:QDS108"/>
    <mergeCell ref="QDT108:QDU108"/>
    <mergeCell ref="QDV108:QDW108"/>
    <mergeCell ref="QDX108:QDY108"/>
    <mergeCell ref="QDZ108:QEA108"/>
    <mergeCell ref="QEB108:QEC108"/>
    <mergeCell ref="QED108:QEE108"/>
    <mergeCell ref="QEF108:QEG108"/>
    <mergeCell ref="QEH108:QEI108"/>
    <mergeCell ref="QEJ108:QEK108"/>
    <mergeCell ref="QEL108:QEM108"/>
    <mergeCell ref="QFV108:QFW108"/>
    <mergeCell ref="QFX108:QFY108"/>
    <mergeCell ref="QFZ108:QGA108"/>
    <mergeCell ref="QGB108:QGC108"/>
    <mergeCell ref="QGD108:QGE108"/>
    <mergeCell ref="QEN108:QEO108"/>
    <mergeCell ref="QEP108:QEQ108"/>
    <mergeCell ref="QER108:QES108"/>
    <mergeCell ref="QET108:QEU108"/>
    <mergeCell ref="QEV108:QEW108"/>
    <mergeCell ref="QEX108:QEY108"/>
    <mergeCell ref="QEZ108:QFA108"/>
    <mergeCell ref="QFB108:QFC108"/>
    <mergeCell ref="QFD108:QFE108"/>
    <mergeCell ref="QFF108:QFG108"/>
    <mergeCell ref="QFH108:QFI108"/>
    <mergeCell ref="QFJ108:QFK108"/>
    <mergeCell ref="QFL108:QFM108"/>
    <mergeCell ref="QFN108:QFO108"/>
    <mergeCell ref="QFP108:QFQ108"/>
    <mergeCell ref="QFR108:QFS108"/>
    <mergeCell ref="QFT108:QFU108"/>
    <mergeCell ref="QJV108:QJW108"/>
    <mergeCell ref="QJX108:QJY108"/>
    <mergeCell ref="QHP108:QHQ108"/>
    <mergeCell ref="QHR108:QHS108"/>
    <mergeCell ref="QHT108:QHU108"/>
    <mergeCell ref="QHV108:QHW108"/>
    <mergeCell ref="QHX108:QHY108"/>
    <mergeCell ref="QHZ108:QIA108"/>
    <mergeCell ref="QIB108:QIC108"/>
    <mergeCell ref="QID108:QIE108"/>
    <mergeCell ref="QIF108:QIG108"/>
    <mergeCell ref="QIH108:QII108"/>
    <mergeCell ref="QIJ108:QIK108"/>
    <mergeCell ref="QIL108:QIM108"/>
    <mergeCell ref="QIN108:QIO108"/>
    <mergeCell ref="QIP108:QIQ108"/>
    <mergeCell ref="QIR108:QIS108"/>
    <mergeCell ref="QJZ108:QKA108"/>
    <mergeCell ref="QKB108:QKC108"/>
    <mergeCell ref="QIT108:QIU108"/>
    <mergeCell ref="QIV108:QIW108"/>
    <mergeCell ref="QKD108:QKE108"/>
    <mergeCell ref="QKF108:QKG108"/>
    <mergeCell ref="QKH108:QKI108"/>
    <mergeCell ref="QKJ108:QKK108"/>
    <mergeCell ref="QKL108:QKM108"/>
    <mergeCell ref="QKN108:QKO108"/>
    <mergeCell ref="QKP108:QKQ108"/>
    <mergeCell ref="QLZ108:QMA108"/>
    <mergeCell ref="QMB108:QMC108"/>
    <mergeCell ref="QMD108:QME108"/>
    <mergeCell ref="QMF108:QMG108"/>
    <mergeCell ref="QMH108:QMI108"/>
    <mergeCell ref="QMJ108:QMK108"/>
    <mergeCell ref="QKR108:QKS108"/>
    <mergeCell ref="QKT108:QKU108"/>
    <mergeCell ref="QKV108:QKW108"/>
    <mergeCell ref="QKX108:QKY108"/>
    <mergeCell ref="QKZ108:QLA108"/>
    <mergeCell ref="QLB108:QLC108"/>
    <mergeCell ref="QLD108:QLE108"/>
    <mergeCell ref="QLF108:QLG108"/>
    <mergeCell ref="QLH108:QLI108"/>
    <mergeCell ref="QLJ108:QLK108"/>
    <mergeCell ref="QLL108:QLM108"/>
    <mergeCell ref="QLN108:QLO108"/>
    <mergeCell ref="QLP108:QLQ108"/>
    <mergeCell ref="QLR108:QLS108"/>
    <mergeCell ref="QLT108:QLU108"/>
    <mergeCell ref="QPX108:QPY108"/>
    <mergeCell ref="QPZ108:QQA108"/>
    <mergeCell ref="QNT108:QNU108"/>
    <mergeCell ref="QNV108:QNW108"/>
    <mergeCell ref="QNX108:QNY108"/>
    <mergeCell ref="QNZ108:QOA108"/>
    <mergeCell ref="QOB108:QOC108"/>
    <mergeCell ref="QOD108:QOE108"/>
    <mergeCell ref="QOF108:QOG108"/>
    <mergeCell ref="QOH108:QOI108"/>
    <mergeCell ref="QOJ108:QOK108"/>
    <mergeCell ref="QOL108:QOM108"/>
    <mergeCell ref="QON108:QOO108"/>
    <mergeCell ref="QOP108:QOQ108"/>
    <mergeCell ref="QOR108:QOS108"/>
    <mergeCell ref="QOT108:QOU108"/>
    <mergeCell ref="QOV108:QOW108"/>
    <mergeCell ref="QQB108:QQC108"/>
    <mergeCell ref="QQD108:QQE108"/>
    <mergeCell ref="QQF108:QQG108"/>
    <mergeCell ref="QQH108:QQI108"/>
    <mergeCell ref="QQJ108:QQK108"/>
    <mergeCell ref="QQL108:QQM108"/>
    <mergeCell ref="QQN108:QQO108"/>
    <mergeCell ref="QQP108:QQQ108"/>
    <mergeCell ref="QQR108:QQS108"/>
    <mergeCell ref="QQT108:QQU108"/>
    <mergeCell ref="QSD108:QSE108"/>
    <mergeCell ref="QSF108:QSG108"/>
    <mergeCell ref="QSH108:QSI108"/>
    <mergeCell ref="QSJ108:QSK108"/>
    <mergeCell ref="QSL108:QSM108"/>
    <mergeCell ref="QSN108:QSO108"/>
    <mergeCell ref="QSP108:QSQ108"/>
    <mergeCell ref="QQV108:QQW108"/>
    <mergeCell ref="QQX108:QQY108"/>
    <mergeCell ref="QQZ108:QRA108"/>
    <mergeCell ref="QRB108:QRC108"/>
    <mergeCell ref="QRD108:QRE108"/>
    <mergeCell ref="QRF108:QRG108"/>
    <mergeCell ref="QRH108:QRI108"/>
    <mergeCell ref="QRJ108:QRK108"/>
    <mergeCell ref="QRL108:QRM108"/>
    <mergeCell ref="QRN108:QRO108"/>
    <mergeCell ref="QRP108:QRQ108"/>
    <mergeCell ref="QRR108:QRS108"/>
    <mergeCell ref="QRT108:QRU108"/>
    <mergeCell ref="QRV108:QRW108"/>
    <mergeCell ref="QRX108:QRY108"/>
    <mergeCell ref="QWD108:QWE108"/>
    <mergeCell ref="QWF108:QWG108"/>
    <mergeCell ref="QTX108:QTY108"/>
    <mergeCell ref="QTZ108:QUA108"/>
    <mergeCell ref="QUB108:QUC108"/>
    <mergeCell ref="QUD108:QUE108"/>
    <mergeCell ref="QUF108:QUG108"/>
    <mergeCell ref="QUH108:QUI108"/>
    <mergeCell ref="QUJ108:QUK108"/>
    <mergeCell ref="QUL108:QUM108"/>
    <mergeCell ref="QUN108:QUO108"/>
    <mergeCell ref="QUP108:QUQ108"/>
    <mergeCell ref="QUR108:QUS108"/>
    <mergeCell ref="QUT108:QUU108"/>
    <mergeCell ref="QUV108:QUW108"/>
    <mergeCell ref="QUX108:QUY108"/>
    <mergeCell ref="QUZ108:QVA108"/>
    <mergeCell ref="QWH108:QWI108"/>
    <mergeCell ref="QWJ108:QWK108"/>
    <mergeCell ref="QWL108:QWM108"/>
    <mergeCell ref="QWN108:QWO108"/>
    <mergeCell ref="QWP108:QWQ108"/>
    <mergeCell ref="QWR108:QWS108"/>
    <mergeCell ref="QWT108:QWU108"/>
    <mergeCell ref="QWV108:QWW108"/>
    <mergeCell ref="QWX108:QWY108"/>
    <mergeCell ref="QYH108:QYI108"/>
    <mergeCell ref="QYJ108:QYK108"/>
    <mergeCell ref="QYL108:QYM108"/>
    <mergeCell ref="QWZ108:QXA108"/>
    <mergeCell ref="QXB108:QXC108"/>
    <mergeCell ref="QXD108:QXE108"/>
    <mergeCell ref="QXF108:QXG108"/>
    <mergeCell ref="QXH108:QXI108"/>
    <mergeCell ref="QXJ108:QXK108"/>
    <mergeCell ref="QXL108:QXM108"/>
    <mergeCell ref="QXN108:QXO108"/>
    <mergeCell ref="QXP108:QXQ108"/>
    <mergeCell ref="QXR108:QXS108"/>
    <mergeCell ref="QXT108:QXU108"/>
    <mergeCell ref="QXV108:QXW108"/>
    <mergeCell ref="QXX108:QXY108"/>
    <mergeCell ref="QXZ108:QYA108"/>
    <mergeCell ref="QYB108:QYC108"/>
    <mergeCell ref="RCD108:RCE108"/>
    <mergeCell ref="RCF108:RCG108"/>
    <mergeCell ref="RAB108:RAC108"/>
    <mergeCell ref="RAD108:RAE108"/>
    <mergeCell ref="RAF108:RAG108"/>
    <mergeCell ref="RAH108:RAI108"/>
    <mergeCell ref="RAJ108:RAK108"/>
    <mergeCell ref="RAL108:RAM108"/>
    <mergeCell ref="RAN108:RAO108"/>
    <mergeCell ref="RAP108:RAQ108"/>
    <mergeCell ref="RAR108:RAS108"/>
    <mergeCell ref="RAT108:RAU108"/>
    <mergeCell ref="RAV108:RAW108"/>
    <mergeCell ref="RAX108:RAY108"/>
    <mergeCell ref="RAZ108:RBA108"/>
    <mergeCell ref="RBB108:RBC108"/>
    <mergeCell ref="RBD108:RBE108"/>
    <mergeCell ref="RCH108:RCI108"/>
    <mergeCell ref="RCJ108:RCK108"/>
    <mergeCell ref="RBF108:RBG108"/>
    <mergeCell ref="RBH108:RBI108"/>
    <mergeCell ref="RCL108:RCM108"/>
    <mergeCell ref="RCN108:RCO108"/>
    <mergeCell ref="RCP108:RCQ108"/>
    <mergeCell ref="RCR108:RCS108"/>
    <mergeCell ref="RCT108:RCU108"/>
    <mergeCell ref="RCV108:RCW108"/>
    <mergeCell ref="RCX108:RCY108"/>
    <mergeCell ref="RCZ108:RDA108"/>
    <mergeCell ref="RDB108:RDC108"/>
    <mergeCell ref="REL108:REM108"/>
    <mergeCell ref="REN108:REO108"/>
    <mergeCell ref="REP108:REQ108"/>
    <mergeCell ref="RER108:RES108"/>
    <mergeCell ref="RDD108:RDE108"/>
    <mergeCell ref="RDF108:RDG108"/>
    <mergeCell ref="RDH108:RDI108"/>
    <mergeCell ref="RDJ108:RDK108"/>
    <mergeCell ref="RDL108:RDM108"/>
    <mergeCell ref="RDN108:RDO108"/>
    <mergeCell ref="RDP108:RDQ108"/>
    <mergeCell ref="RDR108:RDS108"/>
    <mergeCell ref="RDT108:RDU108"/>
    <mergeCell ref="RDV108:RDW108"/>
    <mergeCell ref="RDX108:RDY108"/>
    <mergeCell ref="RDZ108:REA108"/>
    <mergeCell ref="REB108:REC108"/>
    <mergeCell ref="RED108:REE108"/>
    <mergeCell ref="REF108:REG108"/>
    <mergeCell ref="RIF108:RIG108"/>
    <mergeCell ref="RIH108:RII108"/>
    <mergeCell ref="RGF108:RGG108"/>
    <mergeCell ref="RGH108:RGI108"/>
    <mergeCell ref="RGJ108:RGK108"/>
    <mergeCell ref="RGL108:RGM108"/>
    <mergeCell ref="RGN108:RGO108"/>
    <mergeCell ref="RGP108:RGQ108"/>
    <mergeCell ref="RGR108:RGS108"/>
    <mergeCell ref="RGT108:RGU108"/>
    <mergeCell ref="RGV108:RGW108"/>
    <mergeCell ref="RGX108:RGY108"/>
    <mergeCell ref="RGZ108:RHA108"/>
    <mergeCell ref="RHB108:RHC108"/>
    <mergeCell ref="RHD108:RHE108"/>
    <mergeCell ref="RHF108:RHG108"/>
    <mergeCell ref="RHH108:RHI108"/>
    <mergeCell ref="RIJ108:RIK108"/>
    <mergeCell ref="RIL108:RIM108"/>
    <mergeCell ref="RIN108:RIO108"/>
    <mergeCell ref="RIP108:RIQ108"/>
    <mergeCell ref="RIR108:RIS108"/>
    <mergeCell ref="RIT108:RIU108"/>
    <mergeCell ref="RIV108:RIW108"/>
    <mergeCell ref="RIX108:RIY108"/>
    <mergeCell ref="RIZ108:RJA108"/>
    <mergeCell ref="RJB108:RJC108"/>
    <mergeCell ref="RJD108:RJE108"/>
    <mergeCell ref="RJF108:RJG108"/>
    <mergeCell ref="RKP108:RKQ108"/>
    <mergeCell ref="RKR108:RKS108"/>
    <mergeCell ref="RKT108:RKU108"/>
    <mergeCell ref="RKV108:RKW108"/>
    <mergeCell ref="RKX108:RKY108"/>
    <mergeCell ref="RJH108:RJI108"/>
    <mergeCell ref="RJJ108:RJK108"/>
    <mergeCell ref="RJL108:RJM108"/>
    <mergeCell ref="RJN108:RJO108"/>
    <mergeCell ref="RJP108:RJQ108"/>
    <mergeCell ref="RJR108:RJS108"/>
    <mergeCell ref="RJT108:RJU108"/>
    <mergeCell ref="RJV108:RJW108"/>
    <mergeCell ref="RJX108:RJY108"/>
    <mergeCell ref="RJZ108:RKA108"/>
    <mergeCell ref="RKB108:RKC108"/>
    <mergeCell ref="RKD108:RKE108"/>
    <mergeCell ref="RKF108:RKG108"/>
    <mergeCell ref="RKH108:RKI108"/>
    <mergeCell ref="RKJ108:RKK108"/>
    <mergeCell ref="ROL108:ROM108"/>
    <mergeCell ref="RON108:ROO108"/>
    <mergeCell ref="RMJ108:RMK108"/>
    <mergeCell ref="RML108:RMM108"/>
    <mergeCell ref="RMN108:RMO108"/>
    <mergeCell ref="RMP108:RMQ108"/>
    <mergeCell ref="RMR108:RMS108"/>
    <mergeCell ref="RMT108:RMU108"/>
    <mergeCell ref="RMV108:RMW108"/>
    <mergeCell ref="RMX108:RMY108"/>
    <mergeCell ref="RMZ108:RNA108"/>
    <mergeCell ref="RNB108:RNC108"/>
    <mergeCell ref="RND108:RNE108"/>
    <mergeCell ref="RNF108:RNG108"/>
    <mergeCell ref="RNH108:RNI108"/>
    <mergeCell ref="RNJ108:RNK108"/>
    <mergeCell ref="RNL108:RNM108"/>
    <mergeCell ref="ROP108:ROQ108"/>
    <mergeCell ref="ROR108:ROS108"/>
    <mergeCell ref="ROT108:ROU108"/>
    <mergeCell ref="ROV108:ROW108"/>
    <mergeCell ref="ROX108:ROY108"/>
    <mergeCell ref="ROZ108:RPA108"/>
    <mergeCell ref="RPB108:RPC108"/>
    <mergeCell ref="RPD108:RPE108"/>
    <mergeCell ref="RPF108:RPG108"/>
    <mergeCell ref="RPH108:RPI108"/>
    <mergeCell ref="RPJ108:RPK108"/>
    <mergeCell ref="RQT108:RQU108"/>
    <mergeCell ref="RPL108:RPM108"/>
    <mergeCell ref="RPN108:RPO108"/>
    <mergeCell ref="RPP108:RPQ108"/>
    <mergeCell ref="RPR108:RPS108"/>
    <mergeCell ref="RPT108:RPU108"/>
    <mergeCell ref="RPV108:RPW108"/>
    <mergeCell ref="RPX108:RPY108"/>
    <mergeCell ref="RPZ108:RQA108"/>
    <mergeCell ref="RQB108:RQC108"/>
    <mergeCell ref="RQD108:RQE108"/>
    <mergeCell ref="RQF108:RQG108"/>
    <mergeCell ref="RQH108:RQI108"/>
    <mergeCell ref="RQJ108:RQK108"/>
    <mergeCell ref="RQL108:RQM108"/>
    <mergeCell ref="RQN108:RQO108"/>
    <mergeCell ref="RUL108:RUM108"/>
    <mergeCell ref="RUN108:RUO108"/>
    <mergeCell ref="RSN108:RSO108"/>
    <mergeCell ref="RSP108:RSQ108"/>
    <mergeCell ref="RSR108:RSS108"/>
    <mergeCell ref="RST108:RSU108"/>
    <mergeCell ref="RSV108:RSW108"/>
    <mergeCell ref="RSX108:RSY108"/>
    <mergeCell ref="RSZ108:RTA108"/>
    <mergeCell ref="RTB108:RTC108"/>
    <mergeCell ref="RTD108:RTE108"/>
    <mergeCell ref="RTF108:RTG108"/>
    <mergeCell ref="RTH108:RTI108"/>
    <mergeCell ref="RTJ108:RTK108"/>
    <mergeCell ref="RTL108:RTM108"/>
    <mergeCell ref="RTN108:RTO108"/>
    <mergeCell ref="RTP108:RTQ108"/>
    <mergeCell ref="RUP108:RUQ108"/>
    <mergeCell ref="RUR108:RUS108"/>
    <mergeCell ref="RTR108:RTS108"/>
    <mergeCell ref="RTT108:RTU108"/>
    <mergeCell ref="RUT108:RUU108"/>
    <mergeCell ref="RUV108:RUW108"/>
    <mergeCell ref="RUX108:RUY108"/>
    <mergeCell ref="RUZ108:RVA108"/>
    <mergeCell ref="RVB108:RVC108"/>
    <mergeCell ref="RVD108:RVE108"/>
    <mergeCell ref="RVF108:RVG108"/>
    <mergeCell ref="RVH108:RVI108"/>
    <mergeCell ref="RVJ108:RVK108"/>
    <mergeCell ref="RVL108:RVM108"/>
    <mergeCell ref="RVN108:RVO108"/>
    <mergeCell ref="RWX108:RWY108"/>
    <mergeCell ref="RWZ108:RXA108"/>
    <mergeCell ref="RVP108:RVQ108"/>
    <mergeCell ref="RVR108:RVS108"/>
    <mergeCell ref="RVT108:RVU108"/>
    <mergeCell ref="RVV108:RVW108"/>
    <mergeCell ref="RVX108:RVY108"/>
    <mergeCell ref="RVZ108:RWA108"/>
    <mergeCell ref="RWB108:RWC108"/>
    <mergeCell ref="RWD108:RWE108"/>
    <mergeCell ref="RWF108:RWG108"/>
    <mergeCell ref="RWH108:RWI108"/>
    <mergeCell ref="RWJ108:RWK108"/>
    <mergeCell ref="RWL108:RWM108"/>
    <mergeCell ref="RWN108:RWO108"/>
    <mergeCell ref="RWP108:RWQ108"/>
    <mergeCell ref="RWR108:RWS108"/>
    <mergeCell ref="RZZ108:SAA108"/>
    <mergeCell ref="SAB108:SAC108"/>
    <mergeCell ref="SAD108:SAE108"/>
    <mergeCell ref="SAF108:SAG108"/>
    <mergeCell ref="SAH108:SAI108"/>
    <mergeCell ref="SAJ108:SAK108"/>
    <mergeCell ref="SAL108:SAM108"/>
    <mergeCell ref="SAN108:SAO108"/>
    <mergeCell ref="SAP108:SAQ108"/>
    <mergeCell ref="SAR108:SAS108"/>
    <mergeCell ref="SAT108:SAU108"/>
    <mergeCell ref="RYR108:RYS108"/>
    <mergeCell ref="RYT108:RYU108"/>
    <mergeCell ref="RYV108:RYW108"/>
    <mergeCell ref="RYX108:RYY108"/>
    <mergeCell ref="RYZ108:RZA108"/>
    <mergeCell ref="RZB108:RZC108"/>
    <mergeCell ref="RZD108:RZE108"/>
    <mergeCell ref="RZF108:RZG108"/>
    <mergeCell ref="RZH108:RZI108"/>
    <mergeCell ref="RZJ108:RZK108"/>
    <mergeCell ref="RZL108:RZM108"/>
    <mergeCell ref="RZN108:RZO108"/>
    <mergeCell ref="RZP108:RZQ108"/>
    <mergeCell ref="RZR108:RZS108"/>
    <mergeCell ref="RZT108:RZU108"/>
    <mergeCell ref="SDB108:SDC108"/>
    <mergeCell ref="SDD108:SDE108"/>
    <mergeCell ref="SDF108:SDG108"/>
    <mergeCell ref="SDH108:SDI108"/>
    <mergeCell ref="SDJ108:SDK108"/>
    <mergeCell ref="SDL108:SDM108"/>
    <mergeCell ref="SDN108:SDO108"/>
    <mergeCell ref="SDP108:SDQ108"/>
    <mergeCell ref="SDR108:SDS108"/>
    <mergeCell ref="SDT108:SDU108"/>
    <mergeCell ref="SDV108:SDW108"/>
    <mergeCell ref="SCX108:SCY108"/>
    <mergeCell ref="SCZ108:SDA108"/>
    <mergeCell ref="SDX108:SDY108"/>
    <mergeCell ref="SDZ108:SEA108"/>
    <mergeCell ref="SEB108:SEC108"/>
    <mergeCell ref="SED108:SEE108"/>
    <mergeCell ref="SEF108:SEG108"/>
    <mergeCell ref="SEH108:SEI108"/>
    <mergeCell ref="SEJ108:SEK108"/>
    <mergeCell ref="SEL108:SEM108"/>
    <mergeCell ref="SEN108:SEO108"/>
    <mergeCell ref="SEP108:SEQ108"/>
    <mergeCell ref="SER108:SES108"/>
    <mergeCell ref="SET108:SEU108"/>
    <mergeCell ref="SGD108:SGE108"/>
    <mergeCell ref="SGF108:SGG108"/>
    <mergeCell ref="SGH108:SGI108"/>
    <mergeCell ref="SGJ108:SGK108"/>
    <mergeCell ref="SGL108:SGM108"/>
    <mergeCell ref="SEV108:SEW108"/>
    <mergeCell ref="SEX108:SEY108"/>
    <mergeCell ref="SEZ108:SFA108"/>
    <mergeCell ref="SFB108:SFC108"/>
    <mergeCell ref="SFD108:SFE108"/>
    <mergeCell ref="SFF108:SFG108"/>
    <mergeCell ref="SFH108:SFI108"/>
    <mergeCell ref="SFJ108:SFK108"/>
    <mergeCell ref="SFL108:SFM108"/>
    <mergeCell ref="SFN108:SFO108"/>
    <mergeCell ref="SFP108:SFQ108"/>
    <mergeCell ref="SFR108:SFS108"/>
    <mergeCell ref="SFT108:SFU108"/>
    <mergeCell ref="SFV108:SFW108"/>
    <mergeCell ref="SFX108:SFY108"/>
    <mergeCell ref="SFZ108:SGA108"/>
    <mergeCell ref="SGB108:SGC108"/>
    <mergeCell ref="SKD108:SKE108"/>
    <mergeCell ref="SKF108:SKG108"/>
    <mergeCell ref="SHX108:SHY108"/>
    <mergeCell ref="SHZ108:SIA108"/>
    <mergeCell ref="SIB108:SIC108"/>
    <mergeCell ref="SID108:SIE108"/>
    <mergeCell ref="SIF108:SIG108"/>
    <mergeCell ref="SIH108:SII108"/>
    <mergeCell ref="SIJ108:SIK108"/>
    <mergeCell ref="SIL108:SIM108"/>
    <mergeCell ref="SIN108:SIO108"/>
    <mergeCell ref="SIP108:SIQ108"/>
    <mergeCell ref="SIR108:SIS108"/>
    <mergeCell ref="SIT108:SIU108"/>
    <mergeCell ref="SIV108:SIW108"/>
    <mergeCell ref="SIX108:SIY108"/>
    <mergeCell ref="SIZ108:SJA108"/>
    <mergeCell ref="SKH108:SKI108"/>
    <mergeCell ref="SKJ108:SKK108"/>
    <mergeCell ref="SJB108:SJC108"/>
    <mergeCell ref="SJD108:SJE108"/>
    <mergeCell ref="SKL108:SKM108"/>
    <mergeCell ref="SKN108:SKO108"/>
    <mergeCell ref="SKP108:SKQ108"/>
    <mergeCell ref="SKR108:SKS108"/>
    <mergeCell ref="SKT108:SKU108"/>
    <mergeCell ref="SKV108:SKW108"/>
    <mergeCell ref="SKX108:SKY108"/>
    <mergeCell ref="SMH108:SMI108"/>
    <mergeCell ref="SMJ108:SMK108"/>
    <mergeCell ref="SML108:SMM108"/>
    <mergeCell ref="SMN108:SMO108"/>
    <mergeCell ref="SMP108:SMQ108"/>
    <mergeCell ref="SMR108:SMS108"/>
    <mergeCell ref="SKZ108:SLA108"/>
    <mergeCell ref="SLB108:SLC108"/>
    <mergeCell ref="SLD108:SLE108"/>
    <mergeCell ref="SLF108:SLG108"/>
    <mergeCell ref="SLH108:SLI108"/>
    <mergeCell ref="SLJ108:SLK108"/>
    <mergeCell ref="SLL108:SLM108"/>
    <mergeCell ref="SLN108:SLO108"/>
    <mergeCell ref="SLP108:SLQ108"/>
    <mergeCell ref="SLR108:SLS108"/>
    <mergeCell ref="SLT108:SLU108"/>
    <mergeCell ref="SLV108:SLW108"/>
    <mergeCell ref="SLX108:SLY108"/>
    <mergeCell ref="SLZ108:SMA108"/>
    <mergeCell ref="SMB108:SMC108"/>
    <mergeCell ref="SQF108:SQG108"/>
    <mergeCell ref="SQH108:SQI108"/>
    <mergeCell ref="SOB108:SOC108"/>
    <mergeCell ref="SOD108:SOE108"/>
    <mergeCell ref="SOF108:SOG108"/>
    <mergeCell ref="SOH108:SOI108"/>
    <mergeCell ref="SOJ108:SOK108"/>
    <mergeCell ref="SOL108:SOM108"/>
    <mergeCell ref="SON108:SOO108"/>
    <mergeCell ref="SOP108:SOQ108"/>
    <mergeCell ref="SOR108:SOS108"/>
    <mergeCell ref="SOT108:SOU108"/>
    <mergeCell ref="SOV108:SOW108"/>
    <mergeCell ref="SOX108:SOY108"/>
    <mergeCell ref="SOZ108:SPA108"/>
    <mergeCell ref="SPB108:SPC108"/>
    <mergeCell ref="SPD108:SPE108"/>
    <mergeCell ref="SQJ108:SQK108"/>
    <mergeCell ref="SQL108:SQM108"/>
    <mergeCell ref="SQN108:SQO108"/>
    <mergeCell ref="SQP108:SQQ108"/>
    <mergeCell ref="SQR108:SQS108"/>
    <mergeCell ref="SQT108:SQU108"/>
    <mergeCell ref="SQV108:SQW108"/>
    <mergeCell ref="SQX108:SQY108"/>
    <mergeCell ref="SQZ108:SRA108"/>
    <mergeCell ref="SRB108:SRC108"/>
    <mergeCell ref="SSL108:SSM108"/>
    <mergeCell ref="SSN108:SSO108"/>
    <mergeCell ref="SSP108:SSQ108"/>
    <mergeCell ref="SSR108:SSS108"/>
    <mergeCell ref="SST108:SSU108"/>
    <mergeCell ref="SSV108:SSW108"/>
    <mergeCell ref="SSX108:SSY108"/>
    <mergeCell ref="SRD108:SRE108"/>
    <mergeCell ref="SRF108:SRG108"/>
    <mergeCell ref="SRH108:SRI108"/>
    <mergeCell ref="SRJ108:SRK108"/>
    <mergeCell ref="SRL108:SRM108"/>
    <mergeCell ref="SRN108:SRO108"/>
    <mergeCell ref="SRP108:SRQ108"/>
    <mergeCell ref="SRR108:SRS108"/>
    <mergeCell ref="SRT108:SRU108"/>
    <mergeCell ref="SRV108:SRW108"/>
    <mergeCell ref="SRX108:SRY108"/>
    <mergeCell ref="SRZ108:SSA108"/>
    <mergeCell ref="SSB108:SSC108"/>
    <mergeCell ref="SSD108:SSE108"/>
    <mergeCell ref="SSF108:SSG108"/>
    <mergeCell ref="SWL108:SWM108"/>
    <mergeCell ref="SWN108:SWO108"/>
    <mergeCell ref="SUF108:SUG108"/>
    <mergeCell ref="SUH108:SUI108"/>
    <mergeCell ref="SUJ108:SUK108"/>
    <mergeCell ref="SUL108:SUM108"/>
    <mergeCell ref="SUN108:SUO108"/>
    <mergeCell ref="SUP108:SUQ108"/>
    <mergeCell ref="SUR108:SUS108"/>
    <mergeCell ref="SUT108:SUU108"/>
    <mergeCell ref="SUV108:SUW108"/>
    <mergeCell ref="SUX108:SUY108"/>
    <mergeCell ref="SUZ108:SVA108"/>
    <mergeCell ref="SVB108:SVC108"/>
    <mergeCell ref="SVD108:SVE108"/>
    <mergeCell ref="SVF108:SVG108"/>
    <mergeCell ref="SVH108:SVI108"/>
    <mergeCell ref="SWP108:SWQ108"/>
    <mergeCell ref="SWR108:SWS108"/>
    <mergeCell ref="SWT108:SWU108"/>
    <mergeCell ref="SWV108:SWW108"/>
    <mergeCell ref="SWX108:SWY108"/>
    <mergeCell ref="SWZ108:SXA108"/>
    <mergeCell ref="SXB108:SXC108"/>
    <mergeCell ref="SXD108:SXE108"/>
    <mergeCell ref="SXF108:SXG108"/>
    <mergeCell ref="SYP108:SYQ108"/>
    <mergeCell ref="SYR108:SYS108"/>
    <mergeCell ref="SYT108:SYU108"/>
    <mergeCell ref="SXH108:SXI108"/>
    <mergeCell ref="SXJ108:SXK108"/>
    <mergeCell ref="SXL108:SXM108"/>
    <mergeCell ref="SXN108:SXO108"/>
    <mergeCell ref="SXP108:SXQ108"/>
    <mergeCell ref="SXR108:SXS108"/>
    <mergeCell ref="SXT108:SXU108"/>
    <mergeCell ref="SXV108:SXW108"/>
    <mergeCell ref="SXX108:SXY108"/>
    <mergeCell ref="SXZ108:SYA108"/>
    <mergeCell ref="SYB108:SYC108"/>
    <mergeCell ref="SYD108:SYE108"/>
    <mergeCell ref="SYF108:SYG108"/>
    <mergeCell ref="SYH108:SYI108"/>
    <mergeCell ref="SYJ108:SYK108"/>
    <mergeCell ref="TCL108:TCM108"/>
    <mergeCell ref="TCN108:TCO108"/>
    <mergeCell ref="TAJ108:TAK108"/>
    <mergeCell ref="TAL108:TAM108"/>
    <mergeCell ref="TAN108:TAO108"/>
    <mergeCell ref="TAP108:TAQ108"/>
    <mergeCell ref="TAR108:TAS108"/>
    <mergeCell ref="TAT108:TAU108"/>
    <mergeCell ref="TAV108:TAW108"/>
    <mergeCell ref="TAX108:TAY108"/>
    <mergeCell ref="TAZ108:TBA108"/>
    <mergeCell ref="TBB108:TBC108"/>
    <mergeCell ref="TBD108:TBE108"/>
    <mergeCell ref="TBF108:TBG108"/>
    <mergeCell ref="TBH108:TBI108"/>
    <mergeCell ref="TBJ108:TBK108"/>
    <mergeCell ref="TBL108:TBM108"/>
    <mergeCell ref="TCP108:TCQ108"/>
    <mergeCell ref="TCR108:TCS108"/>
    <mergeCell ref="TBN108:TBO108"/>
    <mergeCell ref="TBP108:TBQ108"/>
    <mergeCell ref="TCT108:TCU108"/>
    <mergeCell ref="TCV108:TCW108"/>
    <mergeCell ref="TCX108:TCY108"/>
    <mergeCell ref="TCZ108:TDA108"/>
    <mergeCell ref="TDB108:TDC108"/>
    <mergeCell ref="TDD108:TDE108"/>
    <mergeCell ref="TDF108:TDG108"/>
    <mergeCell ref="TDH108:TDI108"/>
    <mergeCell ref="TDJ108:TDK108"/>
    <mergeCell ref="TET108:TEU108"/>
    <mergeCell ref="TEV108:TEW108"/>
    <mergeCell ref="TEX108:TEY108"/>
    <mergeCell ref="TEZ108:TFA108"/>
    <mergeCell ref="TDL108:TDM108"/>
    <mergeCell ref="TDN108:TDO108"/>
    <mergeCell ref="TDP108:TDQ108"/>
    <mergeCell ref="TDR108:TDS108"/>
    <mergeCell ref="TDT108:TDU108"/>
    <mergeCell ref="TDV108:TDW108"/>
    <mergeCell ref="TDX108:TDY108"/>
    <mergeCell ref="TDZ108:TEA108"/>
    <mergeCell ref="TEB108:TEC108"/>
    <mergeCell ref="TED108:TEE108"/>
    <mergeCell ref="TEF108:TEG108"/>
    <mergeCell ref="TEH108:TEI108"/>
    <mergeCell ref="TEJ108:TEK108"/>
    <mergeCell ref="TEL108:TEM108"/>
    <mergeCell ref="TEN108:TEO108"/>
    <mergeCell ref="TIN108:TIO108"/>
    <mergeCell ref="TIP108:TIQ108"/>
    <mergeCell ref="TGN108:TGO108"/>
    <mergeCell ref="TGP108:TGQ108"/>
    <mergeCell ref="TGR108:TGS108"/>
    <mergeCell ref="TGT108:TGU108"/>
    <mergeCell ref="TGV108:TGW108"/>
    <mergeCell ref="TGX108:TGY108"/>
    <mergeCell ref="TGZ108:THA108"/>
    <mergeCell ref="THB108:THC108"/>
    <mergeCell ref="THD108:THE108"/>
    <mergeCell ref="THF108:THG108"/>
    <mergeCell ref="THH108:THI108"/>
    <mergeCell ref="THJ108:THK108"/>
    <mergeCell ref="THL108:THM108"/>
    <mergeCell ref="THN108:THO108"/>
    <mergeCell ref="THP108:THQ108"/>
    <mergeCell ref="TIR108:TIS108"/>
    <mergeCell ref="TIT108:TIU108"/>
    <mergeCell ref="TIV108:TIW108"/>
    <mergeCell ref="TIX108:TIY108"/>
    <mergeCell ref="TIZ108:TJA108"/>
    <mergeCell ref="TJB108:TJC108"/>
    <mergeCell ref="TJD108:TJE108"/>
    <mergeCell ref="TJF108:TJG108"/>
    <mergeCell ref="TJH108:TJI108"/>
    <mergeCell ref="TJJ108:TJK108"/>
    <mergeCell ref="TJL108:TJM108"/>
    <mergeCell ref="TJN108:TJO108"/>
    <mergeCell ref="TKX108:TKY108"/>
    <mergeCell ref="TKZ108:TLA108"/>
    <mergeCell ref="TLB108:TLC108"/>
    <mergeCell ref="TLD108:TLE108"/>
    <mergeCell ref="TLF108:TLG108"/>
    <mergeCell ref="TJP108:TJQ108"/>
    <mergeCell ref="TJR108:TJS108"/>
    <mergeCell ref="TJT108:TJU108"/>
    <mergeCell ref="TJV108:TJW108"/>
    <mergeCell ref="TJX108:TJY108"/>
    <mergeCell ref="TJZ108:TKA108"/>
    <mergeCell ref="TKB108:TKC108"/>
    <mergeCell ref="TKD108:TKE108"/>
    <mergeCell ref="TKF108:TKG108"/>
    <mergeCell ref="TKH108:TKI108"/>
    <mergeCell ref="TKJ108:TKK108"/>
    <mergeCell ref="TKL108:TKM108"/>
    <mergeCell ref="TKN108:TKO108"/>
    <mergeCell ref="TKP108:TKQ108"/>
    <mergeCell ref="TKR108:TKS108"/>
    <mergeCell ref="TOT108:TOU108"/>
    <mergeCell ref="TOV108:TOW108"/>
    <mergeCell ref="TMR108:TMS108"/>
    <mergeCell ref="TMT108:TMU108"/>
    <mergeCell ref="TMV108:TMW108"/>
    <mergeCell ref="TMX108:TMY108"/>
    <mergeCell ref="TMZ108:TNA108"/>
    <mergeCell ref="TNB108:TNC108"/>
    <mergeCell ref="TND108:TNE108"/>
    <mergeCell ref="TNF108:TNG108"/>
    <mergeCell ref="TNH108:TNI108"/>
    <mergeCell ref="TNJ108:TNK108"/>
    <mergeCell ref="TNL108:TNM108"/>
    <mergeCell ref="TNN108:TNO108"/>
    <mergeCell ref="TNP108:TNQ108"/>
    <mergeCell ref="TNR108:TNS108"/>
    <mergeCell ref="TNT108:TNU108"/>
    <mergeCell ref="TOX108:TOY108"/>
    <mergeCell ref="TOZ108:TPA108"/>
    <mergeCell ref="TPB108:TPC108"/>
    <mergeCell ref="TPD108:TPE108"/>
    <mergeCell ref="TPF108:TPG108"/>
    <mergeCell ref="TPH108:TPI108"/>
    <mergeCell ref="TPJ108:TPK108"/>
    <mergeCell ref="TPL108:TPM108"/>
    <mergeCell ref="TPN108:TPO108"/>
    <mergeCell ref="TPP108:TPQ108"/>
    <mergeCell ref="TPR108:TPS108"/>
    <mergeCell ref="TRB108:TRC108"/>
    <mergeCell ref="TPT108:TPU108"/>
    <mergeCell ref="TPV108:TPW108"/>
    <mergeCell ref="TPX108:TPY108"/>
    <mergeCell ref="TPZ108:TQA108"/>
    <mergeCell ref="TQB108:TQC108"/>
    <mergeCell ref="TQD108:TQE108"/>
    <mergeCell ref="TQF108:TQG108"/>
    <mergeCell ref="TQH108:TQI108"/>
    <mergeCell ref="TQJ108:TQK108"/>
    <mergeCell ref="TQL108:TQM108"/>
    <mergeCell ref="TQN108:TQO108"/>
    <mergeCell ref="TQP108:TQQ108"/>
    <mergeCell ref="TQR108:TQS108"/>
    <mergeCell ref="TQT108:TQU108"/>
    <mergeCell ref="TQV108:TQW108"/>
    <mergeCell ref="TUT108:TUU108"/>
    <mergeCell ref="TUV108:TUW108"/>
    <mergeCell ref="TSV108:TSW108"/>
    <mergeCell ref="TSX108:TSY108"/>
    <mergeCell ref="TSZ108:TTA108"/>
    <mergeCell ref="TTB108:TTC108"/>
    <mergeCell ref="TTD108:TTE108"/>
    <mergeCell ref="TTF108:TTG108"/>
    <mergeCell ref="TTH108:TTI108"/>
    <mergeCell ref="TTJ108:TTK108"/>
    <mergeCell ref="TTL108:TTM108"/>
    <mergeCell ref="TTN108:TTO108"/>
    <mergeCell ref="TTP108:TTQ108"/>
    <mergeCell ref="TTR108:TTS108"/>
    <mergeCell ref="TTT108:TTU108"/>
    <mergeCell ref="TTV108:TTW108"/>
    <mergeCell ref="TTX108:TTY108"/>
    <mergeCell ref="TUX108:TUY108"/>
    <mergeCell ref="TUZ108:TVA108"/>
    <mergeCell ref="TTZ108:TUA108"/>
    <mergeCell ref="TUB108:TUC108"/>
    <mergeCell ref="TVB108:TVC108"/>
    <mergeCell ref="TVD108:TVE108"/>
    <mergeCell ref="TVF108:TVG108"/>
    <mergeCell ref="TVH108:TVI108"/>
    <mergeCell ref="TVJ108:TVK108"/>
    <mergeCell ref="TVL108:TVM108"/>
    <mergeCell ref="TVN108:TVO108"/>
    <mergeCell ref="TVP108:TVQ108"/>
    <mergeCell ref="TVR108:TVS108"/>
    <mergeCell ref="TVT108:TVU108"/>
    <mergeCell ref="TVV108:TVW108"/>
    <mergeCell ref="TXF108:TXG108"/>
    <mergeCell ref="TXH108:TXI108"/>
    <mergeCell ref="TVX108:TVY108"/>
    <mergeCell ref="TVZ108:TWA108"/>
    <mergeCell ref="TWB108:TWC108"/>
    <mergeCell ref="TWD108:TWE108"/>
    <mergeCell ref="TWF108:TWG108"/>
    <mergeCell ref="TWH108:TWI108"/>
    <mergeCell ref="TWJ108:TWK108"/>
    <mergeCell ref="TWL108:TWM108"/>
    <mergeCell ref="TWN108:TWO108"/>
    <mergeCell ref="TWP108:TWQ108"/>
    <mergeCell ref="TWR108:TWS108"/>
    <mergeCell ref="TWT108:TWU108"/>
    <mergeCell ref="TWV108:TWW108"/>
    <mergeCell ref="TWX108:TWY108"/>
    <mergeCell ref="TWZ108:TXA108"/>
    <mergeCell ref="UAH108:UAI108"/>
    <mergeCell ref="UAJ108:UAK108"/>
    <mergeCell ref="UAL108:UAM108"/>
    <mergeCell ref="UAN108:UAO108"/>
    <mergeCell ref="UAP108:UAQ108"/>
    <mergeCell ref="UAR108:UAS108"/>
    <mergeCell ref="UAT108:UAU108"/>
    <mergeCell ref="UAV108:UAW108"/>
    <mergeCell ref="UAX108:UAY108"/>
    <mergeCell ref="UAZ108:UBA108"/>
    <mergeCell ref="UBB108:UBC108"/>
    <mergeCell ref="TYZ108:TZA108"/>
    <mergeCell ref="TZB108:TZC108"/>
    <mergeCell ref="TZD108:TZE108"/>
    <mergeCell ref="TZF108:TZG108"/>
    <mergeCell ref="TZH108:TZI108"/>
    <mergeCell ref="TZJ108:TZK108"/>
    <mergeCell ref="TZL108:TZM108"/>
    <mergeCell ref="TZN108:TZO108"/>
    <mergeCell ref="TZP108:TZQ108"/>
    <mergeCell ref="TZR108:TZS108"/>
    <mergeCell ref="TZT108:TZU108"/>
    <mergeCell ref="TZV108:TZW108"/>
    <mergeCell ref="TZX108:TZY108"/>
    <mergeCell ref="TZZ108:UAA108"/>
    <mergeCell ref="UAB108:UAC108"/>
    <mergeCell ref="UDJ108:UDK108"/>
    <mergeCell ref="UDL108:UDM108"/>
    <mergeCell ref="UDN108:UDO108"/>
    <mergeCell ref="UDP108:UDQ108"/>
    <mergeCell ref="UDR108:UDS108"/>
    <mergeCell ref="UDT108:UDU108"/>
    <mergeCell ref="UDV108:UDW108"/>
    <mergeCell ref="UDX108:UDY108"/>
    <mergeCell ref="UDZ108:UEA108"/>
    <mergeCell ref="UEB108:UEC108"/>
    <mergeCell ref="UED108:UEE108"/>
    <mergeCell ref="UDF108:UDG108"/>
    <mergeCell ref="UDH108:UDI108"/>
    <mergeCell ref="UEF108:UEG108"/>
    <mergeCell ref="UEH108:UEI108"/>
    <mergeCell ref="UEJ108:UEK108"/>
    <mergeCell ref="UEL108:UEM108"/>
    <mergeCell ref="UEN108:UEO108"/>
    <mergeCell ref="UEP108:UEQ108"/>
    <mergeCell ref="UER108:UES108"/>
    <mergeCell ref="UET108:UEU108"/>
    <mergeCell ref="UEV108:UEW108"/>
    <mergeCell ref="UEX108:UEY108"/>
    <mergeCell ref="UEZ108:UFA108"/>
    <mergeCell ref="UFB108:UFC108"/>
    <mergeCell ref="UGL108:UGM108"/>
    <mergeCell ref="UGN108:UGO108"/>
    <mergeCell ref="UGP108:UGQ108"/>
    <mergeCell ref="UGR108:UGS108"/>
    <mergeCell ref="UGT108:UGU108"/>
    <mergeCell ref="UFD108:UFE108"/>
    <mergeCell ref="UFF108:UFG108"/>
    <mergeCell ref="UFH108:UFI108"/>
    <mergeCell ref="UFJ108:UFK108"/>
    <mergeCell ref="UFL108:UFM108"/>
    <mergeCell ref="UFN108:UFO108"/>
    <mergeCell ref="UFP108:UFQ108"/>
    <mergeCell ref="UFR108:UFS108"/>
    <mergeCell ref="UFT108:UFU108"/>
    <mergeCell ref="UFV108:UFW108"/>
    <mergeCell ref="UFX108:UFY108"/>
    <mergeCell ref="UFZ108:UGA108"/>
    <mergeCell ref="UGB108:UGC108"/>
    <mergeCell ref="UGD108:UGE108"/>
    <mergeCell ref="UGF108:UGG108"/>
    <mergeCell ref="UGH108:UGI108"/>
    <mergeCell ref="UGJ108:UGK108"/>
    <mergeCell ref="UKL108:UKM108"/>
    <mergeCell ref="UKN108:UKO108"/>
    <mergeCell ref="UIF108:UIG108"/>
    <mergeCell ref="UIH108:UII108"/>
    <mergeCell ref="UIJ108:UIK108"/>
    <mergeCell ref="UIL108:UIM108"/>
    <mergeCell ref="UIN108:UIO108"/>
    <mergeCell ref="UIP108:UIQ108"/>
    <mergeCell ref="UIR108:UIS108"/>
    <mergeCell ref="UIT108:UIU108"/>
    <mergeCell ref="UIV108:UIW108"/>
    <mergeCell ref="UIX108:UIY108"/>
    <mergeCell ref="UIZ108:UJA108"/>
    <mergeCell ref="UJB108:UJC108"/>
    <mergeCell ref="UJD108:UJE108"/>
    <mergeCell ref="UJF108:UJG108"/>
    <mergeCell ref="UJH108:UJI108"/>
    <mergeCell ref="UKP108:UKQ108"/>
    <mergeCell ref="UKR108:UKS108"/>
    <mergeCell ref="UJJ108:UJK108"/>
    <mergeCell ref="UJL108:UJM108"/>
    <mergeCell ref="UKT108:UKU108"/>
    <mergeCell ref="UKV108:UKW108"/>
    <mergeCell ref="UKX108:UKY108"/>
    <mergeCell ref="UKZ108:ULA108"/>
    <mergeCell ref="ULB108:ULC108"/>
    <mergeCell ref="ULD108:ULE108"/>
    <mergeCell ref="ULF108:ULG108"/>
    <mergeCell ref="UMP108:UMQ108"/>
    <mergeCell ref="UMR108:UMS108"/>
    <mergeCell ref="UMT108:UMU108"/>
    <mergeCell ref="UMV108:UMW108"/>
    <mergeCell ref="UMX108:UMY108"/>
    <mergeCell ref="UMZ108:UNA108"/>
    <mergeCell ref="ULH108:ULI108"/>
    <mergeCell ref="ULJ108:ULK108"/>
    <mergeCell ref="ULL108:ULM108"/>
    <mergeCell ref="ULN108:ULO108"/>
    <mergeCell ref="ULP108:ULQ108"/>
    <mergeCell ref="ULR108:ULS108"/>
    <mergeCell ref="ULT108:ULU108"/>
    <mergeCell ref="ULV108:ULW108"/>
    <mergeCell ref="ULX108:ULY108"/>
    <mergeCell ref="ULZ108:UMA108"/>
    <mergeCell ref="UMB108:UMC108"/>
    <mergeCell ref="UMD108:UME108"/>
    <mergeCell ref="UMF108:UMG108"/>
    <mergeCell ref="UMH108:UMI108"/>
    <mergeCell ref="UMJ108:UMK108"/>
    <mergeCell ref="UQN108:UQO108"/>
    <mergeCell ref="UQP108:UQQ108"/>
    <mergeCell ref="UOJ108:UOK108"/>
    <mergeCell ref="UOL108:UOM108"/>
    <mergeCell ref="UON108:UOO108"/>
    <mergeCell ref="UOP108:UOQ108"/>
    <mergeCell ref="UOR108:UOS108"/>
    <mergeCell ref="UOT108:UOU108"/>
    <mergeCell ref="UOV108:UOW108"/>
    <mergeCell ref="UOX108:UOY108"/>
    <mergeCell ref="UOZ108:UPA108"/>
    <mergeCell ref="UPB108:UPC108"/>
    <mergeCell ref="UPD108:UPE108"/>
    <mergeCell ref="UPF108:UPG108"/>
    <mergeCell ref="UPH108:UPI108"/>
    <mergeCell ref="UPJ108:UPK108"/>
    <mergeCell ref="UPL108:UPM108"/>
    <mergeCell ref="UQR108:UQS108"/>
    <mergeCell ref="UQT108:UQU108"/>
    <mergeCell ref="UQV108:UQW108"/>
    <mergeCell ref="UQX108:UQY108"/>
    <mergeCell ref="UQZ108:URA108"/>
    <mergeCell ref="URB108:URC108"/>
    <mergeCell ref="URD108:URE108"/>
    <mergeCell ref="URF108:URG108"/>
    <mergeCell ref="URH108:URI108"/>
    <mergeCell ref="URJ108:URK108"/>
    <mergeCell ref="UST108:USU108"/>
    <mergeCell ref="USV108:USW108"/>
    <mergeCell ref="USX108:USY108"/>
    <mergeCell ref="USZ108:UTA108"/>
    <mergeCell ref="UTB108:UTC108"/>
    <mergeCell ref="UTD108:UTE108"/>
    <mergeCell ref="UTF108:UTG108"/>
    <mergeCell ref="URL108:URM108"/>
    <mergeCell ref="URN108:URO108"/>
    <mergeCell ref="URP108:URQ108"/>
    <mergeCell ref="URR108:URS108"/>
    <mergeCell ref="URT108:URU108"/>
    <mergeCell ref="URV108:URW108"/>
    <mergeCell ref="URX108:URY108"/>
    <mergeCell ref="URZ108:USA108"/>
    <mergeCell ref="USB108:USC108"/>
    <mergeCell ref="USD108:USE108"/>
    <mergeCell ref="USF108:USG108"/>
    <mergeCell ref="USH108:USI108"/>
    <mergeCell ref="USJ108:USK108"/>
    <mergeCell ref="USL108:USM108"/>
    <mergeCell ref="USN108:USO108"/>
    <mergeCell ref="UWT108:UWU108"/>
    <mergeCell ref="UWV108:UWW108"/>
    <mergeCell ref="UUN108:UUO108"/>
    <mergeCell ref="UUP108:UUQ108"/>
    <mergeCell ref="UUR108:UUS108"/>
    <mergeCell ref="UUT108:UUU108"/>
    <mergeCell ref="UUV108:UUW108"/>
    <mergeCell ref="UUX108:UUY108"/>
    <mergeCell ref="UUZ108:UVA108"/>
    <mergeCell ref="UVB108:UVC108"/>
    <mergeCell ref="UVD108:UVE108"/>
    <mergeCell ref="UVF108:UVG108"/>
    <mergeCell ref="UVH108:UVI108"/>
    <mergeCell ref="UVJ108:UVK108"/>
    <mergeCell ref="UVL108:UVM108"/>
    <mergeCell ref="UVN108:UVO108"/>
    <mergeCell ref="UVP108:UVQ108"/>
    <mergeCell ref="UWX108:UWY108"/>
    <mergeCell ref="UWZ108:UXA108"/>
    <mergeCell ref="UXB108:UXC108"/>
    <mergeCell ref="UXD108:UXE108"/>
    <mergeCell ref="UXF108:UXG108"/>
    <mergeCell ref="UXH108:UXI108"/>
    <mergeCell ref="UXJ108:UXK108"/>
    <mergeCell ref="UXL108:UXM108"/>
    <mergeCell ref="UXN108:UXO108"/>
    <mergeCell ref="UYX108:UYY108"/>
    <mergeCell ref="UYZ108:UZA108"/>
    <mergeCell ref="UZB108:UZC108"/>
    <mergeCell ref="UXP108:UXQ108"/>
    <mergeCell ref="UXR108:UXS108"/>
    <mergeCell ref="UXT108:UXU108"/>
    <mergeCell ref="UXV108:UXW108"/>
    <mergeCell ref="UXX108:UXY108"/>
    <mergeCell ref="UXZ108:UYA108"/>
    <mergeCell ref="UYB108:UYC108"/>
    <mergeCell ref="UYD108:UYE108"/>
    <mergeCell ref="UYF108:UYG108"/>
    <mergeCell ref="UYH108:UYI108"/>
    <mergeCell ref="UYJ108:UYK108"/>
    <mergeCell ref="UYL108:UYM108"/>
    <mergeCell ref="UYN108:UYO108"/>
    <mergeCell ref="UYP108:UYQ108"/>
    <mergeCell ref="UYR108:UYS108"/>
    <mergeCell ref="VCT108:VCU108"/>
    <mergeCell ref="VCV108:VCW108"/>
    <mergeCell ref="VAR108:VAS108"/>
    <mergeCell ref="VAT108:VAU108"/>
    <mergeCell ref="VAV108:VAW108"/>
    <mergeCell ref="VAX108:VAY108"/>
    <mergeCell ref="VAZ108:VBA108"/>
    <mergeCell ref="VBB108:VBC108"/>
    <mergeCell ref="VBD108:VBE108"/>
    <mergeCell ref="VBF108:VBG108"/>
    <mergeCell ref="VBH108:VBI108"/>
    <mergeCell ref="VBJ108:VBK108"/>
    <mergeCell ref="VBL108:VBM108"/>
    <mergeCell ref="VBN108:VBO108"/>
    <mergeCell ref="VBP108:VBQ108"/>
    <mergeCell ref="VBR108:VBS108"/>
    <mergeCell ref="VBT108:VBU108"/>
    <mergeCell ref="VCX108:VCY108"/>
    <mergeCell ref="VCZ108:VDA108"/>
    <mergeCell ref="VBV108:VBW108"/>
    <mergeCell ref="VBX108:VBY108"/>
    <mergeCell ref="VDB108:VDC108"/>
    <mergeCell ref="VDD108:VDE108"/>
    <mergeCell ref="VDF108:VDG108"/>
    <mergeCell ref="VDH108:VDI108"/>
    <mergeCell ref="VDJ108:VDK108"/>
    <mergeCell ref="VDL108:VDM108"/>
    <mergeCell ref="VDN108:VDO108"/>
    <mergeCell ref="VDP108:VDQ108"/>
    <mergeCell ref="VDR108:VDS108"/>
    <mergeCell ref="VFB108:VFC108"/>
    <mergeCell ref="VFD108:VFE108"/>
    <mergeCell ref="VFF108:VFG108"/>
    <mergeCell ref="VFH108:VFI108"/>
    <mergeCell ref="VDT108:VDU108"/>
    <mergeCell ref="VDV108:VDW108"/>
    <mergeCell ref="VDX108:VDY108"/>
    <mergeCell ref="VDZ108:VEA108"/>
    <mergeCell ref="VEB108:VEC108"/>
    <mergeCell ref="VED108:VEE108"/>
    <mergeCell ref="VEF108:VEG108"/>
    <mergeCell ref="VEH108:VEI108"/>
    <mergeCell ref="VEJ108:VEK108"/>
    <mergeCell ref="VEL108:VEM108"/>
    <mergeCell ref="VEN108:VEO108"/>
    <mergeCell ref="VEP108:VEQ108"/>
    <mergeCell ref="VER108:VES108"/>
    <mergeCell ref="VET108:VEU108"/>
    <mergeCell ref="VEV108:VEW108"/>
    <mergeCell ref="VIV108:VIW108"/>
    <mergeCell ref="VIX108:VIY108"/>
    <mergeCell ref="VGV108:VGW108"/>
    <mergeCell ref="VGX108:VGY108"/>
    <mergeCell ref="VGZ108:VHA108"/>
    <mergeCell ref="VHB108:VHC108"/>
    <mergeCell ref="VHD108:VHE108"/>
    <mergeCell ref="VHF108:VHG108"/>
    <mergeCell ref="VHH108:VHI108"/>
    <mergeCell ref="VHJ108:VHK108"/>
    <mergeCell ref="VHL108:VHM108"/>
    <mergeCell ref="VHN108:VHO108"/>
    <mergeCell ref="VHP108:VHQ108"/>
    <mergeCell ref="VHR108:VHS108"/>
    <mergeCell ref="VHT108:VHU108"/>
    <mergeCell ref="VHV108:VHW108"/>
    <mergeCell ref="VHX108:VHY108"/>
    <mergeCell ref="VIZ108:VJA108"/>
    <mergeCell ref="VJB108:VJC108"/>
    <mergeCell ref="VJD108:VJE108"/>
    <mergeCell ref="VJF108:VJG108"/>
    <mergeCell ref="VJH108:VJI108"/>
    <mergeCell ref="VJJ108:VJK108"/>
    <mergeCell ref="VJL108:VJM108"/>
    <mergeCell ref="VJN108:VJO108"/>
    <mergeCell ref="VJP108:VJQ108"/>
    <mergeCell ref="VJR108:VJS108"/>
    <mergeCell ref="VJT108:VJU108"/>
    <mergeCell ref="VJV108:VJW108"/>
    <mergeCell ref="VLF108:VLG108"/>
    <mergeCell ref="VLH108:VLI108"/>
    <mergeCell ref="VLJ108:VLK108"/>
    <mergeCell ref="VLL108:VLM108"/>
    <mergeCell ref="VLN108:VLO108"/>
    <mergeCell ref="VJX108:VJY108"/>
    <mergeCell ref="VJZ108:VKA108"/>
    <mergeCell ref="VKB108:VKC108"/>
    <mergeCell ref="VKD108:VKE108"/>
    <mergeCell ref="VKF108:VKG108"/>
    <mergeCell ref="VKH108:VKI108"/>
    <mergeCell ref="VKJ108:VKK108"/>
    <mergeCell ref="VKL108:VKM108"/>
    <mergeCell ref="VKN108:VKO108"/>
    <mergeCell ref="VKP108:VKQ108"/>
    <mergeCell ref="VKR108:VKS108"/>
    <mergeCell ref="VKT108:VKU108"/>
    <mergeCell ref="VKV108:VKW108"/>
    <mergeCell ref="VKX108:VKY108"/>
    <mergeCell ref="VKZ108:VLA108"/>
    <mergeCell ref="VPB108:VPC108"/>
    <mergeCell ref="VPD108:VPE108"/>
    <mergeCell ref="VMZ108:VNA108"/>
    <mergeCell ref="VNB108:VNC108"/>
    <mergeCell ref="VND108:VNE108"/>
    <mergeCell ref="VNF108:VNG108"/>
    <mergeCell ref="VNH108:VNI108"/>
    <mergeCell ref="VNJ108:VNK108"/>
    <mergeCell ref="VNL108:VNM108"/>
    <mergeCell ref="VNN108:VNO108"/>
    <mergeCell ref="VNP108:VNQ108"/>
    <mergeCell ref="VNR108:VNS108"/>
    <mergeCell ref="VNT108:VNU108"/>
    <mergeCell ref="VNV108:VNW108"/>
    <mergeCell ref="VNX108:VNY108"/>
    <mergeCell ref="VNZ108:VOA108"/>
    <mergeCell ref="VOB108:VOC108"/>
    <mergeCell ref="VPF108:VPG108"/>
    <mergeCell ref="VPH108:VPI108"/>
    <mergeCell ref="VPJ108:VPK108"/>
    <mergeCell ref="VPL108:VPM108"/>
    <mergeCell ref="VPN108:VPO108"/>
    <mergeCell ref="VPP108:VPQ108"/>
    <mergeCell ref="VPR108:VPS108"/>
    <mergeCell ref="VPT108:VPU108"/>
    <mergeCell ref="VPV108:VPW108"/>
    <mergeCell ref="VPX108:VPY108"/>
    <mergeCell ref="VPZ108:VQA108"/>
    <mergeCell ref="VRJ108:VRK108"/>
    <mergeCell ref="VQB108:VQC108"/>
    <mergeCell ref="VQD108:VQE108"/>
    <mergeCell ref="VQF108:VQG108"/>
    <mergeCell ref="VQH108:VQI108"/>
    <mergeCell ref="VQJ108:VQK108"/>
    <mergeCell ref="VQL108:VQM108"/>
    <mergeCell ref="VQN108:VQO108"/>
    <mergeCell ref="VQP108:VQQ108"/>
    <mergeCell ref="VQR108:VQS108"/>
    <mergeCell ref="VQT108:VQU108"/>
    <mergeCell ref="VQV108:VQW108"/>
    <mergeCell ref="VQX108:VQY108"/>
    <mergeCell ref="VQZ108:VRA108"/>
    <mergeCell ref="VRB108:VRC108"/>
    <mergeCell ref="VRD108:VRE108"/>
    <mergeCell ref="VVB108:VVC108"/>
    <mergeCell ref="VVD108:VVE108"/>
    <mergeCell ref="VTD108:VTE108"/>
    <mergeCell ref="VTF108:VTG108"/>
    <mergeCell ref="VTH108:VTI108"/>
    <mergeCell ref="VTJ108:VTK108"/>
    <mergeCell ref="VTL108:VTM108"/>
    <mergeCell ref="VTN108:VTO108"/>
    <mergeCell ref="VTP108:VTQ108"/>
    <mergeCell ref="VTR108:VTS108"/>
    <mergeCell ref="VTT108:VTU108"/>
    <mergeCell ref="VTV108:VTW108"/>
    <mergeCell ref="VTX108:VTY108"/>
    <mergeCell ref="VTZ108:VUA108"/>
    <mergeCell ref="VUB108:VUC108"/>
    <mergeCell ref="VUD108:VUE108"/>
    <mergeCell ref="VUF108:VUG108"/>
    <mergeCell ref="VVF108:VVG108"/>
    <mergeCell ref="VVH108:VVI108"/>
    <mergeCell ref="VUH108:VUI108"/>
    <mergeCell ref="VUJ108:VUK108"/>
    <mergeCell ref="VVJ108:VVK108"/>
    <mergeCell ref="VVL108:VVM108"/>
    <mergeCell ref="VVN108:VVO108"/>
    <mergeCell ref="VVP108:VVQ108"/>
    <mergeCell ref="VVR108:VVS108"/>
    <mergeCell ref="VVT108:VVU108"/>
    <mergeCell ref="VVV108:VVW108"/>
    <mergeCell ref="VVX108:VVY108"/>
    <mergeCell ref="VVZ108:VWA108"/>
    <mergeCell ref="VWB108:VWC108"/>
    <mergeCell ref="VWD108:VWE108"/>
    <mergeCell ref="VXN108:VXO108"/>
    <mergeCell ref="VXP108:VXQ108"/>
    <mergeCell ref="VWF108:VWG108"/>
    <mergeCell ref="VWH108:VWI108"/>
    <mergeCell ref="VWJ108:VWK108"/>
    <mergeCell ref="VWL108:VWM108"/>
    <mergeCell ref="VWN108:VWO108"/>
    <mergeCell ref="VWP108:VWQ108"/>
    <mergeCell ref="VWR108:VWS108"/>
    <mergeCell ref="VWT108:VWU108"/>
    <mergeCell ref="VWV108:VWW108"/>
    <mergeCell ref="VWX108:VWY108"/>
    <mergeCell ref="VWZ108:VXA108"/>
    <mergeCell ref="VXB108:VXC108"/>
    <mergeCell ref="VXD108:VXE108"/>
    <mergeCell ref="VXF108:VXG108"/>
    <mergeCell ref="VXH108:VXI108"/>
    <mergeCell ref="WAP108:WAQ108"/>
    <mergeCell ref="WAR108:WAS108"/>
    <mergeCell ref="WAT108:WAU108"/>
    <mergeCell ref="WAV108:WAW108"/>
    <mergeCell ref="WAX108:WAY108"/>
    <mergeCell ref="WAZ108:WBA108"/>
    <mergeCell ref="WBB108:WBC108"/>
    <mergeCell ref="WBD108:WBE108"/>
    <mergeCell ref="WBF108:WBG108"/>
    <mergeCell ref="WBH108:WBI108"/>
    <mergeCell ref="WBJ108:WBK108"/>
    <mergeCell ref="VZH108:VZI108"/>
    <mergeCell ref="VZJ108:VZK108"/>
    <mergeCell ref="VZL108:VZM108"/>
    <mergeCell ref="VZN108:VZO108"/>
    <mergeCell ref="VZP108:VZQ108"/>
    <mergeCell ref="VZR108:VZS108"/>
    <mergeCell ref="VZT108:VZU108"/>
    <mergeCell ref="VZV108:VZW108"/>
    <mergeCell ref="VZX108:VZY108"/>
    <mergeCell ref="VZZ108:WAA108"/>
    <mergeCell ref="WAB108:WAC108"/>
    <mergeCell ref="WAD108:WAE108"/>
    <mergeCell ref="WAF108:WAG108"/>
    <mergeCell ref="WAH108:WAI108"/>
    <mergeCell ref="WAJ108:WAK108"/>
    <mergeCell ref="WDR108:WDS108"/>
    <mergeCell ref="WDT108:WDU108"/>
    <mergeCell ref="WDV108:WDW108"/>
    <mergeCell ref="WDX108:WDY108"/>
    <mergeCell ref="WDZ108:WEA108"/>
    <mergeCell ref="WEB108:WEC108"/>
    <mergeCell ref="WED108:WEE108"/>
    <mergeCell ref="WEF108:WEG108"/>
    <mergeCell ref="WEH108:WEI108"/>
    <mergeCell ref="WEJ108:WEK108"/>
    <mergeCell ref="WEL108:WEM108"/>
    <mergeCell ref="WDN108:WDO108"/>
    <mergeCell ref="WDP108:WDQ108"/>
    <mergeCell ref="WEN108:WEO108"/>
    <mergeCell ref="WEP108:WEQ108"/>
    <mergeCell ref="WER108:WES108"/>
    <mergeCell ref="WET108:WEU108"/>
    <mergeCell ref="WEV108:WEW108"/>
    <mergeCell ref="WEX108:WEY108"/>
    <mergeCell ref="WEZ108:WFA108"/>
    <mergeCell ref="WFB108:WFC108"/>
    <mergeCell ref="WFD108:WFE108"/>
    <mergeCell ref="WFF108:WFG108"/>
    <mergeCell ref="WFH108:WFI108"/>
    <mergeCell ref="WFJ108:WFK108"/>
    <mergeCell ref="WGT108:WGU108"/>
    <mergeCell ref="WGV108:WGW108"/>
    <mergeCell ref="WGX108:WGY108"/>
    <mergeCell ref="WGZ108:WHA108"/>
    <mergeCell ref="WHB108:WHC108"/>
    <mergeCell ref="WFL108:WFM108"/>
    <mergeCell ref="WFN108:WFO108"/>
    <mergeCell ref="WFP108:WFQ108"/>
    <mergeCell ref="WFR108:WFS108"/>
    <mergeCell ref="WFT108:WFU108"/>
    <mergeCell ref="WFV108:WFW108"/>
    <mergeCell ref="WFX108:WFY108"/>
    <mergeCell ref="WFZ108:WGA108"/>
    <mergeCell ref="WGB108:WGC108"/>
    <mergeCell ref="WGD108:WGE108"/>
    <mergeCell ref="WGF108:WGG108"/>
    <mergeCell ref="WGH108:WGI108"/>
    <mergeCell ref="WGJ108:WGK108"/>
    <mergeCell ref="WGL108:WGM108"/>
    <mergeCell ref="WGN108:WGO108"/>
    <mergeCell ref="WGP108:WGQ108"/>
    <mergeCell ref="WGR108:WGS108"/>
    <mergeCell ref="WKT108:WKU108"/>
    <mergeCell ref="WKV108:WKW108"/>
    <mergeCell ref="WIN108:WIO108"/>
    <mergeCell ref="WIP108:WIQ108"/>
    <mergeCell ref="WIR108:WIS108"/>
    <mergeCell ref="WIT108:WIU108"/>
    <mergeCell ref="WIV108:WIW108"/>
    <mergeCell ref="WIX108:WIY108"/>
    <mergeCell ref="WIZ108:WJA108"/>
    <mergeCell ref="WJB108:WJC108"/>
    <mergeCell ref="WJD108:WJE108"/>
    <mergeCell ref="WJF108:WJG108"/>
    <mergeCell ref="WJH108:WJI108"/>
    <mergeCell ref="WJJ108:WJK108"/>
    <mergeCell ref="WJL108:WJM108"/>
    <mergeCell ref="WJN108:WJO108"/>
    <mergeCell ref="WJP108:WJQ108"/>
    <mergeCell ref="WKX108:WKY108"/>
    <mergeCell ref="WKZ108:WLA108"/>
    <mergeCell ref="WJR108:WJS108"/>
    <mergeCell ref="WJT108:WJU108"/>
    <mergeCell ref="WLB108:WLC108"/>
    <mergeCell ref="WLD108:WLE108"/>
    <mergeCell ref="WLF108:WLG108"/>
    <mergeCell ref="WLH108:WLI108"/>
    <mergeCell ref="WLJ108:WLK108"/>
    <mergeCell ref="WLL108:WLM108"/>
    <mergeCell ref="WLN108:WLO108"/>
    <mergeCell ref="WMX108:WMY108"/>
    <mergeCell ref="WMZ108:WNA108"/>
    <mergeCell ref="WNB108:WNC108"/>
    <mergeCell ref="WND108:WNE108"/>
    <mergeCell ref="WNF108:WNG108"/>
    <mergeCell ref="WNH108:WNI108"/>
    <mergeCell ref="WLP108:WLQ108"/>
    <mergeCell ref="WLR108:WLS108"/>
    <mergeCell ref="WLT108:WLU108"/>
    <mergeCell ref="WLV108:WLW108"/>
    <mergeCell ref="WLX108:WLY108"/>
    <mergeCell ref="WLZ108:WMA108"/>
    <mergeCell ref="WMB108:WMC108"/>
    <mergeCell ref="WMD108:WME108"/>
    <mergeCell ref="WMF108:WMG108"/>
    <mergeCell ref="WMH108:WMI108"/>
    <mergeCell ref="WMJ108:WMK108"/>
    <mergeCell ref="WML108:WMM108"/>
    <mergeCell ref="WMN108:WMO108"/>
    <mergeCell ref="WMP108:WMQ108"/>
    <mergeCell ref="WMR108:WMS108"/>
    <mergeCell ref="WQV108:WQW108"/>
    <mergeCell ref="WQX108:WQY108"/>
    <mergeCell ref="WOR108:WOS108"/>
    <mergeCell ref="WOT108:WOU108"/>
    <mergeCell ref="WOV108:WOW108"/>
    <mergeCell ref="WOX108:WOY108"/>
    <mergeCell ref="WOZ108:WPA108"/>
    <mergeCell ref="WPB108:WPC108"/>
    <mergeCell ref="WPD108:WPE108"/>
    <mergeCell ref="WPF108:WPG108"/>
    <mergeCell ref="WPH108:WPI108"/>
    <mergeCell ref="WPJ108:WPK108"/>
    <mergeCell ref="WPL108:WPM108"/>
    <mergeCell ref="WPN108:WPO108"/>
    <mergeCell ref="WPP108:WPQ108"/>
    <mergeCell ref="WPR108:WPS108"/>
    <mergeCell ref="WPT108:WPU108"/>
    <mergeCell ref="WQZ108:WRA108"/>
    <mergeCell ref="WRB108:WRC108"/>
    <mergeCell ref="WRD108:WRE108"/>
    <mergeCell ref="WRF108:WRG108"/>
    <mergeCell ref="WRH108:WRI108"/>
    <mergeCell ref="WRJ108:WRK108"/>
    <mergeCell ref="WRL108:WRM108"/>
    <mergeCell ref="WRN108:WRO108"/>
    <mergeCell ref="WRP108:WRQ108"/>
    <mergeCell ref="WRR108:WRS108"/>
    <mergeCell ref="WTB108:WTC108"/>
    <mergeCell ref="WTD108:WTE108"/>
    <mergeCell ref="WTF108:WTG108"/>
    <mergeCell ref="WTH108:WTI108"/>
    <mergeCell ref="WTJ108:WTK108"/>
    <mergeCell ref="WTL108:WTM108"/>
    <mergeCell ref="WTN108:WTO108"/>
    <mergeCell ref="WRT108:WRU108"/>
    <mergeCell ref="WRV108:WRW108"/>
    <mergeCell ref="WRX108:WRY108"/>
    <mergeCell ref="WRZ108:WSA108"/>
    <mergeCell ref="WSB108:WSC108"/>
    <mergeCell ref="WSD108:WSE108"/>
    <mergeCell ref="WSF108:WSG108"/>
    <mergeCell ref="WSH108:WSI108"/>
    <mergeCell ref="WSJ108:WSK108"/>
    <mergeCell ref="WSL108:WSM108"/>
    <mergeCell ref="WSN108:WSO108"/>
    <mergeCell ref="WSP108:WSQ108"/>
    <mergeCell ref="WSR108:WSS108"/>
    <mergeCell ref="WST108:WSU108"/>
    <mergeCell ref="WSV108:WSW108"/>
    <mergeCell ref="WXP108:WXQ108"/>
    <mergeCell ref="WXR108:WXS108"/>
    <mergeCell ref="WXT108:WXU108"/>
    <mergeCell ref="WXV108:WXW108"/>
    <mergeCell ref="WZF108:WZG108"/>
    <mergeCell ref="WZH108:WZI108"/>
    <mergeCell ref="WZJ108:WZK108"/>
    <mergeCell ref="XCH108:XCI108"/>
    <mergeCell ref="XCJ108:XCK108"/>
    <mergeCell ref="XCL108:XCM108"/>
    <mergeCell ref="XCN108:XCO108"/>
    <mergeCell ref="XCP108:XCQ108"/>
    <mergeCell ref="WUT108:WUU108"/>
    <mergeCell ref="WWD108:WWE108"/>
    <mergeCell ref="WWF108:WWG108"/>
    <mergeCell ref="WWH108:WWI108"/>
    <mergeCell ref="WWJ108:WWK108"/>
    <mergeCell ref="WWL108:WWM108"/>
    <mergeCell ref="WWN108:WWO108"/>
    <mergeCell ref="WWP108:WWQ108"/>
    <mergeCell ref="WWR108:WWS108"/>
    <mergeCell ref="WWT108:WWU108"/>
    <mergeCell ref="WVZ108:WWA108"/>
    <mergeCell ref="WWB108:WWC108"/>
    <mergeCell ref="WWV108:WWW108"/>
    <mergeCell ref="WWX108:WWY108"/>
    <mergeCell ref="WWZ108:WXA108"/>
    <mergeCell ref="WXB108:WXC108"/>
    <mergeCell ref="WXD108:WXE108"/>
    <mergeCell ref="WUV108:WUW108"/>
    <mergeCell ref="WUX108:WUY108"/>
    <mergeCell ref="WUZ108:WVA108"/>
    <mergeCell ref="XCR108:XCS108"/>
    <mergeCell ref="XCT108:XCU108"/>
    <mergeCell ref="XCV108:XCW108"/>
    <mergeCell ref="XCX108:XCY108"/>
    <mergeCell ref="XCZ108:XDA108"/>
    <mergeCell ref="XDB108:XDC108"/>
    <mergeCell ref="A109:B109"/>
    <mergeCell ref="A110:B110"/>
    <mergeCell ref="C110:G110"/>
    <mergeCell ref="H110:I110"/>
    <mergeCell ref="WZR108:WZS108"/>
    <mergeCell ref="WZT108:WZU108"/>
    <mergeCell ref="WZV108:WZW108"/>
    <mergeCell ref="WZX108:WZY108"/>
    <mergeCell ref="WZZ108:XAA108"/>
    <mergeCell ref="XAB108:XAC108"/>
    <mergeCell ref="XAD108:XAE108"/>
    <mergeCell ref="XAF108:XAG108"/>
    <mergeCell ref="XAH108:XAI108"/>
    <mergeCell ref="XAJ108:XAK108"/>
    <mergeCell ref="XAL108:XAM108"/>
    <mergeCell ref="XAN108:XAO108"/>
    <mergeCell ref="XAP108:XAQ108"/>
    <mergeCell ref="XAR108:XAS108"/>
    <mergeCell ref="XAT108:XAU108"/>
    <mergeCell ref="XAV108:XAW108"/>
    <mergeCell ref="XAX108:XAY108"/>
    <mergeCell ref="WXF108:WXG108"/>
    <mergeCell ref="WXH108:WXI108"/>
    <mergeCell ref="WXJ108:WXK108"/>
    <mergeCell ref="WXL108:WXM108"/>
    <mergeCell ref="WXN108:WXO108"/>
  </mergeCells>
  <pageMargins left="0.2" right="0.2" top="0.5" bottom="0.25" header="0.3" footer="0.3"/>
  <pageSetup scale="9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FC130"/>
  <sheetViews>
    <sheetView topLeftCell="A7" zoomScale="85" zoomScaleNormal="85" workbookViewId="0">
      <selection activeCell="I17" sqref="I17"/>
    </sheetView>
  </sheetViews>
  <sheetFormatPr defaultRowHeight="15"/>
  <cols>
    <col min="1" max="1" width="6" customWidth="1"/>
    <col min="2" max="2" width="43" customWidth="1"/>
    <col min="3" max="3" width="8" customWidth="1"/>
    <col min="4" max="4" width="7.85546875" customWidth="1"/>
    <col min="5" max="7" width="7.42578125" customWidth="1"/>
    <col min="8" max="8" width="13" customWidth="1"/>
    <col min="9" max="9" width="17.85546875" customWidth="1"/>
    <col min="10" max="10" width="10.85546875" customWidth="1"/>
    <col min="11" max="11" width="12.7109375" customWidth="1"/>
    <col min="12" max="12" width="0" hidden="1" customWidth="1"/>
    <col min="13" max="13" width="11.7109375" customWidth="1"/>
  </cols>
  <sheetData>
    <row r="1" spans="1:14" s="61" customFormat="1" ht="19.5" customHeight="1">
      <c r="A1" s="809" t="s">
        <v>535</v>
      </c>
      <c r="B1" s="809"/>
      <c r="C1" s="809"/>
      <c r="D1" s="809"/>
      <c r="E1" s="685"/>
      <c r="F1" s="810" t="s">
        <v>537</v>
      </c>
      <c r="G1" s="810"/>
      <c r="H1" s="810"/>
      <c r="I1" s="810"/>
      <c r="J1" s="810"/>
      <c r="K1" s="810"/>
      <c r="L1" s="810"/>
      <c r="M1" s="810"/>
    </row>
    <row r="2" spans="1:14" s="61" customFormat="1" ht="39" customHeight="1">
      <c r="A2" s="809" t="s">
        <v>536</v>
      </c>
      <c r="B2" s="809"/>
      <c r="C2" s="809"/>
      <c r="D2" s="809"/>
      <c r="E2" s="685"/>
      <c r="F2" s="811"/>
      <c r="G2" s="811"/>
      <c r="H2" s="811"/>
      <c r="I2" s="811"/>
      <c r="J2" s="811"/>
      <c r="K2" s="811"/>
      <c r="L2" s="811"/>
      <c r="M2" s="811"/>
    </row>
    <row r="3" spans="1:14" s="61" customFormat="1" ht="19.5" customHeight="1">
      <c r="A3" s="810" t="s">
        <v>1515</v>
      </c>
      <c r="B3" s="810"/>
      <c r="C3" s="810"/>
      <c r="D3" s="810"/>
      <c r="E3" s="810"/>
      <c r="F3" s="810"/>
      <c r="G3" s="810"/>
      <c r="H3" s="810"/>
      <c r="I3" s="810"/>
      <c r="J3" s="810"/>
      <c r="K3" s="810"/>
      <c r="L3" s="810"/>
      <c r="M3" s="810"/>
    </row>
    <row r="4" spans="1:14" s="61" customFormat="1" ht="19.5" customHeight="1">
      <c r="A4" s="810" t="s">
        <v>866</v>
      </c>
      <c r="B4" s="810"/>
      <c r="C4" s="810"/>
      <c r="D4" s="810"/>
      <c r="E4" s="810"/>
      <c r="F4" s="810"/>
      <c r="G4" s="810"/>
      <c r="H4" s="810"/>
      <c r="I4" s="810"/>
      <c r="J4" s="810"/>
      <c r="K4" s="810"/>
      <c r="L4" s="810"/>
      <c r="M4" s="810"/>
    </row>
    <row r="5" spans="1:14" s="61" customFormat="1" ht="19.5" customHeight="1">
      <c r="A5" s="685"/>
      <c r="B5" s="685"/>
      <c r="C5" s="685"/>
      <c r="D5" s="685"/>
      <c r="E5" s="685"/>
      <c r="F5" s="685"/>
      <c r="G5" s="685"/>
      <c r="H5" s="685"/>
      <c r="I5" s="685"/>
      <c r="J5" s="685"/>
      <c r="K5" s="685"/>
      <c r="L5" s="685"/>
      <c r="M5" s="685"/>
    </row>
    <row r="6" spans="1:14" s="61" customFormat="1" ht="18.75" customHeight="1">
      <c r="A6" s="812" t="s">
        <v>1534</v>
      </c>
      <c r="B6" s="812"/>
      <c r="C6" s="812"/>
      <c r="D6" s="812"/>
      <c r="E6" s="812"/>
      <c r="F6" s="812"/>
      <c r="G6" s="812"/>
      <c r="H6" s="812"/>
      <c r="I6" s="812"/>
      <c r="J6" s="812"/>
      <c r="K6" s="812"/>
      <c r="L6" s="812"/>
      <c r="M6" s="812"/>
    </row>
    <row r="7" spans="1:14" s="61" customFormat="1" ht="18.75" customHeight="1">
      <c r="A7" s="812" t="s">
        <v>1054</v>
      </c>
      <c r="B7" s="812"/>
      <c r="C7" s="812" t="s">
        <v>810</v>
      </c>
      <c r="D7" s="812"/>
      <c r="E7" s="812"/>
      <c r="F7" s="85" t="s">
        <v>735</v>
      </c>
      <c r="G7" s="684"/>
      <c r="H7" s="684"/>
      <c r="I7" s="684"/>
      <c r="J7" s="684"/>
      <c r="K7" s="684"/>
      <c r="L7" s="684"/>
      <c r="M7" s="684"/>
    </row>
    <row r="8" spans="1:14" s="61" customFormat="1" ht="18.75" customHeight="1">
      <c r="A8" s="812" t="s">
        <v>1275</v>
      </c>
      <c r="B8" s="812"/>
      <c r="C8" s="812" t="s">
        <v>541</v>
      </c>
      <c r="D8" s="812"/>
      <c r="E8" s="812"/>
      <c r="F8" s="85" t="s">
        <v>736</v>
      </c>
      <c r="G8" s="684"/>
      <c r="H8" s="684"/>
      <c r="I8" s="684"/>
      <c r="J8" s="684"/>
      <c r="K8" s="684"/>
      <c r="L8" s="684"/>
      <c r="M8" s="684"/>
    </row>
    <row r="9" spans="1:14" s="61" customFormat="1" ht="18.75" customHeight="1">
      <c r="A9" s="812" t="s">
        <v>540</v>
      </c>
      <c r="B9" s="812"/>
      <c r="C9" s="812" t="s">
        <v>542</v>
      </c>
      <c r="D9" s="812"/>
      <c r="E9" s="812"/>
      <c r="F9" s="85" t="s">
        <v>737</v>
      </c>
      <c r="G9" s="684"/>
      <c r="H9" s="684"/>
      <c r="I9" s="684"/>
      <c r="J9" s="684"/>
      <c r="K9" s="684"/>
      <c r="L9" s="684"/>
      <c r="M9" s="684"/>
    </row>
    <row r="10" spans="1:14" s="61" customFormat="1" ht="18.75" customHeight="1">
      <c r="A10" s="812" t="s">
        <v>543</v>
      </c>
      <c r="B10" s="812"/>
      <c r="C10" s="812"/>
      <c r="D10" s="812"/>
      <c r="E10" s="812"/>
      <c r="F10" s="812"/>
      <c r="G10" s="812"/>
      <c r="H10" s="812"/>
      <c r="I10" s="812"/>
      <c r="J10" s="812"/>
      <c r="K10" s="812"/>
      <c r="L10" s="812"/>
      <c r="M10" s="812"/>
    </row>
    <row r="11" spans="1:14" s="61" customFormat="1" ht="18.75" customHeight="1">
      <c r="A11" s="812" t="s">
        <v>544</v>
      </c>
      <c r="B11" s="812"/>
      <c r="C11" s="812"/>
      <c r="D11" s="812"/>
      <c r="E11" s="812"/>
      <c r="F11" s="812"/>
      <c r="G11" s="812"/>
      <c r="H11" s="812"/>
      <c r="I11" s="812"/>
      <c r="J11" s="812"/>
      <c r="K11" s="812"/>
      <c r="L11" s="812"/>
      <c r="M11" s="812"/>
    </row>
    <row r="12" spans="1:14" s="61" customFormat="1" ht="21.75" hidden="1" customHeight="1">
      <c r="A12" s="815" t="s">
        <v>3</v>
      </c>
      <c r="B12" s="815"/>
      <c r="C12" s="815"/>
      <c r="D12" s="815"/>
      <c r="E12" s="815"/>
      <c r="F12" s="815"/>
      <c r="G12" s="815"/>
      <c r="H12" s="815"/>
      <c r="I12" s="815"/>
      <c r="J12" s="815"/>
      <c r="K12" s="815"/>
      <c r="L12" s="78"/>
      <c r="M12" s="78"/>
    </row>
    <row r="13" spans="1:14" s="61" customFormat="1" ht="42" customHeight="1">
      <c r="A13" s="816" t="s">
        <v>4</v>
      </c>
      <c r="B13" s="816" t="s">
        <v>5</v>
      </c>
      <c r="C13" s="818" t="s">
        <v>837</v>
      </c>
      <c r="D13" s="818" t="s">
        <v>526</v>
      </c>
      <c r="E13" s="687" t="s">
        <v>527</v>
      </c>
      <c r="F13" s="687" t="s">
        <v>528</v>
      </c>
      <c r="G13" s="687" t="s">
        <v>529</v>
      </c>
      <c r="H13" s="821" t="s">
        <v>1172</v>
      </c>
      <c r="I13" s="821" t="s">
        <v>1173</v>
      </c>
      <c r="J13" s="818" t="s">
        <v>530</v>
      </c>
      <c r="K13" s="818" t="s">
        <v>531</v>
      </c>
      <c r="L13" s="697" t="s">
        <v>532</v>
      </c>
      <c r="M13" s="697" t="s">
        <v>533</v>
      </c>
      <c r="N13" s="697" t="s">
        <v>9</v>
      </c>
    </row>
    <row r="14" spans="1:14" s="61" customFormat="1" ht="42" customHeight="1">
      <c r="A14" s="817"/>
      <c r="B14" s="817"/>
      <c r="C14" s="819"/>
      <c r="D14" s="820"/>
      <c r="E14" s="101" t="s">
        <v>7</v>
      </c>
      <c r="F14" s="101" t="s">
        <v>7</v>
      </c>
      <c r="G14" s="101" t="s">
        <v>7</v>
      </c>
      <c r="H14" s="822"/>
      <c r="I14" s="822"/>
      <c r="J14" s="820"/>
      <c r="K14" s="820"/>
      <c r="L14" s="699"/>
      <c r="M14" s="698"/>
      <c r="N14" s="698"/>
    </row>
    <row r="15" spans="1:14" s="95" customFormat="1" ht="33" customHeight="1">
      <c r="A15" s="110" t="s">
        <v>10</v>
      </c>
      <c r="B15" s="111" t="s">
        <v>1535</v>
      </c>
      <c r="C15" s="152"/>
      <c r="D15" s="152"/>
      <c r="E15" s="104"/>
      <c r="F15" s="104"/>
      <c r="G15" s="104"/>
      <c r="H15" s="103"/>
      <c r="I15" s="103"/>
      <c r="J15" s="103"/>
      <c r="K15" s="103"/>
      <c r="L15" s="103"/>
      <c r="M15" s="102"/>
      <c r="N15" s="102"/>
    </row>
    <row r="16" spans="1:14" s="96" customFormat="1" ht="26.25" customHeight="1">
      <c r="A16" s="107">
        <v>1</v>
      </c>
      <c r="B16" s="136" t="s">
        <v>75</v>
      </c>
      <c r="C16" s="107" t="s">
        <v>71</v>
      </c>
      <c r="D16" s="107">
        <v>2022</v>
      </c>
      <c r="E16" s="107">
        <v>7</v>
      </c>
      <c r="F16" s="107">
        <v>7</v>
      </c>
      <c r="G16" s="109">
        <v>0</v>
      </c>
      <c r="H16" s="116"/>
      <c r="I16" s="116"/>
      <c r="J16" s="116" t="s">
        <v>534</v>
      </c>
      <c r="K16" s="116" t="s">
        <v>1245</v>
      </c>
      <c r="L16" s="116" t="s">
        <v>555</v>
      </c>
      <c r="M16" s="696"/>
      <c r="N16" s="696"/>
    </row>
    <row r="17" spans="1:14" s="96" customFormat="1" ht="26.25" customHeight="1">
      <c r="A17" s="107">
        <f t="shared" ref="A17:A44" si="0">A16+1</f>
        <v>2</v>
      </c>
      <c r="B17" s="136" t="s">
        <v>74</v>
      </c>
      <c r="C17" s="107" t="s">
        <v>71</v>
      </c>
      <c r="D17" s="107">
        <v>2022</v>
      </c>
      <c r="E17" s="107">
        <v>2</v>
      </c>
      <c r="F17" s="107">
        <v>2</v>
      </c>
      <c r="G17" s="109">
        <v>0</v>
      </c>
      <c r="H17" s="116"/>
      <c r="I17" s="116"/>
      <c r="J17" s="116" t="s">
        <v>534</v>
      </c>
      <c r="K17" s="116" t="s">
        <v>1245</v>
      </c>
      <c r="L17" s="116" t="s">
        <v>555</v>
      </c>
      <c r="M17" s="696"/>
      <c r="N17" s="696"/>
    </row>
    <row r="18" spans="1:14" s="96" customFormat="1" ht="26.25" customHeight="1">
      <c r="A18" s="107">
        <f t="shared" si="0"/>
        <v>3</v>
      </c>
      <c r="B18" s="136" t="s">
        <v>69</v>
      </c>
      <c r="C18" s="107" t="s">
        <v>71</v>
      </c>
      <c r="D18" s="107">
        <v>2022</v>
      </c>
      <c r="E18" s="107">
        <v>2</v>
      </c>
      <c r="F18" s="107">
        <v>2</v>
      </c>
      <c r="G18" s="109">
        <v>0</v>
      </c>
      <c r="H18" s="116"/>
      <c r="I18" s="116"/>
      <c r="J18" s="116" t="s">
        <v>534</v>
      </c>
      <c r="K18" s="116" t="s">
        <v>1245</v>
      </c>
      <c r="L18" s="116" t="s">
        <v>555</v>
      </c>
      <c r="M18" s="696"/>
      <c r="N18" s="696"/>
    </row>
    <row r="19" spans="1:14" s="96" customFormat="1" ht="26.25" customHeight="1">
      <c r="A19" s="107">
        <f t="shared" si="0"/>
        <v>4</v>
      </c>
      <c r="B19" s="136" t="s">
        <v>70</v>
      </c>
      <c r="C19" s="107" t="s">
        <v>71</v>
      </c>
      <c r="D19" s="107">
        <v>2022</v>
      </c>
      <c r="E19" s="107">
        <v>3</v>
      </c>
      <c r="F19" s="107">
        <v>3</v>
      </c>
      <c r="G19" s="109">
        <v>0</v>
      </c>
      <c r="H19" s="116"/>
      <c r="I19" s="116"/>
      <c r="J19" s="116" t="s">
        <v>534</v>
      </c>
      <c r="K19" s="116" t="s">
        <v>1245</v>
      </c>
      <c r="L19" s="116" t="s">
        <v>555</v>
      </c>
      <c r="M19" s="696"/>
      <c r="N19" s="696"/>
    </row>
    <row r="20" spans="1:14" s="96" customFormat="1" ht="26.25" customHeight="1">
      <c r="A20" s="107">
        <f t="shared" si="0"/>
        <v>5</v>
      </c>
      <c r="B20" s="136" t="s">
        <v>67</v>
      </c>
      <c r="C20" s="107" t="s">
        <v>71</v>
      </c>
      <c r="D20" s="107">
        <v>2022</v>
      </c>
      <c r="E20" s="107">
        <v>1</v>
      </c>
      <c r="F20" s="107">
        <v>1</v>
      </c>
      <c r="G20" s="109">
        <v>0</v>
      </c>
      <c r="H20" s="116"/>
      <c r="I20" s="116"/>
      <c r="J20" s="116" t="s">
        <v>534</v>
      </c>
      <c r="K20" s="116" t="s">
        <v>1245</v>
      </c>
      <c r="L20" s="116" t="s">
        <v>555</v>
      </c>
      <c r="M20" s="696"/>
      <c r="N20" s="696"/>
    </row>
    <row r="21" spans="1:14" s="96" customFormat="1" ht="26.25" customHeight="1">
      <c r="A21" s="107">
        <f t="shared" si="0"/>
        <v>6</v>
      </c>
      <c r="B21" s="136" t="s">
        <v>232</v>
      </c>
      <c r="C21" s="107" t="s">
        <v>71</v>
      </c>
      <c r="D21" s="107">
        <v>2022</v>
      </c>
      <c r="E21" s="107">
        <v>1</v>
      </c>
      <c r="F21" s="107">
        <v>1</v>
      </c>
      <c r="G21" s="109">
        <v>0</v>
      </c>
      <c r="H21" s="116"/>
      <c r="I21" s="116"/>
      <c r="J21" s="116" t="s">
        <v>534</v>
      </c>
      <c r="K21" s="116" t="s">
        <v>1245</v>
      </c>
      <c r="L21" s="116" t="s">
        <v>555</v>
      </c>
      <c r="M21" s="696"/>
      <c r="N21" s="696"/>
    </row>
    <row r="22" spans="1:14" s="96" customFormat="1" ht="26.25" customHeight="1">
      <c r="A22" s="107">
        <f t="shared" si="0"/>
        <v>7</v>
      </c>
      <c r="B22" s="136" t="s">
        <v>315</v>
      </c>
      <c r="C22" s="107" t="s">
        <v>71</v>
      </c>
      <c r="D22" s="107">
        <v>2022</v>
      </c>
      <c r="E22" s="107">
        <v>1</v>
      </c>
      <c r="F22" s="107">
        <v>1</v>
      </c>
      <c r="G22" s="109">
        <v>0</v>
      </c>
      <c r="H22" s="116"/>
      <c r="I22" s="116"/>
      <c r="J22" s="116" t="s">
        <v>534</v>
      </c>
      <c r="K22" s="116" t="s">
        <v>1245</v>
      </c>
      <c r="L22" s="116" t="s">
        <v>555</v>
      </c>
      <c r="M22" s="696"/>
      <c r="N22" s="696"/>
    </row>
    <row r="23" spans="1:14" s="96" customFormat="1" ht="26.25" customHeight="1">
      <c r="A23" s="107">
        <f t="shared" si="0"/>
        <v>8</v>
      </c>
      <c r="B23" s="136" t="s">
        <v>237</v>
      </c>
      <c r="C23" s="107" t="s">
        <v>71</v>
      </c>
      <c r="D23" s="107">
        <v>2022</v>
      </c>
      <c r="E23" s="107">
        <v>1</v>
      </c>
      <c r="F23" s="107">
        <v>1</v>
      </c>
      <c r="G23" s="109">
        <v>0</v>
      </c>
      <c r="H23" s="116"/>
      <c r="I23" s="116"/>
      <c r="J23" s="116" t="s">
        <v>534</v>
      </c>
      <c r="K23" s="116" t="s">
        <v>1245</v>
      </c>
      <c r="L23" s="116" t="s">
        <v>555</v>
      </c>
      <c r="M23" s="696"/>
      <c r="N23" s="696"/>
    </row>
    <row r="24" spans="1:14" s="96" customFormat="1" ht="26.25" customHeight="1">
      <c r="A24" s="107">
        <f t="shared" si="0"/>
        <v>9</v>
      </c>
      <c r="B24" s="136" t="s">
        <v>231</v>
      </c>
      <c r="C24" s="107" t="s">
        <v>71</v>
      </c>
      <c r="D24" s="107">
        <v>2022</v>
      </c>
      <c r="E24" s="107">
        <v>1</v>
      </c>
      <c r="F24" s="107">
        <v>1</v>
      </c>
      <c r="G24" s="109">
        <v>0</v>
      </c>
      <c r="H24" s="116"/>
      <c r="I24" s="116"/>
      <c r="J24" s="116" t="s">
        <v>534</v>
      </c>
      <c r="K24" s="116" t="s">
        <v>1245</v>
      </c>
      <c r="L24" s="116" t="s">
        <v>555</v>
      </c>
      <c r="M24" s="696"/>
      <c r="N24" s="696"/>
    </row>
    <row r="25" spans="1:14" s="96" customFormat="1" ht="26.25" customHeight="1">
      <c r="A25" s="107">
        <f t="shared" si="0"/>
        <v>10</v>
      </c>
      <c r="B25" s="136" t="s">
        <v>319</v>
      </c>
      <c r="C25" s="107" t="s">
        <v>191</v>
      </c>
      <c r="D25" s="107">
        <v>2022</v>
      </c>
      <c r="E25" s="107">
        <v>1</v>
      </c>
      <c r="F25" s="107">
        <v>1</v>
      </c>
      <c r="G25" s="109">
        <v>0</v>
      </c>
      <c r="H25" s="116"/>
      <c r="I25" s="116"/>
      <c r="J25" s="116" t="s">
        <v>534</v>
      </c>
      <c r="K25" s="116" t="s">
        <v>1245</v>
      </c>
      <c r="L25" s="116" t="s">
        <v>555</v>
      </c>
      <c r="M25" s="696"/>
      <c r="N25" s="696"/>
    </row>
    <row r="26" spans="1:14" s="96" customFormat="1" ht="26.25" customHeight="1">
      <c r="A26" s="107">
        <f t="shared" si="0"/>
        <v>11</v>
      </c>
      <c r="B26" s="147" t="s">
        <v>342</v>
      </c>
      <c r="C26" s="107" t="s">
        <v>191</v>
      </c>
      <c r="D26" s="107">
        <v>2022</v>
      </c>
      <c r="E26" s="107">
        <v>2</v>
      </c>
      <c r="F26" s="107">
        <v>2</v>
      </c>
      <c r="G26" s="109">
        <v>0</v>
      </c>
      <c r="H26" s="116"/>
      <c r="I26" s="116"/>
      <c r="J26" s="116" t="s">
        <v>534</v>
      </c>
      <c r="K26" s="116" t="s">
        <v>1245</v>
      </c>
      <c r="L26" s="116" t="s">
        <v>555</v>
      </c>
      <c r="M26" s="696"/>
      <c r="N26" s="696"/>
    </row>
    <row r="27" spans="1:14" s="96" customFormat="1" ht="26.25" customHeight="1">
      <c r="A27" s="107">
        <f t="shared" si="0"/>
        <v>12</v>
      </c>
      <c r="B27" s="136" t="s">
        <v>843</v>
      </c>
      <c r="C27" s="107" t="s">
        <v>71</v>
      </c>
      <c r="D27" s="107">
        <v>2022</v>
      </c>
      <c r="E27" s="107">
        <v>1</v>
      </c>
      <c r="F27" s="107">
        <v>1</v>
      </c>
      <c r="G27" s="109">
        <v>0</v>
      </c>
      <c r="H27" s="701">
        <v>12669000</v>
      </c>
      <c r="I27" s="703">
        <f>+F27*H27</f>
        <v>12669000</v>
      </c>
      <c r="J27" s="116" t="s">
        <v>534</v>
      </c>
      <c r="K27" s="116" t="s">
        <v>1245</v>
      </c>
      <c r="L27" s="116" t="s">
        <v>555</v>
      </c>
      <c r="M27" s="696"/>
      <c r="N27" s="696"/>
    </row>
    <row r="28" spans="1:14" s="96" customFormat="1" ht="26.25" customHeight="1">
      <c r="A28" s="107">
        <f t="shared" si="0"/>
        <v>13</v>
      </c>
      <c r="B28" s="136" t="s">
        <v>389</v>
      </c>
      <c r="C28" s="107" t="s">
        <v>71</v>
      </c>
      <c r="D28" s="107">
        <v>2022</v>
      </c>
      <c r="E28" s="107">
        <v>1</v>
      </c>
      <c r="F28" s="107">
        <v>1</v>
      </c>
      <c r="G28" s="109">
        <v>0</v>
      </c>
      <c r="H28" s="116"/>
      <c r="I28" s="116"/>
      <c r="J28" s="116" t="s">
        <v>534</v>
      </c>
      <c r="K28" s="116" t="s">
        <v>1245</v>
      </c>
      <c r="L28" s="116" t="s">
        <v>555</v>
      </c>
      <c r="M28" s="696"/>
      <c r="N28" s="696"/>
    </row>
    <row r="29" spans="1:14" s="96" customFormat="1" ht="26.25" customHeight="1">
      <c r="A29" s="107">
        <f t="shared" si="0"/>
        <v>14</v>
      </c>
      <c r="B29" s="136" t="s">
        <v>399</v>
      </c>
      <c r="C29" s="107" t="s">
        <v>71</v>
      </c>
      <c r="D29" s="107">
        <v>2022</v>
      </c>
      <c r="E29" s="107">
        <v>1</v>
      </c>
      <c r="F29" s="107">
        <v>1</v>
      </c>
      <c r="G29" s="109">
        <v>0</v>
      </c>
      <c r="H29" s="116"/>
      <c r="I29" s="116"/>
      <c r="J29" s="116" t="s">
        <v>534</v>
      </c>
      <c r="K29" s="116" t="s">
        <v>1245</v>
      </c>
      <c r="L29" s="116" t="s">
        <v>555</v>
      </c>
      <c r="M29" s="696"/>
      <c r="N29" s="696"/>
    </row>
    <row r="30" spans="1:14" s="96" customFormat="1" ht="26.25" customHeight="1">
      <c r="A30" s="110" t="s">
        <v>193</v>
      </c>
      <c r="B30" s="111" t="s">
        <v>1536</v>
      </c>
      <c r="C30" s="152"/>
      <c r="D30" s="152"/>
      <c r="E30" s="152"/>
      <c r="F30" s="152"/>
      <c r="G30" s="121"/>
      <c r="H30" s="112"/>
      <c r="I30" s="112"/>
      <c r="J30" s="112"/>
      <c r="K30" s="112"/>
      <c r="L30" s="112"/>
      <c r="M30" s="102"/>
      <c r="N30" s="102"/>
    </row>
    <row r="31" spans="1:14" s="96" customFormat="1" ht="26.25" customHeight="1">
      <c r="A31" s="107">
        <v>1</v>
      </c>
      <c r="B31" s="136" t="s">
        <v>75</v>
      </c>
      <c r="C31" s="107" t="s">
        <v>71</v>
      </c>
      <c r="D31" s="107">
        <v>2022</v>
      </c>
      <c r="E31" s="107">
        <v>7</v>
      </c>
      <c r="F31" s="107">
        <v>7</v>
      </c>
      <c r="G31" s="109">
        <v>0</v>
      </c>
      <c r="H31" s="116"/>
      <c r="I31" s="116"/>
      <c r="J31" s="116" t="s">
        <v>534</v>
      </c>
      <c r="K31" s="116"/>
      <c r="L31" s="116" t="s">
        <v>1247</v>
      </c>
      <c r="M31" s="696"/>
      <c r="N31" s="696"/>
    </row>
    <row r="32" spans="1:14" s="96" customFormat="1" ht="26.25" customHeight="1">
      <c r="A32" s="107">
        <f t="shared" si="0"/>
        <v>2</v>
      </c>
      <c r="B32" s="136" t="s">
        <v>74</v>
      </c>
      <c r="C32" s="107" t="s">
        <v>71</v>
      </c>
      <c r="D32" s="107">
        <v>2022</v>
      </c>
      <c r="E32" s="107">
        <v>2</v>
      </c>
      <c r="F32" s="107">
        <v>2</v>
      </c>
      <c r="G32" s="109">
        <v>0</v>
      </c>
      <c r="H32" s="116"/>
      <c r="I32" s="116"/>
      <c r="J32" s="116" t="s">
        <v>534</v>
      </c>
      <c r="K32" s="116"/>
      <c r="L32" s="116" t="s">
        <v>1247</v>
      </c>
      <c r="M32" s="696"/>
      <c r="N32" s="696"/>
    </row>
    <row r="33" spans="1:14" s="96" customFormat="1" ht="26.25" customHeight="1">
      <c r="A33" s="107">
        <f t="shared" si="0"/>
        <v>3</v>
      </c>
      <c r="B33" s="136" t="s">
        <v>69</v>
      </c>
      <c r="C33" s="107" t="s">
        <v>71</v>
      </c>
      <c r="D33" s="107">
        <v>2022</v>
      </c>
      <c r="E33" s="107">
        <v>2</v>
      </c>
      <c r="F33" s="107">
        <v>2</v>
      </c>
      <c r="G33" s="109">
        <v>0</v>
      </c>
      <c r="H33" s="116"/>
      <c r="I33" s="116"/>
      <c r="J33" s="116" t="s">
        <v>534</v>
      </c>
      <c r="K33" s="116"/>
      <c r="L33" s="116" t="s">
        <v>1247</v>
      </c>
      <c r="M33" s="696"/>
      <c r="N33" s="696"/>
    </row>
    <row r="34" spans="1:14" s="96" customFormat="1" ht="26.25" customHeight="1">
      <c r="A34" s="107">
        <f t="shared" si="0"/>
        <v>4</v>
      </c>
      <c r="B34" s="136" t="s">
        <v>70</v>
      </c>
      <c r="C34" s="107" t="s">
        <v>71</v>
      </c>
      <c r="D34" s="107">
        <v>2022</v>
      </c>
      <c r="E34" s="107">
        <v>3</v>
      </c>
      <c r="F34" s="107">
        <v>3</v>
      </c>
      <c r="G34" s="109">
        <v>0</v>
      </c>
      <c r="H34" s="116"/>
      <c r="I34" s="116"/>
      <c r="J34" s="116" t="s">
        <v>534</v>
      </c>
      <c r="K34" s="116"/>
      <c r="L34" s="116" t="s">
        <v>1247</v>
      </c>
      <c r="M34" s="696"/>
      <c r="N34" s="696"/>
    </row>
    <row r="35" spans="1:14" s="96" customFormat="1" ht="26.25" customHeight="1">
      <c r="A35" s="107">
        <f t="shared" si="0"/>
        <v>5</v>
      </c>
      <c r="B35" s="136" t="s">
        <v>67</v>
      </c>
      <c r="C35" s="107" t="s">
        <v>71</v>
      </c>
      <c r="D35" s="107">
        <v>2022</v>
      </c>
      <c r="E35" s="107">
        <v>1</v>
      </c>
      <c r="F35" s="107">
        <v>1</v>
      </c>
      <c r="G35" s="109">
        <v>0</v>
      </c>
      <c r="H35" s="116"/>
      <c r="I35" s="116"/>
      <c r="J35" s="116" t="s">
        <v>534</v>
      </c>
      <c r="K35" s="116"/>
      <c r="L35" s="116" t="s">
        <v>1247</v>
      </c>
      <c r="M35" s="696"/>
      <c r="N35" s="696"/>
    </row>
    <row r="36" spans="1:14" s="96" customFormat="1" ht="26.25" customHeight="1">
      <c r="A36" s="107">
        <f t="shared" si="0"/>
        <v>6</v>
      </c>
      <c r="B36" s="136" t="s">
        <v>232</v>
      </c>
      <c r="C36" s="107" t="s">
        <v>71</v>
      </c>
      <c r="D36" s="107">
        <v>2022</v>
      </c>
      <c r="E36" s="107">
        <v>1</v>
      </c>
      <c r="F36" s="107">
        <v>1</v>
      </c>
      <c r="G36" s="109">
        <v>0</v>
      </c>
      <c r="H36" s="116"/>
      <c r="I36" s="116"/>
      <c r="J36" s="116" t="s">
        <v>534</v>
      </c>
      <c r="K36" s="116"/>
      <c r="L36" s="116" t="s">
        <v>1247</v>
      </c>
      <c r="M36" s="696"/>
      <c r="N36" s="696"/>
    </row>
    <row r="37" spans="1:14" s="96" customFormat="1" ht="26.25" customHeight="1">
      <c r="A37" s="107">
        <f t="shared" si="0"/>
        <v>7</v>
      </c>
      <c r="B37" s="136" t="s">
        <v>315</v>
      </c>
      <c r="C37" s="107" t="s">
        <v>71</v>
      </c>
      <c r="D37" s="107">
        <v>2022</v>
      </c>
      <c r="E37" s="107">
        <v>1</v>
      </c>
      <c r="F37" s="107">
        <v>1</v>
      </c>
      <c r="G37" s="109">
        <v>0</v>
      </c>
      <c r="H37" s="116"/>
      <c r="I37" s="116"/>
      <c r="J37" s="116" t="s">
        <v>534</v>
      </c>
      <c r="K37" s="116"/>
      <c r="L37" s="116" t="s">
        <v>1247</v>
      </c>
      <c r="M37" s="696"/>
      <c r="N37" s="696"/>
    </row>
    <row r="38" spans="1:14" s="96" customFormat="1" ht="26.25" customHeight="1">
      <c r="A38" s="107">
        <f t="shared" si="0"/>
        <v>8</v>
      </c>
      <c r="B38" s="136" t="s">
        <v>237</v>
      </c>
      <c r="C38" s="107" t="s">
        <v>71</v>
      </c>
      <c r="D38" s="107">
        <v>2022</v>
      </c>
      <c r="E38" s="107">
        <v>1</v>
      </c>
      <c r="F38" s="107">
        <v>1</v>
      </c>
      <c r="G38" s="109">
        <v>0</v>
      </c>
      <c r="H38" s="116"/>
      <c r="I38" s="116"/>
      <c r="J38" s="116" t="s">
        <v>534</v>
      </c>
      <c r="K38" s="116"/>
      <c r="L38" s="116" t="s">
        <v>1247</v>
      </c>
      <c r="M38" s="696"/>
      <c r="N38" s="696"/>
    </row>
    <row r="39" spans="1:14" s="96" customFormat="1" ht="26.25" customHeight="1">
      <c r="A39" s="107">
        <f t="shared" si="0"/>
        <v>9</v>
      </c>
      <c r="B39" s="136" t="s">
        <v>231</v>
      </c>
      <c r="C39" s="107" t="s">
        <v>71</v>
      </c>
      <c r="D39" s="107">
        <v>2022</v>
      </c>
      <c r="E39" s="107">
        <v>1</v>
      </c>
      <c r="F39" s="107">
        <v>1</v>
      </c>
      <c r="G39" s="109">
        <v>0</v>
      </c>
      <c r="H39" s="116"/>
      <c r="I39" s="116"/>
      <c r="J39" s="116" t="s">
        <v>534</v>
      </c>
      <c r="K39" s="116"/>
      <c r="L39" s="116" t="s">
        <v>1247</v>
      </c>
      <c r="M39" s="696"/>
      <c r="N39" s="696"/>
    </row>
    <row r="40" spans="1:14" s="96" customFormat="1" ht="26.25" customHeight="1">
      <c r="A40" s="107">
        <f t="shared" si="0"/>
        <v>10</v>
      </c>
      <c r="B40" s="136" t="s">
        <v>319</v>
      </c>
      <c r="C40" s="107" t="s">
        <v>191</v>
      </c>
      <c r="D40" s="107">
        <v>2022</v>
      </c>
      <c r="E40" s="107">
        <v>1</v>
      </c>
      <c r="F40" s="107">
        <v>1</v>
      </c>
      <c r="G40" s="109">
        <v>0</v>
      </c>
      <c r="H40" s="116"/>
      <c r="I40" s="116"/>
      <c r="J40" s="116" t="s">
        <v>534</v>
      </c>
      <c r="K40" s="116"/>
      <c r="L40" s="116" t="s">
        <v>1247</v>
      </c>
      <c r="M40" s="696"/>
      <c r="N40" s="696"/>
    </row>
    <row r="41" spans="1:14" s="96" customFormat="1" ht="26.25" customHeight="1">
      <c r="A41" s="107">
        <f t="shared" si="0"/>
        <v>11</v>
      </c>
      <c r="B41" s="147" t="s">
        <v>342</v>
      </c>
      <c r="C41" s="107" t="s">
        <v>191</v>
      </c>
      <c r="D41" s="107">
        <v>2022</v>
      </c>
      <c r="E41" s="107">
        <v>2</v>
      </c>
      <c r="F41" s="107">
        <v>2</v>
      </c>
      <c r="G41" s="109">
        <v>0</v>
      </c>
      <c r="H41" s="116"/>
      <c r="I41" s="116"/>
      <c r="J41" s="116" t="s">
        <v>534</v>
      </c>
      <c r="K41" s="116"/>
      <c r="L41" s="116" t="s">
        <v>1247</v>
      </c>
      <c r="M41" s="696"/>
      <c r="N41" s="696"/>
    </row>
    <row r="42" spans="1:14" s="96" customFormat="1" ht="26.25" customHeight="1">
      <c r="A42" s="107">
        <f t="shared" si="0"/>
        <v>12</v>
      </c>
      <c r="B42" s="136" t="s">
        <v>843</v>
      </c>
      <c r="C42" s="107" t="s">
        <v>71</v>
      </c>
      <c r="D42" s="107">
        <v>2022</v>
      </c>
      <c r="E42" s="107">
        <v>1</v>
      </c>
      <c r="F42" s="107">
        <v>1</v>
      </c>
      <c r="G42" s="109">
        <v>0</v>
      </c>
      <c r="H42" s="701">
        <v>12669000</v>
      </c>
      <c r="I42" s="703">
        <f>+F42*H42</f>
        <v>12669000</v>
      </c>
      <c r="J42" s="116" t="s">
        <v>534</v>
      </c>
      <c r="K42" s="116"/>
      <c r="L42" s="116" t="s">
        <v>1247</v>
      </c>
      <c r="M42" s="696"/>
      <c r="N42" s="696"/>
    </row>
    <row r="43" spans="1:14" s="96" customFormat="1" ht="26.25" customHeight="1">
      <c r="A43" s="107">
        <f t="shared" si="0"/>
        <v>13</v>
      </c>
      <c r="B43" s="136" t="s">
        <v>389</v>
      </c>
      <c r="C43" s="107" t="s">
        <v>71</v>
      </c>
      <c r="D43" s="107">
        <v>2022</v>
      </c>
      <c r="E43" s="107">
        <v>1</v>
      </c>
      <c r="F43" s="107">
        <v>1</v>
      </c>
      <c r="G43" s="109">
        <v>0</v>
      </c>
      <c r="H43" s="116"/>
      <c r="I43" s="116"/>
      <c r="J43" s="116" t="s">
        <v>534</v>
      </c>
      <c r="K43" s="116"/>
      <c r="L43" s="116" t="s">
        <v>1247</v>
      </c>
      <c r="M43" s="696"/>
      <c r="N43" s="696"/>
    </row>
    <row r="44" spans="1:14" s="96" customFormat="1" ht="26.25" customHeight="1">
      <c r="A44" s="107">
        <f t="shared" si="0"/>
        <v>14</v>
      </c>
      <c r="B44" s="136" t="s">
        <v>399</v>
      </c>
      <c r="C44" s="107" t="s">
        <v>71</v>
      </c>
      <c r="D44" s="107">
        <v>2022</v>
      </c>
      <c r="E44" s="107">
        <v>1</v>
      </c>
      <c r="F44" s="107">
        <v>1</v>
      </c>
      <c r="G44" s="109">
        <v>0</v>
      </c>
      <c r="H44" s="116"/>
      <c r="I44" s="116"/>
      <c r="J44" s="116" t="s">
        <v>534</v>
      </c>
      <c r="K44" s="116"/>
      <c r="L44" s="116" t="s">
        <v>1247</v>
      </c>
      <c r="M44" s="696"/>
      <c r="N44" s="696"/>
    </row>
    <row r="45" spans="1:14" s="96" customFormat="1" ht="35.25" customHeight="1">
      <c r="A45" s="695" t="s">
        <v>199</v>
      </c>
      <c r="B45" s="237" t="s">
        <v>1537</v>
      </c>
      <c r="C45" s="107"/>
      <c r="D45" s="107"/>
      <c r="E45" s="107"/>
      <c r="F45" s="107"/>
      <c r="G45" s="109"/>
      <c r="H45" s="116"/>
      <c r="I45" s="116"/>
      <c r="J45" s="116"/>
      <c r="K45" s="116"/>
      <c r="L45" s="116"/>
      <c r="M45" s="696"/>
      <c r="N45" s="696"/>
    </row>
    <row r="46" spans="1:14" s="96" customFormat="1" ht="26.25" customHeight="1">
      <c r="A46" s="107">
        <v>1</v>
      </c>
      <c r="B46" s="136" t="s">
        <v>1538</v>
      </c>
      <c r="C46" s="107" t="s">
        <v>71</v>
      </c>
      <c r="D46" s="107">
        <v>2022</v>
      </c>
      <c r="E46" s="107">
        <v>3</v>
      </c>
      <c r="F46" s="107">
        <v>3</v>
      </c>
      <c r="G46" s="109">
        <v>0</v>
      </c>
      <c r="H46" s="701">
        <v>44440000</v>
      </c>
      <c r="I46" s="703">
        <f>F46*H46</f>
        <v>133320000</v>
      </c>
      <c r="J46" s="116" t="s">
        <v>534</v>
      </c>
      <c r="K46" s="116"/>
      <c r="L46" s="116" t="s">
        <v>1247</v>
      </c>
      <c r="M46" s="696"/>
      <c r="N46" s="696"/>
    </row>
    <row r="47" spans="1:14" s="96" customFormat="1" ht="26.25" customHeight="1">
      <c r="A47" s="107">
        <v>2</v>
      </c>
      <c r="B47" s="136" t="s">
        <v>843</v>
      </c>
      <c r="C47" s="107" t="s">
        <v>71</v>
      </c>
      <c r="D47" s="107">
        <v>2022</v>
      </c>
      <c r="E47" s="107">
        <v>1</v>
      </c>
      <c r="F47" s="107">
        <v>1</v>
      </c>
      <c r="G47" s="109">
        <v>0</v>
      </c>
      <c r="H47" s="701">
        <v>12669000</v>
      </c>
      <c r="I47" s="703">
        <f>+F47*H47</f>
        <v>12669000</v>
      </c>
      <c r="J47" s="116" t="s">
        <v>534</v>
      </c>
      <c r="K47" s="116"/>
      <c r="L47" s="116" t="s">
        <v>1247</v>
      </c>
      <c r="M47" s="696"/>
      <c r="N47" s="696"/>
    </row>
    <row r="48" spans="1:14" s="96" customFormat="1" ht="26.25" customHeight="1">
      <c r="A48" s="110" t="s">
        <v>199</v>
      </c>
      <c r="B48" s="111" t="s">
        <v>330</v>
      </c>
      <c r="C48" s="146"/>
      <c r="D48" s="146"/>
      <c r="E48" s="146"/>
      <c r="F48" s="146"/>
      <c r="G48" s="121"/>
      <c r="H48" s="112"/>
      <c r="I48" s="112"/>
      <c r="J48" s="112"/>
      <c r="K48" s="112"/>
      <c r="L48" s="112"/>
      <c r="M48" s="102"/>
      <c r="N48" s="102"/>
    </row>
    <row r="49" spans="1:14" s="96" customFormat="1" ht="26.25" customHeight="1">
      <c r="A49" s="107">
        <v>1</v>
      </c>
      <c r="B49" s="136" t="s">
        <v>108</v>
      </c>
      <c r="C49" s="107" t="s">
        <v>71</v>
      </c>
      <c r="D49" s="107">
        <v>2022</v>
      </c>
      <c r="E49" s="107">
        <v>4</v>
      </c>
      <c r="F49" s="107">
        <v>4</v>
      </c>
      <c r="G49" s="109">
        <v>0</v>
      </c>
      <c r="H49" s="116"/>
      <c r="I49" s="106"/>
      <c r="J49" s="116" t="s">
        <v>534</v>
      </c>
      <c r="K49" s="106" t="s">
        <v>860</v>
      </c>
      <c r="L49" s="116" t="s">
        <v>555</v>
      </c>
      <c r="M49" s="696"/>
      <c r="N49" s="696"/>
    </row>
    <row r="50" spans="1:14" s="96" customFormat="1" ht="26.25" customHeight="1">
      <c r="A50" s="107">
        <f t="shared" ref="A50:A77" si="1">A49+1</f>
        <v>2</v>
      </c>
      <c r="B50" s="136" t="s">
        <v>100</v>
      </c>
      <c r="C50" s="107" t="s">
        <v>71</v>
      </c>
      <c r="D50" s="107">
        <v>2022</v>
      </c>
      <c r="E50" s="107">
        <v>2</v>
      </c>
      <c r="F50" s="107">
        <v>2</v>
      </c>
      <c r="G50" s="109">
        <v>0</v>
      </c>
      <c r="H50" s="116"/>
      <c r="I50" s="106"/>
      <c r="J50" s="116" t="s">
        <v>534</v>
      </c>
      <c r="K50" s="106" t="s">
        <v>860</v>
      </c>
      <c r="L50" s="116" t="s">
        <v>555</v>
      </c>
      <c r="M50" s="696"/>
      <c r="N50" s="696"/>
    </row>
    <row r="51" spans="1:14" s="96" customFormat="1" ht="26.25" customHeight="1">
      <c r="A51" s="107">
        <f t="shared" si="1"/>
        <v>3</v>
      </c>
      <c r="B51" s="136" t="s">
        <v>274</v>
      </c>
      <c r="C51" s="107" t="s">
        <v>71</v>
      </c>
      <c r="D51" s="107">
        <v>2022</v>
      </c>
      <c r="E51" s="107">
        <v>2</v>
      </c>
      <c r="F51" s="107">
        <v>2</v>
      </c>
      <c r="G51" s="109">
        <v>0</v>
      </c>
      <c r="H51" s="116"/>
      <c r="I51" s="106"/>
      <c r="J51" s="116" t="s">
        <v>534</v>
      </c>
      <c r="K51" s="106" t="s">
        <v>860</v>
      </c>
      <c r="L51" s="116" t="s">
        <v>555</v>
      </c>
      <c r="M51" s="696"/>
      <c r="N51" s="696"/>
    </row>
    <row r="52" spans="1:14" s="96" customFormat="1" ht="26.25" customHeight="1">
      <c r="A52" s="107">
        <f t="shared" si="1"/>
        <v>4</v>
      </c>
      <c r="B52" s="136" t="s">
        <v>325</v>
      </c>
      <c r="C52" s="107" t="s">
        <v>326</v>
      </c>
      <c r="D52" s="107">
        <v>2022</v>
      </c>
      <c r="E52" s="107">
        <v>2</v>
      </c>
      <c r="F52" s="107">
        <v>2</v>
      </c>
      <c r="G52" s="109">
        <v>0</v>
      </c>
      <c r="H52" s="116"/>
      <c r="I52" s="106"/>
      <c r="J52" s="116" t="s">
        <v>534</v>
      </c>
      <c r="K52" s="106" t="s">
        <v>860</v>
      </c>
      <c r="L52" s="116" t="s">
        <v>555</v>
      </c>
      <c r="M52" s="696"/>
      <c r="N52" s="696"/>
    </row>
    <row r="53" spans="1:14" s="96" customFormat="1" ht="55.5" customHeight="1">
      <c r="A53" s="107">
        <f t="shared" si="1"/>
        <v>5</v>
      </c>
      <c r="B53" s="120" t="s">
        <v>842</v>
      </c>
      <c r="C53" s="107" t="s">
        <v>328</v>
      </c>
      <c r="D53" s="107">
        <v>2022</v>
      </c>
      <c r="E53" s="107">
        <v>2</v>
      </c>
      <c r="F53" s="107">
        <v>2</v>
      </c>
      <c r="G53" s="109">
        <v>0</v>
      </c>
      <c r="H53" s="116"/>
      <c r="I53" s="106"/>
      <c r="J53" s="116" t="s">
        <v>534</v>
      </c>
      <c r="K53" s="106" t="s">
        <v>860</v>
      </c>
      <c r="L53" s="116" t="s">
        <v>555</v>
      </c>
      <c r="M53" s="696"/>
      <c r="N53" s="696"/>
    </row>
    <row r="54" spans="1:14" s="96" customFormat="1" ht="26.25" customHeight="1">
      <c r="A54" s="107">
        <f t="shared" si="1"/>
        <v>6</v>
      </c>
      <c r="B54" s="136" t="s">
        <v>349</v>
      </c>
      <c r="C54" s="107" t="s">
        <v>191</v>
      </c>
      <c r="D54" s="107">
        <v>2022</v>
      </c>
      <c r="E54" s="107">
        <v>2</v>
      </c>
      <c r="F54" s="107">
        <v>2</v>
      </c>
      <c r="G54" s="109">
        <v>0</v>
      </c>
      <c r="H54" s="116"/>
      <c r="I54" s="106"/>
      <c r="J54" s="116" t="s">
        <v>534</v>
      </c>
      <c r="K54" s="106" t="s">
        <v>860</v>
      </c>
      <c r="L54" s="116" t="s">
        <v>555</v>
      </c>
      <c r="M54" s="696"/>
      <c r="N54" s="696"/>
    </row>
    <row r="55" spans="1:14" s="96" customFormat="1" ht="26.25" customHeight="1">
      <c r="A55" s="107">
        <f t="shared" si="1"/>
        <v>7</v>
      </c>
      <c r="B55" s="136" t="s">
        <v>350</v>
      </c>
      <c r="C55" s="107" t="s">
        <v>191</v>
      </c>
      <c r="D55" s="107">
        <v>2022</v>
      </c>
      <c r="E55" s="107">
        <v>2</v>
      </c>
      <c r="F55" s="107">
        <v>2</v>
      </c>
      <c r="G55" s="109">
        <v>0</v>
      </c>
      <c r="H55" s="116"/>
      <c r="I55" s="106"/>
      <c r="J55" s="116" t="s">
        <v>534</v>
      </c>
      <c r="K55" s="106" t="s">
        <v>860</v>
      </c>
      <c r="L55" s="116" t="s">
        <v>555</v>
      </c>
      <c r="M55" s="696"/>
      <c r="N55" s="696"/>
    </row>
    <row r="56" spans="1:14" s="96" customFormat="1" ht="26.25" customHeight="1">
      <c r="A56" s="107">
        <f t="shared" si="1"/>
        <v>8</v>
      </c>
      <c r="B56" s="136" t="s">
        <v>351</v>
      </c>
      <c r="C56" s="107" t="s">
        <v>191</v>
      </c>
      <c r="D56" s="107">
        <v>2022</v>
      </c>
      <c r="E56" s="107">
        <v>2</v>
      </c>
      <c r="F56" s="107">
        <v>2</v>
      </c>
      <c r="G56" s="109">
        <v>0</v>
      </c>
      <c r="H56" s="116"/>
      <c r="I56" s="106"/>
      <c r="J56" s="116" t="s">
        <v>534</v>
      </c>
      <c r="K56" s="106" t="s">
        <v>860</v>
      </c>
      <c r="L56" s="116" t="s">
        <v>555</v>
      </c>
      <c r="M56" s="696"/>
      <c r="N56" s="696"/>
    </row>
    <row r="57" spans="1:14" s="96" customFormat="1" ht="26.25" customHeight="1">
      <c r="A57" s="107">
        <f t="shared" si="1"/>
        <v>9</v>
      </c>
      <c r="B57" s="136" t="s">
        <v>352</v>
      </c>
      <c r="C57" s="107" t="s">
        <v>191</v>
      </c>
      <c r="D57" s="107">
        <v>2022</v>
      </c>
      <c r="E57" s="107">
        <v>2</v>
      </c>
      <c r="F57" s="107">
        <v>2</v>
      </c>
      <c r="G57" s="109">
        <v>0</v>
      </c>
      <c r="H57" s="116"/>
      <c r="I57" s="106"/>
      <c r="J57" s="116" t="s">
        <v>534</v>
      </c>
      <c r="K57" s="106" t="s">
        <v>860</v>
      </c>
      <c r="L57" s="116" t="s">
        <v>555</v>
      </c>
      <c r="M57" s="696"/>
      <c r="N57" s="696"/>
    </row>
    <row r="58" spans="1:14" s="96" customFormat="1" ht="26.25" customHeight="1">
      <c r="A58" s="107">
        <f t="shared" si="1"/>
        <v>10</v>
      </c>
      <c r="B58" s="136" t="s">
        <v>353</v>
      </c>
      <c r="C58" s="107" t="s">
        <v>191</v>
      </c>
      <c r="D58" s="107">
        <v>2022</v>
      </c>
      <c r="E58" s="107">
        <v>2</v>
      </c>
      <c r="F58" s="107">
        <v>2</v>
      </c>
      <c r="G58" s="109">
        <v>0</v>
      </c>
      <c r="H58" s="116"/>
      <c r="I58" s="106"/>
      <c r="J58" s="116" t="s">
        <v>534</v>
      </c>
      <c r="K58" s="106" t="s">
        <v>860</v>
      </c>
      <c r="L58" s="116" t="s">
        <v>555</v>
      </c>
      <c r="M58" s="696"/>
      <c r="N58" s="696"/>
    </row>
    <row r="59" spans="1:14" s="96" customFormat="1" ht="26.25" customHeight="1">
      <c r="A59" s="107">
        <f t="shared" si="1"/>
        <v>11</v>
      </c>
      <c r="B59" s="108" t="s">
        <v>354</v>
      </c>
      <c r="C59" s="107" t="s">
        <v>191</v>
      </c>
      <c r="D59" s="107">
        <v>2022</v>
      </c>
      <c r="E59" s="107">
        <v>2</v>
      </c>
      <c r="F59" s="107">
        <v>2</v>
      </c>
      <c r="G59" s="109">
        <v>0</v>
      </c>
      <c r="H59" s="116"/>
      <c r="I59" s="106"/>
      <c r="J59" s="116" t="s">
        <v>534</v>
      </c>
      <c r="K59" s="106" t="s">
        <v>860</v>
      </c>
      <c r="L59" s="116" t="s">
        <v>555</v>
      </c>
      <c r="M59" s="696"/>
      <c r="N59" s="696"/>
    </row>
    <row r="60" spans="1:14" s="96" customFormat="1" ht="26.25" customHeight="1">
      <c r="A60" s="110" t="s">
        <v>573</v>
      </c>
      <c r="B60" s="111" t="s">
        <v>109</v>
      </c>
      <c r="C60" s="110"/>
      <c r="D60" s="110"/>
      <c r="E60" s="110"/>
      <c r="F60" s="110"/>
      <c r="G60" s="104"/>
      <c r="H60" s="103"/>
      <c r="I60" s="103"/>
      <c r="J60" s="103"/>
      <c r="K60" s="103"/>
      <c r="L60" s="103"/>
      <c r="M60" s="102"/>
      <c r="N60" s="102"/>
    </row>
    <row r="61" spans="1:14" s="96" customFormat="1" ht="26.25" customHeight="1">
      <c r="A61" s="107">
        <v>1</v>
      </c>
      <c r="B61" s="136" t="s">
        <v>108</v>
      </c>
      <c r="C61" s="107" t="s">
        <v>71</v>
      </c>
      <c r="D61" s="107">
        <v>2022</v>
      </c>
      <c r="E61" s="107">
        <v>2</v>
      </c>
      <c r="F61" s="107">
        <v>2</v>
      </c>
      <c r="G61" s="109">
        <v>0</v>
      </c>
      <c r="H61" s="116"/>
      <c r="I61" s="116"/>
      <c r="J61" s="116" t="s">
        <v>534</v>
      </c>
      <c r="K61" s="116" t="s">
        <v>861</v>
      </c>
      <c r="L61" s="116" t="s">
        <v>555</v>
      </c>
      <c r="M61" s="696"/>
      <c r="N61" s="696"/>
    </row>
    <row r="62" spans="1:14" s="96" customFormat="1" ht="26.25" customHeight="1">
      <c r="A62" s="107">
        <f t="shared" si="1"/>
        <v>2</v>
      </c>
      <c r="B62" s="136" t="s">
        <v>100</v>
      </c>
      <c r="C62" s="107" t="s">
        <v>71</v>
      </c>
      <c r="D62" s="107">
        <v>2022</v>
      </c>
      <c r="E62" s="107">
        <v>1</v>
      </c>
      <c r="F62" s="107">
        <v>1</v>
      </c>
      <c r="G62" s="109">
        <v>0</v>
      </c>
      <c r="H62" s="116"/>
      <c r="I62" s="116"/>
      <c r="J62" s="116" t="s">
        <v>534</v>
      </c>
      <c r="K62" s="116" t="s">
        <v>861</v>
      </c>
      <c r="L62" s="116" t="s">
        <v>555</v>
      </c>
      <c r="M62" s="696"/>
      <c r="N62" s="696"/>
    </row>
    <row r="63" spans="1:14" s="96" customFormat="1" ht="26.25" customHeight="1">
      <c r="A63" s="110" t="s">
        <v>576</v>
      </c>
      <c r="B63" s="111" t="s">
        <v>107</v>
      </c>
      <c r="C63" s="146"/>
      <c r="D63" s="146"/>
      <c r="E63" s="146"/>
      <c r="F63" s="146"/>
      <c r="G63" s="121"/>
      <c r="H63" s="112"/>
      <c r="I63" s="112"/>
      <c r="J63" s="112"/>
      <c r="K63" s="112"/>
      <c r="L63" s="112"/>
      <c r="M63" s="102"/>
      <c r="N63" s="102"/>
    </row>
    <row r="64" spans="1:14" s="96" customFormat="1" ht="26.25" customHeight="1">
      <c r="A64" s="107">
        <v>1</v>
      </c>
      <c r="B64" s="136" t="s">
        <v>75</v>
      </c>
      <c r="C64" s="107" t="s">
        <v>71</v>
      </c>
      <c r="D64" s="107">
        <v>2022</v>
      </c>
      <c r="E64" s="107">
        <v>119</v>
      </c>
      <c r="F64" s="107">
        <v>119</v>
      </c>
      <c r="G64" s="109">
        <v>0</v>
      </c>
      <c r="H64" s="116"/>
      <c r="I64" s="106"/>
      <c r="J64" s="116" t="s">
        <v>534</v>
      </c>
      <c r="K64" s="106" t="s">
        <v>840</v>
      </c>
      <c r="L64" s="116" t="s">
        <v>555</v>
      </c>
      <c r="M64" s="696"/>
      <c r="N64" s="696"/>
    </row>
    <row r="65" spans="1:14" s="96" customFormat="1" ht="26.25" customHeight="1">
      <c r="A65" s="107">
        <f t="shared" si="1"/>
        <v>2</v>
      </c>
      <c r="B65" s="136" t="s">
        <v>76</v>
      </c>
      <c r="C65" s="107" t="s">
        <v>71</v>
      </c>
      <c r="D65" s="107">
        <v>2022</v>
      </c>
      <c r="E65" s="107">
        <v>2</v>
      </c>
      <c r="F65" s="107">
        <v>2</v>
      </c>
      <c r="G65" s="109">
        <v>0</v>
      </c>
      <c r="H65" s="116"/>
      <c r="I65" s="106"/>
      <c r="J65" s="116" t="s">
        <v>534</v>
      </c>
      <c r="K65" s="106" t="s">
        <v>840</v>
      </c>
      <c r="L65" s="116" t="s">
        <v>555</v>
      </c>
      <c r="M65" s="696"/>
      <c r="N65" s="696"/>
    </row>
    <row r="66" spans="1:14" s="96" customFormat="1" ht="26.25" customHeight="1">
      <c r="A66" s="107">
        <f t="shared" si="1"/>
        <v>3</v>
      </c>
      <c r="B66" s="136" t="s">
        <v>69</v>
      </c>
      <c r="C66" s="107" t="s">
        <v>71</v>
      </c>
      <c r="D66" s="107">
        <v>2022</v>
      </c>
      <c r="E66" s="107">
        <v>6</v>
      </c>
      <c r="F66" s="107">
        <v>6</v>
      </c>
      <c r="G66" s="109">
        <v>0</v>
      </c>
      <c r="H66" s="116"/>
      <c r="I66" s="106"/>
      <c r="J66" s="116" t="s">
        <v>534</v>
      </c>
      <c r="K66" s="106" t="s">
        <v>840</v>
      </c>
      <c r="L66" s="116" t="s">
        <v>555</v>
      </c>
      <c r="M66" s="696"/>
      <c r="N66" s="696"/>
    </row>
    <row r="67" spans="1:14" s="96" customFormat="1" ht="26.25" customHeight="1">
      <c r="A67" s="107">
        <f t="shared" si="1"/>
        <v>4</v>
      </c>
      <c r="B67" s="136" t="s">
        <v>72</v>
      </c>
      <c r="C67" s="107" t="s">
        <v>71</v>
      </c>
      <c r="D67" s="107">
        <v>2022</v>
      </c>
      <c r="E67" s="107">
        <v>13</v>
      </c>
      <c r="F67" s="107">
        <v>13</v>
      </c>
      <c r="G67" s="109">
        <v>0</v>
      </c>
      <c r="H67" s="116"/>
      <c r="I67" s="106"/>
      <c r="J67" s="116" t="s">
        <v>534</v>
      </c>
      <c r="K67" s="106" t="s">
        <v>840</v>
      </c>
      <c r="L67" s="116" t="s">
        <v>555</v>
      </c>
      <c r="M67" s="696"/>
      <c r="N67" s="696"/>
    </row>
    <row r="68" spans="1:14" s="96" customFormat="1" ht="26.25" customHeight="1">
      <c r="A68" s="107">
        <f t="shared" si="1"/>
        <v>5</v>
      </c>
      <c r="B68" s="136" t="s">
        <v>67</v>
      </c>
      <c r="C68" s="107" t="s">
        <v>71</v>
      </c>
      <c r="D68" s="107">
        <v>2022</v>
      </c>
      <c r="E68" s="107">
        <v>1</v>
      </c>
      <c r="F68" s="107">
        <v>1</v>
      </c>
      <c r="G68" s="109">
        <v>0</v>
      </c>
      <c r="H68" s="116"/>
      <c r="I68" s="106"/>
      <c r="J68" s="116" t="s">
        <v>534</v>
      </c>
      <c r="K68" s="106" t="s">
        <v>840</v>
      </c>
      <c r="L68" s="116" t="s">
        <v>555</v>
      </c>
      <c r="M68" s="696"/>
      <c r="N68" s="696"/>
    </row>
    <row r="69" spans="1:14" s="96" customFormat="1" ht="26.25" customHeight="1">
      <c r="A69" s="107">
        <f t="shared" si="1"/>
        <v>6</v>
      </c>
      <c r="B69" s="136" t="s">
        <v>78</v>
      </c>
      <c r="C69" s="107" t="s">
        <v>71</v>
      </c>
      <c r="D69" s="107">
        <v>2022</v>
      </c>
      <c r="E69" s="107">
        <v>1</v>
      </c>
      <c r="F69" s="107">
        <v>1</v>
      </c>
      <c r="G69" s="109">
        <v>0</v>
      </c>
      <c r="H69" s="116"/>
      <c r="I69" s="106"/>
      <c r="J69" s="116" t="s">
        <v>534</v>
      </c>
      <c r="K69" s="106" t="s">
        <v>840</v>
      </c>
      <c r="L69" s="116" t="s">
        <v>555</v>
      </c>
      <c r="M69" s="696"/>
      <c r="N69" s="696"/>
    </row>
    <row r="70" spans="1:14" s="96" customFormat="1" ht="26.25" customHeight="1">
      <c r="A70" s="107">
        <f t="shared" si="1"/>
        <v>7</v>
      </c>
      <c r="B70" s="136" t="s">
        <v>867</v>
      </c>
      <c r="C70" s="107" t="s">
        <v>191</v>
      </c>
      <c r="D70" s="107">
        <v>2022</v>
      </c>
      <c r="E70" s="107">
        <v>1</v>
      </c>
      <c r="F70" s="107">
        <v>1</v>
      </c>
      <c r="G70" s="109">
        <v>0</v>
      </c>
      <c r="H70" s="116"/>
      <c r="I70" s="106"/>
      <c r="J70" s="116" t="s">
        <v>534</v>
      </c>
      <c r="K70" s="106" t="s">
        <v>840</v>
      </c>
      <c r="L70" s="116" t="s">
        <v>555</v>
      </c>
      <c r="M70" s="696"/>
      <c r="N70" s="696"/>
    </row>
    <row r="71" spans="1:14" s="96" customFormat="1" ht="26.25" customHeight="1">
      <c r="A71" s="107">
        <f t="shared" si="1"/>
        <v>8</v>
      </c>
      <c r="B71" s="136" t="s">
        <v>73</v>
      </c>
      <c r="C71" s="107" t="s">
        <v>71</v>
      </c>
      <c r="D71" s="107">
        <v>2022</v>
      </c>
      <c r="E71" s="107">
        <v>7</v>
      </c>
      <c r="F71" s="107">
        <v>7</v>
      </c>
      <c r="G71" s="109">
        <v>0</v>
      </c>
      <c r="H71" s="116"/>
      <c r="I71" s="106"/>
      <c r="J71" s="116" t="s">
        <v>534</v>
      </c>
      <c r="K71" s="106" t="s">
        <v>840</v>
      </c>
      <c r="L71" s="116" t="s">
        <v>555</v>
      </c>
      <c r="M71" s="696"/>
      <c r="N71" s="696"/>
    </row>
    <row r="72" spans="1:14" s="96" customFormat="1" ht="26.25" customHeight="1">
      <c r="A72" s="107">
        <f t="shared" si="1"/>
        <v>9</v>
      </c>
      <c r="B72" s="136" t="s">
        <v>105</v>
      </c>
      <c r="C72" s="107" t="s">
        <v>71</v>
      </c>
      <c r="D72" s="107">
        <v>2022</v>
      </c>
      <c r="E72" s="107">
        <v>10</v>
      </c>
      <c r="F72" s="107">
        <v>10</v>
      </c>
      <c r="G72" s="109">
        <v>0</v>
      </c>
      <c r="H72" s="116"/>
      <c r="I72" s="106"/>
      <c r="J72" s="116" t="s">
        <v>534</v>
      </c>
      <c r="K72" s="106" t="s">
        <v>840</v>
      </c>
      <c r="L72" s="116" t="s">
        <v>555</v>
      </c>
      <c r="M72" s="696"/>
      <c r="N72" s="696"/>
    </row>
    <row r="73" spans="1:14" s="96" customFormat="1" ht="26.25" customHeight="1">
      <c r="A73" s="107">
        <f t="shared" si="1"/>
        <v>10</v>
      </c>
      <c r="B73" s="136" t="s">
        <v>106</v>
      </c>
      <c r="C73" s="107" t="s">
        <v>71</v>
      </c>
      <c r="D73" s="107">
        <v>2022</v>
      </c>
      <c r="E73" s="107">
        <v>13</v>
      </c>
      <c r="F73" s="107">
        <v>13</v>
      </c>
      <c r="G73" s="109">
        <v>0</v>
      </c>
      <c r="H73" s="116"/>
      <c r="I73" s="106"/>
      <c r="J73" s="116" t="s">
        <v>534</v>
      </c>
      <c r="K73" s="106" t="s">
        <v>840</v>
      </c>
      <c r="L73" s="116" t="s">
        <v>555</v>
      </c>
      <c r="M73" s="696"/>
      <c r="N73" s="696"/>
    </row>
    <row r="74" spans="1:14" s="96" customFormat="1" ht="26.25" customHeight="1">
      <c r="A74" s="107">
        <f t="shared" si="1"/>
        <v>11</v>
      </c>
      <c r="B74" s="136" t="s">
        <v>355</v>
      </c>
      <c r="C74" s="107" t="s">
        <v>191</v>
      </c>
      <c r="D74" s="107">
        <v>2022</v>
      </c>
      <c r="E74" s="107">
        <v>3</v>
      </c>
      <c r="F74" s="107">
        <v>3</v>
      </c>
      <c r="G74" s="109">
        <v>0</v>
      </c>
      <c r="H74" s="116"/>
      <c r="I74" s="106"/>
      <c r="J74" s="116" t="s">
        <v>534</v>
      </c>
      <c r="K74" s="106" t="s">
        <v>840</v>
      </c>
      <c r="L74" s="116" t="s">
        <v>555</v>
      </c>
      <c r="M74" s="696"/>
      <c r="N74" s="696"/>
    </row>
    <row r="75" spans="1:14" s="96" customFormat="1" ht="26.25" customHeight="1">
      <c r="A75" s="107">
        <f t="shared" si="1"/>
        <v>12</v>
      </c>
      <c r="B75" s="148" t="s">
        <v>356</v>
      </c>
      <c r="C75" s="107" t="s">
        <v>191</v>
      </c>
      <c r="D75" s="107">
        <v>2022</v>
      </c>
      <c r="E75" s="107">
        <v>3</v>
      </c>
      <c r="F75" s="107">
        <v>3</v>
      </c>
      <c r="G75" s="109">
        <v>0</v>
      </c>
      <c r="H75" s="116"/>
      <c r="I75" s="106"/>
      <c r="J75" s="116" t="s">
        <v>534</v>
      </c>
      <c r="K75" s="106" t="s">
        <v>840</v>
      </c>
      <c r="L75" s="116" t="s">
        <v>555</v>
      </c>
      <c r="M75" s="696"/>
      <c r="N75" s="696"/>
    </row>
    <row r="76" spans="1:14" s="96" customFormat="1" ht="26.25" customHeight="1">
      <c r="A76" s="107">
        <f t="shared" si="1"/>
        <v>13</v>
      </c>
      <c r="B76" s="148" t="s">
        <v>358</v>
      </c>
      <c r="C76" s="107" t="s">
        <v>191</v>
      </c>
      <c r="D76" s="107">
        <v>2022</v>
      </c>
      <c r="E76" s="107">
        <v>3</v>
      </c>
      <c r="F76" s="107">
        <v>3</v>
      </c>
      <c r="G76" s="109">
        <v>0</v>
      </c>
      <c r="H76" s="116"/>
      <c r="I76" s="106"/>
      <c r="J76" s="116" t="s">
        <v>534</v>
      </c>
      <c r="K76" s="106" t="s">
        <v>840</v>
      </c>
      <c r="L76" s="116" t="s">
        <v>555</v>
      </c>
      <c r="M76" s="696"/>
      <c r="N76" s="696"/>
    </row>
    <row r="77" spans="1:14" s="96" customFormat="1" ht="26.25" customHeight="1">
      <c r="A77" s="107">
        <f t="shared" si="1"/>
        <v>14</v>
      </c>
      <c r="B77" s="148" t="s">
        <v>357</v>
      </c>
      <c r="C77" s="107" t="s">
        <v>191</v>
      </c>
      <c r="D77" s="107">
        <v>2022</v>
      </c>
      <c r="E77" s="107">
        <v>1</v>
      </c>
      <c r="F77" s="107">
        <v>1</v>
      </c>
      <c r="G77" s="109">
        <v>0</v>
      </c>
      <c r="H77" s="116"/>
      <c r="I77" s="106"/>
      <c r="J77" s="116" t="s">
        <v>534</v>
      </c>
      <c r="K77" s="106" t="s">
        <v>840</v>
      </c>
      <c r="L77" s="116" t="s">
        <v>555</v>
      </c>
      <c r="M77" s="696"/>
      <c r="N77" s="696"/>
    </row>
    <row r="78" spans="1:14" s="96" customFormat="1" ht="26.25" customHeight="1">
      <c r="A78" s="107">
        <f>A76+1</f>
        <v>14</v>
      </c>
      <c r="B78" s="148" t="s">
        <v>359</v>
      </c>
      <c r="C78" s="107" t="s">
        <v>191</v>
      </c>
      <c r="D78" s="107">
        <v>2022</v>
      </c>
      <c r="E78" s="107">
        <v>1</v>
      </c>
      <c r="F78" s="107">
        <v>1</v>
      </c>
      <c r="G78" s="109">
        <v>0</v>
      </c>
      <c r="H78" s="116"/>
      <c r="I78" s="106"/>
      <c r="J78" s="116" t="s">
        <v>534</v>
      </c>
      <c r="K78" s="106" t="s">
        <v>840</v>
      </c>
      <c r="L78" s="116" t="s">
        <v>555</v>
      </c>
      <c r="M78" s="696"/>
      <c r="N78" s="696"/>
    </row>
    <row r="79" spans="1:14" s="96" customFormat="1" ht="26.25" customHeight="1">
      <c r="A79" s="107">
        <f>A78+1</f>
        <v>15</v>
      </c>
      <c r="B79" s="108" t="s">
        <v>331</v>
      </c>
      <c r="C79" s="107" t="s">
        <v>191</v>
      </c>
      <c r="D79" s="107">
        <v>2022</v>
      </c>
      <c r="E79" s="107">
        <v>2</v>
      </c>
      <c r="F79" s="107">
        <v>2</v>
      </c>
      <c r="G79" s="109">
        <v>0</v>
      </c>
      <c r="H79" s="116"/>
      <c r="I79" s="106"/>
      <c r="J79" s="116" t="s">
        <v>534</v>
      </c>
      <c r="K79" s="106" t="s">
        <v>840</v>
      </c>
      <c r="L79" s="116" t="s">
        <v>555</v>
      </c>
      <c r="M79" s="696"/>
      <c r="N79" s="696"/>
    </row>
    <row r="80" spans="1:14" s="96" customFormat="1" ht="26.25" customHeight="1">
      <c r="A80" s="107">
        <f>A78+1</f>
        <v>15</v>
      </c>
      <c r="B80" s="136" t="s">
        <v>336</v>
      </c>
      <c r="C80" s="107" t="s">
        <v>191</v>
      </c>
      <c r="D80" s="107">
        <v>2022</v>
      </c>
      <c r="E80" s="107">
        <v>2</v>
      </c>
      <c r="F80" s="107">
        <v>2</v>
      </c>
      <c r="G80" s="109">
        <v>0</v>
      </c>
      <c r="H80" s="116"/>
      <c r="I80" s="106"/>
      <c r="J80" s="116" t="s">
        <v>534</v>
      </c>
      <c r="K80" s="106" t="s">
        <v>840</v>
      </c>
      <c r="L80" s="116" t="s">
        <v>555</v>
      </c>
      <c r="M80" s="696"/>
      <c r="N80" s="696"/>
    </row>
    <row r="81" spans="1:14" s="96" customFormat="1" ht="26.25" customHeight="1">
      <c r="A81" s="107">
        <f t="shared" ref="A81" si="2">A79+1</f>
        <v>16</v>
      </c>
      <c r="B81" s="136" t="s">
        <v>332</v>
      </c>
      <c r="C81" s="107" t="s">
        <v>191</v>
      </c>
      <c r="D81" s="107">
        <v>2022</v>
      </c>
      <c r="E81" s="107">
        <v>2</v>
      </c>
      <c r="F81" s="107">
        <v>2</v>
      </c>
      <c r="G81" s="109">
        <v>0</v>
      </c>
      <c r="H81" s="116"/>
      <c r="I81" s="106"/>
      <c r="J81" s="116" t="s">
        <v>534</v>
      </c>
      <c r="K81" s="106" t="s">
        <v>840</v>
      </c>
      <c r="L81" s="116" t="s">
        <v>555</v>
      </c>
      <c r="M81" s="696"/>
      <c r="N81" s="696"/>
    </row>
    <row r="82" spans="1:14" s="96" customFormat="1" ht="26.25" customHeight="1">
      <c r="A82" s="107">
        <f>A81+1</f>
        <v>17</v>
      </c>
      <c r="B82" s="136" t="s">
        <v>868</v>
      </c>
      <c r="C82" s="107" t="s">
        <v>191</v>
      </c>
      <c r="D82" s="107">
        <v>2022</v>
      </c>
      <c r="E82" s="107">
        <v>4</v>
      </c>
      <c r="F82" s="107">
        <v>4</v>
      </c>
      <c r="G82" s="109">
        <v>0</v>
      </c>
      <c r="H82" s="116"/>
      <c r="I82" s="106"/>
      <c r="J82" s="116" t="s">
        <v>534</v>
      </c>
      <c r="K82" s="106" t="s">
        <v>840</v>
      </c>
      <c r="L82" s="116" t="s">
        <v>555</v>
      </c>
      <c r="M82" s="696"/>
      <c r="N82" s="696"/>
    </row>
    <row r="83" spans="1:14" s="96" customFormat="1" ht="26.25" customHeight="1">
      <c r="A83" s="107">
        <f t="shared" ref="A83:A84" si="3">A81+1</f>
        <v>17</v>
      </c>
      <c r="B83" s="136" t="s">
        <v>334</v>
      </c>
      <c r="C83" s="107" t="s">
        <v>191</v>
      </c>
      <c r="D83" s="107">
        <v>2022</v>
      </c>
      <c r="E83" s="107">
        <v>22</v>
      </c>
      <c r="F83" s="107">
        <v>22</v>
      </c>
      <c r="G83" s="109">
        <v>0</v>
      </c>
      <c r="H83" s="116"/>
      <c r="I83" s="106"/>
      <c r="J83" s="116" t="s">
        <v>534</v>
      </c>
      <c r="K83" s="106" t="s">
        <v>840</v>
      </c>
      <c r="L83" s="116" t="s">
        <v>555</v>
      </c>
      <c r="M83" s="696"/>
      <c r="N83" s="696"/>
    </row>
    <row r="84" spans="1:14" s="96" customFormat="1" ht="144.75" customHeight="1">
      <c r="A84" s="107">
        <f t="shared" si="3"/>
        <v>18</v>
      </c>
      <c r="B84" s="130" t="s">
        <v>869</v>
      </c>
      <c r="C84" s="107" t="s">
        <v>328</v>
      </c>
      <c r="D84" s="107">
        <v>2022</v>
      </c>
      <c r="E84" s="107">
        <v>3</v>
      </c>
      <c r="F84" s="107">
        <v>3</v>
      </c>
      <c r="G84" s="109">
        <v>0</v>
      </c>
      <c r="H84" s="116"/>
      <c r="I84" s="106"/>
      <c r="J84" s="116" t="s">
        <v>534</v>
      </c>
      <c r="K84" s="106" t="s">
        <v>840</v>
      </c>
      <c r="L84" s="116" t="s">
        <v>555</v>
      </c>
      <c r="M84" s="696"/>
      <c r="N84" s="696"/>
    </row>
    <row r="85" spans="1:14" s="96" customFormat="1" ht="26.25" customHeight="1">
      <c r="A85" s="107">
        <f>A84+1</f>
        <v>19</v>
      </c>
      <c r="B85" s="108" t="s">
        <v>344</v>
      </c>
      <c r="C85" s="107" t="s">
        <v>191</v>
      </c>
      <c r="D85" s="107">
        <v>2022</v>
      </c>
      <c r="E85" s="107">
        <v>54</v>
      </c>
      <c r="F85" s="107">
        <v>54</v>
      </c>
      <c r="G85" s="109">
        <v>0</v>
      </c>
      <c r="H85" s="116"/>
      <c r="I85" s="106"/>
      <c r="J85" s="116" t="s">
        <v>534</v>
      </c>
      <c r="K85" s="106" t="s">
        <v>840</v>
      </c>
      <c r="L85" s="116" t="s">
        <v>555</v>
      </c>
      <c r="M85" s="696"/>
      <c r="N85" s="696"/>
    </row>
    <row r="86" spans="1:14" s="96" customFormat="1" ht="26.25" customHeight="1">
      <c r="A86" s="107">
        <f>A85+1</f>
        <v>20</v>
      </c>
      <c r="B86" s="136" t="s">
        <v>400</v>
      </c>
      <c r="C86" s="107" t="s">
        <v>71</v>
      </c>
      <c r="D86" s="107">
        <v>2022</v>
      </c>
      <c r="E86" s="107">
        <v>8</v>
      </c>
      <c r="F86" s="107">
        <v>8</v>
      </c>
      <c r="G86" s="109">
        <v>0</v>
      </c>
      <c r="H86" s="116"/>
      <c r="I86" s="106"/>
      <c r="J86" s="116" t="s">
        <v>534</v>
      </c>
      <c r="K86" s="106" t="s">
        <v>840</v>
      </c>
      <c r="L86" s="116" t="s">
        <v>555</v>
      </c>
      <c r="M86" s="696"/>
      <c r="N86" s="696"/>
    </row>
    <row r="87" spans="1:14" s="96" customFormat="1" ht="26.25" customHeight="1">
      <c r="A87" s="107">
        <f t="shared" ref="A87:A121" si="4">A86+1</f>
        <v>21</v>
      </c>
      <c r="B87" s="136" t="s">
        <v>828</v>
      </c>
      <c r="C87" s="107" t="s">
        <v>71</v>
      </c>
      <c r="D87" s="107">
        <v>2022</v>
      </c>
      <c r="E87" s="107">
        <v>1</v>
      </c>
      <c r="F87" s="107">
        <v>1</v>
      </c>
      <c r="G87" s="109">
        <v>0</v>
      </c>
      <c r="H87" s="116"/>
      <c r="I87" s="106"/>
      <c r="J87" s="116" t="s">
        <v>534</v>
      </c>
      <c r="K87" s="106" t="s">
        <v>840</v>
      </c>
      <c r="L87" s="116" t="s">
        <v>555</v>
      </c>
      <c r="M87" s="696"/>
      <c r="N87" s="696"/>
    </row>
    <row r="88" spans="1:14" s="96" customFormat="1" ht="26.25" customHeight="1">
      <c r="A88" s="107">
        <f t="shared" si="4"/>
        <v>22</v>
      </c>
      <c r="B88" s="136" t="s">
        <v>401</v>
      </c>
      <c r="C88" s="107" t="s">
        <v>71</v>
      </c>
      <c r="D88" s="107">
        <v>2022</v>
      </c>
      <c r="E88" s="107">
        <v>1</v>
      </c>
      <c r="F88" s="107">
        <v>1</v>
      </c>
      <c r="G88" s="109">
        <v>0</v>
      </c>
      <c r="H88" s="116"/>
      <c r="I88" s="106"/>
      <c r="J88" s="116" t="s">
        <v>534</v>
      </c>
      <c r="K88" s="106" t="s">
        <v>840</v>
      </c>
      <c r="L88" s="116" t="s">
        <v>555</v>
      </c>
      <c r="M88" s="696"/>
      <c r="N88" s="696"/>
    </row>
    <row r="89" spans="1:14" s="96" customFormat="1" ht="26.25" customHeight="1">
      <c r="A89" s="107">
        <f t="shared" si="4"/>
        <v>23</v>
      </c>
      <c r="B89" s="136" t="s">
        <v>402</v>
      </c>
      <c r="C89" s="107" t="s">
        <v>71</v>
      </c>
      <c r="D89" s="107">
        <v>2022</v>
      </c>
      <c r="E89" s="107">
        <v>3</v>
      </c>
      <c r="F89" s="107">
        <v>3</v>
      </c>
      <c r="G89" s="109">
        <v>0</v>
      </c>
      <c r="H89" s="116"/>
      <c r="I89" s="106"/>
      <c r="J89" s="116" t="s">
        <v>534</v>
      </c>
      <c r="K89" s="106" t="s">
        <v>840</v>
      </c>
      <c r="L89" s="116" t="s">
        <v>555</v>
      </c>
      <c r="M89" s="696"/>
      <c r="N89" s="696"/>
    </row>
    <row r="90" spans="1:14" s="96" customFormat="1" ht="26.25" customHeight="1">
      <c r="A90" s="107">
        <f t="shared" si="4"/>
        <v>24</v>
      </c>
      <c r="B90" s="136" t="s">
        <v>404</v>
      </c>
      <c r="C90" s="107" t="s">
        <v>71</v>
      </c>
      <c r="D90" s="107">
        <v>2022</v>
      </c>
      <c r="E90" s="107">
        <v>3</v>
      </c>
      <c r="F90" s="107">
        <v>3</v>
      </c>
      <c r="G90" s="109">
        <v>0</v>
      </c>
      <c r="H90" s="116"/>
      <c r="I90" s="106"/>
      <c r="J90" s="116" t="s">
        <v>534</v>
      </c>
      <c r="K90" s="106" t="s">
        <v>840</v>
      </c>
      <c r="L90" s="116" t="s">
        <v>555</v>
      </c>
      <c r="M90" s="696"/>
      <c r="N90" s="696"/>
    </row>
    <row r="91" spans="1:14" s="96" customFormat="1" ht="26.25" customHeight="1">
      <c r="A91" s="107">
        <f t="shared" si="4"/>
        <v>25</v>
      </c>
      <c r="B91" s="136" t="s">
        <v>405</v>
      </c>
      <c r="C91" s="107" t="s">
        <v>71</v>
      </c>
      <c r="D91" s="107">
        <v>2022</v>
      </c>
      <c r="E91" s="107">
        <v>1</v>
      </c>
      <c r="F91" s="107">
        <v>1</v>
      </c>
      <c r="G91" s="109">
        <v>0</v>
      </c>
      <c r="H91" s="116"/>
      <c r="I91" s="116"/>
      <c r="J91" s="116" t="s">
        <v>534</v>
      </c>
      <c r="K91" s="116" t="s">
        <v>840</v>
      </c>
      <c r="L91" s="116" t="s">
        <v>555</v>
      </c>
      <c r="M91" s="153"/>
      <c r="N91" s="153"/>
    </row>
    <row r="92" spans="1:14" s="96" customFormat="1" ht="26.25" customHeight="1">
      <c r="A92" s="107">
        <f t="shared" si="4"/>
        <v>26</v>
      </c>
      <c r="B92" s="136" t="s">
        <v>401</v>
      </c>
      <c r="C92" s="107" t="s">
        <v>71</v>
      </c>
      <c r="D92" s="107">
        <v>2022</v>
      </c>
      <c r="E92" s="107">
        <v>3</v>
      </c>
      <c r="F92" s="107">
        <v>3</v>
      </c>
      <c r="G92" s="109">
        <v>0</v>
      </c>
      <c r="H92" s="116"/>
      <c r="I92" s="106"/>
      <c r="J92" s="116" t="s">
        <v>534</v>
      </c>
      <c r="K92" s="106" t="s">
        <v>840</v>
      </c>
      <c r="L92" s="116" t="s">
        <v>555</v>
      </c>
      <c r="M92" s="696"/>
      <c r="N92" s="696"/>
    </row>
    <row r="93" spans="1:14" s="96" customFormat="1" ht="26.25" customHeight="1">
      <c r="A93" s="107">
        <f t="shared" si="4"/>
        <v>27</v>
      </c>
      <c r="B93" s="136" t="s">
        <v>407</v>
      </c>
      <c r="C93" s="107" t="s">
        <v>71</v>
      </c>
      <c r="D93" s="107">
        <v>2022</v>
      </c>
      <c r="E93" s="107">
        <v>1</v>
      </c>
      <c r="F93" s="107">
        <v>1</v>
      </c>
      <c r="G93" s="109">
        <v>0</v>
      </c>
      <c r="H93" s="116"/>
      <c r="I93" s="106"/>
      <c r="J93" s="116" t="s">
        <v>534</v>
      </c>
      <c r="K93" s="106" t="s">
        <v>840</v>
      </c>
      <c r="L93" s="116" t="s">
        <v>555</v>
      </c>
      <c r="M93" s="696"/>
      <c r="N93" s="696"/>
    </row>
    <row r="94" spans="1:14" s="95" customFormat="1" ht="26.25" customHeight="1">
      <c r="A94" s="107">
        <f t="shared" si="4"/>
        <v>28</v>
      </c>
      <c r="B94" s="136" t="s">
        <v>408</v>
      </c>
      <c r="C94" s="107" t="s">
        <v>71</v>
      </c>
      <c r="D94" s="107">
        <v>2022</v>
      </c>
      <c r="E94" s="107">
        <v>1</v>
      </c>
      <c r="F94" s="107">
        <v>1</v>
      </c>
      <c r="G94" s="109">
        <v>0</v>
      </c>
      <c r="H94" s="116"/>
      <c r="I94" s="106"/>
      <c r="J94" s="116" t="s">
        <v>534</v>
      </c>
      <c r="K94" s="106" t="s">
        <v>840</v>
      </c>
      <c r="L94" s="116" t="s">
        <v>555</v>
      </c>
      <c r="M94" s="698"/>
      <c r="N94" s="698"/>
    </row>
    <row r="95" spans="1:14" s="95" customFormat="1" ht="26.25" customHeight="1">
      <c r="A95" s="107">
        <f t="shared" si="4"/>
        <v>29</v>
      </c>
      <c r="B95" s="136" t="s">
        <v>409</v>
      </c>
      <c r="C95" s="107" t="s">
        <v>71</v>
      </c>
      <c r="D95" s="107">
        <v>2022</v>
      </c>
      <c r="E95" s="107">
        <v>1</v>
      </c>
      <c r="F95" s="107">
        <v>1</v>
      </c>
      <c r="G95" s="109">
        <v>0</v>
      </c>
      <c r="H95" s="116"/>
      <c r="I95" s="106"/>
      <c r="J95" s="116" t="s">
        <v>534</v>
      </c>
      <c r="K95" s="106" t="s">
        <v>840</v>
      </c>
      <c r="L95" s="116" t="s">
        <v>555</v>
      </c>
      <c r="M95" s="698"/>
      <c r="N95" s="698"/>
    </row>
    <row r="96" spans="1:14" s="95" customFormat="1" ht="26.25" customHeight="1">
      <c r="A96" s="107">
        <f t="shared" si="4"/>
        <v>30</v>
      </c>
      <c r="B96" s="136" t="s">
        <v>405</v>
      </c>
      <c r="C96" s="107" t="s">
        <v>71</v>
      </c>
      <c r="D96" s="107">
        <v>2022</v>
      </c>
      <c r="E96" s="107">
        <v>2</v>
      </c>
      <c r="F96" s="107">
        <v>2</v>
      </c>
      <c r="G96" s="109">
        <v>0</v>
      </c>
      <c r="H96" s="116"/>
      <c r="I96" s="106"/>
      <c r="J96" s="116" t="s">
        <v>534</v>
      </c>
      <c r="K96" s="106" t="s">
        <v>840</v>
      </c>
      <c r="L96" s="116" t="s">
        <v>555</v>
      </c>
      <c r="M96" s="698"/>
      <c r="N96" s="698"/>
    </row>
    <row r="97" spans="1:14" s="95" customFormat="1" ht="26.25" customHeight="1">
      <c r="A97" s="107">
        <f t="shared" si="4"/>
        <v>31</v>
      </c>
      <c r="B97" s="136" t="s">
        <v>405</v>
      </c>
      <c r="C97" s="107" t="s">
        <v>71</v>
      </c>
      <c r="D97" s="107">
        <v>2022</v>
      </c>
      <c r="E97" s="107">
        <v>1</v>
      </c>
      <c r="F97" s="107">
        <v>1</v>
      </c>
      <c r="G97" s="109">
        <v>0</v>
      </c>
      <c r="H97" s="116"/>
      <c r="I97" s="106"/>
      <c r="J97" s="116" t="s">
        <v>534</v>
      </c>
      <c r="K97" s="106" t="s">
        <v>840</v>
      </c>
      <c r="L97" s="116" t="s">
        <v>555</v>
      </c>
      <c r="M97" s="698"/>
      <c r="N97" s="698"/>
    </row>
    <row r="98" spans="1:14" s="95" customFormat="1" ht="26.25" customHeight="1">
      <c r="A98" s="110" t="s">
        <v>581</v>
      </c>
      <c r="B98" s="138" t="s">
        <v>362</v>
      </c>
      <c r="C98" s="146"/>
      <c r="D98" s="146"/>
      <c r="E98" s="146"/>
      <c r="F98" s="146"/>
      <c r="G98" s="121"/>
      <c r="H98" s="112"/>
      <c r="I98" s="112"/>
      <c r="J98" s="112"/>
      <c r="K98" s="112"/>
      <c r="L98" s="112"/>
      <c r="M98" s="102"/>
      <c r="N98" s="102"/>
    </row>
    <row r="99" spans="1:14" s="95" customFormat="1" ht="26.25" customHeight="1">
      <c r="A99" s="107">
        <v>1</v>
      </c>
      <c r="B99" s="136" t="s">
        <v>366</v>
      </c>
      <c r="C99" s="107" t="s">
        <v>71</v>
      </c>
      <c r="D99" s="107">
        <v>2022</v>
      </c>
      <c r="E99" s="107">
        <v>12</v>
      </c>
      <c r="F99" s="107">
        <v>12</v>
      </c>
      <c r="G99" s="115">
        <v>0</v>
      </c>
      <c r="H99" s="116"/>
      <c r="I99" s="116"/>
      <c r="J99" s="116" t="s">
        <v>534</v>
      </c>
      <c r="K99" s="116" t="s">
        <v>865</v>
      </c>
      <c r="L99" s="116" t="s">
        <v>555</v>
      </c>
      <c r="M99" s="696"/>
      <c r="N99" s="696"/>
    </row>
    <row r="100" spans="1:14" s="95" customFormat="1" ht="26.25" customHeight="1">
      <c r="A100" s="107">
        <f t="shared" si="4"/>
        <v>2</v>
      </c>
      <c r="B100" s="136" t="s">
        <v>315</v>
      </c>
      <c r="C100" s="107" t="s">
        <v>71</v>
      </c>
      <c r="D100" s="107">
        <v>2022</v>
      </c>
      <c r="E100" s="107">
        <v>10</v>
      </c>
      <c r="F100" s="107">
        <v>10</v>
      </c>
      <c r="G100" s="115">
        <v>0</v>
      </c>
      <c r="H100" s="116"/>
      <c r="I100" s="116"/>
      <c r="J100" s="116" t="s">
        <v>534</v>
      </c>
      <c r="K100" s="116" t="s">
        <v>865</v>
      </c>
      <c r="L100" s="116" t="s">
        <v>555</v>
      </c>
      <c r="M100" s="696"/>
      <c r="N100" s="696"/>
    </row>
    <row r="101" spans="1:14" s="95" customFormat="1" ht="26.25" customHeight="1">
      <c r="A101" s="107">
        <f t="shared" si="4"/>
        <v>3</v>
      </c>
      <c r="B101" s="136" t="s">
        <v>364</v>
      </c>
      <c r="C101" s="107" t="s">
        <v>71</v>
      </c>
      <c r="D101" s="107">
        <v>2022</v>
      </c>
      <c r="E101" s="107">
        <v>7</v>
      </c>
      <c r="F101" s="107">
        <v>7</v>
      </c>
      <c r="G101" s="109">
        <v>0</v>
      </c>
      <c r="H101" s="116"/>
      <c r="I101" s="116"/>
      <c r="J101" s="116" t="s">
        <v>534</v>
      </c>
      <c r="K101" s="116" t="s">
        <v>865</v>
      </c>
      <c r="L101" s="106" t="s">
        <v>555</v>
      </c>
      <c r="M101" s="698"/>
      <c r="N101" s="698"/>
    </row>
    <row r="102" spans="1:14" s="95" customFormat="1" ht="26.25" customHeight="1">
      <c r="A102" s="107">
        <f t="shared" si="4"/>
        <v>4</v>
      </c>
      <c r="B102" s="136" t="s">
        <v>231</v>
      </c>
      <c r="C102" s="107" t="s">
        <v>71</v>
      </c>
      <c r="D102" s="107">
        <v>2022</v>
      </c>
      <c r="E102" s="107">
        <v>8</v>
      </c>
      <c r="F102" s="107">
        <v>8</v>
      </c>
      <c r="G102" s="109">
        <v>0</v>
      </c>
      <c r="H102" s="116"/>
      <c r="I102" s="116"/>
      <c r="J102" s="116" t="s">
        <v>534</v>
      </c>
      <c r="K102" s="116" t="s">
        <v>865</v>
      </c>
      <c r="L102" s="106" t="s">
        <v>555</v>
      </c>
      <c r="M102" s="698"/>
      <c r="N102" s="698"/>
    </row>
    <row r="103" spans="1:14" s="95" customFormat="1" ht="26.25" customHeight="1">
      <c r="A103" s="107">
        <f t="shared" si="4"/>
        <v>5</v>
      </c>
      <c r="B103" s="136" t="s">
        <v>845</v>
      </c>
      <c r="C103" s="107" t="s">
        <v>191</v>
      </c>
      <c r="D103" s="107">
        <v>2022</v>
      </c>
      <c r="E103" s="107">
        <v>1</v>
      </c>
      <c r="F103" s="107">
        <v>1</v>
      </c>
      <c r="G103" s="109">
        <v>0</v>
      </c>
      <c r="H103" s="116"/>
      <c r="I103" s="116"/>
      <c r="J103" s="116" t="s">
        <v>534</v>
      </c>
      <c r="K103" s="116" t="s">
        <v>865</v>
      </c>
      <c r="L103" s="106" t="s">
        <v>555</v>
      </c>
      <c r="M103" s="698"/>
      <c r="N103" s="698"/>
    </row>
    <row r="104" spans="1:14" s="95" customFormat="1" ht="26.25" customHeight="1">
      <c r="A104" s="107">
        <f t="shared" si="4"/>
        <v>6</v>
      </c>
      <c r="B104" s="136" t="s">
        <v>74</v>
      </c>
      <c r="C104" s="107" t="s">
        <v>71</v>
      </c>
      <c r="D104" s="107">
        <v>2022</v>
      </c>
      <c r="E104" s="107">
        <v>24</v>
      </c>
      <c r="F104" s="107">
        <v>24</v>
      </c>
      <c r="G104" s="109">
        <v>0</v>
      </c>
      <c r="H104" s="116"/>
      <c r="I104" s="116"/>
      <c r="J104" s="116" t="s">
        <v>534</v>
      </c>
      <c r="K104" s="116" t="s">
        <v>865</v>
      </c>
      <c r="L104" s="106" t="s">
        <v>555</v>
      </c>
      <c r="M104" s="698"/>
      <c r="N104" s="698"/>
    </row>
    <row r="105" spans="1:14" s="95" customFormat="1" ht="26.25" customHeight="1">
      <c r="A105" s="107">
        <f t="shared" si="4"/>
        <v>7</v>
      </c>
      <c r="B105" s="136" t="s">
        <v>70</v>
      </c>
      <c r="C105" s="107" t="s">
        <v>71</v>
      </c>
      <c r="D105" s="107">
        <v>2022</v>
      </c>
      <c r="E105" s="107">
        <v>2</v>
      </c>
      <c r="F105" s="107">
        <v>2</v>
      </c>
      <c r="G105" s="109">
        <v>0</v>
      </c>
      <c r="H105" s="116"/>
      <c r="I105" s="116"/>
      <c r="J105" s="116" t="s">
        <v>534</v>
      </c>
      <c r="K105" s="116" t="s">
        <v>865</v>
      </c>
      <c r="L105" s="106" t="s">
        <v>555</v>
      </c>
      <c r="M105" s="698"/>
      <c r="N105" s="698"/>
    </row>
    <row r="106" spans="1:14" s="95" customFormat="1" ht="26.25" customHeight="1">
      <c r="A106" s="107">
        <f t="shared" si="4"/>
        <v>8</v>
      </c>
      <c r="B106" s="136" t="s">
        <v>383</v>
      </c>
      <c r="C106" s="107" t="s">
        <v>71</v>
      </c>
      <c r="D106" s="107">
        <v>2022</v>
      </c>
      <c r="E106" s="107">
        <v>9</v>
      </c>
      <c r="F106" s="107">
        <v>9</v>
      </c>
      <c r="G106" s="109">
        <v>0</v>
      </c>
      <c r="H106" s="116"/>
      <c r="I106" s="116"/>
      <c r="J106" s="116" t="s">
        <v>534</v>
      </c>
      <c r="K106" s="116" t="s">
        <v>865</v>
      </c>
      <c r="L106" s="106" t="s">
        <v>555</v>
      </c>
      <c r="M106" s="698"/>
      <c r="N106" s="698"/>
    </row>
    <row r="107" spans="1:14" s="95" customFormat="1" ht="26.25" customHeight="1">
      <c r="A107" s="107">
        <f t="shared" si="4"/>
        <v>9</v>
      </c>
      <c r="B107" s="136" t="s">
        <v>394</v>
      </c>
      <c r="C107" s="107" t="s">
        <v>71</v>
      </c>
      <c r="D107" s="107">
        <v>2022</v>
      </c>
      <c r="E107" s="107">
        <v>2</v>
      </c>
      <c r="F107" s="107">
        <v>2</v>
      </c>
      <c r="G107" s="109">
        <v>0</v>
      </c>
      <c r="H107" s="116"/>
      <c r="I107" s="116"/>
      <c r="J107" s="116" t="s">
        <v>534</v>
      </c>
      <c r="K107" s="116" t="s">
        <v>865</v>
      </c>
      <c r="L107" s="106" t="s">
        <v>555</v>
      </c>
      <c r="M107" s="696"/>
      <c r="N107" s="696"/>
    </row>
    <row r="108" spans="1:14" s="95" customFormat="1" ht="26.25" customHeight="1">
      <c r="A108" s="107">
        <f t="shared" si="4"/>
        <v>10</v>
      </c>
      <c r="B108" s="136" t="s">
        <v>395</v>
      </c>
      <c r="C108" s="107" t="s">
        <v>71</v>
      </c>
      <c r="D108" s="107">
        <v>2022</v>
      </c>
      <c r="E108" s="107">
        <v>1</v>
      </c>
      <c r="F108" s="107">
        <v>1</v>
      </c>
      <c r="G108" s="109">
        <v>0</v>
      </c>
      <c r="H108" s="116"/>
      <c r="I108" s="116"/>
      <c r="J108" s="116" t="s">
        <v>534</v>
      </c>
      <c r="K108" s="116" t="s">
        <v>865</v>
      </c>
      <c r="L108" s="106" t="s">
        <v>555</v>
      </c>
      <c r="M108" s="698"/>
      <c r="N108" s="698"/>
    </row>
    <row r="109" spans="1:14" s="95" customFormat="1" ht="26.25" customHeight="1">
      <c r="A109" s="107">
        <f t="shared" si="4"/>
        <v>11</v>
      </c>
      <c r="B109" s="136" t="s">
        <v>396</v>
      </c>
      <c r="C109" s="107" t="s">
        <v>71</v>
      </c>
      <c r="D109" s="107">
        <v>2022</v>
      </c>
      <c r="E109" s="107">
        <v>1</v>
      </c>
      <c r="F109" s="107">
        <v>1</v>
      </c>
      <c r="G109" s="109">
        <v>0</v>
      </c>
      <c r="H109" s="116"/>
      <c r="I109" s="116"/>
      <c r="J109" s="116" t="s">
        <v>534</v>
      </c>
      <c r="K109" s="116" t="s">
        <v>865</v>
      </c>
      <c r="L109" s="106" t="s">
        <v>555</v>
      </c>
      <c r="M109" s="698"/>
      <c r="N109" s="698"/>
    </row>
    <row r="110" spans="1:14" s="95" customFormat="1" ht="26.25" customHeight="1">
      <c r="A110" s="110" t="s">
        <v>587</v>
      </c>
      <c r="B110" s="138" t="s">
        <v>363</v>
      </c>
      <c r="C110" s="146"/>
      <c r="D110" s="146"/>
      <c r="E110" s="146"/>
      <c r="F110" s="146"/>
      <c r="G110" s="121"/>
      <c r="H110" s="112"/>
      <c r="I110" s="112"/>
      <c r="J110" s="112"/>
      <c r="K110" s="112"/>
      <c r="L110" s="112"/>
      <c r="M110" s="102"/>
      <c r="N110" s="102"/>
    </row>
    <row r="111" spans="1:14" s="95" customFormat="1" ht="26.25" customHeight="1">
      <c r="A111" s="107">
        <v>1</v>
      </c>
      <c r="B111" s="136" t="s">
        <v>366</v>
      </c>
      <c r="C111" s="107" t="s">
        <v>71</v>
      </c>
      <c r="D111" s="150">
        <v>2022</v>
      </c>
      <c r="E111" s="107">
        <v>12</v>
      </c>
      <c r="F111" s="107">
        <v>12</v>
      </c>
      <c r="G111" s="109">
        <v>0</v>
      </c>
      <c r="H111" s="116"/>
      <c r="I111" s="116"/>
      <c r="J111" s="116" t="s">
        <v>534</v>
      </c>
      <c r="K111" s="116" t="s">
        <v>865</v>
      </c>
      <c r="L111" s="106" t="s">
        <v>555</v>
      </c>
      <c r="M111" s="696"/>
      <c r="N111" s="696"/>
    </row>
    <row r="112" spans="1:14" s="95" customFormat="1" ht="26.25" customHeight="1">
      <c r="A112" s="107">
        <f t="shared" si="4"/>
        <v>2</v>
      </c>
      <c r="B112" s="136" t="s">
        <v>315</v>
      </c>
      <c r="C112" s="107" t="s">
        <v>71</v>
      </c>
      <c r="D112" s="150">
        <v>2022</v>
      </c>
      <c r="E112" s="107">
        <v>10</v>
      </c>
      <c r="F112" s="107">
        <v>10</v>
      </c>
      <c r="G112" s="109">
        <v>0</v>
      </c>
      <c r="H112" s="116"/>
      <c r="I112" s="116"/>
      <c r="J112" s="116" t="s">
        <v>534</v>
      </c>
      <c r="K112" s="116" t="s">
        <v>865</v>
      </c>
      <c r="L112" s="106" t="s">
        <v>555</v>
      </c>
      <c r="M112" s="698"/>
      <c r="N112" s="698"/>
    </row>
    <row r="113" spans="1:16383" s="95" customFormat="1" ht="26.25" customHeight="1">
      <c r="A113" s="107">
        <f t="shared" si="4"/>
        <v>3</v>
      </c>
      <c r="B113" s="136" t="s">
        <v>364</v>
      </c>
      <c r="C113" s="107" t="s">
        <v>71</v>
      </c>
      <c r="D113" s="150">
        <v>2022</v>
      </c>
      <c r="E113" s="107">
        <v>7</v>
      </c>
      <c r="F113" s="107">
        <v>7</v>
      </c>
      <c r="G113" s="109">
        <v>0</v>
      </c>
      <c r="H113" s="116"/>
      <c r="I113" s="116"/>
      <c r="J113" s="116" t="s">
        <v>534</v>
      </c>
      <c r="K113" s="116" t="s">
        <v>865</v>
      </c>
      <c r="L113" s="106" t="s">
        <v>555</v>
      </c>
      <c r="M113" s="698"/>
      <c r="N113" s="698"/>
    </row>
    <row r="114" spans="1:16383" s="95" customFormat="1" ht="26.25" customHeight="1">
      <c r="A114" s="107">
        <f t="shared" si="4"/>
        <v>4</v>
      </c>
      <c r="B114" s="136" t="s">
        <v>231</v>
      </c>
      <c r="C114" s="107" t="s">
        <v>71</v>
      </c>
      <c r="D114" s="150">
        <v>2022</v>
      </c>
      <c r="E114" s="107">
        <v>8</v>
      </c>
      <c r="F114" s="107">
        <v>8</v>
      </c>
      <c r="G114" s="109">
        <v>0</v>
      </c>
      <c r="H114" s="116"/>
      <c r="I114" s="116"/>
      <c r="J114" s="116" t="s">
        <v>534</v>
      </c>
      <c r="K114" s="116" t="s">
        <v>865</v>
      </c>
      <c r="L114" s="106" t="s">
        <v>555</v>
      </c>
      <c r="M114" s="698"/>
      <c r="N114" s="698"/>
    </row>
    <row r="115" spans="1:16383" s="95" customFormat="1" ht="26.25" customHeight="1">
      <c r="A115" s="107">
        <f t="shared" si="4"/>
        <v>5</v>
      </c>
      <c r="B115" s="136" t="s">
        <v>845</v>
      </c>
      <c r="C115" s="107" t="s">
        <v>191</v>
      </c>
      <c r="D115" s="150">
        <v>2022</v>
      </c>
      <c r="E115" s="107">
        <v>1</v>
      </c>
      <c r="F115" s="107">
        <v>1</v>
      </c>
      <c r="G115" s="109">
        <v>0</v>
      </c>
      <c r="H115" s="116"/>
      <c r="I115" s="116"/>
      <c r="J115" s="116" t="s">
        <v>534</v>
      </c>
      <c r="K115" s="116" t="s">
        <v>865</v>
      </c>
      <c r="L115" s="106" t="s">
        <v>555</v>
      </c>
      <c r="M115" s="698"/>
      <c r="N115" s="698"/>
    </row>
    <row r="116" spans="1:16383" s="95" customFormat="1" ht="26.25" customHeight="1">
      <c r="A116" s="107">
        <f t="shared" si="4"/>
        <v>6</v>
      </c>
      <c r="B116" s="136" t="s">
        <v>74</v>
      </c>
      <c r="C116" s="107" t="s">
        <v>71</v>
      </c>
      <c r="D116" s="150">
        <v>2022</v>
      </c>
      <c r="E116" s="107">
        <v>24</v>
      </c>
      <c r="F116" s="107">
        <v>24</v>
      </c>
      <c r="G116" s="109">
        <v>0</v>
      </c>
      <c r="H116" s="116"/>
      <c r="I116" s="116"/>
      <c r="J116" s="116" t="s">
        <v>534</v>
      </c>
      <c r="K116" s="116" t="s">
        <v>865</v>
      </c>
      <c r="L116" s="106" t="s">
        <v>555</v>
      </c>
      <c r="M116" s="696"/>
      <c r="N116" s="696"/>
    </row>
    <row r="117" spans="1:16383" s="95" customFormat="1" ht="26.25" customHeight="1">
      <c r="A117" s="107">
        <f t="shared" si="4"/>
        <v>7</v>
      </c>
      <c r="B117" s="136" t="s">
        <v>70</v>
      </c>
      <c r="C117" s="107" t="s">
        <v>71</v>
      </c>
      <c r="D117" s="150">
        <v>2022</v>
      </c>
      <c r="E117" s="107">
        <v>2</v>
      </c>
      <c r="F117" s="107">
        <v>2</v>
      </c>
      <c r="G117" s="109">
        <v>0</v>
      </c>
      <c r="H117" s="116"/>
      <c r="I117" s="116"/>
      <c r="J117" s="116" t="s">
        <v>534</v>
      </c>
      <c r="K117" s="116" t="s">
        <v>865</v>
      </c>
      <c r="L117" s="106" t="s">
        <v>555</v>
      </c>
      <c r="M117" s="698"/>
      <c r="N117" s="698"/>
    </row>
    <row r="118" spans="1:16383" s="95" customFormat="1" ht="26.25" customHeight="1">
      <c r="A118" s="107">
        <f t="shared" si="4"/>
        <v>8</v>
      </c>
      <c r="B118" s="136" t="s">
        <v>383</v>
      </c>
      <c r="C118" s="107" t="s">
        <v>71</v>
      </c>
      <c r="D118" s="150">
        <v>2022</v>
      </c>
      <c r="E118" s="107">
        <v>9</v>
      </c>
      <c r="F118" s="107">
        <v>9</v>
      </c>
      <c r="G118" s="109">
        <v>0</v>
      </c>
      <c r="H118" s="116"/>
      <c r="I118" s="116"/>
      <c r="J118" s="116" t="s">
        <v>534</v>
      </c>
      <c r="K118" s="116" t="s">
        <v>865</v>
      </c>
      <c r="L118" s="106" t="s">
        <v>555</v>
      </c>
      <c r="M118" s="698"/>
      <c r="N118" s="698"/>
    </row>
    <row r="119" spans="1:16383" s="95" customFormat="1" ht="26.25" customHeight="1">
      <c r="A119" s="107">
        <f t="shared" si="4"/>
        <v>9</v>
      </c>
      <c r="B119" s="136" t="s">
        <v>394</v>
      </c>
      <c r="C119" s="107" t="s">
        <v>71</v>
      </c>
      <c r="D119" s="150">
        <v>2022</v>
      </c>
      <c r="E119" s="107">
        <v>2</v>
      </c>
      <c r="F119" s="107">
        <v>2</v>
      </c>
      <c r="G119" s="109">
        <v>0</v>
      </c>
      <c r="H119" s="116"/>
      <c r="I119" s="116"/>
      <c r="J119" s="116" t="s">
        <v>534</v>
      </c>
      <c r="K119" s="116" t="s">
        <v>865</v>
      </c>
      <c r="L119" s="106" t="s">
        <v>555</v>
      </c>
      <c r="M119" s="698"/>
      <c r="N119" s="698"/>
    </row>
    <row r="120" spans="1:16383" s="95" customFormat="1" ht="26.25" customHeight="1">
      <c r="A120" s="107">
        <f t="shared" si="4"/>
        <v>10</v>
      </c>
      <c r="B120" s="136" t="s">
        <v>395</v>
      </c>
      <c r="C120" s="107" t="s">
        <v>71</v>
      </c>
      <c r="D120" s="150">
        <v>2022</v>
      </c>
      <c r="E120" s="107">
        <v>1</v>
      </c>
      <c r="F120" s="107">
        <v>1</v>
      </c>
      <c r="G120" s="109">
        <v>0</v>
      </c>
      <c r="H120" s="116"/>
      <c r="I120" s="116"/>
      <c r="J120" s="116" t="s">
        <v>534</v>
      </c>
      <c r="K120" s="116" t="s">
        <v>865</v>
      </c>
      <c r="L120" s="106" t="s">
        <v>555</v>
      </c>
      <c r="M120" s="698"/>
      <c r="N120" s="698"/>
    </row>
    <row r="121" spans="1:16383" s="95" customFormat="1" ht="26.25" customHeight="1">
      <c r="A121" s="107">
        <f t="shared" si="4"/>
        <v>11</v>
      </c>
      <c r="B121" s="136" t="s">
        <v>396</v>
      </c>
      <c r="C121" s="107" t="s">
        <v>71</v>
      </c>
      <c r="D121" s="150">
        <v>2022</v>
      </c>
      <c r="E121" s="107">
        <v>1</v>
      </c>
      <c r="F121" s="107">
        <v>1</v>
      </c>
      <c r="G121" s="109">
        <v>0</v>
      </c>
      <c r="H121" s="116"/>
      <c r="I121" s="116"/>
      <c r="J121" s="116" t="s">
        <v>534</v>
      </c>
      <c r="K121" s="116" t="s">
        <v>865</v>
      </c>
      <c r="L121" s="106" t="s">
        <v>555</v>
      </c>
      <c r="M121" s="698"/>
      <c r="N121" s="698"/>
    </row>
    <row r="122" spans="1:16383" s="82" customFormat="1" ht="20.25" customHeight="1">
      <c r="A122" s="706"/>
      <c r="B122" s="707" t="s">
        <v>1505</v>
      </c>
      <c r="C122" s="707"/>
      <c r="D122" s="707"/>
      <c r="E122" s="707"/>
      <c r="F122" s="707"/>
      <c r="G122" s="707"/>
      <c r="H122" s="707"/>
      <c r="I122" s="708">
        <f>SUM(I17:I121)</f>
        <v>171327000</v>
      </c>
      <c r="J122" s="707"/>
      <c r="K122" s="709"/>
      <c r="L122" s="707"/>
      <c r="M122" s="706"/>
      <c r="N122" s="706"/>
    </row>
    <row r="123" spans="1:16383" s="79" customFormat="1" ht="16.5" customHeight="1">
      <c r="C123" s="80"/>
      <c r="D123" s="80"/>
      <c r="E123" s="80"/>
      <c r="F123" s="80"/>
      <c r="G123" s="80"/>
      <c r="H123" s="80"/>
      <c r="I123" s="823" t="s">
        <v>1539</v>
      </c>
      <c r="J123" s="823"/>
      <c r="K123" s="823"/>
      <c r="L123" s="823"/>
      <c r="M123" s="823"/>
    </row>
    <row r="124" spans="1:16383" s="79" customFormat="1" ht="15.75">
      <c r="A124" s="82" t="s">
        <v>543</v>
      </c>
      <c r="B124" s="82"/>
      <c r="C124" s="823" t="s">
        <v>542</v>
      </c>
      <c r="D124" s="823"/>
      <c r="E124" s="823"/>
      <c r="F124" s="823"/>
      <c r="G124" s="823"/>
      <c r="H124" s="823" t="s">
        <v>541</v>
      </c>
      <c r="I124" s="823"/>
      <c r="J124" s="823" t="s">
        <v>550</v>
      </c>
      <c r="K124" s="823"/>
      <c r="L124" s="823"/>
      <c r="M124" s="823"/>
    </row>
    <row r="125" spans="1:16383" s="79" customFormat="1" ht="20.25" customHeight="1">
      <c r="A125" s="786" t="s">
        <v>977</v>
      </c>
      <c r="B125" s="786"/>
      <c r="C125" s="686"/>
      <c r="D125" s="686"/>
      <c r="E125" s="686"/>
      <c r="F125" s="686"/>
      <c r="G125" s="686"/>
      <c r="H125" s="686"/>
      <c r="I125" s="686"/>
      <c r="J125" s="686"/>
      <c r="K125" s="686"/>
      <c r="L125" s="686"/>
      <c r="M125" s="686"/>
    </row>
    <row r="126" spans="1:16383" s="79" customFormat="1" ht="20.25" customHeight="1">
      <c r="A126" s="786" t="s">
        <v>979</v>
      </c>
      <c r="B126" s="786"/>
      <c r="C126" s="824"/>
      <c r="D126" s="824"/>
      <c r="E126" s="824"/>
      <c r="F126" s="824"/>
      <c r="G126" s="824"/>
      <c r="H126" s="824"/>
      <c r="I126" s="824"/>
      <c r="J126" s="824"/>
      <c r="K126" s="824"/>
      <c r="L126" s="824"/>
      <c r="M126" s="700"/>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c r="CI126" s="824"/>
      <c r="CJ126" s="824"/>
      <c r="CK126" s="824"/>
      <c r="CL126" s="824"/>
      <c r="CM126" s="824"/>
      <c r="CN126" s="824"/>
      <c r="CO126" s="824"/>
      <c r="CP126" s="824"/>
      <c r="CQ126" s="824"/>
      <c r="CR126" s="824"/>
      <c r="CS126" s="824"/>
      <c r="CT126" s="824"/>
      <c r="CU126" s="824"/>
      <c r="CV126" s="824"/>
      <c r="CW126" s="824"/>
      <c r="CX126" s="824"/>
      <c r="CY126" s="824"/>
      <c r="CZ126" s="824"/>
      <c r="DA126" s="824"/>
      <c r="DB126" s="824"/>
      <c r="DC126" s="824"/>
      <c r="DD126" s="824"/>
      <c r="DE126" s="824"/>
      <c r="DF126" s="824"/>
      <c r="DG126" s="824"/>
      <c r="DH126" s="824"/>
      <c r="DI126" s="824"/>
      <c r="DJ126" s="824"/>
      <c r="DK126" s="824"/>
      <c r="DL126" s="824"/>
      <c r="DM126" s="824"/>
      <c r="DN126" s="824"/>
      <c r="DO126" s="824"/>
      <c r="DP126" s="824"/>
      <c r="DQ126" s="824"/>
      <c r="DR126" s="824"/>
      <c r="DS126" s="824"/>
      <c r="DT126" s="824"/>
      <c r="DU126" s="824"/>
      <c r="DV126" s="824"/>
      <c r="DW126" s="824"/>
      <c r="DX126" s="824"/>
      <c r="DY126" s="824"/>
      <c r="DZ126" s="824"/>
      <c r="EA126" s="824"/>
      <c r="EB126" s="824"/>
      <c r="EC126" s="824"/>
      <c r="ED126" s="824"/>
      <c r="EE126" s="824"/>
      <c r="EF126" s="824"/>
      <c r="EG126" s="824"/>
      <c r="EH126" s="824"/>
      <c r="EI126" s="824"/>
      <c r="EJ126" s="824"/>
      <c r="EK126" s="824"/>
      <c r="EL126" s="824"/>
      <c r="EM126" s="824"/>
      <c r="EN126" s="824"/>
      <c r="EO126" s="824"/>
      <c r="EP126" s="824"/>
      <c r="EQ126" s="824"/>
      <c r="ER126" s="824"/>
      <c r="ES126" s="824"/>
      <c r="ET126" s="824"/>
      <c r="EU126" s="824"/>
      <c r="EV126" s="824"/>
      <c r="EW126" s="824"/>
      <c r="EX126" s="824"/>
      <c r="EY126" s="824"/>
      <c r="EZ126" s="824"/>
      <c r="FA126" s="824"/>
      <c r="FB126" s="824"/>
      <c r="FC126" s="824"/>
      <c r="FD126" s="824"/>
      <c r="FE126" s="824"/>
      <c r="FF126" s="824"/>
      <c r="FG126" s="824"/>
      <c r="FH126" s="824"/>
      <c r="FI126" s="824"/>
      <c r="FJ126" s="824"/>
      <c r="FK126" s="824"/>
      <c r="FL126" s="824"/>
      <c r="FM126" s="824"/>
      <c r="FN126" s="824"/>
      <c r="FO126" s="824"/>
      <c r="FP126" s="824"/>
      <c r="FQ126" s="824"/>
      <c r="FR126" s="824"/>
      <c r="FS126" s="824"/>
      <c r="FT126" s="824"/>
      <c r="FU126" s="824"/>
      <c r="FV126" s="824"/>
      <c r="FW126" s="824"/>
      <c r="FX126" s="824"/>
      <c r="FY126" s="824"/>
      <c r="FZ126" s="824"/>
      <c r="GA126" s="824"/>
      <c r="GB126" s="824"/>
      <c r="GC126" s="824"/>
      <c r="GD126" s="824"/>
      <c r="GE126" s="824"/>
      <c r="GF126" s="824"/>
      <c r="GG126" s="824"/>
      <c r="GH126" s="824"/>
      <c r="GI126" s="824"/>
      <c r="GJ126" s="824"/>
      <c r="GK126" s="824"/>
      <c r="GL126" s="824"/>
      <c r="GM126" s="824"/>
      <c r="GN126" s="824"/>
      <c r="GO126" s="824"/>
      <c r="GP126" s="824"/>
      <c r="GQ126" s="824"/>
      <c r="GR126" s="824"/>
      <c r="GS126" s="824"/>
      <c r="GT126" s="824"/>
      <c r="GU126" s="824"/>
      <c r="GV126" s="824"/>
      <c r="GW126" s="824"/>
      <c r="GX126" s="824"/>
      <c r="GY126" s="824"/>
      <c r="GZ126" s="824"/>
      <c r="HA126" s="824"/>
      <c r="HB126" s="824"/>
      <c r="HC126" s="824"/>
      <c r="HD126" s="824"/>
      <c r="HE126" s="824"/>
      <c r="HF126" s="824"/>
      <c r="HG126" s="824"/>
      <c r="HH126" s="824"/>
      <c r="HI126" s="824"/>
      <c r="HJ126" s="824"/>
      <c r="HK126" s="824"/>
      <c r="HL126" s="824"/>
      <c r="HM126" s="824"/>
      <c r="HN126" s="824"/>
      <c r="HO126" s="824"/>
      <c r="HP126" s="824"/>
      <c r="HQ126" s="824"/>
      <c r="HR126" s="824"/>
      <c r="HS126" s="824"/>
      <c r="HT126" s="824"/>
      <c r="HU126" s="824"/>
      <c r="HV126" s="824"/>
      <c r="HW126" s="824"/>
      <c r="HX126" s="824"/>
      <c r="HY126" s="824"/>
      <c r="HZ126" s="824"/>
      <c r="IA126" s="824"/>
      <c r="IB126" s="824"/>
      <c r="IC126" s="824"/>
      <c r="ID126" s="824"/>
      <c r="IE126" s="824"/>
      <c r="IF126" s="824"/>
      <c r="IG126" s="824"/>
      <c r="IH126" s="824"/>
      <c r="II126" s="824"/>
      <c r="IJ126" s="824"/>
      <c r="IK126" s="824"/>
      <c r="IL126" s="824"/>
      <c r="IM126" s="824"/>
      <c r="IN126" s="824"/>
      <c r="IO126" s="824"/>
      <c r="IP126" s="824"/>
      <c r="IQ126" s="824"/>
      <c r="IR126" s="824"/>
      <c r="IS126" s="824"/>
      <c r="IT126" s="824"/>
      <c r="IU126" s="824"/>
      <c r="IV126" s="824"/>
      <c r="IW126" s="824"/>
      <c r="IX126" s="824"/>
      <c r="IY126" s="824"/>
      <c r="IZ126" s="824"/>
      <c r="JA126" s="824"/>
      <c r="JB126" s="824"/>
      <c r="JC126" s="824"/>
      <c r="JD126" s="824"/>
      <c r="JE126" s="824"/>
      <c r="JF126" s="824"/>
      <c r="JG126" s="824"/>
      <c r="JH126" s="824"/>
      <c r="JI126" s="824"/>
      <c r="JJ126" s="824"/>
      <c r="JK126" s="824"/>
      <c r="JL126" s="824"/>
      <c r="JM126" s="824"/>
      <c r="JN126" s="824"/>
      <c r="JO126" s="824"/>
      <c r="JP126" s="824"/>
      <c r="JQ126" s="824"/>
      <c r="JR126" s="824"/>
      <c r="JS126" s="824"/>
      <c r="JT126" s="824"/>
      <c r="JU126" s="824"/>
      <c r="JV126" s="824"/>
      <c r="JW126" s="824"/>
      <c r="JX126" s="824"/>
      <c r="JY126" s="824"/>
      <c r="JZ126" s="824"/>
      <c r="KA126" s="824"/>
      <c r="KB126" s="824"/>
      <c r="KC126" s="824"/>
      <c r="KD126" s="824"/>
      <c r="KE126" s="824"/>
      <c r="KF126" s="824"/>
      <c r="KG126" s="824"/>
      <c r="KH126" s="824"/>
      <c r="KI126" s="824"/>
      <c r="KJ126" s="824"/>
      <c r="KK126" s="824"/>
      <c r="KL126" s="824"/>
      <c r="KM126" s="824"/>
      <c r="KN126" s="824"/>
      <c r="KO126" s="824"/>
      <c r="KP126" s="824"/>
      <c r="KQ126" s="824"/>
      <c r="KR126" s="824"/>
      <c r="KS126" s="824"/>
      <c r="KT126" s="824"/>
      <c r="KU126" s="824"/>
      <c r="KV126" s="824"/>
      <c r="KW126" s="824"/>
      <c r="KX126" s="824"/>
      <c r="KY126" s="824"/>
      <c r="KZ126" s="824"/>
      <c r="LA126" s="824"/>
      <c r="LB126" s="824"/>
      <c r="LC126" s="824"/>
      <c r="LD126" s="824"/>
      <c r="LE126" s="824"/>
      <c r="LF126" s="824"/>
      <c r="LG126" s="824"/>
      <c r="LH126" s="824"/>
      <c r="LI126" s="824"/>
      <c r="LJ126" s="824"/>
      <c r="LK126" s="824"/>
      <c r="LL126" s="824"/>
      <c r="LM126" s="824"/>
      <c r="LN126" s="824"/>
      <c r="LO126" s="824"/>
      <c r="LP126" s="824"/>
      <c r="LQ126" s="824"/>
      <c r="LR126" s="824"/>
      <c r="LS126" s="824"/>
      <c r="LT126" s="824"/>
      <c r="LU126" s="824"/>
      <c r="LV126" s="824"/>
      <c r="LW126" s="824"/>
      <c r="LX126" s="824"/>
      <c r="LY126" s="824"/>
      <c r="LZ126" s="824"/>
      <c r="MA126" s="824"/>
      <c r="MB126" s="824"/>
      <c r="MC126" s="824"/>
      <c r="MD126" s="824"/>
      <c r="ME126" s="824"/>
      <c r="MF126" s="824"/>
      <c r="MG126" s="824"/>
      <c r="MH126" s="824"/>
      <c r="MI126" s="824"/>
      <c r="MJ126" s="824"/>
      <c r="MK126" s="824"/>
      <c r="ML126" s="824"/>
      <c r="MM126" s="824"/>
      <c r="MN126" s="824"/>
      <c r="MO126" s="824"/>
      <c r="MP126" s="824"/>
      <c r="MQ126" s="824"/>
      <c r="MR126" s="824"/>
      <c r="MS126" s="824"/>
      <c r="MT126" s="824"/>
      <c r="MU126" s="824"/>
      <c r="MV126" s="824"/>
      <c r="MW126" s="824"/>
      <c r="MX126" s="824"/>
      <c r="MY126" s="824"/>
      <c r="MZ126" s="824"/>
      <c r="NA126" s="824"/>
      <c r="NB126" s="824"/>
      <c r="NC126" s="824"/>
      <c r="ND126" s="824"/>
      <c r="NE126" s="824"/>
      <c r="NF126" s="824"/>
      <c r="NG126" s="824"/>
      <c r="NH126" s="824"/>
      <c r="NI126" s="824"/>
      <c r="NJ126" s="824"/>
      <c r="NK126" s="824"/>
      <c r="NL126" s="824"/>
      <c r="NM126" s="824"/>
      <c r="NN126" s="824"/>
      <c r="NO126" s="824"/>
      <c r="NP126" s="824"/>
      <c r="NQ126" s="824"/>
      <c r="NR126" s="824"/>
      <c r="NS126" s="824"/>
      <c r="NT126" s="824"/>
      <c r="NU126" s="824"/>
      <c r="NV126" s="824"/>
      <c r="NW126" s="824"/>
      <c r="NX126" s="824"/>
      <c r="NY126" s="824"/>
      <c r="NZ126" s="824"/>
      <c r="OA126" s="824"/>
      <c r="OB126" s="824"/>
      <c r="OC126" s="824"/>
      <c r="OD126" s="824"/>
      <c r="OE126" s="824"/>
      <c r="OF126" s="824"/>
      <c r="OG126" s="824"/>
      <c r="OH126" s="824"/>
      <c r="OI126" s="824"/>
      <c r="OJ126" s="824"/>
      <c r="OK126" s="824"/>
      <c r="OL126" s="824"/>
      <c r="OM126" s="824"/>
      <c r="ON126" s="824"/>
      <c r="OO126" s="824"/>
      <c r="OP126" s="824"/>
      <c r="OQ126" s="824"/>
      <c r="OR126" s="824"/>
      <c r="OS126" s="824"/>
      <c r="OT126" s="824"/>
      <c r="OU126" s="824"/>
      <c r="OV126" s="824"/>
      <c r="OW126" s="824"/>
      <c r="OX126" s="824"/>
      <c r="OY126" s="824"/>
      <c r="OZ126" s="824"/>
      <c r="PA126" s="824"/>
      <c r="PB126" s="824"/>
      <c r="PC126" s="824"/>
      <c r="PD126" s="824"/>
      <c r="PE126" s="824"/>
      <c r="PF126" s="824"/>
      <c r="PG126" s="824"/>
      <c r="PH126" s="824"/>
      <c r="PI126" s="824"/>
      <c r="PJ126" s="824"/>
      <c r="PK126" s="824"/>
      <c r="PL126" s="824"/>
      <c r="PM126" s="824"/>
      <c r="PN126" s="824"/>
      <c r="PO126" s="824"/>
      <c r="PP126" s="824"/>
      <c r="PQ126" s="824"/>
      <c r="PR126" s="824"/>
      <c r="PS126" s="824"/>
      <c r="PT126" s="824"/>
      <c r="PU126" s="824"/>
      <c r="PV126" s="824"/>
      <c r="PW126" s="824"/>
      <c r="PX126" s="824"/>
      <c r="PY126" s="824"/>
      <c r="PZ126" s="824"/>
      <c r="QA126" s="824"/>
      <c r="QB126" s="824"/>
      <c r="QC126" s="824"/>
      <c r="QD126" s="824"/>
      <c r="QE126" s="824"/>
      <c r="QF126" s="824"/>
      <c r="QG126" s="824"/>
      <c r="QH126" s="824"/>
      <c r="QI126" s="824"/>
      <c r="QJ126" s="824"/>
      <c r="QK126" s="824"/>
      <c r="QL126" s="824"/>
      <c r="QM126" s="824"/>
      <c r="QN126" s="824"/>
      <c r="QO126" s="824"/>
      <c r="QP126" s="824"/>
      <c r="QQ126" s="824"/>
      <c r="QR126" s="824"/>
      <c r="QS126" s="824"/>
      <c r="QT126" s="824"/>
      <c r="QU126" s="824"/>
      <c r="QV126" s="824"/>
      <c r="QW126" s="824"/>
      <c r="QX126" s="824"/>
      <c r="QY126" s="824"/>
      <c r="QZ126" s="824"/>
      <c r="RA126" s="824"/>
      <c r="RB126" s="824"/>
      <c r="RC126" s="824"/>
      <c r="RD126" s="824"/>
      <c r="RE126" s="824"/>
      <c r="RF126" s="824"/>
      <c r="RG126" s="824"/>
      <c r="RH126" s="824"/>
      <c r="RI126" s="824"/>
      <c r="RJ126" s="824"/>
      <c r="RK126" s="824"/>
      <c r="RL126" s="824"/>
      <c r="RM126" s="824"/>
      <c r="RN126" s="824"/>
      <c r="RO126" s="824"/>
      <c r="RP126" s="824"/>
      <c r="RQ126" s="824"/>
      <c r="RR126" s="824"/>
      <c r="RS126" s="824"/>
      <c r="RT126" s="824"/>
      <c r="RU126" s="824"/>
      <c r="RV126" s="824"/>
      <c r="RW126" s="824"/>
      <c r="RX126" s="824"/>
      <c r="RY126" s="824"/>
      <c r="RZ126" s="824"/>
      <c r="SA126" s="824"/>
      <c r="SB126" s="824"/>
      <c r="SC126" s="824"/>
      <c r="SD126" s="824"/>
      <c r="SE126" s="824"/>
      <c r="SF126" s="824"/>
      <c r="SG126" s="824"/>
      <c r="SH126" s="824"/>
      <c r="SI126" s="824"/>
      <c r="SJ126" s="824"/>
      <c r="SK126" s="824"/>
      <c r="SL126" s="824"/>
      <c r="SM126" s="824"/>
      <c r="SN126" s="824"/>
      <c r="SO126" s="824"/>
      <c r="SP126" s="824"/>
      <c r="SQ126" s="824"/>
      <c r="SR126" s="824"/>
      <c r="SS126" s="824"/>
      <c r="ST126" s="824"/>
      <c r="SU126" s="824"/>
      <c r="SV126" s="824"/>
      <c r="SW126" s="824"/>
      <c r="SX126" s="824"/>
      <c r="SY126" s="824"/>
      <c r="SZ126" s="824"/>
      <c r="TA126" s="824"/>
      <c r="TB126" s="824"/>
      <c r="TC126" s="824"/>
      <c r="TD126" s="824"/>
      <c r="TE126" s="824"/>
      <c r="TF126" s="824"/>
      <c r="TG126" s="824"/>
      <c r="TH126" s="824"/>
      <c r="TI126" s="824"/>
      <c r="TJ126" s="824"/>
      <c r="TK126" s="824"/>
      <c r="TL126" s="824"/>
      <c r="TM126" s="824"/>
      <c r="TN126" s="824"/>
      <c r="TO126" s="824"/>
      <c r="TP126" s="824"/>
      <c r="TQ126" s="824"/>
      <c r="TR126" s="824"/>
      <c r="TS126" s="824"/>
      <c r="TT126" s="824"/>
      <c r="TU126" s="824"/>
      <c r="TV126" s="824"/>
      <c r="TW126" s="824"/>
      <c r="TX126" s="824"/>
      <c r="TY126" s="824"/>
      <c r="TZ126" s="824"/>
      <c r="UA126" s="824"/>
      <c r="UB126" s="824"/>
      <c r="UC126" s="824"/>
      <c r="UD126" s="824"/>
      <c r="UE126" s="824"/>
      <c r="UF126" s="824"/>
      <c r="UG126" s="824"/>
      <c r="UH126" s="824"/>
      <c r="UI126" s="824"/>
      <c r="UJ126" s="824"/>
      <c r="UK126" s="824"/>
      <c r="UL126" s="824"/>
      <c r="UM126" s="824"/>
      <c r="UN126" s="824"/>
      <c r="UO126" s="824"/>
      <c r="UP126" s="824"/>
      <c r="UQ126" s="824"/>
      <c r="UR126" s="824"/>
      <c r="US126" s="824"/>
      <c r="UT126" s="824"/>
      <c r="UU126" s="824"/>
      <c r="UV126" s="824"/>
      <c r="UW126" s="824"/>
      <c r="UX126" s="824"/>
      <c r="UY126" s="824"/>
      <c r="UZ126" s="824"/>
      <c r="VA126" s="824"/>
      <c r="VB126" s="824"/>
      <c r="VC126" s="824"/>
      <c r="VD126" s="824"/>
      <c r="VE126" s="824"/>
      <c r="VF126" s="824"/>
      <c r="VG126" s="824"/>
      <c r="VH126" s="824"/>
      <c r="VI126" s="824"/>
      <c r="VJ126" s="824"/>
      <c r="VK126" s="824"/>
      <c r="VL126" s="824"/>
      <c r="VM126" s="824"/>
      <c r="VN126" s="824"/>
      <c r="VO126" s="824"/>
      <c r="VP126" s="824"/>
      <c r="VQ126" s="824"/>
      <c r="VR126" s="824"/>
      <c r="VS126" s="824"/>
      <c r="VT126" s="824"/>
      <c r="VU126" s="824"/>
      <c r="VV126" s="824"/>
      <c r="VW126" s="824"/>
      <c r="VX126" s="824"/>
      <c r="VY126" s="824"/>
      <c r="VZ126" s="824"/>
      <c r="WA126" s="824"/>
      <c r="WB126" s="824"/>
      <c r="WC126" s="824"/>
      <c r="WD126" s="824"/>
      <c r="WE126" s="824"/>
      <c r="WF126" s="824"/>
      <c r="WG126" s="824"/>
      <c r="WH126" s="824"/>
      <c r="WI126" s="824"/>
      <c r="WJ126" s="824"/>
      <c r="WK126" s="824"/>
      <c r="WL126" s="824"/>
      <c r="WM126" s="824"/>
      <c r="WN126" s="824"/>
      <c r="WO126" s="824"/>
      <c r="WP126" s="824"/>
      <c r="WQ126" s="824"/>
      <c r="WR126" s="824"/>
      <c r="WS126" s="824"/>
      <c r="WT126" s="824"/>
      <c r="WU126" s="824"/>
      <c r="WV126" s="824"/>
      <c r="WW126" s="824"/>
      <c r="WX126" s="824"/>
      <c r="WY126" s="824"/>
      <c r="WZ126" s="824"/>
      <c r="XA126" s="824"/>
      <c r="XB126" s="824"/>
      <c r="XC126" s="824"/>
      <c r="XD126" s="824"/>
      <c r="XE126" s="824"/>
      <c r="XF126" s="824"/>
      <c r="XG126" s="824"/>
      <c r="XH126" s="824"/>
      <c r="XI126" s="824"/>
      <c r="XJ126" s="824"/>
      <c r="XK126" s="824"/>
      <c r="XL126" s="824"/>
      <c r="XM126" s="824"/>
      <c r="XN126" s="824"/>
      <c r="XO126" s="824"/>
      <c r="XP126" s="824"/>
      <c r="XQ126" s="824"/>
      <c r="XR126" s="824"/>
      <c r="XS126" s="824"/>
      <c r="XT126" s="824"/>
      <c r="XU126" s="824"/>
      <c r="XV126" s="824"/>
      <c r="XW126" s="824"/>
      <c r="XX126" s="824"/>
      <c r="XY126" s="824"/>
      <c r="XZ126" s="824"/>
      <c r="YA126" s="824"/>
      <c r="YB126" s="824"/>
      <c r="YC126" s="824"/>
      <c r="YD126" s="824"/>
      <c r="YE126" s="824"/>
      <c r="YF126" s="824"/>
      <c r="YG126" s="824"/>
      <c r="YH126" s="824"/>
      <c r="YI126" s="824"/>
      <c r="YJ126" s="824"/>
      <c r="YK126" s="824"/>
      <c r="YL126" s="824"/>
      <c r="YM126" s="824"/>
      <c r="YN126" s="824"/>
      <c r="YO126" s="824"/>
      <c r="YP126" s="824"/>
      <c r="YQ126" s="824"/>
      <c r="YR126" s="824"/>
      <c r="YS126" s="824"/>
      <c r="YT126" s="824"/>
      <c r="YU126" s="824"/>
      <c r="YV126" s="824"/>
      <c r="YW126" s="824"/>
      <c r="YX126" s="824"/>
      <c r="YY126" s="824"/>
      <c r="YZ126" s="824"/>
      <c r="ZA126" s="824"/>
      <c r="ZB126" s="824"/>
      <c r="ZC126" s="824"/>
      <c r="ZD126" s="824"/>
      <c r="ZE126" s="824"/>
      <c r="ZF126" s="824"/>
      <c r="ZG126" s="824"/>
      <c r="ZH126" s="824"/>
      <c r="ZI126" s="824"/>
      <c r="ZJ126" s="824"/>
      <c r="ZK126" s="824"/>
      <c r="ZL126" s="824"/>
      <c r="ZM126" s="824"/>
      <c r="ZN126" s="824"/>
      <c r="ZO126" s="824"/>
      <c r="ZP126" s="824"/>
      <c r="ZQ126" s="824"/>
      <c r="ZR126" s="824"/>
      <c r="ZS126" s="824"/>
      <c r="ZT126" s="824"/>
      <c r="ZU126" s="824"/>
      <c r="ZV126" s="824"/>
      <c r="ZW126" s="824"/>
      <c r="ZX126" s="824"/>
      <c r="ZY126" s="824"/>
      <c r="ZZ126" s="824"/>
      <c r="AAA126" s="824"/>
      <c r="AAB126" s="824"/>
      <c r="AAC126" s="824"/>
      <c r="AAD126" s="824"/>
      <c r="AAE126" s="824"/>
      <c r="AAF126" s="824"/>
      <c r="AAG126" s="824"/>
      <c r="AAH126" s="824"/>
      <c r="AAI126" s="824"/>
      <c r="AAJ126" s="824"/>
      <c r="AAK126" s="824"/>
      <c r="AAL126" s="824"/>
      <c r="AAM126" s="824"/>
      <c r="AAN126" s="824"/>
      <c r="AAO126" s="824"/>
      <c r="AAP126" s="824"/>
      <c r="AAQ126" s="824"/>
      <c r="AAR126" s="824"/>
      <c r="AAS126" s="824"/>
      <c r="AAT126" s="824"/>
      <c r="AAU126" s="824"/>
      <c r="AAV126" s="824"/>
      <c r="AAW126" s="824"/>
      <c r="AAX126" s="824"/>
      <c r="AAY126" s="824"/>
      <c r="AAZ126" s="824"/>
      <c r="ABA126" s="824"/>
      <c r="ABB126" s="824"/>
      <c r="ABC126" s="824"/>
      <c r="ABD126" s="824"/>
      <c r="ABE126" s="824"/>
      <c r="ABF126" s="824"/>
      <c r="ABG126" s="824"/>
      <c r="ABH126" s="824"/>
      <c r="ABI126" s="824"/>
      <c r="ABJ126" s="824"/>
      <c r="ABK126" s="824"/>
      <c r="ABL126" s="824"/>
      <c r="ABM126" s="824"/>
      <c r="ABN126" s="824"/>
      <c r="ABO126" s="824"/>
      <c r="ABP126" s="824"/>
      <c r="ABQ126" s="824"/>
      <c r="ABR126" s="824"/>
      <c r="ABS126" s="824"/>
      <c r="ABT126" s="824"/>
      <c r="ABU126" s="824"/>
      <c r="ABV126" s="824"/>
      <c r="ABW126" s="824"/>
      <c r="ABX126" s="824"/>
      <c r="ABY126" s="824"/>
      <c r="ABZ126" s="824"/>
      <c r="ACA126" s="824"/>
      <c r="ACB126" s="824"/>
      <c r="ACC126" s="824"/>
      <c r="ACD126" s="824"/>
      <c r="ACE126" s="824"/>
      <c r="ACF126" s="824"/>
      <c r="ACG126" s="824"/>
      <c r="ACH126" s="824"/>
      <c r="ACI126" s="824"/>
      <c r="ACJ126" s="824"/>
      <c r="ACK126" s="824"/>
      <c r="ACL126" s="824"/>
      <c r="ACM126" s="824"/>
      <c r="ACN126" s="824"/>
      <c r="ACO126" s="824"/>
      <c r="ACP126" s="824"/>
      <c r="ACQ126" s="824"/>
      <c r="ACR126" s="824"/>
      <c r="ACS126" s="824"/>
      <c r="ACT126" s="824"/>
      <c r="ACU126" s="824"/>
      <c r="ACV126" s="824"/>
      <c r="ACW126" s="824"/>
      <c r="ACX126" s="824"/>
      <c r="ACY126" s="824"/>
      <c r="ACZ126" s="824"/>
      <c r="ADA126" s="824"/>
      <c r="ADB126" s="824"/>
      <c r="ADC126" s="824"/>
      <c r="ADD126" s="824"/>
      <c r="ADE126" s="824"/>
      <c r="ADF126" s="824"/>
      <c r="ADG126" s="824"/>
      <c r="ADH126" s="824"/>
      <c r="ADI126" s="824"/>
      <c r="ADJ126" s="824"/>
      <c r="ADK126" s="824"/>
      <c r="ADL126" s="824"/>
      <c r="ADM126" s="824"/>
      <c r="ADN126" s="824"/>
      <c r="ADO126" s="824"/>
      <c r="ADP126" s="824"/>
      <c r="ADQ126" s="824"/>
      <c r="ADR126" s="824"/>
      <c r="ADS126" s="824"/>
      <c r="ADT126" s="824"/>
      <c r="ADU126" s="824"/>
      <c r="ADV126" s="824"/>
      <c r="ADW126" s="824"/>
      <c r="ADX126" s="824"/>
      <c r="ADY126" s="824"/>
      <c r="ADZ126" s="824"/>
      <c r="AEA126" s="824"/>
      <c r="AEB126" s="824"/>
      <c r="AEC126" s="824"/>
      <c r="AED126" s="824"/>
      <c r="AEE126" s="824"/>
      <c r="AEF126" s="824"/>
      <c r="AEG126" s="824"/>
      <c r="AEH126" s="824"/>
      <c r="AEI126" s="824"/>
      <c r="AEJ126" s="824"/>
      <c r="AEK126" s="824"/>
      <c r="AEL126" s="824"/>
      <c r="AEM126" s="824"/>
      <c r="AEN126" s="824"/>
      <c r="AEO126" s="824"/>
      <c r="AEP126" s="824"/>
      <c r="AEQ126" s="824"/>
      <c r="AER126" s="824"/>
      <c r="AES126" s="824"/>
      <c r="AET126" s="824"/>
      <c r="AEU126" s="824"/>
      <c r="AEV126" s="824"/>
      <c r="AEW126" s="824"/>
      <c r="AEX126" s="824"/>
      <c r="AEY126" s="824"/>
      <c r="AEZ126" s="824"/>
      <c r="AFA126" s="824"/>
      <c r="AFB126" s="824"/>
      <c r="AFC126" s="824"/>
      <c r="AFD126" s="824"/>
      <c r="AFE126" s="824"/>
      <c r="AFF126" s="824"/>
      <c r="AFG126" s="824"/>
      <c r="AFH126" s="824"/>
      <c r="AFI126" s="824"/>
      <c r="AFJ126" s="824"/>
      <c r="AFK126" s="824"/>
      <c r="AFL126" s="824"/>
      <c r="AFM126" s="824"/>
      <c r="AFN126" s="824"/>
      <c r="AFO126" s="824"/>
      <c r="AFP126" s="824"/>
      <c r="AFQ126" s="824"/>
      <c r="AFR126" s="824"/>
      <c r="AFS126" s="824"/>
      <c r="AFT126" s="824"/>
      <c r="AFU126" s="824"/>
      <c r="AFV126" s="824"/>
      <c r="AFW126" s="824"/>
      <c r="AFX126" s="824"/>
      <c r="AFY126" s="824"/>
      <c r="AFZ126" s="824"/>
      <c r="AGA126" s="824"/>
      <c r="AGB126" s="824"/>
      <c r="AGC126" s="824"/>
      <c r="AGD126" s="824"/>
      <c r="AGE126" s="824"/>
      <c r="AGF126" s="824"/>
      <c r="AGG126" s="824"/>
      <c r="AGH126" s="824"/>
      <c r="AGI126" s="824"/>
      <c r="AGJ126" s="824"/>
      <c r="AGK126" s="824"/>
      <c r="AGL126" s="824"/>
      <c r="AGM126" s="824"/>
      <c r="AGN126" s="824"/>
      <c r="AGO126" s="824"/>
      <c r="AGP126" s="824"/>
      <c r="AGQ126" s="824"/>
      <c r="AGR126" s="824"/>
      <c r="AGS126" s="824"/>
      <c r="AGT126" s="824"/>
      <c r="AGU126" s="824"/>
      <c r="AGV126" s="824"/>
      <c r="AGW126" s="824"/>
      <c r="AGX126" s="824"/>
      <c r="AGY126" s="824"/>
      <c r="AGZ126" s="824"/>
      <c r="AHA126" s="824"/>
      <c r="AHB126" s="824"/>
      <c r="AHC126" s="824"/>
      <c r="AHD126" s="824"/>
      <c r="AHE126" s="824"/>
      <c r="AHF126" s="824"/>
      <c r="AHG126" s="824"/>
      <c r="AHH126" s="824"/>
      <c r="AHI126" s="824"/>
      <c r="AHJ126" s="824"/>
      <c r="AHK126" s="824"/>
      <c r="AHL126" s="824"/>
      <c r="AHM126" s="824"/>
      <c r="AHN126" s="824"/>
      <c r="AHO126" s="824"/>
      <c r="AHP126" s="824"/>
      <c r="AHQ126" s="824"/>
      <c r="AHR126" s="824"/>
      <c r="AHS126" s="824"/>
      <c r="AHT126" s="824"/>
      <c r="AHU126" s="824"/>
      <c r="AHV126" s="824"/>
      <c r="AHW126" s="824"/>
      <c r="AHX126" s="824"/>
      <c r="AHY126" s="824"/>
      <c r="AHZ126" s="824"/>
      <c r="AIA126" s="824"/>
      <c r="AIB126" s="824"/>
      <c r="AIC126" s="824"/>
      <c r="AID126" s="824"/>
      <c r="AIE126" s="824"/>
      <c r="AIF126" s="824"/>
      <c r="AIG126" s="824"/>
      <c r="AIH126" s="824"/>
      <c r="AII126" s="824"/>
      <c r="AIJ126" s="824"/>
      <c r="AIK126" s="824"/>
      <c r="AIL126" s="824"/>
      <c r="AIM126" s="824"/>
      <c r="AIN126" s="824"/>
      <c r="AIO126" s="824"/>
      <c r="AIP126" s="824"/>
      <c r="AIQ126" s="824"/>
      <c r="AIR126" s="824"/>
      <c r="AIS126" s="824"/>
      <c r="AIT126" s="824"/>
      <c r="AIU126" s="824"/>
      <c r="AIV126" s="824"/>
      <c r="AIW126" s="824"/>
      <c r="AIX126" s="824"/>
      <c r="AIY126" s="824"/>
      <c r="AIZ126" s="824"/>
      <c r="AJA126" s="824"/>
      <c r="AJB126" s="824"/>
      <c r="AJC126" s="824"/>
      <c r="AJD126" s="824"/>
      <c r="AJE126" s="824"/>
      <c r="AJF126" s="824"/>
      <c r="AJG126" s="824"/>
      <c r="AJH126" s="824"/>
      <c r="AJI126" s="824"/>
      <c r="AJJ126" s="824"/>
      <c r="AJK126" s="824"/>
      <c r="AJL126" s="824"/>
      <c r="AJM126" s="824"/>
      <c r="AJN126" s="824"/>
      <c r="AJO126" s="824"/>
      <c r="AJP126" s="824"/>
      <c r="AJQ126" s="824"/>
      <c r="AJR126" s="824"/>
      <c r="AJS126" s="824"/>
      <c r="AJT126" s="824"/>
      <c r="AJU126" s="824"/>
      <c r="AJV126" s="824"/>
      <c r="AJW126" s="824"/>
      <c r="AJX126" s="824"/>
      <c r="AJY126" s="824"/>
      <c r="AJZ126" s="824"/>
      <c r="AKA126" s="824"/>
      <c r="AKB126" s="824"/>
      <c r="AKC126" s="824"/>
      <c r="AKD126" s="824"/>
      <c r="AKE126" s="824"/>
      <c r="AKF126" s="824"/>
      <c r="AKG126" s="824"/>
      <c r="AKH126" s="824"/>
      <c r="AKI126" s="824"/>
      <c r="AKJ126" s="824"/>
      <c r="AKK126" s="824"/>
      <c r="AKL126" s="824"/>
      <c r="AKM126" s="824"/>
      <c r="AKN126" s="824"/>
      <c r="AKO126" s="824"/>
      <c r="AKP126" s="824"/>
      <c r="AKQ126" s="824"/>
      <c r="AKR126" s="824"/>
      <c r="AKS126" s="824"/>
      <c r="AKT126" s="824"/>
      <c r="AKU126" s="824"/>
      <c r="AKV126" s="824"/>
      <c r="AKW126" s="824"/>
      <c r="AKX126" s="824"/>
      <c r="AKY126" s="824"/>
      <c r="AKZ126" s="824"/>
      <c r="ALA126" s="824"/>
      <c r="ALB126" s="824"/>
      <c r="ALC126" s="824"/>
      <c r="ALD126" s="824"/>
      <c r="ALE126" s="824"/>
      <c r="ALF126" s="824"/>
      <c r="ALG126" s="824"/>
      <c r="ALH126" s="824"/>
      <c r="ALI126" s="824"/>
      <c r="ALJ126" s="824"/>
      <c r="ALK126" s="824"/>
      <c r="ALL126" s="824"/>
      <c r="ALM126" s="824"/>
      <c r="ALN126" s="824"/>
      <c r="ALO126" s="824"/>
      <c r="ALP126" s="824"/>
      <c r="ALQ126" s="824"/>
      <c r="ALR126" s="824"/>
      <c r="ALS126" s="824"/>
      <c r="ALT126" s="824"/>
      <c r="ALU126" s="824"/>
      <c r="ALV126" s="824"/>
      <c r="ALW126" s="824"/>
      <c r="ALX126" s="824"/>
      <c r="ALY126" s="824"/>
      <c r="ALZ126" s="824"/>
      <c r="AMA126" s="824"/>
      <c r="AMB126" s="824"/>
      <c r="AMC126" s="824"/>
      <c r="AMD126" s="824"/>
      <c r="AME126" s="824"/>
      <c r="AMF126" s="824"/>
      <c r="AMG126" s="824"/>
      <c r="AMH126" s="824"/>
      <c r="AMI126" s="824"/>
      <c r="AMJ126" s="824"/>
      <c r="AMK126" s="824"/>
      <c r="AML126" s="824"/>
      <c r="AMM126" s="824"/>
      <c r="AMN126" s="824"/>
      <c r="AMO126" s="824"/>
      <c r="AMP126" s="824"/>
      <c r="AMQ126" s="824"/>
      <c r="AMR126" s="824"/>
      <c r="AMS126" s="824"/>
      <c r="AMT126" s="824"/>
      <c r="AMU126" s="824"/>
      <c r="AMV126" s="824"/>
      <c r="AMW126" s="824"/>
      <c r="AMX126" s="824"/>
      <c r="AMY126" s="824"/>
      <c r="AMZ126" s="824"/>
      <c r="ANA126" s="824"/>
      <c r="ANB126" s="824"/>
      <c r="ANC126" s="824"/>
      <c r="AND126" s="824"/>
      <c r="ANE126" s="824"/>
      <c r="ANF126" s="824"/>
      <c r="ANG126" s="824"/>
      <c r="ANH126" s="824"/>
      <c r="ANI126" s="824"/>
      <c r="ANJ126" s="824"/>
      <c r="ANK126" s="824"/>
      <c r="ANL126" s="824"/>
      <c r="ANM126" s="824"/>
      <c r="ANN126" s="824"/>
      <c r="ANO126" s="824"/>
      <c r="ANP126" s="824"/>
      <c r="ANQ126" s="824"/>
      <c r="ANR126" s="824"/>
      <c r="ANS126" s="824"/>
      <c r="ANT126" s="824"/>
      <c r="ANU126" s="824"/>
      <c r="ANV126" s="824"/>
      <c r="ANW126" s="824"/>
      <c r="ANX126" s="824"/>
      <c r="ANY126" s="824"/>
      <c r="ANZ126" s="824"/>
      <c r="AOA126" s="824"/>
      <c r="AOB126" s="824"/>
      <c r="AOC126" s="824"/>
      <c r="AOD126" s="824"/>
      <c r="AOE126" s="824"/>
      <c r="AOF126" s="824"/>
      <c r="AOG126" s="824"/>
      <c r="AOH126" s="824"/>
      <c r="AOI126" s="824"/>
      <c r="AOJ126" s="824"/>
      <c r="AOK126" s="824"/>
      <c r="AOL126" s="824"/>
      <c r="AOM126" s="824"/>
      <c r="AON126" s="824"/>
      <c r="AOO126" s="824"/>
      <c r="AOP126" s="824"/>
      <c r="AOQ126" s="824"/>
      <c r="AOR126" s="824"/>
      <c r="AOS126" s="824"/>
      <c r="AOT126" s="824"/>
      <c r="AOU126" s="824"/>
      <c r="AOV126" s="824"/>
      <c r="AOW126" s="824"/>
      <c r="AOX126" s="824"/>
      <c r="AOY126" s="824"/>
      <c r="AOZ126" s="824"/>
      <c r="APA126" s="824"/>
      <c r="APB126" s="824"/>
      <c r="APC126" s="824"/>
      <c r="APD126" s="824"/>
      <c r="APE126" s="824"/>
      <c r="APF126" s="824"/>
      <c r="APG126" s="824"/>
      <c r="APH126" s="824"/>
      <c r="API126" s="824"/>
      <c r="APJ126" s="824"/>
      <c r="APK126" s="824"/>
      <c r="APL126" s="824"/>
      <c r="APM126" s="824"/>
      <c r="APN126" s="824"/>
      <c r="APO126" s="824"/>
      <c r="APP126" s="824"/>
      <c r="APQ126" s="824"/>
      <c r="APR126" s="824"/>
      <c r="APS126" s="824"/>
      <c r="APT126" s="824"/>
      <c r="APU126" s="824"/>
      <c r="APV126" s="824"/>
      <c r="APW126" s="824"/>
      <c r="APX126" s="824"/>
      <c r="APY126" s="824"/>
      <c r="APZ126" s="824"/>
      <c r="AQA126" s="824"/>
      <c r="AQB126" s="824"/>
      <c r="AQC126" s="824"/>
      <c r="AQD126" s="824"/>
      <c r="AQE126" s="824"/>
      <c r="AQF126" s="824"/>
      <c r="AQG126" s="824"/>
      <c r="AQH126" s="824"/>
      <c r="AQI126" s="824"/>
      <c r="AQJ126" s="824"/>
      <c r="AQK126" s="824"/>
      <c r="AQL126" s="824"/>
      <c r="AQM126" s="824"/>
      <c r="AQN126" s="824"/>
      <c r="AQO126" s="824"/>
      <c r="AQP126" s="824"/>
      <c r="AQQ126" s="824"/>
      <c r="AQR126" s="824"/>
      <c r="AQS126" s="824"/>
      <c r="AQT126" s="824"/>
      <c r="AQU126" s="824"/>
      <c r="AQV126" s="824"/>
      <c r="AQW126" s="824"/>
      <c r="AQX126" s="824"/>
      <c r="AQY126" s="824"/>
      <c r="AQZ126" s="824"/>
      <c r="ARA126" s="824"/>
      <c r="ARB126" s="824"/>
      <c r="ARC126" s="824"/>
      <c r="ARD126" s="824"/>
      <c r="ARE126" s="824"/>
      <c r="ARF126" s="824"/>
      <c r="ARG126" s="824"/>
      <c r="ARH126" s="824"/>
      <c r="ARI126" s="824"/>
      <c r="ARJ126" s="824"/>
      <c r="ARK126" s="824"/>
      <c r="ARL126" s="824"/>
      <c r="ARM126" s="824"/>
      <c r="ARN126" s="824"/>
      <c r="ARO126" s="824"/>
      <c r="ARP126" s="824"/>
      <c r="ARQ126" s="824"/>
      <c r="ARR126" s="824"/>
      <c r="ARS126" s="824"/>
      <c r="ART126" s="824"/>
      <c r="ARU126" s="824"/>
      <c r="ARV126" s="824"/>
      <c r="ARW126" s="824"/>
      <c r="ARX126" s="824"/>
      <c r="ARY126" s="824"/>
      <c r="ARZ126" s="824"/>
      <c r="ASA126" s="824"/>
      <c r="ASB126" s="824"/>
      <c r="ASC126" s="824"/>
      <c r="ASD126" s="824"/>
      <c r="ASE126" s="824"/>
      <c r="ASF126" s="824"/>
      <c r="ASG126" s="824"/>
      <c r="ASH126" s="824"/>
      <c r="ASI126" s="824"/>
      <c r="ASJ126" s="824"/>
      <c r="ASK126" s="824"/>
      <c r="ASL126" s="824"/>
      <c r="ASM126" s="824"/>
      <c r="ASN126" s="824"/>
      <c r="ASO126" s="824"/>
      <c r="ASP126" s="824"/>
      <c r="ASQ126" s="824"/>
      <c r="ASR126" s="824"/>
      <c r="ASS126" s="824"/>
      <c r="AST126" s="824"/>
      <c r="ASU126" s="824"/>
      <c r="ASV126" s="824"/>
      <c r="ASW126" s="824"/>
      <c r="ASX126" s="824"/>
      <c r="ASY126" s="824"/>
      <c r="ASZ126" s="824"/>
      <c r="ATA126" s="824"/>
      <c r="ATB126" s="824"/>
      <c r="ATC126" s="824"/>
      <c r="ATD126" s="824"/>
      <c r="ATE126" s="824"/>
      <c r="ATF126" s="824"/>
      <c r="ATG126" s="824"/>
      <c r="ATH126" s="824"/>
      <c r="ATI126" s="824"/>
      <c r="ATJ126" s="824"/>
      <c r="ATK126" s="824"/>
      <c r="ATL126" s="824"/>
      <c r="ATM126" s="824"/>
      <c r="ATN126" s="824"/>
      <c r="ATO126" s="824"/>
      <c r="ATP126" s="824"/>
      <c r="ATQ126" s="824"/>
      <c r="ATR126" s="824"/>
      <c r="ATS126" s="824"/>
      <c r="ATT126" s="824"/>
      <c r="ATU126" s="824"/>
      <c r="ATV126" s="824"/>
      <c r="ATW126" s="824"/>
      <c r="ATX126" s="824"/>
      <c r="ATY126" s="824"/>
      <c r="ATZ126" s="824"/>
      <c r="AUA126" s="824"/>
      <c r="AUB126" s="824"/>
      <c r="AUC126" s="824"/>
      <c r="AUD126" s="824"/>
      <c r="AUE126" s="824"/>
      <c r="AUF126" s="824"/>
      <c r="AUG126" s="824"/>
      <c r="AUH126" s="824"/>
      <c r="AUI126" s="824"/>
      <c r="AUJ126" s="824"/>
      <c r="AUK126" s="824"/>
      <c r="AUL126" s="824"/>
      <c r="AUM126" s="824"/>
      <c r="AUN126" s="824"/>
      <c r="AUO126" s="824"/>
      <c r="AUP126" s="824"/>
      <c r="AUQ126" s="824"/>
      <c r="AUR126" s="824"/>
      <c r="AUS126" s="824"/>
      <c r="AUT126" s="824"/>
      <c r="AUU126" s="824"/>
      <c r="AUV126" s="824"/>
      <c r="AUW126" s="824"/>
      <c r="AUX126" s="824"/>
      <c r="AUY126" s="824"/>
      <c r="AUZ126" s="824"/>
      <c r="AVA126" s="824"/>
      <c r="AVB126" s="824"/>
      <c r="AVC126" s="824"/>
      <c r="AVD126" s="824"/>
      <c r="AVE126" s="824"/>
      <c r="AVF126" s="824"/>
      <c r="AVG126" s="824"/>
      <c r="AVH126" s="824"/>
      <c r="AVI126" s="824"/>
      <c r="AVJ126" s="824"/>
      <c r="AVK126" s="824"/>
      <c r="AVL126" s="824"/>
      <c r="AVM126" s="824"/>
      <c r="AVN126" s="824"/>
      <c r="AVO126" s="824"/>
      <c r="AVP126" s="824"/>
      <c r="AVQ126" s="824"/>
      <c r="AVR126" s="824"/>
      <c r="AVS126" s="824"/>
      <c r="AVT126" s="824"/>
      <c r="AVU126" s="824"/>
      <c r="AVV126" s="824"/>
      <c r="AVW126" s="824"/>
      <c r="AVX126" s="824"/>
      <c r="AVY126" s="824"/>
      <c r="AVZ126" s="824"/>
      <c r="AWA126" s="824"/>
      <c r="AWB126" s="824"/>
      <c r="AWC126" s="824"/>
      <c r="AWD126" s="824"/>
      <c r="AWE126" s="824"/>
      <c r="AWF126" s="824"/>
      <c r="AWG126" s="824"/>
      <c r="AWH126" s="824"/>
      <c r="AWI126" s="824"/>
      <c r="AWJ126" s="824"/>
      <c r="AWK126" s="824"/>
      <c r="AWL126" s="824"/>
      <c r="AWM126" s="824"/>
      <c r="AWN126" s="824"/>
      <c r="AWO126" s="824"/>
      <c r="AWP126" s="824"/>
      <c r="AWQ126" s="824"/>
      <c r="AWR126" s="824"/>
      <c r="AWS126" s="824"/>
      <c r="AWT126" s="824"/>
      <c r="AWU126" s="824"/>
      <c r="AWV126" s="824"/>
      <c r="AWW126" s="824"/>
      <c r="AWX126" s="824"/>
      <c r="AWY126" s="824"/>
      <c r="AWZ126" s="824"/>
      <c r="AXA126" s="824"/>
      <c r="AXB126" s="824"/>
      <c r="AXC126" s="824"/>
      <c r="AXD126" s="824"/>
      <c r="AXE126" s="824"/>
      <c r="AXF126" s="824"/>
      <c r="AXG126" s="824"/>
      <c r="AXH126" s="824"/>
      <c r="AXI126" s="824"/>
      <c r="AXJ126" s="824"/>
      <c r="AXK126" s="824"/>
      <c r="AXL126" s="824"/>
      <c r="AXM126" s="824"/>
      <c r="AXN126" s="824"/>
      <c r="AXO126" s="824"/>
      <c r="AXP126" s="824"/>
      <c r="AXQ126" s="824"/>
      <c r="AXR126" s="824"/>
      <c r="AXS126" s="824"/>
      <c r="AXT126" s="824"/>
      <c r="AXU126" s="824"/>
      <c r="AXV126" s="824"/>
      <c r="AXW126" s="824"/>
      <c r="AXX126" s="824"/>
      <c r="AXY126" s="824"/>
      <c r="AXZ126" s="824"/>
      <c r="AYA126" s="824"/>
      <c r="AYB126" s="824"/>
      <c r="AYC126" s="824"/>
      <c r="AYD126" s="824"/>
      <c r="AYE126" s="824"/>
      <c r="AYF126" s="824"/>
      <c r="AYG126" s="824"/>
      <c r="AYH126" s="824"/>
      <c r="AYI126" s="824"/>
      <c r="AYJ126" s="824"/>
      <c r="AYK126" s="824"/>
      <c r="AYL126" s="824"/>
      <c r="AYM126" s="824"/>
      <c r="AYN126" s="824"/>
      <c r="AYO126" s="824"/>
      <c r="AYP126" s="824"/>
      <c r="AYQ126" s="824"/>
      <c r="AYR126" s="824"/>
      <c r="AYS126" s="824"/>
      <c r="AYT126" s="824"/>
      <c r="AYU126" s="824"/>
      <c r="AYV126" s="824"/>
      <c r="AYW126" s="824"/>
      <c r="AYX126" s="824"/>
      <c r="AYY126" s="824"/>
      <c r="AYZ126" s="824"/>
      <c r="AZA126" s="824"/>
      <c r="AZB126" s="824"/>
      <c r="AZC126" s="824"/>
      <c r="AZD126" s="824"/>
      <c r="AZE126" s="824"/>
      <c r="AZF126" s="824"/>
      <c r="AZG126" s="824"/>
      <c r="AZH126" s="824"/>
      <c r="AZI126" s="824"/>
      <c r="AZJ126" s="824"/>
      <c r="AZK126" s="824"/>
      <c r="AZL126" s="824"/>
      <c r="AZM126" s="824"/>
      <c r="AZN126" s="824"/>
      <c r="AZO126" s="824"/>
      <c r="AZP126" s="824"/>
      <c r="AZQ126" s="824"/>
      <c r="AZR126" s="824"/>
      <c r="AZS126" s="824"/>
      <c r="AZT126" s="824"/>
      <c r="AZU126" s="824"/>
      <c r="AZV126" s="824"/>
      <c r="AZW126" s="824"/>
      <c r="AZX126" s="824"/>
      <c r="AZY126" s="824"/>
      <c r="AZZ126" s="824"/>
      <c r="BAA126" s="824"/>
      <c r="BAB126" s="824"/>
      <c r="BAC126" s="824"/>
      <c r="BAD126" s="824"/>
      <c r="BAE126" s="824"/>
      <c r="BAF126" s="824"/>
      <c r="BAG126" s="824"/>
      <c r="BAH126" s="824"/>
      <c r="BAI126" s="824"/>
      <c r="BAJ126" s="824"/>
      <c r="BAK126" s="824"/>
      <c r="BAL126" s="824"/>
      <c r="BAM126" s="824"/>
      <c r="BAN126" s="824"/>
      <c r="BAO126" s="824"/>
      <c r="BAP126" s="824"/>
      <c r="BAQ126" s="824"/>
      <c r="BAR126" s="824"/>
      <c r="BAS126" s="824"/>
      <c r="BAT126" s="824"/>
      <c r="BAU126" s="824"/>
      <c r="BAV126" s="824"/>
      <c r="BAW126" s="824"/>
      <c r="BAX126" s="824"/>
      <c r="BAY126" s="824"/>
      <c r="BAZ126" s="824"/>
      <c r="BBA126" s="824"/>
      <c r="BBB126" s="824"/>
      <c r="BBC126" s="824"/>
      <c r="BBD126" s="824"/>
      <c r="BBE126" s="824"/>
      <c r="BBF126" s="824"/>
      <c r="BBG126" s="824"/>
      <c r="BBH126" s="824"/>
      <c r="BBI126" s="824"/>
      <c r="BBJ126" s="824"/>
      <c r="BBK126" s="824"/>
      <c r="BBL126" s="824"/>
      <c r="BBM126" s="824"/>
      <c r="BBN126" s="824"/>
      <c r="BBO126" s="824"/>
      <c r="BBP126" s="824"/>
      <c r="BBQ126" s="824"/>
      <c r="BBR126" s="824"/>
      <c r="BBS126" s="824"/>
      <c r="BBT126" s="824"/>
      <c r="BBU126" s="824"/>
      <c r="BBV126" s="824"/>
      <c r="BBW126" s="824"/>
      <c r="BBX126" s="824"/>
      <c r="BBY126" s="824"/>
      <c r="BBZ126" s="824"/>
      <c r="BCA126" s="824"/>
      <c r="BCB126" s="824"/>
      <c r="BCC126" s="824"/>
      <c r="BCD126" s="824"/>
      <c r="BCE126" s="824"/>
      <c r="BCF126" s="824"/>
      <c r="BCG126" s="824"/>
      <c r="BCH126" s="824"/>
      <c r="BCI126" s="824"/>
      <c r="BCJ126" s="824"/>
      <c r="BCK126" s="824"/>
      <c r="BCL126" s="824"/>
      <c r="BCM126" s="824"/>
      <c r="BCN126" s="824"/>
      <c r="BCO126" s="824"/>
      <c r="BCP126" s="824"/>
      <c r="BCQ126" s="824"/>
      <c r="BCR126" s="824"/>
      <c r="BCS126" s="824"/>
      <c r="BCT126" s="824"/>
      <c r="BCU126" s="824"/>
      <c r="BCV126" s="824"/>
      <c r="BCW126" s="824"/>
      <c r="BCX126" s="824"/>
      <c r="BCY126" s="824"/>
      <c r="BCZ126" s="824"/>
      <c r="BDA126" s="824"/>
      <c r="BDB126" s="824"/>
      <c r="BDC126" s="824"/>
      <c r="BDD126" s="824"/>
      <c r="BDE126" s="824"/>
      <c r="BDF126" s="824"/>
      <c r="BDG126" s="824"/>
      <c r="BDH126" s="824"/>
      <c r="BDI126" s="824"/>
      <c r="BDJ126" s="824"/>
      <c r="BDK126" s="824"/>
      <c r="BDL126" s="824"/>
      <c r="BDM126" s="824"/>
      <c r="BDN126" s="824"/>
      <c r="BDO126" s="824"/>
      <c r="BDP126" s="824"/>
      <c r="BDQ126" s="824"/>
      <c r="BDR126" s="824"/>
      <c r="BDS126" s="824"/>
      <c r="BDT126" s="824"/>
      <c r="BDU126" s="824"/>
      <c r="BDV126" s="824"/>
      <c r="BDW126" s="824"/>
      <c r="BDX126" s="824"/>
      <c r="BDY126" s="824"/>
      <c r="BDZ126" s="824"/>
      <c r="BEA126" s="824"/>
      <c r="BEB126" s="824"/>
      <c r="BEC126" s="824"/>
      <c r="BED126" s="824"/>
      <c r="BEE126" s="824"/>
      <c r="BEF126" s="824"/>
      <c r="BEG126" s="824"/>
      <c r="BEH126" s="824"/>
      <c r="BEI126" s="824"/>
      <c r="BEJ126" s="824"/>
      <c r="BEK126" s="824"/>
      <c r="BEL126" s="824"/>
      <c r="BEM126" s="824"/>
      <c r="BEN126" s="824"/>
      <c r="BEO126" s="824"/>
      <c r="BEP126" s="824"/>
      <c r="BEQ126" s="824"/>
      <c r="BER126" s="824"/>
      <c r="BES126" s="824"/>
      <c r="BET126" s="824"/>
      <c r="BEU126" s="824"/>
      <c r="BEV126" s="824"/>
      <c r="BEW126" s="824"/>
      <c r="BEX126" s="824"/>
      <c r="BEY126" s="824"/>
      <c r="BEZ126" s="824"/>
      <c r="BFA126" s="824"/>
      <c r="BFB126" s="824"/>
      <c r="BFC126" s="824"/>
      <c r="BFD126" s="824"/>
      <c r="BFE126" s="824"/>
      <c r="BFF126" s="824"/>
      <c r="BFG126" s="824"/>
      <c r="BFH126" s="824"/>
      <c r="BFI126" s="824"/>
      <c r="BFJ126" s="824"/>
      <c r="BFK126" s="824"/>
      <c r="BFL126" s="824"/>
      <c r="BFM126" s="824"/>
      <c r="BFN126" s="824"/>
      <c r="BFO126" s="824"/>
      <c r="BFP126" s="824"/>
      <c r="BFQ126" s="824"/>
      <c r="BFR126" s="824"/>
      <c r="BFS126" s="824"/>
      <c r="BFT126" s="824"/>
      <c r="BFU126" s="824"/>
      <c r="BFV126" s="824"/>
      <c r="BFW126" s="824"/>
      <c r="BFX126" s="824"/>
      <c r="BFY126" s="824"/>
      <c r="BFZ126" s="824"/>
      <c r="BGA126" s="824"/>
      <c r="BGB126" s="824"/>
      <c r="BGC126" s="824"/>
      <c r="BGD126" s="824"/>
      <c r="BGE126" s="824"/>
      <c r="BGF126" s="824"/>
      <c r="BGG126" s="824"/>
      <c r="BGH126" s="824"/>
      <c r="BGI126" s="824"/>
      <c r="BGJ126" s="824"/>
      <c r="BGK126" s="824"/>
      <c r="BGL126" s="824"/>
      <c r="BGM126" s="824"/>
      <c r="BGN126" s="824"/>
      <c r="BGO126" s="824"/>
      <c r="BGP126" s="824"/>
      <c r="BGQ126" s="824"/>
      <c r="BGR126" s="824"/>
      <c r="BGS126" s="824"/>
      <c r="BGT126" s="824"/>
      <c r="BGU126" s="824"/>
      <c r="BGV126" s="824"/>
      <c r="BGW126" s="824"/>
      <c r="BGX126" s="824"/>
      <c r="BGY126" s="824"/>
      <c r="BGZ126" s="824"/>
      <c r="BHA126" s="824"/>
      <c r="BHB126" s="824"/>
      <c r="BHC126" s="824"/>
      <c r="BHD126" s="824"/>
      <c r="BHE126" s="824"/>
      <c r="BHF126" s="824"/>
      <c r="BHG126" s="824"/>
      <c r="BHH126" s="824"/>
      <c r="BHI126" s="824"/>
      <c r="BHJ126" s="824"/>
      <c r="BHK126" s="824"/>
      <c r="BHL126" s="824"/>
      <c r="BHM126" s="824"/>
      <c r="BHN126" s="824"/>
      <c r="BHO126" s="824"/>
      <c r="BHP126" s="824"/>
      <c r="BHQ126" s="824"/>
      <c r="BHR126" s="824"/>
      <c r="BHS126" s="824"/>
      <c r="BHT126" s="824"/>
      <c r="BHU126" s="824"/>
      <c r="BHV126" s="824"/>
      <c r="BHW126" s="824"/>
      <c r="BHX126" s="824"/>
      <c r="BHY126" s="824"/>
      <c r="BHZ126" s="824"/>
      <c r="BIA126" s="824"/>
      <c r="BIB126" s="824"/>
      <c r="BIC126" s="824"/>
      <c r="BID126" s="824"/>
      <c r="BIE126" s="824"/>
      <c r="BIF126" s="824"/>
      <c r="BIG126" s="824"/>
      <c r="BIH126" s="824"/>
      <c r="BII126" s="824"/>
      <c r="BIJ126" s="824"/>
      <c r="BIK126" s="824"/>
      <c r="BIL126" s="824"/>
      <c r="BIM126" s="824"/>
      <c r="BIN126" s="824"/>
      <c r="BIO126" s="824"/>
      <c r="BIP126" s="824"/>
      <c r="BIQ126" s="824"/>
      <c r="BIR126" s="824"/>
      <c r="BIS126" s="824"/>
      <c r="BIT126" s="824"/>
      <c r="BIU126" s="824"/>
      <c r="BIV126" s="824"/>
      <c r="BIW126" s="824"/>
      <c r="BIX126" s="824"/>
      <c r="BIY126" s="824"/>
      <c r="BIZ126" s="824"/>
      <c r="BJA126" s="824"/>
      <c r="BJB126" s="824"/>
      <c r="BJC126" s="824"/>
      <c r="BJD126" s="824"/>
      <c r="BJE126" s="824"/>
      <c r="BJF126" s="824"/>
      <c r="BJG126" s="824"/>
      <c r="BJH126" s="824"/>
      <c r="BJI126" s="824"/>
      <c r="BJJ126" s="824"/>
      <c r="BJK126" s="824"/>
      <c r="BJL126" s="824"/>
      <c r="BJM126" s="824"/>
      <c r="BJN126" s="824"/>
      <c r="BJO126" s="824"/>
      <c r="BJP126" s="824"/>
      <c r="BJQ126" s="824"/>
      <c r="BJR126" s="824"/>
      <c r="BJS126" s="824"/>
      <c r="BJT126" s="824"/>
      <c r="BJU126" s="824"/>
      <c r="BJV126" s="824"/>
      <c r="BJW126" s="824"/>
      <c r="BJX126" s="824"/>
      <c r="BJY126" s="824"/>
      <c r="BJZ126" s="824"/>
      <c r="BKA126" s="824"/>
      <c r="BKB126" s="824"/>
      <c r="BKC126" s="824"/>
      <c r="BKD126" s="824"/>
      <c r="BKE126" s="824"/>
      <c r="BKF126" s="824"/>
      <c r="BKG126" s="824"/>
      <c r="BKH126" s="824"/>
      <c r="BKI126" s="824"/>
      <c r="BKJ126" s="824"/>
      <c r="BKK126" s="824"/>
      <c r="BKL126" s="824"/>
      <c r="BKM126" s="824"/>
      <c r="BKN126" s="824"/>
      <c r="BKO126" s="824"/>
      <c r="BKP126" s="824"/>
      <c r="BKQ126" s="824"/>
      <c r="BKR126" s="824"/>
      <c r="BKS126" s="824"/>
      <c r="BKT126" s="824"/>
      <c r="BKU126" s="824"/>
      <c r="BKV126" s="824"/>
      <c r="BKW126" s="824"/>
      <c r="BKX126" s="824"/>
      <c r="BKY126" s="824"/>
      <c r="BKZ126" s="824"/>
      <c r="BLA126" s="824"/>
      <c r="BLB126" s="824"/>
      <c r="BLC126" s="824"/>
      <c r="BLD126" s="824"/>
      <c r="BLE126" s="824"/>
      <c r="BLF126" s="824"/>
      <c r="BLG126" s="824"/>
      <c r="BLH126" s="824"/>
      <c r="BLI126" s="824"/>
      <c r="BLJ126" s="824"/>
      <c r="BLK126" s="824"/>
      <c r="BLL126" s="824"/>
      <c r="BLM126" s="824"/>
      <c r="BLN126" s="824"/>
      <c r="BLO126" s="824"/>
      <c r="BLP126" s="824"/>
      <c r="BLQ126" s="824"/>
      <c r="BLR126" s="824"/>
      <c r="BLS126" s="824"/>
      <c r="BLT126" s="824"/>
      <c r="BLU126" s="824"/>
      <c r="BLV126" s="824"/>
      <c r="BLW126" s="824"/>
      <c r="BLX126" s="824"/>
      <c r="BLY126" s="824"/>
      <c r="BLZ126" s="824"/>
      <c r="BMA126" s="824"/>
      <c r="BMB126" s="824"/>
      <c r="BMC126" s="824"/>
      <c r="BMD126" s="824"/>
      <c r="BME126" s="824"/>
      <c r="BMF126" s="824"/>
      <c r="BMG126" s="824"/>
      <c r="BMH126" s="824"/>
      <c r="BMI126" s="824"/>
      <c r="BMJ126" s="824"/>
      <c r="BMK126" s="824"/>
      <c r="BML126" s="824"/>
      <c r="BMM126" s="824"/>
      <c r="BMN126" s="824"/>
      <c r="BMO126" s="824"/>
      <c r="BMP126" s="824"/>
      <c r="BMQ126" s="824"/>
      <c r="BMR126" s="824"/>
      <c r="BMS126" s="824"/>
      <c r="BMT126" s="824"/>
      <c r="BMU126" s="824"/>
      <c r="BMV126" s="824"/>
      <c r="BMW126" s="824"/>
      <c r="BMX126" s="824"/>
      <c r="BMY126" s="824"/>
      <c r="BMZ126" s="824"/>
      <c r="BNA126" s="824"/>
      <c r="BNB126" s="824"/>
      <c r="BNC126" s="824"/>
      <c r="BND126" s="824"/>
      <c r="BNE126" s="824"/>
      <c r="BNF126" s="824"/>
      <c r="BNG126" s="824"/>
      <c r="BNH126" s="824"/>
      <c r="BNI126" s="824"/>
      <c r="BNJ126" s="824"/>
      <c r="BNK126" s="824"/>
      <c r="BNL126" s="824"/>
      <c r="BNM126" s="824"/>
      <c r="BNN126" s="824"/>
      <c r="BNO126" s="824"/>
      <c r="BNP126" s="824"/>
      <c r="BNQ126" s="824"/>
      <c r="BNR126" s="824"/>
      <c r="BNS126" s="824"/>
      <c r="BNT126" s="824"/>
      <c r="BNU126" s="824"/>
      <c r="BNV126" s="824"/>
      <c r="BNW126" s="824"/>
      <c r="BNX126" s="824"/>
      <c r="BNY126" s="824"/>
      <c r="BNZ126" s="824"/>
      <c r="BOA126" s="824"/>
      <c r="BOB126" s="824"/>
      <c r="BOC126" s="824"/>
      <c r="BOD126" s="824"/>
      <c r="BOE126" s="824"/>
      <c r="BOF126" s="824"/>
      <c r="BOG126" s="824"/>
      <c r="BOH126" s="824"/>
      <c r="BOI126" s="824"/>
      <c r="BOJ126" s="824"/>
      <c r="BOK126" s="824"/>
      <c r="BOL126" s="824"/>
      <c r="BOM126" s="824"/>
      <c r="BON126" s="824"/>
      <c r="BOO126" s="824"/>
      <c r="BOP126" s="824"/>
      <c r="BOQ126" s="824"/>
      <c r="BOR126" s="824"/>
      <c r="BOS126" s="824"/>
      <c r="BOT126" s="824"/>
      <c r="BOU126" s="824"/>
      <c r="BOV126" s="824"/>
      <c r="BOW126" s="824"/>
      <c r="BOX126" s="824"/>
      <c r="BOY126" s="824"/>
      <c r="BOZ126" s="824"/>
      <c r="BPA126" s="824"/>
      <c r="BPB126" s="824"/>
      <c r="BPC126" s="824"/>
      <c r="BPD126" s="824"/>
      <c r="BPE126" s="824"/>
      <c r="BPF126" s="824"/>
      <c r="BPG126" s="824"/>
      <c r="BPH126" s="824"/>
      <c r="BPI126" s="824"/>
      <c r="BPJ126" s="824"/>
      <c r="BPK126" s="824"/>
      <c r="BPL126" s="824"/>
      <c r="BPM126" s="824"/>
      <c r="BPN126" s="824"/>
      <c r="BPO126" s="824"/>
      <c r="BPP126" s="824"/>
      <c r="BPQ126" s="824"/>
      <c r="BPR126" s="824"/>
      <c r="BPS126" s="824"/>
      <c r="BPT126" s="824"/>
      <c r="BPU126" s="824"/>
      <c r="BPV126" s="824"/>
      <c r="BPW126" s="824"/>
      <c r="BPX126" s="824"/>
      <c r="BPY126" s="824"/>
      <c r="BPZ126" s="824"/>
      <c r="BQA126" s="824"/>
      <c r="BQB126" s="824"/>
      <c r="BQC126" s="824"/>
      <c r="BQD126" s="824"/>
      <c r="BQE126" s="824"/>
      <c r="BQF126" s="824"/>
      <c r="BQG126" s="824"/>
      <c r="BQH126" s="824"/>
      <c r="BQI126" s="824"/>
      <c r="BQJ126" s="824"/>
      <c r="BQK126" s="824"/>
      <c r="BQL126" s="824"/>
      <c r="BQM126" s="824"/>
      <c r="BQN126" s="824"/>
      <c r="BQO126" s="824"/>
      <c r="BQP126" s="824"/>
      <c r="BQQ126" s="824"/>
      <c r="BQR126" s="824"/>
      <c r="BQS126" s="824"/>
      <c r="BQT126" s="824"/>
      <c r="BQU126" s="824"/>
      <c r="BQV126" s="824"/>
      <c r="BQW126" s="824"/>
      <c r="BQX126" s="824"/>
      <c r="BQY126" s="824"/>
      <c r="BQZ126" s="824"/>
      <c r="BRA126" s="824"/>
      <c r="BRB126" s="824"/>
      <c r="BRC126" s="824"/>
      <c r="BRD126" s="824"/>
      <c r="BRE126" s="824"/>
      <c r="BRF126" s="824"/>
      <c r="BRG126" s="824"/>
      <c r="BRH126" s="824"/>
      <c r="BRI126" s="824"/>
      <c r="BRJ126" s="824"/>
      <c r="BRK126" s="824"/>
      <c r="BRL126" s="824"/>
      <c r="BRM126" s="824"/>
      <c r="BRN126" s="824"/>
      <c r="BRO126" s="824"/>
      <c r="BRP126" s="824"/>
      <c r="BRQ126" s="824"/>
      <c r="BRR126" s="824"/>
      <c r="BRS126" s="824"/>
      <c r="BRT126" s="824"/>
      <c r="BRU126" s="824"/>
      <c r="BRV126" s="824"/>
      <c r="BRW126" s="824"/>
      <c r="BRX126" s="824"/>
      <c r="BRY126" s="824"/>
      <c r="BRZ126" s="824"/>
      <c r="BSA126" s="824"/>
      <c r="BSB126" s="824"/>
      <c r="BSC126" s="824"/>
      <c r="BSD126" s="824"/>
      <c r="BSE126" s="824"/>
      <c r="BSF126" s="824"/>
      <c r="BSG126" s="824"/>
      <c r="BSH126" s="824"/>
      <c r="BSI126" s="824"/>
      <c r="BSJ126" s="824"/>
      <c r="BSK126" s="824"/>
      <c r="BSL126" s="824"/>
      <c r="BSM126" s="824"/>
      <c r="BSN126" s="824"/>
      <c r="BSO126" s="824"/>
      <c r="BSP126" s="824"/>
      <c r="BSQ126" s="824"/>
      <c r="BSR126" s="824"/>
      <c r="BSS126" s="824"/>
      <c r="BST126" s="824"/>
      <c r="BSU126" s="824"/>
      <c r="BSV126" s="824"/>
      <c r="BSW126" s="824"/>
      <c r="BSX126" s="824"/>
      <c r="BSY126" s="824"/>
      <c r="BSZ126" s="824"/>
      <c r="BTA126" s="824"/>
      <c r="BTB126" s="824"/>
      <c r="BTC126" s="824"/>
      <c r="BTD126" s="824"/>
      <c r="BTE126" s="824"/>
      <c r="BTF126" s="824"/>
      <c r="BTG126" s="824"/>
      <c r="BTH126" s="824"/>
      <c r="BTI126" s="824"/>
      <c r="BTJ126" s="824"/>
      <c r="BTK126" s="824"/>
      <c r="BTL126" s="824"/>
      <c r="BTM126" s="824"/>
      <c r="BTN126" s="824"/>
      <c r="BTO126" s="824"/>
      <c r="BTP126" s="824"/>
      <c r="BTQ126" s="824"/>
      <c r="BTR126" s="824"/>
      <c r="BTS126" s="824"/>
      <c r="BTT126" s="824"/>
      <c r="BTU126" s="824"/>
      <c r="BTV126" s="824"/>
      <c r="BTW126" s="824"/>
      <c r="BTX126" s="824"/>
      <c r="BTY126" s="824"/>
      <c r="BTZ126" s="824"/>
      <c r="BUA126" s="824"/>
      <c r="BUB126" s="824"/>
      <c r="BUC126" s="824"/>
      <c r="BUD126" s="824"/>
      <c r="BUE126" s="824"/>
      <c r="BUF126" s="824"/>
      <c r="BUG126" s="824"/>
      <c r="BUH126" s="824"/>
      <c r="BUI126" s="824"/>
      <c r="BUJ126" s="824"/>
      <c r="BUK126" s="824"/>
      <c r="BUL126" s="824"/>
      <c r="BUM126" s="824"/>
      <c r="BUN126" s="824"/>
      <c r="BUO126" s="824"/>
      <c r="BUP126" s="824"/>
      <c r="BUQ126" s="824"/>
      <c r="BUR126" s="824"/>
      <c r="BUS126" s="824"/>
      <c r="BUT126" s="824"/>
      <c r="BUU126" s="824"/>
      <c r="BUV126" s="824"/>
      <c r="BUW126" s="824"/>
      <c r="BUX126" s="824"/>
      <c r="BUY126" s="824"/>
      <c r="BUZ126" s="824"/>
      <c r="BVA126" s="824"/>
      <c r="BVB126" s="824"/>
      <c r="BVC126" s="824"/>
      <c r="BVD126" s="824"/>
      <c r="BVE126" s="824"/>
      <c r="BVF126" s="824"/>
      <c r="BVG126" s="824"/>
      <c r="BVH126" s="824"/>
      <c r="BVI126" s="824"/>
      <c r="BVJ126" s="824"/>
      <c r="BVK126" s="824"/>
      <c r="BVL126" s="824"/>
      <c r="BVM126" s="824"/>
      <c r="BVN126" s="824"/>
      <c r="BVO126" s="824"/>
      <c r="BVP126" s="824"/>
      <c r="BVQ126" s="824"/>
      <c r="BVR126" s="824"/>
      <c r="BVS126" s="824"/>
      <c r="BVT126" s="824"/>
      <c r="BVU126" s="824"/>
      <c r="BVV126" s="824"/>
      <c r="BVW126" s="824"/>
      <c r="BVX126" s="824"/>
      <c r="BVY126" s="824"/>
      <c r="BVZ126" s="824"/>
      <c r="BWA126" s="824"/>
      <c r="BWB126" s="824"/>
      <c r="BWC126" s="824"/>
      <c r="BWD126" s="824"/>
      <c r="BWE126" s="824"/>
      <c r="BWF126" s="824"/>
      <c r="BWG126" s="824"/>
      <c r="BWH126" s="824"/>
      <c r="BWI126" s="824"/>
      <c r="BWJ126" s="824"/>
      <c r="BWK126" s="824"/>
      <c r="BWL126" s="824"/>
      <c r="BWM126" s="824"/>
      <c r="BWN126" s="824"/>
      <c r="BWO126" s="824"/>
      <c r="BWP126" s="824"/>
      <c r="BWQ126" s="824"/>
      <c r="BWR126" s="824"/>
      <c r="BWS126" s="824"/>
      <c r="BWT126" s="824"/>
      <c r="BWU126" s="824"/>
      <c r="BWV126" s="824"/>
      <c r="BWW126" s="824"/>
      <c r="BWX126" s="824"/>
      <c r="BWY126" s="824"/>
      <c r="BWZ126" s="824"/>
      <c r="BXA126" s="824"/>
      <c r="BXB126" s="824"/>
      <c r="BXC126" s="824"/>
      <c r="BXD126" s="824"/>
      <c r="BXE126" s="824"/>
      <c r="BXF126" s="824"/>
      <c r="BXG126" s="824"/>
      <c r="BXH126" s="824"/>
      <c r="BXI126" s="824"/>
      <c r="BXJ126" s="824"/>
      <c r="BXK126" s="824"/>
      <c r="BXL126" s="824"/>
      <c r="BXM126" s="824"/>
      <c r="BXN126" s="824"/>
      <c r="BXO126" s="824"/>
      <c r="BXP126" s="824"/>
      <c r="BXQ126" s="824"/>
      <c r="BXR126" s="824"/>
      <c r="BXS126" s="824"/>
      <c r="BXT126" s="824"/>
      <c r="BXU126" s="824"/>
      <c r="BXV126" s="824"/>
      <c r="BXW126" s="824"/>
      <c r="BXX126" s="824"/>
      <c r="BXY126" s="824"/>
      <c r="BXZ126" s="824"/>
      <c r="BYA126" s="824"/>
      <c r="BYB126" s="824"/>
      <c r="BYC126" s="824"/>
      <c r="BYD126" s="824"/>
      <c r="BYE126" s="824"/>
      <c r="BYF126" s="824"/>
      <c r="BYG126" s="824"/>
      <c r="BYH126" s="824"/>
      <c r="BYI126" s="824"/>
      <c r="BYJ126" s="824"/>
      <c r="BYK126" s="824"/>
      <c r="BYL126" s="824"/>
      <c r="BYM126" s="824"/>
      <c r="BYN126" s="824"/>
      <c r="BYO126" s="824"/>
      <c r="BYP126" s="824"/>
      <c r="BYQ126" s="824"/>
      <c r="BYR126" s="824"/>
      <c r="BYS126" s="824"/>
      <c r="BYT126" s="824"/>
      <c r="BYU126" s="824"/>
      <c r="BYV126" s="824"/>
      <c r="BYW126" s="824"/>
      <c r="BYX126" s="824"/>
      <c r="BYY126" s="824"/>
      <c r="BYZ126" s="824"/>
      <c r="BZA126" s="824"/>
      <c r="BZB126" s="824"/>
      <c r="BZC126" s="824"/>
      <c r="BZD126" s="824"/>
      <c r="BZE126" s="824"/>
      <c r="BZF126" s="824"/>
      <c r="BZG126" s="824"/>
      <c r="BZH126" s="824"/>
      <c r="BZI126" s="824"/>
      <c r="BZJ126" s="824"/>
      <c r="BZK126" s="824"/>
      <c r="BZL126" s="824"/>
      <c r="BZM126" s="824"/>
      <c r="BZN126" s="824"/>
      <c r="BZO126" s="824"/>
      <c r="BZP126" s="824"/>
      <c r="BZQ126" s="824"/>
      <c r="BZR126" s="824"/>
      <c r="BZS126" s="824"/>
      <c r="BZT126" s="824"/>
      <c r="BZU126" s="824"/>
      <c r="BZV126" s="824"/>
      <c r="BZW126" s="824"/>
      <c r="BZX126" s="824"/>
      <c r="BZY126" s="824"/>
      <c r="BZZ126" s="824"/>
      <c r="CAA126" s="824"/>
      <c r="CAB126" s="824"/>
      <c r="CAC126" s="824"/>
      <c r="CAD126" s="824"/>
      <c r="CAE126" s="824"/>
      <c r="CAF126" s="824"/>
      <c r="CAG126" s="824"/>
      <c r="CAH126" s="824"/>
      <c r="CAI126" s="824"/>
      <c r="CAJ126" s="824"/>
      <c r="CAK126" s="824"/>
      <c r="CAL126" s="824"/>
      <c r="CAM126" s="824"/>
      <c r="CAN126" s="824"/>
      <c r="CAO126" s="824"/>
      <c r="CAP126" s="824"/>
      <c r="CAQ126" s="824"/>
      <c r="CAR126" s="824"/>
      <c r="CAS126" s="824"/>
      <c r="CAT126" s="824"/>
      <c r="CAU126" s="824"/>
      <c r="CAV126" s="824"/>
      <c r="CAW126" s="824"/>
      <c r="CAX126" s="824"/>
      <c r="CAY126" s="824"/>
      <c r="CAZ126" s="824"/>
      <c r="CBA126" s="824"/>
      <c r="CBB126" s="824"/>
      <c r="CBC126" s="824"/>
      <c r="CBD126" s="824"/>
      <c r="CBE126" s="824"/>
      <c r="CBF126" s="824"/>
      <c r="CBG126" s="824"/>
      <c r="CBH126" s="824"/>
      <c r="CBI126" s="824"/>
      <c r="CBJ126" s="824"/>
      <c r="CBK126" s="824"/>
      <c r="CBL126" s="824"/>
      <c r="CBM126" s="824"/>
      <c r="CBN126" s="824"/>
      <c r="CBO126" s="824"/>
      <c r="CBP126" s="824"/>
      <c r="CBQ126" s="824"/>
      <c r="CBR126" s="824"/>
      <c r="CBS126" s="824"/>
      <c r="CBT126" s="824"/>
      <c r="CBU126" s="824"/>
      <c r="CBV126" s="824"/>
      <c r="CBW126" s="824"/>
      <c r="CBX126" s="824"/>
      <c r="CBY126" s="824"/>
      <c r="CBZ126" s="824"/>
      <c r="CCA126" s="824"/>
      <c r="CCB126" s="824"/>
      <c r="CCC126" s="824"/>
      <c r="CCD126" s="824"/>
      <c r="CCE126" s="824"/>
      <c r="CCF126" s="824"/>
      <c r="CCG126" s="824"/>
      <c r="CCH126" s="824"/>
      <c r="CCI126" s="824"/>
      <c r="CCJ126" s="824"/>
      <c r="CCK126" s="824"/>
      <c r="CCL126" s="824"/>
      <c r="CCM126" s="824"/>
      <c r="CCN126" s="824"/>
      <c r="CCO126" s="824"/>
      <c r="CCP126" s="824"/>
      <c r="CCQ126" s="824"/>
      <c r="CCR126" s="824"/>
      <c r="CCS126" s="824"/>
      <c r="CCT126" s="824"/>
      <c r="CCU126" s="824"/>
      <c r="CCV126" s="824"/>
      <c r="CCW126" s="824"/>
      <c r="CCX126" s="824"/>
      <c r="CCY126" s="824"/>
      <c r="CCZ126" s="824"/>
      <c r="CDA126" s="824"/>
      <c r="CDB126" s="824"/>
      <c r="CDC126" s="824"/>
      <c r="CDD126" s="824"/>
      <c r="CDE126" s="824"/>
      <c r="CDF126" s="824"/>
      <c r="CDG126" s="824"/>
      <c r="CDH126" s="824"/>
      <c r="CDI126" s="824"/>
      <c r="CDJ126" s="824"/>
      <c r="CDK126" s="824"/>
      <c r="CDL126" s="824"/>
      <c r="CDM126" s="824"/>
      <c r="CDN126" s="824"/>
      <c r="CDO126" s="824"/>
      <c r="CDP126" s="824"/>
      <c r="CDQ126" s="824"/>
      <c r="CDR126" s="824"/>
      <c r="CDS126" s="824"/>
      <c r="CDT126" s="824"/>
      <c r="CDU126" s="824"/>
      <c r="CDV126" s="824"/>
      <c r="CDW126" s="824"/>
      <c r="CDX126" s="824"/>
      <c r="CDY126" s="824"/>
      <c r="CDZ126" s="824"/>
      <c r="CEA126" s="824"/>
      <c r="CEB126" s="824"/>
      <c r="CEC126" s="824"/>
      <c r="CED126" s="824"/>
      <c r="CEE126" s="824"/>
      <c r="CEF126" s="824"/>
      <c r="CEG126" s="824"/>
      <c r="CEH126" s="824"/>
      <c r="CEI126" s="824"/>
      <c r="CEJ126" s="824"/>
      <c r="CEK126" s="824"/>
      <c r="CEL126" s="824"/>
      <c r="CEM126" s="824"/>
      <c r="CEN126" s="824"/>
      <c r="CEO126" s="824"/>
      <c r="CEP126" s="824"/>
      <c r="CEQ126" s="824"/>
      <c r="CER126" s="824"/>
      <c r="CES126" s="824"/>
      <c r="CET126" s="824"/>
      <c r="CEU126" s="824"/>
      <c r="CEV126" s="824"/>
      <c r="CEW126" s="824"/>
      <c r="CEX126" s="824"/>
      <c r="CEY126" s="824"/>
      <c r="CEZ126" s="824"/>
      <c r="CFA126" s="824"/>
      <c r="CFB126" s="824"/>
      <c r="CFC126" s="824"/>
      <c r="CFD126" s="824"/>
      <c r="CFE126" s="824"/>
      <c r="CFF126" s="824"/>
      <c r="CFG126" s="824"/>
      <c r="CFH126" s="824"/>
      <c r="CFI126" s="824"/>
      <c r="CFJ126" s="824"/>
      <c r="CFK126" s="824"/>
      <c r="CFL126" s="824"/>
      <c r="CFM126" s="824"/>
      <c r="CFN126" s="824"/>
      <c r="CFO126" s="824"/>
      <c r="CFP126" s="824"/>
      <c r="CFQ126" s="824"/>
      <c r="CFR126" s="824"/>
      <c r="CFS126" s="824"/>
      <c r="CFT126" s="824"/>
      <c r="CFU126" s="824"/>
      <c r="CFV126" s="824"/>
      <c r="CFW126" s="824"/>
      <c r="CFX126" s="824"/>
      <c r="CFY126" s="824"/>
      <c r="CFZ126" s="824"/>
      <c r="CGA126" s="824"/>
      <c r="CGB126" s="824"/>
      <c r="CGC126" s="824"/>
      <c r="CGD126" s="824"/>
      <c r="CGE126" s="824"/>
      <c r="CGF126" s="824"/>
      <c r="CGG126" s="824"/>
      <c r="CGH126" s="824"/>
      <c r="CGI126" s="824"/>
      <c r="CGJ126" s="824"/>
      <c r="CGK126" s="824"/>
      <c r="CGL126" s="824"/>
      <c r="CGM126" s="824"/>
      <c r="CGN126" s="824"/>
      <c r="CGO126" s="824"/>
      <c r="CGP126" s="824"/>
      <c r="CGQ126" s="824"/>
      <c r="CGR126" s="824"/>
      <c r="CGS126" s="824"/>
      <c r="CGT126" s="824"/>
      <c r="CGU126" s="824"/>
      <c r="CGV126" s="824"/>
      <c r="CGW126" s="824"/>
      <c r="CGX126" s="824"/>
      <c r="CGY126" s="824"/>
      <c r="CGZ126" s="824"/>
      <c r="CHA126" s="824"/>
      <c r="CHB126" s="824"/>
      <c r="CHC126" s="824"/>
      <c r="CHD126" s="824"/>
      <c r="CHE126" s="824"/>
      <c r="CHF126" s="824"/>
      <c r="CHG126" s="824"/>
      <c r="CHH126" s="824"/>
      <c r="CHI126" s="824"/>
      <c r="CHJ126" s="824"/>
      <c r="CHK126" s="824"/>
      <c r="CHL126" s="824"/>
      <c r="CHM126" s="824"/>
      <c r="CHN126" s="824"/>
      <c r="CHO126" s="824"/>
      <c r="CHP126" s="824"/>
      <c r="CHQ126" s="824"/>
      <c r="CHR126" s="824"/>
      <c r="CHS126" s="824"/>
      <c r="CHT126" s="824"/>
      <c r="CHU126" s="824"/>
      <c r="CHV126" s="824"/>
      <c r="CHW126" s="824"/>
      <c r="CHX126" s="824"/>
      <c r="CHY126" s="824"/>
      <c r="CHZ126" s="824"/>
      <c r="CIA126" s="824"/>
      <c r="CIB126" s="824"/>
      <c r="CIC126" s="824"/>
      <c r="CID126" s="824"/>
      <c r="CIE126" s="824"/>
      <c r="CIF126" s="824"/>
      <c r="CIG126" s="824"/>
      <c r="CIH126" s="824"/>
      <c r="CII126" s="824"/>
      <c r="CIJ126" s="824"/>
      <c r="CIK126" s="824"/>
      <c r="CIL126" s="824"/>
      <c r="CIM126" s="824"/>
      <c r="CIN126" s="824"/>
      <c r="CIO126" s="824"/>
      <c r="CIP126" s="824"/>
      <c r="CIQ126" s="824"/>
      <c r="CIR126" s="824"/>
      <c r="CIS126" s="824"/>
      <c r="CIT126" s="824"/>
      <c r="CIU126" s="824"/>
      <c r="CIV126" s="824"/>
      <c r="CIW126" s="824"/>
      <c r="CIX126" s="824"/>
      <c r="CIY126" s="824"/>
      <c r="CIZ126" s="824"/>
      <c r="CJA126" s="824"/>
      <c r="CJB126" s="824"/>
      <c r="CJC126" s="824"/>
      <c r="CJD126" s="824"/>
      <c r="CJE126" s="824"/>
      <c r="CJF126" s="824"/>
      <c r="CJG126" s="824"/>
      <c r="CJH126" s="824"/>
      <c r="CJI126" s="824"/>
      <c r="CJJ126" s="824"/>
      <c r="CJK126" s="824"/>
      <c r="CJL126" s="824"/>
      <c r="CJM126" s="824"/>
      <c r="CJN126" s="824"/>
      <c r="CJO126" s="824"/>
      <c r="CJP126" s="824"/>
      <c r="CJQ126" s="824"/>
      <c r="CJR126" s="824"/>
      <c r="CJS126" s="824"/>
      <c r="CJT126" s="824"/>
      <c r="CJU126" s="824"/>
      <c r="CJV126" s="824"/>
      <c r="CJW126" s="824"/>
      <c r="CJX126" s="824"/>
      <c r="CJY126" s="824"/>
      <c r="CJZ126" s="824"/>
      <c r="CKA126" s="824"/>
      <c r="CKB126" s="824"/>
      <c r="CKC126" s="824"/>
      <c r="CKD126" s="824"/>
      <c r="CKE126" s="824"/>
      <c r="CKF126" s="824"/>
      <c r="CKG126" s="824"/>
      <c r="CKH126" s="824"/>
      <c r="CKI126" s="824"/>
      <c r="CKJ126" s="824"/>
      <c r="CKK126" s="824"/>
      <c r="CKL126" s="824"/>
      <c r="CKM126" s="824"/>
      <c r="CKN126" s="824"/>
      <c r="CKO126" s="824"/>
      <c r="CKP126" s="824"/>
      <c r="CKQ126" s="824"/>
      <c r="CKR126" s="824"/>
      <c r="CKS126" s="824"/>
      <c r="CKT126" s="824"/>
      <c r="CKU126" s="824"/>
      <c r="CKV126" s="824"/>
      <c r="CKW126" s="824"/>
      <c r="CKX126" s="824"/>
      <c r="CKY126" s="824"/>
      <c r="CKZ126" s="824"/>
      <c r="CLA126" s="824"/>
      <c r="CLB126" s="824"/>
      <c r="CLC126" s="824"/>
      <c r="CLD126" s="824"/>
      <c r="CLE126" s="824"/>
      <c r="CLF126" s="824"/>
      <c r="CLG126" s="824"/>
      <c r="CLH126" s="824"/>
      <c r="CLI126" s="824"/>
      <c r="CLJ126" s="824"/>
      <c r="CLK126" s="824"/>
      <c r="CLL126" s="824"/>
      <c r="CLM126" s="824"/>
      <c r="CLN126" s="824"/>
      <c r="CLO126" s="824"/>
      <c r="CLP126" s="824"/>
      <c r="CLQ126" s="824"/>
      <c r="CLR126" s="824"/>
      <c r="CLS126" s="824"/>
      <c r="CLT126" s="824"/>
      <c r="CLU126" s="824"/>
      <c r="CLV126" s="824"/>
      <c r="CLW126" s="824"/>
      <c r="CLX126" s="824"/>
      <c r="CLY126" s="824"/>
      <c r="CLZ126" s="824"/>
      <c r="CMA126" s="824"/>
      <c r="CMB126" s="824"/>
      <c r="CMC126" s="824"/>
      <c r="CMD126" s="824"/>
      <c r="CME126" s="824"/>
      <c r="CMF126" s="824"/>
      <c r="CMG126" s="824"/>
      <c r="CMH126" s="824"/>
      <c r="CMI126" s="824"/>
      <c r="CMJ126" s="824"/>
      <c r="CMK126" s="824"/>
      <c r="CML126" s="824"/>
      <c r="CMM126" s="824"/>
      <c r="CMN126" s="824"/>
      <c r="CMO126" s="824"/>
      <c r="CMP126" s="824"/>
      <c r="CMQ126" s="824"/>
      <c r="CMR126" s="824"/>
      <c r="CMS126" s="824"/>
      <c r="CMT126" s="824"/>
      <c r="CMU126" s="824"/>
      <c r="CMV126" s="824"/>
      <c r="CMW126" s="824"/>
      <c r="CMX126" s="824"/>
      <c r="CMY126" s="824"/>
      <c r="CMZ126" s="824"/>
      <c r="CNA126" s="824"/>
      <c r="CNB126" s="824"/>
      <c r="CNC126" s="824"/>
      <c r="CND126" s="824"/>
      <c r="CNE126" s="824"/>
      <c r="CNF126" s="824"/>
      <c r="CNG126" s="824"/>
      <c r="CNH126" s="824"/>
      <c r="CNI126" s="824"/>
      <c r="CNJ126" s="824"/>
      <c r="CNK126" s="824"/>
      <c r="CNL126" s="824"/>
      <c r="CNM126" s="824"/>
      <c r="CNN126" s="824"/>
      <c r="CNO126" s="824"/>
      <c r="CNP126" s="824"/>
      <c r="CNQ126" s="824"/>
      <c r="CNR126" s="824"/>
      <c r="CNS126" s="824"/>
      <c r="CNT126" s="824"/>
      <c r="CNU126" s="824"/>
      <c r="CNV126" s="824"/>
      <c r="CNW126" s="824"/>
      <c r="CNX126" s="824"/>
      <c r="CNY126" s="824"/>
      <c r="CNZ126" s="824"/>
      <c r="COA126" s="824"/>
      <c r="COB126" s="824"/>
      <c r="COC126" s="824"/>
      <c r="COD126" s="824"/>
      <c r="COE126" s="824"/>
      <c r="COF126" s="824"/>
      <c r="COG126" s="824"/>
      <c r="COH126" s="824"/>
      <c r="COI126" s="824"/>
      <c r="COJ126" s="824"/>
      <c r="COK126" s="824"/>
      <c r="COL126" s="824"/>
      <c r="COM126" s="824"/>
      <c r="CON126" s="824"/>
      <c r="COO126" s="824"/>
      <c r="COP126" s="824"/>
      <c r="COQ126" s="824"/>
      <c r="COR126" s="824"/>
      <c r="COS126" s="824"/>
      <c r="COT126" s="824"/>
      <c r="COU126" s="824"/>
      <c r="COV126" s="824"/>
      <c r="COW126" s="824"/>
      <c r="COX126" s="824"/>
      <c r="COY126" s="824"/>
      <c r="COZ126" s="824"/>
      <c r="CPA126" s="824"/>
      <c r="CPB126" s="824"/>
      <c r="CPC126" s="824"/>
      <c r="CPD126" s="824"/>
      <c r="CPE126" s="824"/>
      <c r="CPF126" s="824"/>
      <c r="CPG126" s="824"/>
      <c r="CPH126" s="824"/>
      <c r="CPI126" s="824"/>
      <c r="CPJ126" s="824"/>
      <c r="CPK126" s="824"/>
      <c r="CPL126" s="824"/>
      <c r="CPM126" s="824"/>
      <c r="CPN126" s="824"/>
      <c r="CPO126" s="824"/>
      <c r="CPP126" s="824"/>
      <c r="CPQ126" s="824"/>
      <c r="CPR126" s="824"/>
      <c r="CPS126" s="824"/>
      <c r="CPT126" s="824"/>
      <c r="CPU126" s="824"/>
      <c r="CPV126" s="824"/>
      <c r="CPW126" s="824"/>
      <c r="CPX126" s="824"/>
      <c r="CPY126" s="824"/>
      <c r="CPZ126" s="824"/>
      <c r="CQA126" s="824"/>
      <c r="CQB126" s="824"/>
      <c r="CQC126" s="824"/>
      <c r="CQD126" s="824"/>
      <c r="CQE126" s="824"/>
      <c r="CQF126" s="824"/>
      <c r="CQG126" s="824"/>
      <c r="CQH126" s="824"/>
      <c r="CQI126" s="824"/>
      <c r="CQJ126" s="824"/>
      <c r="CQK126" s="824"/>
      <c r="CQL126" s="824"/>
      <c r="CQM126" s="824"/>
      <c r="CQN126" s="824"/>
      <c r="CQO126" s="824"/>
      <c r="CQP126" s="824"/>
      <c r="CQQ126" s="824"/>
      <c r="CQR126" s="824"/>
      <c r="CQS126" s="824"/>
      <c r="CQT126" s="824"/>
      <c r="CQU126" s="824"/>
      <c r="CQV126" s="824"/>
      <c r="CQW126" s="824"/>
      <c r="CQX126" s="824"/>
      <c r="CQY126" s="824"/>
      <c r="CQZ126" s="824"/>
      <c r="CRA126" s="824"/>
      <c r="CRB126" s="824"/>
      <c r="CRC126" s="824"/>
      <c r="CRD126" s="824"/>
      <c r="CRE126" s="824"/>
      <c r="CRF126" s="824"/>
      <c r="CRG126" s="824"/>
      <c r="CRH126" s="824"/>
      <c r="CRI126" s="824"/>
      <c r="CRJ126" s="824"/>
      <c r="CRK126" s="824"/>
      <c r="CRL126" s="824"/>
      <c r="CRM126" s="824"/>
      <c r="CRN126" s="824"/>
      <c r="CRO126" s="824"/>
      <c r="CRP126" s="824"/>
      <c r="CRQ126" s="824"/>
      <c r="CRR126" s="824"/>
      <c r="CRS126" s="824"/>
      <c r="CRT126" s="824"/>
      <c r="CRU126" s="824"/>
      <c r="CRV126" s="824"/>
      <c r="CRW126" s="824"/>
      <c r="CRX126" s="824"/>
      <c r="CRY126" s="824"/>
      <c r="CRZ126" s="824"/>
      <c r="CSA126" s="824"/>
      <c r="CSB126" s="824"/>
      <c r="CSC126" s="824"/>
      <c r="CSD126" s="824"/>
      <c r="CSE126" s="824"/>
      <c r="CSF126" s="824"/>
      <c r="CSG126" s="824"/>
      <c r="CSH126" s="824"/>
      <c r="CSI126" s="824"/>
      <c r="CSJ126" s="824"/>
      <c r="CSK126" s="824"/>
      <c r="CSL126" s="824"/>
      <c r="CSM126" s="824"/>
      <c r="CSN126" s="824"/>
      <c r="CSO126" s="824"/>
      <c r="CSP126" s="824"/>
      <c r="CSQ126" s="824"/>
      <c r="CSR126" s="824"/>
      <c r="CSS126" s="824"/>
      <c r="CST126" s="824"/>
      <c r="CSU126" s="824"/>
      <c r="CSV126" s="824"/>
      <c r="CSW126" s="824"/>
      <c r="CSX126" s="824"/>
      <c r="CSY126" s="824"/>
      <c r="CSZ126" s="824"/>
      <c r="CTA126" s="824"/>
      <c r="CTB126" s="824"/>
      <c r="CTC126" s="824"/>
      <c r="CTD126" s="824"/>
      <c r="CTE126" s="824"/>
      <c r="CTF126" s="824"/>
      <c r="CTG126" s="824"/>
      <c r="CTH126" s="824"/>
      <c r="CTI126" s="824"/>
      <c r="CTJ126" s="824"/>
      <c r="CTK126" s="824"/>
      <c r="CTL126" s="824"/>
      <c r="CTM126" s="824"/>
      <c r="CTN126" s="824"/>
      <c r="CTO126" s="824"/>
      <c r="CTP126" s="824"/>
      <c r="CTQ126" s="824"/>
      <c r="CTR126" s="824"/>
      <c r="CTS126" s="824"/>
      <c r="CTT126" s="824"/>
      <c r="CTU126" s="824"/>
      <c r="CTV126" s="824"/>
      <c r="CTW126" s="824"/>
      <c r="CTX126" s="824"/>
      <c r="CTY126" s="824"/>
      <c r="CTZ126" s="824"/>
      <c r="CUA126" s="824"/>
      <c r="CUB126" s="824"/>
      <c r="CUC126" s="824"/>
      <c r="CUD126" s="824"/>
      <c r="CUE126" s="824"/>
      <c r="CUF126" s="824"/>
      <c r="CUG126" s="824"/>
      <c r="CUH126" s="824"/>
      <c r="CUI126" s="824"/>
      <c r="CUJ126" s="824"/>
      <c r="CUK126" s="824"/>
      <c r="CUL126" s="824"/>
      <c r="CUM126" s="824"/>
      <c r="CUN126" s="824"/>
      <c r="CUO126" s="824"/>
      <c r="CUP126" s="824"/>
      <c r="CUQ126" s="824"/>
      <c r="CUR126" s="824"/>
      <c r="CUS126" s="824"/>
      <c r="CUT126" s="824"/>
      <c r="CUU126" s="824"/>
      <c r="CUV126" s="824"/>
      <c r="CUW126" s="824"/>
      <c r="CUX126" s="824"/>
      <c r="CUY126" s="824"/>
      <c r="CUZ126" s="824"/>
      <c r="CVA126" s="824"/>
      <c r="CVB126" s="824"/>
      <c r="CVC126" s="824"/>
      <c r="CVD126" s="824"/>
      <c r="CVE126" s="824"/>
      <c r="CVF126" s="824"/>
      <c r="CVG126" s="824"/>
      <c r="CVH126" s="824"/>
      <c r="CVI126" s="824"/>
      <c r="CVJ126" s="824"/>
      <c r="CVK126" s="824"/>
      <c r="CVL126" s="824"/>
      <c r="CVM126" s="824"/>
      <c r="CVN126" s="824"/>
      <c r="CVO126" s="824"/>
      <c r="CVP126" s="824"/>
      <c r="CVQ126" s="824"/>
      <c r="CVR126" s="824"/>
      <c r="CVS126" s="824"/>
      <c r="CVT126" s="824"/>
      <c r="CVU126" s="824"/>
      <c r="CVV126" s="824"/>
      <c r="CVW126" s="824"/>
      <c r="CVX126" s="824"/>
      <c r="CVY126" s="824"/>
      <c r="CVZ126" s="824"/>
      <c r="CWA126" s="824"/>
      <c r="CWB126" s="824"/>
      <c r="CWC126" s="824"/>
      <c r="CWD126" s="824"/>
      <c r="CWE126" s="824"/>
      <c r="CWF126" s="824"/>
      <c r="CWG126" s="824"/>
      <c r="CWH126" s="824"/>
      <c r="CWI126" s="824"/>
      <c r="CWJ126" s="824"/>
      <c r="CWK126" s="824"/>
      <c r="CWL126" s="824"/>
      <c r="CWM126" s="824"/>
      <c r="CWN126" s="824"/>
      <c r="CWO126" s="824"/>
      <c r="CWP126" s="824"/>
      <c r="CWQ126" s="824"/>
      <c r="CWR126" s="824"/>
      <c r="CWS126" s="824"/>
      <c r="CWT126" s="824"/>
      <c r="CWU126" s="824"/>
      <c r="CWV126" s="824"/>
      <c r="CWW126" s="824"/>
      <c r="CWX126" s="824"/>
      <c r="CWY126" s="824"/>
      <c r="CWZ126" s="824"/>
      <c r="CXA126" s="824"/>
      <c r="CXB126" s="824"/>
      <c r="CXC126" s="824"/>
      <c r="CXD126" s="824"/>
      <c r="CXE126" s="824"/>
      <c r="CXF126" s="824"/>
      <c r="CXG126" s="824"/>
      <c r="CXH126" s="824"/>
      <c r="CXI126" s="824"/>
      <c r="CXJ126" s="824"/>
      <c r="CXK126" s="824"/>
      <c r="CXL126" s="824"/>
      <c r="CXM126" s="824"/>
      <c r="CXN126" s="824"/>
      <c r="CXO126" s="824"/>
      <c r="CXP126" s="824"/>
      <c r="CXQ126" s="824"/>
      <c r="CXR126" s="824"/>
      <c r="CXS126" s="824"/>
      <c r="CXT126" s="824"/>
      <c r="CXU126" s="824"/>
      <c r="CXV126" s="824"/>
      <c r="CXW126" s="824"/>
      <c r="CXX126" s="824"/>
      <c r="CXY126" s="824"/>
      <c r="CXZ126" s="824"/>
      <c r="CYA126" s="824"/>
      <c r="CYB126" s="824"/>
      <c r="CYC126" s="824"/>
      <c r="CYD126" s="824"/>
      <c r="CYE126" s="824"/>
      <c r="CYF126" s="824"/>
      <c r="CYG126" s="824"/>
      <c r="CYH126" s="824"/>
      <c r="CYI126" s="824"/>
      <c r="CYJ126" s="824"/>
      <c r="CYK126" s="824"/>
      <c r="CYL126" s="824"/>
      <c r="CYM126" s="824"/>
      <c r="CYN126" s="824"/>
      <c r="CYO126" s="824"/>
      <c r="CYP126" s="824"/>
      <c r="CYQ126" s="824"/>
      <c r="CYR126" s="824"/>
      <c r="CYS126" s="824"/>
      <c r="CYT126" s="824"/>
      <c r="CYU126" s="824"/>
      <c r="CYV126" s="824"/>
      <c r="CYW126" s="824"/>
      <c r="CYX126" s="824"/>
      <c r="CYY126" s="824"/>
      <c r="CYZ126" s="824"/>
      <c r="CZA126" s="824"/>
      <c r="CZB126" s="824"/>
      <c r="CZC126" s="824"/>
      <c r="CZD126" s="824"/>
      <c r="CZE126" s="824"/>
      <c r="CZF126" s="824"/>
      <c r="CZG126" s="824"/>
      <c r="CZH126" s="824"/>
      <c r="CZI126" s="824"/>
      <c r="CZJ126" s="824"/>
      <c r="CZK126" s="824"/>
      <c r="CZL126" s="824"/>
      <c r="CZM126" s="824"/>
      <c r="CZN126" s="824"/>
      <c r="CZO126" s="824"/>
      <c r="CZP126" s="824"/>
      <c r="CZQ126" s="824"/>
      <c r="CZR126" s="824"/>
      <c r="CZS126" s="824"/>
      <c r="CZT126" s="824"/>
      <c r="CZU126" s="824"/>
      <c r="CZV126" s="824"/>
      <c r="CZW126" s="824"/>
      <c r="CZX126" s="824"/>
      <c r="CZY126" s="824"/>
      <c r="CZZ126" s="824"/>
      <c r="DAA126" s="824"/>
      <c r="DAB126" s="824"/>
      <c r="DAC126" s="824"/>
      <c r="DAD126" s="824"/>
      <c r="DAE126" s="824"/>
      <c r="DAF126" s="824"/>
      <c r="DAG126" s="824"/>
      <c r="DAH126" s="824"/>
      <c r="DAI126" s="824"/>
      <c r="DAJ126" s="824"/>
      <c r="DAK126" s="824"/>
      <c r="DAL126" s="824"/>
      <c r="DAM126" s="824"/>
      <c r="DAN126" s="824"/>
      <c r="DAO126" s="824"/>
      <c r="DAP126" s="824"/>
      <c r="DAQ126" s="824"/>
      <c r="DAR126" s="824"/>
      <c r="DAS126" s="824"/>
      <c r="DAT126" s="824"/>
      <c r="DAU126" s="824"/>
      <c r="DAV126" s="824"/>
      <c r="DAW126" s="824"/>
      <c r="DAX126" s="824"/>
      <c r="DAY126" s="824"/>
      <c r="DAZ126" s="824"/>
      <c r="DBA126" s="824"/>
      <c r="DBB126" s="824"/>
      <c r="DBC126" s="824"/>
      <c r="DBD126" s="824"/>
      <c r="DBE126" s="824"/>
      <c r="DBF126" s="824"/>
      <c r="DBG126" s="824"/>
      <c r="DBH126" s="824"/>
      <c r="DBI126" s="824"/>
      <c r="DBJ126" s="824"/>
      <c r="DBK126" s="824"/>
      <c r="DBL126" s="824"/>
      <c r="DBM126" s="824"/>
      <c r="DBN126" s="824"/>
      <c r="DBO126" s="824"/>
      <c r="DBP126" s="824"/>
      <c r="DBQ126" s="824"/>
      <c r="DBR126" s="824"/>
      <c r="DBS126" s="824"/>
      <c r="DBT126" s="824"/>
      <c r="DBU126" s="824"/>
      <c r="DBV126" s="824"/>
      <c r="DBW126" s="824"/>
      <c r="DBX126" s="824"/>
      <c r="DBY126" s="824"/>
      <c r="DBZ126" s="824"/>
      <c r="DCA126" s="824"/>
      <c r="DCB126" s="824"/>
      <c r="DCC126" s="824"/>
      <c r="DCD126" s="824"/>
      <c r="DCE126" s="824"/>
      <c r="DCF126" s="824"/>
      <c r="DCG126" s="824"/>
      <c r="DCH126" s="824"/>
      <c r="DCI126" s="824"/>
      <c r="DCJ126" s="824"/>
      <c r="DCK126" s="824"/>
      <c r="DCL126" s="824"/>
      <c r="DCM126" s="824"/>
      <c r="DCN126" s="824"/>
      <c r="DCO126" s="824"/>
      <c r="DCP126" s="824"/>
      <c r="DCQ126" s="824"/>
      <c r="DCR126" s="824"/>
      <c r="DCS126" s="824"/>
      <c r="DCT126" s="824"/>
      <c r="DCU126" s="824"/>
      <c r="DCV126" s="824"/>
      <c r="DCW126" s="824"/>
      <c r="DCX126" s="824"/>
      <c r="DCY126" s="824"/>
      <c r="DCZ126" s="824"/>
      <c r="DDA126" s="824"/>
      <c r="DDB126" s="824"/>
      <c r="DDC126" s="824"/>
      <c r="DDD126" s="824"/>
      <c r="DDE126" s="824"/>
      <c r="DDF126" s="824"/>
      <c r="DDG126" s="824"/>
      <c r="DDH126" s="824"/>
      <c r="DDI126" s="824"/>
      <c r="DDJ126" s="824"/>
      <c r="DDK126" s="824"/>
      <c r="DDL126" s="824"/>
      <c r="DDM126" s="824"/>
      <c r="DDN126" s="824"/>
      <c r="DDO126" s="824"/>
      <c r="DDP126" s="824"/>
      <c r="DDQ126" s="824"/>
      <c r="DDR126" s="824"/>
      <c r="DDS126" s="824"/>
      <c r="DDT126" s="824"/>
      <c r="DDU126" s="824"/>
      <c r="DDV126" s="824"/>
      <c r="DDW126" s="824"/>
      <c r="DDX126" s="824"/>
      <c r="DDY126" s="824"/>
      <c r="DDZ126" s="824"/>
      <c r="DEA126" s="824"/>
      <c r="DEB126" s="824"/>
      <c r="DEC126" s="824"/>
      <c r="DED126" s="824"/>
      <c r="DEE126" s="824"/>
      <c r="DEF126" s="824"/>
      <c r="DEG126" s="824"/>
      <c r="DEH126" s="824"/>
      <c r="DEI126" s="824"/>
      <c r="DEJ126" s="824"/>
      <c r="DEK126" s="824"/>
      <c r="DEL126" s="824"/>
      <c r="DEM126" s="824"/>
      <c r="DEN126" s="824"/>
      <c r="DEO126" s="824"/>
      <c r="DEP126" s="824"/>
      <c r="DEQ126" s="824"/>
      <c r="DER126" s="824"/>
      <c r="DES126" s="824"/>
      <c r="DET126" s="824"/>
      <c r="DEU126" s="824"/>
      <c r="DEV126" s="824"/>
      <c r="DEW126" s="824"/>
      <c r="DEX126" s="824"/>
      <c r="DEY126" s="824"/>
      <c r="DEZ126" s="824"/>
      <c r="DFA126" s="824"/>
      <c r="DFB126" s="824"/>
      <c r="DFC126" s="824"/>
      <c r="DFD126" s="824"/>
      <c r="DFE126" s="824"/>
      <c r="DFF126" s="824"/>
      <c r="DFG126" s="824"/>
      <c r="DFH126" s="824"/>
      <c r="DFI126" s="824"/>
      <c r="DFJ126" s="824"/>
      <c r="DFK126" s="824"/>
      <c r="DFL126" s="824"/>
      <c r="DFM126" s="824"/>
      <c r="DFN126" s="824"/>
      <c r="DFO126" s="824"/>
      <c r="DFP126" s="824"/>
      <c r="DFQ126" s="824"/>
      <c r="DFR126" s="824"/>
      <c r="DFS126" s="824"/>
      <c r="DFT126" s="824"/>
      <c r="DFU126" s="824"/>
      <c r="DFV126" s="824"/>
      <c r="DFW126" s="824"/>
      <c r="DFX126" s="824"/>
      <c r="DFY126" s="824"/>
      <c r="DFZ126" s="824"/>
      <c r="DGA126" s="824"/>
      <c r="DGB126" s="824"/>
      <c r="DGC126" s="824"/>
      <c r="DGD126" s="824"/>
      <c r="DGE126" s="824"/>
      <c r="DGF126" s="824"/>
      <c r="DGG126" s="824"/>
      <c r="DGH126" s="824"/>
      <c r="DGI126" s="824"/>
      <c r="DGJ126" s="824"/>
      <c r="DGK126" s="824"/>
      <c r="DGL126" s="824"/>
      <c r="DGM126" s="824"/>
      <c r="DGN126" s="824"/>
      <c r="DGO126" s="824"/>
      <c r="DGP126" s="824"/>
      <c r="DGQ126" s="824"/>
      <c r="DGR126" s="824"/>
      <c r="DGS126" s="824"/>
      <c r="DGT126" s="824"/>
      <c r="DGU126" s="824"/>
      <c r="DGV126" s="824"/>
      <c r="DGW126" s="824"/>
      <c r="DGX126" s="824"/>
      <c r="DGY126" s="824"/>
      <c r="DGZ126" s="824"/>
      <c r="DHA126" s="824"/>
      <c r="DHB126" s="824"/>
      <c r="DHC126" s="824"/>
      <c r="DHD126" s="824"/>
      <c r="DHE126" s="824"/>
      <c r="DHF126" s="824"/>
      <c r="DHG126" s="824"/>
      <c r="DHH126" s="824"/>
      <c r="DHI126" s="824"/>
      <c r="DHJ126" s="824"/>
      <c r="DHK126" s="824"/>
      <c r="DHL126" s="824"/>
      <c r="DHM126" s="824"/>
      <c r="DHN126" s="824"/>
      <c r="DHO126" s="824"/>
      <c r="DHP126" s="824"/>
      <c r="DHQ126" s="824"/>
      <c r="DHR126" s="824"/>
      <c r="DHS126" s="824"/>
      <c r="DHT126" s="824"/>
      <c r="DHU126" s="824"/>
      <c r="DHV126" s="824"/>
      <c r="DHW126" s="824"/>
      <c r="DHX126" s="824"/>
      <c r="DHY126" s="824"/>
      <c r="DHZ126" s="824"/>
      <c r="DIA126" s="824"/>
      <c r="DIB126" s="824"/>
      <c r="DIC126" s="824"/>
      <c r="DID126" s="824"/>
      <c r="DIE126" s="824"/>
      <c r="DIF126" s="824"/>
      <c r="DIG126" s="824"/>
      <c r="DIH126" s="824"/>
      <c r="DII126" s="824"/>
      <c r="DIJ126" s="824"/>
      <c r="DIK126" s="824"/>
      <c r="DIL126" s="824"/>
      <c r="DIM126" s="824"/>
      <c r="DIN126" s="824"/>
      <c r="DIO126" s="824"/>
      <c r="DIP126" s="824"/>
      <c r="DIQ126" s="824"/>
      <c r="DIR126" s="824"/>
      <c r="DIS126" s="824"/>
      <c r="DIT126" s="824"/>
      <c r="DIU126" s="824"/>
      <c r="DIV126" s="824"/>
      <c r="DIW126" s="824"/>
      <c r="DIX126" s="824"/>
      <c r="DIY126" s="824"/>
      <c r="DIZ126" s="824"/>
      <c r="DJA126" s="824"/>
      <c r="DJB126" s="824"/>
      <c r="DJC126" s="824"/>
      <c r="DJD126" s="824"/>
      <c r="DJE126" s="824"/>
      <c r="DJF126" s="824"/>
      <c r="DJG126" s="824"/>
      <c r="DJH126" s="824"/>
      <c r="DJI126" s="824"/>
      <c r="DJJ126" s="824"/>
      <c r="DJK126" s="824"/>
      <c r="DJL126" s="824"/>
      <c r="DJM126" s="824"/>
      <c r="DJN126" s="824"/>
      <c r="DJO126" s="824"/>
      <c r="DJP126" s="824"/>
      <c r="DJQ126" s="824"/>
      <c r="DJR126" s="824"/>
      <c r="DJS126" s="824"/>
      <c r="DJT126" s="824"/>
      <c r="DJU126" s="824"/>
      <c r="DJV126" s="824"/>
      <c r="DJW126" s="824"/>
      <c r="DJX126" s="824"/>
      <c r="DJY126" s="824"/>
      <c r="DJZ126" s="824"/>
      <c r="DKA126" s="824"/>
      <c r="DKB126" s="824"/>
      <c r="DKC126" s="824"/>
      <c r="DKD126" s="824"/>
      <c r="DKE126" s="824"/>
      <c r="DKF126" s="824"/>
      <c r="DKG126" s="824"/>
      <c r="DKH126" s="824"/>
      <c r="DKI126" s="824"/>
      <c r="DKJ126" s="824"/>
      <c r="DKK126" s="824"/>
      <c r="DKL126" s="824"/>
      <c r="DKM126" s="824"/>
      <c r="DKN126" s="824"/>
      <c r="DKO126" s="824"/>
      <c r="DKP126" s="824"/>
      <c r="DKQ126" s="824"/>
      <c r="DKR126" s="824"/>
      <c r="DKS126" s="824"/>
      <c r="DKT126" s="824"/>
      <c r="DKU126" s="824"/>
      <c r="DKV126" s="824"/>
      <c r="DKW126" s="824"/>
      <c r="DKX126" s="824"/>
      <c r="DKY126" s="824"/>
      <c r="DKZ126" s="824"/>
      <c r="DLA126" s="824"/>
      <c r="DLB126" s="824"/>
      <c r="DLC126" s="824"/>
      <c r="DLD126" s="824"/>
      <c r="DLE126" s="824"/>
      <c r="DLF126" s="824"/>
      <c r="DLG126" s="824"/>
      <c r="DLH126" s="824"/>
      <c r="DLI126" s="824"/>
      <c r="DLJ126" s="824"/>
      <c r="DLK126" s="824"/>
      <c r="DLL126" s="824"/>
      <c r="DLM126" s="824"/>
      <c r="DLN126" s="824"/>
      <c r="DLO126" s="824"/>
      <c r="DLP126" s="824"/>
      <c r="DLQ126" s="824"/>
      <c r="DLR126" s="824"/>
      <c r="DLS126" s="824"/>
      <c r="DLT126" s="824"/>
      <c r="DLU126" s="824"/>
      <c r="DLV126" s="824"/>
      <c r="DLW126" s="824"/>
      <c r="DLX126" s="824"/>
      <c r="DLY126" s="824"/>
      <c r="DLZ126" s="824"/>
      <c r="DMA126" s="824"/>
      <c r="DMB126" s="824"/>
      <c r="DMC126" s="824"/>
      <c r="DMD126" s="824"/>
      <c r="DME126" s="824"/>
      <c r="DMF126" s="824"/>
      <c r="DMG126" s="824"/>
      <c r="DMH126" s="824"/>
      <c r="DMI126" s="824"/>
      <c r="DMJ126" s="824"/>
      <c r="DMK126" s="824"/>
      <c r="DML126" s="824"/>
      <c r="DMM126" s="824"/>
      <c r="DMN126" s="824"/>
      <c r="DMO126" s="824"/>
      <c r="DMP126" s="824"/>
      <c r="DMQ126" s="824"/>
      <c r="DMR126" s="824"/>
      <c r="DMS126" s="824"/>
      <c r="DMT126" s="824"/>
      <c r="DMU126" s="824"/>
      <c r="DMV126" s="824"/>
      <c r="DMW126" s="824"/>
      <c r="DMX126" s="824"/>
      <c r="DMY126" s="824"/>
      <c r="DMZ126" s="824"/>
      <c r="DNA126" s="824"/>
      <c r="DNB126" s="824"/>
      <c r="DNC126" s="824"/>
      <c r="DND126" s="824"/>
      <c r="DNE126" s="824"/>
      <c r="DNF126" s="824"/>
      <c r="DNG126" s="824"/>
      <c r="DNH126" s="824"/>
      <c r="DNI126" s="824"/>
      <c r="DNJ126" s="824"/>
      <c r="DNK126" s="824"/>
      <c r="DNL126" s="824"/>
      <c r="DNM126" s="824"/>
      <c r="DNN126" s="824"/>
      <c r="DNO126" s="824"/>
      <c r="DNP126" s="824"/>
      <c r="DNQ126" s="824"/>
      <c r="DNR126" s="824"/>
      <c r="DNS126" s="824"/>
      <c r="DNT126" s="824"/>
      <c r="DNU126" s="824"/>
      <c r="DNV126" s="824"/>
      <c r="DNW126" s="824"/>
      <c r="DNX126" s="824"/>
      <c r="DNY126" s="824"/>
      <c r="DNZ126" s="824"/>
      <c r="DOA126" s="824"/>
      <c r="DOB126" s="824"/>
      <c r="DOC126" s="824"/>
      <c r="DOD126" s="824"/>
      <c r="DOE126" s="824"/>
      <c r="DOF126" s="824"/>
      <c r="DOG126" s="824"/>
      <c r="DOH126" s="824"/>
      <c r="DOI126" s="824"/>
      <c r="DOJ126" s="824"/>
      <c r="DOK126" s="824"/>
      <c r="DOL126" s="824"/>
      <c r="DOM126" s="824"/>
      <c r="DON126" s="824"/>
      <c r="DOO126" s="824"/>
      <c r="DOP126" s="824"/>
      <c r="DOQ126" s="824"/>
      <c r="DOR126" s="824"/>
      <c r="DOS126" s="824"/>
      <c r="DOT126" s="824"/>
      <c r="DOU126" s="824"/>
      <c r="DOV126" s="824"/>
      <c r="DOW126" s="824"/>
      <c r="DOX126" s="824"/>
      <c r="DOY126" s="824"/>
      <c r="DOZ126" s="824"/>
      <c r="DPA126" s="824"/>
      <c r="DPB126" s="824"/>
      <c r="DPC126" s="824"/>
      <c r="DPD126" s="824"/>
      <c r="DPE126" s="824"/>
      <c r="DPF126" s="824"/>
      <c r="DPG126" s="824"/>
      <c r="DPH126" s="824"/>
      <c r="DPI126" s="824"/>
      <c r="DPJ126" s="824"/>
      <c r="DPK126" s="824"/>
      <c r="DPL126" s="824"/>
      <c r="DPM126" s="824"/>
      <c r="DPN126" s="824"/>
      <c r="DPO126" s="824"/>
      <c r="DPP126" s="824"/>
      <c r="DPQ126" s="824"/>
      <c r="DPR126" s="824"/>
      <c r="DPS126" s="824"/>
      <c r="DPT126" s="824"/>
      <c r="DPU126" s="824"/>
      <c r="DPV126" s="824"/>
      <c r="DPW126" s="824"/>
      <c r="DPX126" s="824"/>
      <c r="DPY126" s="824"/>
      <c r="DPZ126" s="824"/>
      <c r="DQA126" s="824"/>
      <c r="DQB126" s="824"/>
      <c r="DQC126" s="824"/>
      <c r="DQD126" s="824"/>
      <c r="DQE126" s="824"/>
      <c r="DQF126" s="824"/>
      <c r="DQG126" s="824"/>
      <c r="DQH126" s="824"/>
      <c r="DQI126" s="824"/>
      <c r="DQJ126" s="824"/>
      <c r="DQK126" s="824"/>
      <c r="DQL126" s="824"/>
      <c r="DQM126" s="824"/>
      <c r="DQN126" s="824"/>
      <c r="DQO126" s="824"/>
      <c r="DQP126" s="824"/>
      <c r="DQQ126" s="824"/>
      <c r="DQR126" s="824"/>
      <c r="DQS126" s="824"/>
      <c r="DQT126" s="824"/>
      <c r="DQU126" s="824"/>
      <c r="DQV126" s="824"/>
      <c r="DQW126" s="824"/>
      <c r="DQX126" s="824"/>
      <c r="DQY126" s="824"/>
      <c r="DQZ126" s="824"/>
      <c r="DRA126" s="824"/>
      <c r="DRB126" s="824"/>
      <c r="DRC126" s="824"/>
      <c r="DRD126" s="824"/>
      <c r="DRE126" s="824"/>
      <c r="DRF126" s="824"/>
      <c r="DRG126" s="824"/>
      <c r="DRH126" s="824"/>
      <c r="DRI126" s="824"/>
      <c r="DRJ126" s="824"/>
      <c r="DRK126" s="824"/>
      <c r="DRL126" s="824"/>
      <c r="DRM126" s="824"/>
      <c r="DRN126" s="824"/>
      <c r="DRO126" s="824"/>
      <c r="DRP126" s="824"/>
      <c r="DRQ126" s="824"/>
      <c r="DRR126" s="824"/>
      <c r="DRS126" s="824"/>
      <c r="DRT126" s="824"/>
      <c r="DRU126" s="824"/>
      <c r="DRV126" s="824"/>
      <c r="DRW126" s="824"/>
      <c r="DRX126" s="824"/>
      <c r="DRY126" s="824"/>
      <c r="DRZ126" s="824"/>
      <c r="DSA126" s="824"/>
      <c r="DSB126" s="824"/>
      <c r="DSC126" s="824"/>
      <c r="DSD126" s="824"/>
      <c r="DSE126" s="824"/>
      <c r="DSF126" s="824"/>
      <c r="DSG126" s="824"/>
      <c r="DSH126" s="824"/>
      <c r="DSI126" s="824"/>
      <c r="DSJ126" s="824"/>
      <c r="DSK126" s="824"/>
      <c r="DSL126" s="824"/>
      <c r="DSM126" s="824"/>
      <c r="DSN126" s="824"/>
      <c r="DSO126" s="824"/>
      <c r="DSP126" s="824"/>
      <c r="DSQ126" s="824"/>
      <c r="DSR126" s="824"/>
      <c r="DSS126" s="824"/>
      <c r="DST126" s="824"/>
      <c r="DSU126" s="824"/>
      <c r="DSV126" s="824"/>
      <c r="DSW126" s="824"/>
      <c r="DSX126" s="824"/>
      <c r="DSY126" s="824"/>
      <c r="DSZ126" s="824"/>
      <c r="DTA126" s="824"/>
      <c r="DTB126" s="824"/>
      <c r="DTC126" s="824"/>
      <c r="DTD126" s="824"/>
      <c r="DTE126" s="824"/>
      <c r="DTF126" s="824"/>
      <c r="DTG126" s="824"/>
      <c r="DTH126" s="824"/>
      <c r="DTI126" s="824"/>
      <c r="DTJ126" s="824"/>
      <c r="DTK126" s="824"/>
      <c r="DTL126" s="824"/>
      <c r="DTM126" s="824"/>
      <c r="DTN126" s="824"/>
      <c r="DTO126" s="824"/>
      <c r="DTP126" s="824"/>
      <c r="DTQ126" s="824"/>
      <c r="DTR126" s="824"/>
      <c r="DTS126" s="824"/>
      <c r="DTT126" s="824"/>
      <c r="DTU126" s="824"/>
      <c r="DTV126" s="824"/>
      <c r="DTW126" s="824"/>
      <c r="DTX126" s="824"/>
      <c r="DTY126" s="824"/>
      <c r="DTZ126" s="824"/>
      <c r="DUA126" s="824"/>
      <c r="DUB126" s="824"/>
      <c r="DUC126" s="824"/>
      <c r="DUD126" s="824"/>
      <c r="DUE126" s="824"/>
      <c r="DUF126" s="824"/>
      <c r="DUG126" s="824"/>
      <c r="DUH126" s="824"/>
      <c r="DUI126" s="824"/>
      <c r="DUJ126" s="824"/>
      <c r="DUK126" s="824"/>
      <c r="DUL126" s="824"/>
      <c r="DUM126" s="824"/>
      <c r="DUN126" s="824"/>
      <c r="DUO126" s="824"/>
      <c r="DUP126" s="824"/>
      <c r="DUQ126" s="824"/>
      <c r="DUR126" s="824"/>
      <c r="DUS126" s="824"/>
      <c r="DUT126" s="824"/>
      <c r="DUU126" s="824"/>
      <c r="DUV126" s="824"/>
      <c r="DUW126" s="824"/>
      <c r="DUX126" s="824"/>
      <c r="DUY126" s="824"/>
      <c r="DUZ126" s="824"/>
      <c r="DVA126" s="824"/>
      <c r="DVB126" s="824"/>
      <c r="DVC126" s="824"/>
      <c r="DVD126" s="824"/>
      <c r="DVE126" s="824"/>
      <c r="DVF126" s="824"/>
      <c r="DVG126" s="824"/>
      <c r="DVH126" s="824"/>
      <c r="DVI126" s="824"/>
      <c r="DVJ126" s="824"/>
      <c r="DVK126" s="824"/>
      <c r="DVL126" s="824"/>
      <c r="DVM126" s="824"/>
      <c r="DVN126" s="824"/>
      <c r="DVO126" s="824"/>
      <c r="DVP126" s="824"/>
      <c r="DVQ126" s="824"/>
      <c r="DVR126" s="824"/>
      <c r="DVS126" s="824"/>
      <c r="DVT126" s="824"/>
      <c r="DVU126" s="824"/>
      <c r="DVV126" s="824"/>
      <c r="DVW126" s="824"/>
      <c r="DVX126" s="824"/>
      <c r="DVY126" s="824"/>
      <c r="DVZ126" s="824"/>
      <c r="DWA126" s="824"/>
      <c r="DWB126" s="824"/>
      <c r="DWC126" s="824"/>
      <c r="DWD126" s="824"/>
      <c r="DWE126" s="824"/>
      <c r="DWF126" s="824"/>
      <c r="DWG126" s="824"/>
      <c r="DWH126" s="824"/>
      <c r="DWI126" s="824"/>
      <c r="DWJ126" s="824"/>
      <c r="DWK126" s="824"/>
      <c r="DWL126" s="824"/>
      <c r="DWM126" s="824"/>
      <c r="DWN126" s="824"/>
      <c r="DWO126" s="824"/>
      <c r="DWP126" s="824"/>
      <c r="DWQ126" s="824"/>
      <c r="DWR126" s="824"/>
      <c r="DWS126" s="824"/>
      <c r="DWT126" s="824"/>
      <c r="DWU126" s="824"/>
      <c r="DWV126" s="824"/>
      <c r="DWW126" s="824"/>
      <c r="DWX126" s="824"/>
      <c r="DWY126" s="824"/>
      <c r="DWZ126" s="824"/>
      <c r="DXA126" s="824"/>
      <c r="DXB126" s="824"/>
      <c r="DXC126" s="824"/>
      <c r="DXD126" s="824"/>
      <c r="DXE126" s="824"/>
      <c r="DXF126" s="824"/>
      <c r="DXG126" s="824"/>
      <c r="DXH126" s="824"/>
      <c r="DXI126" s="824"/>
      <c r="DXJ126" s="824"/>
      <c r="DXK126" s="824"/>
      <c r="DXL126" s="824"/>
      <c r="DXM126" s="824"/>
      <c r="DXN126" s="824"/>
      <c r="DXO126" s="824"/>
      <c r="DXP126" s="824"/>
      <c r="DXQ126" s="824"/>
      <c r="DXR126" s="824"/>
      <c r="DXS126" s="824"/>
      <c r="DXT126" s="824"/>
      <c r="DXU126" s="824"/>
      <c r="DXV126" s="824"/>
      <c r="DXW126" s="824"/>
      <c r="DXX126" s="824"/>
      <c r="DXY126" s="824"/>
      <c r="DXZ126" s="824"/>
      <c r="DYA126" s="824"/>
      <c r="DYB126" s="824"/>
      <c r="DYC126" s="824"/>
      <c r="DYD126" s="824"/>
      <c r="DYE126" s="824"/>
      <c r="DYF126" s="824"/>
      <c r="DYG126" s="824"/>
      <c r="DYH126" s="824"/>
      <c r="DYI126" s="824"/>
      <c r="DYJ126" s="824"/>
      <c r="DYK126" s="824"/>
      <c r="DYL126" s="824"/>
      <c r="DYM126" s="824"/>
      <c r="DYN126" s="824"/>
      <c r="DYO126" s="824"/>
      <c r="DYP126" s="824"/>
      <c r="DYQ126" s="824"/>
      <c r="DYR126" s="824"/>
      <c r="DYS126" s="824"/>
      <c r="DYT126" s="824"/>
      <c r="DYU126" s="824"/>
      <c r="DYV126" s="824"/>
      <c r="DYW126" s="824"/>
      <c r="DYX126" s="824"/>
      <c r="DYY126" s="824"/>
      <c r="DYZ126" s="824"/>
      <c r="DZA126" s="824"/>
      <c r="DZB126" s="824"/>
      <c r="DZC126" s="824"/>
      <c r="DZD126" s="824"/>
      <c r="DZE126" s="824"/>
      <c r="DZF126" s="824"/>
      <c r="DZG126" s="824"/>
      <c r="DZH126" s="824"/>
      <c r="DZI126" s="824"/>
      <c r="DZJ126" s="824"/>
      <c r="DZK126" s="824"/>
      <c r="DZL126" s="824"/>
      <c r="DZM126" s="824"/>
      <c r="DZN126" s="824"/>
      <c r="DZO126" s="824"/>
      <c r="DZP126" s="824"/>
      <c r="DZQ126" s="824"/>
      <c r="DZR126" s="824"/>
      <c r="DZS126" s="824"/>
      <c r="DZT126" s="824"/>
      <c r="DZU126" s="824"/>
      <c r="DZV126" s="824"/>
      <c r="DZW126" s="824"/>
      <c r="DZX126" s="824"/>
      <c r="DZY126" s="824"/>
      <c r="DZZ126" s="824"/>
      <c r="EAA126" s="824"/>
      <c r="EAB126" s="824"/>
      <c r="EAC126" s="824"/>
      <c r="EAD126" s="824"/>
      <c r="EAE126" s="824"/>
      <c r="EAF126" s="824"/>
      <c r="EAG126" s="824"/>
      <c r="EAH126" s="824"/>
      <c r="EAI126" s="824"/>
      <c r="EAJ126" s="824"/>
      <c r="EAK126" s="824"/>
      <c r="EAL126" s="824"/>
      <c r="EAM126" s="824"/>
      <c r="EAN126" s="824"/>
      <c r="EAO126" s="824"/>
      <c r="EAP126" s="824"/>
      <c r="EAQ126" s="824"/>
      <c r="EAR126" s="824"/>
      <c r="EAS126" s="824"/>
      <c r="EAT126" s="824"/>
      <c r="EAU126" s="824"/>
      <c r="EAV126" s="824"/>
      <c r="EAW126" s="824"/>
      <c r="EAX126" s="824"/>
      <c r="EAY126" s="824"/>
      <c r="EAZ126" s="824"/>
      <c r="EBA126" s="824"/>
      <c r="EBB126" s="824"/>
      <c r="EBC126" s="824"/>
      <c r="EBD126" s="824"/>
      <c r="EBE126" s="824"/>
      <c r="EBF126" s="824"/>
      <c r="EBG126" s="824"/>
      <c r="EBH126" s="824"/>
      <c r="EBI126" s="824"/>
      <c r="EBJ126" s="824"/>
      <c r="EBK126" s="824"/>
      <c r="EBL126" s="824"/>
      <c r="EBM126" s="824"/>
      <c r="EBN126" s="824"/>
      <c r="EBO126" s="824"/>
      <c r="EBP126" s="824"/>
      <c r="EBQ126" s="824"/>
      <c r="EBR126" s="824"/>
      <c r="EBS126" s="824"/>
      <c r="EBT126" s="824"/>
      <c r="EBU126" s="824"/>
      <c r="EBV126" s="824"/>
      <c r="EBW126" s="824"/>
      <c r="EBX126" s="824"/>
      <c r="EBY126" s="824"/>
      <c r="EBZ126" s="824"/>
      <c r="ECA126" s="824"/>
      <c r="ECB126" s="824"/>
      <c r="ECC126" s="824"/>
      <c r="ECD126" s="824"/>
      <c r="ECE126" s="824"/>
      <c r="ECF126" s="824"/>
      <c r="ECG126" s="824"/>
      <c r="ECH126" s="824"/>
      <c r="ECI126" s="824"/>
      <c r="ECJ126" s="824"/>
      <c r="ECK126" s="824"/>
      <c r="ECL126" s="824"/>
      <c r="ECM126" s="824"/>
      <c r="ECN126" s="824"/>
      <c r="ECO126" s="824"/>
      <c r="ECP126" s="824"/>
      <c r="ECQ126" s="824"/>
      <c r="ECR126" s="824"/>
      <c r="ECS126" s="824"/>
      <c r="ECT126" s="824"/>
      <c r="ECU126" s="824"/>
      <c r="ECV126" s="824"/>
      <c r="ECW126" s="824"/>
      <c r="ECX126" s="824"/>
      <c r="ECY126" s="824"/>
      <c r="ECZ126" s="824"/>
      <c r="EDA126" s="824"/>
      <c r="EDB126" s="824"/>
      <c r="EDC126" s="824"/>
      <c r="EDD126" s="824"/>
      <c r="EDE126" s="824"/>
      <c r="EDF126" s="824"/>
      <c r="EDG126" s="824"/>
      <c r="EDH126" s="824"/>
      <c r="EDI126" s="824"/>
      <c r="EDJ126" s="824"/>
      <c r="EDK126" s="824"/>
      <c r="EDL126" s="824"/>
      <c r="EDM126" s="824"/>
      <c r="EDN126" s="824"/>
      <c r="EDO126" s="824"/>
      <c r="EDP126" s="824"/>
      <c r="EDQ126" s="824"/>
      <c r="EDR126" s="824"/>
      <c r="EDS126" s="824"/>
      <c r="EDT126" s="824"/>
      <c r="EDU126" s="824"/>
      <c r="EDV126" s="824"/>
      <c r="EDW126" s="824"/>
      <c r="EDX126" s="824"/>
      <c r="EDY126" s="824"/>
      <c r="EDZ126" s="824"/>
      <c r="EEA126" s="824"/>
      <c r="EEB126" s="824"/>
      <c r="EEC126" s="824"/>
      <c r="EED126" s="824"/>
      <c r="EEE126" s="824"/>
      <c r="EEF126" s="824"/>
      <c r="EEG126" s="824"/>
      <c r="EEH126" s="824"/>
      <c r="EEI126" s="824"/>
      <c r="EEJ126" s="824"/>
      <c r="EEK126" s="824"/>
      <c r="EEL126" s="824"/>
      <c r="EEM126" s="824"/>
      <c r="EEN126" s="824"/>
      <c r="EEO126" s="824"/>
      <c r="EEP126" s="824"/>
      <c r="EEQ126" s="824"/>
      <c r="EER126" s="824"/>
      <c r="EES126" s="824"/>
      <c r="EET126" s="824"/>
      <c r="EEU126" s="824"/>
      <c r="EEV126" s="824"/>
      <c r="EEW126" s="824"/>
      <c r="EEX126" s="824"/>
      <c r="EEY126" s="824"/>
      <c r="EEZ126" s="824"/>
      <c r="EFA126" s="824"/>
      <c r="EFB126" s="824"/>
      <c r="EFC126" s="824"/>
      <c r="EFD126" s="824"/>
      <c r="EFE126" s="824"/>
      <c r="EFF126" s="824"/>
      <c r="EFG126" s="824"/>
      <c r="EFH126" s="824"/>
      <c r="EFI126" s="824"/>
      <c r="EFJ126" s="824"/>
      <c r="EFK126" s="824"/>
      <c r="EFL126" s="824"/>
      <c r="EFM126" s="824"/>
      <c r="EFN126" s="824"/>
      <c r="EFO126" s="824"/>
      <c r="EFP126" s="824"/>
      <c r="EFQ126" s="824"/>
      <c r="EFR126" s="824"/>
      <c r="EFS126" s="824"/>
      <c r="EFT126" s="824"/>
      <c r="EFU126" s="824"/>
      <c r="EFV126" s="824"/>
      <c r="EFW126" s="824"/>
      <c r="EFX126" s="824"/>
      <c r="EFY126" s="824"/>
      <c r="EFZ126" s="824"/>
      <c r="EGA126" s="824"/>
      <c r="EGB126" s="824"/>
      <c r="EGC126" s="824"/>
      <c r="EGD126" s="824"/>
      <c r="EGE126" s="824"/>
      <c r="EGF126" s="824"/>
      <c r="EGG126" s="824"/>
      <c r="EGH126" s="824"/>
      <c r="EGI126" s="824"/>
      <c r="EGJ126" s="824"/>
      <c r="EGK126" s="824"/>
      <c r="EGL126" s="824"/>
      <c r="EGM126" s="824"/>
      <c r="EGN126" s="824"/>
      <c r="EGO126" s="824"/>
      <c r="EGP126" s="824"/>
      <c r="EGQ126" s="824"/>
      <c r="EGR126" s="824"/>
      <c r="EGS126" s="824"/>
      <c r="EGT126" s="824"/>
      <c r="EGU126" s="824"/>
      <c r="EGV126" s="824"/>
      <c r="EGW126" s="824"/>
      <c r="EGX126" s="824"/>
      <c r="EGY126" s="824"/>
      <c r="EGZ126" s="824"/>
      <c r="EHA126" s="824"/>
      <c r="EHB126" s="824"/>
      <c r="EHC126" s="824"/>
      <c r="EHD126" s="824"/>
      <c r="EHE126" s="824"/>
      <c r="EHF126" s="824"/>
      <c r="EHG126" s="824"/>
      <c r="EHH126" s="824"/>
      <c r="EHI126" s="824"/>
      <c r="EHJ126" s="824"/>
      <c r="EHK126" s="824"/>
      <c r="EHL126" s="824"/>
      <c r="EHM126" s="824"/>
      <c r="EHN126" s="824"/>
      <c r="EHO126" s="824"/>
      <c r="EHP126" s="824"/>
      <c r="EHQ126" s="824"/>
      <c r="EHR126" s="824"/>
      <c r="EHS126" s="824"/>
      <c r="EHT126" s="824"/>
      <c r="EHU126" s="824"/>
      <c r="EHV126" s="824"/>
      <c r="EHW126" s="824"/>
      <c r="EHX126" s="824"/>
      <c r="EHY126" s="824"/>
      <c r="EHZ126" s="824"/>
      <c r="EIA126" s="824"/>
      <c r="EIB126" s="824"/>
      <c r="EIC126" s="824"/>
      <c r="EID126" s="824"/>
      <c r="EIE126" s="824"/>
      <c r="EIF126" s="824"/>
      <c r="EIG126" s="824"/>
      <c r="EIH126" s="824"/>
      <c r="EII126" s="824"/>
      <c r="EIJ126" s="824"/>
      <c r="EIK126" s="824"/>
      <c r="EIL126" s="824"/>
      <c r="EIM126" s="824"/>
      <c r="EIN126" s="824"/>
      <c r="EIO126" s="824"/>
      <c r="EIP126" s="824"/>
      <c r="EIQ126" s="824"/>
      <c r="EIR126" s="824"/>
      <c r="EIS126" s="824"/>
      <c r="EIT126" s="824"/>
      <c r="EIU126" s="824"/>
      <c r="EIV126" s="824"/>
      <c r="EIW126" s="824"/>
      <c r="EIX126" s="824"/>
      <c r="EIY126" s="824"/>
      <c r="EIZ126" s="824"/>
      <c r="EJA126" s="824"/>
      <c r="EJB126" s="824"/>
      <c r="EJC126" s="824"/>
      <c r="EJD126" s="824"/>
      <c r="EJE126" s="824"/>
      <c r="EJF126" s="824"/>
      <c r="EJG126" s="824"/>
      <c r="EJH126" s="824"/>
      <c r="EJI126" s="824"/>
      <c r="EJJ126" s="824"/>
      <c r="EJK126" s="824"/>
      <c r="EJL126" s="824"/>
      <c r="EJM126" s="824"/>
      <c r="EJN126" s="824"/>
      <c r="EJO126" s="824"/>
      <c r="EJP126" s="824"/>
      <c r="EJQ126" s="824"/>
      <c r="EJR126" s="824"/>
      <c r="EJS126" s="824"/>
      <c r="EJT126" s="824"/>
      <c r="EJU126" s="824"/>
      <c r="EJV126" s="824"/>
      <c r="EJW126" s="824"/>
      <c r="EJX126" s="824"/>
      <c r="EJY126" s="824"/>
      <c r="EJZ126" s="824"/>
      <c r="EKA126" s="824"/>
      <c r="EKB126" s="824"/>
      <c r="EKC126" s="824"/>
      <c r="EKD126" s="824"/>
      <c r="EKE126" s="824"/>
      <c r="EKF126" s="824"/>
      <c r="EKG126" s="824"/>
      <c r="EKH126" s="824"/>
      <c r="EKI126" s="824"/>
      <c r="EKJ126" s="824"/>
      <c r="EKK126" s="824"/>
      <c r="EKL126" s="824"/>
      <c r="EKM126" s="824"/>
      <c r="EKN126" s="824"/>
      <c r="EKO126" s="824"/>
      <c r="EKP126" s="824"/>
      <c r="EKQ126" s="824"/>
      <c r="EKR126" s="824"/>
      <c r="EKS126" s="824"/>
      <c r="EKT126" s="824"/>
      <c r="EKU126" s="824"/>
      <c r="EKV126" s="824"/>
      <c r="EKW126" s="824"/>
      <c r="EKX126" s="824"/>
      <c r="EKY126" s="824"/>
      <c r="EKZ126" s="824"/>
      <c r="ELA126" s="824"/>
      <c r="ELB126" s="824"/>
      <c r="ELC126" s="824"/>
      <c r="ELD126" s="824"/>
      <c r="ELE126" s="824"/>
      <c r="ELF126" s="824"/>
      <c r="ELG126" s="824"/>
      <c r="ELH126" s="824"/>
      <c r="ELI126" s="824"/>
      <c r="ELJ126" s="824"/>
      <c r="ELK126" s="824"/>
      <c r="ELL126" s="824"/>
      <c r="ELM126" s="824"/>
      <c r="ELN126" s="824"/>
      <c r="ELO126" s="824"/>
      <c r="ELP126" s="824"/>
      <c r="ELQ126" s="824"/>
      <c r="ELR126" s="824"/>
      <c r="ELS126" s="824"/>
      <c r="ELT126" s="824"/>
      <c r="ELU126" s="824"/>
      <c r="ELV126" s="824"/>
      <c r="ELW126" s="824"/>
      <c r="ELX126" s="824"/>
      <c r="ELY126" s="824"/>
      <c r="ELZ126" s="824"/>
      <c r="EMA126" s="824"/>
      <c r="EMB126" s="824"/>
      <c r="EMC126" s="824"/>
      <c r="EMD126" s="824"/>
      <c r="EME126" s="824"/>
      <c r="EMF126" s="824"/>
      <c r="EMG126" s="824"/>
      <c r="EMH126" s="824"/>
      <c r="EMI126" s="824"/>
      <c r="EMJ126" s="824"/>
      <c r="EMK126" s="824"/>
      <c r="EML126" s="824"/>
      <c r="EMM126" s="824"/>
      <c r="EMN126" s="824"/>
      <c r="EMO126" s="824"/>
      <c r="EMP126" s="824"/>
      <c r="EMQ126" s="824"/>
      <c r="EMR126" s="824"/>
      <c r="EMS126" s="824"/>
      <c r="EMT126" s="824"/>
      <c r="EMU126" s="824"/>
      <c r="EMV126" s="824"/>
      <c r="EMW126" s="824"/>
      <c r="EMX126" s="824"/>
      <c r="EMY126" s="824"/>
      <c r="EMZ126" s="824"/>
      <c r="ENA126" s="824"/>
      <c r="ENB126" s="824"/>
      <c r="ENC126" s="824"/>
      <c r="END126" s="824"/>
      <c r="ENE126" s="824"/>
      <c r="ENF126" s="824"/>
      <c r="ENG126" s="824"/>
      <c r="ENH126" s="824"/>
      <c r="ENI126" s="824"/>
      <c r="ENJ126" s="824"/>
      <c r="ENK126" s="824"/>
      <c r="ENL126" s="824"/>
      <c r="ENM126" s="824"/>
      <c r="ENN126" s="824"/>
      <c r="ENO126" s="824"/>
      <c r="ENP126" s="824"/>
      <c r="ENQ126" s="824"/>
      <c r="ENR126" s="824"/>
      <c r="ENS126" s="824"/>
      <c r="ENT126" s="824"/>
      <c r="ENU126" s="824"/>
      <c r="ENV126" s="824"/>
      <c r="ENW126" s="824"/>
      <c r="ENX126" s="824"/>
      <c r="ENY126" s="824"/>
      <c r="ENZ126" s="824"/>
      <c r="EOA126" s="824"/>
      <c r="EOB126" s="824"/>
      <c r="EOC126" s="824"/>
      <c r="EOD126" s="824"/>
      <c r="EOE126" s="824"/>
      <c r="EOF126" s="824"/>
      <c r="EOG126" s="824"/>
      <c r="EOH126" s="824"/>
      <c r="EOI126" s="824"/>
      <c r="EOJ126" s="824"/>
      <c r="EOK126" s="824"/>
      <c r="EOL126" s="824"/>
      <c r="EOM126" s="824"/>
      <c r="EON126" s="824"/>
      <c r="EOO126" s="824"/>
      <c r="EOP126" s="824"/>
      <c r="EOQ126" s="824"/>
      <c r="EOR126" s="824"/>
      <c r="EOS126" s="824"/>
      <c r="EOT126" s="824"/>
      <c r="EOU126" s="824"/>
      <c r="EOV126" s="824"/>
      <c r="EOW126" s="824"/>
      <c r="EOX126" s="824"/>
      <c r="EOY126" s="824"/>
      <c r="EOZ126" s="824"/>
      <c r="EPA126" s="824"/>
      <c r="EPB126" s="824"/>
      <c r="EPC126" s="824"/>
      <c r="EPD126" s="824"/>
      <c r="EPE126" s="824"/>
      <c r="EPF126" s="824"/>
      <c r="EPG126" s="824"/>
      <c r="EPH126" s="824"/>
      <c r="EPI126" s="824"/>
      <c r="EPJ126" s="824"/>
      <c r="EPK126" s="824"/>
      <c r="EPL126" s="824"/>
      <c r="EPM126" s="824"/>
      <c r="EPN126" s="824"/>
      <c r="EPO126" s="824"/>
      <c r="EPP126" s="824"/>
      <c r="EPQ126" s="824"/>
      <c r="EPR126" s="824"/>
      <c r="EPS126" s="824"/>
      <c r="EPT126" s="824"/>
      <c r="EPU126" s="824"/>
      <c r="EPV126" s="824"/>
      <c r="EPW126" s="824"/>
      <c r="EPX126" s="824"/>
      <c r="EPY126" s="824"/>
      <c r="EPZ126" s="824"/>
      <c r="EQA126" s="824"/>
      <c r="EQB126" s="824"/>
      <c r="EQC126" s="824"/>
      <c r="EQD126" s="824"/>
      <c r="EQE126" s="824"/>
      <c r="EQF126" s="824"/>
      <c r="EQG126" s="824"/>
      <c r="EQH126" s="824"/>
      <c r="EQI126" s="824"/>
      <c r="EQJ126" s="824"/>
      <c r="EQK126" s="824"/>
      <c r="EQL126" s="824"/>
      <c r="EQM126" s="824"/>
      <c r="EQN126" s="824"/>
      <c r="EQO126" s="824"/>
      <c r="EQP126" s="824"/>
      <c r="EQQ126" s="824"/>
      <c r="EQR126" s="824"/>
      <c r="EQS126" s="824"/>
      <c r="EQT126" s="824"/>
      <c r="EQU126" s="824"/>
      <c r="EQV126" s="824"/>
      <c r="EQW126" s="824"/>
      <c r="EQX126" s="824"/>
      <c r="EQY126" s="824"/>
      <c r="EQZ126" s="824"/>
      <c r="ERA126" s="824"/>
      <c r="ERB126" s="824"/>
      <c r="ERC126" s="824"/>
      <c r="ERD126" s="824"/>
      <c r="ERE126" s="824"/>
      <c r="ERF126" s="824"/>
      <c r="ERG126" s="824"/>
      <c r="ERH126" s="824"/>
      <c r="ERI126" s="824"/>
      <c r="ERJ126" s="824"/>
      <c r="ERK126" s="824"/>
      <c r="ERL126" s="824"/>
      <c r="ERM126" s="824"/>
      <c r="ERN126" s="824"/>
      <c r="ERO126" s="824"/>
      <c r="ERP126" s="824"/>
      <c r="ERQ126" s="824"/>
      <c r="ERR126" s="824"/>
      <c r="ERS126" s="824"/>
      <c r="ERT126" s="824"/>
      <c r="ERU126" s="824"/>
      <c r="ERV126" s="824"/>
      <c r="ERW126" s="824"/>
      <c r="ERX126" s="824"/>
      <c r="ERY126" s="824"/>
      <c r="ERZ126" s="824"/>
      <c r="ESA126" s="824"/>
      <c r="ESB126" s="824"/>
      <c r="ESC126" s="824"/>
      <c r="ESD126" s="824"/>
      <c r="ESE126" s="824"/>
      <c r="ESF126" s="824"/>
      <c r="ESG126" s="824"/>
      <c r="ESH126" s="824"/>
      <c r="ESI126" s="824"/>
      <c r="ESJ126" s="824"/>
      <c r="ESK126" s="824"/>
      <c r="ESL126" s="824"/>
      <c r="ESM126" s="824"/>
      <c r="ESN126" s="824"/>
      <c r="ESO126" s="824"/>
      <c r="ESP126" s="824"/>
      <c r="ESQ126" s="824"/>
      <c r="ESR126" s="824"/>
      <c r="ESS126" s="824"/>
      <c r="EST126" s="824"/>
      <c r="ESU126" s="824"/>
      <c r="ESV126" s="824"/>
      <c r="ESW126" s="824"/>
      <c r="ESX126" s="824"/>
      <c r="ESY126" s="824"/>
      <c r="ESZ126" s="824"/>
      <c r="ETA126" s="824"/>
      <c r="ETB126" s="824"/>
      <c r="ETC126" s="824"/>
      <c r="ETD126" s="824"/>
      <c r="ETE126" s="824"/>
      <c r="ETF126" s="824"/>
      <c r="ETG126" s="824"/>
      <c r="ETH126" s="824"/>
      <c r="ETI126" s="824"/>
      <c r="ETJ126" s="824"/>
      <c r="ETK126" s="824"/>
      <c r="ETL126" s="824"/>
      <c r="ETM126" s="824"/>
      <c r="ETN126" s="824"/>
      <c r="ETO126" s="824"/>
      <c r="ETP126" s="824"/>
      <c r="ETQ126" s="824"/>
      <c r="ETR126" s="824"/>
      <c r="ETS126" s="824"/>
      <c r="ETT126" s="824"/>
      <c r="ETU126" s="824"/>
      <c r="ETV126" s="824"/>
      <c r="ETW126" s="824"/>
      <c r="ETX126" s="824"/>
      <c r="ETY126" s="824"/>
      <c r="ETZ126" s="824"/>
      <c r="EUA126" s="824"/>
      <c r="EUB126" s="824"/>
      <c r="EUC126" s="824"/>
      <c r="EUD126" s="824"/>
      <c r="EUE126" s="824"/>
      <c r="EUF126" s="824"/>
      <c r="EUG126" s="824"/>
      <c r="EUH126" s="824"/>
      <c r="EUI126" s="824"/>
      <c r="EUJ126" s="824"/>
      <c r="EUK126" s="824"/>
      <c r="EUL126" s="824"/>
      <c r="EUM126" s="824"/>
      <c r="EUN126" s="824"/>
      <c r="EUO126" s="824"/>
      <c r="EUP126" s="824"/>
      <c r="EUQ126" s="824"/>
      <c r="EUR126" s="824"/>
      <c r="EUS126" s="824"/>
      <c r="EUT126" s="824"/>
      <c r="EUU126" s="824"/>
      <c r="EUV126" s="824"/>
      <c r="EUW126" s="824"/>
      <c r="EUX126" s="824"/>
      <c r="EUY126" s="824"/>
      <c r="EUZ126" s="824"/>
      <c r="EVA126" s="824"/>
      <c r="EVB126" s="824"/>
      <c r="EVC126" s="824"/>
      <c r="EVD126" s="824"/>
      <c r="EVE126" s="824"/>
      <c r="EVF126" s="824"/>
      <c r="EVG126" s="824"/>
      <c r="EVH126" s="824"/>
      <c r="EVI126" s="824"/>
      <c r="EVJ126" s="824"/>
      <c r="EVK126" s="824"/>
      <c r="EVL126" s="824"/>
      <c r="EVM126" s="824"/>
      <c r="EVN126" s="824"/>
      <c r="EVO126" s="824"/>
      <c r="EVP126" s="824"/>
      <c r="EVQ126" s="824"/>
      <c r="EVR126" s="824"/>
      <c r="EVS126" s="824"/>
      <c r="EVT126" s="824"/>
      <c r="EVU126" s="824"/>
      <c r="EVV126" s="824"/>
      <c r="EVW126" s="824"/>
      <c r="EVX126" s="824"/>
      <c r="EVY126" s="824"/>
      <c r="EVZ126" s="824"/>
      <c r="EWA126" s="824"/>
      <c r="EWB126" s="824"/>
      <c r="EWC126" s="824"/>
      <c r="EWD126" s="824"/>
      <c r="EWE126" s="824"/>
      <c r="EWF126" s="824"/>
      <c r="EWG126" s="824"/>
      <c r="EWH126" s="824"/>
      <c r="EWI126" s="824"/>
      <c r="EWJ126" s="824"/>
      <c r="EWK126" s="824"/>
      <c r="EWL126" s="824"/>
      <c r="EWM126" s="824"/>
      <c r="EWN126" s="824"/>
      <c r="EWO126" s="824"/>
      <c r="EWP126" s="824"/>
      <c r="EWQ126" s="824"/>
      <c r="EWR126" s="824"/>
      <c r="EWS126" s="824"/>
      <c r="EWT126" s="824"/>
      <c r="EWU126" s="824"/>
      <c r="EWV126" s="824"/>
      <c r="EWW126" s="824"/>
      <c r="EWX126" s="824"/>
      <c r="EWY126" s="824"/>
      <c r="EWZ126" s="824"/>
      <c r="EXA126" s="824"/>
      <c r="EXB126" s="824"/>
      <c r="EXC126" s="824"/>
      <c r="EXD126" s="824"/>
      <c r="EXE126" s="824"/>
      <c r="EXF126" s="824"/>
      <c r="EXG126" s="824"/>
      <c r="EXH126" s="824"/>
      <c r="EXI126" s="824"/>
      <c r="EXJ126" s="824"/>
      <c r="EXK126" s="824"/>
      <c r="EXL126" s="824"/>
      <c r="EXM126" s="824"/>
      <c r="EXN126" s="824"/>
      <c r="EXO126" s="824"/>
      <c r="EXP126" s="824"/>
      <c r="EXQ126" s="824"/>
      <c r="EXR126" s="824"/>
      <c r="EXS126" s="824"/>
      <c r="EXT126" s="824"/>
      <c r="EXU126" s="824"/>
      <c r="EXV126" s="824"/>
      <c r="EXW126" s="824"/>
      <c r="EXX126" s="824"/>
      <c r="EXY126" s="824"/>
      <c r="EXZ126" s="824"/>
      <c r="EYA126" s="824"/>
      <c r="EYB126" s="824"/>
      <c r="EYC126" s="824"/>
      <c r="EYD126" s="824"/>
      <c r="EYE126" s="824"/>
      <c r="EYF126" s="824"/>
      <c r="EYG126" s="824"/>
      <c r="EYH126" s="824"/>
      <c r="EYI126" s="824"/>
      <c r="EYJ126" s="824"/>
      <c r="EYK126" s="824"/>
      <c r="EYL126" s="824"/>
      <c r="EYM126" s="824"/>
      <c r="EYN126" s="824"/>
      <c r="EYO126" s="824"/>
      <c r="EYP126" s="824"/>
      <c r="EYQ126" s="824"/>
      <c r="EYR126" s="824"/>
      <c r="EYS126" s="824"/>
      <c r="EYT126" s="824"/>
      <c r="EYU126" s="824"/>
      <c r="EYV126" s="824"/>
      <c r="EYW126" s="824"/>
      <c r="EYX126" s="824"/>
      <c r="EYY126" s="824"/>
      <c r="EYZ126" s="824"/>
      <c r="EZA126" s="824"/>
      <c r="EZB126" s="824"/>
      <c r="EZC126" s="824"/>
      <c r="EZD126" s="824"/>
      <c r="EZE126" s="824"/>
      <c r="EZF126" s="824"/>
      <c r="EZG126" s="824"/>
      <c r="EZH126" s="824"/>
      <c r="EZI126" s="824"/>
      <c r="EZJ126" s="824"/>
      <c r="EZK126" s="824"/>
      <c r="EZL126" s="824"/>
      <c r="EZM126" s="824"/>
      <c r="EZN126" s="824"/>
      <c r="EZO126" s="824"/>
      <c r="EZP126" s="824"/>
      <c r="EZQ126" s="824"/>
      <c r="EZR126" s="824"/>
      <c r="EZS126" s="824"/>
      <c r="EZT126" s="824"/>
      <c r="EZU126" s="824"/>
      <c r="EZV126" s="824"/>
      <c r="EZW126" s="824"/>
      <c r="EZX126" s="824"/>
      <c r="EZY126" s="824"/>
      <c r="EZZ126" s="824"/>
      <c r="FAA126" s="824"/>
      <c r="FAB126" s="824"/>
      <c r="FAC126" s="824"/>
      <c r="FAD126" s="824"/>
      <c r="FAE126" s="824"/>
      <c r="FAF126" s="824"/>
      <c r="FAG126" s="824"/>
      <c r="FAH126" s="824"/>
      <c r="FAI126" s="824"/>
      <c r="FAJ126" s="824"/>
      <c r="FAK126" s="824"/>
      <c r="FAL126" s="824"/>
      <c r="FAM126" s="824"/>
      <c r="FAN126" s="824"/>
      <c r="FAO126" s="824"/>
      <c r="FAP126" s="824"/>
      <c r="FAQ126" s="824"/>
      <c r="FAR126" s="824"/>
      <c r="FAS126" s="824"/>
      <c r="FAT126" s="824"/>
      <c r="FAU126" s="824"/>
      <c r="FAV126" s="824"/>
      <c r="FAW126" s="824"/>
      <c r="FAX126" s="824"/>
      <c r="FAY126" s="824"/>
      <c r="FAZ126" s="824"/>
      <c r="FBA126" s="824"/>
      <c r="FBB126" s="824"/>
      <c r="FBC126" s="824"/>
      <c r="FBD126" s="824"/>
      <c r="FBE126" s="824"/>
      <c r="FBF126" s="824"/>
      <c r="FBG126" s="824"/>
      <c r="FBH126" s="824"/>
      <c r="FBI126" s="824"/>
      <c r="FBJ126" s="824"/>
      <c r="FBK126" s="824"/>
      <c r="FBL126" s="824"/>
      <c r="FBM126" s="824"/>
      <c r="FBN126" s="824"/>
      <c r="FBO126" s="824"/>
      <c r="FBP126" s="824"/>
      <c r="FBQ126" s="824"/>
      <c r="FBR126" s="824"/>
      <c r="FBS126" s="824"/>
      <c r="FBT126" s="824"/>
      <c r="FBU126" s="824"/>
      <c r="FBV126" s="824"/>
      <c r="FBW126" s="824"/>
      <c r="FBX126" s="824"/>
      <c r="FBY126" s="824"/>
      <c r="FBZ126" s="824"/>
      <c r="FCA126" s="824"/>
      <c r="FCB126" s="824"/>
      <c r="FCC126" s="824"/>
      <c r="FCD126" s="824"/>
      <c r="FCE126" s="824"/>
      <c r="FCF126" s="824"/>
      <c r="FCG126" s="824"/>
      <c r="FCH126" s="824"/>
      <c r="FCI126" s="824"/>
      <c r="FCJ126" s="824"/>
      <c r="FCK126" s="824"/>
      <c r="FCL126" s="824"/>
      <c r="FCM126" s="824"/>
      <c r="FCN126" s="824"/>
      <c r="FCO126" s="824"/>
      <c r="FCP126" s="824"/>
      <c r="FCQ126" s="824"/>
      <c r="FCR126" s="824"/>
      <c r="FCS126" s="824"/>
      <c r="FCT126" s="824"/>
      <c r="FCU126" s="824"/>
      <c r="FCV126" s="824"/>
      <c r="FCW126" s="824"/>
      <c r="FCX126" s="824"/>
      <c r="FCY126" s="824"/>
      <c r="FCZ126" s="824"/>
      <c r="FDA126" s="824"/>
      <c r="FDB126" s="824"/>
      <c r="FDC126" s="824"/>
      <c r="FDD126" s="824"/>
      <c r="FDE126" s="824"/>
      <c r="FDF126" s="824"/>
      <c r="FDG126" s="824"/>
      <c r="FDH126" s="824"/>
      <c r="FDI126" s="824"/>
      <c r="FDJ126" s="824"/>
      <c r="FDK126" s="824"/>
      <c r="FDL126" s="824"/>
      <c r="FDM126" s="824"/>
      <c r="FDN126" s="824"/>
      <c r="FDO126" s="824"/>
      <c r="FDP126" s="824"/>
      <c r="FDQ126" s="824"/>
      <c r="FDR126" s="824"/>
      <c r="FDS126" s="824"/>
      <c r="FDT126" s="824"/>
      <c r="FDU126" s="824"/>
      <c r="FDV126" s="824"/>
      <c r="FDW126" s="824"/>
      <c r="FDX126" s="824"/>
      <c r="FDY126" s="824"/>
      <c r="FDZ126" s="824"/>
      <c r="FEA126" s="824"/>
      <c r="FEB126" s="824"/>
      <c r="FEC126" s="824"/>
      <c r="FED126" s="824"/>
      <c r="FEE126" s="824"/>
      <c r="FEF126" s="824"/>
      <c r="FEG126" s="824"/>
      <c r="FEH126" s="824"/>
      <c r="FEI126" s="824"/>
      <c r="FEJ126" s="824"/>
      <c r="FEK126" s="824"/>
      <c r="FEL126" s="824"/>
      <c r="FEM126" s="824"/>
      <c r="FEN126" s="824"/>
      <c r="FEO126" s="824"/>
      <c r="FEP126" s="824"/>
      <c r="FEQ126" s="824"/>
      <c r="FER126" s="824"/>
      <c r="FES126" s="824"/>
      <c r="FET126" s="824"/>
      <c r="FEU126" s="824"/>
      <c r="FEV126" s="824"/>
      <c r="FEW126" s="824"/>
      <c r="FEX126" s="824"/>
      <c r="FEY126" s="824"/>
      <c r="FEZ126" s="824"/>
      <c r="FFA126" s="824"/>
      <c r="FFB126" s="824"/>
      <c r="FFC126" s="824"/>
      <c r="FFD126" s="824"/>
      <c r="FFE126" s="824"/>
      <c r="FFF126" s="824"/>
      <c r="FFG126" s="824"/>
      <c r="FFH126" s="824"/>
      <c r="FFI126" s="824"/>
      <c r="FFJ126" s="824"/>
      <c r="FFK126" s="824"/>
      <c r="FFL126" s="824"/>
      <c r="FFM126" s="824"/>
      <c r="FFN126" s="824"/>
      <c r="FFO126" s="824"/>
      <c r="FFP126" s="824"/>
      <c r="FFQ126" s="824"/>
      <c r="FFR126" s="824"/>
      <c r="FFS126" s="824"/>
      <c r="FFT126" s="824"/>
      <c r="FFU126" s="824"/>
      <c r="FFV126" s="824"/>
      <c r="FFW126" s="824"/>
      <c r="FFX126" s="824"/>
      <c r="FFY126" s="824"/>
      <c r="FFZ126" s="824"/>
      <c r="FGA126" s="824"/>
      <c r="FGB126" s="824"/>
      <c r="FGC126" s="824"/>
      <c r="FGD126" s="824"/>
      <c r="FGE126" s="824"/>
      <c r="FGF126" s="824"/>
      <c r="FGG126" s="824"/>
      <c r="FGH126" s="824"/>
      <c r="FGI126" s="824"/>
      <c r="FGJ126" s="824"/>
      <c r="FGK126" s="824"/>
      <c r="FGL126" s="824"/>
      <c r="FGM126" s="824"/>
      <c r="FGN126" s="824"/>
      <c r="FGO126" s="824"/>
      <c r="FGP126" s="824"/>
      <c r="FGQ126" s="824"/>
      <c r="FGR126" s="824"/>
      <c r="FGS126" s="824"/>
      <c r="FGT126" s="824"/>
      <c r="FGU126" s="824"/>
      <c r="FGV126" s="824"/>
      <c r="FGW126" s="824"/>
      <c r="FGX126" s="824"/>
      <c r="FGY126" s="824"/>
      <c r="FGZ126" s="824"/>
      <c r="FHA126" s="824"/>
      <c r="FHB126" s="824"/>
      <c r="FHC126" s="824"/>
      <c r="FHD126" s="824"/>
      <c r="FHE126" s="824"/>
      <c r="FHF126" s="824"/>
      <c r="FHG126" s="824"/>
      <c r="FHH126" s="824"/>
      <c r="FHI126" s="824"/>
      <c r="FHJ126" s="824"/>
      <c r="FHK126" s="824"/>
      <c r="FHL126" s="824"/>
      <c r="FHM126" s="824"/>
      <c r="FHN126" s="824"/>
      <c r="FHO126" s="824"/>
      <c r="FHP126" s="824"/>
      <c r="FHQ126" s="824"/>
      <c r="FHR126" s="824"/>
      <c r="FHS126" s="824"/>
      <c r="FHT126" s="824"/>
      <c r="FHU126" s="824"/>
      <c r="FHV126" s="824"/>
      <c r="FHW126" s="824"/>
      <c r="FHX126" s="824"/>
      <c r="FHY126" s="824"/>
      <c r="FHZ126" s="824"/>
      <c r="FIA126" s="824"/>
      <c r="FIB126" s="824"/>
      <c r="FIC126" s="824"/>
      <c r="FID126" s="824"/>
      <c r="FIE126" s="824"/>
      <c r="FIF126" s="824"/>
      <c r="FIG126" s="824"/>
      <c r="FIH126" s="824"/>
      <c r="FII126" s="824"/>
      <c r="FIJ126" s="824"/>
      <c r="FIK126" s="824"/>
      <c r="FIL126" s="824"/>
      <c r="FIM126" s="824"/>
      <c r="FIN126" s="824"/>
      <c r="FIO126" s="824"/>
      <c r="FIP126" s="824"/>
      <c r="FIQ126" s="824"/>
      <c r="FIR126" s="824"/>
      <c r="FIS126" s="824"/>
      <c r="FIT126" s="824"/>
      <c r="FIU126" s="824"/>
      <c r="FIV126" s="824"/>
      <c r="FIW126" s="824"/>
      <c r="FIX126" s="824"/>
      <c r="FIY126" s="824"/>
      <c r="FIZ126" s="824"/>
      <c r="FJA126" s="824"/>
      <c r="FJB126" s="824"/>
      <c r="FJC126" s="824"/>
      <c r="FJD126" s="824"/>
      <c r="FJE126" s="824"/>
      <c r="FJF126" s="824"/>
      <c r="FJG126" s="824"/>
      <c r="FJH126" s="824"/>
      <c r="FJI126" s="824"/>
      <c r="FJJ126" s="824"/>
      <c r="FJK126" s="824"/>
      <c r="FJL126" s="824"/>
      <c r="FJM126" s="824"/>
      <c r="FJN126" s="824"/>
      <c r="FJO126" s="824"/>
      <c r="FJP126" s="824"/>
      <c r="FJQ126" s="824"/>
      <c r="FJR126" s="824"/>
      <c r="FJS126" s="824"/>
      <c r="FJT126" s="824"/>
      <c r="FJU126" s="824"/>
      <c r="FJV126" s="824"/>
      <c r="FJW126" s="824"/>
      <c r="FJX126" s="824"/>
      <c r="FJY126" s="824"/>
      <c r="FJZ126" s="824"/>
      <c r="FKA126" s="824"/>
      <c r="FKB126" s="824"/>
      <c r="FKC126" s="824"/>
      <c r="FKD126" s="824"/>
      <c r="FKE126" s="824"/>
      <c r="FKF126" s="824"/>
      <c r="FKG126" s="824"/>
      <c r="FKH126" s="824"/>
      <c r="FKI126" s="824"/>
      <c r="FKJ126" s="824"/>
      <c r="FKK126" s="824"/>
      <c r="FKL126" s="824"/>
      <c r="FKM126" s="824"/>
      <c r="FKN126" s="824"/>
      <c r="FKO126" s="824"/>
      <c r="FKP126" s="824"/>
      <c r="FKQ126" s="824"/>
      <c r="FKR126" s="824"/>
      <c r="FKS126" s="824"/>
      <c r="FKT126" s="824"/>
      <c r="FKU126" s="824"/>
      <c r="FKV126" s="824"/>
      <c r="FKW126" s="824"/>
      <c r="FKX126" s="824"/>
      <c r="FKY126" s="824"/>
      <c r="FKZ126" s="824"/>
      <c r="FLA126" s="824"/>
      <c r="FLB126" s="824"/>
      <c r="FLC126" s="824"/>
      <c r="FLD126" s="824"/>
      <c r="FLE126" s="824"/>
      <c r="FLF126" s="824"/>
      <c r="FLG126" s="824"/>
      <c r="FLH126" s="824"/>
      <c r="FLI126" s="824"/>
      <c r="FLJ126" s="824"/>
      <c r="FLK126" s="824"/>
      <c r="FLL126" s="824"/>
      <c r="FLM126" s="824"/>
      <c r="FLN126" s="824"/>
      <c r="FLO126" s="824"/>
      <c r="FLP126" s="824"/>
      <c r="FLQ126" s="824"/>
      <c r="FLR126" s="824"/>
      <c r="FLS126" s="824"/>
      <c r="FLT126" s="824"/>
      <c r="FLU126" s="824"/>
      <c r="FLV126" s="824"/>
      <c r="FLW126" s="824"/>
      <c r="FLX126" s="824"/>
      <c r="FLY126" s="824"/>
      <c r="FLZ126" s="824"/>
      <c r="FMA126" s="824"/>
      <c r="FMB126" s="824"/>
      <c r="FMC126" s="824"/>
      <c r="FMD126" s="824"/>
      <c r="FME126" s="824"/>
      <c r="FMF126" s="824"/>
      <c r="FMG126" s="824"/>
      <c r="FMH126" s="824"/>
      <c r="FMI126" s="824"/>
      <c r="FMJ126" s="824"/>
      <c r="FMK126" s="824"/>
      <c r="FML126" s="824"/>
      <c r="FMM126" s="824"/>
      <c r="FMN126" s="824"/>
      <c r="FMO126" s="824"/>
      <c r="FMP126" s="824"/>
      <c r="FMQ126" s="824"/>
      <c r="FMR126" s="824"/>
      <c r="FMS126" s="824"/>
      <c r="FMT126" s="824"/>
      <c r="FMU126" s="824"/>
      <c r="FMV126" s="824"/>
      <c r="FMW126" s="824"/>
      <c r="FMX126" s="824"/>
      <c r="FMY126" s="824"/>
      <c r="FMZ126" s="824"/>
      <c r="FNA126" s="824"/>
      <c r="FNB126" s="824"/>
      <c r="FNC126" s="824"/>
      <c r="FND126" s="824"/>
      <c r="FNE126" s="824"/>
      <c r="FNF126" s="824"/>
      <c r="FNG126" s="824"/>
      <c r="FNH126" s="824"/>
      <c r="FNI126" s="824"/>
      <c r="FNJ126" s="824"/>
      <c r="FNK126" s="824"/>
      <c r="FNL126" s="824"/>
      <c r="FNM126" s="824"/>
      <c r="FNN126" s="824"/>
      <c r="FNO126" s="824"/>
      <c r="FNP126" s="824"/>
      <c r="FNQ126" s="824"/>
      <c r="FNR126" s="824"/>
      <c r="FNS126" s="824"/>
      <c r="FNT126" s="824"/>
      <c r="FNU126" s="824"/>
      <c r="FNV126" s="824"/>
      <c r="FNW126" s="824"/>
      <c r="FNX126" s="824"/>
      <c r="FNY126" s="824"/>
      <c r="FNZ126" s="824"/>
      <c r="FOA126" s="824"/>
      <c r="FOB126" s="824"/>
      <c r="FOC126" s="824"/>
      <c r="FOD126" s="824"/>
      <c r="FOE126" s="824"/>
      <c r="FOF126" s="824"/>
      <c r="FOG126" s="824"/>
      <c r="FOH126" s="824"/>
      <c r="FOI126" s="824"/>
      <c r="FOJ126" s="824"/>
      <c r="FOK126" s="824"/>
      <c r="FOL126" s="824"/>
      <c r="FOM126" s="824"/>
      <c r="FON126" s="824"/>
      <c r="FOO126" s="824"/>
      <c r="FOP126" s="824"/>
      <c r="FOQ126" s="824"/>
      <c r="FOR126" s="824"/>
      <c r="FOS126" s="824"/>
      <c r="FOT126" s="824"/>
      <c r="FOU126" s="824"/>
      <c r="FOV126" s="824"/>
      <c r="FOW126" s="824"/>
      <c r="FOX126" s="824"/>
      <c r="FOY126" s="824"/>
      <c r="FOZ126" s="824"/>
      <c r="FPA126" s="824"/>
      <c r="FPB126" s="824"/>
      <c r="FPC126" s="824"/>
      <c r="FPD126" s="824"/>
      <c r="FPE126" s="824"/>
      <c r="FPF126" s="824"/>
      <c r="FPG126" s="824"/>
      <c r="FPH126" s="824"/>
      <c r="FPI126" s="824"/>
      <c r="FPJ126" s="824"/>
      <c r="FPK126" s="824"/>
      <c r="FPL126" s="824"/>
      <c r="FPM126" s="824"/>
      <c r="FPN126" s="824"/>
      <c r="FPO126" s="824"/>
      <c r="FPP126" s="824"/>
      <c r="FPQ126" s="824"/>
      <c r="FPR126" s="824"/>
      <c r="FPS126" s="824"/>
      <c r="FPT126" s="824"/>
      <c r="FPU126" s="824"/>
      <c r="FPV126" s="824"/>
      <c r="FPW126" s="824"/>
      <c r="FPX126" s="824"/>
      <c r="FPY126" s="824"/>
      <c r="FPZ126" s="824"/>
      <c r="FQA126" s="824"/>
      <c r="FQB126" s="824"/>
      <c r="FQC126" s="824"/>
      <c r="FQD126" s="824"/>
      <c r="FQE126" s="824"/>
      <c r="FQF126" s="824"/>
      <c r="FQG126" s="824"/>
      <c r="FQH126" s="824"/>
      <c r="FQI126" s="824"/>
      <c r="FQJ126" s="824"/>
      <c r="FQK126" s="824"/>
      <c r="FQL126" s="824"/>
      <c r="FQM126" s="824"/>
      <c r="FQN126" s="824"/>
      <c r="FQO126" s="824"/>
      <c r="FQP126" s="824"/>
      <c r="FQQ126" s="824"/>
      <c r="FQR126" s="824"/>
      <c r="FQS126" s="824"/>
      <c r="FQT126" s="824"/>
      <c r="FQU126" s="824"/>
      <c r="FQV126" s="824"/>
      <c r="FQW126" s="824"/>
      <c r="FQX126" s="824"/>
      <c r="FQY126" s="824"/>
      <c r="FQZ126" s="824"/>
      <c r="FRA126" s="824"/>
      <c r="FRB126" s="824"/>
      <c r="FRC126" s="824"/>
      <c r="FRD126" s="824"/>
      <c r="FRE126" s="824"/>
      <c r="FRF126" s="824"/>
      <c r="FRG126" s="824"/>
      <c r="FRH126" s="824"/>
      <c r="FRI126" s="824"/>
      <c r="FRJ126" s="824"/>
      <c r="FRK126" s="824"/>
      <c r="FRL126" s="824"/>
      <c r="FRM126" s="824"/>
      <c r="FRN126" s="824"/>
      <c r="FRO126" s="824"/>
      <c r="FRP126" s="824"/>
      <c r="FRQ126" s="824"/>
      <c r="FRR126" s="824"/>
      <c r="FRS126" s="824"/>
      <c r="FRT126" s="824"/>
      <c r="FRU126" s="824"/>
      <c r="FRV126" s="824"/>
      <c r="FRW126" s="824"/>
      <c r="FRX126" s="824"/>
      <c r="FRY126" s="824"/>
      <c r="FRZ126" s="824"/>
      <c r="FSA126" s="824"/>
      <c r="FSB126" s="824"/>
      <c r="FSC126" s="824"/>
      <c r="FSD126" s="824"/>
      <c r="FSE126" s="824"/>
      <c r="FSF126" s="824"/>
      <c r="FSG126" s="824"/>
      <c r="FSH126" s="824"/>
      <c r="FSI126" s="824"/>
      <c r="FSJ126" s="824"/>
      <c r="FSK126" s="824"/>
      <c r="FSL126" s="824"/>
      <c r="FSM126" s="824"/>
      <c r="FSN126" s="824"/>
      <c r="FSO126" s="824"/>
      <c r="FSP126" s="824"/>
      <c r="FSQ126" s="824"/>
      <c r="FSR126" s="824"/>
      <c r="FSS126" s="824"/>
      <c r="FST126" s="824"/>
      <c r="FSU126" s="824"/>
      <c r="FSV126" s="824"/>
      <c r="FSW126" s="824"/>
      <c r="FSX126" s="824"/>
      <c r="FSY126" s="824"/>
      <c r="FSZ126" s="824"/>
      <c r="FTA126" s="824"/>
      <c r="FTB126" s="824"/>
      <c r="FTC126" s="824"/>
      <c r="FTD126" s="824"/>
      <c r="FTE126" s="824"/>
      <c r="FTF126" s="824"/>
      <c r="FTG126" s="824"/>
      <c r="FTH126" s="824"/>
      <c r="FTI126" s="824"/>
      <c r="FTJ126" s="824"/>
      <c r="FTK126" s="824"/>
      <c r="FTL126" s="824"/>
      <c r="FTM126" s="824"/>
      <c r="FTN126" s="824"/>
      <c r="FTO126" s="824"/>
      <c r="FTP126" s="824"/>
      <c r="FTQ126" s="824"/>
      <c r="FTR126" s="824"/>
      <c r="FTS126" s="824"/>
      <c r="FTT126" s="824"/>
      <c r="FTU126" s="824"/>
      <c r="FTV126" s="824"/>
      <c r="FTW126" s="824"/>
      <c r="FTX126" s="824"/>
      <c r="FTY126" s="824"/>
      <c r="FTZ126" s="824"/>
      <c r="FUA126" s="824"/>
      <c r="FUB126" s="824"/>
      <c r="FUC126" s="824"/>
      <c r="FUD126" s="824"/>
      <c r="FUE126" s="824"/>
      <c r="FUF126" s="824"/>
      <c r="FUG126" s="824"/>
      <c r="FUH126" s="824"/>
      <c r="FUI126" s="824"/>
      <c r="FUJ126" s="824"/>
      <c r="FUK126" s="824"/>
      <c r="FUL126" s="824"/>
      <c r="FUM126" s="824"/>
      <c r="FUN126" s="824"/>
      <c r="FUO126" s="824"/>
      <c r="FUP126" s="824"/>
      <c r="FUQ126" s="824"/>
      <c r="FUR126" s="824"/>
      <c r="FUS126" s="824"/>
      <c r="FUT126" s="824"/>
      <c r="FUU126" s="824"/>
      <c r="FUV126" s="824"/>
      <c r="FUW126" s="824"/>
      <c r="FUX126" s="824"/>
      <c r="FUY126" s="824"/>
      <c r="FUZ126" s="824"/>
      <c r="FVA126" s="824"/>
      <c r="FVB126" s="824"/>
      <c r="FVC126" s="824"/>
      <c r="FVD126" s="824"/>
      <c r="FVE126" s="824"/>
      <c r="FVF126" s="824"/>
      <c r="FVG126" s="824"/>
      <c r="FVH126" s="824"/>
      <c r="FVI126" s="824"/>
      <c r="FVJ126" s="824"/>
      <c r="FVK126" s="824"/>
      <c r="FVL126" s="824"/>
      <c r="FVM126" s="824"/>
      <c r="FVN126" s="824"/>
      <c r="FVO126" s="824"/>
      <c r="FVP126" s="824"/>
      <c r="FVQ126" s="824"/>
      <c r="FVR126" s="824"/>
      <c r="FVS126" s="824"/>
      <c r="FVT126" s="824"/>
      <c r="FVU126" s="824"/>
      <c r="FVV126" s="824"/>
      <c r="FVW126" s="824"/>
      <c r="FVX126" s="824"/>
      <c r="FVY126" s="824"/>
      <c r="FVZ126" s="824"/>
      <c r="FWA126" s="824"/>
      <c r="FWB126" s="824"/>
      <c r="FWC126" s="824"/>
      <c r="FWD126" s="824"/>
      <c r="FWE126" s="824"/>
      <c r="FWF126" s="824"/>
      <c r="FWG126" s="824"/>
      <c r="FWH126" s="824"/>
      <c r="FWI126" s="824"/>
      <c r="FWJ126" s="824"/>
      <c r="FWK126" s="824"/>
      <c r="FWL126" s="824"/>
      <c r="FWM126" s="824"/>
      <c r="FWN126" s="824"/>
      <c r="FWO126" s="824"/>
      <c r="FWP126" s="824"/>
      <c r="FWQ126" s="824"/>
      <c r="FWR126" s="824"/>
      <c r="FWS126" s="824"/>
      <c r="FWT126" s="824"/>
      <c r="FWU126" s="824"/>
      <c r="FWV126" s="824"/>
      <c r="FWW126" s="824"/>
      <c r="FWX126" s="824"/>
      <c r="FWY126" s="824"/>
      <c r="FWZ126" s="824"/>
      <c r="FXA126" s="824"/>
      <c r="FXB126" s="824"/>
      <c r="FXC126" s="824"/>
      <c r="FXD126" s="824"/>
      <c r="FXE126" s="824"/>
      <c r="FXF126" s="824"/>
      <c r="FXG126" s="824"/>
      <c r="FXH126" s="824"/>
      <c r="FXI126" s="824"/>
      <c r="FXJ126" s="824"/>
      <c r="FXK126" s="824"/>
      <c r="FXL126" s="824"/>
      <c r="FXM126" s="824"/>
      <c r="FXN126" s="824"/>
      <c r="FXO126" s="824"/>
      <c r="FXP126" s="824"/>
      <c r="FXQ126" s="824"/>
      <c r="FXR126" s="824"/>
      <c r="FXS126" s="824"/>
      <c r="FXT126" s="824"/>
      <c r="FXU126" s="824"/>
      <c r="FXV126" s="824"/>
      <c r="FXW126" s="824"/>
      <c r="FXX126" s="824"/>
      <c r="FXY126" s="824"/>
      <c r="FXZ126" s="824"/>
      <c r="FYA126" s="824"/>
      <c r="FYB126" s="824"/>
      <c r="FYC126" s="824"/>
      <c r="FYD126" s="824"/>
      <c r="FYE126" s="824"/>
      <c r="FYF126" s="824"/>
      <c r="FYG126" s="824"/>
      <c r="FYH126" s="824"/>
      <c r="FYI126" s="824"/>
      <c r="FYJ126" s="824"/>
      <c r="FYK126" s="824"/>
      <c r="FYL126" s="824"/>
      <c r="FYM126" s="824"/>
      <c r="FYN126" s="824"/>
      <c r="FYO126" s="824"/>
      <c r="FYP126" s="824"/>
      <c r="FYQ126" s="824"/>
      <c r="FYR126" s="824"/>
      <c r="FYS126" s="824"/>
      <c r="FYT126" s="824"/>
      <c r="FYU126" s="824"/>
      <c r="FYV126" s="824"/>
      <c r="FYW126" s="824"/>
      <c r="FYX126" s="824"/>
      <c r="FYY126" s="824"/>
      <c r="FYZ126" s="824"/>
      <c r="FZA126" s="824"/>
      <c r="FZB126" s="824"/>
      <c r="FZC126" s="824"/>
      <c r="FZD126" s="824"/>
      <c r="FZE126" s="824"/>
      <c r="FZF126" s="824"/>
      <c r="FZG126" s="824"/>
      <c r="FZH126" s="824"/>
      <c r="FZI126" s="824"/>
      <c r="FZJ126" s="824"/>
      <c r="FZK126" s="824"/>
      <c r="FZL126" s="824"/>
      <c r="FZM126" s="824"/>
      <c r="FZN126" s="824"/>
      <c r="FZO126" s="824"/>
      <c r="FZP126" s="824"/>
      <c r="FZQ126" s="824"/>
      <c r="FZR126" s="824"/>
      <c r="FZS126" s="824"/>
      <c r="FZT126" s="824"/>
      <c r="FZU126" s="824"/>
      <c r="FZV126" s="824"/>
      <c r="FZW126" s="824"/>
      <c r="FZX126" s="824"/>
      <c r="FZY126" s="824"/>
      <c r="FZZ126" s="824"/>
      <c r="GAA126" s="824"/>
      <c r="GAB126" s="824"/>
      <c r="GAC126" s="824"/>
      <c r="GAD126" s="824"/>
      <c r="GAE126" s="824"/>
      <c r="GAF126" s="824"/>
      <c r="GAG126" s="824"/>
      <c r="GAH126" s="824"/>
      <c r="GAI126" s="824"/>
      <c r="GAJ126" s="824"/>
      <c r="GAK126" s="824"/>
      <c r="GAL126" s="824"/>
      <c r="GAM126" s="824"/>
      <c r="GAN126" s="824"/>
      <c r="GAO126" s="824"/>
      <c r="GAP126" s="824"/>
      <c r="GAQ126" s="824"/>
      <c r="GAR126" s="824"/>
      <c r="GAS126" s="824"/>
      <c r="GAT126" s="824"/>
      <c r="GAU126" s="824"/>
      <c r="GAV126" s="824"/>
      <c r="GAW126" s="824"/>
      <c r="GAX126" s="824"/>
      <c r="GAY126" s="824"/>
      <c r="GAZ126" s="824"/>
      <c r="GBA126" s="824"/>
      <c r="GBB126" s="824"/>
      <c r="GBC126" s="824"/>
      <c r="GBD126" s="824"/>
      <c r="GBE126" s="824"/>
      <c r="GBF126" s="824"/>
      <c r="GBG126" s="824"/>
      <c r="GBH126" s="824"/>
      <c r="GBI126" s="824"/>
      <c r="GBJ126" s="824"/>
      <c r="GBK126" s="824"/>
      <c r="GBL126" s="824"/>
      <c r="GBM126" s="824"/>
      <c r="GBN126" s="824"/>
      <c r="GBO126" s="824"/>
      <c r="GBP126" s="824"/>
      <c r="GBQ126" s="824"/>
      <c r="GBR126" s="824"/>
      <c r="GBS126" s="824"/>
      <c r="GBT126" s="824"/>
      <c r="GBU126" s="824"/>
      <c r="GBV126" s="824"/>
      <c r="GBW126" s="824"/>
      <c r="GBX126" s="824"/>
      <c r="GBY126" s="824"/>
      <c r="GBZ126" s="824"/>
      <c r="GCA126" s="824"/>
      <c r="GCB126" s="824"/>
      <c r="GCC126" s="824"/>
      <c r="GCD126" s="824"/>
      <c r="GCE126" s="824"/>
      <c r="GCF126" s="824"/>
      <c r="GCG126" s="824"/>
      <c r="GCH126" s="824"/>
      <c r="GCI126" s="824"/>
      <c r="GCJ126" s="824"/>
      <c r="GCK126" s="824"/>
      <c r="GCL126" s="824"/>
      <c r="GCM126" s="824"/>
      <c r="GCN126" s="824"/>
      <c r="GCO126" s="824"/>
      <c r="GCP126" s="824"/>
      <c r="GCQ126" s="824"/>
      <c r="GCR126" s="824"/>
      <c r="GCS126" s="824"/>
      <c r="GCT126" s="824"/>
      <c r="GCU126" s="824"/>
      <c r="GCV126" s="824"/>
      <c r="GCW126" s="824"/>
      <c r="GCX126" s="824"/>
      <c r="GCY126" s="824"/>
      <c r="GCZ126" s="824"/>
      <c r="GDA126" s="824"/>
      <c r="GDB126" s="824"/>
      <c r="GDC126" s="824"/>
      <c r="GDD126" s="824"/>
      <c r="GDE126" s="824"/>
      <c r="GDF126" s="824"/>
      <c r="GDG126" s="824"/>
      <c r="GDH126" s="824"/>
      <c r="GDI126" s="824"/>
      <c r="GDJ126" s="824"/>
      <c r="GDK126" s="824"/>
      <c r="GDL126" s="824"/>
      <c r="GDM126" s="824"/>
      <c r="GDN126" s="824"/>
      <c r="GDO126" s="824"/>
      <c r="GDP126" s="824"/>
      <c r="GDQ126" s="824"/>
      <c r="GDR126" s="824"/>
      <c r="GDS126" s="824"/>
      <c r="GDT126" s="824"/>
      <c r="GDU126" s="824"/>
      <c r="GDV126" s="824"/>
      <c r="GDW126" s="824"/>
      <c r="GDX126" s="824"/>
      <c r="GDY126" s="824"/>
      <c r="GDZ126" s="824"/>
      <c r="GEA126" s="824"/>
      <c r="GEB126" s="824"/>
      <c r="GEC126" s="824"/>
      <c r="GED126" s="824"/>
      <c r="GEE126" s="824"/>
      <c r="GEF126" s="824"/>
      <c r="GEG126" s="824"/>
      <c r="GEH126" s="824"/>
      <c r="GEI126" s="824"/>
      <c r="GEJ126" s="824"/>
      <c r="GEK126" s="824"/>
      <c r="GEL126" s="824"/>
      <c r="GEM126" s="824"/>
      <c r="GEN126" s="824"/>
      <c r="GEO126" s="824"/>
      <c r="GEP126" s="824"/>
      <c r="GEQ126" s="824"/>
      <c r="GER126" s="824"/>
      <c r="GES126" s="824"/>
      <c r="GET126" s="824"/>
      <c r="GEU126" s="824"/>
      <c r="GEV126" s="824"/>
      <c r="GEW126" s="824"/>
      <c r="GEX126" s="824"/>
      <c r="GEY126" s="824"/>
      <c r="GEZ126" s="824"/>
      <c r="GFA126" s="824"/>
      <c r="GFB126" s="824"/>
      <c r="GFC126" s="824"/>
      <c r="GFD126" s="824"/>
      <c r="GFE126" s="824"/>
      <c r="GFF126" s="824"/>
      <c r="GFG126" s="824"/>
      <c r="GFH126" s="824"/>
      <c r="GFI126" s="824"/>
      <c r="GFJ126" s="824"/>
      <c r="GFK126" s="824"/>
      <c r="GFL126" s="824"/>
      <c r="GFM126" s="824"/>
      <c r="GFN126" s="824"/>
      <c r="GFO126" s="824"/>
      <c r="GFP126" s="824"/>
      <c r="GFQ126" s="824"/>
      <c r="GFR126" s="824"/>
      <c r="GFS126" s="824"/>
      <c r="GFT126" s="824"/>
      <c r="GFU126" s="824"/>
      <c r="GFV126" s="824"/>
      <c r="GFW126" s="824"/>
      <c r="GFX126" s="824"/>
      <c r="GFY126" s="824"/>
      <c r="GFZ126" s="824"/>
      <c r="GGA126" s="824"/>
      <c r="GGB126" s="824"/>
      <c r="GGC126" s="824"/>
      <c r="GGD126" s="824"/>
      <c r="GGE126" s="824"/>
      <c r="GGF126" s="824"/>
      <c r="GGG126" s="824"/>
      <c r="GGH126" s="824"/>
      <c r="GGI126" s="824"/>
      <c r="GGJ126" s="824"/>
      <c r="GGK126" s="824"/>
      <c r="GGL126" s="824"/>
      <c r="GGM126" s="824"/>
      <c r="GGN126" s="824"/>
      <c r="GGO126" s="824"/>
      <c r="GGP126" s="824"/>
      <c r="GGQ126" s="824"/>
      <c r="GGR126" s="824"/>
      <c r="GGS126" s="824"/>
      <c r="GGT126" s="824"/>
      <c r="GGU126" s="824"/>
      <c r="GGV126" s="824"/>
      <c r="GGW126" s="824"/>
      <c r="GGX126" s="824"/>
      <c r="GGY126" s="824"/>
      <c r="GGZ126" s="824"/>
      <c r="GHA126" s="824"/>
      <c r="GHB126" s="824"/>
      <c r="GHC126" s="824"/>
      <c r="GHD126" s="824"/>
      <c r="GHE126" s="824"/>
      <c r="GHF126" s="824"/>
      <c r="GHG126" s="824"/>
      <c r="GHH126" s="824"/>
      <c r="GHI126" s="824"/>
      <c r="GHJ126" s="824"/>
      <c r="GHK126" s="824"/>
      <c r="GHL126" s="824"/>
      <c r="GHM126" s="824"/>
      <c r="GHN126" s="824"/>
      <c r="GHO126" s="824"/>
      <c r="GHP126" s="824"/>
      <c r="GHQ126" s="824"/>
      <c r="GHR126" s="824"/>
      <c r="GHS126" s="824"/>
      <c r="GHT126" s="824"/>
      <c r="GHU126" s="824"/>
      <c r="GHV126" s="824"/>
      <c r="GHW126" s="824"/>
      <c r="GHX126" s="824"/>
      <c r="GHY126" s="824"/>
      <c r="GHZ126" s="824"/>
      <c r="GIA126" s="824"/>
      <c r="GIB126" s="824"/>
      <c r="GIC126" s="824"/>
      <c r="GID126" s="824"/>
      <c r="GIE126" s="824"/>
      <c r="GIF126" s="824"/>
      <c r="GIG126" s="824"/>
      <c r="GIH126" s="824"/>
      <c r="GII126" s="824"/>
      <c r="GIJ126" s="824"/>
      <c r="GIK126" s="824"/>
      <c r="GIL126" s="824"/>
      <c r="GIM126" s="824"/>
      <c r="GIN126" s="824"/>
      <c r="GIO126" s="824"/>
      <c r="GIP126" s="824"/>
      <c r="GIQ126" s="824"/>
      <c r="GIR126" s="824"/>
      <c r="GIS126" s="824"/>
      <c r="GIT126" s="824"/>
      <c r="GIU126" s="824"/>
      <c r="GIV126" s="824"/>
      <c r="GIW126" s="824"/>
      <c r="GIX126" s="824"/>
      <c r="GIY126" s="824"/>
      <c r="GIZ126" s="824"/>
      <c r="GJA126" s="824"/>
      <c r="GJB126" s="824"/>
      <c r="GJC126" s="824"/>
      <c r="GJD126" s="824"/>
      <c r="GJE126" s="824"/>
      <c r="GJF126" s="824"/>
      <c r="GJG126" s="824"/>
      <c r="GJH126" s="824"/>
      <c r="GJI126" s="824"/>
      <c r="GJJ126" s="824"/>
      <c r="GJK126" s="824"/>
      <c r="GJL126" s="824"/>
      <c r="GJM126" s="824"/>
      <c r="GJN126" s="824"/>
      <c r="GJO126" s="824"/>
      <c r="GJP126" s="824"/>
      <c r="GJQ126" s="824"/>
      <c r="GJR126" s="824"/>
      <c r="GJS126" s="824"/>
      <c r="GJT126" s="824"/>
      <c r="GJU126" s="824"/>
      <c r="GJV126" s="824"/>
      <c r="GJW126" s="824"/>
      <c r="GJX126" s="824"/>
      <c r="GJY126" s="824"/>
      <c r="GJZ126" s="824"/>
      <c r="GKA126" s="824"/>
      <c r="GKB126" s="824"/>
      <c r="GKC126" s="824"/>
      <c r="GKD126" s="824"/>
      <c r="GKE126" s="824"/>
      <c r="GKF126" s="824"/>
      <c r="GKG126" s="824"/>
      <c r="GKH126" s="824"/>
      <c r="GKI126" s="824"/>
      <c r="GKJ126" s="824"/>
      <c r="GKK126" s="824"/>
      <c r="GKL126" s="824"/>
      <c r="GKM126" s="824"/>
      <c r="GKN126" s="824"/>
      <c r="GKO126" s="824"/>
      <c r="GKP126" s="824"/>
      <c r="GKQ126" s="824"/>
      <c r="GKR126" s="824"/>
      <c r="GKS126" s="824"/>
      <c r="GKT126" s="824"/>
      <c r="GKU126" s="824"/>
      <c r="GKV126" s="824"/>
      <c r="GKW126" s="824"/>
      <c r="GKX126" s="824"/>
      <c r="GKY126" s="824"/>
      <c r="GKZ126" s="824"/>
      <c r="GLA126" s="824"/>
      <c r="GLB126" s="824"/>
      <c r="GLC126" s="824"/>
      <c r="GLD126" s="824"/>
      <c r="GLE126" s="824"/>
      <c r="GLF126" s="824"/>
      <c r="GLG126" s="824"/>
      <c r="GLH126" s="824"/>
      <c r="GLI126" s="824"/>
      <c r="GLJ126" s="824"/>
      <c r="GLK126" s="824"/>
      <c r="GLL126" s="824"/>
      <c r="GLM126" s="824"/>
      <c r="GLN126" s="824"/>
      <c r="GLO126" s="824"/>
      <c r="GLP126" s="824"/>
      <c r="GLQ126" s="824"/>
      <c r="GLR126" s="824"/>
      <c r="GLS126" s="824"/>
      <c r="GLT126" s="824"/>
      <c r="GLU126" s="824"/>
      <c r="GLV126" s="824"/>
      <c r="GLW126" s="824"/>
      <c r="GLX126" s="824"/>
      <c r="GLY126" s="824"/>
      <c r="GLZ126" s="824"/>
      <c r="GMA126" s="824"/>
      <c r="GMB126" s="824"/>
      <c r="GMC126" s="824"/>
      <c r="GMD126" s="824"/>
      <c r="GME126" s="824"/>
      <c r="GMF126" s="824"/>
      <c r="GMG126" s="824"/>
      <c r="GMH126" s="824"/>
      <c r="GMI126" s="824"/>
      <c r="GMJ126" s="824"/>
      <c r="GMK126" s="824"/>
      <c r="GML126" s="824"/>
      <c r="GMM126" s="824"/>
      <c r="GMN126" s="824"/>
      <c r="GMO126" s="824"/>
      <c r="GMP126" s="824"/>
      <c r="GMQ126" s="824"/>
      <c r="GMR126" s="824"/>
      <c r="GMS126" s="824"/>
      <c r="GMT126" s="824"/>
      <c r="GMU126" s="824"/>
      <c r="GMV126" s="824"/>
      <c r="GMW126" s="824"/>
      <c r="GMX126" s="824"/>
      <c r="GMY126" s="824"/>
      <c r="GMZ126" s="824"/>
      <c r="GNA126" s="824"/>
      <c r="GNB126" s="824"/>
      <c r="GNC126" s="824"/>
      <c r="GND126" s="824"/>
      <c r="GNE126" s="824"/>
      <c r="GNF126" s="824"/>
      <c r="GNG126" s="824"/>
      <c r="GNH126" s="824"/>
      <c r="GNI126" s="824"/>
      <c r="GNJ126" s="824"/>
      <c r="GNK126" s="824"/>
      <c r="GNL126" s="824"/>
      <c r="GNM126" s="824"/>
      <c r="GNN126" s="824"/>
      <c r="GNO126" s="824"/>
      <c r="GNP126" s="824"/>
      <c r="GNQ126" s="824"/>
      <c r="GNR126" s="824"/>
      <c r="GNS126" s="824"/>
      <c r="GNT126" s="824"/>
      <c r="GNU126" s="824"/>
      <c r="GNV126" s="824"/>
      <c r="GNW126" s="824"/>
      <c r="GNX126" s="824"/>
      <c r="GNY126" s="824"/>
      <c r="GNZ126" s="824"/>
      <c r="GOA126" s="824"/>
      <c r="GOB126" s="824"/>
      <c r="GOC126" s="824"/>
      <c r="GOD126" s="824"/>
      <c r="GOE126" s="824"/>
      <c r="GOF126" s="824"/>
      <c r="GOG126" s="824"/>
      <c r="GOH126" s="824"/>
      <c r="GOI126" s="824"/>
      <c r="GOJ126" s="824"/>
      <c r="GOK126" s="824"/>
      <c r="GOL126" s="824"/>
      <c r="GOM126" s="824"/>
      <c r="GON126" s="824"/>
      <c r="GOO126" s="824"/>
      <c r="GOP126" s="824"/>
      <c r="GOQ126" s="824"/>
      <c r="GOR126" s="824"/>
      <c r="GOS126" s="824"/>
      <c r="GOT126" s="824"/>
      <c r="GOU126" s="824"/>
      <c r="GOV126" s="824"/>
      <c r="GOW126" s="824"/>
      <c r="GOX126" s="824"/>
      <c r="GOY126" s="824"/>
      <c r="GOZ126" s="824"/>
      <c r="GPA126" s="824"/>
      <c r="GPB126" s="824"/>
      <c r="GPC126" s="824"/>
      <c r="GPD126" s="824"/>
      <c r="GPE126" s="824"/>
      <c r="GPF126" s="824"/>
      <c r="GPG126" s="824"/>
      <c r="GPH126" s="824"/>
      <c r="GPI126" s="824"/>
      <c r="GPJ126" s="824"/>
      <c r="GPK126" s="824"/>
      <c r="GPL126" s="824"/>
      <c r="GPM126" s="824"/>
      <c r="GPN126" s="824"/>
      <c r="GPO126" s="824"/>
      <c r="GPP126" s="824"/>
      <c r="GPQ126" s="824"/>
      <c r="GPR126" s="824"/>
      <c r="GPS126" s="824"/>
      <c r="GPT126" s="824"/>
      <c r="GPU126" s="824"/>
      <c r="GPV126" s="824"/>
      <c r="GPW126" s="824"/>
      <c r="GPX126" s="824"/>
      <c r="GPY126" s="824"/>
      <c r="GPZ126" s="824"/>
      <c r="GQA126" s="824"/>
      <c r="GQB126" s="824"/>
      <c r="GQC126" s="824"/>
      <c r="GQD126" s="824"/>
      <c r="GQE126" s="824"/>
      <c r="GQF126" s="824"/>
      <c r="GQG126" s="824"/>
      <c r="GQH126" s="824"/>
      <c r="GQI126" s="824"/>
      <c r="GQJ126" s="824"/>
      <c r="GQK126" s="824"/>
      <c r="GQL126" s="824"/>
      <c r="GQM126" s="824"/>
      <c r="GQN126" s="824"/>
      <c r="GQO126" s="824"/>
      <c r="GQP126" s="824"/>
      <c r="GQQ126" s="824"/>
      <c r="GQR126" s="824"/>
      <c r="GQS126" s="824"/>
      <c r="GQT126" s="824"/>
      <c r="GQU126" s="824"/>
      <c r="GQV126" s="824"/>
      <c r="GQW126" s="824"/>
      <c r="GQX126" s="824"/>
      <c r="GQY126" s="824"/>
      <c r="GQZ126" s="824"/>
      <c r="GRA126" s="824"/>
      <c r="GRB126" s="824"/>
      <c r="GRC126" s="824"/>
      <c r="GRD126" s="824"/>
      <c r="GRE126" s="824"/>
      <c r="GRF126" s="824"/>
      <c r="GRG126" s="824"/>
      <c r="GRH126" s="824"/>
      <c r="GRI126" s="824"/>
      <c r="GRJ126" s="824"/>
      <c r="GRK126" s="824"/>
      <c r="GRL126" s="824"/>
      <c r="GRM126" s="824"/>
      <c r="GRN126" s="824"/>
      <c r="GRO126" s="824"/>
      <c r="GRP126" s="824"/>
      <c r="GRQ126" s="824"/>
      <c r="GRR126" s="824"/>
      <c r="GRS126" s="824"/>
      <c r="GRT126" s="824"/>
      <c r="GRU126" s="824"/>
      <c r="GRV126" s="824"/>
      <c r="GRW126" s="824"/>
      <c r="GRX126" s="824"/>
      <c r="GRY126" s="824"/>
      <c r="GRZ126" s="824"/>
      <c r="GSA126" s="824"/>
      <c r="GSB126" s="824"/>
      <c r="GSC126" s="824"/>
      <c r="GSD126" s="824"/>
      <c r="GSE126" s="824"/>
      <c r="GSF126" s="824"/>
      <c r="GSG126" s="824"/>
      <c r="GSH126" s="824"/>
      <c r="GSI126" s="824"/>
      <c r="GSJ126" s="824"/>
      <c r="GSK126" s="824"/>
      <c r="GSL126" s="824"/>
      <c r="GSM126" s="824"/>
      <c r="GSN126" s="824"/>
      <c r="GSO126" s="824"/>
      <c r="GSP126" s="824"/>
      <c r="GSQ126" s="824"/>
      <c r="GSR126" s="824"/>
      <c r="GSS126" s="824"/>
      <c r="GST126" s="824"/>
      <c r="GSU126" s="824"/>
      <c r="GSV126" s="824"/>
      <c r="GSW126" s="824"/>
      <c r="GSX126" s="824"/>
      <c r="GSY126" s="824"/>
      <c r="GSZ126" s="824"/>
      <c r="GTA126" s="824"/>
      <c r="GTB126" s="824"/>
      <c r="GTC126" s="824"/>
      <c r="GTD126" s="824"/>
      <c r="GTE126" s="824"/>
      <c r="GTF126" s="824"/>
      <c r="GTG126" s="824"/>
      <c r="GTH126" s="824"/>
      <c r="GTI126" s="824"/>
      <c r="GTJ126" s="824"/>
      <c r="GTK126" s="824"/>
      <c r="GTL126" s="824"/>
      <c r="GTM126" s="824"/>
      <c r="GTN126" s="824"/>
      <c r="GTO126" s="824"/>
      <c r="GTP126" s="824"/>
      <c r="GTQ126" s="824"/>
      <c r="GTR126" s="824"/>
      <c r="GTS126" s="824"/>
      <c r="GTT126" s="824"/>
      <c r="GTU126" s="824"/>
      <c r="GTV126" s="824"/>
      <c r="GTW126" s="824"/>
      <c r="GTX126" s="824"/>
      <c r="GTY126" s="824"/>
      <c r="GTZ126" s="824"/>
      <c r="GUA126" s="824"/>
      <c r="GUB126" s="824"/>
      <c r="GUC126" s="824"/>
      <c r="GUD126" s="824"/>
      <c r="GUE126" s="824"/>
      <c r="GUF126" s="824"/>
      <c r="GUG126" s="824"/>
      <c r="GUH126" s="824"/>
      <c r="GUI126" s="824"/>
      <c r="GUJ126" s="824"/>
      <c r="GUK126" s="824"/>
      <c r="GUL126" s="824"/>
      <c r="GUM126" s="824"/>
      <c r="GUN126" s="824"/>
      <c r="GUO126" s="824"/>
      <c r="GUP126" s="824"/>
      <c r="GUQ126" s="824"/>
      <c r="GUR126" s="824"/>
      <c r="GUS126" s="824"/>
      <c r="GUT126" s="824"/>
      <c r="GUU126" s="824"/>
      <c r="GUV126" s="824"/>
      <c r="GUW126" s="824"/>
      <c r="GUX126" s="824"/>
      <c r="GUY126" s="824"/>
      <c r="GUZ126" s="824"/>
      <c r="GVA126" s="824"/>
      <c r="GVB126" s="824"/>
      <c r="GVC126" s="824"/>
      <c r="GVD126" s="824"/>
      <c r="GVE126" s="824"/>
      <c r="GVF126" s="824"/>
      <c r="GVG126" s="824"/>
      <c r="GVH126" s="824"/>
      <c r="GVI126" s="824"/>
      <c r="GVJ126" s="824"/>
      <c r="GVK126" s="824"/>
      <c r="GVL126" s="824"/>
      <c r="GVM126" s="824"/>
      <c r="GVN126" s="824"/>
      <c r="GVO126" s="824"/>
      <c r="GVP126" s="824"/>
      <c r="GVQ126" s="824"/>
      <c r="GVR126" s="824"/>
      <c r="GVS126" s="824"/>
      <c r="GVT126" s="824"/>
      <c r="GVU126" s="824"/>
      <c r="GVV126" s="824"/>
      <c r="GVW126" s="824"/>
      <c r="GVX126" s="824"/>
      <c r="GVY126" s="824"/>
      <c r="GVZ126" s="824"/>
      <c r="GWA126" s="824"/>
      <c r="GWB126" s="824"/>
      <c r="GWC126" s="824"/>
      <c r="GWD126" s="824"/>
      <c r="GWE126" s="824"/>
      <c r="GWF126" s="824"/>
      <c r="GWG126" s="824"/>
      <c r="GWH126" s="824"/>
      <c r="GWI126" s="824"/>
      <c r="GWJ126" s="824"/>
      <c r="GWK126" s="824"/>
      <c r="GWL126" s="824"/>
      <c r="GWM126" s="824"/>
      <c r="GWN126" s="824"/>
      <c r="GWO126" s="824"/>
      <c r="GWP126" s="824"/>
      <c r="GWQ126" s="824"/>
      <c r="GWR126" s="824"/>
      <c r="GWS126" s="824"/>
      <c r="GWT126" s="824"/>
      <c r="GWU126" s="824"/>
      <c r="GWV126" s="824"/>
      <c r="GWW126" s="824"/>
      <c r="GWX126" s="824"/>
      <c r="GWY126" s="824"/>
      <c r="GWZ126" s="824"/>
      <c r="GXA126" s="824"/>
      <c r="GXB126" s="824"/>
      <c r="GXC126" s="824"/>
      <c r="GXD126" s="824"/>
      <c r="GXE126" s="824"/>
      <c r="GXF126" s="824"/>
      <c r="GXG126" s="824"/>
      <c r="GXH126" s="824"/>
      <c r="GXI126" s="824"/>
      <c r="GXJ126" s="824"/>
      <c r="GXK126" s="824"/>
      <c r="GXL126" s="824"/>
      <c r="GXM126" s="824"/>
      <c r="GXN126" s="824"/>
      <c r="GXO126" s="824"/>
      <c r="GXP126" s="824"/>
      <c r="GXQ126" s="824"/>
      <c r="GXR126" s="824"/>
      <c r="GXS126" s="824"/>
      <c r="GXT126" s="824"/>
      <c r="GXU126" s="824"/>
      <c r="GXV126" s="824"/>
      <c r="GXW126" s="824"/>
      <c r="GXX126" s="824"/>
      <c r="GXY126" s="824"/>
      <c r="GXZ126" s="824"/>
      <c r="GYA126" s="824"/>
      <c r="GYB126" s="824"/>
      <c r="GYC126" s="824"/>
      <c r="GYD126" s="824"/>
      <c r="GYE126" s="824"/>
      <c r="GYF126" s="824"/>
      <c r="GYG126" s="824"/>
      <c r="GYH126" s="824"/>
      <c r="GYI126" s="824"/>
      <c r="GYJ126" s="824"/>
      <c r="GYK126" s="824"/>
      <c r="GYL126" s="824"/>
      <c r="GYM126" s="824"/>
      <c r="GYN126" s="824"/>
      <c r="GYO126" s="824"/>
      <c r="GYP126" s="824"/>
      <c r="GYQ126" s="824"/>
      <c r="GYR126" s="824"/>
      <c r="GYS126" s="824"/>
      <c r="GYT126" s="824"/>
      <c r="GYU126" s="824"/>
      <c r="GYV126" s="824"/>
      <c r="GYW126" s="824"/>
      <c r="GYX126" s="824"/>
      <c r="GYY126" s="824"/>
      <c r="GYZ126" s="824"/>
      <c r="GZA126" s="824"/>
      <c r="GZB126" s="824"/>
      <c r="GZC126" s="824"/>
      <c r="GZD126" s="824"/>
      <c r="GZE126" s="824"/>
      <c r="GZF126" s="824"/>
      <c r="GZG126" s="824"/>
      <c r="GZH126" s="824"/>
      <c r="GZI126" s="824"/>
      <c r="GZJ126" s="824"/>
      <c r="GZK126" s="824"/>
      <c r="GZL126" s="824"/>
      <c r="GZM126" s="824"/>
      <c r="GZN126" s="824"/>
      <c r="GZO126" s="824"/>
      <c r="GZP126" s="824"/>
      <c r="GZQ126" s="824"/>
      <c r="GZR126" s="824"/>
      <c r="GZS126" s="824"/>
      <c r="GZT126" s="824"/>
      <c r="GZU126" s="824"/>
      <c r="GZV126" s="824"/>
      <c r="GZW126" s="824"/>
      <c r="GZX126" s="824"/>
      <c r="GZY126" s="824"/>
      <c r="GZZ126" s="824"/>
      <c r="HAA126" s="824"/>
      <c r="HAB126" s="824"/>
      <c r="HAC126" s="824"/>
      <c r="HAD126" s="824"/>
      <c r="HAE126" s="824"/>
      <c r="HAF126" s="824"/>
      <c r="HAG126" s="824"/>
      <c r="HAH126" s="824"/>
      <c r="HAI126" s="824"/>
      <c r="HAJ126" s="824"/>
      <c r="HAK126" s="824"/>
      <c r="HAL126" s="824"/>
      <c r="HAM126" s="824"/>
      <c r="HAN126" s="824"/>
      <c r="HAO126" s="824"/>
      <c r="HAP126" s="824"/>
      <c r="HAQ126" s="824"/>
      <c r="HAR126" s="824"/>
      <c r="HAS126" s="824"/>
      <c r="HAT126" s="824"/>
      <c r="HAU126" s="824"/>
      <c r="HAV126" s="824"/>
      <c r="HAW126" s="824"/>
      <c r="HAX126" s="824"/>
      <c r="HAY126" s="824"/>
      <c r="HAZ126" s="824"/>
      <c r="HBA126" s="824"/>
      <c r="HBB126" s="824"/>
      <c r="HBC126" s="824"/>
      <c r="HBD126" s="824"/>
      <c r="HBE126" s="824"/>
      <c r="HBF126" s="824"/>
      <c r="HBG126" s="824"/>
      <c r="HBH126" s="824"/>
      <c r="HBI126" s="824"/>
      <c r="HBJ126" s="824"/>
      <c r="HBK126" s="824"/>
      <c r="HBL126" s="824"/>
      <c r="HBM126" s="824"/>
      <c r="HBN126" s="824"/>
      <c r="HBO126" s="824"/>
      <c r="HBP126" s="824"/>
      <c r="HBQ126" s="824"/>
      <c r="HBR126" s="824"/>
      <c r="HBS126" s="824"/>
      <c r="HBT126" s="824"/>
      <c r="HBU126" s="824"/>
      <c r="HBV126" s="824"/>
      <c r="HBW126" s="824"/>
      <c r="HBX126" s="824"/>
      <c r="HBY126" s="824"/>
      <c r="HBZ126" s="824"/>
      <c r="HCA126" s="824"/>
      <c r="HCB126" s="824"/>
      <c r="HCC126" s="824"/>
      <c r="HCD126" s="824"/>
      <c r="HCE126" s="824"/>
      <c r="HCF126" s="824"/>
      <c r="HCG126" s="824"/>
      <c r="HCH126" s="824"/>
      <c r="HCI126" s="824"/>
      <c r="HCJ126" s="824"/>
      <c r="HCK126" s="824"/>
      <c r="HCL126" s="824"/>
      <c r="HCM126" s="824"/>
      <c r="HCN126" s="824"/>
      <c r="HCO126" s="824"/>
      <c r="HCP126" s="824"/>
      <c r="HCQ126" s="824"/>
      <c r="HCR126" s="824"/>
      <c r="HCS126" s="824"/>
      <c r="HCT126" s="824"/>
      <c r="HCU126" s="824"/>
      <c r="HCV126" s="824"/>
      <c r="HCW126" s="824"/>
      <c r="HCX126" s="824"/>
      <c r="HCY126" s="824"/>
      <c r="HCZ126" s="824"/>
      <c r="HDA126" s="824"/>
      <c r="HDB126" s="824"/>
      <c r="HDC126" s="824"/>
      <c r="HDD126" s="824"/>
      <c r="HDE126" s="824"/>
      <c r="HDF126" s="824"/>
      <c r="HDG126" s="824"/>
      <c r="HDH126" s="824"/>
      <c r="HDI126" s="824"/>
      <c r="HDJ126" s="824"/>
      <c r="HDK126" s="824"/>
      <c r="HDL126" s="824"/>
      <c r="HDM126" s="824"/>
      <c r="HDN126" s="824"/>
      <c r="HDO126" s="824"/>
      <c r="HDP126" s="824"/>
      <c r="HDQ126" s="824"/>
      <c r="HDR126" s="824"/>
      <c r="HDS126" s="824"/>
      <c r="HDT126" s="824"/>
      <c r="HDU126" s="824"/>
      <c r="HDV126" s="824"/>
      <c r="HDW126" s="824"/>
      <c r="HDX126" s="824"/>
      <c r="HDY126" s="824"/>
      <c r="HDZ126" s="824"/>
      <c r="HEA126" s="824"/>
      <c r="HEB126" s="824"/>
      <c r="HEC126" s="824"/>
      <c r="HED126" s="824"/>
      <c r="HEE126" s="824"/>
      <c r="HEF126" s="824"/>
      <c r="HEG126" s="824"/>
      <c r="HEH126" s="824"/>
      <c r="HEI126" s="824"/>
      <c r="HEJ126" s="824"/>
      <c r="HEK126" s="824"/>
      <c r="HEL126" s="824"/>
      <c r="HEM126" s="824"/>
      <c r="HEN126" s="824"/>
      <c r="HEO126" s="824"/>
      <c r="HEP126" s="824"/>
      <c r="HEQ126" s="824"/>
      <c r="HER126" s="824"/>
      <c r="HES126" s="824"/>
      <c r="HET126" s="824"/>
      <c r="HEU126" s="824"/>
      <c r="HEV126" s="824"/>
      <c r="HEW126" s="824"/>
      <c r="HEX126" s="824"/>
      <c r="HEY126" s="824"/>
      <c r="HEZ126" s="824"/>
      <c r="HFA126" s="824"/>
      <c r="HFB126" s="824"/>
      <c r="HFC126" s="824"/>
      <c r="HFD126" s="824"/>
      <c r="HFE126" s="824"/>
      <c r="HFF126" s="824"/>
      <c r="HFG126" s="824"/>
      <c r="HFH126" s="824"/>
      <c r="HFI126" s="824"/>
      <c r="HFJ126" s="824"/>
      <c r="HFK126" s="824"/>
      <c r="HFL126" s="824"/>
      <c r="HFM126" s="824"/>
      <c r="HFN126" s="824"/>
      <c r="HFO126" s="824"/>
      <c r="HFP126" s="824"/>
      <c r="HFQ126" s="824"/>
      <c r="HFR126" s="824"/>
      <c r="HFS126" s="824"/>
      <c r="HFT126" s="824"/>
      <c r="HFU126" s="824"/>
      <c r="HFV126" s="824"/>
      <c r="HFW126" s="824"/>
      <c r="HFX126" s="824"/>
      <c r="HFY126" s="824"/>
      <c r="HFZ126" s="824"/>
      <c r="HGA126" s="824"/>
      <c r="HGB126" s="824"/>
      <c r="HGC126" s="824"/>
      <c r="HGD126" s="824"/>
      <c r="HGE126" s="824"/>
      <c r="HGF126" s="824"/>
      <c r="HGG126" s="824"/>
      <c r="HGH126" s="824"/>
      <c r="HGI126" s="824"/>
      <c r="HGJ126" s="824"/>
      <c r="HGK126" s="824"/>
      <c r="HGL126" s="824"/>
      <c r="HGM126" s="824"/>
      <c r="HGN126" s="824"/>
      <c r="HGO126" s="824"/>
      <c r="HGP126" s="824"/>
      <c r="HGQ126" s="824"/>
      <c r="HGR126" s="824"/>
      <c r="HGS126" s="824"/>
      <c r="HGT126" s="824"/>
      <c r="HGU126" s="824"/>
      <c r="HGV126" s="824"/>
      <c r="HGW126" s="824"/>
      <c r="HGX126" s="824"/>
      <c r="HGY126" s="824"/>
      <c r="HGZ126" s="824"/>
      <c r="HHA126" s="824"/>
      <c r="HHB126" s="824"/>
      <c r="HHC126" s="824"/>
      <c r="HHD126" s="824"/>
      <c r="HHE126" s="824"/>
      <c r="HHF126" s="824"/>
      <c r="HHG126" s="824"/>
      <c r="HHH126" s="824"/>
      <c r="HHI126" s="824"/>
      <c r="HHJ126" s="824"/>
      <c r="HHK126" s="824"/>
      <c r="HHL126" s="824"/>
      <c r="HHM126" s="824"/>
      <c r="HHN126" s="824"/>
      <c r="HHO126" s="824"/>
      <c r="HHP126" s="824"/>
      <c r="HHQ126" s="824"/>
      <c r="HHR126" s="824"/>
      <c r="HHS126" s="824"/>
      <c r="HHT126" s="824"/>
      <c r="HHU126" s="824"/>
      <c r="HHV126" s="824"/>
      <c r="HHW126" s="824"/>
      <c r="HHX126" s="824"/>
      <c r="HHY126" s="824"/>
      <c r="HHZ126" s="824"/>
      <c r="HIA126" s="824"/>
      <c r="HIB126" s="824"/>
      <c r="HIC126" s="824"/>
      <c r="HID126" s="824"/>
      <c r="HIE126" s="824"/>
      <c r="HIF126" s="824"/>
      <c r="HIG126" s="824"/>
      <c r="HIH126" s="824"/>
      <c r="HII126" s="824"/>
      <c r="HIJ126" s="824"/>
      <c r="HIK126" s="824"/>
      <c r="HIL126" s="824"/>
      <c r="HIM126" s="824"/>
      <c r="HIN126" s="824"/>
      <c r="HIO126" s="824"/>
      <c r="HIP126" s="824"/>
      <c r="HIQ126" s="824"/>
      <c r="HIR126" s="824"/>
      <c r="HIS126" s="824"/>
      <c r="HIT126" s="824"/>
      <c r="HIU126" s="824"/>
      <c r="HIV126" s="824"/>
      <c r="HIW126" s="824"/>
      <c r="HIX126" s="824"/>
      <c r="HIY126" s="824"/>
      <c r="HIZ126" s="824"/>
      <c r="HJA126" s="824"/>
      <c r="HJB126" s="824"/>
      <c r="HJC126" s="824"/>
      <c r="HJD126" s="824"/>
      <c r="HJE126" s="824"/>
      <c r="HJF126" s="824"/>
      <c r="HJG126" s="824"/>
      <c r="HJH126" s="824"/>
      <c r="HJI126" s="824"/>
      <c r="HJJ126" s="824"/>
      <c r="HJK126" s="824"/>
      <c r="HJL126" s="824"/>
      <c r="HJM126" s="824"/>
      <c r="HJN126" s="824"/>
      <c r="HJO126" s="824"/>
      <c r="HJP126" s="824"/>
      <c r="HJQ126" s="824"/>
      <c r="HJR126" s="824"/>
      <c r="HJS126" s="824"/>
      <c r="HJT126" s="824"/>
      <c r="HJU126" s="824"/>
      <c r="HJV126" s="824"/>
      <c r="HJW126" s="824"/>
      <c r="HJX126" s="824"/>
      <c r="HJY126" s="824"/>
      <c r="HJZ126" s="824"/>
      <c r="HKA126" s="824"/>
      <c r="HKB126" s="824"/>
      <c r="HKC126" s="824"/>
      <c r="HKD126" s="824"/>
      <c r="HKE126" s="824"/>
      <c r="HKF126" s="824"/>
      <c r="HKG126" s="824"/>
      <c r="HKH126" s="824"/>
      <c r="HKI126" s="824"/>
      <c r="HKJ126" s="824"/>
      <c r="HKK126" s="824"/>
      <c r="HKL126" s="824"/>
      <c r="HKM126" s="824"/>
      <c r="HKN126" s="824"/>
      <c r="HKO126" s="824"/>
      <c r="HKP126" s="824"/>
      <c r="HKQ126" s="824"/>
      <c r="HKR126" s="824"/>
      <c r="HKS126" s="824"/>
      <c r="HKT126" s="824"/>
      <c r="HKU126" s="824"/>
      <c r="HKV126" s="824"/>
      <c r="HKW126" s="824"/>
      <c r="HKX126" s="824"/>
      <c r="HKY126" s="824"/>
      <c r="HKZ126" s="824"/>
      <c r="HLA126" s="824"/>
      <c r="HLB126" s="824"/>
      <c r="HLC126" s="824"/>
      <c r="HLD126" s="824"/>
      <c r="HLE126" s="824"/>
      <c r="HLF126" s="824"/>
      <c r="HLG126" s="824"/>
      <c r="HLH126" s="824"/>
      <c r="HLI126" s="824"/>
      <c r="HLJ126" s="824"/>
      <c r="HLK126" s="824"/>
      <c r="HLL126" s="824"/>
      <c r="HLM126" s="824"/>
      <c r="HLN126" s="824"/>
      <c r="HLO126" s="824"/>
      <c r="HLP126" s="824"/>
      <c r="HLQ126" s="824"/>
      <c r="HLR126" s="824"/>
      <c r="HLS126" s="824"/>
      <c r="HLT126" s="824"/>
      <c r="HLU126" s="824"/>
      <c r="HLV126" s="824"/>
      <c r="HLW126" s="824"/>
      <c r="HLX126" s="824"/>
      <c r="HLY126" s="824"/>
      <c r="HLZ126" s="824"/>
      <c r="HMA126" s="824"/>
      <c r="HMB126" s="824"/>
      <c r="HMC126" s="824"/>
      <c r="HMD126" s="824"/>
      <c r="HME126" s="824"/>
      <c r="HMF126" s="824"/>
      <c r="HMG126" s="824"/>
      <c r="HMH126" s="824"/>
      <c r="HMI126" s="824"/>
      <c r="HMJ126" s="824"/>
      <c r="HMK126" s="824"/>
      <c r="HML126" s="824"/>
      <c r="HMM126" s="824"/>
      <c r="HMN126" s="824"/>
      <c r="HMO126" s="824"/>
      <c r="HMP126" s="824"/>
      <c r="HMQ126" s="824"/>
      <c r="HMR126" s="824"/>
      <c r="HMS126" s="824"/>
      <c r="HMT126" s="824"/>
      <c r="HMU126" s="824"/>
      <c r="HMV126" s="824"/>
      <c r="HMW126" s="824"/>
      <c r="HMX126" s="824"/>
      <c r="HMY126" s="824"/>
      <c r="HMZ126" s="824"/>
      <c r="HNA126" s="824"/>
      <c r="HNB126" s="824"/>
      <c r="HNC126" s="824"/>
      <c r="HND126" s="824"/>
      <c r="HNE126" s="824"/>
      <c r="HNF126" s="824"/>
      <c r="HNG126" s="824"/>
      <c r="HNH126" s="824"/>
      <c r="HNI126" s="824"/>
      <c r="HNJ126" s="824"/>
      <c r="HNK126" s="824"/>
      <c r="HNL126" s="824"/>
      <c r="HNM126" s="824"/>
      <c r="HNN126" s="824"/>
      <c r="HNO126" s="824"/>
      <c r="HNP126" s="824"/>
      <c r="HNQ126" s="824"/>
      <c r="HNR126" s="824"/>
      <c r="HNS126" s="824"/>
      <c r="HNT126" s="824"/>
      <c r="HNU126" s="824"/>
      <c r="HNV126" s="824"/>
      <c r="HNW126" s="824"/>
      <c r="HNX126" s="824"/>
      <c r="HNY126" s="824"/>
      <c r="HNZ126" s="824"/>
      <c r="HOA126" s="824"/>
      <c r="HOB126" s="824"/>
      <c r="HOC126" s="824"/>
      <c r="HOD126" s="824"/>
      <c r="HOE126" s="824"/>
      <c r="HOF126" s="824"/>
      <c r="HOG126" s="824"/>
      <c r="HOH126" s="824"/>
      <c r="HOI126" s="824"/>
      <c r="HOJ126" s="824"/>
      <c r="HOK126" s="824"/>
      <c r="HOL126" s="824"/>
      <c r="HOM126" s="824"/>
      <c r="HON126" s="824"/>
      <c r="HOO126" s="824"/>
      <c r="HOP126" s="824"/>
      <c r="HOQ126" s="824"/>
      <c r="HOR126" s="824"/>
      <c r="HOS126" s="824"/>
      <c r="HOT126" s="824"/>
      <c r="HOU126" s="824"/>
      <c r="HOV126" s="824"/>
      <c r="HOW126" s="824"/>
      <c r="HOX126" s="824"/>
      <c r="HOY126" s="824"/>
      <c r="HOZ126" s="824"/>
      <c r="HPA126" s="824"/>
      <c r="HPB126" s="824"/>
      <c r="HPC126" s="824"/>
      <c r="HPD126" s="824"/>
      <c r="HPE126" s="824"/>
      <c r="HPF126" s="824"/>
      <c r="HPG126" s="824"/>
      <c r="HPH126" s="824"/>
      <c r="HPI126" s="824"/>
      <c r="HPJ126" s="824"/>
      <c r="HPK126" s="824"/>
      <c r="HPL126" s="824"/>
      <c r="HPM126" s="824"/>
      <c r="HPN126" s="824"/>
      <c r="HPO126" s="824"/>
      <c r="HPP126" s="824"/>
      <c r="HPQ126" s="824"/>
      <c r="HPR126" s="824"/>
      <c r="HPS126" s="824"/>
      <c r="HPT126" s="824"/>
      <c r="HPU126" s="824"/>
      <c r="HPV126" s="824"/>
      <c r="HPW126" s="824"/>
      <c r="HPX126" s="824"/>
      <c r="HPY126" s="824"/>
      <c r="HPZ126" s="824"/>
      <c r="HQA126" s="824"/>
      <c r="HQB126" s="824"/>
      <c r="HQC126" s="824"/>
      <c r="HQD126" s="824"/>
      <c r="HQE126" s="824"/>
      <c r="HQF126" s="824"/>
      <c r="HQG126" s="824"/>
      <c r="HQH126" s="824"/>
      <c r="HQI126" s="824"/>
      <c r="HQJ126" s="824"/>
      <c r="HQK126" s="824"/>
      <c r="HQL126" s="824"/>
      <c r="HQM126" s="824"/>
      <c r="HQN126" s="824"/>
      <c r="HQO126" s="824"/>
      <c r="HQP126" s="824"/>
      <c r="HQQ126" s="824"/>
      <c r="HQR126" s="824"/>
      <c r="HQS126" s="824"/>
      <c r="HQT126" s="824"/>
      <c r="HQU126" s="824"/>
      <c r="HQV126" s="824"/>
      <c r="HQW126" s="824"/>
      <c r="HQX126" s="824"/>
      <c r="HQY126" s="824"/>
      <c r="HQZ126" s="824"/>
      <c r="HRA126" s="824"/>
      <c r="HRB126" s="824"/>
      <c r="HRC126" s="824"/>
      <c r="HRD126" s="824"/>
      <c r="HRE126" s="824"/>
      <c r="HRF126" s="824"/>
      <c r="HRG126" s="824"/>
      <c r="HRH126" s="824"/>
      <c r="HRI126" s="824"/>
      <c r="HRJ126" s="824"/>
      <c r="HRK126" s="824"/>
      <c r="HRL126" s="824"/>
      <c r="HRM126" s="824"/>
      <c r="HRN126" s="824"/>
      <c r="HRO126" s="824"/>
      <c r="HRP126" s="824"/>
      <c r="HRQ126" s="824"/>
      <c r="HRR126" s="824"/>
      <c r="HRS126" s="824"/>
      <c r="HRT126" s="824"/>
      <c r="HRU126" s="824"/>
      <c r="HRV126" s="824"/>
      <c r="HRW126" s="824"/>
      <c r="HRX126" s="824"/>
      <c r="HRY126" s="824"/>
      <c r="HRZ126" s="824"/>
      <c r="HSA126" s="824"/>
      <c r="HSB126" s="824"/>
      <c r="HSC126" s="824"/>
      <c r="HSD126" s="824"/>
      <c r="HSE126" s="824"/>
      <c r="HSF126" s="824"/>
      <c r="HSG126" s="824"/>
      <c r="HSH126" s="824"/>
      <c r="HSI126" s="824"/>
      <c r="HSJ126" s="824"/>
      <c r="HSK126" s="824"/>
      <c r="HSL126" s="824"/>
      <c r="HSM126" s="824"/>
      <c r="HSN126" s="824"/>
      <c r="HSO126" s="824"/>
      <c r="HSP126" s="824"/>
      <c r="HSQ126" s="824"/>
      <c r="HSR126" s="824"/>
      <c r="HSS126" s="824"/>
      <c r="HST126" s="824"/>
      <c r="HSU126" s="824"/>
      <c r="HSV126" s="824"/>
      <c r="HSW126" s="824"/>
      <c r="HSX126" s="824"/>
      <c r="HSY126" s="824"/>
      <c r="HSZ126" s="824"/>
      <c r="HTA126" s="824"/>
      <c r="HTB126" s="824"/>
      <c r="HTC126" s="824"/>
      <c r="HTD126" s="824"/>
      <c r="HTE126" s="824"/>
      <c r="HTF126" s="824"/>
      <c r="HTG126" s="824"/>
      <c r="HTH126" s="824"/>
      <c r="HTI126" s="824"/>
      <c r="HTJ126" s="824"/>
      <c r="HTK126" s="824"/>
      <c r="HTL126" s="824"/>
      <c r="HTM126" s="824"/>
      <c r="HTN126" s="824"/>
      <c r="HTO126" s="824"/>
      <c r="HTP126" s="824"/>
      <c r="HTQ126" s="824"/>
      <c r="HTR126" s="824"/>
      <c r="HTS126" s="824"/>
      <c r="HTT126" s="824"/>
      <c r="HTU126" s="824"/>
      <c r="HTV126" s="824"/>
      <c r="HTW126" s="824"/>
      <c r="HTX126" s="824"/>
      <c r="HTY126" s="824"/>
      <c r="HTZ126" s="824"/>
      <c r="HUA126" s="824"/>
      <c r="HUB126" s="824"/>
      <c r="HUC126" s="824"/>
      <c r="HUD126" s="824"/>
      <c r="HUE126" s="824"/>
      <c r="HUF126" s="824"/>
      <c r="HUG126" s="824"/>
      <c r="HUH126" s="824"/>
      <c r="HUI126" s="824"/>
      <c r="HUJ126" s="824"/>
      <c r="HUK126" s="824"/>
      <c r="HUL126" s="824"/>
      <c r="HUM126" s="824"/>
      <c r="HUN126" s="824"/>
      <c r="HUO126" s="824"/>
      <c r="HUP126" s="824"/>
      <c r="HUQ126" s="824"/>
      <c r="HUR126" s="824"/>
      <c r="HUS126" s="824"/>
      <c r="HUT126" s="824"/>
      <c r="HUU126" s="824"/>
      <c r="HUV126" s="824"/>
      <c r="HUW126" s="824"/>
      <c r="HUX126" s="824"/>
      <c r="HUY126" s="824"/>
      <c r="HUZ126" s="824"/>
      <c r="HVA126" s="824"/>
      <c r="HVB126" s="824"/>
      <c r="HVC126" s="824"/>
      <c r="HVD126" s="824"/>
      <c r="HVE126" s="824"/>
      <c r="HVF126" s="824"/>
      <c r="HVG126" s="824"/>
      <c r="HVH126" s="824"/>
      <c r="HVI126" s="824"/>
      <c r="HVJ126" s="824"/>
      <c r="HVK126" s="824"/>
      <c r="HVL126" s="824"/>
      <c r="HVM126" s="824"/>
      <c r="HVN126" s="824"/>
      <c r="HVO126" s="824"/>
      <c r="HVP126" s="824"/>
      <c r="HVQ126" s="824"/>
      <c r="HVR126" s="824"/>
      <c r="HVS126" s="824"/>
      <c r="HVT126" s="824"/>
      <c r="HVU126" s="824"/>
      <c r="HVV126" s="824"/>
      <c r="HVW126" s="824"/>
      <c r="HVX126" s="824"/>
      <c r="HVY126" s="824"/>
      <c r="HVZ126" s="824"/>
      <c r="HWA126" s="824"/>
      <c r="HWB126" s="824"/>
      <c r="HWC126" s="824"/>
      <c r="HWD126" s="824"/>
      <c r="HWE126" s="824"/>
      <c r="HWF126" s="824"/>
      <c r="HWG126" s="824"/>
      <c r="HWH126" s="824"/>
      <c r="HWI126" s="824"/>
      <c r="HWJ126" s="824"/>
      <c r="HWK126" s="824"/>
      <c r="HWL126" s="824"/>
      <c r="HWM126" s="824"/>
      <c r="HWN126" s="824"/>
      <c r="HWO126" s="824"/>
      <c r="HWP126" s="824"/>
      <c r="HWQ126" s="824"/>
      <c r="HWR126" s="824"/>
      <c r="HWS126" s="824"/>
      <c r="HWT126" s="824"/>
      <c r="HWU126" s="824"/>
      <c r="HWV126" s="824"/>
      <c r="HWW126" s="824"/>
      <c r="HWX126" s="824"/>
      <c r="HWY126" s="824"/>
      <c r="HWZ126" s="824"/>
      <c r="HXA126" s="824"/>
      <c r="HXB126" s="824"/>
      <c r="HXC126" s="824"/>
      <c r="HXD126" s="824"/>
      <c r="HXE126" s="824"/>
      <c r="HXF126" s="824"/>
      <c r="HXG126" s="824"/>
      <c r="HXH126" s="824"/>
      <c r="HXI126" s="824"/>
      <c r="HXJ126" s="824"/>
      <c r="HXK126" s="824"/>
      <c r="HXL126" s="824"/>
      <c r="HXM126" s="824"/>
      <c r="HXN126" s="824"/>
      <c r="HXO126" s="824"/>
      <c r="HXP126" s="824"/>
      <c r="HXQ126" s="824"/>
      <c r="HXR126" s="824"/>
      <c r="HXS126" s="824"/>
      <c r="HXT126" s="824"/>
      <c r="HXU126" s="824"/>
      <c r="HXV126" s="824"/>
      <c r="HXW126" s="824"/>
      <c r="HXX126" s="824"/>
      <c r="HXY126" s="824"/>
      <c r="HXZ126" s="824"/>
      <c r="HYA126" s="824"/>
      <c r="HYB126" s="824"/>
      <c r="HYC126" s="824"/>
      <c r="HYD126" s="824"/>
      <c r="HYE126" s="824"/>
      <c r="HYF126" s="824"/>
      <c r="HYG126" s="824"/>
      <c r="HYH126" s="824"/>
      <c r="HYI126" s="824"/>
      <c r="HYJ126" s="824"/>
      <c r="HYK126" s="824"/>
      <c r="HYL126" s="824"/>
      <c r="HYM126" s="824"/>
      <c r="HYN126" s="824"/>
      <c r="HYO126" s="824"/>
      <c r="HYP126" s="824"/>
      <c r="HYQ126" s="824"/>
      <c r="HYR126" s="824"/>
      <c r="HYS126" s="824"/>
      <c r="HYT126" s="824"/>
      <c r="HYU126" s="824"/>
      <c r="HYV126" s="824"/>
      <c r="HYW126" s="824"/>
      <c r="HYX126" s="824"/>
      <c r="HYY126" s="824"/>
      <c r="HYZ126" s="824"/>
      <c r="HZA126" s="824"/>
      <c r="HZB126" s="824"/>
      <c r="HZC126" s="824"/>
      <c r="HZD126" s="824"/>
      <c r="HZE126" s="824"/>
      <c r="HZF126" s="824"/>
      <c r="HZG126" s="824"/>
      <c r="HZH126" s="824"/>
      <c r="HZI126" s="824"/>
      <c r="HZJ126" s="824"/>
      <c r="HZK126" s="824"/>
      <c r="HZL126" s="824"/>
      <c r="HZM126" s="824"/>
      <c r="HZN126" s="824"/>
      <c r="HZO126" s="824"/>
      <c r="HZP126" s="824"/>
      <c r="HZQ126" s="824"/>
      <c r="HZR126" s="824"/>
      <c r="HZS126" s="824"/>
      <c r="HZT126" s="824"/>
      <c r="HZU126" s="824"/>
      <c r="HZV126" s="824"/>
      <c r="HZW126" s="824"/>
      <c r="HZX126" s="824"/>
      <c r="HZY126" s="824"/>
      <c r="HZZ126" s="824"/>
      <c r="IAA126" s="824"/>
      <c r="IAB126" s="824"/>
      <c r="IAC126" s="824"/>
      <c r="IAD126" s="824"/>
      <c r="IAE126" s="824"/>
      <c r="IAF126" s="824"/>
      <c r="IAG126" s="824"/>
      <c r="IAH126" s="824"/>
      <c r="IAI126" s="824"/>
      <c r="IAJ126" s="824"/>
      <c r="IAK126" s="824"/>
      <c r="IAL126" s="824"/>
      <c r="IAM126" s="824"/>
      <c r="IAN126" s="824"/>
      <c r="IAO126" s="824"/>
      <c r="IAP126" s="824"/>
      <c r="IAQ126" s="824"/>
      <c r="IAR126" s="824"/>
      <c r="IAS126" s="824"/>
      <c r="IAT126" s="824"/>
      <c r="IAU126" s="824"/>
      <c r="IAV126" s="824"/>
      <c r="IAW126" s="824"/>
      <c r="IAX126" s="824"/>
      <c r="IAY126" s="824"/>
      <c r="IAZ126" s="824"/>
      <c r="IBA126" s="824"/>
      <c r="IBB126" s="824"/>
      <c r="IBC126" s="824"/>
      <c r="IBD126" s="824"/>
      <c r="IBE126" s="824"/>
      <c r="IBF126" s="824"/>
      <c r="IBG126" s="824"/>
      <c r="IBH126" s="824"/>
      <c r="IBI126" s="824"/>
      <c r="IBJ126" s="824"/>
      <c r="IBK126" s="824"/>
      <c r="IBL126" s="824"/>
      <c r="IBM126" s="824"/>
      <c r="IBN126" s="824"/>
      <c r="IBO126" s="824"/>
      <c r="IBP126" s="824"/>
      <c r="IBQ126" s="824"/>
      <c r="IBR126" s="824"/>
      <c r="IBS126" s="824"/>
      <c r="IBT126" s="824"/>
      <c r="IBU126" s="824"/>
      <c r="IBV126" s="824"/>
      <c r="IBW126" s="824"/>
      <c r="IBX126" s="824"/>
      <c r="IBY126" s="824"/>
      <c r="IBZ126" s="824"/>
      <c r="ICA126" s="824"/>
      <c r="ICB126" s="824"/>
      <c r="ICC126" s="824"/>
      <c r="ICD126" s="824"/>
      <c r="ICE126" s="824"/>
      <c r="ICF126" s="824"/>
      <c r="ICG126" s="824"/>
      <c r="ICH126" s="824"/>
      <c r="ICI126" s="824"/>
      <c r="ICJ126" s="824"/>
      <c r="ICK126" s="824"/>
      <c r="ICL126" s="824"/>
      <c r="ICM126" s="824"/>
      <c r="ICN126" s="824"/>
      <c r="ICO126" s="824"/>
      <c r="ICP126" s="824"/>
      <c r="ICQ126" s="824"/>
      <c r="ICR126" s="824"/>
      <c r="ICS126" s="824"/>
      <c r="ICT126" s="824"/>
      <c r="ICU126" s="824"/>
      <c r="ICV126" s="824"/>
      <c r="ICW126" s="824"/>
      <c r="ICX126" s="824"/>
      <c r="ICY126" s="824"/>
      <c r="ICZ126" s="824"/>
      <c r="IDA126" s="824"/>
      <c r="IDB126" s="824"/>
      <c r="IDC126" s="824"/>
      <c r="IDD126" s="824"/>
      <c r="IDE126" s="824"/>
      <c r="IDF126" s="824"/>
      <c r="IDG126" s="824"/>
      <c r="IDH126" s="824"/>
      <c r="IDI126" s="824"/>
      <c r="IDJ126" s="824"/>
      <c r="IDK126" s="824"/>
      <c r="IDL126" s="824"/>
      <c r="IDM126" s="824"/>
      <c r="IDN126" s="824"/>
      <c r="IDO126" s="824"/>
      <c r="IDP126" s="824"/>
      <c r="IDQ126" s="824"/>
      <c r="IDR126" s="824"/>
      <c r="IDS126" s="824"/>
      <c r="IDT126" s="824"/>
      <c r="IDU126" s="824"/>
      <c r="IDV126" s="824"/>
      <c r="IDW126" s="824"/>
      <c r="IDX126" s="824"/>
      <c r="IDY126" s="824"/>
      <c r="IDZ126" s="824"/>
      <c r="IEA126" s="824"/>
      <c r="IEB126" s="824"/>
      <c r="IEC126" s="824"/>
      <c r="IED126" s="824"/>
      <c r="IEE126" s="824"/>
      <c r="IEF126" s="824"/>
      <c r="IEG126" s="824"/>
      <c r="IEH126" s="824"/>
      <c r="IEI126" s="824"/>
      <c r="IEJ126" s="824"/>
      <c r="IEK126" s="824"/>
      <c r="IEL126" s="824"/>
      <c r="IEM126" s="824"/>
      <c r="IEN126" s="824"/>
      <c r="IEO126" s="824"/>
      <c r="IEP126" s="824"/>
      <c r="IEQ126" s="824"/>
      <c r="IER126" s="824"/>
      <c r="IES126" s="824"/>
      <c r="IET126" s="824"/>
      <c r="IEU126" s="824"/>
      <c r="IEV126" s="824"/>
      <c r="IEW126" s="824"/>
      <c r="IEX126" s="824"/>
      <c r="IEY126" s="824"/>
      <c r="IEZ126" s="824"/>
      <c r="IFA126" s="824"/>
      <c r="IFB126" s="824"/>
      <c r="IFC126" s="824"/>
      <c r="IFD126" s="824"/>
      <c r="IFE126" s="824"/>
      <c r="IFF126" s="824"/>
      <c r="IFG126" s="824"/>
      <c r="IFH126" s="824"/>
      <c r="IFI126" s="824"/>
      <c r="IFJ126" s="824"/>
      <c r="IFK126" s="824"/>
      <c r="IFL126" s="824"/>
      <c r="IFM126" s="824"/>
      <c r="IFN126" s="824"/>
      <c r="IFO126" s="824"/>
      <c r="IFP126" s="824"/>
      <c r="IFQ126" s="824"/>
      <c r="IFR126" s="824"/>
      <c r="IFS126" s="824"/>
      <c r="IFT126" s="824"/>
      <c r="IFU126" s="824"/>
      <c r="IFV126" s="824"/>
      <c r="IFW126" s="824"/>
      <c r="IFX126" s="824"/>
      <c r="IFY126" s="824"/>
      <c r="IFZ126" s="824"/>
      <c r="IGA126" s="824"/>
      <c r="IGB126" s="824"/>
      <c r="IGC126" s="824"/>
      <c r="IGD126" s="824"/>
      <c r="IGE126" s="824"/>
      <c r="IGF126" s="824"/>
      <c r="IGG126" s="824"/>
      <c r="IGH126" s="824"/>
      <c r="IGI126" s="824"/>
      <c r="IGJ126" s="824"/>
      <c r="IGK126" s="824"/>
      <c r="IGL126" s="824"/>
      <c r="IGM126" s="824"/>
      <c r="IGN126" s="824"/>
      <c r="IGO126" s="824"/>
      <c r="IGP126" s="824"/>
      <c r="IGQ126" s="824"/>
      <c r="IGR126" s="824"/>
      <c r="IGS126" s="824"/>
      <c r="IGT126" s="824"/>
      <c r="IGU126" s="824"/>
      <c r="IGV126" s="824"/>
      <c r="IGW126" s="824"/>
      <c r="IGX126" s="824"/>
      <c r="IGY126" s="824"/>
      <c r="IGZ126" s="824"/>
      <c r="IHA126" s="824"/>
      <c r="IHB126" s="824"/>
      <c r="IHC126" s="824"/>
      <c r="IHD126" s="824"/>
      <c r="IHE126" s="824"/>
      <c r="IHF126" s="824"/>
      <c r="IHG126" s="824"/>
      <c r="IHH126" s="824"/>
      <c r="IHI126" s="824"/>
      <c r="IHJ126" s="824"/>
      <c r="IHK126" s="824"/>
      <c r="IHL126" s="824"/>
      <c r="IHM126" s="824"/>
      <c r="IHN126" s="824"/>
      <c r="IHO126" s="824"/>
      <c r="IHP126" s="824"/>
      <c r="IHQ126" s="824"/>
      <c r="IHR126" s="824"/>
      <c r="IHS126" s="824"/>
      <c r="IHT126" s="824"/>
      <c r="IHU126" s="824"/>
      <c r="IHV126" s="824"/>
      <c r="IHW126" s="824"/>
      <c r="IHX126" s="824"/>
      <c r="IHY126" s="824"/>
      <c r="IHZ126" s="824"/>
      <c r="IIA126" s="824"/>
      <c r="IIB126" s="824"/>
      <c r="IIC126" s="824"/>
      <c r="IID126" s="824"/>
      <c r="IIE126" s="824"/>
      <c r="IIF126" s="824"/>
      <c r="IIG126" s="824"/>
      <c r="IIH126" s="824"/>
      <c r="III126" s="824"/>
      <c r="IIJ126" s="824"/>
      <c r="IIK126" s="824"/>
      <c r="IIL126" s="824"/>
      <c r="IIM126" s="824"/>
      <c r="IIN126" s="824"/>
      <c r="IIO126" s="824"/>
      <c r="IIP126" s="824"/>
      <c r="IIQ126" s="824"/>
      <c r="IIR126" s="824"/>
      <c r="IIS126" s="824"/>
      <c r="IIT126" s="824"/>
      <c r="IIU126" s="824"/>
      <c r="IIV126" s="824"/>
      <c r="IIW126" s="824"/>
      <c r="IIX126" s="824"/>
      <c r="IIY126" s="824"/>
      <c r="IIZ126" s="824"/>
      <c r="IJA126" s="824"/>
      <c r="IJB126" s="824"/>
      <c r="IJC126" s="824"/>
      <c r="IJD126" s="824"/>
      <c r="IJE126" s="824"/>
      <c r="IJF126" s="824"/>
      <c r="IJG126" s="824"/>
      <c r="IJH126" s="824"/>
      <c r="IJI126" s="824"/>
      <c r="IJJ126" s="824"/>
      <c r="IJK126" s="824"/>
      <c r="IJL126" s="824"/>
      <c r="IJM126" s="824"/>
      <c r="IJN126" s="824"/>
      <c r="IJO126" s="824"/>
      <c r="IJP126" s="824"/>
      <c r="IJQ126" s="824"/>
      <c r="IJR126" s="824"/>
      <c r="IJS126" s="824"/>
      <c r="IJT126" s="824"/>
      <c r="IJU126" s="824"/>
      <c r="IJV126" s="824"/>
      <c r="IJW126" s="824"/>
      <c r="IJX126" s="824"/>
      <c r="IJY126" s="824"/>
      <c r="IJZ126" s="824"/>
      <c r="IKA126" s="824"/>
      <c r="IKB126" s="824"/>
      <c r="IKC126" s="824"/>
      <c r="IKD126" s="824"/>
      <c r="IKE126" s="824"/>
      <c r="IKF126" s="824"/>
      <c r="IKG126" s="824"/>
      <c r="IKH126" s="824"/>
      <c r="IKI126" s="824"/>
      <c r="IKJ126" s="824"/>
      <c r="IKK126" s="824"/>
      <c r="IKL126" s="824"/>
      <c r="IKM126" s="824"/>
      <c r="IKN126" s="824"/>
      <c r="IKO126" s="824"/>
      <c r="IKP126" s="824"/>
      <c r="IKQ126" s="824"/>
      <c r="IKR126" s="824"/>
      <c r="IKS126" s="824"/>
      <c r="IKT126" s="824"/>
      <c r="IKU126" s="824"/>
      <c r="IKV126" s="824"/>
      <c r="IKW126" s="824"/>
      <c r="IKX126" s="824"/>
      <c r="IKY126" s="824"/>
      <c r="IKZ126" s="824"/>
      <c r="ILA126" s="824"/>
      <c r="ILB126" s="824"/>
      <c r="ILC126" s="824"/>
      <c r="ILD126" s="824"/>
      <c r="ILE126" s="824"/>
      <c r="ILF126" s="824"/>
      <c r="ILG126" s="824"/>
      <c r="ILH126" s="824"/>
      <c r="ILI126" s="824"/>
      <c r="ILJ126" s="824"/>
      <c r="ILK126" s="824"/>
      <c r="ILL126" s="824"/>
      <c r="ILM126" s="824"/>
      <c r="ILN126" s="824"/>
      <c r="ILO126" s="824"/>
      <c r="ILP126" s="824"/>
      <c r="ILQ126" s="824"/>
      <c r="ILR126" s="824"/>
      <c r="ILS126" s="824"/>
      <c r="ILT126" s="824"/>
      <c r="ILU126" s="824"/>
      <c r="ILV126" s="824"/>
      <c r="ILW126" s="824"/>
      <c r="ILX126" s="824"/>
      <c r="ILY126" s="824"/>
      <c r="ILZ126" s="824"/>
      <c r="IMA126" s="824"/>
      <c r="IMB126" s="824"/>
      <c r="IMC126" s="824"/>
      <c r="IMD126" s="824"/>
      <c r="IME126" s="824"/>
      <c r="IMF126" s="824"/>
      <c r="IMG126" s="824"/>
      <c r="IMH126" s="824"/>
      <c r="IMI126" s="824"/>
      <c r="IMJ126" s="824"/>
      <c r="IMK126" s="824"/>
      <c r="IML126" s="824"/>
      <c r="IMM126" s="824"/>
      <c r="IMN126" s="824"/>
      <c r="IMO126" s="824"/>
      <c r="IMP126" s="824"/>
      <c r="IMQ126" s="824"/>
      <c r="IMR126" s="824"/>
      <c r="IMS126" s="824"/>
      <c r="IMT126" s="824"/>
      <c r="IMU126" s="824"/>
      <c r="IMV126" s="824"/>
      <c r="IMW126" s="824"/>
      <c r="IMX126" s="824"/>
      <c r="IMY126" s="824"/>
      <c r="IMZ126" s="824"/>
      <c r="INA126" s="824"/>
      <c r="INB126" s="824"/>
      <c r="INC126" s="824"/>
      <c r="IND126" s="824"/>
      <c r="INE126" s="824"/>
      <c r="INF126" s="824"/>
      <c r="ING126" s="824"/>
      <c r="INH126" s="824"/>
      <c r="INI126" s="824"/>
      <c r="INJ126" s="824"/>
      <c r="INK126" s="824"/>
      <c r="INL126" s="824"/>
      <c r="INM126" s="824"/>
      <c r="INN126" s="824"/>
      <c r="INO126" s="824"/>
      <c r="INP126" s="824"/>
      <c r="INQ126" s="824"/>
      <c r="INR126" s="824"/>
      <c r="INS126" s="824"/>
      <c r="INT126" s="824"/>
      <c r="INU126" s="824"/>
      <c r="INV126" s="824"/>
      <c r="INW126" s="824"/>
      <c r="INX126" s="824"/>
      <c r="INY126" s="824"/>
      <c r="INZ126" s="824"/>
      <c r="IOA126" s="824"/>
      <c r="IOB126" s="824"/>
      <c r="IOC126" s="824"/>
      <c r="IOD126" s="824"/>
      <c r="IOE126" s="824"/>
      <c r="IOF126" s="824"/>
      <c r="IOG126" s="824"/>
      <c r="IOH126" s="824"/>
      <c r="IOI126" s="824"/>
      <c r="IOJ126" s="824"/>
      <c r="IOK126" s="824"/>
      <c r="IOL126" s="824"/>
      <c r="IOM126" s="824"/>
      <c r="ION126" s="824"/>
      <c r="IOO126" s="824"/>
      <c r="IOP126" s="824"/>
      <c r="IOQ126" s="824"/>
      <c r="IOR126" s="824"/>
      <c r="IOS126" s="824"/>
      <c r="IOT126" s="824"/>
      <c r="IOU126" s="824"/>
      <c r="IOV126" s="824"/>
      <c r="IOW126" s="824"/>
      <c r="IOX126" s="824"/>
      <c r="IOY126" s="824"/>
      <c r="IOZ126" s="824"/>
      <c r="IPA126" s="824"/>
      <c r="IPB126" s="824"/>
      <c r="IPC126" s="824"/>
      <c r="IPD126" s="824"/>
      <c r="IPE126" s="824"/>
      <c r="IPF126" s="824"/>
      <c r="IPG126" s="824"/>
      <c r="IPH126" s="824"/>
      <c r="IPI126" s="824"/>
      <c r="IPJ126" s="824"/>
      <c r="IPK126" s="824"/>
      <c r="IPL126" s="824"/>
      <c r="IPM126" s="824"/>
      <c r="IPN126" s="824"/>
      <c r="IPO126" s="824"/>
      <c r="IPP126" s="824"/>
      <c r="IPQ126" s="824"/>
      <c r="IPR126" s="824"/>
      <c r="IPS126" s="824"/>
      <c r="IPT126" s="824"/>
      <c r="IPU126" s="824"/>
      <c r="IPV126" s="824"/>
      <c r="IPW126" s="824"/>
      <c r="IPX126" s="824"/>
      <c r="IPY126" s="824"/>
      <c r="IPZ126" s="824"/>
      <c r="IQA126" s="824"/>
      <c r="IQB126" s="824"/>
      <c r="IQC126" s="824"/>
      <c r="IQD126" s="824"/>
      <c r="IQE126" s="824"/>
      <c r="IQF126" s="824"/>
      <c r="IQG126" s="824"/>
      <c r="IQH126" s="824"/>
      <c r="IQI126" s="824"/>
      <c r="IQJ126" s="824"/>
      <c r="IQK126" s="824"/>
      <c r="IQL126" s="824"/>
      <c r="IQM126" s="824"/>
      <c r="IQN126" s="824"/>
      <c r="IQO126" s="824"/>
      <c r="IQP126" s="824"/>
      <c r="IQQ126" s="824"/>
      <c r="IQR126" s="824"/>
      <c r="IQS126" s="824"/>
      <c r="IQT126" s="824"/>
      <c r="IQU126" s="824"/>
      <c r="IQV126" s="824"/>
      <c r="IQW126" s="824"/>
      <c r="IQX126" s="824"/>
      <c r="IQY126" s="824"/>
      <c r="IQZ126" s="824"/>
      <c r="IRA126" s="824"/>
      <c r="IRB126" s="824"/>
      <c r="IRC126" s="824"/>
      <c r="IRD126" s="824"/>
      <c r="IRE126" s="824"/>
      <c r="IRF126" s="824"/>
      <c r="IRG126" s="824"/>
      <c r="IRH126" s="824"/>
      <c r="IRI126" s="824"/>
      <c r="IRJ126" s="824"/>
      <c r="IRK126" s="824"/>
      <c r="IRL126" s="824"/>
      <c r="IRM126" s="824"/>
      <c r="IRN126" s="824"/>
      <c r="IRO126" s="824"/>
      <c r="IRP126" s="824"/>
      <c r="IRQ126" s="824"/>
      <c r="IRR126" s="824"/>
      <c r="IRS126" s="824"/>
      <c r="IRT126" s="824"/>
      <c r="IRU126" s="824"/>
      <c r="IRV126" s="824"/>
      <c r="IRW126" s="824"/>
      <c r="IRX126" s="824"/>
      <c r="IRY126" s="824"/>
      <c r="IRZ126" s="824"/>
      <c r="ISA126" s="824"/>
      <c r="ISB126" s="824"/>
      <c r="ISC126" s="824"/>
      <c r="ISD126" s="824"/>
      <c r="ISE126" s="824"/>
      <c r="ISF126" s="824"/>
      <c r="ISG126" s="824"/>
      <c r="ISH126" s="824"/>
      <c r="ISI126" s="824"/>
      <c r="ISJ126" s="824"/>
      <c r="ISK126" s="824"/>
      <c r="ISL126" s="824"/>
      <c r="ISM126" s="824"/>
      <c r="ISN126" s="824"/>
      <c r="ISO126" s="824"/>
      <c r="ISP126" s="824"/>
      <c r="ISQ126" s="824"/>
      <c r="ISR126" s="824"/>
      <c r="ISS126" s="824"/>
      <c r="IST126" s="824"/>
      <c r="ISU126" s="824"/>
      <c r="ISV126" s="824"/>
      <c r="ISW126" s="824"/>
      <c r="ISX126" s="824"/>
      <c r="ISY126" s="824"/>
      <c r="ISZ126" s="824"/>
      <c r="ITA126" s="824"/>
      <c r="ITB126" s="824"/>
      <c r="ITC126" s="824"/>
      <c r="ITD126" s="824"/>
      <c r="ITE126" s="824"/>
      <c r="ITF126" s="824"/>
      <c r="ITG126" s="824"/>
      <c r="ITH126" s="824"/>
      <c r="ITI126" s="824"/>
      <c r="ITJ126" s="824"/>
      <c r="ITK126" s="824"/>
      <c r="ITL126" s="824"/>
      <c r="ITM126" s="824"/>
      <c r="ITN126" s="824"/>
      <c r="ITO126" s="824"/>
      <c r="ITP126" s="824"/>
      <c r="ITQ126" s="824"/>
      <c r="ITR126" s="824"/>
      <c r="ITS126" s="824"/>
      <c r="ITT126" s="824"/>
      <c r="ITU126" s="824"/>
      <c r="ITV126" s="824"/>
      <c r="ITW126" s="824"/>
      <c r="ITX126" s="824"/>
      <c r="ITY126" s="824"/>
      <c r="ITZ126" s="824"/>
      <c r="IUA126" s="824"/>
      <c r="IUB126" s="824"/>
      <c r="IUC126" s="824"/>
      <c r="IUD126" s="824"/>
      <c r="IUE126" s="824"/>
      <c r="IUF126" s="824"/>
      <c r="IUG126" s="824"/>
      <c r="IUH126" s="824"/>
      <c r="IUI126" s="824"/>
      <c r="IUJ126" s="824"/>
      <c r="IUK126" s="824"/>
      <c r="IUL126" s="824"/>
      <c r="IUM126" s="824"/>
      <c r="IUN126" s="824"/>
      <c r="IUO126" s="824"/>
      <c r="IUP126" s="824"/>
      <c r="IUQ126" s="824"/>
      <c r="IUR126" s="824"/>
      <c r="IUS126" s="824"/>
      <c r="IUT126" s="824"/>
      <c r="IUU126" s="824"/>
      <c r="IUV126" s="824"/>
      <c r="IUW126" s="824"/>
      <c r="IUX126" s="824"/>
      <c r="IUY126" s="824"/>
      <c r="IUZ126" s="824"/>
      <c r="IVA126" s="824"/>
      <c r="IVB126" s="824"/>
      <c r="IVC126" s="824"/>
      <c r="IVD126" s="824"/>
      <c r="IVE126" s="824"/>
      <c r="IVF126" s="824"/>
      <c r="IVG126" s="824"/>
      <c r="IVH126" s="824"/>
      <c r="IVI126" s="824"/>
      <c r="IVJ126" s="824"/>
      <c r="IVK126" s="824"/>
      <c r="IVL126" s="824"/>
      <c r="IVM126" s="824"/>
      <c r="IVN126" s="824"/>
      <c r="IVO126" s="824"/>
      <c r="IVP126" s="824"/>
      <c r="IVQ126" s="824"/>
      <c r="IVR126" s="824"/>
      <c r="IVS126" s="824"/>
      <c r="IVT126" s="824"/>
      <c r="IVU126" s="824"/>
      <c r="IVV126" s="824"/>
      <c r="IVW126" s="824"/>
      <c r="IVX126" s="824"/>
      <c r="IVY126" s="824"/>
      <c r="IVZ126" s="824"/>
      <c r="IWA126" s="824"/>
      <c r="IWB126" s="824"/>
      <c r="IWC126" s="824"/>
      <c r="IWD126" s="824"/>
      <c r="IWE126" s="824"/>
      <c r="IWF126" s="824"/>
      <c r="IWG126" s="824"/>
      <c r="IWH126" s="824"/>
      <c r="IWI126" s="824"/>
      <c r="IWJ126" s="824"/>
      <c r="IWK126" s="824"/>
      <c r="IWL126" s="824"/>
      <c r="IWM126" s="824"/>
      <c r="IWN126" s="824"/>
      <c r="IWO126" s="824"/>
      <c r="IWP126" s="824"/>
      <c r="IWQ126" s="824"/>
      <c r="IWR126" s="824"/>
      <c r="IWS126" s="824"/>
      <c r="IWT126" s="824"/>
      <c r="IWU126" s="824"/>
      <c r="IWV126" s="824"/>
      <c r="IWW126" s="824"/>
      <c r="IWX126" s="824"/>
      <c r="IWY126" s="824"/>
      <c r="IWZ126" s="824"/>
      <c r="IXA126" s="824"/>
      <c r="IXB126" s="824"/>
      <c r="IXC126" s="824"/>
      <c r="IXD126" s="824"/>
      <c r="IXE126" s="824"/>
      <c r="IXF126" s="824"/>
      <c r="IXG126" s="824"/>
      <c r="IXH126" s="824"/>
      <c r="IXI126" s="824"/>
      <c r="IXJ126" s="824"/>
      <c r="IXK126" s="824"/>
      <c r="IXL126" s="824"/>
      <c r="IXM126" s="824"/>
      <c r="IXN126" s="824"/>
      <c r="IXO126" s="824"/>
      <c r="IXP126" s="824"/>
      <c r="IXQ126" s="824"/>
      <c r="IXR126" s="824"/>
      <c r="IXS126" s="824"/>
      <c r="IXT126" s="824"/>
      <c r="IXU126" s="824"/>
      <c r="IXV126" s="824"/>
      <c r="IXW126" s="824"/>
      <c r="IXX126" s="824"/>
      <c r="IXY126" s="824"/>
      <c r="IXZ126" s="824"/>
      <c r="IYA126" s="824"/>
      <c r="IYB126" s="824"/>
      <c r="IYC126" s="824"/>
      <c r="IYD126" s="824"/>
      <c r="IYE126" s="824"/>
      <c r="IYF126" s="824"/>
      <c r="IYG126" s="824"/>
      <c r="IYH126" s="824"/>
      <c r="IYI126" s="824"/>
      <c r="IYJ126" s="824"/>
      <c r="IYK126" s="824"/>
      <c r="IYL126" s="824"/>
      <c r="IYM126" s="824"/>
      <c r="IYN126" s="824"/>
      <c r="IYO126" s="824"/>
      <c r="IYP126" s="824"/>
      <c r="IYQ126" s="824"/>
      <c r="IYR126" s="824"/>
      <c r="IYS126" s="824"/>
      <c r="IYT126" s="824"/>
      <c r="IYU126" s="824"/>
      <c r="IYV126" s="824"/>
      <c r="IYW126" s="824"/>
      <c r="IYX126" s="824"/>
      <c r="IYY126" s="824"/>
      <c r="IYZ126" s="824"/>
      <c r="IZA126" s="824"/>
      <c r="IZB126" s="824"/>
      <c r="IZC126" s="824"/>
      <c r="IZD126" s="824"/>
      <c r="IZE126" s="824"/>
      <c r="IZF126" s="824"/>
      <c r="IZG126" s="824"/>
      <c r="IZH126" s="824"/>
      <c r="IZI126" s="824"/>
      <c r="IZJ126" s="824"/>
      <c r="IZK126" s="824"/>
      <c r="IZL126" s="824"/>
      <c r="IZM126" s="824"/>
      <c r="IZN126" s="824"/>
      <c r="IZO126" s="824"/>
      <c r="IZP126" s="824"/>
      <c r="IZQ126" s="824"/>
      <c r="IZR126" s="824"/>
      <c r="IZS126" s="824"/>
      <c r="IZT126" s="824"/>
      <c r="IZU126" s="824"/>
      <c r="IZV126" s="824"/>
      <c r="IZW126" s="824"/>
      <c r="IZX126" s="824"/>
      <c r="IZY126" s="824"/>
      <c r="IZZ126" s="824"/>
      <c r="JAA126" s="824"/>
      <c r="JAB126" s="824"/>
      <c r="JAC126" s="824"/>
      <c r="JAD126" s="824"/>
      <c r="JAE126" s="824"/>
      <c r="JAF126" s="824"/>
      <c r="JAG126" s="824"/>
      <c r="JAH126" s="824"/>
      <c r="JAI126" s="824"/>
      <c r="JAJ126" s="824"/>
      <c r="JAK126" s="824"/>
      <c r="JAL126" s="824"/>
      <c r="JAM126" s="824"/>
      <c r="JAN126" s="824"/>
      <c r="JAO126" s="824"/>
      <c r="JAP126" s="824"/>
      <c r="JAQ126" s="824"/>
      <c r="JAR126" s="824"/>
      <c r="JAS126" s="824"/>
      <c r="JAT126" s="824"/>
      <c r="JAU126" s="824"/>
      <c r="JAV126" s="824"/>
      <c r="JAW126" s="824"/>
      <c r="JAX126" s="824"/>
      <c r="JAY126" s="824"/>
      <c r="JAZ126" s="824"/>
      <c r="JBA126" s="824"/>
      <c r="JBB126" s="824"/>
      <c r="JBC126" s="824"/>
      <c r="JBD126" s="824"/>
      <c r="JBE126" s="824"/>
      <c r="JBF126" s="824"/>
      <c r="JBG126" s="824"/>
      <c r="JBH126" s="824"/>
      <c r="JBI126" s="824"/>
      <c r="JBJ126" s="824"/>
      <c r="JBK126" s="824"/>
      <c r="JBL126" s="824"/>
      <c r="JBM126" s="824"/>
      <c r="JBN126" s="824"/>
      <c r="JBO126" s="824"/>
      <c r="JBP126" s="824"/>
      <c r="JBQ126" s="824"/>
      <c r="JBR126" s="824"/>
      <c r="JBS126" s="824"/>
      <c r="JBT126" s="824"/>
      <c r="JBU126" s="824"/>
      <c r="JBV126" s="824"/>
      <c r="JBW126" s="824"/>
      <c r="JBX126" s="824"/>
      <c r="JBY126" s="824"/>
      <c r="JBZ126" s="824"/>
      <c r="JCA126" s="824"/>
      <c r="JCB126" s="824"/>
      <c r="JCC126" s="824"/>
      <c r="JCD126" s="824"/>
      <c r="JCE126" s="824"/>
      <c r="JCF126" s="824"/>
      <c r="JCG126" s="824"/>
      <c r="JCH126" s="824"/>
      <c r="JCI126" s="824"/>
      <c r="JCJ126" s="824"/>
      <c r="JCK126" s="824"/>
      <c r="JCL126" s="824"/>
      <c r="JCM126" s="824"/>
      <c r="JCN126" s="824"/>
      <c r="JCO126" s="824"/>
      <c r="JCP126" s="824"/>
      <c r="JCQ126" s="824"/>
      <c r="JCR126" s="824"/>
      <c r="JCS126" s="824"/>
      <c r="JCT126" s="824"/>
      <c r="JCU126" s="824"/>
      <c r="JCV126" s="824"/>
      <c r="JCW126" s="824"/>
      <c r="JCX126" s="824"/>
      <c r="JCY126" s="824"/>
      <c r="JCZ126" s="824"/>
      <c r="JDA126" s="824"/>
      <c r="JDB126" s="824"/>
      <c r="JDC126" s="824"/>
      <c r="JDD126" s="824"/>
      <c r="JDE126" s="824"/>
      <c r="JDF126" s="824"/>
      <c r="JDG126" s="824"/>
      <c r="JDH126" s="824"/>
      <c r="JDI126" s="824"/>
      <c r="JDJ126" s="824"/>
      <c r="JDK126" s="824"/>
      <c r="JDL126" s="824"/>
      <c r="JDM126" s="824"/>
      <c r="JDN126" s="824"/>
      <c r="JDO126" s="824"/>
      <c r="JDP126" s="824"/>
      <c r="JDQ126" s="824"/>
      <c r="JDR126" s="824"/>
      <c r="JDS126" s="824"/>
      <c r="JDT126" s="824"/>
      <c r="JDU126" s="824"/>
      <c r="JDV126" s="824"/>
      <c r="JDW126" s="824"/>
      <c r="JDX126" s="824"/>
      <c r="JDY126" s="824"/>
      <c r="JDZ126" s="824"/>
      <c r="JEA126" s="824"/>
      <c r="JEB126" s="824"/>
      <c r="JEC126" s="824"/>
      <c r="JED126" s="824"/>
      <c r="JEE126" s="824"/>
      <c r="JEF126" s="824"/>
      <c r="JEG126" s="824"/>
      <c r="JEH126" s="824"/>
      <c r="JEI126" s="824"/>
      <c r="JEJ126" s="824"/>
      <c r="JEK126" s="824"/>
      <c r="JEL126" s="824"/>
      <c r="JEM126" s="824"/>
      <c r="JEN126" s="824"/>
      <c r="JEO126" s="824"/>
      <c r="JEP126" s="824"/>
      <c r="JEQ126" s="824"/>
      <c r="JER126" s="824"/>
      <c r="JES126" s="824"/>
      <c r="JET126" s="824"/>
      <c r="JEU126" s="824"/>
      <c r="JEV126" s="824"/>
      <c r="JEW126" s="824"/>
      <c r="JEX126" s="824"/>
      <c r="JEY126" s="824"/>
      <c r="JEZ126" s="824"/>
      <c r="JFA126" s="824"/>
      <c r="JFB126" s="824"/>
      <c r="JFC126" s="824"/>
      <c r="JFD126" s="824"/>
      <c r="JFE126" s="824"/>
      <c r="JFF126" s="824"/>
      <c r="JFG126" s="824"/>
      <c r="JFH126" s="824"/>
      <c r="JFI126" s="824"/>
      <c r="JFJ126" s="824"/>
      <c r="JFK126" s="824"/>
      <c r="JFL126" s="824"/>
      <c r="JFM126" s="824"/>
      <c r="JFN126" s="824"/>
      <c r="JFO126" s="824"/>
      <c r="JFP126" s="824"/>
      <c r="JFQ126" s="824"/>
      <c r="JFR126" s="824"/>
      <c r="JFS126" s="824"/>
      <c r="JFT126" s="824"/>
      <c r="JFU126" s="824"/>
      <c r="JFV126" s="824"/>
      <c r="JFW126" s="824"/>
      <c r="JFX126" s="824"/>
      <c r="JFY126" s="824"/>
      <c r="JFZ126" s="824"/>
      <c r="JGA126" s="824"/>
      <c r="JGB126" s="824"/>
      <c r="JGC126" s="824"/>
      <c r="JGD126" s="824"/>
      <c r="JGE126" s="824"/>
      <c r="JGF126" s="824"/>
      <c r="JGG126" s="824"/>
      <c r="JGH126" s="824"/>
      <c r="JGI126" s="824"/>
      <c r="JGJ126" s="824"/>
      <c r="JGK126" s="824"/>
      <c r="JGL126" s="824"/>
      <c r="JGM126" s="824"/>
      <c r="JGN126" s="824"/>
      <c r="JGO126" s="824"/>
      <c r="JGP126" s="824"/>
      <c r="JGQ126" s="824"/>
      <c r="JGR126" s="824"/>
      <c r="JGS126" s="824"/>
      <c r="JGT126" s="824"/>
      <c r="JGU126" s="824"/>
      <c r="JGV126" s="824"/>
      <c r="JGW126" s="824"/>
      <c r="JGX126" s="824"/>
      <c r="JGY126" s="824"/>
      <c r="JGZ126" s="824"/>
      <c r="JHA126" s="824"/>
      <c r="JHB126" s="824"/>
      <c r="JHC126" s="824"/>
      <c r="JHD126" s="824"/>
      <c r="JHE126" s="824"/>
      <c r="JHF126" s="824"/>
      <c r="JHG126" s="824"/>
      <c r="JHH126" s="824"/>
      <c r="JHI126" s="824"/>
      <c r="JHJ126" s="824"/>
      <c r="JHK126" s="824"/>
      <c r="JHL126" s="824"/>
      <c r="JHM126" s="824"/>
      <c r="JHN126" s="824"/>
      <c r="JHO126" s="824"/>
      <c r="JHP126" s="824"/>
      <c r="JHQ126" s="824"/>
      <c r="JHR126" s="824"/>
      <c r="JHS126" s="824"/>
      <c r="JHT126" s="824"/>
      <c r="JHU126" s="824"/>
      <c r="JHV126" s="824"/>
      <c r="JHW126" s="824"/>
      <c r="JHX126" s="824"/>
      <c r="JHY126" s="824"/>
      <c r="JHZ126" s="824"/>
      <c r="JIA126" s="824"/>
      <c r="JIB126" s="824"/>
      <c r="JIC126" s="824"/>
      <c r="JID126" s="824"/>
      <c r="JIE126" s="824"/>
      <c r="JIF126" s="824"/>
      <c r="JIG126" s="824"/>
      <c r="JIH126" s="824"/>
      <c r="JII126" s="824"/>
      <c r="JIJ126" s="824"/>
      <c r="JIK126" s="824"/>
      <c r="JIL126" s="824"/>
      <c r="JIM126" s="824"/>
      <c r="JIN126" s="824"/>
      <c r="JIO126" s="824"/>
      <c r="JIP126" s="824"/>
      <c r="JIQ126" s="824"/>
      <c r="JIR126" s="824"/>
      <c r="JIS126" s="824"/>
      <c r="JIT126" s="824"/>
      <c r="JIU126" s="824"/>
      <c r="JIV126" s="824"/>
      <c r="JIW126" s="824"/>
      <c r="JIX126" s="824"/>
      <c r="JIY126" s="824"/>
      <c r="JIZ126" s="824"/>
      <c r="JJA126" s="824"/>
      <c r="JJB126" s="824"/>
      <c r="JJC126" s="824"/>
      <c r="JJD126" s="824"/>
      <c r="JJE126" s="824"/>
      <c r="JJF126" s="824"/>
      <c r="JJG126" s="824"/>
      <c r="JJH126" s="824"/>
      <c r="JJI126" s="824"/>
      <c r="JJJ126" s="824"/>
      <c r="JJK126" s="824"/>
      <c r="JJL126" s="824"/>
      <c r="JJM126" s="824"/>
      <c r="JJN126" s="824"/>
      <c r="JJO126" s="824"/>
      <c r="JJP126" s="824"/>
      <c r="JJQ126" s="824"/>
      <c r="JJR126" s="824"/>
      <c r="JJS126" s="824"/>
      <c r="JJT126" s="824"/>
      <c r="JJU126" s="824"/>
      <c r="JJV126" s="824"/>
      <c r="JJW126" s="824"/>
      <c r="JJX126" s="824"/>
      <c r="JJY126" s="824"/>
      <c r="JJZ126" s="824"/>
      <c r="JKA126" s="824"/>
      <c r="JKB126" s="824"/>
      <c r="JKC126" s="824"/>
      <c r="JKD126" s="824"/>
      <c r="JKE126" s="824"/>
      <c r="JKF126" s="824"/>
      <c r="JKG126" s="824"/>
      <c r="JKH126" s="824"/>
      <c r="JKI126" s="824"/>
      <c r="JKJ126" s="824"/>
      <c r="JKK126" s="824"/>
      <c r="JKL126" s="824"/>
      <c r="JKM126" s="824"/>
      <c r="JKN126" s="824"/>
      <c r="JKO126" s="824"/>
      <c r="JKP126" s="824"/>
      <c r="JKQ126" s="824"/>
      <c r="JKR126" s="824"/>
      <c r="JKS126" s="824"/>
      <c r="JKT126" s="824"/>
      <c r="JKU126" s="824"/>
      <c r="JKV126" s="824"/>
      <c r="JKW126" s="824"/>
      <c r="JKX126" s="824"/>
      <c r="JKY126" s="824"/>
      <c r="JKZ126" s="824"/>
      <c r="JLA126" s="824"/>
      <c r="JLB126" s="824"/>
      <c r="JLC126" s="824"/>
      <c r="JLD126" s="824"/>
      <c r="JLE126" s="824"/>
      <c r="JLF126" s="824"/>
      <c r="JLG126" s="824"/>
      <c r="JLH126" s="824"/>
      <c r="JLI126" s="824"/>
      <c r="JLJ126" s="824"/>
      <c r="JLK126" s="824"/>
      <c r="JLL126" s="824"/>
      <c r="JLM126" s="824"/>
      <c r="JLN126" s="824"/>
      <c r="JLO126" s="824"/>
      <c r="JLP126" s="824"/>
      <c r="JLQ126" s="824"/>
      <c r="JLR126" s="824"/>
      <c r="JLS126" s="824"/>
      <c r="JLT126" s="824"/>
      <c r="JLU126" s="824"/>
      <c r="JLV126" s="824"/>
      <c r="JLW126" s="824"/>
      <c r="JLX126" s="824"/>
      <c r="JLY126" s="824"/>
      <c r="JLZ126" s="824"/>
      <c r="JMA126" s="824"/>
      <c r="JMB126" s="824"/>
      <c r="JMC126" s="824"/>
      <c r="JMD126" s="824"/>
      <c r="JME126" s="824"/>
      <c r="JMF126" s="824"/>
      <c r="JMG126" s="824"/>
      <c r="JMH126" s="824"/>
      <c r="JMI126" s="824"/>
      <c r="JMJ126" s="824"/>
      <c r="JMK126" s="824"/>
      <c r="JML126" s="824"/>
      <c r="JMM126" s="824"/>
      <c r="JMN126" s="824"/>
      <c r="JMO126" s="824"/>
      <c r="JMP126" s="824"/>
      <c r="JMQ126" s="824"/>
      <c r="JMR126" s="824"/>
      <c r="JMS126" s="824"/>
      <c r="JMT126" s="824"/>
      <c r="JMU126" s="824"/>
      <c r="JMV126" s="824"/>
      <c r="JMW126" s="824"/>
      <c r="JMX126" s="824"/>
      <c r="JMY126" s="824"/>
      <c r="JMZ126" s="824"/>
      <c r="JNA126" s="824"/>
      <c r="JNB126" s="824"/>
      <c r="JNC126" s="824"/>
      <c r="JND126" s="824"/>
      <c r="JNE126" s="824"/>
      <c r="JNF126" s="824"/>
      <c r="JNG126" s="824"/>
      <c r="JNH126" s="824"/>
      <c r="JNI126" s="824"/>
      <c r="JNJ126" s="824"/>
      <c r="JNK126" s="824"/>
      <c r="JNL126" s="824"/>
      <c r="JNM126" s="824"/>
      <c r="JNN126" s="824"/>
      <c r="JNO126" s="824"/>
      <c r="JNP126" s="824"/>
      <c r="JNQ126" s="824"/>
      <c r="JNR126" s="824"/>
      <c r="JNS126" s="824"/>
      <c r="JNT126" s="824"/>
      <c r="JNU126" s="824"/>
      <c r="JNV126" s="824"/>
      <c r="JNW126" s="824"/>
      <c r="JNX126" s="824"/>
      <c r="JNY126" s="824"/>
      <c r="JNZ126" s="824"/>
      <c r="JOA126" s="824"/>
      <c r="JOB126" s="824"/>
      <c r="JOC126" s="824"/>
      <c r="JOD126" s="824"/>
      <c r="JOE126" s="824"/>
      <c r="JOF126" s="824"/>
      <c r="JOG126" s="824"/>
      <c r="JOH126" s="824"/>
      <c r="JOI126" s="824"/>
      <c r="JOJ126" s="824"/>
      <c r="JOK126" s="824"/>
      <c r="JOL126" s="824"/>
      <c r="JOM126" s="824"/>
      <c r="JON126" s="824"/>
      <c r="JOO126" s="824"/>
      <c r="JOP126" s="824"/>
      <c r="JOQ126" s="824"/>
      <c r="JOR126" s="824"/>
      <c r="JOS126" s="824"/>
      <c r="JOT126" s="824"/>
      <c r="JOU126" s="824"/>
      <c r="JOV126" s="824"/>
      <c r="JOW126" s="824"/>
      <c r="JOX126" s="824"/>
      <c r="JOY126" s="824"/>
      <c r="JOZ126" s="824"/>
      <c r="JPA126" s="824"/>
      <c r="JPB126" s="824"/>
      <c r="JPC126" s="824"/>
      <c r="JPD126" s="824"/>
      <c r="JPE126" s="824"/>
      <c r="JPF126" s="824"/>
      <c r="JPG126" s="824"/>
      <c r="JPH126" s="824"/>
      <c r="JPI126" s="824"/>
      <c r="JPJ126" s="824"/>
      <c r="JPK126" s="824"/>
      <c r="JPL126" s="824"/>
      <c r="JPM126" s="824"/>
      <c r="JPN126" s="824"/>
      <c r="JPO126" s="824"/>
      <c r="JPP126" s="824"/>
      <c r="JPQ126" s="824"/>
      <c r="JPR126" s="824"/>
      <c r="JPS126" s="824"/>
      <c r="JPT126" s="824"/>
      <c r="JPU126" s="824"/>
      <c r="JPV126" s="824"/>
      <c r="JPW126" s="824"/>
      <c r="JPX126" s="824"/>
      <c r="JPY126" s="824"/>
      <c r="JPZ126" s="824"/>
      <c r="JQA126" s="824"/>
      <c r="JQB126" s="824"/>
      <c r="JQC126" s="824"/>
      <c r="JQD126" s="824"/>
      <c r="JQE126" s="824"/>
      <c r="JQF126" s="824"/>
      <c r="JQG126" s="824"/>
      <c r="JQH126" s="824"/>
      <c r="JQI126" s="824"/>
      <c r="JQJ126" s="824"/>
      <c r="JQK126" s="824"/>
      <c r="JQL126" s="824"/>
      <c r="JQM126" s="824"/>
      <c r="JQN126" s="824"/>
      <c r="JQO126" s="824"/>
      <c r="JQP126" s="824"/>
      <c r="JQQ126" s="824"/>
      <c r="JQR126" s="824"/>
      <c r="JQS126" s="824"/>
      <c r="JQT126" s="824"/>
      <c r="JQU126" s="824"/>
      <c r="JQV126" s="824"/>
      <c r="JQW126" s="824"/>
      <c r="JQX126" s="824"/>
      <c r="JQY126" s="824"/>
      <c r="JQZ126" s="824"/>
      <c r="JRA126" s="824"/>
      <c r="JRB126" s="824"/>
      <c r="JRC126" s="824"/>
      <c r="JRD126" s="824"/>
      <c r="JRE126" s="824"/>
      <c r="JRF126" s="824"/>
      <c r="JRG126" s="824"/>
      <c r="JRH126" s="824"/>
      <c r="JRI126" s="824"/>
      <c r="JRJ126" s="824"/>
      <c r="JRK126" s="824"/>
      <c r="JRL126" s="824"/>
      <c r="JRM126" s="824"/>
      <c r="JRN126" s="824"/>
      <c r="JRO126" s="824"/>
      <c r="JRP126" s="824"/>
      <c r="JRQ126" s="824"/>
      <c r="JRR126" s="824"/>
      <c r="JRS126" s="824"/>
      <c r="JRT126" s="824"/>
      <c r="JRU126" s="824"/>
      <c r="JRV126" s="824"/>
      <c r="JRW126" s="824"/>
      <c r="JRX126" s="824"/>
      <c r="JRY126" s="824"/>
      <c r="JRZ126" s="824"/>
      <c r="JSA126" s="824"/>
      <c r="JSB126" s="824"/>
      <c r="JSC126" s="824"/>
      <c r="JSD126" s="824"/>
      <c r="JSE126" s="824"/>
      <c r="JSF126" s="824"/>
      <c r="JSG126" s="824"/>
      <c r="JSH126" s="824"/>
      <c r="JSI126" s="824"/>
      <c r="JSJ126" s="824"/>
      <c r="JSK126" s="824"/>
      <c r="JSL126" s="824"/>
      <c r="JSM126" s="824"/>
      <c r="JSN126" s="824"/>
      <c r="JSO126" s="824"/>
      <c r="JSP126" s="824"/>
      <c r="JSQ126" s="824"/>
      <c r="JSR126" s="824"/>
      <c r="JSS126" s="824"/>
      <c r="JST126" s="824"/>
      <c r="JSU126" s="824"/>
      <c r="JSV126" s="824"/>
      <c r="JSW126" s="824"/>
      <c r="JSX126" s="824"/>
      <c r="JSY126" s="824"/>
      <c r="JSZ126" s="824"/>
      <c r="JTA126" s="824"/>
      <c r="JTB126" s="824"/>
      <c r="JTC126" s="824"/>
      <c r="JTD126" s="824"/>
      <c r="JTE126" s="824"/>
      <c r="JTF126" s="824"/>
      <c r="JTG126" s="824"/>
      <c r="JTH126" s="824"/>
      <c r="JTI126" s="824"/>
      <c r="JTJ126" s="824"/>
      <c r="JTK126" s="824"/>
      <c r="JTL126" s="824"/>
      <c r="JTM126" s="824"/>
      <c r="JTN126" s="824"/>
      <c r="JTO126" s="824"/>
      <c r="JTP126" s="824"/>
      <c r="JTQ126" s="824"/>
      <c r="JTR126" s="824"/>
      <c r="JTS126" s="824"/>
      <c r="JTT126" s="824"/>
      <c r="JTU126" s="824"/>
      <c r="JTV126" s="824"/>
      <c r="JTW126" s="824"/>
      <c r="JTX126" s="824"/>
      <c r="JTY126" s="824"/>
      <c r="JTZ126" s="824"/>
      <c r="JUA126" s="824"/>
      <c r="JUB126" s="824"/>
      <c r="JUC126" s="824"/>
      <c r="JUD126" s="824"/>
      <c r="JUE126" s="824"/>
      <c r="JUF126" s="824"/>
      <c r="JUG126" s="824"/>
      <c r="JUH126" s="824"/>
      <c r="JUI126" s="824"/>
      <c r="JUJ126" s="824"/>
      <c r="JUK126" s="824"/>
      <c r="JUL126" s="824"/>
      <c r="JUM126" s="824"/>
      <c r="JUN126" s="824"/>
      <c r="JUO126" s="824"/>
      <c r="JUP126" s="824"/>
      <c r="JUQ126" s="824"/>
      <c r="JUR126" s="824"/>
      <c r="JUS126" s="824"/>
      <c r="JUT126" s="824"/>
      <c r="JUU126" s="824"/>
      <c r="JUV126" s="824"/>
      <c r="JUW126" s="824"/>
      <c r="JUX126" s="824"/>
      <c r="JUY126" s="824"/>
      <c r="JUZ126" s="824"/>
      <c r="JVA126" s="824"/>
      <c r="JVB126" s="824"/>
      <c r="JVC126" s="824"/>
      <c r="JVD126" s="824"/>
      <c r="JVE126" s="824"/>
      <c r="JVF126" s="824"/>
      <c r="JVG126" s="824"/>
      <c r="JVH126" s="824"/>
      <c r="JVI126" s="824"/>
      <c r="JVJ126" s="824"/>
      <c r="JVK126" s="824"/>
      <c r="JVL126" s="824"/>
      <c r="JVM126" s="824"/>
      <c r="JVN126" s="824"/>
      <c r="JVO126" s="824"/>
      <c r="JVP126" s="824"/>
      <c r="JVQ126" s="824"/>
      <c r="JVR126" s="824"/>
      <c r="JVS126" s="824"/>
      <c r="JVT126" s="824"/>
      <c r="JVU126" s="824"/>
      <c r="JVV126" s="824"/>
      <c r="JVW126" s="824"/>
      <c r="JVX126" s="824"/>
      <c r="JVY126" s="824"/>
      <c r="JVZ126" s="824"/>
      <c r="JWA126" s="824"/>
      <c r="JWB126" s="824"/>
      <c r="JWC126" s="824"/>
      <c r="JWD126" s="824"/>
      <c r="JWE126" s="824"/>
      <c r="JWF126" s="824"/>
      <c r="JWG126" s="824"/>
      <c r="JWH126" s="824"/>
      <c r="JWI126" s="824"/>
      <c r="JWJ126" s="824"/>
      <c r="JWK126" s="824"/>
      <c r="JWL126" s="824"/>
      <c r="JWM126" s="824"/>
      <c r="JWN126" s="824"/>
      <c r="JWO126" s="824"/>
      <c r="JWP126" s="824"/>
      <c r="JWQ126" s="824"/>
      <c r="JWR126" s="824"/>
      <c r="JWS126" s="824"/>
      <c r="JWT126" s="824"/>
      <c r="JWU126" s="824"/>
      <c r="JWV126" s="824"/>
      <c r="JWW126" s="824"/>
      <c r="JWX126" s="824"/>
      <c r="JWY126" s="824"/>
      <c r="JWZ126" s="824"/>
      <c r="JXA126" s="824"/>
      <c r="JXB126" s="824"/>
      <c r="JXC126" s="824"/>
      <c r="JXD126" s="824"/>
      <c r="JXE126" s="824"/>
      <c r="JXF126" s="824"/>
      <c r="JXG126" s="824"/>
      <c r="JXH126" s="824"/>
      <c r="JXI126" s="824"/>
      <c r="JXJ126" s="824"/>
      <c r="JXK126" s="824"/>
      <c r="JXL126" s="824"/>
      <c r="JXM126" s="824"/>
      <c r="JXN126" s="824"/>
      <c r="JXO126" s="824"/>
      <c r="JXP126" s="824"/>
      <c r="JXQ126" s="824"/>
      <c r="JXR126" s="824"/>
      <c r="JXS126" s="824"/>
      <c r="JXT126" s="824"/>
      <c r="JXU126" s="824"/>
      <c r="JXV126" s="824"/>
      <c r="JXW126" s="824"/>
      <c r="JXX126" s="824"/>
      <c r="JXY126" s="824"/>
      <c r="JXZ126" s="824"/>
      <c r="JYA126" s="824"/>
      <c r="JYB126" s="824"/>
      <c r="JYC126" s="824"/>
      <c r="JYD126" s="824"/>
      <c r="JYE126" s="824"/>
      <c r="JYF126" s="824"/>
      <c r="JYG126" s="824"/>
      <c r="JYH126" s="824"/>
      <c r="JYI126" s="824"/>
      <c r="JYJ126" s="824"/>
      <c r="JYK126" s="824"/>
      <c r="JYL126" s="824"/>
      <c r="JYM126" s="824"/>
      <c r="JYN126" s="824"/>
      <c r="JYO126" s="824"/>
      <c r="JYP126" s="824"/>
      <c r="JYQ126" s="824"/>
      <c r="JYR126" s="824"/>
      <c r="JYS126" s="824"/>
      <c r="JYT126" s="824"/>
      <c r="JYU126" s="824"/>
      <c r="JYV126" s="824"/>
      <c r="JYW126" s="824"/>
      <c r="JYX126" s="824"/>
      <c r="JYY126" s="824"/>
      <c r="JYZ126" s="824"/>
      <c r="JZA126" s="824"/>
      <c r="JZB126" s="824"/>
      <c r="JZC126" s="824"/>
      <c r="JZD126" s="824"/>
      <c r="JZE126" s="824"/>
      <c r="JZF126" s="824"/>
      <c r="JZG126" s="824"/>
      <c r="JZH126" s="824"/>
      <c r="JZI126" s="824"/>
      <c r="JZJ126" s="824"/>
      <c r="JZK126" s="824"/>
      <c r="JZL126" s="824"/>
      <c r="JZM126" s="824"/>
      <c r="JZN126" s="824"/>
      <c r="JZO126" s="824"/>
      <c r="JZP126" s="824"/>
      <c r="JZQ126" s="824"/>
      <c r="JZR126" s="824"/>
      <c r="JZS126" s="824"/>
      <c r="JZT126" s="824"/>
      <c r="JZU126" s="824"/>
      <c r="JZV126" s="824"/>
      <c r="JZW126" s="824"/>
      <c r="JZX126" s="824"/>
      <c r="JZY126" s="824"/>
      <c r="JZZ126" s="824"/>
      <c r="KAA126" s="824"/>
      <c r="KAB126" s="824"/>
      <c r="KAC126" s="824"/>
      <c r="KAD126" s="824"/>
      <c r="KAE126" s="824"/>
      <c r="KAF126" s="824"/>
      <c r="KAG126" s="824"/>
      <c r="KAH126" s="824"/>
      <c r="KAI126" s="824"/>
      <c r="KAJ126" s="824"/>
      <c r="KAK126" s="824"/>
      <c r="KAL126" s="824"/>
      <c r="KAM126" s="824"/>
      <c r="KAN126" s="824"/>
      <c r="KAO126" s="824"/>
      <c r="KAP126" s="824"/>
      <c r="KAQ126" s="824"/>
      <c r="KAR126" s="824"/>
      <c r="KAS126" s="824"/>
      <c r="KAT126" s="824"/>
      <c r="KAU126" s="824"/>
      <c r="KAV126" s="824"/>
      <c r="KAW126" s="824"/>
      <c r="KAX126" s="824"/>
      <c r="KAY126" s="824"/>
      <c r="KAZ126" s="824"/>
      <c r="KBA126" s="824"/>
      <c r="KBB126" s="824"/>
      <c r="KBC126" s="824"/>
      <c r="KBD126" s="824"/>
      <c r="KBE126" s="824"/>
      <c r="KBF126" s="824"/>
      <c r="KBG126" s="824"/>
      <c r="KBH126" s="824"/>
      <c r="KBI126" s="824"/>
      <c r="KBJ126" s="824"/>
      <c r="KBK126" s="824"/>
      <c r="KBL126" s="824"/>
      <c r="KBM126" s="824"/>
      <c r="KBN126" s="824"/>
      <c r="KBO126" s="824"/>
      <c r="KBP126" s="824"/>
      <c r="KBQ126" s="824"/>
      <c r="KBR126" s="824"/>
      <c r="KBS126" s="824"/>
      <c r="KBT126" s="824"/>
      <c r="KBU126" s="824"/>
      <c r="KBV126" s="824"/>
      <c r="KBW126" s="824"/>
      <c r="KBX126" s="824"/>
      <c r="KBY126" s="824"/>
      <c r="KBZ126" s="824"/>
      <c r="KCA126" s="824"/>
      <c r="KCB126" s="824"/>
      <c r="KCC126" s="824"/>
      <c r="KCD126" s="824"/>
      <c r="KCE126" s="824"/>
      <c r="KCF126" s="824"/>
      <c r="KCG126" s="824"/>
      <c r="KCH126" s="824"/>
      <c r="KCI126" s="824"/>
      <c r="KCJ126" s="824"/>
      <c r="KCK126" s="824"/>
      <c r="KCL126" s="824"/>
      <c r="KCM126" s="824"/>
      <c r="KCN126" s="824"/>
      <c r="KCO126" s="824"/>
      <c r="KCP126" s="824"/>
      <c r="KCQ126" s="824"/>
      <c r="KCR126" s="824"/>
      <c r="KCS126" s="824"/>
      <c r="KCT126" s="824"/>
      <c r="KCU126" s="824"/>
      <c r="KCV126" s="824"/>
      <c r="KCW126" s="824"/>
      <c r="KCX126" s="824"/>
      <c r="KCY126" s="824"/>
      <c r="KCZ126" s="824"/>
      <c r="KDA126" s="824"/>
      <c r="KDB126" s="824"/>
      <c r="KDC126" s="824"/>
      <c r="KDD126" s="824"/>
      <c r="KDE126" s="824"/>
      <c r="KDF126" s="824"/>
      <c r="KDG126" s="824"/>
      <c r="KDH126" s="824"/>
      <c r="KDI126" s="824"/>
      <c r="KDJ126" s="824"/>
      <c r="KDK126" s="824"/>
      <c r="KDL126" s="824"/>
      <c r="KDM126" s="824"/>
      <c r="KDN126" s="824"/>
      <c r="KDO126" s="824"/>
      <c r="KDP126" s="824"/>
      <c r="KDQ126" s="824"/>
      <c r="KDR126" s="824"/>
      <c r="KDS126" s="824"/>
      <c r="KDT126" s="824"/>
      <c r="KDU126" s="824"/>
      <c r="KDV126" s="824"/>
      <c r="KDW126" s="824"/>
      <c r="KDX126" s="824"/>
      <c r="KDY126" s="824"/>
      <c r="KDZ126" s="824"/>
      <c r="KEA126" s="824"/>
      <c r="KEB126" s="824"/>
      <c r="KEC126" s="824"/>
      <c r="KED126" s="824"/>
      <c r="KEE126" s="824"/>
      <c r="KEF126" s="824"/>
      <c r="KEG126" s="824"/>
      <c r="KEH126" s="824"/>
      <c r="KEI126" s="824"/>
      <c r="KEJ126" s="824"/>
      <c r="KEK126" s="824"/>
      <c r="KEL126" s="824"/>
      <c r="KEM126" s="824"/>
      <c r="KEN126" s="824"/>
      <c r="KEO126" s="824"/>
      <c r="KEP126" s="824"/>
      <c r="KEQ126" s="824"/>
      <c r="KER126" s="824"/>
      <c r="KES126" s="824"/>
      <c r="KET126" s="824"/>
      <c r="KEU126" s="824"/>
      <c r="KEV126" s="824"/>
      <c r="KEW126" s="824"/>
      <c r="KEX126" s="824"/>
      <c r="KEY126" s="824"/>
      <c r="KEZ126" s="824"/>
      <c r="KFA126" s="824"/>
      <c r="KFB126" s="824"/>
      <c r="KFC126" s="824"/>
      <c r="KFD126" s="824"/>
      <c r="KFE126" s="824"/>
      <c r="KFF126" s="824"/>
      <c r="KFG126" s="824"/>
      <c r="KFH126" s="824"/>
      <c r="KFI126" s="824"/>
      <c r="KFJ126" s="824"/>
      <c r="KFK126" s="824"/>
      <c r="KFL126" s="824"/>
      <c r="KFM126" s="824"/>
      <c r="KFN126" s="824"/>
      <c r="KFO126" s="824"/>
      <c r="KFP126" s="824"/>
      <c r="KFQ126" s="824"/>
      <c r="KFR126" s="824"/>
      <c r="KFS126" s="824"/>
      <c r="KFT126" s="824"/>
      <c r="KFU126" s="824"/>
      <c r="KFV126" s="824"/>
      <c r="KFW126" s="824"/>
      <c r="KFX126" s="824"/>
      <c r="KFY126" s="824"/>
      <c r="KFZ126" s="824"/>
      <c r="KGA126" s="824"/>
      <c r="KGB126" s="824"/>
      <c r="KGC126" s="824"/>
      <c r="KGD126" s="824"/>
      <c r="KGE126" s="824"/>
      <c r="KGF126" s="824"/>
      <c r="KGG126" s="824"/>
      <c r="KGH126" s="824"/>
      <c r="KGI126" s="824"/>
      <c r="KGJ126" s="824"/>
      <c r="KGK126" s="824"/>
      <c r="KGL126" s="824"/>
      <c r="KGM126" s="824"/>
      <c r="KGN126" s="824"/>
      <c r="KGO126" s="824"/>
      <c r="KGP126" s="824"/>
      <c r="KGQ126" s="824"/>
      <c r="KGR126" s="824"/>
      <c r="KGS126" s="824"/>
      <c r="KGT126" s="824"/>
      <c r="KGU126" s="824"/>
      <c r="KGV126" s="824"/>
      <c r="KGW126" s="824"/>
      <c r="KGX126" s="824"/>
      <c r="KGY126" s="824"/>
      <c r="KGZ126" s="824"/>
      <c r="KHA126" s="824"/>
      <c r="KHB126" s="824"/>
      <c r="KHC126" s="824"/>
      <c r="KHD126" s="824"/>
      <c r="KHE126" s="824"/>
      <c r="KHF126" s="824"/>
      <c r="KHG126" s="824"/>
      <c r="KHH126" s="824"/>
      <c r="KHI126" s="824"/>
      <c r="KHJ126" s="824"/>
      <c r="KHK126" s="824"/>
      <c r="KHL126" s="824"/>
      <c r="KHM126" s="824"/>
      <c r="KHN126" s="824"/>
      <c r="KHO126" s="824"/>
      <c r="KHP126" s="824"/>
      <c r="KHQ126" s="824"/>
      <c r="KHR126" s="824"/>
      <c r="KHS126" s="824"/>
      <c r="KHT126" s="824"/>
      <c r="KHU126" s="824"/>
      <c r="KHV126" s="824"/>
      <c r="KHW126" s="824"/>
      <c r="KHX126" s="824"/>
      <c r="KHY126" s="824"/>
      <c r="KHZ126" s="824"/>
      <c r="KIA126" s="824"/>
      <c r="KIB126" s="824"/>
      <c r="KIC126" s="824"/>
      <c r="KID126" s="824"/>
      <c r="KIE126" s="824"/>
      <c r="KIF126" s="824"/>
      <c r="KIG126" s="824"/>
      <c r="KIH126" s="824"/>
      <c r="KII126" s="824"/>
      <c r="KIJ126" s="824"/>
      <c r="KIK126" s="824"/>
      <c r="KIL126" s="824"/>
      <c r="KIM126" s="824"/>
      <c r="KIN126" s="824"/>
      <c r="KIO126" s="824"/>
      <c r="KIP126" s="824"/>
      <c r="KIQ126" s="824"/>
      <c r="KIR126" s="824"/>
      <c r="KIS126" s="824"/>
      <c r="KIT126" s="824"/>
      <c r="KIU126" s="824"/>
      <c r="KIV126" s="824"/>
      <c r="KIW126" s="824"/>
      <c r="KIX126" s="824"/>
      <c r="KIY126" s="824"/>
      <c r="KIZ126" s="824"/>
      <c r="KJA126" s="824"/>
      <c r="KJB126" s="824"/>
      <c r="KJC126" s="824"/>
      <c r="KJD126" s="824"/>
      <c r="KJE126" s="824"/>
      <c r="KJF126" s="824"/>
      <c r="KJG126" s="824"/>
      <c r="KJH126" s="824"/>
      <c r="KJI126" s="824"/>
      <c r="KJJ126" s="824"/>
      <c r="KJK126" s="824"/>
      <c r="KJL126" s="824"/>
      <c r="KJM126" s="824"/>
      <c r="KJN126" s="824"/>
      <c r="KJO126" s="824"/>
      <c r="KJP126" s="824"/>
      <c r="KJQ126" s="824"/>
      <c r="KJR126" s="824"/>
      <c r="KJS126" s="824"/>
      <c r="KJT126" s="824"/>
      <c r="KJU126" s="824"/>
      <c r="KJV126" s="824"/>
      <c r="KJW126" s="824"/>
      <c r="KJX126" s="824"/>
      <c r="KJY126" s="824"/>
      <c r="KJZ126" s="824"/>
      <c r="KKA126" s="824"/>
      <c r="KKB126" s="824"/>
      <c r="KKC126" s="824"/>
      <c r="KKD126" s="824"/>
      <c r="KKE126" s="824"/>
      <c r="KKF126" s="824"/>
      <c r="KKG126" s="824"/>
      <c r="KKH126" s="824"/>
      <c r="KKI126" s="824"/>
      <c r="KKJ126" s="824"/>
      <c r="KKK126" s="824"/>
      <c r="KKL126" s="824"/>
      <c r="KKM126" s="824"/>
      <c r="KKN126" s="824"/>
      <c r="KKO126" s="824"/>
      <c r="KKP126" s="824"/>
      <c r="KKQ126" s="824"/>
      <c r="KKR126" s="824"/>
      <c r="KKS126" s="824"/>
      <c r="KKT126" s="824"/>
      <c r="KKU126" s="824"/>
      <c r="KKV126" s="824"/>
      <c r="KKW126" s="824"/>
      <c r="KKX126" s="824"/>
      <c r="KKY126" s="824"/>
      <c r="KKZ126" s="824"/>
      <c r="KLA126" s="824"/>
      <c r="KLB126" s="824"/>
      <c r="KLC126" s="824"/>
      <c r="KLD126" s="824"/>
      <c r="KLE126" s="824"/>
      <c r="KLF126" s="824"/>
      <c r="KLG126" s="824"/>
      <c r="KLH126" s="824"/>
      <c r="KLI126" s="824"/>
      <c r="KLJ126" s="824"/>
      <c r="KLK126" s="824"/>
      <c r="KLL126" s="824"/>
      <c r="KLM126" s="824"/>
      <c r="KLN126" s="824"/>
      <c r="KLO126" s="824"/>
      <c r="KLP126" s="824"/>
      <c r="KLQ126" s="824"/>
      <c r="KLR126" s="824"/>
      <c r="KLS126" s="824"/>
      <c r="KLT126" s="824"/>
      <c r="KLU126" s="824"/>
      <c r="KLV126" s="824"/>
      <c r="KLW126" s="824"/>
      <c r="KLX126" s="824"/>
      <c r="KLY126" s="824"/>
      <c r="KLZ126" s="824"/>
      <c r="KMA126" s="824"/>
      <c r="KMB126" s="824"/>
      <c r="KMC126" s="824"/>
      <c r="KMD126" s="824"/>
      <c r="KME126" s="824"/>
      <c r="KMF126" s="824"/>
      <c r="KMG126" s="824"/>
      <c r="KMH126" s="824"/>
      <c r="KMI126" s="824"/>
      <c r="KMJ126" s="824"/>
      <c r="KMK126" s="824"/>
      <c r="KML126" s="824"/>
      <c r="KMM126" s="824"/>
      <c r="KMN126" s="824"/>
      <c r="KMO126" s="824"/>
      <c r="KMP126" s="824"/>
      <c r="KMQ126" s="824"/>
      <c r="KMR126" s="824"/>
      <c r="KMS126" s="824"/>
      <c r="KMT126" s="824"/>
      <c r="KMU126" s="824"/>
      <c r="KMV126" s="824"/>
      <c r="KMW126" s="824"/>
      <c r="KMX126" s="824"/>
      <c r="KMY126" s="824"/>
      <c r="KMZ126" s="824"/>
      <c r="KNA126" s="824"/>
      <c r="KNB126" s="824"/>
      <c r="KNC126" s="824"/>
      <c r="KND126" s="824"/>
      <c r="KNE126" s="824"/>
      <c r="KNF126" s="824"/>
      <c r="KNG126" s="824"/>
      <c r="KNH126" s="824"/>
      <c r="KNI126" s="824"/>
      <c r="KNJ126" s="824"/>
      <c r="KNK126" s="824"/>
      <c r="KNL126" s="824"/>
      <c r="KNM126" s="824"/>
      <c r="KNN126" s="824"/>
      <c r="KNO126" s="824"/>
      <c r="KNP126" s="824"/>
      <c r="KNQ126" s="824"/>
      <c r="KNR126" s="824"/>
      <c r="KNS126" s="824"/>
      <c r="KNT126" s="824"/>
      <c r="KNU126" s="824"/>
      <c r="KNV126" s="824"/>
      <c r="KNW126" s="824"/>
      <c r="KNX126" s="824"/>
      <c r="KNY126" s="824"/>
      <c r="KNZ126" s="824"/>
      <c r="KOA126" s="824"/>
      <c r="KOB126" s="824"/>
      <c r="KOC126" s="824"/>
      <c r="KOD126" s="824"/>
      <c r="KOE126" s="824"/>
      <c r="KOF126" s="824"/>
      <c r="KOG126" s="824"/>
      <c r="KOH126" s="824"/>
      <c r="KOI126" s="824"/>
      <c r="KOJ126" s="824"/>
      <c r="KOK126" s="824"/>
      <c r="KOL126" s="824"/>
      <c r="KOM126" s="824"/>
      <c r="KON126" s="824"/>
      <c r="KOO126" s="824"/>
      <c r="KOP126" s="824"/>
      <c r="KOQ126" s="824"/>
      <c r="KOR126" s="824"/>
      <c r="KOS126" s="824"/>
      <c r="KOT126" s="824"/>
      <c r="KOU126" s="824"/>
      <c r="KOV126" s="824"/>
      <c r="KOW126" s="824"/>
      <c r="KOX126" s="824"/>
      <c r="KOY126" s="824"/>
      <c r="KOZ126" s="824"/>
      <c r="KPA126" s="824"/>
      <c r="KPB126" s="824"/>
      <c r="KPC126" s="824"/>
      <c r="KPD126" s="824"/>
      <c r="KPE126" s="824"/>
      <c r="KPF126" s="824"/>
      <c r="KPG126" s="824"/>
      <c r="KPH126" s="824"/>
      <c r="KPI126" s="824"/>
      <c r="KPJ126" s="824"/>
      <c r="KPK126" s="824"/>
      <c r="KPL126" s="824"/>
      <c r="KPM126" s="824"/>
      <c r="KPN126" s="824"/>
      <c r="KPO126" s="824"/>
      <c r="KPP126" s="824"/>
      <c r="KPQ126" s="824"/>
      <c r="KPR126" s="824"/>
      <c r="KPS126" s="824"/>
      <c r="KPT126" s="824"/>
      <c r="KPU126" s="824"/>
      <c r="KPV126" s="824"/>
      <c r="KPW126" s="824"/>
      <c r="KPX126" s="824"/>
      <c r="KPY126" s="824"/>
      <c r="KPZ126" s="824"/>
      <c r="KQA126" s="824"/>
      <c r="KQB126" s="824"/>
      <c r="KQC126" s="824"/>
      <c r="KQD126" s="824"/>
      <c r="KQE126" s="824"/>
      <c r="KQF126" s="824"/>
      <c r="KQG126" s="824"/>
      <c r="KQH126" s="824"/>
      <c r="KQI126" s="824"/>
      <c r="KQJ126" s="824"/>
      <c r="KQK126" s="824"/>
      <c r="KQL126" s="824"/>
      <c r="KQM126" s="824"/>
      <c r="KQN126" s="824"/>
      <c r="KQO126" s="824"/>
      <c r="KQP126" s="824"/>
      <c r="KQQ126" s="824"/>
      <c r="KQR126" s="824"/>
      <c r="KQS126" s="824"/>
      <c r="KQT126" s="824"/>
      <c r="KQU126" s="824"/>
      <c r="KQV126" s="824"/>
      <c r="KQW126" s="824"/>
      <c r="KQX126" s="824"/>
      <c r="KQY126" s="824"/>
      <c r="KQZ126" s="824"/>
      <c r="KRA126" s="824"/>
      <c r="KRB126" s="824"/>
      <c r="KRC126" s="824"/>
      <c r="KRD126" s="824"/>
      <c r="KRE126" s="824"/>
      <c r="KRF126" s="824"/>
      <c r="KRG126" s="824"/>
      <c r="KRH126" s="824"/>
      <c r="KRI126" s="824"/>
      <c r="KRJ126" s="824"/>
      <c r="KRK126" s="824"/>
      <c r="KRL126" s="824"/>
      <c r="KRM126" s="824"/>
      <c r="KRN126" s="824"/>
      <c r="KRO126" s="824"/>
      <c r="KRP126" s="824"/>
      <c r="KRQ126" s="824"/>
      <c r="KRR126" s="824"/>
      <c r="KRS126" s="824"/>
      <c r="KRT126" s="824"/>
      <c r="KRU126" s="824"/>
      <c r="KRV126" s="824"/>
      <c r="KRW126" s="824"/>
      <c r="KRX126" s="824"/>
      <c r="KRY126" s="824"/>
      <c r="KRZ126" s="824"/>
      <c r="KSA126" s="824"/>
      <c r="KSB126" s="824"/>
      <c r="KSC126" s="824"/>
      <c r="KSD126" s="824"/>
      <c r="KSE126" s="824"/>
      <c r="KSF126" s="824"/>
      <c r="KSG126" s="824"/>
      <c r="KSH126" s="824"/>
      <c r="KSI126" s="824"/>
      <c r="KSJ126" s="824"/>
      <c r="KSK126" s="824"/>
      <c r="KSL126" s="824"/>
      <c r="KSM126" s="824"/>
      <c r="KSN126" s="824"/>
      <c r="KSO126" s="824"/>
      <c r="KSP126" s="824"/>
      <c r="KSQ126" s="824"/>
      <c r="KSR126" s="824"/>
      <c r="KSS126" s="824"/>
      <c r="KST126" s="824"/>
      <c r="KSU126" s="824"/>
      <c r="KSV126" s="824"/>
      <c r="KSW126" s="824"/>
      <c r="KSX126" s="824"/>
      <c r="KSY126" s="824"/>
      <c r="KSZ126" s="824"/>
      <c r="KTA126" s="824"/>
      <c r="KTB126" s="824"/>
      <c r="KTC126" s="824"/>
      <c r="KTD126" s="824"/>
      <c r="KTE126" s="824"/>
      <c r="KTF126" s="824"/>
      <c r="KTG126" s="824"/>
      <c r="KTH126" s="824"/>
      <c r="KTI126" s="824"/>
      <c r="KTJ126" s="824"/>
      <c r="KTK126" s="824"/>
      <c r="KTL126" s="824"/>
      <c r="KTM126" s="824"/>
      <c r="KTN126" s="824"/>
      <c r="KTO126" s="824"/>
      <c r="KTP126" s="824"/>
      <c r="KTQ126" s="824"/>
      <c r="KTR126" s="824"/>
      <c r="KTS126" s="824"/>
      <c r="KTT126" s="824"/>
      <c r="KTU126" s="824"/>
      <c r="KTV126" s="824"/>
      <c r="KTW126" s="824"/>
      <c r="KTX126" s="824"/>
      <c r="KTY126" s="824"/>
      <c r="KTZ126" s="824"/>
      <c r="KUA126" s="824"/>
      <c r="KUB126" s="824"/>
      <c r="KUC126" s="824"/>
      <c r="KUD126" s="824"/>
      <c r="KUE126" s="824"/>
      <c r="KUF126" s="824"/>
      <c r="KUG126" s="824"/>
      <c r="KUH126" s="824"/>
      <c r="KUI126" s="824"/>
      <c r="KUJ126" s="824"/>
      <c r="KUK126" s="824"/>
      <c r="KUL126" s="824"/>
      <c r="KUM126" s="824"/>
      <c r="KUN126" s="824"/>
      <c r="KUO126" s="824"/>
      <c r="KUP126" s="824"/>
      <c r="KUQ126" s="824"/>
      <c r="KUR126" s="824"/>
      <c r="KUS126" s="824"/>
      <c r="KUT126" s="824"/>
      <c r="KUU126" s="824"/>
      <c r="KUV126" s="824"/>
      <c r="KUW126" s="824"/>
      <c r="KUX126" s="824"/>
      <c r="KUY126" s="824"/>
      <c r="KUZ126" s="824"/>
      <c r="KVA126" s="824"/>
      <c r="KVB126" s="824"/>
      <c r="KVC126" s="824"/>
      <c r="KVD126" s="824"/>
      <c r="KVE126" s="824"/>
      <c r="KVF126" s="824"/>
      <c r="KVG126" s="824"/>
      <c r="KVH126" s="824"/>
      <c r="KVI126" s="824"/>
      <c r="KVJ126" s="824"/>
      <c r="KVK126" s="824"/>
      <c r="KVL126" s="824"/>
      <c r="KVM126" s="824"/>
      <c r="KVN126" s="824"/>
      <c r="KVO126" s="824"/>
      <c r="KVP126" s="824"/>
      <c r="KVQ126" s="824"/>
      <c r="KVR126" s="824"/>
      <c r="KVS126" s="824"/>
      <c r="KVT126" s="824"/>
      <c r="KVU126" s="824"/>
      <c r="KVV126" s="824"/>
      <c r="KVW126" s="824"/>
      <c r="KVX126" s="824"/>
      <c r="KVY126" s="824"/>
      <c r="KVZ126" s="824"/>
      <c r="KWA126" s="824"/>
      <c r="KWB126" s="824"/>
      <c r="KWC126" s="824"/>
      <c r="KWD126" s="824"/>
      <c r="KWE126" s="824"/>
      <c r="KWF126" s="824"/>
      <c r="KWG126" s="824"/>
      <c r="KWH126" s="824"/>
      <c r="KWI126" s="824"/>
      <c r="KWJ126" s="824"/>
      <c r="KWK126" s="824"/>
      <c r="KWL126" s="824"/>
      <c r="KWM126" s="824"/>
      <c r="KWN126" s="824"/>
      <c r="KWO126" s="824"/>
      <c r="KWP126" s="824"/>
      <c r="KWQ126" s="824"/>
      <c r="KWR126" s="824"/>
      <c r="KWS126" s="824"/>
      <c r="KWT126" s="824"/>
      <c r="KWU126" s="824"/>
      <c r="KWV126" s="824"/>
      <c r="KWW126" s="824"/>
      <c r="KWX126" s="824"/>
      <c r="KWY126" s="824"/>
      <c r="KWZ126" s="824"/>
      <c r="KXA126" s="824"/>
      <c r="KXB126" s="824"/>
      <c r="KXC126" s="824"/>
      <c r="KXD126" s="824"/>
      <c r="KXE126" s="824"/>
      <c r="KXF126" s="824"/>
      <c r="KXG126" s="824"/>
      <c r="KXH126" s="824"/>
      <c r="KXI126" s="824"/>
      <c r="KXJ126" s="824"/>
      <c r="KXK126" s="824"/>
      <c r="KXL126" s="824"/>
      <c r="KXM126" s="824"/>
      <c r="KXN126" s="824"/>
      <c r="KXO126" s="824"/>
      <c r="KXP126" s="824"/>
      <c r="KXQ126" s="824"/>
      <c r="KXR126" s="824"/>
      <c r="KXS126" s="824"/>
      <c r="KXT126" s="824"/>
      <c r="KXU126" s="824"/>
      <c r="KXV126" s="824"/>
      <c r="KXW126" s="824"/>
      <c r="KXX126" s="824"/>
      <c r="KXY126" s="824"/>
      <c r="KXZ126" s="824"/>
      <c r="KYA126" s="824"/>
      <c r="KYB126" s="824"/>
      <c r="KYC126" s="824"/>
      <c r="KYD126" s="824"/>
      <c r="KYE126" s="824"/>
      <c r="KYF126" s="824"/>
      <c r="KYG126" s="824"/>
      <c r="KYH126" s="824"/>
      <c r="KYI126" s="824"/>
      <c r="KYJ126" s="824"/>
      <c r="KYK126" s="824"/>
      <c r="KYL126" s="824"/>
      <c r="KYM126" s="824"/>
      <c r="KYN126" s="824"/>
      <c r="KYO126" s="824"/>
      <c r="KYP126" s="824"/>
      <c r="KYQ126" s="824"/>
      <c r="KYR126" s="824"/>
      <c r="KYS126" s="824"/>
      <c r="KYT126" s="824"/>
      <c r="KYU126" s="824"/>
      <c r="KYV126" s="824"/>
      <c r="KYW126" s="824"/>
      <c r="KYX126" s="824"/>
      <c r="KYY126" s="824"/>
      <c r="KYZ126" s="824"/>
      <c r="KZA126" s="824"/>
      <c r="KZB126" s="824"/>
      <c r="KZC126" s="824"/>
      <c r="KZD126" s="824"/>
      <c r="KZE126" s="824"/>
      <c r="KZF126" s="824"/>
      <c r="KZG126" s="824"/>
      <c r="KZH126" s="824"/>
      <c r="KZI126" s="824"/>
      <c r="KZJ126" s="824"/>
      <c r="KZK126" s="824"/>
      <c r="KZL126" s="824"/>
      <c r="KZM126" s="824"/>
      <c r="KZN126" s="824"/>
      <c r="KZO126" s="824"/>
      <c r="KZP126" s="824"/>
      <c r="KZQ126" s="824"/>
      <c r="KZR126" s="824"/>
      <c r="KZS126" s="824"/>
      <c r="KZT126" s="824"/>
      <c r="KZU126" s="824"/>
      <c r="KZV126" s="824"/>
      <c r="KZW126" s="824"/>
      <c r="KZX126" s="824"/>
      <c r="KZY126" s="824"/>
      <c r="KZZ126" s="824"/>
      <c r="LAA126" s="824"/>
      <c r="LAB126" s="824"/>
      <c r="LAC126" s="824"/>
      <c r="LAD126" s="824"/>
      <c r="LAE126" s="824"/>
      <c r="LAF126" s="824"/>
      <c r="LAG126" s="824"/>
      <c r="LAH126" s="824"/>
      <c r="LAI126" s="824"/>
      <c r="LAJ126" s="824"/>
      <c r="LAK126" s="824"/>
      <c r="LAL126" s="824"/>
      <c r="LAM126" s="824"/>
      <c r="LAN126" s="824"/>
      <c r="LAO126" s="824"/>
      <c r="LAP126" s="824"/>
      <c r="LAQ126" s="824"/>
      <c r="LAR126" s="824"/>
      <c r="LAS126" s="824"/>
      <c r="LAT126" s="824"/>
      <c r="LAU126" s="824"/>
      <c r="LAV126" s="824"/>
      <c r="LAW126" s="824"/>
      <c r="LAX126" s="824"/>
      <c r="LAY126" s="824"/>
      <c r="LAZ126" s="824"/>
      <c r="LBA126" s="824"/>
      <c r="LBB126" s="824"/>
      <c r="LBC126" s="824"/>
      <c r="LBD126" s="824"/>
      <c r="LBE126" s="824"/>
      <c r="LBF126" s="824"/>
      <c r="LBG126" s="824"/>
      <c r="LBH126" s="824"/>
      <c r="LBI126" s="824"/>
      <c r="LBJ126" s="824"/>
      <c r="LBK126" s="824"/>
      <c r="LBL126" s="824"/>
      <c r="LBM126" s="824"/>
      <c r="LBN126" s="824"/>
      <c r="LBO126" s="824"/>
      <c r="LBP126" s="824"/>
      <c r="LBQ126" s="824"/>
      <c r="LBR126" s="824"/>
      <c r="LBS126" s="824"/>
      <c r="LBT126" s="824"/>
      <c r="LBU126" s="824"/>
      <c r="LBV126" s="824"/>
      <c r="LBW126" s="824"/>
      <c r="LBX126" s="824"/>
      <c r="LBY126" s="824"/>
      <c r="LBZ126" s="824"/>
      <c r="LCA126" s="824"/>
      <c r="LCB126" s="824"/>
      <c r="LCC126" s="824"/>
      <c r="LCD126" s="824"/>
      <c r="LCE126" s="824"/>
      <c r="LCF126" s="824"/>
      <c r="LCG126" s="824"/>
      <c r="LCH126" s="824"/>
      <c r="LCI126" s="824"/>
      <c r="LCJ126" s="824"/>
      <c r="LCK126" s="824"/>
      <c r="LCL126" s="824"/>
      <c r="LCM126" s="824"/>
      <c r="LCN126" s="824"/>
      <c r="LCO126" s="824"/>
      <c r="LCP126" s="824"/>
      <c r="LCQ126" s="824"/>
      <c r="LCR126" s="824"/>
      <c r="LCS126" s="824"/>
      <c r="LCT126" s="824"/>
      <c r="LCU126" s="824"/>
      <c r="LCV126" s="824"/>
      <c r="LCW126" s="824"/>
      <c r="LCX126" s="824"/>
      <c r="LCY126" s="824"/>
      <c r="LCZ126" s="824"/>
      <c r="LDA126" s="824"/>
      <c r="LDB126" s="824"/>
      <c r="LDC126" s="824"/>
      <c r="LDD126" s="824"/>
      <c r="LDE126" s="824"/>
      <c r="LDF126" s="824"/>
      <c r="LDG126" s="824"/>
      <c r="LDH126" s="824"/>
      <c r="LDI126" s="824"/>
      <c r="LDJ126" s="824"/>
      <c r="LDK126" s="824"/>
      <c r="LDL126" s="824"/>
      <c r="LDM126" s="824"/>
      <c r="LDN126" s="824"/>
      <c r="LDO126" s="824"/>
      <c r="LDP126" s="824"/>
      <c r="LDQ126" s="824"/>
      <c r="LDR126" s="824"/>
      <c r="LDS126" s="824"/>
      <c r="LDT126" s="824"/>
      <c r="LDU126" s="824"/>
      <c r="LDV126" s="824"/>
      <c r="LDW126" s="824"/>
      <c r="LDX126" s="824"/>
      <c r="LDY126" s="824"/>
      <c r="LDZ126" s="824"/>
      <c r="LEA126" s="824"/>
      <c r="LEB126" s="824"/>
      <c r="LEC126" s="824"/>
      <c r="LED126" s="824"/>
      <c r="LEE126" s="824"/>
      <c r="LEF126" s="824"/>
      <c r="LEG126" s="824"/>
      <c r="LEH126" s="824"/>
      <c r="LEI126" s="824"/>
      <c r="LEJ126" s="824"/>
      <c r="LEK126" s="824"/>
      <c r="LEL126" s="824"/>
      <c r="LEM126" s="824"/>
      <c r="LEN126" s="824"/>
      <c r="LEO126" s="824"/>
      <c r="LEP126" s="824"/>
      <c r="LEQ126" s="824"/>
      <c r="LER126" s="824"/>
      <c r="LES126" s="824"/>
      <c r="LET126" s="824"/>
      <c r="LEU126" s="824"/>
      <c r="LEV126" s="824"/>
      <c r="LEW126" s="824"/>
      <c r="LEX126" s="824"/>
      <c r="LEY126" s="824"/>
      <c r="LEZ126" s="824"/>
      <c r="LFA126" s="824"/>
      <c r="LFB126" s="824"/>
      <c r="LFC126" s="824"/>
      <c r="LFD126" s="824"/>
      <c r="LFE126" s="824"/>
      <c r="LFF126" s="824"/>
      <c r="LFG126" s="824"/>
      <c r="LFH126" s="824"/>
      <c r="LFI126" s="824"/>
      <c r="LFJ126" s="824"/>
      <c r="LFK126" s="824"/>
      <c r="LFL126" s="824"/>
      <c r="LFM126" s="824"/>
      <c r="LFN126" s="824"/>
      <c r="LFO126" s="824"/>
      <c r="LFP126" s="824"/>
      <c r="LFQ126" s="824"/>
      <c r="LFR126" s="824"/>
      <c r="LFS126" s="824"/>
      <c r="LFT126" s="824"/>
      <c r="LFU126" s="824"/>
      <c r="LFV126" s="824"/>
      <c r="LFW126" s="824"/>
      <c r="LFX126" s="824"/>
      <c r="LFY126" s="824"/>
      <c r="LFZ126" s="824"/>
      <c r="LGA126" s="824"/>
      <c r="LGB126" s="824"/>
      <c r="LGC126" s="824"/>
      <c r="LGD126" s="824"/>
      <c r="LGE126" s="824"/>
      <c r="LGF126" s="824"/>
      <c r="LGG126" s="824"/>
      <c r="LGH126" s="824"/>
      <c r="LGI126" s="824"/>
      <c r="LGJ126" s="824"/>
      <c r="LGK126" s="824"/>
      <c r="LGL126" s="824"/>
      <c r="LGM126" s="824"/>
      <c r="LGN126" s="824"/>
      <c r="LGO126" s="824"/>
      <c r="LGP126" s="824"/>
      <c r="LGQ126" s="824"/>
      <c r="LGR126" s="824"/>
      <c r="LGS126" s="824"/>
      <c r="LGT126" s="824"/>
      <c r="LGU126" s="824"/>
      <c r="LGV126" s="824"/>
      <c r="LGW126" s="824"/>
      <c r="LGX126" s="824"/>
      <c r="LGY126" s="824"/>
      <c r="LGZ126" s="824"/>
      <c r="LHA126" s="824"/>
      <c r="LHB126" s="824"/>
      <c r="LHC126" s="824"/>
      <c r="LHD126" s="824"/>
      <c r="LHE126" s="824"/>
      <c r="LHF126" s="824"/>
      <c r="LHG126" s="824"/>
      <c r="LHH126" s="824"/>
      <c r="LHI126" s="824"/>
      <c r="LHJ126" s="824"/>
      <c r="LHK126" s="824"/>
      <c r="LHL126" s="824"/>
      <c r="LHM126" s="824"/>
      <c r="LHN126" s="824"/>
      <c r="LHO126" s="824"/>
      <c r="LHP126" s="824"/>
      <c r="LHQ126" s="824"/>
      <c r="LHR126" s="824"/>
      <c r="LHS126" s="824"/>
      <c r="LHT126" s="824"/>
      <c r="LHU126" s="824"/>
      <c r="LHV126" s="824"/>
      <c r="LHW126" s="824"/>
      <c r="LHX126" s="824"/>
      <c r="LHY126" s="824"/>
      <c r="LHZ126" s="824"/>
      <c r="LIA126" s="824"/>
      <c r="LIB126" s="824"/>
      <c r="LIC126" s="824"/>
      <c r="LID126" s="824"/>
      <c r="LIE126" s="824"/>
      <c r="LIF126" s="824"/>
      <c r="LIG126" s="824"/>
      <c r="LIH126" s="824"/>
      <c r="LII126" s="824"/>
      <c r="LIJ126" s="824"/>
      <c r="LIK126" s="824"/>
      <c r="LIL126" s="824"/>
      <c r="LIM126" s="824"/>
      <c r="LIN126" s="824"/>
      <c r="LIO126" s="824"/>
      <c r="LIP126" s="824"/>
      <c r="LIQ126" s="824"/>
      <c r="LIR126" s="824"/>
      <c r="LIS126" s="824"/>
      <c r="LIT126" s="824"/>
      <c r="LIU126" s="824"/>
      <c r="LIV126" s="824"/>
      <c r="LIW126" s="824"/>
      <c r="LIX126" s="824"/>
      <c r="LIY126" s="824"/>
      <c r="LIZ126" s="824"/>
      <c r="LJA126" s="824"/>
      <c r="LJB126" s="824"/>
      <c r="LJC126" s="824"/>
      <c r="LJD126" s="824"/>
      <c r="LJE126" s="824"/>
      <c r="LJF126" s="824"/>
      <c r="LJG126" s="824"/>
      <c r="LJH126" s="824"/>
      <c r="LJI126" s="824"/>
      <c r="LJJ126" s="824"/>
      <c r="LJK126" s="824"/>
      <c r="LJL126" s="824"/>
      <c r="LJM126" s="824"/>
      <c r="LJN126" s="824"/>
      <c r="LJO126" s="824"/>
      <c r="LJP126" s="824"/>
      <c r="LJQ126" s="824"/>
      <c r="LJR126" s="824"/>
      <c r="LJS126" s="824"/>
      <c r="LJT126" s="824"/>
      <c r="LJU126" s="824"/>
      <c r="LJV126" s="824"/>
      <c r="LJW126" s="824"/>
      <c r="LJX126" s="824"/>
      <c r="LJY126" s="824"/>
      <c r="LJZ126" s="824"/>
      <c r="LKA126" s="824"/>
      <c r="LKB126" s="824"/>
      <c r="LKC126" s="824"/>
      <c r="LKD126" s="824"/>
      <c r="LKE126" s="824"/>
      <c r="LKF126" s="824"/>
      <c r="LKG126" s="824"/>
      <c r="LKH126" s="824"/>
      <c r="LKI126" s="824"/>
      <c r="LKJ126" s="824"/>
      <c r="LKK126" s="824"/>
      <c r="LKL126" s="824"/>
      <c r="LKM126" s="824"/>
      <c r="LKN126" s="824"/>
      <c r="LKO126" s="824"/>
      <c r="LKP126" s="824"/>
      <c r="LKQ126" s="824"/>
      <c r="LKR126" s="824"/>
      <c r="LKS126" s="824"/>
      <c r="LKT126" s="824"/>
      <c r="LKU126" s="824"/>
      <c r="LKV126" s="824"/>
      <c r="LKW126" s="824"/>
      <c r="LKX126" s="824"/>
      <c r="LKY126" s="824"/>
      <c r="LKZ126" s="824"/>
      <c r="LLA126" s="824"/>
      <c r="LLB126" s="824"/>
      <c r="LLC126" s="824"/>
      <c r="LLD126" s="824"/>
      <c r="LLE126" s="824"/>
      <c r="LLF126" s="824"/>
      <c r="LLG126" s="824"/>
      <c r="LLH126" s="824"/>
      <c r="LLI126" s="824"/>
      <c r="LLJ126" s="824"/>
      <c r="LLK126" s="824"/>
      <c r="LLL126" s="824"/>
      <c r="LLM126" s="824"/>
      <c r="LLN126" s="824"/>
      <c r="LLO126" s="824"/>
      <c r="LLP126" s="824"/>
      <c r="LLQ126" s="824"/>
      <c r="LLR126" s="824"/>
      <c r="LLS126" s="824"/>
      <c r="LLT126" s="824"/>
      <c r="LLU126" s="824"/>
      <c r="LLV126" s="824"/>
      <c r="LLW126" s="824"/>
      <c r="LLX126" s="824"/>
      <c r="LLY126" s="824"/>
      <c r="LLZ126" s="824"/>
      <c r="LMA126" s="824"/>
      <c r="LMB126" s="824"/>
      <c r="LMC126" s="824"/>
      <c r="LMD126" s="824"/>
      <c r="LME126" s="824"/>
      <c r="LMF126" s="824"/>
      <c r="LMG126" s="824"/>
      <c r="LMH126" s="824"/>
      <c r="LMI126" s="824"/>
      <c r="LMJ126" s="824"/>
      <c r="LMK126" s="824"/>
      <c r="LML126" s="824"/>
      <c r="LMM126" s="824"/>
      <c r="LMN126" s="824"/>
      <c r="LMO126" s="824"/>
      <c r="LMP126" s="824"/>
      <c r="LMQ126" s="824"/>
      <c r="LMR126" s="824"/>
      <c r="LMS126" s="824"/>
      <c r="LMT126" s="824"/>
      <c r="LMU126" s="824"/>
      <c r="LMV126" s="824"/>
      <c r="LMW126" s="824"/>
      <c r="LMX126" s="824"/>
      <c r="LMY126" s="824"/>
      <c r="LMZ126" s="824"/>
      <c r="LNA126" s="824"/>
      <c r="LNB126" s="824"/>
      <c r="LNC126" s="824"/>
      <c r="LND126" s="824"/>
      <c r="LNE126" s="824"/>
      <c r="LNF126" s="824"/>
      <c r="LNG126" s="824"/>
      <c r="LNH126" s="824"/>
      <c r="LNI126" s="824"/>
      <c r="LNJ126" s="824"/>
      <c r="LNK126" s="824"/>
      <c r="LNL126" s="824"/>
      <c r="LNM126" s="824"/>
      <c r="LNN126" s="824"/>
      <c r="LNO126" s="824"/>
      <c r="LNP126" s="824"/>
      <c r="LNQ126" s="824"/>
      <c r="LNR126" s="824"/>
      <c r="LNS126" s="824"/>
      <c r="LNT126" s="824"/>
      <c r="LNU126" s="824"/>
      <c r="LNV126" s="824"/>
      <c r="LNW126" s="824"/>
      <c r="LNX126" s="824"/>
      <c r="LNY126" s="824"/>
      <c r="LNZ126" s="824"/>
      <c r="LOA126" s="824"/>
      <c r="LOB126" s="824"/>
      <c r="LOC126" s="824"/>
      <c r="LOD126" s="824"/>
      <c r="LOE126" s="824"/>
      <c r="LOF126" s="824"/>
      <c r="LOG126" s="824"/>
      <c r="LOH126" s="824"/>
      <c r="LOI126" s="824"/>
      <c r="LOJ126" s="824"/>
      <c r="LOK126" s="824"/>
      <c r="LOL126" s="824"/>
      <c r="LOM126" s="824"/>
      <c r="LON126" s="824"/>
      <c r="LOO126" s="824"/>
      <c r="LOP126" s="824"/>
      <c r="LOQ126" s="824"/>
      <c r="LOR126" s="824"/>
      <c r="LOS126" s="824"/>
      <c r="LOT126" s="824"/>
      <c r="LOU126" s="824"/>
      <c r="LOV126" s="824"/>
      <c r="LOW126" s="824"/>
      <c r="LOX126" s="824"/>
      <c r="LOY126" s="824"/>
      <c r="LOZ126" s="824"/>
      <c r="LPA126" s="824"/>
      <c r="LPB126" s="824"/>
      <c r="LPC126" s="824"/>
      <c r="LPD126" s="824"/>
      <c r="LPE126" s="824"/>
      <c r="LPF126" s="824"/>
      <c r="LPG126" s="824"/>
      <c r="LPH126" s="824"/>
      <c r="LPI126" s="824"/>
      <c r="LPJ126" s="824"/>
      <c r="LPK126" s="824"/>
      <c r="LPL126" s="824"/>
      <c r="LPM126" s="824"/>
      <c r="LPN126" s="824"/>
      <c r="LPO126" s="824"/>
      <c r="LPP126" s="824"/>
      <c r="LPQ126" s="824"/>
      <c r="LPR126" s="824"/>
      <c r="LPS126" s="824"/>
      <c r="LPT126" s="824"/>
      <c r="LPU126" s="824"/>
      <c r="LPV126" s="824"/>
      <c r="LPW126" s="824"/>
      <c r="LPX126" s="824"/>
      <c r="LPY126" s="824"/>
      <c r="LPZ126" s="824"/>
      <c r="LQA126" s="824"/>
      <c r="LQB126" s="824"/>
      <c r="LQC126" s="824"/>
      <c r="LQD126" s="824"/>
      <c r="LQE126" s="824"/>
      <c r="LQF126" s="824"/>
      <c r="LQG126" s="824"/>
      <c r="LQH126" s="824"/>
      <c r="LQI126" s="824"/>
      <c r="LQJ126" s="824"/>
      <c r="LQK126" s="824"/>
      <c r="LQL126" s="824"/>
      <c r="LQM126" s="824"/>
      <c r="LQN126" s="824"/>
      <c r="LQO126" s="824"/>
      <c r="LQP126" s="824"/>
      <c r="LQQ126" s="824"/>
      <c r="LQR126" s="824"/>
      <c r="LQS126" s="824"/>
      <c r="LQT126" s="824"/>
      <c r="LQU126" s="824"/>
      <c r="LQV126" s="824"/>
      <c r="LQW126" s="824"/>
      <c r="LQX126" s="824"/>
      <c r="LQY126" s="824"/>
      <c r="LQZ126" s="824"/>
      <c r="LRA126" s="824"/>
      <c r="LRB126" s="824"/>
      <c r="LRC126" s="824"/>
      <c r="LRD126" s="824"/>
      <c r="LRE126" s="824"/>
      <c r="LRF126" s="824"/>
      <c r="LRG126" s="824"/>
      <c r="LRH126" s="824"/>
      <c r="LRI126" s="824"/>
      <c r="LRJ126" s="824"/>
      <c r="LRK126" s="824"/>
      <c r="LRL126" s="824"/>
      <c r="LRM126" s="824"/>
      <c r="LRN126" s="824"/>
      <c r="LRO126" s="824"/>
      <c r="LRP126" s="824"/>
      <c r="LRQ126" s="824"/>
      <c r="LRR126" s="824"/>
      <c r="LRS126" s="824"/>
      <c r="LRT126" s="824"/>
      <c r="LRU126" s="824"/>
      <c r="LRV126" s="824"/>
      <c r="LRW126" s="824"/>
      <c r="LRX126" s="824"/>
      <c r="LRY126" s="824"/>
      <c r="LRZ126" s="824"/>
      <c r="LSA126" s="824"/>
      <c r="LSB126" s="824"/>
      <c r="LSC126" s="824"/>
      <c r="LSD126" s="824"/>
      <c r="LSE126" s="824"/>
      <c r="LSF126" s="824"/>
      <c r="LSG126" s="824"/>
      <c r="LSH126" s="824"/>
      <c r="LSI126" s="824"/>
      <c r="LSJ126" s="824"/>
      <c r="LSK126" s="824"/>
      <c r="LSL126" s="824"/>
      <c r="LSM126" s="824"/>
      <c r="LSN126" s="824"/>
      <c r="LSO126" s="824"/>
      <c r="LSP126" s="824"/>
      <c r="LSQ126" s="824"/>
      <c r="LSR126" s="824"/>
      <c r="LSS126" s="824"/>
      <c r="LST126" s="824"/>
      <c r="LSU126" s="824"/>
      <c r="LSV126" s="824"/>
      <c r="LSW126" s="824"/>
      <c r="LSX126" s="824"/>
      <c r="LSY126" s="824"/>
      <c r="LSZ126" s="824"/>
      <c r="LTA126" s="824"/>
      <c r="LTB126" s="824"/>
      <c r="LTC126" s="824"/>
      <c r="LTD126" s="824"/>
      <c r="LTE126" s="824"/>
      <c r="LTF126" s="824"/>
      <c r="LTG126" s="824"/>
      <c r="LTH126" s="824"/>
      <c r="LTI126" s="824"/>
      <c r="LTJ126" s="824"/>
      <c r="LTK126" s="824"/>
      <c r="LTL126" s="824"/>
      <c r="LTM126" s="824"/>
      <c r="LTN126" s="824"/>
      <c r="LTO126" s="824"/>
      <c r="LTP126" s="824"/>
      <c r="LTQ126" s="824"/>
      <c r="LTR126" s="824"/>
      <c r="LTS126" s="824"/>
      <c r="LTT126" s="824"/>
      <c r="LTU126" s="824"/>
      <c r="LTV126" s="824"/>
      <c r="LTW126" s="824"/>
      <c r="LTX126" s="824"/>
      <c r="LTY126" s="824"/>
      <c r="LTZ126" s="824"/>
      <c r="LUA126" s="824"/>
      <c r="LUB126" s="824"/>
      <c r="LUC126" s="824"/>
      <c r="LUD126" s="824"/>
      <c r="LUE126" s="824"/>
      <c r="LUF126" s="824"/>
      <c r="LUG126" s="824"/>
      <c r="LUH126" s="824"/>
      <c r="LUI126" s="824"/>
      <c r="LUJ126" s="824"/>
      <c r="LUK126" s="824"/>
      <c r="LUL126" s="824"/>
      <c r="LUM126" s="824"/>
      <c r="LUN126" s="824"/>
      <c r="LUO126" s="824"/>
      <c r="LUP126" s="824"/>
      <c r="LUQ126" s="824"/>
      <c r="LUR126" s="824"/>
      <c r="LUS126" s="824"/>
      <c r="LUT126" s="824"/>
      <c r="LUU126" s="824"/>
      <c r="LUV126" s="824"/>
      <c r="LUW126" s="824"/>
      <c r="LUX126" s="824"/>
      <c r="LUY126" s="824"/>
      <c r="LUZ126" s="824"/>
      <c r="LVA126" s="824"/>
      <c r="LVB126" s="824"/>
      <c r="LVC126" s="824"/>
      <c r="LVD126" s="824"/>
      <c r="LVE126" s="824"/>
      <c r="LVF126" s="824"/>
      <c r="LVG126" s="824"/>
      <c r="LVH126" s="824"/>
      <c r="LVI126" s="824"/>
      <c r="LVJ126" s="824"/>
      <c r="LVK126" s="824"/>
      <c r="LVL126" s="824"/>
      <c r="LVM126" s="824"/>
      <c r="LVN126" s="824"/>
      <c r="LVO126" s="824"/>
      <c r="LVP126" s="824"/>
      <c r="LVQ126" s="824"/>
      <c r="LVR126" s="824"/>
      <c r="LVS126" s="824"/>
      <c r="LVT126" s="824"/>
      <c r="LVU126" s="824"/>
      <c r="LVV126" s="824"/>
      <c r="LVW126" s="824"/>
      <c r="LVX126" s="824"/>
      <c r="LVY126" s="824"/>
      <c r="LVZ126" s="824"/>
      <c r="LWA126" s="824"/>
      <c r="LWB126" s="824"/>
      <c r="LWC126" s="824"/>
      <c r="LWD126" s="824"/>
      <c r="LWE126" s="824"/>
      <c r="LWF126" s="824"/>
      <c r="LWG126" s="824"/>
      <c r="LWH126" s="824"/>
      <c r="LWI126" s="824"/>
      <c r="LWJ126" s="824"/>
      <c r="LWK126" s="824"/>
      <c r="LWL126" s="824"/>
      <c r="LWM126" s="824"/>
      <c r="LWN126" s="824"/>
      <c r="LWO126" s="824"/>
      <c r="LWP126" s="824"/>
      <c r="LWQ126" s="824"/>
      <c r="LWR126" s="824"/>
      <c r="LWS126" s="824"/>
      <c r="LWT126" s="824"/>
      <c r="LWU126" s="824"/>
      <c r="LWV126" s="824"/>
      <c r="LWW126" s="824"/>
      <c r="LWX126" s="824"/>
      <c r="LWY126" s="824"/>
      <c r="LWZ126" s="824"/>
      <c r="LXA126" s="824"/>
      <c r="LXB126" s="824"/>
      <c r="LXC126" s="824"/>
      <c r="LXD126" s="824"/>
      <c r="LXE126" s="824"/>
      <c r="LXF126" s="824"/>
      <c r="LXG126" s="824"/>
      <c r="LXH126" s="824"/>
      <c r="LXI126" s="824"/>
      <c r="LXJ126" s="824"/>
      <c r="LXK126" s="824"/>
      <c r="LXL126" s="824"/>
      <c r="LXM126" s="824"/>
      <c r="LXN126" s="824"/>
      <c r="LXO126" s="824"/>
      <c r="LXP126" s="824"/>
      <c r="LXQ126" s="824"/>
      <c r="LXR126" s="824"/>
      <c r="LXS126" s="824"/>
      <c r="LXT126" s="824"/>
      <c r="LXU126" s="824"/>
      <c r="LXV126" s="824"/>
      <c r="LXW126" s="824"/>
      <c r="LXX126" s="824"/>
      <c r="LXY126" s="824"/>
      <c r="LXZ126" s="824"/>
      <c r="LYA126" s="824"/>
      <c r="LYB126" s="824"/>
      <c r="LYC126" s="824"/>
      <c r="LYD126" s="824"/>
      <c r="LYE126" s="824"/>
      <c r="LYF126" s="824"/>
      <c r="LYG126" s="824"/>
      <c r="LYH126" s="824"/>
      <c r="LYI126" s="824"/>
      <c r="LYJ126" s="824"/>
      <c r="LYK126" s="824"/>
      <c r="LYL126" s="824"/>
      <c r="LYM126" s="824"/>
      <c r="LYN126" s="824"/>
      <c r="LYO126" s="824"/>
      <c r="LYP126" s="824"/>
      <c r="LYQ126" s="824"/>
      <c r="LYR126" s="824"/>
      <c r="LYS126" s="824"/>
      <c r="LYT126" s="824"/>
      <c r="LYU126" s="824"/>
      <c r="LYV126" s="824"/>
      <c r="LYW126" s="824"/>
      <c r="LYX126" s="824"/>
      <c r="LYY126" s="824"/>
      <c r="LYZ126" s="824"/>
      <c r="LZA126" s="824"/>
      <c r="LZB126" s="824"/>
      <c r="LZC126" s="824"/>
      <c r="LZD126" s="824"/>
      <c r="LZE126" s="824"/>
      <c r="LZF126" s="824"/>
      <c r="LZG126" s="824"/>
      <c r="LZH126" s="824"/>
      <c r="LZI126" s="824"/>
      <c r="LZJ126" s="824"/>
      <c r="LZK126" s="824"/>
      <c r="LZL126" s="824"/>
      <c r="LZM126" s="824"/>
      <c r="LZN126" s="824"/>
      <c r="LZO126" s="824"/>
      <c r="LZP126" s="824"/>
      <c r="LZQ126" s="824"/>
      <c r="LZR126" s="824"/>
      <c r="LZS126" s="824"/>
      <c r="LZT126" s="824"/>
      <c r="LZU126" s="824"/>
      <c r="LZV126" s="824"/>
      <c r="LZW126" s="824"/>
      <c r="LZX126" s="824"/>
      <c r="LZY126" s="824"/>
      <c r="LZZ126" s="824"/>
      <c r="MAA126" s="824"/>
      <c r="MAB126" s="824"/>
      <c r="MAC126" s="824"/>
      <c r="MAD126" s="824"/>
      <c r="MAE126" s="824"/>
      <c r="MAF126" s="824"/>
      <c r="MAG126" s="824"/>
      <c r="MAH126" s="824"/>
      <c r="MAI126" s="824"/>
      <c r="MAJ126" s="824"/>
      <c r="MAK126" s="824"/>
      <c r="MAL126" s="824"/>
      <c r="MAM126" s="824"/>
      <c r="MAN126" s="824"/>
      <c r="MAO126" s="824"/>
      <c r="MAP126" s="824"/>
      <c r="MAQ126" s="824"/>
      <c r="MAR126" s="824"/>
      <c r="MAS126" s="824"/>
      <c r="MAT126" s="824"/>
      <c r="MAU126" s="824"/>
      <c r="MAV126" s="824"/>
      <c r="MAW126" s="824"/>
      <c r="MAX126" s="824"/>
      <c r="MAY126" s="824"/>
      <c r="MAZ126" s="824"/>
      <c r="MBA126" s="824"/>
      <c r="MBB126" s="824"/>
      <c r="MBC126" s="824"/>
      <c r="MBD126" s="824"/>
      <c r="MBE126" s="824"/>
      <c r="MBF126" s="824"/>
      <c r="MBG126" s="824"/>
      <c r="MBH126" s="824"/>
      <c r="MBI126" s="824"/>
      <c r="MBJ126" s="824"/>
      <c r="MBK126" s="824"/>
      <c r="MBL126" s="824"/>
      <c r="MBM126" s="824"/>
      <c r="MBN126" s="824"/>
      <c r="MBO126" s="824"/>
      <c r="MBP126" s="824"/>
      <c r="MBQ126" s="824"/>
      <c r="MBR126" s="824"/>
      <c r="MBS126" s="824"/>
      <c r="MBT126" s="824"/>
      <c r="MBU126" s="824"/>
      <c r="MBV126" s="824"/>
      <c r="MBW126" s="824"/>
      <c r="MBX126" s="824"/>
      <c r="MBY126" s="824"/>
      <c r="MBZ126" s="824"/>
      <c r="MCA126" s="824"/>
      <c r="MCB126" s="824"/>
      <c r="MCC126" s="824"/>
      <c r="MCD126" s="824"/>
      <c r="MCE126" s="824"/>
      <c r="MCF126" s="824"/>
      <c r="MCG126" s="824"/>
      <c r="MCH126" s="824"/>
      <c r="MCI126" s="824"/>
      <c r="MCJ126" s="824"/>
      <c r="MCK126" s="824"/>
      <c r="MCL126" s="824"/>
      <c r="MCM126" s="824"/>
      <c r="MCN126" s="824"/>
      <c r="MCO126" s="824"/>
      <c r="MCP126" s="824"/>
      <c r="MCQ126" s="824"/>
      <c r="MCR126" s="824"/>
      <c r="MCS126" s="824"/>
      <c r="MCT126" s="824"/>
      <c r="MCU126" s="824"/>
      <c r="MCV126" s="824"/>
      <c r="MCW126" s="824"/>
      <c r="MCX126" s="824"/>
      <c r="MCY126" s="824"/>
      <c r="MCZ126" s="824"/>
      <c r="MDA126" s="824"/>
      <c r="MDB126" s="824"/>
      <c r="MDC126" s="824"/>
      <c r="MDD126" s="824"/>
      <c r="MDE126" s="824"/>
      <c r="MDF126" s="824"/>
      <c r="MDG126" s="824"/>
      <c r="MDH126" s="824"/>
      <c r="MDI126" s="824"/>
      <c r="MDJ126" s="824"/>
      <c r="MDK126" s="824"/>
      <c r="MDL126" s="824"/>
      <c r="MDM126" s="824"/>
      <c r="MDN126" s="824"/>
      <c r="MDO126" s="824"/>
      <c r="MDP126" s="824"/>
      <c r="MDQ126" s="824"/>
      <c r="MDR126" s="824"/>
      <c r="MDS126" s="824"/>
      <c r="MDT126" s="824"/>
      <c r="MDU126" s="824"/>
      <c r="MDV126" s="824"/>
      <c r="MDW126" s="824"/>
      <c r="MDX126" s="824"/>
      <c r="MDY126" s="824"/>
      <c r="MDZ126" s="824"/>
      <c r="MEA126" s="824"/>
      <c r="MEB126" s="824"/>
      <c r="MEC126" s="824"/>
      <c r="MED126" s="824"/>
      <c r="MEE126" s="824"/>
      <c r="MEF126" s="824"/>
      <c r="MEG126" s="824"/>
      <c r="MEH126" s="824"/>
      <c r="MEI126" s="824"/>
      <c r="MEJ126" s="824"/>
      <c r="MEK126" s="824"/>
      <c r="MEL126" s="824"/>
      <c r="MEM126" s="824"/>
      <c r="MEN126" s="824"/>
      <c r="MEO126" s="824"/>
      <c r="MEP126" s="824"/>
      <c r="MEQ126" s="824"/>
      <c r="MER126" s="824"/>
      <c r="MES126" s="824"/>
      <c r="MET126" s="824"/>
      <c r="MEU126" s="824"/>
      <c r="MEV126" s="824"/>
      <c r="MEW126" s="824"/>
      <c r="MEX126" s="824"/>
      <c r="MEY126" s="824"/>
      <c r="MEZ126" s="824"/>
      <c r="MFA126" s="824"/>
      <c r="MFB126" s="824"/>
      <c r="MFC126" s="824"/>
      <c r="MFD126" s="824"/>
      <c r="MFE126" s="824"/>
      <c r="MFF126" s="824"/>
      <c r="MFG126" s="824"/>
      <c r="MFH126" s="824"/>
      <c r="MFI126" s="824"/>
      <c r="MFJ126" s="824"/>
      <c r="MFK126" s="824"/>
      <c r="MFL126" s="824"/>
      <c r="MFM126" s="824"/>
      <c r="MFN126" s="824"/>
      <c r="MFO126" s="824"/>
      <c r="MFP126" s="824"/>
      <c r="MFQ126" s="824"/>
      <c r="MFR126" s="824"/>
      <c r="MFS126" s="824"/>
      <c r="MFT126" s="824"/>
      <c r="MFU126" s="824"/>
      <c r="MFV126" s="824"/>
      <c r="MFW126" s="824"/>
      <c r="MFX126" s="824"/>
      <c r="MFY126" s="824"/>
      <c r="MFZ126" s="824"/>
      <c r="MGA126" s="824"/>
      <c r="MGB126" s="824"/>
      <c r="MGC126" s="824"/>
      <c r="MGD126" s="824"/>
      <c r="MGE126" s="824"/>
      <c r="MGF126" s="824"/>
      <c r="MGG126" s="824"/>
      <c r="MGH126" s="824"/>
      <c r="MGI126" s="824"/>
      <c r="MGJ126" s="824"/>
      <c r="MGK126" s="824"/>
      <c r="MGL126" s="824"/>
      <c r="MGM126" s="824"/>
      <c r="MGN126" s="824"/>
      <c r="MGO126" s="824"/>
      <c r="MGP126" s="824"/>
      <c r="MGQ126" s="824"/>
      <c r="MGR126" s="824"/>
      <c r="MGS126" s="824"/>
      <c r="MGT126" s="824"/>
      <c r="MGU126" s="824"/>
      <c r="MGV126" s="824"/>
      <c r="MGW126" s="824"/>
      <c r="MGX126" s="824"/>
      <c r="MGY126" s="824"/>
      <c r="MGZ126" s="824"/>
      <c r="MHA126" s="824"/>
      <c r="MHB126" s="824"/>
      <c r="MHC126" s="824"/>
      <c r="MHD126" s="824"/>
      <c r="MHE126" s="824"/>
      <c r="MHF126" s="824"/>
      <c r="MHG126" s="824"/>
      <c r="MHH126" s="824"/>
      <c r="MHI126" s="824"/>
      <c r="MHJ126" s="824"/>
      <c r="MHK126" s="824"/>
      <c r="MHL126" s="824"/>
      <c r="MHM126" s="824"/>
      <c r="MHN126" s="824"/>
      <c r="MHO126" s="824"/>
      <c r="MHP126" s="824"/>
      <c r="MHQ126" s="824"/>
      <c r="MHR126" s="824"/>
      <c r="MHS126" s="824"/>
      <c r="MHT126" s="824"/>
      <c r="MHU126" s="824"/>
      <c r="MHV126" s="824"/>
      <c r="MHW126" s="824"/>
      <c r="MHX126" s="824"/>
      <c r="MHY126" s="824"/>
      <c r="MHZ126" s="824"/>
      <c r="MIA126" s="824"/>
      <c r="MIB126" s="824"/>
      <c r="MIC126" s="824"/>
      <c r="MID126" s="824"/>
      <c r="MIE126" s="824"/>
      <c r="MIF126" s="824"/>
      <c r="MIG126" s="824"/>
      <c r="MIH126" s="824"/>
      <c r="MII126" s="824"/>
      <c r="MIJ126" s="824"/>
      <c r="MIK126" s="824"/>
      <c r="MIL126" s="824"/>
      <c r="MIM126" s="824"/>
      <c r="MIN126" s="824"/>
      <c r="MIO126" s="824"/>
      <c r="MIP126" s="824"/>
      <c r="MIQ126" s="824"/>
      <c r="MIR126" s="824"/>
      <c r="MIS126" s="824"/>
      <c r="MIT126" s="824"/>
      <c r="MIU126" s="824"/>
      <c r="MIV126" s="824"/>
      <c r="MIW126" s="824"/>
      <c r="MIX126" s="824"/>
      <c r="MIY126" s="824"/>
      <c r="MIZ126" s="824"/>
      <c r="MJA126" s="824"/>
      <c r="MJB126" s="824"/>
      <c r="MJC126" s="824"/>
      <c r="MJD126" s="824"/>
      <c r="MJE126" s="824"/>
      <c r="MJF126" s="824"/>
      <c r="MJG126" s="824"/>
      <c r="MJH126" s="824"/>
      <c r="MJI126" s="824"/>
      <c r="MJJ126" s="824"/>
      <c r="MJK126" s="824"/>
      <c r="MJL126" s="824"/>
      <c r="MJM126" s="824"/>
      <c r="MJN126" s="824"/>
      <c r="MJO126" s="824"/>
      <c r="MJP126" s="824"/>
      <c r="MJQ126" s="824"/>
      <c r="MJR126" s="824"/>
      <c r="MJS126" s="824"/>
      <c r="MJT126" s="824"/>
      <c r="MJU126" s="824"/>
      <c r="MJV126" s="824"/>
      <c r="MJW126" s="824"/>
      <c r="MJX126" s="824"/>
      <c r="MJY126" s="824"/>
      <c r="MJZ126" s="824"/>
      <c r="MKA126" s="824"/>
      <c r="MKB126" s="824"/>
      <c r="MKC126" s="824"/>
      <c r="MKD126" s="824"/>
      <c r="MKE126" s="824"/>
      <c r="MKF126" s="824"/>
      <c r="MKG126" s="824"/>
      <c r="MKH126" s="824"/>
      <c r="MKI126" s="824"/>
      <c r="MKJ126" s="824"/>
      <c r="MKK126" s="824"/>
      <c r="MKL126" s="824"/>
      <c r="MKM126" s="824"/>
      <c r="MKN126" s="824"/>
      <c r="MKO126" s="824"/>
      <c r="MKP126" s="824"/>
      <c r="MKQ126" s="824"/>
      <c r="MKR126" s="824"/>
      <c r="MKS126" s="824"/>
      <c r="MKT126" s="824"/>
      <c r="MKU126" s="824"/>
      <c r="MKV126" s="824"/>
      <c r="MKW126" s="824"/>
      <c r="MKX126" s="824"/>
      <c r="MKY126" s="824"/>
      <c r="MKZ126" s="824"/>
      <c r="MLA126" s="824"/>
      <c r="MLB126" s="824"/>
      <c r="MLC126" s="824"/>
      <c r="MLD126" s="824"/>
      <c r="MLE126" s="824"/>
      <c r="MLF126" s="824"/>
      <c r="MLG126" s="824"/>
      <c r="MLH126" s="824"/>
      <c r="MLI126" s="824"/>
      <c r="MLJ126" s="824"/>
      <c r="MLK126" s="824"/>
      <c r="MLL126" s="824"/>
      <c r="MLM126" s="824"/>
      <c r="MLN126" s="824"/>
      <c r="MLO126" s="824"/>
      <c r="MLP126" s="824"/>
      <c r="MLQ126" s="824"/>
      <c r="MLR126" s="824"/>
      <c r="MLS126" s="824"/>
      <c r="MLT126" s="824"/>
      <c r="MLU126" s="824"/>
      <c r="MLV126" s="824"/>
      <c r="MLW126" s="824"/>
      <c r="MLX126" s="824"/>
      <c r="MLY126" s="824"/>
      <c r="MLZ126" s="824"/>
      <c r="MMA126" s="824"/>
      <c r="MMB126" s="824"/>
      <c r="MMC126" s="824"/>
      <c r="MMD126" s="824"/>
      <c r="MME126" s="824"/>
      <c r="MMF126" s="824"/>
      <c r="MMG126" s="824"/>
      <c r="MMH126" s="824"/>
      <c r="MMI126" s="824"/>
      <c r="MMJ126" s="824"/>
      <c r="MMK126" s="824"/>
      <c r="MML126" s="824"/>
      <c r="MMM126" s="824"/>
      <c r="MMN126" s="824"/>
      <c r="MMO126" s="824"/>
      <c r="MMP126" s="824"/>
      <c r="MMQ126" s="824"/>
      <c r="MMR126" s="824"/>
      <c r="MMS126" s="824"/>
      <c r="MMT126" s="824"/>
      <c r="MMU126" s="824"/>
      <c r="MMV126" s="824"/>
      <c r="MMW126" s="824"/>
      <c r="MMX126" s="824"/>
      <c r="MMY126" s="824"/>
      <c r="MMZ126" s="824"/>
      <c r="MNA126" s="824"/>
      <c r="MNB126" s="824"/>
      <c r="MNC126" s="824"/>
      <c r="MND126" s="824"/>
      <c r="MNE126" s="824"/>
      <c r="MNF126" s="824"/>
      <c r="MNG126" s="824"/>
      <c r="MNH126" s="824"/>
      <c r="MNI126" s="824"/>
      <c r="MNJ126" s="824"/>
      <c r="MNK126" s="824"/>
      <c r="MNL126" s="824"/>
      <c r="MNM126" s="824"/>
      <c r="MNN126" s="824"/>
      <c r="MNO126" s="824"/>
      <c r="MNP126" s="824"/>
      <c r="MNQ126" s="824"/>
      <c r="MNR126" s="824"/>
      <c r="MNS126" s="824"/>
      <c r="MNT126" s="824"/>
      <c r="MNU126" s="824"/>
      <c r="MNV126" s="824"/>
      <c r="MNW126" s="824"/>
      <c r="MNX126" s="824"/>
      <c r="MNY126" s="824"/>
      <c r="MNZ126" s="824"/>
      <c r="MOA126" s="824"/>
      <c r="MOB126" s="824"/>
      <c r="MOC126" s="824"/>
      <c r="MOD126" s="824"/>
      <c r="MOE126" s="824"/>
      <c r="MOF126" s="824"/>
      <c r="MOG126" s="824"/>
      <c r="MOH126" s="824"/>
      <c r="MOI126" s="824"/>
      <c r="MOJ126" s="824"/>
      <c r="MOK126" s="824"/>
      <c r="MOL126" s="824"/>
      <c r="MOM126" s="824"/>
      <c r="MON126" s="824"/>
      <c r="MOO126" s="824"/>
      <c r="MOP126" s="824"/>
      <c r="MOQ126" s="824"/>
      <c r="MOR126" s="824"/>
      <c r="MOS126" s="824"/>
      <c r="MOT126" s="824"/>
      <c r="MOU126" s="824"/>
      <c r="MOV126" s="824"/>
      <c r="MOW126" s="824"/>
      <c r="MOX126" s="824"/>
      <c r="MOY126" s="824"/>
      <c r="MOZ126" s="824"/>
      <c r="MPA126" s="824"/>
      <c r="MPB126" s="824"/>
      <c r="MPC126" s="824"/>
      <c r="MPD126" s="824"/>
      <c r="MPE126" s="824"/>
      <c r="MPF126" s="824"/>
      <c r="MPG126" s="824"/>
      <c r="MPH126" s="824"/>
      <c r="MPI126" s="824"/>
      <c r="MPJ126" s="824"/>
      <c r="MPK126" s="824"/>
      <c r="MPL126" s="824"/>
      <c r="MPM126" s="824"/>
      <c r="MPN126" s="824"/>
      <c r="MPO126" s="824"/>
      <c r="MPP126" s="824"/>
      <c r="MPQ126" s="824"/>
      <c r="MPR126" s="824"/>
      <c r="MPS126" s="824"/>
      <c r="MPT126" s="824"/>
      <c r="MPU126" s="824"/>
      <c r="MPV126" s="824"/>
      <c r="MPW126" s="824"/>
      <c r="MPX126" s="824"/>
      <c r="MPY126" s="824"/>
      <c r="MPZ126" s="824"/>
      <c r="MQA126" s="824"/>
      <c r="MQB126" s="824"/>
      <c r="MQC126" s="824"/>
      <c r="MQD126" s="824"/>
      <c r="MQE126" s="824"/>
      <c r="MQF126" s="824"/>
      <c r="MQG126" s="824"/>
      <c r="MQH126" s="824"/>
      <c r="MQI126" s="824"/>
      <c r="MQJ126" s="824"/>
      <c r="MQK126" s="824"/>
      <c r="MQL126" s="824"/>
      <c r="MQM126" s="824"/>
      <c r="MQN126" s="824"/>
      <c r="MQO126" s="824"/>
      <c r="MQP126" s="824"/>
      <c r="MQQ126" s="824"/>
      <c r="MQR126" s="824"/>
      <c r="MQS126" s="824"/>
      <c r="MQT126" s="824"/>
      <c r="MQU126" s="824"/>
      <c r="MQV126" s="824"/>
      <c r="MQW126" s="824"/>
      <c r="MQX126" s="824"/>
      <c r="MQY126" s="824"/>
      <c r="MQZ126" s="824"/>
      <c r="MRA126" s="824"/>
      <c r="MRB126" s="824"/>
      <c r="MRC126" s="824"/>
      <c r="MRD126" s="824"/>
      <c r="MRE126" s="824"/>
      <c r="MRF126" s="824"/>
      <c r="MRG126" s="824"/>
      <c r="MRH126" s="824"/>
      <c r="MRI126" s="824"/>
      <c r="MRJ126" s="824"/>
      <c r="MRK126" s="824"/>
      <c r="MRL126" s="824"/>
      <c r="MRM126" s="824"/>
      <c r="MRN126" s="824"/>
      <c r="MRO126" s="824"/>
      <c r="MRP126" s="824"/>
      <c r="MRQ126" s="824"/>
      <c r="MRR126" s="824"/>
      <c r="MRS126" s="824"/>
      <c r="MRT126" s="824"/>
      <c r="MRU126" s="824"/>
      <c r="MRV126" s="824"/>
      <c r="MRW126" s="824"/>
      <c r="MRX126" s="824"/>
      <c r="MRY126" s="824"/>
      <c r="MRZ126" s="824"/>
      <c r="MSA126" s="824"/>
      <c r="MSB126" s="824"/>
      <c r="MSC126" s="824"/>
      <c r="MSD126" s="824"/>
      <c r="MSE126" s="824"/>
      <c r="MSF126" s="824"/>
      <c r="MSG126" s="824"/>
      <c r="MSH126" s="824"/>
      <c r="MSI126" s="824"/>
      <c r="MSJ126" s="824"/>
      <c r="MSK126" s="824"/>
      <c r="MSL126" s="824"/>
      <c r="MSM126" s="824"/>
      <c r="MSN126" s="824"/>
      <c r="MSO126" s="824"/>
      <c r="MSP126" s="824"/>
      <c r="MSQ126" s="824"/>
      <c r="MSR126" s="824"/>
      <c r="MSS126" s="824"/>
      <c r="MST126" s="824"/>
      <c r="MSU126" s="824"/>
      <c r="MSV126" s="824"/>
      <c r="MSW126" s="824"/>
      <c r="MSX126" s="824"/>
      <c r="MSY126" s="824"/>
      <c r="MSZ126" s="824"/>
      <c r="MTA126" s="824"/>
      <c r="MTB126" s="824"/>
      <c r="MTC126" s="824"/>
      <c r="MTD126" s="824"/>
      <c r="MTE126" s="824"/>
      <c r="MTF126" s="824"/>
      <c r="MTG126" s="824"/>
      <c r="MTH126" s="824"/>
      <c r="MTI126" s="824"/>
      <c r="MTJ126" s="824"/>
      <c r="MTK126" s="824"/>
      <c r="MTL126" s="824"/>
      <c r="MTM126" s="824"/>
      <c r="MTN126" s="824"/>
      <c r="MTO126" s="824"/>
      <c r="MTP126" s="824"/>
      <c r="MTQ126" s="824"/>
      <c r="MTR126" s="824"/>
      <c r="MTS126" s="824"/>
      <c r="MTT126" s="824"/>
      <c r="MTU126" s="824"/>
      <c r="MTV126" s="824"/>
      <c r="MTW126" s="824"/>
      <c r="MTX126" s="824"/>
      <c r="MTY126" s="824"/>
      <c r="MTZ126" s="824"/>
      <c r="MUA126" s="824"/>
      <c r="MUB126" s="824"/>
      <c r="MUC126" s="824"/>
      <c r="MUD126" s="824"/>
      <c r="MUE126" s="824"/>
      <c r="MUF126" s="824"/>
      <c r="MUG126" s="824"/>
      <c r="MUH126" s="824"/>
      <c r="MUI126" s="824"/>
      <c r="MUJ126" s="824"/>
      <c r="MUK126" s="824"/>
      <c r="MUL126" s="824"/>
      <c r="MUM126" s="824"/>
      <c r="MUN126" s="824"/>
      <c r="MUO126" s="824"/>
      <c r="MUP126" s="824"/>
      <c r="MUQ126" s="824"/>
      <c r="MUR126" s="824"/>
      <c r="MUS126" s="824"/>
      <c r="MUT126" s="824"/>
      <c r="MUU126" s="824"/>
      <c r="MUV126" s="824"/>
      <c r="MUW126" s="824"/>
      <c r="MUX126" s="824"/>
      <c r="MUY126" s="824"/>
      <c r="MUZ126" s="824"/>
      <c r="MVA126" s="824"/>
      <c r="MVB126" s="824"/>
      <c r="MVC126" s="824"/>
      <c r="MVD126" s="824"/>
      <c r="MVE126" s="824"/>
      <c r="MVF126" s="824"/>
      <c r="MVG126" s="824"/>
      <c r="MVH126" s="824"/>
      <c r="MVI126" s="824"/>
      <c r="MVJ126" s="824"/>
      <c r="MVK126" s="824"/>
      <c r="MVL126" s="824"/>
      <c r="MVM126" s="824"/>
      <c r="MVN126" s="824"/>
      <c r="MVO126" s="824"/>
      <c r="MVP126" s="824"/>
      <c r="MVQ126" s="824"/>
      <c r="MVR126" s="824"/>
      <c r="MVS126" s="824"/>
      <c r="MVT126" s="824"/>
      <c r="MVU126" s="824"/>
      <c r="MVV126" s="824"/>
      <c r="MVW126" s="824"/>
      <c r="MVX126" s="824"/>
      <c r="MVY126" s="824"/>
      <c r="MVZ126" s="824"/>
      <c r="MWA126" s="824"/>
      <c r="MWB126" s="824"/>
      <c r="MWC126" s="824"/>
      <c r="MWD126" s="824"/>
      <c r="MWE126" s="824"/>
      <c r="MWF126" s="824"/>
      <c r="MWG126" s="824"/>
      <c r="MWH126" s="824"/>
      <c r="MWI126" s="824"/>
      <c r="MWJ126" s="824"/>
      <c r="MWK126" s="824"/>
      <c r="MWL126" s="824"/>
      <c r="MWM126" s="824"/>
      <c r="MWN126" s="824"/>
      <c r="MWO126" s="824"/>
      <c r="MWP126" s="824"/>
      <c r="MWQ126" s="824"/>
      <c r="MWR126" s="824"/>
      <c r="MWS126" s="824"/>
      <c r="MWT126" s="824"/>
      <c r="MWU126" s="824"/>
      <c r="MWV126" s="824"/>
      <c r="MWW126" s="824"/>
      <c r="MWX126" s="824"/>
      <c r="MWY126" s="824"/>
      <c r="MWZ126" s="824"/>
      <c r="MXA126" s="824"/>
      <c r="MXB126" s="824"/>
      <c r="MXC126" s="824"/>
      <c r="MXD126" s="824"/>
      <c r="MXE126" s="824"/>
      <c r="MXF126" s="824"/>
      <c r="MXG126" s="824"/>
      <c r="MXH126" s="824"/>
      <c r="MXI126" s="824"/>
      <c r="MXJ126" s="824"/>
      <c r="MXK126" s="824"/>
      <c r="MXL126" s="824"/>
      <c r="MXM126" s="824"/>
      <c r="MXN126" s="824"/>
      <c r="MXO126" s="824"/>
      <c r="MXP126" s="824"/>
      <c r="MXQ126" s="824"/>
      <c r="MXR126" s="824"/>
      <c r="MXS126" s="824"/>
      <c r="MXT126" s="824"/>
      <c r="MXU126" s="824"/>
      <c r="MXV126" s="824"/>
      <c r="MXW126" s="824"/>
      <c r="MXX126" s="824"/>
      <c r="MXY126" s="824"/>
      <c r="MXZ126" s="824"/>
      <c r="MYA126" s="824"/>
      <c r="MYB126" s="824"/>
      <c r="MYC126" s="824"/>
      <c r="MYD126" s="824"/>
      <c r="MYE126" s="824"/>
      <c r="MYF126" s="824"/>
      <c r="MYG126" s="824"/>
      <c r="MYH126" s="824"/>
      <c r="MYI126" s="824"/>
      <c r="MYJ126" s="824"/>
      <c r="MYK126" s="824"/>
      <c r="MYL126" s="824"/>
      <c r="MYM126" s="824"/>
      <c r="MYN126" s="824"/>
      <c r="MYO126" s="824"/>
      <c r="MYP126" s="824"/>
      <c r="MYQ126" s="824"/>
      <c r="MYR126" s="824"/>
      <c r="MYS126" s="824"/>
      <c r="MYT126" s="824"/>
      <c r="MYU126" s="824"/>
      <c r="MYV126" s="824"/>
      <c r="MYW126" s="824"/>
      <c r="MYX126" s="824"/>
      <c r="MYY126" s="824"/>
      <c r="MYZ126" s="824"/>
      <c r="MZA126" s="824"/>
      <c r="MZB126" s="824"/>
      <c r="MZC126" s="824"/>
      <c r="MZD126" s="824"/>
      <c r="MZE126" s="824"/>
      <c r="MZF126" s="824"/>
      <c r="MZG126" s="824"/>
      <c r="MZH126" s="824"/>
      <c r="MZI126" s="824"/>
      <c r="MZJ126" s="824"/>
      <c r="MZK126" s="824"/>
      <c r="MZL126" s="824"/>
      <c r="MZM126" s="824"/>
      <c r="MZN126" s="824"/>
      <c r="MZO126" s="824"/>
      <c r="MZP126" s="824"/>
      <c r="MZQ126" s="824"/>
      <c r="MZR126" s="824"/>
      <c r="MZS126" s="824"/>
      <c r="MZT126" s="824"/>
      <c r="MZU126" s="824"/>
      <c r="MZV126" s="824"/>
      <c r="MZW126" s="824"/>
      <c r="MZX126" s="824"/>
      <c r="MZY126" s="824"/>
      <c r="MZZ126" s="824"/>
      <c r="NAA126" s="824"/>
      <c r="NAB126" s="824"/>
      <c r="NAC126" s="824"/>
      <c r="NAD126" s="824"/>
      <c r="NAE126" s="824"/>
      <c r="NAF126" s="824"/>
      <c r="NAG126" s="824"/>
      <c r="NAH126" s="824"/>
      <c r="NAI126" s="824"/>
      <c r="NAJ126" s="824"/>
      <c r="NAK126" s="824"/>
      <c r="NAL126" s="824"/>
      <c r="NAM126" s="824"/>
      <c r="NAN126" s="824"/>
      <c r="NAO126" s="824"/>
      <c r="NAP126" s="824"/>
      <c r="NAQ126" s="824"/>
      <c r="NAR126" s="824"/>
      <c r="NAS126" s="824"/>
      <c r="NAT126" s="824"/>
      <c r="NAU126" s="824"/>
      <c r="NAV126" s="824"/>
      <c r="NAW126" s="824"/>
      <c r="NAX126" s="824"/>
      <c r="NAY126" s="824"/>
      <c r="NAZ126" s="824"/>
      <c r="NBA126" s="824"/>
      <c r="NBB126" s="824"/>
      <c r="NBC126" s="824"/>
      <c r="NBD126" s="824"/>
      <c r="NBE126" s="824"/>
      <c r="NBF126" s="824"/>
      <c r="NBG126" s="824"/>
      <c r="NBH126" s="824"/>
      <c r="NBI126" s="824"/>
      <c r="NBJ126" s="824"/>
      <c r="NBK126" s="824"/>
      <c r="NBL126" s="824"/>
      <c r="NBM126" s="824"/>
      <c r="NBN126" s="824"/>
      <c r="NBO126" s="824"/>
      <c r="NBP126" s="824"/>
      <c r="NBQ126" s="824"/>
      <c r="NBR126" s="824"/>
      <c r="NBS126" s="824"/>
      <c r="NBT126" s="824"/>
      <c r="NBU126" s="824"/>
      <c r="NBV126" s="824"/>
      <c r="NBW126" s="824"/>
      <c r="NBX126" s="824"/>
      <c r="NBY126" s="824"/>
      <c r="NBZ126" s="824"/>
      <c r="NCA126" s="824"/>
      <c r="NCB126" s="824"/>
      <c r="NCC126" s="824"/>
      <c r="NCD126" s="824"/>
      <c r="NCE126" s="824"/>
      <c r="NCF126" s="824"/>
      <c r="NCG126" s="824"/>
      <c r="NCH126" s="824"/>
      <c r="NCI126" s="824"/>
      <c r="NCJ126" s="824"/>
      <c r="NCK126" s="824"/>
      <c r="NCL126" s="824"/>
      <c r="NCM126" s="824"/>
      <c r="NCN126" s="824"/>
      <c r="NCO126" s="824"/>
      <c r="NCP126" s="824"/>
      <c r="NCQ126" s="824"/>
      <c r="NCR126" s="824"/>
      <c r="NCS126" s="824"/>
      <c r="NCT126" s="824"/>
      <c r="NCU126" s="824"/>
      <c r="NCV126" s="824"/>
      <c r="NCW126" s="824"/>
      <c r="NCX126" s="824"/>
      <c r="NCY126" s="824"/>
      <c r="NCZ126" s="824"/>
      <c r="NDA126" s="824"/>
      <c r="NDB126" s="824"/>
      <c r="NDC126" s="824"/>
      <c r="NDD126" s="824"/>
      <c r="NDE126" s="824"/>
      <c r="NDF126" s="824"/>
      <c r="NDG126" s="824"/>
      <c r="NDH126" s="824"/>
      <c r="NDI126" s="824"/>
      <c r="NDJ126" s="824"/>
      <c r="NDK126" s="824"/>
      <c r="NDL126" s="824"/>
      <c r="NDM126" s="824"/>
      <c r="NDN126" s="824"/>
      <c r="NDO126" s="824"/>
      <c r="NDP126" s="824"/>
      <c r="NDQ126" s="824"/>
      <c r="NDR126" s="824"/>
      <c r="NDS126" s="824"/>
      <c r="NDT126" s="824"/>
      <c r="NDU126" s="824"/>
      <c r="NDV126" s="824"/>
      <c r="NDW126" s="824"/>
      <c r="NDX126" s="824"/>
      <c r="NDY126" s="824"/>
      <c r="NDZ126" s="824"/>
      <c r="NEA126" s="824"/>
      <c r="NEB126" s="824"/>
      <c r="NEC126" s="824"/>
      <c r="NED126" s="824"/>
      <c r="NEE126" s="824"/>
      <c r="NEF126" s="824"/>
      <c r="NEG126" s="824"/>
      <c r="NEH126" s="824"/>
      <c r="NEI126" s="824"/>
      <c r="NEJ126" s="824"/>
      <c r="NEK126" s="824"/>
      <c r="NEL126" s="824"/>
      <c r="NEM126" s="824"/>
      <c r="NEN126" s="824"/>
      <c r="NEO126" s="824"/>
      <c r="NEP126" s="824"/>
      <c r="NEQ126" s="824"/>
      <c r="NER126" s="824"/>
      <c r="NES126" s="824"/>
      <c r="NET126" s="824"/>
      <c r="NEU126" s="824"/>
      <c r="NEV126" s="824"/>
      <c r="NEW126" s="824"/>
      <c r="NEX126" s="824"/>
      <c r="NEY126" s="824"/>
      <c r="NEZ126" s="824"/>
      <c r="NFA126" s="824"/>
      <c r="NFB126" s="824"/>
      <c r="NFC126" s="824"/>
      <c r="NFD126" s="824"/>
      <c r="NFE126" s="824"/>
      <c r="NFF126" s="824"/>
      <c r="NFG126" s="824"/>
      <c r="NFH126" s="824"/>
      <c r="NFI126" s="824"/>
      <c r="NFJ126" s="824"/>
      <c r="NFK126" s="824"/>
      <c r="NFL126" s="824"/>
      <c r="NFM126" s="824"/>
      <c r="NFN126" s="824"/>
      <c r="NFO126" s="824"/>
      <c r="NFP126" s="824"/>
      <c r="NFQ126" s="824"/>
      <c r="NFR126" s="824"/>
      <c r="NFS126" s="824"/>
      <c r="NFT126" s="824"/>
      <c r="NFU126" s="824"/>
      <c r="NFV126" s="824"/>
      <c r="NFW126" s="824"/>
      <c r="NFX126" s="824"/>
      <c r="NFY126" s="824"/>
      <c r="NFZ126" s="824"/>
      <c r="NGA126" s="824"/>
      <c r="NGB126" s="824"/>
      <c r="NGC126" s="824"/>
      <c r="NGD126" s="824"/>
      <c r="NGE126" s="824"/>
      <c r="NGF126" s="824"/>
      <c r="NGG126" s="824"/>
      <c r="NGH126" s="824"/>
      <c r="NGI126" s="824"/>
      <c r="NGJ126" s="824"/>
      <c r="NGK126" s="824"/>
      <c r="NGL126" s="824"/>
      <c r="NGM126" s="824"/>
      <c r="NGN126" s="824"/>
      <c r="NGO126" s="824"/>
      <c r="NGP126" s="824"/>
      <c r="NGQ126" s="824"/>
      <c r="NGR126" s="824"/>
      <c r="NGS126" s="824"/>
      <c r="NGT126" s="824"/>
      <c r="NGU126" s="824"/>
      <c r="NGV126" s="824"/>
      <c r="NGW126" s="824"/>
      <c r="NGX126" s="824"/>
      <c r="NGY126" s="824"/>
      <c r="NGZ126" s="824"/>
      <c r="NHA126" s="824"/>
      <c r="NHB126" s="824"/>
      <c r="NHC126" s="824"/>
      <c r="NHD126" s="824"/>
      <c r="NHE126" s="824"/>
      <c r="NHF126" s="824"/>
      <c r="NHG126" s="824"/>
      <c r="NHH126" s="824"/>
      <c r="NHI126" s="824"/>
      <c r="NHJ126" s="824"/>
      <c r="NHK126" s="824"/>
      <c r="NHL126" s="824"/>
      <c r="NHM126" s="824"/>
      <c r="NHN126" s="824"/>
      <c r="NHO126" s="824"/>
      <c r="NHP126" s="824"/>
      <c r="NHQ126" s="824"/>
      <c r="NHR126" s="824"/>
      <c r="NHS126" s="824"/>
      <c r="NHT126" s="824"/>
      <c r="NHU126" s="824"/>
      <c r="NHV126" s="824"/>
      <c r="NHW126" s="824"/>
      <c r="NHX126" s="824"/>
      <c r="NHY126" s="824"/>
      <c r="NHZ126" s="824"/>
      <c r="NIA126" s="824"/>
      <c r="NIB126" s="824"/>
      <c r="NIC126" s="824"/>
      <c r="NID126" s="824"/>
      <c r="NIE126" s="824"/>
      <c r="NIF126" s="824"/>
      <c r="NIG126" s="824"/>
      <c r="NIH126" s="824"/>
      <c r="NII126" s="824"/>
      <c r="NIJ126" s="824"/>
      <c r="NIK126" s="824"/>
      <c r="NIL126" s="824"/>
      <c r="NIM126" s="824"/>
      <c r="NIN126" s="824"/>
      <c r="NIO126" s="824"/>
      <c r="NIP126" s="824"/>
      <c r="NIQ126" s="824"/>
      <c r="NIR126" s="824"/>
      <c r="NIS126" s="824"/>
      <c r="NIT126" s="824"/>
      <c r="NIU126" s="824"/>
      <c r="NIV126" s="824"/>
      <c r="NIW126" s="824"/>
      <c r="NIX126" s="824"/>
      <c r="NIY126" s="824"/>
      <c r="NIZ126" s="824"/>
      <c r="NJA126" s="824"/>
      <c r="NJB126" s="824"/>
      <c r="NJC126" s="824"/>
      <c r="NJD126" s="824"/>
      <c r="NJE126" s="824"/>
      <c r="NJF126" s="824"/>
      <c r="NJG126" s="824"/>
      <c r="NJH126" s="824"/>
      <c r="NJI126" s="824"/>
      <c r="NJJ126" s="824"/>
      <c r="NJK126" s="824"/>
      <c r="NJL126" s="824"/>
      <c r="NJM126" s="824"/>
      <c r="NJN126" s="824"/>
      <c r="NJO126" s="824"/>
      <c r="NJP126" s="824"/>
      <c r="NJQ126" s="824"/>
      <c r="NJR126" s="824"/>
      <c r="NJS126" s="824"/>
      <c r="NJT126" s="824"/>
      <c r="NJU126" s="824"/>
      <c r="NJV126" s="824"/>
      <c r="NJW126" s="824"/>
      <c r="NJX126" s="824"/>
      <c r="NJY126" s="824"/>
      <c r="NJZ126" s="824"/>
      <c r="NKA126" s="824"/>
      <c r="NKB126" s="824"/>
      <c r="NKC126" s="824"/>
      <c r="NKD126" s="824"/>
      <c r="NKE126" s="824"/>
      <c r="NKF126" s="824"/>
      <c r="NKG126" s="824"/>
      <c r="NKH126" s="824"/>
      <c r="NKI126" s="824"/>
      <c r="NKJ126" s="824"/>
      <c r="NKK126" s="824"/>
      <c r="NKL126" s="824"/>
      <c r="NKM126" s="824"/>
      <c r="NKN126" s="824"/>
      <c r="NKO126" s="824"/>
      <c r="NKP126" s="824"/>
      <c r="NKQ126" s="824"/>
      <c r="NKR126" s="824"/>
      <c r="NKS126" s="824"/>
      <c r="NKT126" s="824"/>
      <c r="NKU126" s="824"/>
      <c r="NKV126" s="824"/>
      <c r="NKW126" s="824"/>
      <c r="NKX126" s="824"/>
      <c r="NKY126" s="824"/>
      <c r="NKZ126" s="824"/>
      <c r="NLA126" s="824"/>
      <c r="NLB126" s="824"/>
      <c r="NLC126" s="824"/>
      <c r="NLD126" s="824"/>
      <c r="NLE126" s="824"/>
      <c r="NLF126" s="824"/>
      <c r="NLG126" s="824"/>
      <c r="NLH126" s="824"/>
      <c r="NLI126" s="824"/>
      <c r="NLJ126" s="824"/>
      <c r="NLK126" s="824"/>
      <c r="NLL126" s="824"/>
      <c r="NLM126" s="824"/>
      <c r="NLN126" s="824"/>
      <c r="NLO126" s="824"/>
      <c r="NLP126" s="824"/>
      <c r="NLQ126" s="824"/>
      <c r="NLR126" s="824"/>
      <c r="NLS126" s="824"/>
      <c r="NLT126" s="824"/>
      <c r="NLU126" s="824"/>
      <c r="NLV126" s="824"/>
      <c r="NLW126" s="824"/>
      <c r="NLX126" s="824"/>
      <c r="NLY126" s="824"/>
      <c r="NLZ126" s="824"/>
      <c r="NMA126" s="824"/>
      <c r="NMB126" s="824"/>
      <c r="NMC126" s="824"/>
      <c r="NMD126" s="824"/>
      <c r="NME126" s="824"/>
      <c r="NMF126" s="824"/>
      <c r="NMG126" s="824"/>
      <c r="NMH126" s="824"/>
      <c r="NMI126" s="824"/>
      <c r="NMJ126" s="824"/>
      <c r="NMK126" s="824"/>
      <c r="NML126" s="824"/>
      <c r="NMM126" s="824"/>
      <c r="NMN126" s="824"/>
      <c r="NMO126" s="824"/>
      <c r="NMP126" s="824"/>
      <c r="NMQ126" s="824"/>
      <c r="NMR126" s="824"/>
      <c r="NMS126" s="824"/>
      <c r="NMT126" s="824"/>
      <c r="NMU126" s="824"/>
      <c r="NMV126" s="824"/>
      <c r="NMW126" s="824"/>
      <c r="NMX126" s="824"/>
      <c r="NMY126" s="824"/>
      <c r="NMZ126" s="824"/>
      <c r="NNA126" s="824"/>
      <c r="NNB126" s="824"/>
      <c r="NNC126" s="824"/>
      <c r="NND126" s="824"/>
      <c r="NNE126" s="824"/>
      <c r="NNF126" s="824"/>
      <c r="NNG126" s="824"/>
      <c r="NNH126" s="824"/>
      <c r="NNI126" s="824"/>
      <c r="NNJ126" s="824"/>
      <c r="NNK126" s="824"/>
      <c r="NNL126" s="824"/>
      <c r="NNM126" s="824"/>
      <c r="NNN126" s="824"/>
      <c r="NNO126" s="824"/>
      <c r="NNP126" s="824"/>
      <c r="NNQ126" s="824"/>
      <c r="NNR126" s="824"/>
      <c r="NNS126" s="824"/>
      <c r="NNT126" s="824"/>
      <c r="NNU126" s="824"/>
      <c r="NNV126" s="824"/>
      <c r="NNW126" s="824"/>
      <c r="NNX126" s="824"/>
      <c r="NNY126" s="824"/>
      <c r="NNZ126" s="824"/>
      <c r="NOA126" s="824"/>
      <c r="NOB126" s="824"/>
      <c r="NOC126" s="824"/>
      <c r="NOD126" s="824"/>
      <c r="NOE126" s="824"/>
      <c r="NOF126" s="824"/>
      <c r="NOG126" s="824"/>
      <c r="NOH126" s="824"/>
      <c r="NOI126" s="824"/>
      <c r="NOJ126" s="824"/>
      <c r="NOK126" s="824"/>
      <c r="NOL126" s="824"/>
      <c r="NOM126" s="824"/>
      <c r="NON126" s="824"/>
      <c r="NOO126" s="824"/>
      <c r="NOP126" s="824"/>
      <c r="NOQ126" s="824"/>
      <c r="NOR126" s="824"/>
      <c r="NOS126" s="824"/>
      <c r="NOT126" s="824"/>
      <c r="NOU126" s="824"/>
      <c r="NOV126" s="824"/>
      <c r="NOW126" s="824"/>
      <c r="NOX126" s="824"/>
      <c r="NOY126" s="824"/>
      <c r="NOZ126" s="824"/>
      <c r="NPA126" s="824"/>
      <c r="NPB126" s="824"/>
      <c r="NPC126" s="824"/>
      <c r="NPD126" s="824"/>
      <c r="NPE126" s="824"/>
      <c r="NPF126" s="824"/>
      <c r="NPG126" s="824"/>
      <c r="NPH126" s="824"/>
      <c r="NPI126" s="824"/>
      <c r="NPJ126" s="824"/>
      <c r="NPK126" s="824"/>
      <c r="NPL126" s="824"/>
      <c r="NPM126" s="824"/>
      <c r="NPN126" s="824"/>
      <c r="NPO126" s="824"/>
      <c r="NPP126" s="824"/>
      <c r="NPQ126" s="824"/>
      <c r="NPR126" s="824"/>
      <c r="NPS126" s="824"/>
      <c r="NPT126" s="824"/>
      <c r="NPU126" s="824"/>
      <c r="NPV126" s="824"/>
      <c r="NPW126" s="824"/>
      <c r="NPX126" s="824"/>
      <c r="NPY126" s="824"/>
      <c r="NPZ126" s="824"/>
      <c r="NQA126" s="824"/>
      <c r="NQB126" s="824"/>
      <c r="NQC126" s="824"/>
      <c r="NQD126" s="824"/>
      <c r="NQE126" s="824"/>
      <c r="NQF126" s="824"/>
      <c r="NQG126" s="824"/>
      <c r="NQH126" s="824"/>
      <c r="NQI126" s="824"/>
      <c r="NQJ126" s="824"/>
      <c r="NQK126" s="824"/>
      <c r="NQL126" s="824"/>
      <c r="NQM126" s="824"/>
      <c r="NQN126" s="824"/>
      <c r="NQO126" s="824"/>
      <c r="NQP126" s="824"/>
      <c r="NQQ126" s="824"/>
      <c r="NQR126" s="824"/>
      <c r="NQS126" s="824"/>
      <c r="NQT126" s="824"/>
      <c r="NQU126" s="824"/>
      <c r="NQV126" s="824"/>
      <c r="NQW126" s="824"/>
      <c r="NQX126" s="824"/>
      <c r="NQY126" s="824"/>
      <c r="NQZ126" s="824"/>
      <c r="NRA126" s="824"/>
      <c r="NRB126" s="824"/>
      <c r="NRC126" s="824"/>
      <c r="NRD126" s="824"/>
      <c r="NRE126" s="824"/>
      <c r="NRF126" s="824"/>
      <c r="NRG126" s="824"/>
      <c r="NRH126" s="824"/>
      <c r="NRI126" s="824"/>
      <c r="NRJ126" s="824"/>
      <c r="NRK126" s="824"/>
      <c r="NRL126" s="824"/>
      <c r="NRM126" s="824"/>
      <c r="NRN126" s="824"/>
      <c r="NRO126" s="824"/>
      <c r="NRP126" s="824"/>
      <c r="NRQ126" s="824"/>
      <c r="NRR126" s="824"/>
      <c r="NRS126" s="824"/>
      <c r="NRT126" s="824"/>
      <c r="NRU126" s="824"/>
      <c r="NRV126" s="824"/>
      <c r="NRW126" s="824"/>
      <c r="NRX126" s="824"/>
      <c r="NRY126" s="824"/>
      <c r="NRZ126" s="824"/>
      <c r="NSA126" s="824"/>
      <c r="NSB126" s="824"/>
      <c r="NSC126" s="824"/>
      <c r="NSD126" s="824"/>
      <c r="NSE126" s="824"/>
      <c r="NSF126" s="824"/>
      <c r="NSG126" s="824"/>
      <c r="NSH126" s="824"/>
      <c r="NSI126" s="824"/>
      <c r="NSJ126" s="824"/>
      <c r="NSK126" s="824"/>
      <c r="NSL126" s="824"/>
      <c r="NSM126" s="824"/>
      <c r="NSN126" s="824"/>
      <c r="NSO126" s="824"/>
      <c r="NSP126" s="824"/>
      <c r="NSQ126" s="824"/>
      <c r="NSR126" s="824"/>
      <c r="NSS126" s="824"/>
      <c r="NST126" s="824"/>
      <c r="NSU126" s="824"/>
      <c r="NSV126" s="824"/>
      <c r="NSW126" s="824"/>
      <c r="NSX126" s="824"/>
      <c r="NSY126" s="824"/>
      <c r="NSZ126" s="824"/>
      <c r="NTA126" s="824"/>
      <c r="NTB126" s="824"/>
      <c r="NTC126" s="824"/>
      <c r="NTD126" s="824"/>
      <c r="NTE126" s="824"/>
      <c r="NTF126" s="824"/>
      <c r="NTG126" s="824"/>
      <c r="NTH126" s="824"/>
      <c r="NTI126" s="824"/>
      <c r="NTJ126" s="824"/>
      <c r="NTK126" s="824"/>
      <c r="NTL126" s="824"/>
      <c r="NTM126" s="824"/>
      <c r="NTN126" s="824"/>
      <c r="NTO126" s="824"/>
      <c r="NTP126" s="824"/>
      <c r="NTQ126" s="824"/>
      <c r="NTR126" s="824"/>
      <c r="NTS126" s="824"/>
      <c r="NTT126" s="824"/>
      <c r="NTU126" s="824"/>
      <c r="NTV126" s="824"/>
      <c r="NTW126" s="824"/>
      <c r="NTX126" s="824"/>
      <c r="NTY126" s="824"/>
      <c r="NTZ126" s="824"/>
      <c r="NUA126" s="824"/>
      <c r="NUB126" s="824"/>
      <c r="NUC126" s="824"/>
      <c r="NUD126" s="824"/>
      <c r="NUE126" s="824"/>
      <c r="NUF126" s="824"/>
      <c r="NUG126" s="824"/>
      <c r="NUH126" s="824"/>
      <c r="NUI126" s="824"/>
      <c r="NUJ126" s="824"/>
      <c r="NUK126" s="824"/>
      <c r="NUL126" s="824"/>
      <c r="NUM126" s="824"/>
      <c r="NUN126" s="824"/>
      <c r="NUO126" s="824"/>
      <c r="NUP126" s="824"/>
      <c r="NUQ126" s="824"/>
      <c r="NUR126" s="824"/>
      <c r="NUS126" s="824"/>
      <c r="NUT126" s="824"/>
      <c r="NUU126" s="824"/>
      <c r="NUV126" s="824"/>
      <c r="NUW126" s="824"/>
      <c r="NUX126" s="824"/>
      <c r="NUY126" s="824"/>
      <c r="NUZ126" s="824"/>
      <c r="NVA126" s="824"/>
      <c r="NVB126" s="824"/>
      <c r="NVC126" s="824"/>
      <c r="NVD126" s="824"/>
      <c r="NVE126" s="824"/>
      <c r="NVF126" s="824"/>
      <c r="NVG126" s="824"/>
      <c r="NVH126" s="824"/>
      <c r="NVI126" s="824"/>
      <c r="NVJ126" s="824"/>
      <c r="NVK126" s="824"/>
      <c r="NVL126" s="824"/>
      <c r="NVM126" s="824"/>
      <c r="NVN126" s="824"/>
      <c r="NVO126" s="824"/>
      <c r="NVP126" s="824"/>
      <c r="NVQ126" s="824"/>
      <c r="NVR126" s="824"/>
      <c r="NVS126" s="824"/>
      <c r="NVT126" s="824"/>
      <c r="NVU126" s="824"/>
      <c r="NVV126" s="824"/>
      <c r="NVW126" s="824"/>
      <c r="NVX126" s="824"/>
      <c r="NVY126" s="824"/>
      <c r="NVZ126" s="824"/>
      <c r="NWA126" s="824"/>
      <c r="NWB126" s="824"/>
      <c r="NWC126" s="824"/>
      <c r="NWD126" s="824"/>
      <c r="NWE126" s="824"/>
      <c r="NWF126" s="824"/>
      <c r="NWG126" s="824"/>
      <c r="NWH126" s="824"/>
      <c r="NWI126" s="824"/>
      <c r="NWJ126" s="824"/>
      <c r="NWK126" s="824"/>
      <c r="NWL126" s="824"/>
      <c r="NWM126" s="824"/>
      <c r="NWN126" s="824"/>
      <c r="NWO126" s="824"/>
      <c r="NWP126" s="824"/>
      <c r="NWQ126" s="824"/>
      <c r="NWR126" s="824"/>
      <c r="NWS126" s="824"/>
      <c r="NWT126" s="824"/>
      <c r="NWU126" s="824"/>
      <c r="NWV126" s="824"/>
      <c r="NWW126" s="824"/>
      <c r="NWX126" s="824"/>
      <c r="NWY126" s="824"/>
      <c r="NWZ126" s="824"/>
      <c r="NXA126" s="824"/>
      <c r="NXB126" s="824"/>
      <c r="NXC126" s="824"/>
      <c r="NXD126" s="824"/>
      <c r="NXE126" s="824"/>
      <c r="NXF126" s="824"/>
      <c r="NXG126" s="824"/>
      <c r="NXH126" s="824"/>
      <c r="NXI126" s="824"/>
      <c r="NXJ126" s="824"/>
      <c r="NXK126" s="824"/>
      <c r="NXL126" s="824"/>
      <c r="NXM126" s="824"/>
      <c r="NXN126" s="824"/>
      <c r="NXO126" s="824"/>
      <c r="NXP126" s="824"/>
      <c r="NXQ126" s="824"/>
      <c r="NXR126" s="824"/>
      <c r="NXS126" s="824"/>
      <c r="NXT126" s="824"/>
      <c r="NXU126" s="824"/>
      <c r="NXV126" s="824"/>
      <c r="NXW126" s="824"/>
      <c r="NXX126" s="824"/>
      <c r="NXY126" s="824"/>
      <c r="NXZ126" s="824"/>
      <c r="NYA126" s="824"/>
      <c r="NYB126" s="824"/>
      <c r="NYC126" s="824"/>
      <c r="NYD126" s="824"/>
      <c r="NYE126" s="824"/>
      <c r="NYF126" s="824"/>
      <c r="NYG126" s="824"/>
      <c r="NYH126" s="824"/>
      <c r="NYI126" s="824"/>
      <c r="NYJ126" s="824"/>
      <c r="NYK126" s="824"/>
      <c r="NYL126" s="824"/>
      <c r="NYM126" s="824"/>
      <c r="NYN126" s="824"/>
      <c r="NYO126" s="824"/>
      <c r="NYP126" s="824"/>
      <c r="NYQ126" s="824"/>
      <c r="NYR126" s="824"/>
      <c r="NYS126" s="824"/>
      <c r="NYT126" s="824"/>
      <c r="NYU126" s="824"/>
      <c r="NYV126" s="824"/>
      <c r="NYW126" s="824"/>
      <c r="NYX126" s="824"/>
      <c r="NYY126" s="824"/>
      <c r="NYZ126" s="824"/>
      <c r="NZA126" s="824"/>
      <c r="NZB126" s="824"/>
      <c r="NZC126" s="824"/>
      <c r="NZD126" s="824"/>
      <c r="NZE126" s="824"/>
      <c r="NZF126" s="824"/>
      <c r="NZG126" s="824"/>
      <c r="NZH126" s="824"/>
      <c r="NZI126" s="824"/>
      <c r="NZJ126" s="824"/>
      <c r="NZK126" s="824"/>
      <c r="NZL126" s="824"/>
      <c r="NZM126" s="824"/>
      <c r="NZN126" s="824"/>
      <c r="NZO126" s="824"/>
      <c r="NZP126" s="824"/>
      <c r="NZQ126" s="824"/>
      <c r="NZR126" s="824"/>
      <c r="NZS126" s="824"/>
      <c r="NZT126" s="824"/>
      <c r="NZU126" s="824"/>
      <c r="NZV126" s="824"/>
      <c r="NZW126" s="824"/>
      <c r="NZX126" s="824"/>
      <c r="NZY126" s="824"/>
      <c r="NZZ126" s="824"/>
      <c r="OAA126" s="824"/>
      <c r="OAB126" s="824"/>
      <c r="OAC126" s="824"/>
      <c r="OAD126" s="824"/>
      <c r="OAE126" s="824"/>
      <c r="OAF126" s="824"/>
      <c r="OAG126" s="824"/>
      <c r="OAH126" s="824"/>
      <c r="OAI126" s="824"/>
      <c r="OAJ126" s="824"/>
      <c r="OAK126" s="824"/>
      <c r="OAL126" s="824"/>
      <c r="OAM126" s="824"/>
      <c r="OAN126" s="824"/>
      <c r="OAO126" s="824"/>
      <c r="OAP126" s="824"/>
      <c r="OAQ126" s="824"/>
      <c r="OAR126" s="824"/>
      <c r="OAS126" s="824"/>
      <c r="OAT126" s="824"/>
      <c r="OAU126" s="824"/>
      <c r="OAV126" s="824"/>
      <c r="OAW126" s="824"/>
      <c r="OAX126" s="824"/>
      <c r="OAY126" s="824"/>
      <c r="OAZ126" s="824"/>
      <c r="OBA126" s="824"/>
      <c r="OBB126" s="824"/>
      <c r="OBC126" s="824"/>
      <c r="OBD126" s="824"/>
      <c r="OBE126" s="824"/>
      <c r="OBF126" s="824"/>
      <c r="OBG126" s="824"/>
      <c r="OBH126" s="824"/>
      <c r="OBI126" s="824"/>
      <c r="OBJ126" s="824"/>
      <c r="OBK126" s="824"/>
      <c r="OBL126" s="824"/>
      <c r="OBM126" s="824"/>
      <c r="OBN126" s="824"/>
      <c r="OBO126" s="824"/>
      <c r="OBP126" s="824"/>
      <c r="OBQ126" s="824"/>
      <c r="OBR126" s="824"/>
      <c r="OBS126" s="824"/>
      <c r="OBT126" s="824"/>
      <c r="OBU126" s="824"/>
      <c r="OBV126" s="824"/>
      <c r="OBW126" s="824"/>
      <c r="OBX126" s="824"/>
      <c r="OBY126" s="824"/>
      <c r="OBZ126" s="824"/>
      <c r="OCA126" s="824"/>
      <c r="OCB126" s="824"/>
      <c r="OCC126" s="824"/>
      <c r="OCD126" s="824"/>
      <c r="OCE126" s="824"/>
      <c r="OCF126" s="824"/>
      <c r="OCG126" s="824"/>
      <c r="OCH126" s="824"/>
      <c r="OCI126" s="824"/>
      <c r="OCJ126" s="824"/>
      <c r="OCK126" s="824"/>
      <c r="OCL126" s="824"/>
      <c r="OCM126" s="824"/>
      <c r="OCN126" s="824"/>
      <c r="OCO126" s="824"/>
      <c r="OCP126" s="824"/>
      <c r="OCQ126" s="824"/>
      <c r="OCR126" s="824"/>
      <c r="OCS126" s="824"/>
      <c r="OCT126" s="824"/>
      <c r="OCU126" s="824"/>
      <c r="OCV126" s="824"/>
      <c r="OCW126" s="824"/>
      <c r="OCX126" s="824"/>
      <c r="OCY126" s="824"/>
      <c r="OCZ126" s="824"/>
      <c r="ODA126" s="824"/>
      <c r="ODB126" s="824"/>
      <c r="ODC126" s="824"/>
      <c r="ODD126" s="824"/>
      <c r="ODE126" s="824"/>
      <c r="ODF126" s="824"/>
      <c r="ODG126" s="824"/>
      <c r="ODH126" s="824"/>
      <c r="ODI126" s="824"/>
      <c r="ODJ126" s="824"/>
      <c r="ODK126" s="824"/>
      <c r="ODL126" s="824"/>
      <c r="ODM126" s="824"/>
      <c r="ODN126" s="824"/>
      <c r="ODO126" s="824"/>
      <c r="ODP126" s="824"/>
      <c r="ODQ126" s="824"/>
      <c r="ODR126" s="824"/>
      <c r="ODS126" s="824"/>
      <c r="ODT126" s="824"/>
      <c r="ODU126" s="824"/>
      <c r="ODV126" s="824"/>
      <c r="ODW126" s="824"/>
      <c r="ODX126" s="824"/>
      <c r="ODY126" s="824"/>
      <c r="ODZ126" s="824"/>
      <c r="OEA126" s="824"/>
      <c r="OEB126" s="824"/>
      <c r="OEC126" s="824"/>
      <c r="OED126" s="824"/>
      <c r="OEE126" s="824"/>
      <c r="OEF126" s="824"/>
      <c r="OEG126" s="824"/>
      <c r="OEH126" s="824"/>
      <c r="OEI126" s="824"/>
      <c r="OEJ126" s="824"/>
      <c r="OEK126" s="824"/>
      <c r="OEL126" s="824"/>
      <c r="OEM126" s="824"/>
      <c r="OEN126" s="824"/>
      <c r="OEO126" s="824"/>
      <c r="OEP126" s="824"/>
      <c r="OEQ126" s="824"/>
      <c r="OER126" s="824"/>
      <c r="OES126" s="824"/>
      <c r="OET126" s="824"/>
      <c r="OEU126" s="824"/>
      <c r="OEV126" s="824"/>
      <c r="OEW126" s="824"/>
      <c r="OEX126" s="824"/>
      <c r="OEY126" s="824"/>
      <c r="OEZ126" s="824"/>
      <c r="OFA126" s="824"/>
      <c r="OFB126" s="824"/>
      <c r="OFC126" s="824"/>
      <c r="OFD126" s="824"/>
      <c r="OFE126" s="824"/>
      <c r="OFF126" s="824"/>
      <c r="OFG126" s="824"/>
      <c r="OFH126" s="824"/>
      <c r="OFI126" s="824"/>
      <c r="OFJ126" s="824"/>
      <c r="OFK126" s="824"/>
      <c r="OFL126" s="824"/>
      <c r="OFM126" s="824"/>
      <c r="OFN126" s="824"/>
      <c r="OFO126" s="824"/>
      <c r="OFP126" s="824"/>
      <c r="OFQ126" s="824"/>
      <c r="OFR126" s="824"/>
      <c r="OFS126" s="824"/>
      <c r="OFT126" s="824"/>
      <c r="OFU126" s="824"/>
      <c r="OFV126" s="824"/>
      <c r="OFW126" s="824"/>
      <c r="OFX126" s="824"/>
      <c r="OFY126" s="824"/>
      <c r="OFZ126" s="824"/>
      <c r="OGA126" s="824"/>
      <c r="OGB126" s="824"/>
      <c r="OGC126" s="824"/>
      <c r="OGD126" s="824"/>
      <c r="OGE126" s="824"/>
      <c r="OGF126" s="824"/>
      <c r="OGG126" s="824"/>
      <c r="OGH126" s="824"/>
      <c r="OGI126" s="824"/>
      <c r="OGJ126" s="824"/>
      <c r="OGK126" s="824"/>
      <c r="OGL126" s="824"/>
      <c r="OGM126" s="824"/>
      <c r="OGN126" s="824"/>
      <c r="OGO126" s="824"/>
      <c r="OGP126" s="824"/>
      <c r="OGQ126" s="824"/>
      <c r="OGR126" s="824"/>
      <c r="OGS126" s="824"/>
      <c r="OGT126" s="824"/>
      <c r="OGU126" s="824"/>
      <c r="OGV126" s="824"/>
      <c r="OGW126" s="824"/>
      <c r="OGX126" s="824"/>
      <c r="OGY126" s="824"/>
      <c r="OGZ126" s="824"/>
      <c r="OHA126" s="824"/>
      <c r="OHB126" s="824"/>
      <c r="OHC126" s="824"/>
      <c r="OHD126" s="824"/>
      <c r="OHE126" s="824"/>
      <c r="OHF126" s="824"/>
      <c r="OHG126" s="824"/>
      <c r="OHH126" s="824"/>
      <c r="OHI126" s="824"/>
      <c r="OHJ126" s="824"/>
      <c r="OHK126" s="824"/>
      <c r="OHL126" s="824"/>
      <c r="OHM126" s="824"/>
      <c r="OHN126" s="824"/>
      <c r="OHO126" s="824"/>
      <c r="OHP126" s="824"/>
      <c r="OHQ126" s="824"/>
      <c r="OHR126" s="824"/>
      <c r="OHS126" s="824"/>
      <c r="OHT126" s="824"/>
      <c r="OHU126" s="824"/>
      <c r="OHV126" s="824"/>
      <c r="OHW126" s="824"/>
      <c r="OHX126" s="824"/>
      <c r="OHY126" s="824"/>
      <c r="OHZ126" s="824"/>
      <c r="OIA126" s="824"/>
      <c r="OIB126" s="824"/>
      <c r="OIC126" s="824"/>
      <c r="OID126" s="824"/>
      <c r="OIE126" s="824"/>
      <c r="OIF126" s="824"/>
      <c r="OIG126" s="824"/>
      <c r="OIH126" s="824"/>
      <c r="OII126" s="824"/>
      <c r="OIJ126" s="824"/>
      <c r="OIK126" s="824"/>
      <c r="OIL126" s="824"/>
      <c r="OIM126" s="824"/>
      <c r="OIN126" s="824"/>
      <c r="OIO126" s="824"/>
      <c r="OIP126" s="824"/>
      <c r="OIQ126" s="824"/>
      <c r="OIR126" s="824"/>
      <c r="OIS126" s="824"/>
      <c r="OIT126" s="824"/>
      <c r="OIU126" s="824"/>
      <c r="OIV126" s="824"/>
      <c r="OIW126" s="824"/>
      <c r="OIX126" s="824"/>
      <c r="OIY126" s="824"/>
      <c r="OIZ126" s="824"/>
      <c r="OJA126" s="824"/>
      <c r="OJB126" s="824"/>
      <c r="OJC126" s="824"/>
      <c r="OJD126" s="824"/>
      <c r="OJE126" s="824"/>
      <c r="OJF126" s="824"/>
      <c r="OJG126" s="824"/>
      <c r="OJH126" s="824"/>
      <c r="OJI126" s="824"/>
      <c r="OJJ126" s="824"/>
      <c r="OJK126" s="824"/>
      <c r="OJL126" s="824"/>
      <c r="OJM126" s="824"/>
      <c r="OJN126" s="824"/>
      <c r="OJO126" s="824"/>
      <c r="OJP126" s="824"/>
      <c r="OJQ126" s="824"/>
      <c r="OJR126" s="824"/>
      <c r="OJS126" s="824"/>
      <c r="OJT126" s="824"/>
      <c r="OJU126" s="824"/>
      <c r="OJV126" s="824"/>
      <c r="OJW126" s="824"/>
      <c r="OJX126" s="824"/>
      <c r="OJY126" s="824"/>
      <c r="OJZ126" s="824"/>
      <c r="OKA126" s="824"/>
      <c r="OKB126" s="824"/>
      <c r="OKC126" s="824"/>
      <c r="OKD126" s="824"/>
      <c r="OKE126" s="824"/>
      <c r="OKF126" s="824"/>
      <c r="OKG126" s="824"/>
      <c r="OKH126" s="824"/>
      <c r="OKI126" s="824"/>
      <c r="OKJ126" s="824"/>
      <c r="OKK126" s="824"/>
      <c r="OKL126" s="824"/>
      <c r="OKM126" s="824"/>
      <c r="OKN126" s="824"/>
      <c r="OKO126" s="824"/>
      <c r="OKP126" s="824"/>
      <c r="OKQ126" s="824"/>
      <c r="OKR126" s="824"/>
      <c r="OKS126" s="824"/>
      <c r="OKT126" s="824"/>
      <c r="OKU126" s="824"/>
      <c r="OKV126" s="824"/>
      <c r="OKW126" s="824"/>
      <c r="OKX126" s="824"/>
      <c r="OKY126" s="824"/>
      <c r="OKZ126" s="824"/>
      <c r="OLA126" s="824"/>
      <c r="OLB126" s="824"/>
      <c r="OLC126" s="824"/>
      <c r="OLD126" s="824"/>
      <c r="OLE126" s="824"/>
      <c r="OLF126" s="824"/>
      <c r="OLG126" s="824"/>
      <c r="OLH126" s="824"/>
      <c r="OLI126" s="824"/>
      <c r="OLJ126" s="824"/>
      <c r="OLK126" s="824"/>
      <c r="OLL126" s="824"/>
      <c r="OLM126" s="824"/>
      <c r="OLN126" s="824"/>
      <c r="OLO126" s="824"/>
      <c r="OLP126" s="824"/>
      <c r="OLQ126" s="824"/>
      <c r="OLR126" s="824"/>
      <c r="OLS126" s="824"/>
      <c r="OLT126" s="824"/>
      <c r="OLU126" s="824"/>
      <c r="OLV126" s="824"/>
      <c r="OLW126" s="824"/>
      <c r="OLX126" s="824"/>
      <c r="OLY126" s="824"/>
      <c r="OLZ126" s="824"/>
      <c r="OMA126" s="824"/>
      <c r="OMB126" s="824"/>
      <c r="OMC126" s="824"/>
      <c r="OMD126" s="824"/>
      <c r="OME126" s="824"/>
      <c r="OMF126" s="824"/>
      <c r="OMG126" s="824"/>
      <c r="OMH126" s="824"/>
      <c r="OMI126" s="824"/>
      <c r="OMJ126" s="824"/>
      <c r="OMK126" s="824"/>
      <c r="OML126" s="824"/>
      <c r="OMM126" s="824"/>
      <c r="OMN126" s="824"/>
      <c r="OMO126" s="824"/>
      <c r="OMP126" s="824"/>
      <c r="OMQ126" s="824"/>
      <c r="OMR126" s="824"/>
      <c r="OMS126" s="824"/>
      <c r="OMT126" s="824"/>
      <c r="OMU126" s="824"/>
      <c r="OMV126" s="824"/>
      <c r="OMW126" s="824"/>
      <c r="OMX126" s="824"/>
      <c r="OMY126" s="824"/>
      <c r="OMZ126" s="824"/>
      <c r="ONA126" s="824"/>
      <c r="ONB126" s="824"/>
      <c r="ONC126" s="824"/>
      <c r="OND126" s="824"/>
      <c r="ONE126" s="824"/>
      <c r="ONF126" s="824"/>
      <c r="ONG126" s="824"/>
      <c r="ONH126" s="824"/>
      <c r="ONI126" s="824"/>
      <c r="ONJ126" s="824"/>
      <c r="ONK126" s="824"/>
      <c r="ONL126" s="824"/>
      <c r="ONM126" s="824"/>
      <c r="ONN126" s="824"/>
      <c r="ONO126" s="824"/>
      <c r="ONP126" s="824"/>
      <c r="ONQ126" s="824"/>
      <c r="ONR126" s="824"/>
      <c r="ONS126" s="824"/>
      <c r="ONT126" s="824"/>
      <c r="ONU126" s="824"/>
      <c r="ONV126" s="824"/>
      <c r="ONW126" s="824"/>
      <c r="ONX126" s="824"/>
      <c r="ONY126" s="824"/>
      <c r="ONZ126" s="824"/>
      <c r="OOA126" s="824"/>
      <c r="OOB126" s="824"/>
      <c r="OOC126" s="824"/>
      <c r="OOD126" s="824"/>
      <c r="OOE126" s="824"/>
      <c r="OOF126" s="824"/>
      <c r="OOG126" s="824"/>
      <c r="OOH126" s="824"/>
      <c r="OOI126" s="824"/>
      <c r="OOJ126" s="824"/>
      <c r="OOK126" s="824"/>
      <c r="OOL126" s="824"/>
      <c r="OOM126" s="824"/>
      <c r="OON126" s="824"/>
      <c r="OOO126" s="824"/>
      <c r="OOP126" s="824"/>
      <c r="OOQ126" s="824"/>
      <c r="OOR126" s="824"/>
      <c r="OOS126" s="824"/>
      <c r="OOT126" s="824"/>
      <c r="OOU126" s="824"/>
      <c r="OOV126" s="824"/>
      <c r="OOW126" s="824"/>
      <c r="OOX126" s="824"/>
      <c r="OOY126" s="824"/>
      <c r="OOZ126" s="824"/>
      <c r="OPA126" s="824"/>
      <c r="OPB126" s="824"/>
      <c r="OPC126" s="824"/>
      <c r="OPD126" s="824"/>
      <c r="OPE126" s="824"/>
      <c r="OPF126" s="824"/>
      <c r="OPG126" s="824"/>
      <c r="OPH126" s="824"/>
      <c r="OPI126" s="824"/>
      <c r="OPJ126" s="824"/>
      <c r="OPK126" s="824"/>
      <c r="OPL126" s="824"/>
      <c r="OPM126" s="824"/>
      <c r="OPN126" s="824"/>
      <c r="OPO126" s="824"/>
      <c r="OPP126" s="824"/>
      <c r="OPQ126" s="824"/>
      <c r="OPR126" s="824"/>
      <c r="OPS126" s="824"/>
      <c r="OPT126" s="824"/>
      <c r="OPU126" s="824"/>
      <c r="OPV126" s="824"/>
      <c r="OPW126" s="824"/>
      <c r="OPX126" s="824"/>
      <c r="OPY126" s="824"/>
      <c r="OPZ126" s="824"/>
      <c r="OQA126" s="824"/>
      <c r="OQB126" s="824"/>
      <c r="OQC126" s="824"/>
      <c r="OQD126" s="824"/>
      <c r="OQE126" s="824"/>
      <c r="OQF126" s="824"/>
      <c r="OQG126" s="824"/>
      <c r="OQH126" s="824"/>
      <c r="OQI126" s="824"/>
      <c r="OQJ126" s="824"/>
      <c r="OQK126" s="824"/>
      <c r="OQL126" s="824"/>
      <c r="OQM126" s="824"/>
      <c r="OQN126" s="824"/>
      <c r="OQO126" s="824"/>
      <c r="OQP126" s="824"/>
      <c r="OQQ126" s="824"/>
      <c r="OQR126" s="824"/>
      <c r="OQS126" s="824"/>
      <c r="OQT126" s="824"/>
      <c r="OQU126" s="824"/>
      <c r="OQV126" s="824"/>
      <c r="OQW126" s="824"/>
      <c r="OQX126" s="824"/>
      <c r="OQY126" s="824"/>
      <c r="OQZ126" s="824"/>
      <c r="ORA126" s="824"/>
      <c r="ORB126" s="824"/>
      <c r="ORC126" s="824"/>
      <c r="ORD126" s="824"/>
      <c r="ORE126" s="824"/>
      <c r="ORF126" s="824"/>
      <c r="ORG126" s="824"/>
      <c r="ORH126" s="824"/>
      <c r="ORI126" s="824"/>
      <c r="ORJ126" s="824"/>
      <c r="ORK126" s="824"/>
      <c r="ORL126" s="824"/>
      <c r="ORM126" s="824"/>
      <c r="ORN126" s="824"/>
      <c r="ORO126" s="824"/>
      <c r="ORP126" s="824"/>
      <c r="ORQ126" s="824"/>
      <c r="ORR126" s="824"/>
      <c r="ORS126" s="824"/>
      <c r="ORT126" s="824"/>
      <c r="ORU126" s="824"/>
      <c r="ORV126" s="824"/>
      <c r="ORW126" s="824"/>
      <c r="ORX126" s="824"/>
      <c r="ORY126" s="824"/>
      <c r="ORZ126" s="824"/>
      <c r="OSA126" s="824"/>
      <c r="OSB126" s="824"/>
      <c r="OSC126" s="824"/>
      <c r="OSD126" s="824"/>
      <c r="OSE126" s="824"/>
      <c r="OSF126" s="824"/>
      <c r="OSG126" s="824"/>
      <c r="OSH126" s="824"/>
      <c r="OSI126" s="824"/>
      <c r="OSJ126" s="824"/>
      <c r="OSK126" s="824"/>
      <c r="OSL126" s="824"/>
      <c r="OSM126" s="824"/>
      <c r="OSN126" s="824"/>
      <c r="OSO126" s="824"/>
      <c r="OSP126" s="824"/>
      <c r="OSQ126" s="824"/>
      <c r="OSR126" s="824"/>
      <c r="OSS126" s="824"/>
      <c r="OST126" s="824"/>
      <c r="OSU126" s="824"/>
      <c r="OSV126" s="824"/>
      <c r="OSW126" s="824"/>
      <c r="OSX126" s="824"/>
      <c r="OSY126" s="824"/>
      <c r="OSZ126" s="824"/>
      <c r="OTA126" s="824"/>
      <c r="OTB126" s="824"/>
      <c r="OTC126" s="824"/>
      <c r="OTD126" s="824"/>
      <c r="OTE126" s="824"/>
      <c r="OTF126" s="824"/>
      <c r="OTG126" s="824"/>
      <c r="OTH126" s="824"/>
      <c r="OTI126" s="824"/>
      <c r="OTJ126" s="824"/>
      <c r="OTK126" s="824"/>
      <c r="OTL126" s="824"/>
      <c r="OTM126" s="824"/>
      <c r="OTN126" s="824"/>
      <c r="OTO126" s="824"/>
      <c r="OTP126" s="824"/>
      <c r="OTQ126" s="824"/>
      <c r="OTR126" s="824"/>
      <c r="OTS126" s="824"/>
      <c r="OTT126" s="824"/>
      <c r="OTU126" s="824"/>
      <c r="OTV126" s="824"/>
      <c r="OTW126" s="824"/>
      <c r="OTX126" s="824"/>
      <c r="OTY126" s="824"/>
      <c r="OTZ126" s="824"/>
      <c r="OUA126" s="824"/>
      <c r="OUB126" s="824"/>
      <c r="OUC126" s="824"/>
      <c r="OUD126" s="824"/>
      <c r="OUE126" s="824"/>
      <c r="OUF126" s="824"/>
      <c r="OUG126" s="824"/>
      <c r="OUH126" s="824"/>
      <c r="OUI126" s="824"/>
      <c r="OUJ126" s="824"/>
      <c r="OUK126" s="824"/>
      <c r="OUL126" s="824"/>
      <c r="OUM126" s="824"/>
      <c r="OUN126" s="824"/>
      <c r="OUO126" s="824"/>
      <c r="OUP126" s="824"/>
      <c r="OUQ126" s="824"/>
      <c r="OUR126" s="824"/>
      <c r="OUS126" s="824"/>
      <c r="OUT126" s="824"/>
      <c r="OUU126" s="824"/>
      <c r="OUV126" s="824"/>
      <c r="OUW126" s="824"/>
      <c r="OUX126" s="824"/>
      <c r="OUY126" s="824"/>
      <c r="OUZ126" s="824"/>
      <c r="OVA126" s="824"/>
      <c r="OVB126" s="824"/>
      <c r="OVC126" s="824"/>
      <c r="OVD126" s="824"/>
      <c r="OVE126" s="824"/>
      <c r="OVF126" s="824"/>
      <c r="OVG126" s="824"/>
      <c r="OVH126" s="824"/>
      <c r="OVI126" s="824"/>
      <c r="OVJ126" s="824"/>
      <c r="OVK126" s="824"/>
      <c r="OVL126" s="824"/>
      <c r="OVM126" s="824"/>
      <c r="OVN126" s="824"/>
      <c r="OVO126" s="824"/>
      <c r="OVP126" s="824"/>
      <c r="OVQ126" s="824"/>
      <c r="OVR126" s="824"/>
      <c r="OVS126" s="824"/>
      <c r="OVT126" s="824"/>
      <c r="OVU126" s="824"/>
      <c r="OVV126" s="824"/>
      <c r="OVW126" s="824"/>
      <c r="OVX126" s="824"/>
      <c r="OVY126" s="824"/>
      <c r="OVZ126" s="824"/>
      <c r="OWA126" s="824"/>
      <c r="OWB126" s="824"/>
      <c r="OWC126" s="824"/>
      <c r="OWD126" s="824"/>
      <c r="OWE126" s="824"/>
      <c r="OWF126" s="824"/>
      <c r="OWG126" s="824"/>
      <c r="OWH126" s="824"/>
      <c r="OWI126" s="824"/>
      <c r="OWJ126" s="824"/>
      <c r="OWK126" s="824"/>
      <c r="OWL126" s="824"/>
      <c r="OWM126" s="824"/>
      <c r="OWN126" s="824"/>
      <c r="OWO126" s="824"/>
      <c r="OWP126" s="824"/>
      <c r="OWQ126" s="824"/>
      <c r="OWR126" s="824"/>
      <c r="OWS126" s="824"/>
      <c r="OWT126" s="824"/>
      <c r="OWU126" s="824"/>
      <c r="OWV126" s="824"/>
      <c r="OWW126" s="824"/>
      <c r="OWX126" s="824"/>
      <c r="OWY126" s="824"/>
      <c r="OWZ126" s="824"/>
      <c r="OXA126" s="824"/>
      <c r="OXB126" s="824"/>
      <c r="OXC126" s="824"/>
      <c r="OXD126" s="824"/>
      <c r="OXE126" s="824"/>
      <c r="OXF126" s="824"/>
      <c r="OXG126" s="824"/>
      <c r="OXH126" s="824"/>
      <c r="OXI126" s="824"/>
      <c r="OXJ126" s="824"/>
      <c r="OXK126" s="824"/>
      <c r="OXL126" s="824"/>
      <c r="OXM126" s="824"/>
      <c r="OXN126" s="824"/>
      <c r="OXO126" s="824"/>
      <c r="OXP126" s="824"/>
      <c r="OXQ126" s="824"/>
      <c r="OXR126" s="824"/>
      <c r="OXS126" s="824"/>
      <c r="OXT126" s="824"/>
      <c r="OXU126" s="824"/>
      <c r="OXV126" s="824"/>
      <c r="OXW126" s="824"/>
      <c r="OXX126" s="824"/>
      <c r="OXY126" s="824"/>
      <c r="OXZ126" s="824"/>
      <c r="OYA126" s="824"/>
      <c r="OYB126" s="824"/>
      <c r="OYC126" s="824"/>
      <c r="OYD126" s="824"/>
      <c r="OYE126" s="824"/>
      <c r="OYF126" s="824"/>
      <c r="OYG126" s="824"/>
      <c r="OYH126" s="824"/>
      <c r="OYI126" s="824"/>
      <c r="OYJ126" s="824"/>
      <c r="OYK126" s="824"/>
      <c r="OYL126" s="824"/>
      <c r="OYM126" s="824"/>
      <c r="OYN126" s="824"/>
      <c r="OYO126" s="824"/>
      <c r="OYP126" s="824"/>
      <c r="OYQ126" s="824"/>
      <c r="OYR126" s="824"/>
      <c r="OYS126" s="824"/>
      <c r="OYT126" s="824"/>
      <c r="OYU126" s="824"/>
      <c r="OYV126" s="824"/>
      <c r="OYW126" s="824"/>
      <c r="OYX126" s="824"/>
      <c r="OYY126" s="824"/>
      <c r="OYZ126" s="824"/>
      <c r="OZA126" s="824"/>
      <c r="OZB126" s="824"/>
      <c r="OZC126" s="824"/>
      <c r="OZD126" s="824"/>
      <c r="OZE126" s="824"/>
      <c r="OZF126" s="824"/>
      <c r="OZG126" s="824"/>
      <c r="OZH126" s="824"/>
      <c r="OZI126" s="824"/>
      <c r="OZJ126" s="824"/>
      <c r="OZK126" s="824"/>
      <c r="OZL126" s="824"/>
      <c r="OZM126" s="824"/>
      <c r="OZN126" s="824"/>
      <c r="OZO126" s="824"/>
      <c r="OZP126" s="824"/>
      <c r="OZQ126" s="824"/>
      <c r="OZR126" s="824"/>
      <c r="OZS126" s="824"/>
      <c r="OZT126" s="824"/>
      <c r="OZU126" s="824"/>
      <c r="OZV126" s="824"/>
      <c r="OZW126" s="824"/>
      <c r="OZX126" s="824"/>
      <c r="OZY126" s="824"/>
      <c r="OZZ126" s="824"/>
      <c r="PAA126" s="824"/>
      <c r="PAB126" s="824"/>
      <c r="PAC126" s="824"/>
      <c r="PAD126" s="824"/>
      <c r="PAE126" s="824"/>
      <c r="PAF126" s="824"/>
      <c r="PAG126" s="824"/>
      <c r="PAH126" s="824"/>
      <c r="PAI126" s="824"/>
      <c r="PAJ126" s="824"/>
      <c r="PAK126" s="824"/>
      <c r="PAL126" s="824"/>
      <c r="PAM126" s="824"/>
      <c r="PAN126" s="824"/>
      <c r="PAO126" s="824"/>
      <c r="PAP126" s="824"/>
      <c r="PAQ126" s="824"/>
      <c r="PAR126" s="824"/>
      <c r="PAS126" s="824"/>
      <c r="PAT126" s="824"/>
      <c r="PAU126" s="824"/>
      <c r="PAV126" s="824"/>
      <c r="PAW126" s="824"/>
      <c r="PAX126" s="824"/>
      <c r="PAY126" s="824"/>
      <c r="PAZ126" s="824"/>
      <c r="PBA126" s="824"/>
      <c r="PBB126" s="824"/>
      <c r="PBC126" s="824"/>
      <c r="PBD126" s="824"/>
      <c r="PBE126" s="824"/>
      <c r="PBF126" s="824"/>
      <c r="PBG126" s="824"/>
      <c r="PBH126" s="824"/>
      <c r="PBI126" s="824"/>
      <c r="PBJ126" s="824"/>
      <c r="PBK126" s="824"/>
      <c r="PBL126" s="824"/>
      <c r="PBM126" s="824"/>
      <c r="PBN126" s="824"/>
      <c r="PBO126" s="824"/>
      <c r="PBP126" s="824"/>
      <c r="PBQ126" s="824"/>
      <c r="PBR126" s="824"/>
      <c r="PBS126" s="824"/>
      <c r="PBT126" s="824"/>
      <c r="PBU126" s="824"/>
      <c r="PBV126" s="824"/>
      <c r="PBW126" s="824"/>
      <c r="PBX126" s="824"/>
      <c r="PBY126" s="824"/>
      <c r="PBZ126" s="824"/>
      <c r="PCA126" s="824"/>
      <c r="PCB126" s="824"/>
      <c r="PCC126" s="824"/>
      <c r="PCD126" s="824"/>
      <c r="PCE126" s="824"/>
      <c r="PCF126" s="824"/>
      <c r="PCG126" s="824"/>
      <c r="PCH126" s="824"/>
      <c r="PCI126" s="824"/>
      <c r="PCJ126" s="824"/>
      <c r="PCK126" s="824"/>
      <c r="PCL126" s="824"/>
      <c r="PCM126" s="824"/>
      <c r="PCN126" s="824"/>
      <c r="PCO126" s="824"/>
      <c r="PCP126" s="824"/>
      <c r="PCQ126" s="824"/>
      <c r="PCR126" s="824"/>
      <c r="PCS126" s="824"/>
      <c r="PCT126" s="824"/>
      <c r="PCU126" s="824"/>
      <c r="PCV126" s="824"/>
      <c r="PCW126" s="824"/>
      <c r="PCX126" s="824"/>
      <c r="PCY126" s="824"/>
      <c r="PCZ126" s="824"/>
      <c r="PDA126" s="824"/>
      <c r="PDB126" s="824"/>
      <c r="PDC126" s="824"/>
      <c r="PDD126" s="824"/>
      <c r="PDE126" s="824"/>
      <c r="PDF126" s="824"/>
      <c r="PDG126" s="824"/>
      <c r="PDH126" s="824"/>
      <c r="PDI126" s="824"/>
      <c r="PDJ126" s="824"/>
      <c r="PDK126" s="824"/>
      <c r="PDL126" s="824"/>
      <c r="PDM126" s="824"/>
      <c r="PDN126" s="824"/>
      <c r="PDO126" s="824"/>
      <c r="PDP126" s="824"/>
      <c r="PDQ126" s="824"/>
      <c r="PDR126" s="824"/>
      <c r="PDS126" s="824"/>
      <c r="PDT126" s="824"/>
      <c r="PDU126" s="824"/>
      <c r="PDV126" s="824"/>
      <c r="PDW126" s="824"/>
      <c r="PDX126" s="824"/>
      <c r="PDY126" s="824"/>
      <c r="PDZ126" s="824"/>
      <c r="PEA126" s="824"/>
      <c r="PEB126" s="824"/>
      <c r="PEC126" s="824"/>
      <c r="PED126" s="824"/>
      <c r="PEE126" s="824"/>
      <c r="PEF126" s="824"/>
      <c r="PEG126" s="824"/>
      <c r="PEH126" s="824"/>
      <c r="PEI126" s="824"/>
      <c r="PEJ126" s="824"/>
      <c r="PEK126" s="824"/>
      <c r="PEL126" s="824"/>
      <c r="PEM126" s="824"/>
      <c r="PEN126" s="824"/>
      <c r="PEO126" s="824"/>
      <c r="PEP126" s="824"/>
      <c r="PEQ126" s="824"/>
      <c r="PER126" s="824"/>
      <c r="PES126" s="824"/>
      <c r="PET126" s="824"/>
      <c r="PEU126" s="824"/>
      <c r="PEV126" s="824"/>
      <c r="PEW126" s="824"/>
      <c r="PEX126" s="824"/>
      <c r="PEY126" s="824"/>
      <c r="PEZ126" s="824"/>
      <c r="PFA126" s="824"/>
      <c r="PFB126" s="824"/>
      <c r="PFC126" s="824"/>
      <c r="PFD126" s="824"/>
      <c r="PFE126" s="824"/>
      <c r="PFF126" s="824"/>
      <c r="PFG126" s="824"/>
      <c r="PFH126" s="824"/>
      <c r="PFI126" s="824"/>
      <c r="PFJ126" s="824"/>
      <c r="PFK126" s="824"/>
      <c r="PFL126" s="824"/>
      <c r="PFM126" s="824"/>
      <c r="PFN126" s="824"/>
      <c r="PFO126" s="824"/>
      <c r="PFP126" s="824"/>
      <c r="PFQ126" s="824"/>
      <c r="PFR126" s="824"/>
      <c r="PFS126" s="824"/>
      <c r="PFT126" s="824"/>
      <c r="PFU126" s="824"/>
      <c r="PFV126" s="824"/>
      <c r="PFW126" s="824"/>
      <c r="PFX126" s="824"/>
      <c r="PFY126" s="824"/>
      <c r="PFZ126" s="824"/>
      <c r="PGA126" s="824"/>
      <c r="PGB126" s="824"/>
      <c r="PGC126" s="824"/>
      <c r="PGD126" s="824"/>
      <c r="PGE126" s="824"/>
      <c r="PGF126" s="824"/>
      <c r="PGG126" s="824"/>
      <c r="PGH126" s="824"/>
      <c r="PGI126" s="824"/>
      <c r="PGJ126" s="824"/>
      <c r="PGK126" s="824"/>
      <c r="PGL126" s="824"/>
      <c r="PGM126" s="824"/>
      <c r="PGN126" s="824"/>
      <c r="PGO126" s="824"/>
      <c r="PGP126" s="824"/>
      <c r="PGQ126" s="824"/>
      <c r="PGR126" s="824"/>
      <c r="PGS126" s="824"/>
      <c r="PGT126" s="824"/>
      <c r="PGU126" s="824"/>
      <c r="PGV126" s="824"/>
      <c r="PGW126" s="824"/>
      <c r="PGX126" s="824"/>
      <c r="PGY126" s="824"/>
      <c r="PGZ126" s="824"/>
      <c r="PHA126" s="824"/>
      <c r="PHB126" s="824"/>
      <c r="PHC126" s="824"/>
      <c r="PHD126" s="824"/>
      <c r="PHE126" s="824"/>
      <c r="PHF126" s="824"/>
      <c r="PHG126" s="824"/>
      <c r="PHH126" s="824"/>
      <c r="PHI126" s="824"/>
      <c r="PHJ126" s="824"/>
      <c r="PHK126" s="824"/>
      <c r="PHL126" s="824"/>
      <c r="PHM126" s="824"/>
      <c r="PHN126" s="824"/>
      <c r="PHO126" s="824"/>
      <c r="PHP126" s="824"/>
      <c r="PHQ126" s="824"/>
      <c r="PHR126" s="824"/>
      <c r="PHS126" s="824"/>
      <c r="PHT126" s="824"/>
      <c r="PHU126" s="824"/>
      <c r="PHV126" s="824"/>
      <c r="PHW126" s="824"/>
      <c r="PHX126" s="824"/>
      <c r="PHY126" s="824"/>
      <c r="PHZ126" s="824"/>
      <c r="PIA126" s="824"/>
      <c r="PIB126" s="824"/>
      <c r="PIC126" s="824"/>
      <c r="PID126" s="824"/>
      <c r="PIE126" s="824"/>
      <c r="PIF126" s="824"/>
      <c r="PIG126" s="824"/>
      <c r="PIH126" s="824"/>
      <c r="PII126" s="824"/>
      <c r="PIJ126" s="824"/>
      <c r="PIK126" s="824"/>
      <c r="PIL126" s="824"/>
      <c r="PIM126" s="824"/>
      <c r="PIN126" s="824"/>
      <c r="PIO126" s="824"/>
      <c r="PIP126" s="824"/>
      <c r="PIQ126" s="824"/>
      <c r="PIR126" s="824"/>
      <c r="PIS126" s="824"/>
      <c r="PIT126" s="824"/>
      <c r="PIU126" s="824"/>
      <c r="PIV126" s="824"/>
      <c r="PIW126" s="824"/>
      <c r="PIX126" s="824"/>
      <c r="PIY126" s="824"/>
      <c r="PIZ126" s="824"/>
      <c r="PJA126" s="824"/>
      <c r="PJB126" s="824"/>
      <c r="PJC126" s="824"/>
      <c r="PJD126" s="824"/>
      <c r="PJE126" s="824"/>
      <c r="PJF126" s="824"/>
      <c r="PJG126" s="824"/>
      <c r="PJH126" s="824"/>
      <c r="PJI126" s="824"/>
      <c r="PJJ126" s="824"/>
      <c r="PJK126" s="824"/>
      <c r="PJL126" s="824"/>
      <c r="PJM126" s="824"/>
      <c r="PJN126" s="824"/>
      <c r="PJO126" s="824"/>
      <c r="PJP126" s="824"/>
      <c r="PJQ126" s="824"/>
      <c r="PJR126" s="824"/>
      <c r="PJS126" s="824"/>
      <c r="PJT126" s="824"/>
      <c r="PJU126" s="824"/>
      <c r="PJV126" s="824"/>
      <c r="PJW126" s="824"/>
      <c r="PJX126" s="824"/>
      <c r="PJY126" s="824"/>
      <c r="PJZ126" s="824"/>
      <c r="PKA126" s="824"/>
      <c r="PKB126" s="824"/>
      <c r="PKC126" s="824"/>
      <c r="PKD126" s="824"/>
      <c r="PKE126" s="824"/>
      <c r="PKF126" s="824"/>
      <c r="PKG126" s="824"/>
      <c r="PKH126" s="824"/>
      <c r="PKI126" s="824"/>
      <c r="PKJ126" s="824"/>
      <c r="PKK126" s="824"/>
      <c r="PKL126" s="824"/>
      <c r="PKM126" s="824"/>
      <c r="PKN126" s="824"/>
      <c r="PKO126" s="824"/>
      <c r="PKP126" s="824"/>
      <c r="PKQ126" s="824"/>
      <c r="PKR126" s="824"/>
      <c r="PKS126" s="824"/>
      <c r="PKT126" s="824"/>
      <c r="PKU126" s="824"/>
      <c r="PKV126" s="824"/>
      <c r="PKW126" s="824"/>
      <c r="PKX126" s="824"/>
      <c r="PKY126" s="824"/>
      <c r="PKZ126" s="824"/>
      <c r="PLA126" s="824"/>
      <c r="PLB126" s="824"/>
      <c r="PLC126" s="824"/>
      <c r="PLD126" s="824"/>
      <c r="PLE126" s="824"/>
      <c r="PLF126" s="824"/>
      <c r="PLG126" s="824"/>
      <c r="PLH126" s="824"/>
      <c r="PLI126" s="824"/>
      <c r="PLJ126" s="824"/>
      <c r="PLK126" s="824"/>
      <c r="PLL126" s="824"/>
      <c r="PLM126" s="824"/>
      <c r="PLN126" s="824"/>
      <c r="PLO126" s="824"/>
      <c r="PLP126" s="824"/>
      <c r="PLQ126" s="824"/>
      <c r="PLR126" s="824"/>
      <c r="PLS126" s="824"/>
      <c r="PLT126" s="824"/>
      <c r="PLU126" s="824"/>
      <c r="PLV126" s="824"/>
      <c r="PLW126" s="824"/>
      <c r="PLX126" s="824"/>
      <c r="PLY126" s="824"/>
      <c r="PLZ126" s="824"/>
      <c r="PMA126" s="824"/>
      <c r="PMB126" s="824"/>
      <c r="PMC126" s="824"/>
      <c r="PMD126" s="824"/>
      <c r="PME126" s="824"/>
      <c r="PMF126" s="824"/>
      <c r="PMG126" s="824"/>
      <c r="PMH126" s="824"/>
      <c r="PMI126" s="824"/>
      <c r="PMJ126" s="824"/>
      <c r="PMK126" s="824"/>
      <c r="PML126" s="824"/>
      <c r="PMM126" s="824"/>
      <c r="PMN126" s="824"/>
      <c r="PMO126" s="824"/>
      <c r="PMP126" s="824"/>
      <c r="PMQ126" s="824"/>
      <c r="PMR126" s="824"/>
      <c r="PMS126" s="824"/>
      <c r="PMT126" s="824"/>
      <c r="PMU126" s="824"/>
      <c r="PMV126" s="824"/>
      <c r="PMW126" s="824"/>
      <c r="PMX126" s="824"/>
      <c r="PMY126" s="824"/>
      <c r="PMZ126" s="824"/>
      <c r="PNA126" s="824"/>
      <c r="PNB126" s="824"/>
      <c r="PNC126" s="824"/>
      <c r="PND126" s="824"/>
      <c r="PNE126" s="824"/>
      <c r="PNF126" s="824"/>
      <c r="PNG126" s="824"/>
      <c r="PNH126" s="824"/>
      <c r="PNI126" s="824"/>
      <c r="PNJ126" s="824"/>
      <c r="PNK126" s="824"/>
      <c r="PNL126" s="824"/>
      <c r="PNM126" s="824"/>
      <c r="PNN126" s="824"/>
      <c r="PNO126" s="824"/>
      <c r="PNP126" s="824"/>
      <c r="PNQ126" s="824"/>
      <c r="PNR126" s="824"/>
      <c r="PNS126" s="824"/>
      <c r="PNT126" s="824"/>
      <c r="PNU126" s="824"/>
      <c r="PNV126" s="824"/>
      <c r="PNW126" s="824"/>
      <c r="PNX126" s="824"/>
      <c r="PNY126" s="824"/>
      <c r="PNZ126" s="824"/>
      <c r="POA126" s="824"/>
      <c r="POB126" s="824"/>
      <c r="POC126" s="824"/>
      <c r="POD126" s="824"/>
      <c r="POE126" s="824"/>
      <c r="POF126" s="824"/>
      <c r="POG126" s="824"/>
      <c r="POH126" s="824"/>
      <c r="POI126" s="824"/>
      <c r="POJ126" s="824"/>
      <c r="POK126" s="824"/>
      <c r="POL126" s="824"/>
      <c r="POM126" s="824"/>
      <c r="PON126" s="824"/>
      <c r="POO126" s="824"/>
      <c r="POP126" s="824"/>
      <c r="POQ126" s="824"/>
      <c r="POR126" s="824"/>
      <c r="POS126" s="824"/>
      <c r="POT126" s="824"/>
      <c r="POU126" s="824"/>
      <c r="POV126" s="824"/>
      <c r="POW126" s="824"/>
      <c r="POX126" s="824"/>
      <c r="POY126" s="824"/>
      <c r="POZ126" s="824"/>
      <c r="PPA126" s="824"/>
      <c r="PPB126" s="824"/>
      <c r="PPC126" s="824"/>
      <c r="PPD126" s="824"/>
      <c r="PPE126" s="824"/>
      <c r="PPF126" s="824"/>
      <c r="PPG126" s="824"/>
      <c r="PPH126" s="824"/>
      <c r="PPI126" s="824"/>
      <c r="PPJ126" s="824"/>
      <c r="PPK126" s="824"/>
      <c r="PPL126" s="824"/>
      <c r="PPM126" s="824"/>
      <c r="PPN126" s="824"/>
      <c r="PPO126" s="824"/>
      <c r="PPP126" s="824"/>
      <c r="PPQ126" s="824"/>
      <c r="PPR126" s="824"/>
      <c r="PPS126" s="824"/>
      <c r="PPT126" s="824"/>
      <c r="PPU126" s="824"/>
      <c r="PPV126" s="824"/>
      <c r="PPW126" s="824"/>
      <c r="PPX126" s="824"/>
      <c r="PPY126" s="824"/>
      <c r="PPZ126" s="824"/>
      <c r="PQA126" s="824"/>
      <c r="PQB126" s="824"/>
      <c r="PQC126" s="824"/>
      <c r="PQD126" s="824"/>
      <c r="PQE126" s="824"/>
      <c r="PQF126" s="824"/>
      <c r="PQG126" s="824"/>
      <c r="PQH126" s="824"/>
      <c r="PQI126" s="824"/>
      <c r="PQJ126" s="824"/>
      <c r="PQK126" s="824"/>
      <c r="PQL126" s="824"/>
      <c r="PQM126" s="824"/>
      <c r="PQN126" s="824"/>
      <c r="PQO126" s="824"/>
      <c r="PQP126" s="824"/>
      <c r="PQQ126" s="824"/>
      <c r="PQR126" s="824"/>
      <c r="PQS126" s="824"/>
      <c r="PQT126" s="824"/>
      <c r="PQU126" s="824"/>
      <c r="PQV126" s="824"/>
      <c r="PQW126" s="824"/>
      <c r="PQX126" s="824"/>
      <c r="PQY126" s="824"/>
      <c r="PQZ126" s="824"/>
      <c r="PRA126" s="824"/>
      <c r="PRB126" s="824"/>
      <c r="PRC126" s="824"/>
      <c r="PRD126" s="824"/>
      <c r="PRE126" s="824"/>
      <c r="PRF126" s="824"/>
      <c r="PRG126" s="824"/>
      <c r="PRH126" s="824"/>
      <c r="PRI126" s="824"/>
      <c r="PRJ126" s="824"/>
      <c r="PRK126" s="824"/>
      <c r="PRL126" s="824"/>
      <c r="PRM126" s="824"/>
      <c r="PRN126" s="824"/>
      <c r="PRO126" s="824"/>
      <c r="PRP126" s="824"/>
      <c r="PRQ126" s="824"/>
      <c r="PRR126" s="824"/>
      <c r="PRS126" s="824"/>
      <c r="PRT126" s="824"/>
      <c r="PRU126" s="824"/>
      <c r="PRV126" s="824"/>
      <c r="PRW126" s="824"/>
      <c r="PRX126" s="824"/>
      <c r="PRY126" s="824"/>
      <c r="PRZ126" s="824"/>
      <c r="PSA126" s="824"/>
      <c r="PSB126" s="824"/>
      <c r="PSC126" s="824"/>
      <c r="PSD126" s="824"/>
      <c r="PSE126" s="824"/>
      <c r="PSF126" s="824"/>
      <c r="PSG126" s="824"/>
      <c r="PSH126" s="824"/>
      <c r="PSI126" s="824"/>
      <c r="PSJ126" s="824"/>
      <c r="PSK126" s="824"/>
      <c r="PSL126" s="824"/>
      <c r="PSM126" s="824"/>
      <c r="PSN126" s="824"/>
      <c r="PSO126" s="824"/>
      <c r="PSP126" s="824"/>
      <c r="PSQ126" s="824"/>
      <c r="PSR126" s="824"/>
      <c r="PSS126" s="824"/>
      <c r="PST126" s="824"/>
      <c r="PSU126" s="824"/>
      <c r="PSV126" s="824"/>
      <c r="PSW126" s="824"/>
      <c r="PSX126" s="824"/>
      <c r="PSY126" s="824"/>
      <c r="PSZ126" s="824"/>
      <c r="PTA126" s="824"/>
      <c r="PTB126" s="824"/>
      <c r="PTC126" s="824"/>
      <c r="PTD126" s="824"/>
      <c r="PTE126" s="824"/>
      <c r="PTF126" s="824"/>
      <c r="PTG126" s="824"/>
      <c r="PTH126" s="824"/>
      <c r="PTI126" s="824"/>
      <c r="PTJ126" s="824"/>
      <c r="PTK126" s="824"/>
      <c r="PTL126" s="824"/>
      <c r="PTM126" s="824"/>
      <c r="PTN126" s="824"/>
      <c r="PTO126" s="824"/>
      <c r="PTP126" s="824"/>
      <c r="PTQ126" s="824"/>
      <c r="PTR126" s="824"/>
      <c r="PTS126" s="824"/>
      <c r="PTT126" s="824"/>
      <c r="PTU126" s="824"/>
      <c r="PTV126" s="824"/>
      <c r="PTW126" s="824"/>
      <c r="PTX126" s="824"/>
      <c r="PTY126" s="824"/>
      <c r="PTZ126" s="824"/>
      <c r="PUA126" s="824"/>
      <c r="PUB126" s="824"/>
      <c r="PUC126" s="824"/>
      <c r="PUD126" s="824"/>
      <c r="PUE126" s="824"/>
      <c r="PUF126" s="824"/>
      <c r="PUG126" s="824"/>
      <c r="PUH126" s="824"/>
      <c r="PUI126" s="824"/>
      <c r="PUJ126" s="824"/>
      <c r="PUK126" s="824"/>
      <c r="PUL126" s="824"/>
      <c r="PUM126" s="824"/>
      <c r="PUN126" s="824"/>
      <c r="PUO126" s="824"/>
      <c r="PUP126" s="824"/>
      <c r="PUQ126" s="824"/>
      <c r="PUR126" s="824"/>
      <c r="PUS126" s="824"/>
      <c r="PUT126" s="824"/>
      <c r="PUU126" s="824"/>
      <c r="PUV126" s="824"/>
      <c r="PUW126" s="824"/>
      <c r="PUX126" s="824"/>
      <c r="PUY126" s="824"/>
      <c r="PUZ126" s="824"/>
      <c r="PVA126" s="824"/>
      <c r="PVB126" s="824"/>
      <c r="PVC126" s="824"/>
      <c r="PVD126" s="824"/>
      <c r="PVE126" s="824"/>
      <c r="PVF126" s="824"/>
      <c r="PVG126" s="824"/>
      <c r="PVH126" s="824"/>
      <c r="PVI126" s="824"/>
      <c r="PVJ126" s="824"/>
      <c r="PVK126" s="824"/>
      <c r="PVL126" s="824"/>
      <c r="PVM126" s="824"/>
      <c r="PVN126" s="824"/>
      <c r="PVO126" s="824"/>
      <c r="PVP126" s="824"/>
      <c r="PVQ126" s="824"/>
      <c r="PVR126" s="824"/>
      <c r="PVS126" s="824"/>
      <c r="PVT126" s="824"/>
      <c r="PVU126" s="824"/>
      <c r="PVV126" s="824"/>
      <c r="PVW126" s="824"/>
      <c r="PVX126" s="824"/>
      <c r="PVY126" s="824"/>
      <c r="PVZ126" s="824"/>
      <c r="PWA126" s="824"/>
      <c r="PWB126" s="824"/>
      <c r="PWC126" s="824"/>
      <c r="PWD126" s="824"/>
      <c r="PWE126" s="824"/>
      <c r="PWF126" s="824"/>
      <c r="PWG126" s="824"/>
      <c r="PWH126" s="824"/>
      <c r="PWI126" s="824"/>
      <c r="PWJ126" s="824"/>
      <c r="PWK126" s="824"/>
      <c r="PWL126" s="824"/>
      <c r="PWM126" s="824"/>
      <c r="PWN126" s="824"/>
      <c r="PWO126" s="824"/>
      <c r="PWP126" s="824"/>
      <c r="PWQ126" s="824"/>
      <c r="PWR126" s="824"/>
      <c r="PWS126" s="824"/>
      <c r="PWT126" s="824"/>
      <c r="PWU126" s="824"/>
      <c r="PWV126" s="824"/>
      <c r="PWW126" s="824"/>
      <c r="PWX126" s="824"/>
      <c r="PWY126" s="824"/>
      <c r="PWZ126" s="824"/>
      <c r="PXA126" s="824"/>
      <c r="PXB126" s="824"/>
      <c r="PXC126" s="824"/>
      <c r="PXD126" s="824"/>
      <c r="PXE126" s="824"/>
      <c r="PXF126" s="824"/>
      <c r="PXG126" s="824"/>
      <c r="PXH126" s="824"/>
      <c r="PXI126" s="824"/>
      <c r="PXJ126" s="824"/>
      <c r="PXK126" s="824"/>
      <c r="PXL126" s="824"/>
      <c r="PXM126" s="824"/>
      <c r="PXN126" s="824"/>
      <c r="PXO126" s="824"/>
      <c r="PXP126" s="824"/>
      <c r="PXQ126" s="824"/>
      <c r="PXR126" s="824"/>
      <c r="PXS126" s="824"/>
      <c r="PXT126" s="824"/>
      <c r="PXU126" s="824"/>
      <c r="PXV126" s="824"/>
      <c r="PXW126" s="824"/>
      <c r="PXX126" s="824"/>
      <c r="PXY126" s="824"/>
      <c r="PXZ126" s="824"/>
      <c r="PYA126" s="824"/>
      <c r="PYB126" s="824"/>
      <c r="PYC126" s="824"/>
      <c r="PYD126" s="824"/>
      <c r="PYE126" s="824"/>
      <c r="PYF126" s="824"/>
      <c r="PYG126" s="824"/>
      <c r="PYH126" s="824"/>
      <c r="PYI126" s="824"/>
      <c r="PYJ126" s="824"/>
      <c r="PYK126" s="824"/>
      <c r="PYL126" s="824"/>
      <c r="PYM126" s="824"/>
      <c r="PYN126" s="824"/>
      <c r="PYO126" s="824"/>
      <c r="PYP126" s="824"/>
      <c r="PYQ126" s="824"/>
      <c r="PYR126" s="824"/>
      <c r="PYS126" s="824"/>
      <c r="PYT126" s="824"/>
      <c r="PYU126" s="824"/>
      <c r="PYV126" s="824"/>
      <c r="PYW126" s="824"/>
      <c r="PYX126" s="824"/>
      <c r="PYY126" s="824"/>
      <c r="PYZ126" s="824"/>
      <c r="PZA126" s="824"/>
      <c r="PZB126" s="824"/>
      <c r="PZC126" s="824"/>
      <c r="PZD126" s="824"/>
      <c r="PZE126" s="824"/>
      <c r="PZF126" s="824"/>
      <c r="PZG126" s="824"/>
      <c r="PZH126" s="824"/>
      <c r="PZI126" s="824"/>
      <c r="PZJ126" s="824"/>
      <c r="PZK126" s="824"/>
      <c r="PZL126" s="824"/>
      <c r="PZM126" s="824"/>
      <c r="PZN126" s="824"/>
      <c r="PZO126" s="824"/>
      <c r="PZP126" s="824"/>
      <c r="PZQ126" s="824"/>
      <c r="PZR126" s="824"/>
      <c r="PZS126" s="824"/>
      <c r="PZT126" s="824"/>
      <c r="PZU126" s="824"/>
      <c r="PZV126" s="824"/>
      <c r="PZW126" s="824"/>
      <c r="PZX126" s="824"/>
      <c r="PZY126" s="824"/>
      <c r="PZZ126" s="824"/>
      <c r="QAA126" s="824"/>
      <c r="QAB126" s="824"/>
      <c r="QAC126" s="824"/>
      <c r="QAD126" s="824"/>
      <c r="QAE126" s="824"/>
      <c r="QAF126" s="824"/>
      <c r="QAG126" s="824"/>
      <c r="QAH126" s="824"/>
      <c r="QAI126" s="824"/>
      <c r="QAJ126" s="824"/>
      <c r="QAK126" s="824"/>
      <c r="QAL126" s="824"/>
      <c r="QAM126" s="824"/>
      <c r="QAN126" s="824"/>
      <c r="QAO126" s="824"/>
      <c r="QAP126" s="824"/>
      <c r="QAQ126" s="824"/>
      <c r="QAR126" s="824"/>
      <c r="QAS126" s="824"/>
      <c r="QAT126" s="824"/>
      <c r="QAU126" s="824"/>
      <c r="QAV126" s="824"/>
      <c r="QAW126" s="824"/>
      <c r="QAX126" s="824"/>
      <c r="QAY126" s="824"/>
      <c r="QAZ126" s="824"/>
      <c r="QBA126" s="824"/>
      <c r="QBB126" s="824"/>
      <c r="QBC126" s="824"/>
      <c r="QBD126" s="824"/>
      <c r="QBE126" s="824"/>
      <c r="QBF126" s="824"/>
      <c r="QBG126" s="824"/>
      <c r="QBH126" s="824"/>
      <c r="QBI126" s="824"/>
      <c r="QBJ126" s="824"/>
      <c r="QBK126" s="824"/>
      <c r="QBL126" s="824"/>
      <c r="QBM126" s="824"/>
      <c r="QBN126" s="824"/>
      <c r="QBO126" s="824"/>
      <c r="QBP126" s="824"/>
      <c r="QBQ126" s="824"/>
      <c r="QBR126" s="824"/>
      <c r="QBS126" s="824"/>
      <c r="QBT126" s="824"/>
      <c r="QBU126" s="824"/>
      <c r="QBV126" s="824"/>
      <c r="QBW126" s="824"/>
      <c r="QBX126" s="824"/>
      <c r="QBY126" s="824"/>
      <c r="QBZ126" s="824"/>
      <c r="QCA126" s="824"/>
      <c r="QCB126" s="824"/>
      <c r="QCC126" s="824"/>
      <c r="QCD126" s="824"/>
      <c r="QCE126" s="824"/>
      <c r="QCF126" s="824"/>
      <c r="QCG126" s="824"/>
      <c r="QCH126" s="824"/>
      <c r="QCI126" s="824"/>
      <c r="QCJ126" s="824"/>
      <c r="QCK126" s="824"/>
      <c r="QCL126" s="824"/>
      <c r="QCM126" s="824"/>
      <c r="QCN126" s="824"/>
      <c r="QCO126" s="824"/>
      <c r="QCP126" s="824"/>
      <c r="QCQ126" s="824"/>
      <c r="QCR126" s="824"/>
      <c r="QCS126" s="824"/>
      <c r="QCT126" s="824"/>
      <c r="QCU126" s="824"/>
      <c r="QCV126" s="824"/>
      <c r="QCW126" s="824"/>
      <c r="QCX126" s="824"/>
      <c r="QCY126" s="824"/>
      <c r="QCZ126" s="824"/>
      <c r="QDA126" s="824"/>
      <c r="QDB126" s="824"/>
      <c r="QDC126" s="824"/>
      <c r="QDD126" s="824"/>
      <c r="QDE126" s="824"/>
      <c r="QDF126" s="824"/>
      <c r="QDG126" s="824"/>
      <c r="QDH126" s="824"/>
      <c r="QDI126" s="824"/>
      <c r="QDJ126" s="824"/>
      <c r="QDK126" s="824"/>
      <c r="QDL126" s="824"/>
      <c r="QDM126" s="824"/>
      <c r="QDN126" s="824"/>
      <c r="QDO126" s="824"/>
      <c r="QDP126" s="824"/>
      <c r="QDQ126" s="824"/>
      <c r="QDR126" s="824"/>
      <c r="QDS126" s="824"/>
      <c r="QDT126" s="824"/>
      <c r="QDU126" s="824"/>
      <c r="QDV126" s="824"/>
      <c r="QDW126" s="824"/>
      <c r="QDX126" s="824"/>
      <c r="QDY126" s="824"/>
      <c r="QDZ126" s="824"/>
      <c r="QEA126" s="824"/>
      <c r="QEB126" s="824"/>
      <c r="QEC126" s="824"/>
      <c r="QED126" s="824"/>
      <c r="QEE126" s="824"/>
      <c r="QEF126" s="824"/>
      <c r="QEG126" s="824"/>
      <c r="QEH126" s="824"/>
      <c r="QEI126" s="824"/>
      <c r="QEJ126" s="824"/>
      <c r="QEK126" s="824"/>
      <c r="QEL126" s="824"/>
      <c r="QEM126" s="824"/>
      <c r="QEN126" s="824"/>
      <c r="QEO126" s="824"/>
      <c r="QEP126" s="824"/>
      <c r="QEQ126" s="824"/>
      <c r="QER126" s="824"/>
      <c r="QES126" s="824"/>
      <c r="QET126" s="824"/>
      <c r="QEU126" s="824"/>
      <c r="QEV126" s="824"/>
      <c r="QEW126" s="824"/>
      <c r="QEX126" s="824"/>
      <c r="QEY126" s="824"/>
      <c r="QEZ126" s="824"/>
      <c r="QFA126" s="824"/>
      <c r="QFB126" s="824"/>
      <c r="QFC126" s="824"/>
      <c r="QFD126" s="824"/>
      <c r="QFE126" s="824"/>
      <c r="QFF126" s="824"/>
      <c r="QFG126" s="824"/>
      <c r="QFH126" s="824"/>
      <c r="QFI126" s="824"/>
      <c r="QFJ126" s="824"/>
      <c r="QFK126" s="824"/>
      <c r="QFL126" s="824"/>
      <c r="QFM126" s="824"/>
      <c r="QFN126" s="824"/>
      <c r="QFO126" s="824"/>
      <c r="QFP126" s="824"/>
      <c r="QFQ126" s="824"/>
      <c r="QFR126" s="824"/>
      <c r="QFS126" s="824"/>
      <c r="QFT126" s="824"/>
      <c r="QFU126" s="824"/>
      <c r="QFV126" s="824"/>
      <c r="QFW126" s="824"/>
      <c r="QFX126" s="824"/>
      <c r="QFY126" s="824"/>
      <c r="QFZ126" s="824"/>
      <c r="QGA126" s="824"/>
      <c r="QGB126" s="824"/>
      <c r="QGC126" s="824"/>
      <c r="QGD126" s="824"/>
      <c r="QGE126" s="824"/>
      <c r="QGF126" s="824"/>
      <c r="QGG126" s="824"/>
      <c r="QGH126" s="824"/>
      <c r="QGI126" s="824"/>
      <c r="QGJ126" s="824"/>
      <c r="QGK126" s="824"/>
      <c r="QGL126" s="824"/>
      <c r="QGM126" s="824"/>
      <c r="QGN126" s="824"/>
      <c r="QGO126" s="824"/>
      <c r="QGP126" s="824"/>
      <c r="QGQ126" s="824"/>
      <c r="QGR126" s="824"/>
      <c r="QGS126" s="824"/>
      <c r="QGT126" s="824"/>
      <c r="QGU126" s="824"/>
      <c r="QGV126" s="824"/>
      <c r="QGW126" s="824"/>
      <c r="QGX126" s="824"/>
      <c r="QGY126" s="824"/>
      <c r="QGZ126" s="824"/>
      <c r="QHA126" s="824"/>
      <c r="QHB126" s="824"/>
      <c r="QHC126" s="824"/>
      <c r="QHD126" s="824"/>
      <c r="QHE126" s="824"/>
      <c r="QHF126" s="824"/>
      <c r="QHG126" s="824"/>
      <c r="QHH126" s="824"/>
      <c r="QHI126" s="824"/>
      <c r="QHJ126" s="824"/>
      <c r="QHK126" s="824"/>
      <c r="QHL126" s="824"/>
      <c r="QHM126" s="824"/>
      <c r="QHN126" s="824"/>
      <c r="QHO126" s="824"/>
      <c r="QHP126" s="824"/>
      <c r="QHQ126" s="824"/>
      <c r="QHR126" s="824"/>
      <c r="QHS126" s="824"/>
      <c r="QHT126" s="824"/>
      <c r="QHU126" s="824"/>
      <c r="QHV126" s="824"/>
      <c r="QHW126" s="824"/>
      <c r="QHX126" s="824"/>
      <c r="QHY126" s="824"/>
      <c r="QHZ126" s="824"/>
      <c r="QIA126" s="824"/>
      <c r="QIB126" s="824"/>
      <c r="QIC126" s="824"/>
      <c r="QID126" s="824"/>
      <c r="QIE126" s="824"/>
      <c r="QIF126" s="824"/>
      <c r="QIG126" s="824"/>
      <c r="QIH126" s="824"/>
      <c r="QII126" s="824"/>
      <c r="QIJ126" s="824"/>
      <c r="QIK126" s="824"/>
      <c r="QIL126" s="824"/>
      <c r="QIM126" s="824"/>
      <c r="QIN126" s="824"/>
      <c r="QIO126" s="824"/>
      <c r="QIP126" s="824"/>
      <c r="QIQ126" s="824"/>
      <c r="QIR126" s="824"/>
      <c r="QIS126" s="824"/>
      <c r="QIT126" s="824"/>
      <c r="QIU126" s="824"/>
      <c r="QIV126" s="824"/>
      <c r="QIW126" s="824"/>
      <c r="QIX126" s="824"/>
      <c r="QIY126" s="824"/>
      <c r="QIZ126" s="824"/>
      <c r="QJA126" s="824"/>
      <c r="QJB126" s="824"/>
      <c r="QJC126" s="824"/>
      <c r="QJD126" s="824"/>
      <c r="QJE126" s="824"/>
      <c r="QJF126" s="824"/>
      <c r="QJG126" s="824"/>
      <c r="QJH126" s="824"/>
      <c r="QJI126" s="824"/>
      <c r="QJJ126" s="824"/>
      <c r="QJK126" s="824"/>
      <c r="QJL126" s="824"/>
      <c r="QJM126" s="824"/>
      <c r="QJN126" s="824"/>
      <c r="QJO126" s="824"/>
      <c r="QJP126" s="824"/>
      <c r="QJQ126" s="824"/>
      <c r="QJR126" s="824"/>
      <c r="QJS126" s="824"/>
      <c r="QJT126" s="824"/>
      <c r="QJU126" s="824"/>
      <c r="QJV126" s="824"/>
      <c r="QJW126" s="824"/>
      <c r="QJX126" s="824"/>
      <c r="QJY126" s="824"/>
      <c r="QJZ126" s="824"/>
      <c r="QKA126" s="824"/>
      <c r="QKB126" s="824"/>
      <c r="QKC126" s="824"/>
      <c r="QKD126" s="824"/>
      <c r="QKE126" s="824"/>
      <c r="QKF126" s="824"/>
      <c r="QKG126" s="824"/>
      <c r="QKH126" s="824"/>
      <c r="QKI126" s="824"/>
      <c r="QKJ126" s="824"/>
      <c r="QKK126" s="824"/>
      <c r="QKL126" s="824"/>
      <c r="QKM126" s="824"/>
      <c r="QKN126" s="824"/>
      <c r="QKO126" s="824"/>
      <c r="QKP126" s="824"/>
      <c r="QKQ126" s="824"/>
      <c r="QKR126" s="824"/>
      <c r="QKS126" s="824"/>
      <c r="QKT126" s="824"/>
      <c r="QKU126" s="824"/>
      <c r="QKV126" s="824"/>
      <c r="QKW126" s="824"/>
      <c r="QKX126" s="824"/>
      <c r="QKY126" s="824"/>
      <c r="QKZ126" s="824"/>
      <c r="QLA126" s="824"/>
      <c r="QLB126" s="824"/>
      <c r="QLC126" s="824"/>
      <c r="QLD126" s="824"/>
      <c r="QLE126" s="824"/>
      <c r="QLF126" s="824"/>
      <c r="QLG126" s="824"/>
      <c r="QLH126" s="824"/>
      <c r="QLI126" s="824"/>
      <c r="QLJ126" s="824"/>
      <c r="QLK126" s="824"/>
      <c r="QLL126" s="824"/>
      <c r="QLM126" s="824"/>
      <c r="QLN126" s="824"/>
      <c r="QLO126" s="824"/>
      <c r="QLP126" s="824"/>
      <c r="QLQ126" s="824"/>
      <c r="QLR126" s="824"/>
      <c r="QLS126" s="824"/>
      <c r="QLT126" s="824"/>
      <c r="QLU126" s="824"/>
      <c r="QLV126" s="824"/>
      <c r="QLW126" s="824"/>
      <c r="QLX126" s="824"/>
      <c r="QLY126" s="824"/>
      <c r="QLZ126" s="824"/>
      <c r="QMA126" s="824"/>
      <c r="QMB126" s="824"/>
      <c r="QMC126" s="824"/>
      <c r="QMD126" s="824"/>
      <c r="QME126" s="824"/>
      <c r="QMF126" s="824"/>
      <c r="QMG126" s="824"/>
      <c r="QMH126" s="824"/>
      <c r="QMI126" s="824"/>
      <c r="QMJ126" s="824"/>
      <c r="QMK126" s="824"/>
      <c r="QML126" s="824"/>
      <c r="QMM126" s="824"/>
      <c r="QMN126" s="824"/>
      <c r="QMO126" s="824"/>
      <c r="QMP126" s="824"/>
      <c r="QMQ126" s="824"/>
      <c r="QMR126" s="824"/>
      <c r="QMS126" s="824"/>
      <c r="QMT126" s="824"/>
      <c r="QMU126" s="824"/>
      <c r="QMV126" s="824"/>
      <c r="QMW126" s="824"/>
      <c r="QMX126" s="824"/>
      <c r="QMY126" s="824"/>
      <c r="QMZ126" s="824"/>
      <c r="QNA126" s="824"/>
      <c r="QNB126" s="824"/>
      <c r="QNC126" s="824"/>
      <c r="QND126" s="824"/>
      <c r="QNE126" s="824"/>
      <c r="QNF126" s="824"/>
      <c r="QNG126" s="824"/>
      <c r="QNH126" s="824"/>
      <c r="QNI126" s="824"/>
      <c r="QNJ126" s="824"/>
      <c r="QNK126" s="824"/>
      <c r="QNL126" s="824"/>
      <c r="QNM126" s="824"/>
      <c r="QNN126" s="824"/>
      <c r="QNO126" s="824"/>
      <c r="QNP126" s="824"/>
      <c r="QNQ126" s="824"/>
      <c r="QNR126" s="824"/>
      <c r="QNS126" s="824"/>
      <c r="QNT126" s="824"/>
      <c r="QNU126" s="824"/>
      <c r="QNV126" s="824"/>
      <c r="QNW126" s="824"/>
      <c r="QNX126" s="824"/>
      <c r="QNY126" s="824"/>
      <c r="QNZ126" s="824"/>
      <c r="QOA126" s="824"/>
      <c r="QOB126" s="824"/>
      <c r="QOC126" s="824"/>
      <c r="QOD126" s="824"/>
      <c r="QOE126" s="824"/>
      <c r="QOF126" s="824"/>
      <c r="QOG126" s="824"/>
      <c r="QOH126" s="824"/>
      <c r="QOI126" s="824"/>
      <c r="QOJ126" s="824"/>
      <c r="QOK126" s="824"/>
      <c r="QOL126" s="824"/>
      <c r="QOM126" s="824"/>
      <c r="QON126" s="824"/>
      <c r="QOO126" s="824"/>
      <c r="QOP126" s="824"/>
      <c r="QOQ126" s="824"/>
      <c r="QOR126" s="824"/>
      <c r="QOS126" s="824"/>
      <c r="QOT126" s="824"/>
      <c r="QOU126" s="824"/>
      <c r="QOV126" s="824"/>
      <c r="QOW126" s="824"/>
      <c r="QOX126" s="824"/>
      <c r="QOY126" s="824"/>
      <c r="QOZ126" s="824"/>
      <c r="QPA126" s="824"/>
      <c r="QPB126" s="824"/>
      <c r="QPC126" s="824"/>
      <c r="QPD126" s="824"/>
      <c r="QPE126" s="824"/>
      <c r="QPF126" s="824"/>
      <c r="QPG126" s="824"/>
      <c r="QPH126" s="824"/>
      <c r="QPI126" s="824"/>
      <c r="QPJ126" s="824"/>
      <c r="QPK126" s="824"/>
      <c r="QPL126" s="824"/>
      <c r="QPM126" s="824"/>
      <c r="QPN126" s="824"/>
      <c r="QPO126" s="824"/>
      <c r="QPP126" s="824"/>
      <c r="QPQ126" s="824"/>
      <c r="QPR126" s="824"/>
      <c r="QPS126" s="824"/>
      <c r="QPT126" s="824"/>
      <c r="QPU126" s="824"/>
      <c r="QPV126" s="824"/>
      <c r="QPW126" s="824"/>
      <c r="QPX126" s="824"/>
      <c r="QPY126" s="824"/>
      <c r="QPZ126" s="824"/>
      <c r="QQA126" s="824"/>
      <c r="QQB126" s="824"/>
      <c r="QQC126" s="824"/>
      <c r="QQD126" s="824"/>
      <c r="QQE126" s="824"/>
      <c r="QQF126" s="824"/>
      <c r="QQG126" s="824"/>
      <c r="QQH126" s="824"/>
      <c r="QQI126" s="824"/>
      <c r="QQJ126" s="824"/>
      <c r="QQK126" s="824"/>
      <c r="QQL126" s="824"/>
      <c r="QQM126" s="824"/>
      <c r="QQN126" s="824"/>
      <c r="QQO126" s="824"/>
      <c r="QQP126" s="824"/>
      <c r="QQQ126" s="824"/>
      <c r="QQR126" s="824"/>
      <c r="QQS126" s="824"/>
      <c r="QQT126" s="824"/>
      <c r="QQU126" s="824"/>
      <c r="QQV126" s="824"/>
      <c r="QQW126" s="824"/>
      <c r="QQX126" s="824"/>
      <c r="QQY126" s="824"/>
      <c r="QQZ126" s="824"/>
      <c r="QRA126" s="824"/>
      <c r="QRB126" s="824"/>
      <c r="QRC126" s="824"/>
      <c r="QRD126" s="824"/>
      <c r="QRE126" s="824"/>
      <c r="QRF126" s="824"/>
      <c r="QRG126" s="824"/>
      <c r="QRH126" s="824"/>
      <c r="QRI126" s="824"/>
      <c r="QRJ126" s="824"/>
      <c r="QRK126" s="824"/>
      <c r="QRL126" s="824"/>
      <c r="QRM126" s="824"/>
      <c r="QRN126" s="824"/>
      <c r="QRO126" s="824"/>
      <c r="QRP126" s="824"/>
      <c r="QRQ126" s="824"/>
      <c r="QRR126" s="824"/>
      <c r="QRS126" s="824"/>
      <c r="QRT126" s="824"/>
      <c r="QRU126" s="824"/>
      <c r="QRV126" s="824"/>
      <c r="QRW126" s="824"/>
      <c r="QRX126" s="824"/>
      <c r="QRY126" s="824"/>
      <c r="QRZ126" s="824"/>
      <c r="QSA126" s="824"/>
      <c r="QSB126" s="824"/>
      <c r="QSC126" s="824"/>
      <c r="QSD126" s="824"/>
      <c r="QSE126" s="824"/>
      <c r="QSF126" s="824"/>
      <c r="QSG126" s="824"/>
      <c r="QSH126" s="824"/>
      <c r="QSI126" s="824"/>
      <c r="QSJ126" s="824"/>
      <c r="QSK126" s="824"/>
      <c r="QSL126" s="824"/>
      <c r="QSM126" s="824"/>
      <c r="QSN126" s="824"/>
      <c r="QSO126" s="824"/>
      <c r="QSP126" s="824"/>
      <c r="QSQ126" s="824"/>
      <c r="QSR126" s="824"/>
      <c r="QSS126" s="824"/>
      <c r="QST126" s="824"/>
      <c r="QSU126" s="824"/>
      <c r="QSV126" s="824"/>
      <c r="QSW126" s="824"/>
      <c r="QSX126" s="824"/>
      <c r="QSY126" s="824"/>
      <c r="QSZ126" s="824"/>
      <c r="QTA126" s="824"/>
      <c r="QTB126" s="824"/>
      <c r="QTC126" s="824"/>
      <c r="QTD126" s="824"/>
      <c r="QTE126" s="824"/>
      <c r="QTF126" s="824"/>
      <c r="QTG126" s="824"/>
      <c r="QTH126" s="824"/>
      <c r="QTI126" s="824"/>
      <c r="QTJ126" s="824"/>
      <c r="QTK126" s="824"/>
      <c r="QTL126" s="824"/>
      <c r="QTM126" s="824"/>
      <c r="QTN126" s="824"/>
      <c r="QTO126" s="824"/>
      <c r="QTP126" s="824"/>
      <c r="QTQ126" s="824"/>
      <c r="QTR126" s="824"/>
      <c r="QTS126" s="824"/>
      <c r="QTT126" s="824"/>
      <c r="QTU126" s="824"/>
      <c r="QTV126" s="824"/>
      <c r="QTW126" s="824"/>
      <c r="QTX126" s="824"/>
      <c r="QTY126" s="824"/>
      <c r="QTZ126" s="824"/>
      <c r="QUA126" s="824"/>
      <c r="QUB126" s="824"/>
      <c r="QUC126" s="824"/>
      <c r="QUD126" s="824"/>
      <c r="QUE126" s="824"/>
      <c r="QUF126" s="824"/>
      <c r="QUG126" s="824"/>
      <c r="QUH126" s="824"/>
      <c r="QUI126" s="824"/>
      <c r="QUJ126" s="824"/>
      <c r="QUK126" s="824"/>
      <c r="QUL126" s="824"/>
      <c r="QUM126" s="824"/>
      <c r="QUN126" s="824"/>
      <c r="QUO126" s="824"/>
      <c r="QUP126" s="824"/>
      <c r="QUQ126" s="824"/>
      <c r="QUR126" s="824"/>
      <c r="QUS126" s="824"/>
      <c r="QUT126" s="824"/>
      <c r="QUU126" s="824"/>
      <c r="QUV126" s="824"/>
      <c r="QUW126" s="824"/>
      <c r="QUX126" s="824"/>
      <c r="QUY126" s="824"/>
      <c r="QUZ126" s="824"/>
      <c r="QVA126" s="824"/>
      <c r="QVB126" s="824"/>
      <c r="QVC126" s="824"/>
      <c r="QVD126" s="824"/>
      <c r="QVE126" s="824"/>
      <c r="QVF126" s="824"/>
      <c r="QVG126" s="824"/>
      <c r="QVH126" s="824"/>
      <c r="QVI126" s="824"/>
      <c r="QVJ126" s="824"/>
      <c r="QVK126" s="824"/>
      <c r="QVL126" s="824"/>
      <c r="QVM126" s="824"/>
      <c r="QVN126" s="824"/>
      <c r="QVO126" s="824"/>
      <c r="QVP126" s="824"/>
      <c r="QVQ126" s="824"/>
      <c r="QVR126" s="824"/>
      <c r="QVS126" s="824"/>
      <c r="QVT126" s="824"/>
      <c r="QVU126" s="824"/>
      <c r="QVV126" s="824"/>
      <c r="QVW126" s="824"/>
      <c r="QVX126" s="824"/>
      <c r="QVY126" s="824"/>
      <c r="QVZ126" s="824"/>
      <c r="QWA126" s="824"/>
      <c r="QWB126" s="824"/>
      <c r="QWC126" s="824"/>
      <c r="QWD126" s="824"/>
      <c r="QWE126" s="824"/>
      <c r="QWF126" s="824"/>
      <c r="QWG126" s="824"/>
      <c r="QWH126" s="824"/>
      <c r="QWI126" s="824"/>
      <c r="QWJ126" s="824"/>
      <c r="QWK126" s="824"/>
      <c r="QWL126" s="824"/>
      <c r="QWM126" s="824"/>
      <c r="QWN126" s="824"/>
      <c r="QWO126" s="824"/>
      <c r="QWP126" s="824"/>
      <c r="QWQ126" s="824"/>
      <c r="QWR126" s="824"/>
      <c r="QWS126" s="824"/>
      <c r="QWT126" s="824"/>
      <c r="QWU126" s="824"/>
      <c r="QWV126" s="824"/>
      <c r="QWW126" s="824"/>
      <c r="QWX126" s="824"/>
      <c r="QWY126" s="824"/>
      <c r="QWZ126" s="824"/>
      <c r="QXA126" s="824"/>
      <c r="QXB126" s="824"/>
      <c r="QXC126" s="824"/>
      <c r="QXD126" s="824"/>
      <c r="QXE126" s="824"/>
      <c r="QXF126" s="824"/>
      <c r="QXG126" s="824"/>
      <c r="QXH126" s="824"/>
      <c r="QXI126" s="824"/>
      <c r="QXJ126" s="824"/>
      <c r="QXK126" s="824"/>
      <c r="QXL126" s="824"/>
      <c r="QXM126" s="824"/>
      <c r="QXN126" s="824"/>
      <c r="QXO126" s="824"/>
      <c r="QXP126" s="824"/>
      <c r="QXQ126" s="824"/>
      <c r="QXR126" s="824"/>
      <c r="QXS126" s="824"/>
      <c r="QXT126" s="824"/>
      <c r="QXU126" s="824"/>
      <c r="QXV126" s="824"/>
      <c r="QXW126" s="824"/>
      <c r="QXX126" s="824"/>
      <c r="QXY126" s="824"/>
      <c r="QXZ126" s="824"/>
      <c r="QYA126" s="824"/>
      <c r="QYB126" s="824"/>
      <c r="QYC126" s="824"/>
      <c r="QYD126" s="824"/>
      <c r="QYE126" s="824"/>
      <c r="QYF126" s="824"/>
      <c r="QYG126" s="824"/>
      <c r="QYH126" s="824"/>
      <c r="QYI126" s="824"/>
      <c r="QYJ126" s="824"/>
      <c r="QYK126" s="824"/>
      <c r="QYL126" s="824"/>
      <c r="QYM126" s="824"/>
      <c r="QYN126" s="824"/>
      <c r="QYO126" s="824"/>
      <c r="QYP126" s="824"/>
      <c r="QYQ126" s="824"/>
      <c r="QYR126" s="824"/>
      <c r="QYS126" s="824"/>
      <c r="QYT126" s="824"/>
      <c r="QYU126" s="824"/>
      <c r="QYV126" s="824"/>
      <c r="QYW126" s="824"/>
      <c r="QYX126" s="824"/>
      <c r="QYY126" s="824"/>
      <c r="QYZ126" s="824"/>
      <c r="QZA126" s="824"/>
      <c r="QZB126" s="824"/>
      <c r="QZC126" s="824"/>
      <c r="QZD126" s="824"/>
      <c r="QZE126" s="824"/>
      <c r="QZF126" s="824"/>
      <c r="QZG126" s="824"/>
      <c r="QZH126" s="824"/>
      <c r="QZI126" s="824"/>
      <c r="QZJ126" s="824"/>
      <c r="QZK126" s="824"/>
      <c r="QZL126" s="824"/>
      <c r="QZM126" s="824"/>
      <c r="QZN126" s="824"/>
      <c r="QZO126" s="824"/>
      <c r="QZP126" s="824"/>
      <c r="QZQ126" s="824"/>
      <c r="QZR126" s="824"/>
      <c r="QZS126" s="824"/>
      <c r="QZT126" s="824"/>
      <c r="QZU126" s="824"/>
      <c r="QZV126" s="824"/>
      <c r="QZW126" s="824"/>
      <c r="QZX126" s="824"/>
      <c r="QZY126" s="824"/>
      <c r="QZZ126" s="824"/>
      <c r="RAA126" s="824"/>
      <c r="RAB126" s="824"/>
      <c r="RAC126" s="824"/>
      <c r="RAD126" s="824"/>
      <c r="RAE126" s="824"/>
      <c r="RAF126" s="824"/>
      <c r="RAG126" s="824"/>
      <c r="RAH126" s="824"/>
      <c r="RAI126" s="824"/>
      <c r="RAJ126" s="824"/>
      <c r="RAK126" s="824"/>
      <c r="RAL126" s="824"/>
      <c r="RAM126" s="824"/>
      <c r="RAN126" s="824"/>
      <c r="RAO126" s="824"/>
      <c r="RAP126" s="824"/>
      <c r="RAQ126" s="824"/>
      <c r="RAR126" s="824"/>
      <c r="RAS126" s="824"/>
      <c r="RAT126" s="824"/>
      <c r="RAU126" s="824"/>
      <c r="RAV126" s="824"/>
      <c r="RAW126" s="824"/>
      <c r="RAX126" s="824"/>
      <c r="RAY126" s="824"/>
      <c r="RAZ126" s="824"/>
      <c r="RBA126" s="824"/>
      <c r="RBB126" s="824"/>
      <c r="RBC126" s="824"/>
      <c r="RBD126" s="824"/>
      <c r="RBE126" s="824"/>
      <c r="RBF126" s="824"/>
      <c r="RBG126" s="824"/>
      <c r="RBH126" s="824"/>
      <c r="RBI126" s="824"/>
      <c r="RBJ126" s="824"/>
      <c r="RBK126" s="824"/>
      <c r="RBL126" s="824"/>
      <c r="RBM126" s="824"/>
      <c r="RBN126" s="824"/>
      <c r="RBO126" s="824"/>
      <c r="RBP126" s="824"/>
      <c r="RBQ126" s="824"/>
      <c r="RBR126" s="824"/>
      <c r="RBS126" s="824"/>
      <c r="RBT126" s="824"/>
      <c r="RBU126" s="824"/>
      <c r="RBV126" s="824"/>
      <c r="RBW126" s="824"/>
      <c r="RBX126" s="824"/>
      <c r="RBY126" s="824"/>
      <c r="RBZ126" s="824"/>
      <c r="RCA126" s="824"/>
      <c r="RCB126" s="824"/>
      <c r="RCC126" s="824"/>
      <c r="RCD126" s="824"/>
      <c r="RCE126" s="824"/>
      <c r="RCF126" s="824"/>
      <c r="RCG126" s="824"/>
      <c r="RCH126" s="824"/>
      <c r="RCI126" s="824"/>
      <c r="RCJ126" s="824"/>
      <c r="RCK126" s="824"/>
      <c r="RCL126" s="824"/>
      <c r="RCM126" s="824"/>
      <c r="RCN126" s="824"/>
      <c r="RCO126" s="824"/>
      <c r="RCP126" s="824"/>
      <c r="RCQ126" s="824"/>
      <c r="RCR126" s="824"/>
      <c r="RCS126" s="824"/>
      <c r="RCT126" s="824"/>
      <c r="RCU126" s="824"/>
      <c r="RCV126" s="824"/>
      <c r="RCW126" s="824"/>
      <c r="RCX126" s="824"/>
      <c r="RCY126" s="824"/>
      <c r="RCZ126" s="824"/>
      <c r="RDA126" s="824"/>
      <c r="RDB126" s="824"/>
      <c r="RDC126" s="824"/>
      <c r="RDD126" s="824"/>
      <c r="RDE126" s="824"/>
      <c r="RDF126" s="824"/>
      <c r="RDG126" s="824"/>
      <c r="RDH126" s="824"/>
      <c r="RDI126" s="824"/>
      <c r="RDJ126" s="824"/>
      <c r="RDK126" s="824"/>
      <c r="RDL126" s="824"/>
      <c r="RDM126" s="824"/>
      <c r="RDN126" s="824"/>
      <c r="RDO126" s="824"/>
      <c r="RDP126" s="824"/>
      <c r="RDQ126" s="824"/>
      <c r="RDR126" s="824"/>
      <c r="RDS126" s="824"/>
      <c r="RDT126" s="824"/>
      <c r="RDU126" s="824"/>
      <c r="RDV126" s="824"/>
      <c r="RDW126" s="824"/>
      <c r="RDX126" s="824"/>
      <c r="RDY126" s="824"/>
      <c r="RDZ126" s="824"/>
      <c r="REA126" s="824"/>
      <c r="REB126" s="824"/>
      <c r="REC126" s="824"/>
      <c r="RED126" s="824"/>
      <c r="REE126" s="824"/>
      <c r="REF126" s="824"/>
      <c r="REG126" s="824"/>
      <c r="REH126" s="824"/>
      <c r="REI126" s="824"/>
      <c r="REJ126" s="824"/>
      <c r="REK126" s="824"/>
      <c r="REL126" s="824"/>
      <c r="REM126" s="824"/>
      <c r="REN126" s="824"/>
      <c r="REO126" s="824"/>
      <c r="REP126" s="824"/>
      <c r="REQ126" s="824"/>
      <c r="RER126" s="824"/>
      <c r="RES126" s="824"/>
      <c r="RET126" s="824"/>
      <c r="REU126" s="824"/>
      <c r="REV126" s="824"/>
      <c r="REW126" s="824"/>
      <c r="REX126" s="824"/>
      <c r="REY126" s="824"/>
      <c r="REZ126" s="824"/>
      <c r="RFA126" s="824"/>
      <c r="RFB126" s="824"/>
      <c r="RFC126" s="824"/>
      <c r="RFD126" s="824"/>
      <c r="RFE126" s="824"/>
      <c r="RFF126" s="824"/>
      <c r="RFG126" s="824"/>
      <c r="RFH126" s="824"/>
      <c r="RFI126" s="824"/>
      <c r="RFJ126" s="824"/>
      <c r="RFK126" s="824"/>
      <c r="RFL126" s="824"/>
      <c r="RFM126" s="824"/>
      <c r="RFN126" s="824"/>
      <c r="RFO126" s="824"/>
      <c r="RFP126" s="824"/>
      <c r="RFQ126" s="824"/>
      <c r="RFR126" s="824"/>
      <c r="RFS126" s="824"/>
      <c r="RFT126" s="824"/>
      <c r="RFU126" s="824"/>
      <c r="RFV126" s="824"/>
      <c r="RFW126" s="824"/>
      <c r="RFX126" s="824"/>
      <c r="RFY126" s="824"/>
      <c r="RFZ126" s="824"/>
      <c r="RGA126" s="824"/>
      <c r="RGB126" s="824"/>
      <c r="RGC126" s="824"/>
      <c r="RGD126" s="824"/>
      <c r="RGE126" s="824"/>
      <c r="RGF126" s="824"/>
      <c r="RGG126" s="824"/>
      <c r="RGH126" s="824"/>
      <c r="RGI126" s="824"/>
      <c r="RGJ126" s="824"/>
      <c r="RGK126" s="824"/>
      <c r="RGL126" s="824"/>
      <c r="RGM126" s="824"/>
      <c r="RGN126" s="824"/>
      <c r="RGO126" s="824"/>
      <c r="RGP126" s="824"/>
      <c r="RGQ126" s="824"/>
      <c r="RGR126" s="824"/>
      <c r="RGS126" s="824"/>
      <c r="RGT126" s="824"/>
      <c r="RGU126" s="824"/>
      <c r="RGV126" s="824"/>
      <c r="RGW126" s="824"/>
      <c r="RGX126" s="824"/>
      <c r="RGY126" s="824"/>
      <c r="RGZ126" s="824"/>
      <c r="RHA126" s="824"/>
      <c r="RHB126" s="824"/>
      <c r="RHC126" s="824"/>
      <c r="RHD126" s="824"/>
      <c r="RHE126" s="824"/>
      <c r="RHF126" s="824"/>
      <c r="RHG126" s="824"/>
      <c r="RHH126" s="824"/>
      <c r="RHI126" s="824"/>
      <c r="RHJ126" s="824"/>
      <c r="RHK126" s="824"/>
      <c r="RHL126" s="824"/>
      <c r="RHM126" s="824"/>
      <c r="RHN126" s="824"/>
      <c r="RHO126" s="824"/>
      <c r="RHP126" s="824"/>
      <c r="RHQ126" s="824"/>
      <c r="RHR126" s="824"/>
      <c r="RHS126" s="824"/>
      <c r="RHT126" s="824"/>
      <c r="RHU126" s="824"/>
      <c r="RHV126" s="824"/>
      <c r="RHW126" s="824"/>
      <c r="RHX126" s="824"/>
      <c r="RHY126" s="824"/>
      <c r="RHZ126" s="824"/>
      <c r="RIA126" s="824"/>
      <c r="RIB126" s="824"/>
      <c r="RIC126" s="824"/>
      <c r="RID126" s="824"/>
      <c r="RIE126" s="824"/>
      <c r="RIF126" s="824"/>
      <c r="RIG126" s="824"/>
      <c r="RIH126" s="824"/>
      <c r="RII126" s="824"/>
      <c r="RIJ126" s="824"/>
      <c r="RIK126" s="824"/>
      <c r="RIL126" s="824"/>
      <c r="RIM126" s="824"/>
      <c r="RIN126" s="824"/>
      <c r="RIO126" s="824"/>
      <c r="RIP126" s="824"/>
      <c r="RIQ126" s="824"/>
      <c r="RIR126" s="824"/>
      <c r="RIS126" s="824"/>
      <c r="RIT126" s="824"/>
      <c r="RIU126" s="824"/>
      <c r="RIV126" s="824"/>
      <c r="RIW126" s="824"/>
      <c r="RIX126" s="824"/>
      <c r="RIY126" s="824"/>
      <c r="RIZ126" s="824"/>
      <c r="RJA126" s="824"/>
      <c r="RJB126" s="824"/>
      <c r="RJC126" s="824"/>
      <c r="RJD126" s="824"/>
      <c r="RJE126" s="824"/>
      <c r="RJF126" s="824"/>
      <c r="RJG126" s="824"/>
      <c r="RJH126" s="824"/>
      <c r="RJI126" s="824"/>
      <c r="RJJ126" s="824"/>
      <c r="RJK126" s="824"/>
      <c r="RJL126" s="824"/>
      <c r="RJM126" s="824"/>
      <c r="RJN126" s="824"/>
      <c r="RJO126" s="824"/>
      <c r="RJP126" s="824"/>
      <c r="RJQ126" s="824"/>
      <c r="RJR126" s="824"/>
      <c r="RJS126" s="824"/>
      <c r="RJT126" s="824"/>
      <c r="RJU126" s="824"/>
      <c r="RJV126" s="824"/>
      <c r="RJW126" s="824"/>
      <c r="RJX126" s="824"/>
      <c r="RJY126" s="824"/>
      <c r="RJZ126" s="824"/>
      <c r="RKA126" s="824"/>
      <c r="RKB126" s="824"/>
      <c r="RKC126" s="824"/>
      <c r="RKD126" s="824"/>
      <c r="RKE126" s="824"/>
      <c r="RKF126" s="824"/>
      <c r="RKG126" s="824"/>
      <c r="RKH126" s="824"/>
      <c r="RKI126" s="824"/>
      <c r="RKJ126" s="824"/>
      <c r="RKK126" s="824"/>
      <c r="RKL126" s="824"/>
      <c r="RKM126" s="824"/>
      <c r="RKN126" s="824"/>
      <c r="RKO126" s="824"/>
      <c r="RKP126" s="824"/>
      <c r="RKQ126" s="824"/>
      <c r="RKR126" s="824"/>
      <c r="RKS126" s="824"/>
      <c r="RKT126" s="824"/>
      <c r="RKU126" s="824"/>
      <c r="RKV126" s="824"/>
      <c r="RKW126" s="824"/>
      <c r="RKX126" s="824"/>
      <c r="RKY126" s="824"/>
      <c r="RKZ126" s="824"/>
      <c r="RLA126" s="824"/>
      <c r="RLB126" s="824"/>
      <c r="RLC126" s="824"/>
      <c r="RLD126" s="824"/>
      <c r="RLE126" s="824"/>
      <c r="RLF126" s="824"/>
      <c r="RLG126" s="824"/>
      <c r="RLH126" s="824"/>
      <c r="RLI126" s="824"/>
      <c r="RLJ126" s="824"/>
      <c r="RLK126" s="824"/>
      <c r="RLL126" s="824"/>
      <c r="RLM126" s="824"/>
      <c r="RLN126" s="824"/>
      <c r="RLO126" s="824"/>
      <c r="RLP126" s="824"/>
      <c r="RLQ126" s="824"/>
      <c r="RLR126" s="824"/>
      <c r="RLS126" s="824"/>
      <c r="RLT126" s="824"/>
      <c r="RLU126" s="824"/>
      <c r="RLV126" s="824"/>
      <c r="RLW126" s="824"/>
      <c r="RLX126" s="824"/>
      <c r="RLY126" s="824"/>
      <c r="RLZ126" s="824"/>
      <c r="RMA126" s="824"/>
      <c r="RMB126" s="824"/>
      <c r="RMC126" s="824"/>
      <c r="RMD126" s="824"/>
      <c r="RME126" s="824"/>
      <c r="RMF126" s="824"/>
      <c r="RMG126" s="824"/>
      <c r="RMH126" s="824"/>
      <c r="RMI126" s="824"/>
      <c r="RMJ126" s="824"/>
      <c r="RMK126" s="824"/>
      <c r="RML126" s="824"/>
      <c r="RMM126" s="824"/>
      <c r="RMN126" s="824"/>
      <c r="RMO126" s="824"/>
      <c r="RMP126" s="824"/>
      <c r="RMQ126" s="824"/>
      <c r="RMR126" s="824"/>
      <c r="RMS126" s="824"/>
      <c r="RMT126" s="824"/>
      <c r="RMU126" s="824"/>
      <c r="RMV126" s="824"/>
      <c r="RMW126" s="824"/>
      <c r="RMX126" s="824"/>
      <c r="RMY126" s="824"/>
      <c r="RMZ126" s="824"/>
      <c r="RNA126" s="824"/>
      <c r="RNB126" s="824"/>
      <c r="RNC126" s="824"/>
      <c r="RND126" s="824"/>
      <c r="RNE126" s="824"/>
      <c r="RNF126" s="824"/>
      <c r="RNG126" s="824"/>
      <c r="RNH126" s="824"/>
      <c r="RNI126" s="824"/>
      <c r="RNJ126" s="824"/>
      <c r="RNK126" s="824"/>
      <c r="RNL126" s="824"/>
      <c r="RNM126" s="824"/>
      <c r="RNN126" s="824"/>
      <c r="RNO126" s="824"/>
      <c r="RNP126" s="824"/>
      <c r="RNQ126" s="824"/>
      <c r="RNR126" s="824"/>
      <c r="RNS126" s="824"/>
      <c r="RNT126" s="824"/>
      <c r="RNU126" s="824"/>
      <c r="RNV126" s="824"/>
      <c r="RNW126" s="824"/>
      <c r="RNX126" s="824"/>
      <c r="RNY126" s="824"/>
      <c r="RNZ126" s="824"/>
      <c r="ROA126" s="824"/>
      <c r="ROB126" s="824"/>
      <c r="ROC126" s="824"/>
      <c r="ROD126" s="824"/>
      <c r="ROE126" s="824"/>
      <c r="ROF126" s="824"/>
      <c r="ROG126" s="824"/>
      <c r="ROH126" s="824"/>
      <c r="ROI126" s="824"/>
      <c r="ROJ126" s="824"/>
      <c r="ROK126" s="824"/>
      <c r="ROL126" s="824"/>
      <c r="ROM126" s="824"/>
      <c r="RON126" s="824"/>
      <c r="ROO126" s="824"/>
      <c r="ROP126" s="824"/>
      <c r="ROQ126" s="824"/>
      <c r="ROR126" s="824"/>
      <c r="ROS126" s="824"/>
      <c r="ROT126" s="824"/>
      <c r="ROU126" s="824"/>
      <c r="ROV126" s="824"/>
      <c r="ROW126" s="824"/>
      <c r="ROX126" s="824"/>
      <c r="ROY126" s="824"/>
      <c r="ROZ126" s="824"/>
      <c r="RPA126" s="824"/>
      <c r="RPB126" s="824"/>
      <c r="RPC126" s="824"/>
      <c r="RPD126" s="824"/>
      <c r="RPE126" s="824"/>
      <c r="RPF126" s="824"/>
      <c r="RPG126" s="824"/>
      <c r="RPH126" s="824"/>
      <c r="RPI126" s="824"/>
      <c r="RPJ126" s="824"/>
      <c r="RPK126" s="824"/>
      <c r="RPL126" s="824"/>
      <c r="RPM126" s="824"/>
      <c r="RPN126" s="824"/>
      <c r="RPO126" s="824"/>
      <c r="RPP126" s="824"/>
      <c r="RPQ126" s="824"/>
      <c r="RPR126" s="824"/>
      <c r="RPS126" s="824"/>
      <c r="RPT126" s="824"/>
      <c r="RPU126" s="824"/>
      <c r="RPV126" s="824"/>
      <c r="RPW126" s="824"/>
      <c r="RPX126" s="824"/>
      <c r="RPY126" s="824"/>
      <c r="RPZ126" s="824"/>
      <c r="RQA126" s="824"/>
      <c r="RQB126" s="824"/>
      <c r="RQC126" s="824"/>
      <c r="RQD126" s="824"/>
      <c r="RQE126" s="824"/>
      <c r="RQF126" s="824"/>
      <c r="RQG126" s="824"/>
      <c r="RQH126" s="824"/>
      <c r="RQI126" s="824"/>
      <c r="RQJ126" s="824"/>
      <c r="RQK126" s="824"/>
      <c r="RQL126" s="824"/>
      <c r="RQM126" s="824"/>
      <c r="RQN126" s="824"/>
      <c r="RQO126" s="824"/>
      <c r="RQP126" s="824"/>
      <c r="RQQ126" s="824"/>
      <c r="RQR126" s="824"/>
      <c r="RQS126" s="824"/>
      <c r="RQT126" s="824"/>
      <c r="RQU126" s="824"/>
      <c r="RQV126" s="824"/>
      <c r="RQW126" s="824"/>
      <c r="RQX126" s="824"/>
      <c r="RQY126" s="824"/>
      <c r="RQZ126" s="824"/>
      <c r="RRA126" s="824"/>
      <c r="RRB126" s="824"/>
      <c r="RRC126" s="824"/>
      <c r="RRD126" s="824"/>
      <c r="RRE126" s="824"/>
      <c r="RRF126" s="824"/>
      <c r="RRG126" s="824"/>
      <c r="RRH126" s="824"/>
      <c r="RRI126" s="824"/>
      <c r="RRJ126" s="824"/>
      <c r="RRK126" s="824"/>
      <c r="RRL126" s="824"/>
      <c r="RRM126" s="824"/>
      <c r="RRN126" s="824"/>
      <c r="RRO126" s="824"/>
      <c r="RRP126" s="824"/>
      <c r="RRQ126" s="824"/>
      <c r="RRR126" s="824"/>
      <c r="RRS126" s="824"/>
      <c r="RRT126" s="824"/>
      <c r="RRU126" s="824"/>
      <c r="RRV126" s="824"/>
      <c r="RRW126" s="824"/>
      <c r="RRX126" s="824"/>
      <c r="RRY126" s="824"/>
      <c r="RRZ126" s="824"/>
      <c r="RSA126" s="824"/>
      <c r="RSB126" s="824"/>
      <c r="RSC126" s="824"/>
      <c r="RSD126" s="824"/>
      <c r="RSE126" s="824"/>
      <c r="RSF126" s="824"/>
      <c r="RSG126" s="824"/>
      <c r="RSH126" s="824"/>
      <c r="RSI126" s="824"/>
      <c r="RSJ126" s="824"/>
      <c r="RSK126" s="824"/>
      <c r="RSL126" s="824"/>
      <c r="RSM126" s="824"/>
      <c r="RSN126" s="824"/>
      <c r="RSO126" s="824"/>
      <c r="RSP126" s="824"/>
      <c r="RSQ126" s="824"/>
      <c r="RSR126" s="824"/>
      <c r="RSS126" s="824"/>
      <c r="RST126" s="824"/>
      <c r="RSU126" s="824"/>
      <c r="RSV126" s="824"/>
      <c r="RSW126" s="824"/>
      <c r="RSX126" s="824"/>
      <c r="RSY126" s="824"/>
      <c r="RSZ126" s="824"/>
      <c r="RTA126" s="824"/>
      <c r="RTB126" s="824"/>
      <c r="RTC126" s="824"/>
      <c r="RTD126" s="824"/>
      <c r="RTE126" s="824"/>
      <c r="RTF126" s="824"/>
      <c r="RTG126" s="824"/>
      <c r="RTH126" s="824"/>
      <c r="RTI126" s="824"/>
      <c r="RTJ126" s="824"/>
      <c r="RTK126" s="824"/>
      <c r="RTL126" s="824"/>
      <c r="RTM126" s="824"/>
      <c r="RTN126" s="824"/>
      <c r="RTO126" s="824"/>
      <c r="RTP126" s="824"/>
      <c r="RTQ126" s="824"/>
      <c r="RTR126" s="824"/>
      <c r="RTS126" s="824"/>
      <c r="RTT126" s="824"/>
      <c r="RTU126" s="824"/>
      <c r="RTV126" s="824"/>
      <c r="RTW126" s="824"/>
      <c r="RTX126" s="824"/>
      <c r="RTY126" s="824"/>
      <c r="RTZ126" s="824"/>
      <c r="RUA126" s="824"/>
      <c r="RUB126" s="824"/>
      <c r="RUC126" s="824"/>
      <c r="RUD126" s="824"/>
      <c r="RUE126" s="824"/>
      <c r="RUF126" s="824"/>
      <c r="RUG126" s="824"/>
      <c r="RUH126" s="824"/>
      <c r="RUI126" s="824"/>
      <c r="RUJ126" s="824"/>
      <c r="RUK126" s="824"/>
      <c r="RUL126" s="824"/>
      <c r="RUM126" s="824"/>
      <c r="RUN126" s="824"/>
      <c r="RUO126" s="824"/>
      <c r="RUP126" s="824"/>
      <c r="RUQ126" s="824"/>
      <c r="RUR126" s="824"/>
      <c r="RUS126" s="824"/>
      <c r="RUT126" s="824"/>
      <c r="RUU126" s="824"/>
      <c r="RUV126" s="824"/>
      <c r="RUW126" s="824"/>
      <c r="RUX126" s="824"/>
      <c r="RUY126" s="824"/>
      <c r="RUZ126" s="824"/>
      <c r="RVA126" s="824"/>
      <c r="RVB126" s="824"/>
      <c r="RVC126" s="824"/>
      <c r="RVD126" s="824"/>
      <c r="RVE126" s="824"/>
      <c r="RVF126" s="824"/>
      <c r="RVG126" s="824"/>
      <c r="RVH126" s="824"/>
      <c r="RVI126" s="824"/>
      <c r="RVJ126" s="824"/>
      <c r="RVK126" s="824"/>
      <c r="RVL126" s="824"/>
      <c r="RVM126" s="824"/>
      <c r="RVN126" s="824"/>
      <c r="RVO126" s="824"/>
      <c r="RVP126" s="824"/>
      <c r="RVQ126" s="824"/>
      <c r="RVR126" s="824"/>
      <c r="RVS126" s="824"/>
      <c r="RVT126" s="824"/>
      <c r="RVU126" s="824"/>
      <c r="RVV126" s="824"/>
      <c r="RVW126" s="824"/>
      <c r="RVX126" s="824"/>
      <c r="RVY126" s="824"/>
      <c r="RVZ126" s="824"/>
      <c r="RWA126" s="824"/>
      <c r="RWB126" s="824"/>
      <c r="RWC126" s="824"/>
      <c r="RWD126" s="824"/>
      <c r="RWE126" s="824"/>
      <c r="RWF126" s="824"/>
      <c r="RWG126" s="824"/>
      <c r="RWH126" s="824"/>
      <c r="RWI126" s="824"/>
      <c r="RWJ126" s="824"/>
      <c r="RWK126" s="824"/>
      <c r="RWL126" s="824"/>
      <c r="RWM126" s="824"/>
      <c r="RWN126" s="824"/>
      <c r="RWO126" s="824"/>
      <c r="RWP126" s="824"/>
      <c r="RWQ126" s="824"/>
      <c r="RWR126" s="824"/>
      <c r="RWS126" s="824"/>
      <c r="RWT126" s="824"/>
      <c r="RWU126" s="824"/>
      <c r="RWV126" s="824"/>
      <c r="RWW126" s="824"/>
      <c r="RWX126" s="824"/>
      <c r="RWY126" s="824"/>
      <c r="RWZ126" s="824"/>
      <c r="RXA126" s="824"/>
      <c r="RXB126" s="824"/>
      <c r="RXC126" s="824"/>
      <c r="RXD126" s="824"/>
      <c r="RXE126" s="824"/>
      <c r="RXF126" s="824"/>
      <c r="RXG126" s="824"/>
      <c r="RXH126" s="824"/>
      <c r="RXI126" s="824"/>
      <c r="RXJ126" s="824"/>
      <c r="RXK126" s="824"/>
      <c r="RXL126" s="824"/>
      <c r="RXM126" s="824"/>
      <c r="RXN126" s="824"/>
      <c r="RXO126" s="824"/>
      <c r="RXP126" s="824"/>
      <c r="RXQ126" s="824"/>
      <c r="RXR126" s="824"/>
      <c r="RXS126" s="824"/>
      <c r="RXT126" s="824"/>
      <c r="RXU126" s="824"/>
      <c r="RXV126" s="824"/>
      <c r="RXW126" s="824"/>
      <c r="RXX126" s="824"/>
      <c r="RXY126" s="824"/>
      <c r="RXZ126" s="824"/>
      <c r="RYA126" s="824"/>
      <c r="RYB126" s="824"/>
      <c r="RYC126" s="824"/>
      <c r="RYD126" s="824"/>
      <c r="RYE126" s="824"/>
      <c r="RYF126" s="824"/>
      <c r="RYG126" s="824"/>
      <c r="RYH126" s="824"/>
      <c r="RYI126" s="824"/>
      <c r="RYJ126" s="824"/>
      <c r="RYK126" s="824"/>
      <c r="RYL126" s="824"/>
      <c r="RYM126" s="824"/>
      <c r="RYN126" s="824"/>
      <c r="RYO126" s="824"/>
      <c r="RYP126" s="824"/>
      <c r="RYQ126" s="824"/>
      <c r="RYR126" s="824"/>
      <c r="RYS126" s="824"/>
      <c r="RYT126" s="824"/>
      <c r="RYU126" s="824"/>
      <c r="RYV126" s="824"/>
      <c r="RYW126" s="824"/>
      <c r="RYX126" s="824"/>
      <c r="RYY126" s="824"/>
      <c r="RYZ126" s="824"/>
      <c r="RZA126" s="824"/>
      <c r="RZB126" s="824"/>
      <c r="RZC126" s="824"/>
      <c r="RZD126" s="824"/>
      <c r="RZE126" s="824"/>
      <c r="RZF126" s="824"/>
      <c r="RZG126" s="824"/>
      <c r="RZH126" s="824"/>
      <c r="RZI126" s="824"/>
      <c r="RZJ126" s="824"/>
      <c r="RZK126" s="824"/>
      <c r="RZL126" s="824"/>
      <c r="RZM126" s="824"/>
      <c r="RZN126" s="824"/>
      <c r="RZO126" s="824"/>
      <c r="RZP126" s="824"/>
      <c r="RZQ126" s="824"/>
      <c r="RZR126" s="824"/>
      <c r="RZS126" s="824"/>
      <c r="RZT126" s="824"/>
      <c r="RZU126" s="824"/>
      <c r="RZV126" s="824"/>
      <c r="RZW126" s="824"/>
      <c r="RZX126" s="824"/>
      <c r="RZY126" s="824"/>
      <c r="RZZ126" s="824"/>
      <c r="SAA126" s="824"/>
      <c r="SAB126" s="824"/>
      <c r="SAC126" s="824"/>
      <c r="SAD126" s="824"/>
      <c r="SAE126" s="824"/>
      <c r="SAF126" s="824"/>
      <c r="SAG126" s="824"/>
      <c r="SAH126" s="824"/>
      <c r="SAI126" s="824"/>
      <c r="SAJ126" s="824"/>
      <c r="SAK126" s="824"/>
      <c r="SAL126" s="824"/>
      <c r="SAM126" s="824"/>
      <c r="SAN126" s="824"/>
      <c r="SAO126" s="824"/>
      <c r="SAP126" s="824"/>
      <c r="SAQ126" s="824"/>
      <c r="SAR126" s="824"/>
      <c r="SAS126" s="824"/>
      <c r="SAT126" s="824"/>
      <c r="SAU126" s="824"/>
      <c r="SAV126" s="824"/>
      <c r="SAW126" s="824"/>
      <c r="SAX126" s="824"/>
      <c r="SAY126" s="824"/>
      <c r="SAZ126" s="824"/>
      <c r="SBA126" s="824"/>
      <c r="SBB126" s="824"/>
      <c r="SBC126" s="824"/>
      <c r="SBD126" s="824"/>
      <c r="SBE126" s="824"/>
      <c r="SBF126" s="824"/>
      <c r="SBG126" s="824"/>
      <c r="SBH126" s="824"/>
      <c r="SBI126" s="824"/>
      <c r="SBJ126" s="824"/>
      <c r="SBK126" s="824"/>
      <c r="SBL126" s="824"/>
      <c r="SBM126" s="824"/>
      <c r="SBN126" s="824"/>
      <c r="SBO126" s="824"/>
      <c r="SBP126" s="824"/>
      <c r="SBQ126" s="824"/>
      <c r="SBR126" s="824"/>
      <c r="SBS126" s="824"/>
      <c r="SBT126" s="824"/>
      <c r="SBU126" s="824"/>
      <c r="SBV126" s="824"/>
      <c r="SBW126" s="824"/>
      <c r="SBX126" s="824"/>
      <c r="SBY126" s="824"/>
      <c r="SBZ126" s="824"/>
      <c r="SCA126" s="824"/>
      <c r="SCB126" s="824"/>
      <c r="SCC126" s="824"/>
      <c r="SCD126" s="824"/>
      <c r="SCE126" s="824"/>
      <c r="SCF126" s="824"/>
      <c r="SCG126" s="824"/>
      <c r="SCH126" s="824"/>
      <c r="SCI126" s="824"/>
      <c r="SCJ126" s="824"/>
      <c r="SCK126" s="824"/>
      <c r="SCL126" s="824"/>
      <c r="SCM126" s="824"/>
      <c r="SCN126" s="824"/>
      <c r="SCO126" s="824"/>
      <c r="SCP126" s="824"/>
      <c r="SCQ126" s="824"/>
      <c r="SCR126" s="824"/>
      <c r="SCS126" s="824"/>
      <c r="SCT126" s="824"/>
      <c r="SCU126" s="824"/>
      <c r="SCV126" s="824"/>
      <c r="SCW126" s="824"/>
      <c r="SCX126" s="824"/>
      <c r="SCY126" s="824"/>
      <c r="SCZ126" s="824"/>
      <c r="SDA126" s="824"/>
      <c r="SDB126" s="824"/>
      <c r="SDC126" s="824"/>
      <c r="SDD126" s="824"/>
      <c r="SDE126" s="824"/>
      <c r="SDF126" s="824"/>
      <c r="SDG126" s="824"/>
      <c r="SDH126" s="824"/>
      <c r="SDI126" s="824"/>
      <c r="SDJ126" s="824"/>
      <c r="SDK126" s="824"/>
      <c r="SDL126" s="824"/>
      <c r="SDM126" s="824"/>
      <c r="SDN126" s="824"/>
      <c r="SDO126" s="824"/>
      <c r="SDP126" s="824"/>
      <c r="SDQ126" s="824"/>
      <c r="SDR126" s="824"/>
      <c r="SDS126" s="824"/>
      <c r="SDT126" s="824"/>
      <c r="SDU126" s="824"/>
      <c r="SDV126" s="824"/>
      <c r="SDW126" s="824"/>
      <c r="SDX126" s="824"/>
      <c r="SDY126" s="824"/>
      <c r="SDZ126" s="824"/>
      <c r="SEA126" s="824"/>
      <c r="SEB126" s="824"/>
      <c r="SEC126" s="824"/>
      <c r="SED126" s="824"/>
      <c r="SEE126" s="824"/>
      <c r="SEF126" s="824"/>
      <c r="SEG126" s="824"/>
      <c r="SEH126" s="824"/>
      <c r="SEI126" s="824"/>
      <c r="SEJ126" s="824"/>
      <c r="SEK126" s="824"/>
      <c r="SEL126" s="824"/>
      <c r="SEM126" s="824"/>
      <c r="SEN126" s="824"/>
      <c r="SEO126" s="824"/>
      <c r="SEP126" s="824"/>
      <c r="SEQ126" s="824"/>
      <c r="SER126" s="824"/>
      <c r="SES126" s="824"/>
      <c r="SET126" s="824"/>
      <c r="SEU126" s="824"/>
      <c r="SEV126" s="824"/>
      <c r="SEW126" s="824"/>
      <c r="SEX126" s="824"/>
      <c r="SEY126" s="824"/>
      <c r="SEZ126" s="824"/>
      <c r="SFA126" s="824"/>
      <c r="SFB126" s="824"/>
      <c r="SFC126" s="824"/>
      <c r="SFD126" s="824"/>
      <c r="SFE126" s="824"/>
      <c r="SFF126" s="824"/>
      <c r="SFG126" s="824"/>
      <c r="SFH126" s="824"/>
      <c r="SFI126" s="824"/>
      <c r="SFJ126" s="824"/>
      <c r="SFK126" s="824"/>
      <c r="SFL126" s="824"/>
      <c r="SFM126" s="824"/>
      <c r="SFN126" s="824"/>
      <c r="SFO126" s="824"/>
      <c r="SFP126" s="824"/>
      <c r="SFQ126" s="824"/>
      <c r="SFR126" s="824"/>
      <c r="SFS126" s="824"/>
      <c r="SFT126" s="824"/>
      <c r="SFU126" s="824"/>
      <c r="SFV126" s="824"/>
      <c r="SFW126" s="824"/>
      <c r="SFX126" s="824"/>
      <c r="SFY126" s="824"/>
      <c r="SFZ126" s="824"/>
      <c r="SGA126" s="824"/>
      <c r="SGB126" s="824"/>
      <c r="SGC126" s="824"/>
      <c r="SGD126" s="824"/>
      <c r="SGE126" s="824"/>
      <c r="SGF126" s="824"/>
      <c r="SGG126" s="824"/>
      <c r="SGH126" s="824"/>
      <c r="SGI126" s="824"/>
      <c r="SGJ126" s="824"/>
      <c r="SGK126" s="824"/>
      <c r="SGL126" s="824"/>
      <c r="SGM126" s="824"/>
      <c r="SGN126" s="824"/>
      <c r="SGO126" s="824"/>
      <c r="SGP126" s="824"/>
      <c r="SGQ126" s="824"/>
      <c r="SGR126" s="824"/>
      <c r="SGS126" s="824"/>
      <c r="SGT126" s="824"/>
      <c r="SGU126" s="824"/>
      <c r="SGV126" s="824"/>
      <c r="SGW126" s="824"/>
      <c r="SGX126" s="824"/>
      <c r="SGY126" s="824"/>
      <c r="SGZ126" s="824"/>
      <c r="SHA126" s="824"/>
      <c r="SHB126" s="824"/>
      <c r="SHC126" s="824"/>
      <c r="SHD126" s="824"/>
      <c r="SHE126" s="824"/>
      <c r="SHF126" s="824"/>
      <c r="SHG126" s="824"/>
      <c r="SHH126" s="824"/>
      <c r="SHI126" s="824"/>
      <c r="SHJ126" s="824"/>
      <c r="SHK126" s="824"/>
      <c r="SHL126" s="824"/>
      <c r="SHM126" s="824"/>
      <c r="SHN126" s="824"/>
      <c r="SHO126" s="824"/>
      <c r="SHP126" s="824"/>
      <c r="SHQ126" s="824"/>
      <c r="SHR126" s="824"/>
      <c r="SHS126" s="824"/>
      <c r="SHT126" s="824"/>
      <c r="SHU126" s="824"/>
      <c r="SHV126" s="824"/>
      <c r="SHW126" s="824"/>
      <c r="SHX126" s="824"/>
      <c r="SHY126" s="824"/>
      <c r="SHZ126" s="824"/>
      <c r="SIA126" s="824"/>
      <c r="SIB126" s="824"/>
      <c r="SIC126" s="824"/>
      <c r="SID126" s="824"/>
      <c r="SIE126" s="824"/>
      <c r="SIF126" s="824"/>
      <c r="SIG126" s="824"/>
      <c r="SIH126" s="824"/>
      <c r="SII126" s="824"/>
      <c r="SIJ126" s="824"/>
      <c r="SIK126" s="824"/>
      <c r="SIL126" s="824"/>
      <c r="SIM126" s="824"/>
      <c r="SIN126" s="824"/>
      <c r="SIO126" s="824"/>
      <c r="SIP126" s="824"/>
      <c r="SIQ126" s="824"/>
      <c r="SIR126" s="824"/>
      <c r="SIS126" s="824"/>
      <c r="SIT126" s="824"/>
      <c r="SIU126" s="824"/>
      <c r="SIV126" s="824"/>
      <c r="SIW126" s="824"/>
      <c r="SIX126" s="824"/>
      <c r="SIY126" s="824"/>
      <c r="SIZ126" s="824"/>
      <c r="SJA126" s="824"/>
      <c r="SJB126" s="824"/>
      <c r="SJC126" s="824"/>
      <c r="SJD126" s="824"/>
      <c r="SJE126" s="824"/>
      <c r="SJF126" s="824"/>
      <c r="SJG126" s="824"/>
      <c r="SJH126" s="824"/>
      <c r="SJI126" s="824"/>
      <c r="SJJ126" s="824"/>
      <c r="SJK126" s="824"/>
      <c r="SJL126" s="824"/>
      <c r="SJM126" s="824"/>
      <c r="SJN126" s="824"/>
      <c r="SJO126" s="824"/>
      <c r="SJP126" s="824"/>
      <c r="SJQ126" s="824"/>
      <c r="SJR126" s="824"/>
      <c r="SJS126" s="824"/>
      <c r="SJT126" s="824"/>
      <c r="SJU126" s="824"/>
      <c r="SJV126" s="824"/>
      <c r="SJW126" s="824"/>
      <c r="SJX126" s="824"/>
      <c r="SJY126" s="824"/>
      <c r="SJZ126" s="824"/>
      <c r="SKA126" s="824"/>
      <c r="SKB126" s="824"/>
      <c r="SKC126" s="824"/>
      <c r="SKD126" s="824"/>
      <c r="SKE126" s="824"/>
      <c r="SKF126" s="824"/>
      <c r="SKG126" s="824"/>
      <c r="SKH126" s="824"/>
      <c r="SKI126" s="824"/>
      <c r="SKJ126" s="824"/>
      <c r="SKK126" s="824"/>
      <c r="SKL126" s="824"/>
      <c r="SKM126" s="824"/>
      <c r="SKN126" s="824"/>
      <c r="SKO126" s="824"/>
      <c r="SKP126" s="824"/>
      <c r="SKQ126" s="824"/>
      <c r="SKR126" s="824"/>
      <c r="SKS126" s="824"/>
      <c r="SKT126" s="824"/>
      <c r="SKU126" s="824"/>
      <c r="SKV126" s="824"/>
      <c r="SKW126" s="824"/>
      <c r="SKX126" s="824"/>
      <c r="SKY126" s="824"/>
      <c r="SKZ126" s="824"/>
      <c r="SLA126" s="824"/>
      <c r="SLB126" s="824"/>
      <c r="SLC126" s="824"/>
      <c r="SLD126" s="824"/>
      <c r="SLE126" s="824"/>
      <c r="SLF126" s="824"/>
      <c r="SLG126" s="824"/>
      <c r="SLH126" s="824"/>
      <c r="SLI126" s="824"/>
      <c r="SLJ126" s="824"/>
      <c r="SLK126" s="824"/>
      <c r="SLL126" s="824"/>
      <c r="SLM126" s="824"/>
      <c r="SLN126" s="824"/>
      <c r="SLO126" s="824"/>
      <c r="SLP126" s="824"/>
      <c r="SLQ126" s="824"/>
      <c r="SLR126" s="824"/>
      <c r="SLS126" s="824"/>
      <c r="SLT126" s="824"/>
      <c r="SLU126" s="824"/>
      <c r="SLV126" s="824"/>
      <c r="SLW126" s="824"/>
      <c r="SLX126" s="824"/>
      <c r="SLY126" s="824"/>
      <c r="SLZ126" s="824"/>
      <c r="SMA126" s="824"/>
      <c r="SMB126" s="824"/>
      <c r="SMC126" s="824"/>
      <c r="SMD126" s="824"/>
      <c r="SME126" s="824"/>
      <c r="SMF126" s="824"/>
      <c r="SMG126" s="824"/>
      <c r="SMH126" s="824"/>
      <c r="SMI126" s="824"/>
      <c r="SMJ126" s="824"/>
      <c r="SMK126" s="824"/>
      <c r="SML126" s="824"/>
      <c r="SMM126" s="824"/>
      <c r="SMN126" s="824"/>
      <c r="SMO126" s="824"/>
      <c r="SMP126" s="824"/>
      <c r="SMQ126" s="824"/>
      <c r="SMR126" s="824"/>
      <c r="SMS126" s="824"/>
      <c r="SMT126" s="824"/>
      <c r="SMU126" s="824"/>
      <c r="SMV126" s="824"/>
      <c r="SMW126" s="824"/>
      <c r="SMX126" s="824"/>
      <c r="SMY126" s="824"/>
      <c r="SMZ126" s="824"/>
      <c r="SNA126" s="824"/>
      <c r="SNB126" s="824"/>
      <c r="SNC126" s="824"/>
      <c r="SND126" s="824"/>
      <c r="SNE126" s="824"/>
      <c r="SNF126" s="824"/>
      <c r="SNG126" s="824"/>
      <c r="SNH126" s="824"/>
      <c r="SNI126" s="824"/>
      <c r="SNJ126" s="824"/>
      <c r="SNK126" s="824"/>
      <c r="SNL126" s="824"/>
      <c r="SNM126" s="824"/>
      <c r="SNN126" s="824"/>
      <c r="SNO126" s="824"/>
      <c r="SNP126" s="824"/>
      <c r="SNQ126" s="824"/>
      <c r="SNR126" s="824"/>
      <c r="SNS126" s="824"/>
      <c r="SNT126" s="824"/>
      <c r="SNU126" s="824"/>
      <c r="SNV126" s="824"/>
      <c r="SNW126" s="824"/>
      <c r="SNX126" s="824"/>
      <c r="SNY126" s="824"/>
      <c r="SNZ126" s="824"/>
      <c r="SOA126" s="824"/>
      <c r="SOB126" s="824"/>
      <c r="SOC126" s="824"/>
      <c r="SOD126" s="824"/>
      <c r="SOE126" s="824"/>
      <c r="SOF126" s="824"/>
      <c r="SOG126" s="824"/>
      <c r="SOH126" s="824"/>
      <c r="SOI126" s="824"/>
      <c r="SOJ126" s="824"/>
      <c r="SOK126" s="824"/>
      <c r="SOL126" s="824"/>
      <c r="SOM126" s="824"/>
      <c r="SON126" s="824"/>
      <c r="SOO126" s="824"/>
      <c r="SOP126" s="824"/>
      <c r="SOQ126" s="824"/>
      <c r="SOR126" s="824"/>
      <c r="SOS126" s="824"/>
      <c r="SOT126" s="824"/>
      <c r="SOU126" s="824"/>
      <c r="SOV126" s="824"/>
      <c r="SOW126" s="824"/>
      <c r="SOX126" s="824"/>
      <c r="SOY126" s="824"/>
      <c r="SOZ126" s="824"/>
      <c r="SPA126" s="824"/>
      <c r="SPB126" s="824"/>
      <c r="SPC126" s="824"/>
      <c r="SPD126" s="824"/>
      <c r="SPE126" s="824"/>
      <c r="SPF126" s="824"/>
      <c r="SPG126" s="824"/>
      <c r="SPH126" s="824"/>
      <c r="SPI126" s="824"/>
      <c r="SPJ126" s="824"/>
      <c r="SPK126" s="824"/>
      <c r="SPL126" s="824"/>
      <c r="SPM126" s="824"/>
      <c r="SPN126" s="824"/>
      <c r="SPO126" s="824"/>
      <c r="SPP126" s="824"/>
      <c r="SPQ126" s="824"/>
      <c r="SPR126" s="824"/>
      <c r="SPS126" s="824"/>
      <c r="SPT126" s="824"/>
      <c r="SPU126" s="824"/>
      <c r="SPV126" s="824"/>
      <c r="SPW126" s="824"/>
      <c r="SPX126" s="824"/>
      <c r="SPY126" s="824"/>
      <c r="SPZ126" s="824"/>
      <c r="SQA126" s="824"/>
      <c r="SQB126" s="824"/>
      <c r="SQC126" s="824"/>
      <c r="SQD126" s="824"/>
      <c r="SQE126" s="824"/>
      <c r="SQF126" s="824"/>
      <c r="SQG126" s="824"/>
      <c r="SQH126" s="824"/>
      <c r="SQI126" s="824"/>
      <c r="SQJ126" s="824"/>
      <c r="SQK126" s="824"/>
      <c r="SQL126" s="824"/>
      <c r="SQM126" s="824"/>
      <c r="SQN126" s="824"/>
      <c r="SQO126" s="824"/>
      <c r="SQP126" s="824"/>
      <c r="SQQ126" s="824"/>
      <c r="SQR126" s="824"/>
      <c r="SQS126" s="824"/>
      <c r="SQT126" s="824"/>
      <c r="SQU126" s="824"/>
      <c r="SQV126" s="824"/>
      <c r="SQW126" s="824"/>
      <c r="SQX126" s="824"/>
      <c r="SQY126" s="824"/>
      <c r="SQZ126" s="824"/>
      <c r="SRA126" s="824"/>
      <c r="SRB126" s="824"/>
      <c r="SRC126" s="824"/>
      <c r="SRD126" s="824"/>
      <c r="SRE126" s="824"/>
      <c r="SRF126" s="824"/>
      <c r="SRG126" s="824"/>
      <c r="SRH126" s="824"/>
      <c r="SRI126" s="824"/>
      <c r="SRJ126" s="824"/>
      <c r="SRK126" s="824"/>
      <c r="SRL126" s="824"/>
      <c r="SRM126" s="824"/>
      <c r="SRN126" s="824"/>
      <c r="SRO126" s="824"/>
      <c r="SRP126" s="824"/>
      <c r="SRQ126" s="824"/>
      <c r="SRR126" s="824"/>
      <c r="SRS126" s="824"/>
      <c r="SRT126" s="824"/>
      <c r="SRU126" s="824"/>
      <c r="SRV126" s="824"/>
      <c r="SRW126" s="824"/>
      <c r="SRX126" s="824"/>
      <c r="SRY126" s="824"/>
      <c r="SRZ126" s="824"/>
      <c r="SSA126" s="824"/>
      <c r="SSB126" s="824"/>
      <c r="SSC126" s="824"/>
      <c r="SSD126" s="824"/>
      <c r="SSE126" s="824"/>
      <c r="SSF126" s="824"/>
      <c r="SSG126" s="824"/>
      <c r="SSH126" s="824"/>
      <c r="SSI126" s="824"/>
      <c r="SSJ126" s="824"/>
      <c r="SSK126" s="824"/>
      <c r="SSL126" s="824"/>
      <c r="SSM126" s="824"/>
      <c r="SSN126" s="824"/>
      <c r="SSO126" s="824"/>
      <c r="SSP126" s="824"/>
      <c r="SSQ126" s="824"/>
      <c r="SSR126" s="824"/>
      <c r="SSS126" s="824"/>
      <c r="SST126" s="824"/>
      <c r="SSU126" s="824"/>
      <c r="SSV126" s="824"/>
      <c r="SSW126" s="824"/>
      <c r="SSX126" s="824"/>
      <c r="SSY126" s="824"/>
      <c r="SSZ126" s="824"/>
      <c r="STA126" s="824"/>
      <c r="STB126" s="824"/>
      <c r="STC126" s="824"/>
      <c r="STD126" s="824"/>
      <c r="STE126" s="824"/>
      <c r="STF126" s="824"/>
      <c r="STG126" s="824"/>
      <c r="STH126" s="824"/>
      <c r="STI126" s="824"/>
      <c r="STJ126" s="824"/>
      <c r="STK126" s="824"/>
      <c r="STL126" s="824"/>
      <c r="STM126" s="824"/>
      <c r="STN126" s="824"/>
      <c r="STO126" s="824"/>
      <c r="STP126" s="824"/>
      <c r="STQ126" s="824"/>
      <c r="STR126" s="824"/>
      <c r="STS126" s="824"/>
      <c r="STT126" s="824"/>
      <c r="STU126" s="824"/>
      <c r="STV126" s="824"/>
      <c r="STW126" s="824"/>
      <c r="STX126" s="824"/>
      <c r="STY126" s="824"/>
      <c r="STZ126" s="824"/>
      <c r="SUA126" s="824"/>
      <c r="SUB126" s="824"/>
      <c r="SUC126" s="824"/>
      <c r="SUD126" s="824"/>
      <c r="SUE126" s="824"/>
      <c r="SUF126" s="824"/>
      <c r="SUG126" s="824"/>
      <c r="SUH126" s="824"/>
      <c r="SUI126" s="824"/>
      <c r="SUJ126" s="824"/>
      <c r="SUK126" s="824"/>
      <c r="SUL126" s="824"/>
      <c r="SUM126" s="824"/>
      <c r="SUN126" s="824"/>
      <c r="SUO126" s="824"/>
      <c r="SUP126" s="824"/>
      <c r="SUQ126" s="824"/>
      <c r="SUR126" s="824"/>
      <c r="SUS126" s="824"/>
      <c r="SUT126" s="824"/>
      <c r="SUU126" s="824"/>
      <c r="SUV126" s="824"/>
      <c r="SUW126" s="824"/>
      <c r="SUX126" s="824"/>
      <c r="SUY126" s="824"/>
      <c r="SUZ126" s="824"/>
      <c r="SVA126" s="824"/>
      <c r="SVB126" s="824"/>
      <c r="SVC126" s="824"/>
      <c r="SVD126" s="824"/>
      <c r="SVE126" s="824"/>
      <c r="SVF126" s="824"/>
      <c r="SVG126" s="824"/>
      <c r="SVH126" s="824"/>
      <c r="SVI126" s="824"/>
      <c r="SVJ126" s="824"/>
      <c r="SVK126" s="824"/>
      <c r="SVL126" s="824"/>
      <c r="SVM126" s="824"/>
      <c r="SVN126" s="824"/>
      <c r="SVO126" s="824"/>
      <c r="SVP126" s="824"/>
      <c r="SVQ126" s="824"/>
      <c r="SVR126" s="824"/>
      <c r="SVS126" s="824"/>
      <c r="SVT126" s="824"/>
      <c r="SVU126" s="824"/>
      <c r="SVV126" s="824"/>
      <c r="SVW126" s="824"/>
      <c r="SVX126" s="824"/>
      <c r="SVY126" s="824"/>
      <c r="SVZ126" s="824"/>
      <c r="SWA126" s="824"/>
      <c r="SWB126" s="824"/>
      <c r="SWC126" s="824"/>
      <c r="SWD126" s="824"/>
      <c r="SWE126" s="824"/>
      <c r="SWF126" s="824"/>
      <c r="SWG126" s="824"/>
      <c r="SWH126" s="824"/>
      <c r="SWI126" s="824"/>
      <c r="SWJ126" s="824"/>
      <c r="SWK126" s="824"/>
      <c r="SWL126" s="824"/>
      <c r="SWM126" s="824"/>
      <c r="SWN126" s="824"/>
      <c r="SWO126" s="824"/>
      <c r="SWP126" s="824"/>
      <c r="SWQ126" s="824"/>
      <c r="SWR126" s="824"/>
      <c r="SWS126" s="824"/>
      <c r="SWT126" s="824"/>
      <c r="SWU126" s="824"/>
      <c r="SWV126" s="824"/>
      <c r="SWW126" s="824"/>
      <c r="SWX126" s="824"/>
      <c r="SWY126" s="824"/>
      <c r="SWZ126" s="824"/>
      <c r="SXA126" s="824"/>
      <c r="SXB126" s="824"/>
      <c r="SXC126" s="824"/>
      <c r="SXD126" s="824"/>
      <c r="SXE126" s="824"/>
      <c r="SXF126" s="824"/>
      <c r="SXG126" s="824"/>
      <c r="SXH126" s="824"/>
      <c r="SXI126" s="824"/>
      <c r="SXJ126" s="824"/>
      <c r="SXK126" s="824"/>
      <c r="SXL126" s="824"/>
      <c r="SXM126" s="824"/>
      <c r="SXN126" s="824"/>
      <c r="SXO126" s="824"/>
      <c r="SXP126" s="824"/>
      <c r="SXQ126" s="824"/>
      <c r="SXR126" s="824"/>
      <c r="SXS126" s="824"/>
      <c r="SXT126" s="824"/>
      <c r="SXU126" s="824"/>
      <c r="SXV126" s="824"/>
      <c r="SXW126" s="824"/>
      <c r="SXX126" s="824"/>
      <c r="SXY126" s="824"/>
      <c r="SXZ126" s="824"/>
      <c r="SYA126" s="824"/>
      <c r="SYB126" s="824"/>
      <c r="SYC126" s="824"/>
      <c r="SYD126" s="824"/>
      <c r="SYE126" s="824"/>
      <c r="SYF126" s="824"/>
      <c r="SYG126" s="824"/>
      <c r="SYH126" s="824"/>
      <c r="SYI126" s="824"/>
      <c r="SYJ126" s="824"/>
      <c r="SYK126" s="824"/>
      <c r="SYL126" s="824"/>
      <c r="SYM126" s="824"/>
      <c r="SYN126" s="824"/>
      <c r="SYO126" s="824"/>
      <c r="SYP126" s="824"/>
      <c r="SYQ126" s="824"/>
      <c r="SYR126" s="824"/>
      <c r="SYS126" s="824"/>
      <c r="SYT126" s="824"/>
      <c r="SYU126" s="824"/>
      <c r="SYV126" s="824"/>
      <c r="SYW126" s="824"/>
      <c r="SYX126" s="824"/>
      <c r="SYY126" s="824"/>
      <c r="SYZ126" s="824"/>
      <c r="SZA126" s="824"/>
      <c r="SZB126" s="824"/>
      <c r="SZC126" s="824"/>
      <c r="SZD126" s="824"/>
      <c r="SZE126" s="824"/>
      <c r="SZF126" s="824"/>
      <c r="SZG126" s="824"/>
      <c r="SZH126" s="824"/>
      <c r="SZI126" s="824"/>
      <c r="SZJ126" s="824"/>
      <c r="SZK126" s="824"/>
      <c r="SZL126" s="824"/>
      <c r="SZM126" s="824"/>
      <c r="SZN126" s="824"/>
      <c r="SZO126" s="824"/>
      <c r="SZP126" s="824"/>
      <c r="SZQ126" s="824"/>
      <c r="SZR126" s="824"/>
      <c r="SZS126" s="824"/>
      <c r="SZT126" s="824"/>
      <c r="SZU126" s="824"/>
      <c r="SZV126" s="824"/>
      <c r="SZW126" s="824"/>
      <c r="SZX126" s="824"/>
      <c r="SZY126" s="824"/>
      <c r="SZZ126" s="824"/>
      <c r="TAA126" s="824"/>
      <c r="TAB126" s="824"/>
      <c r="TAC126" s="824"/>
      <c r="TAD126" s="824"/>
      <c r="TAE126" s="824"/>
      <c r="TAF126" s="824"/>
      <c r="TAG126" s="824"/>
      <c r="TAH126" s="824"/>
      <c r="TAI126" s="824"/>
      <c r="TAJ126" s="824"/>
      <c r="TAK126" s="824"/>
      <c r="TAL126" s="824"/>
      <c r="TAM126" s="824"/>
      <c r="TAN126" s="824"/>
      <c r="TAO126" s="824"/>
      <c r="TAP126" s="824"/>
      <c r="TAQ126" s="824"/>
      <c r="TAR126" s="824"/>
      <c r="TAS126" s="824"/>
      <c r="TAT126" s="824"/>
      <c r="TAU126" s="824"/>
      <c r="TAV126" s="824"/>
      <c r="TAW126" s="824"/>
      <c r="TAX126" s="824"/>
      <c r="TAY126" s="824"/>
      <c r="TAZ126" s="824"/>
      <c r="TBA126" s="824"/>
      <c r="TBB126" s="824"/>
      <c r="TBC126" s="824"/>
      <c r="TBD126" s="824"/>
      <c r="TBE126" s="824"/>
      <c r="TBF126" s="824"/>
      <c r="TBG126" s="824"/>
      <c r="TBH126" s="824"/>
      <c r="TBI126" s="824"/>
      <c r="TBJ126" s="824"/>
      <c r="TBK126" s="824"/>
      <c r="TBL126" s="824"/>
      <c r="TBM126" s="824"/>
      <c r="TBN126" s="824"/>
      <c r="TBO126" s="824"/>
      <c r="TBP126" s="824"/>
      <c r="TBQ126" s="824"/>
      <c r="TBR126" s="824"/>
      <c r="TBS126" s="824"/>
      <c r="TBT126" s="824"/>
      <c r="TBU126" s="824"/>
      <c r="TBV126" s="824"/>
      <c r="TBW126" s="824"/>
      <c r="TBX126" s="824"/>
      <c r="TBY126" s="824"/>
      <c r="TBZ126" s="824"/>
      <c r="TCA126" s="824"/>
      <c r="TCB126" s="824"/>
      <c r="TCC126" s="824"/>
      <c r="TCD126" s="824"/>
      <c r="TCE126" s="824"/>
      <c r="TCF126" s="824"/>
      <c r="TCG126" s="824"/>
      <c r="TCH126" s="824"/>
      <c r="TCI126" s="824"/>
      <c r="TCJ126" s="824"/>
      <c r="TCK126" s="824"/>
      <c r="TCL126" s="824"/>
      <c r="TCM126" s="824"/>
      <c r="TCN126" s="824"/>
      <c r="TCO126" s="824"/>
      <c r="TCP126" s="824"/>
      <c r="TCQ126" s="824"/>
      <c r="TCR126" s="824"/>
      <c r="TCS126" s="824"/>
      <c r="TCT126" s="824"/>
      <c r="TCU126" s="824"/>
      <c r="TCV126" s="824"/>
      <c r="TCW126" s="824"/>
      <c r="TCX126" s="824"/>
      <c r="TCY126" s="824"/>
      <c r="TCZ126" s="824"/>
      <c r="TDA126" s="824"/>
      <c r="TDB126" s="824"/>
      <c r="TDC126" s="824"/>
      <c r="TDD126" s="824"/>
      <c r="TDE126" s="824"/>
      <c r="TDF126" s="824"/>
      <c r="TDG126" s="824"/>
      <c r="TDH126" s="824"/>
      <c r="TDI126" s="824"/>
      <c r="TDJ126" s="824"/>
      <c r="TDK126" s="824"/>
      <c r="TDL126" s="824"/>
      <c r="TDM126" s="824"/>
      <c r="TDN126" s="824"/>
      <c r="TDO126" s="824"/>
      <c r="TDP126" s="824"/>
      <c r="TDQ126" s="824"/>
      <c r="TDR126" s="824"/>
      <c r="TDS126" s="824"/>
      <c r="TDT126" s="824"/>
      <c r="TDU126" s="824"/>
      <c r="TDV126" s="824"/>
      <c r="TDW126" s="824"/>
      <c r="TDX126" s="824"/>
      <c r="TDY126" s="824"/>
      <c r="TDZ126" s="824"/>
      <c r="TEA126" s="824"/>
      <c r="TEB126" s="824"/>
      <c r="TEC126" s="824"/>
      <c r="TED126" s="824"/>
      <c r="TEE126" s="824"/>
      <c r="TEF126" s="824"/>
      <c r="TEG126" s="824"/>
      <c r="TEH126" s="824"/>
      <c r="TEI126" s="824"/>
      <c r="TEJ126" s="824"/>
      <c r="TEK126" s="824"/>
      <c r="TEL126" s="824"/>
      <c r="TEM126" s="824"/>
      <c r="TEN126" s="824"/>
      <c r="TEO126" s="824"/>
      <c r="TEP126" s="824"/>
      <c r="TEQ126" s="824"/>
      <c r="TER126" s="824"/>
      <c r="TES126" s="824"/>
      <c r="TET126" s="824"/>
      <c r="TEU126" s="824"/>
      <c r="TEV126" s="824"/>
      <c r="TEW126" s="824"/>
      <c r="TEX126" s="824"/>
      <c r="TEY126" s="824"/>
      <c r="TEZ126" s="824"/>
      <c r="TFA126" s="824"/>
      <c r="TFB126" s="824"/>
      <c r="TFC126" s="824"/>
      <c r="TFD126" s="824"/>
      <c r="TFE126" s="824"/>
      <c r="TFF126" s="824"/>
      <c r="TFG126" s="824"/>
      <c r="TFH126" s="824"/>
      <c r="TFI126" s="824"/>
      <c r="TFJ126" s="824"/>
      <c r="TFK126" s="824"/>
      <c r="TFL126" s="824"/>
      <c r="TFM126" s="824"/>
      <c r="TFN126" s="824"/>
      <c r="TFO126" s="824"/>
      <c r="TFP126" s="824"/>
      <c r="TFQ126" s="824"/>
      <c r="TFR126" s="824"/>
      <c r="TFS126" s="824"/>
      <c r="TFT126" s="824"/>
      <c r="TFU126" s="824"/>
      <c r="TFV126" s="824"/>
      <c r="TFW126" s="824"/>
      <c r="TFX126" s="824"/>
      <c r="TFY126" s="824"/>
      <c r="TFZ126" s="824"/>
      <c r="TGA126" s="824"/>
      <c r="TGB126" s="824"/>
      <c r="TGC126" s="824"/>
      <c r="TGD126" s="824"/>
      <c r="TGE126" s="824"/>
      <c r="TGF126" s="824"/>
      <c r="TGG126" s="824"/>
      <c r="TGH126" s="824"/>
      <c r="TGI126" s="824"/>
      <c r="TGJ126" s="824"/>
      <c r="TGK126" s="824"/>
      <c r="TGL126" s="824"/>
      <c r="TGM126" s="824"/>
      <c r="TGN126" s="824"/>
      <c r="TGO126" s="824"/>
      <c r="TGP126" s="824"/>
      <c r="TGQ126" s="824"/>
      <c r="TGR126" s="824"/>
      <c r="TGS126" s="824"/>
      <c r="TGT126" s="824"/>
      <c r="TGU126" s="824"/>
      <c r="TGV126" s="824"/>
      <c r="TGW126" s="824"/>
      <c r="TGX126" s="824"/>
      <c r="TGY126" s="824"/>
      <c r="TGZ126" s="824"/>
      <c r="THA126" s="824"/>
      <c r="THB126" s="824"/>
      <c r="THC126" s="824"/>
      <c r="THD126" s="824"/>
      <c r="THE126" s="824"/>
      <c r="THF126" s="824"/>
      <c r="THG126" s="824"/>
      <c r="THH126" s="824"/>
      <c r="THI126" s="824"/>
      <c r="THJ126" s="824"/>
      <c r="THK126" s="824"/>
      <c r="THL126" s="824"/>
      <c r="THM126" s="824"/>
      <c r="THN126" s="824"/>
      <c r="THO126" s="824"/>
      <c r="THP126" s="824"/>
      <c r="THQ126" s="824"/>
      <c r="THR126" s="824"/>
      <c r="THS126" s="824"/>
      <c r="THT126" s="824"/>
      <c r="THU126" s="824"/>
      <c r="THV126" s="824"/>
      <c r="THW126" s="824"/>
      <c r="THX126" s="824"/>
      <c r="THY126" s="824"/>
      <c r="THZ126" s="824"/>
      <c r="TIA126" s="824"/>
      <c r="TIB126" s="824"/>
      <c r="TIC126" s="824"/>
      <c r="TID126" s="824"/>
      <c r="TIE126" s="824"/>
      <c r="TIF126" s="824"/>
      <c r="TIG126" s="824"/>
      <c r="TIH126" s="824"/>
      <c r="TII126" s="824"/>
      <c r="TIJ126" s="824"/>
      <c r="TIK126" s="824"/>
      <c r="TIL126" s="824"/>
      <c r="TIM126" s="824"/>
      <c r="TIN126" s="824"/>
      <c r="TIO126" s="824"/>
      <c r="TIP126" s="824"/>
      <c r="TIQ126" s="824"/>
      <c r="TIR126" s="824"/>
      <c r="TIS126" s="824"/>
      <c r="TIT126" s="824"/>
      <c r="TIU126" s="824"/>
      <c r="TIV126" s="824"/>
      <c r="TIW126" s="824"/>
      <c r="TIX126" s="824"/>
      <c r="TIY126" s="824"/>
      <c r="TIZ126" s="824"/>
      <c r="TJA126" s="824"/>
      <c r="TJB126" s="824"/>
      <c r="TJC126" s="824"/>
      <c r="TJD126" s="824"/>
      <c r="TJE126" s="824"/>
      <c r="TJF126" s="824"/>
      <c r="TJG126" s="824"/>
      <c r="TJH126" s="824"/>
      <c r="TJI126" s="824"/>
      <c r="TJJ126" s="824"/>
      <c r="TJK126" s="824"/>
      <c r="TJL126" s="824"/>
      <c r="TJM126" s="824"/>
      <c r="TJN126" s="824"/>
      <c r="TJO126" s="824"/>
      <c r="TJP126" s="824"/>
      <c r="TJQ126" s="824"/>
      <c r="TJR126" s="824"/>
      <c r="TJS126" s="824"/>
      <c r="TJT126" s="824"/>
      <c r="TJU126" s="824"/>
      <c r="TJV126" s="824"/>
      <c r="TJW126" s="824"/>
      <c r="TJX126" s="824"/>
      <c r="TJY126" s="824"/>
      <c r="TJZ126" s="824"/>
      <c r="TKA126" s="824"/>
      <c r="TKB126" s="824"/>
      <c r="TKC126" s="824"/>
      <c r="TKD126" s="824"/>
      <c r="TKE126" s="824"/>
      <c r="TKF126" s="824"/>
      <c r="TKG126" s="824"/>
      <c r="TKH126" s="824"/>
      <c r="TKI126" s="824"/>
      <c r="TKJ126" s="824"/>
      <c r="TKK126" s="824"/>
      <c r="TKL126" s="824"/>
      <c r="TKM126" s="824"/>
      <c r="TKN126" s="824"/>
      <c r="TKO126" s="824"/>
      <c r="TKP126" s="824"/>
      <c r="TKQ126" s="824"/>
      <c r="TKR126" s="824"/>
      <c r="TKS126" s="824"/>
      <c r="TKT126" s="824"/>
      <c r="TKU126" s="824"/>
      <c r="TKV126" s="824"/>
      <c r="TKW126" s="824"/>
      <c r="TKX126" s="824"/>
      <c r="TKY126" s="824"/>
      <c r="TKZ126" s="824"/>
      <c r="TLA126" s="824"/>
      <c r="TLB126" s="824"/>
      <c r="TLC126" s="824"/>
      <c r="TLD126" s="824"/>
      <c r="TLE126" s="824"/>
      <c r="TLF126" s="824"/>
      <c r="TLG126" s="824"/>
      <c r="TLH126" s="824"/>
      <c r="TLI126" s="824"/>
      <c r="TLJ126" s="824"/>
      <c r="TLK126" s="824"/>
      <c r="TLL126" s="824"/>
      <c r="TLM126" s="824"/>
      <c r="TLN126" s="824"/>
      <c r="TLO126" s="824"/>
      <c r="TLP126" s="824"/>
      <c r="TLQ126" s="824"/>
      <c r="TLR126" s="824"/>
      <c r="TLS126" s="824"/>
      <c r="TLT126" s="824"/>
      <c r="TLU126" s="824"/>
      <c r="TLV126" s="824"/>
      <c r="TLW126" s="824"/>
      <c r="TLX126" s="824"/>
      <c r="TLY126" s="824"/>
      <c r="TLZ126" s="824"/>
      <c r="TMA126" s="824"/>
      <c r="TMB126" s="824"/>
      <c r="TMC126" s="824"/>
      <c r="TMD126" s="824"/>
      <c r="TME126" s="824"/>
      <c r="TMF126" s="824"/>
      <c r="TMG126" s="824"/>
      <c r="TMH126" s="824"/>
      <c r="TMI126" s="824"/>
      <c r="TMJ126" s="824"/>
      <c r="TMK126" s="824"/>
      <c r="TML126" s="824"/>
      <c r="TMM126" s="824"/>
      <c r="TMN126" s="824"/>
      <c r="TMO126" s="824"/>
      <c r="TMP126" s="824"/>
      <c r="TMQ126" s="824"/>
      <c r="TMR126" s="824"/>
      <c r="TMS126" s="824"/>
      <c r="TMT126" s="824"/>
      <c r="TMU126" s="824"/>
      <c r="TMV126" s="824"/>
      <c r="TMW126" s="824"/>
      <c r="TMX126" s="824"/>
      <c r="TMY126" s="824"/>
      <c r="TMZ126" s="824"/>
      <c r="TNA126" s="824"/>
      <c r="TNB126" s="824"/>
      <c r="TNC126" s="824"/>
      <c r="TND126" s="824"/>
      <c r="TNE126" s="824"/>
      <c r="TNF126" s="824"/>
      <c r="TNG126" s="824"/>
      <c r="TNH126" s="824"/>
      <c r="TNI126" s="824"/>
      <c r="TNJ126" s="824"/>
      <c r="TNK126" s="824"/>
      <c r="TNL126" s="824"/>
      <c r="TNM126" s="824"/>
      <c r="TNN126" s="824"/>
      <c r="TNO126" s="824"/>
      <c r="TNP126" s="824"/>
      <c r="TNQ126" s="824"/>
      <c r="TNR126" s="824"/>
      <c r="TNS126" s="824"/>
      <c r="TNT126" s="824"/>
      <c r="TNU126" s="824"/>
      <c r="TNV126" s="824"/>
      <c r="TNW126" s="824"/>
      <c r="TNX126" s="824"/>
      <c r="TNY126" s="824"/>
      <c r="TNZ126" s="824"/>
      <c r="TOA126" s="824"/>
      <c r="TOB126" s="824"/>
      <c r="TOC126" s="824"/>
      <c r="TOD126" s="824"/>
      <c r="TOE126" s="824"/>
      <c r="TOF126" s="824"/>
      <c r="TOG126" s="824"/>
      <c r="TOH126" s="824"/>
      <c r="TOI126" s="824"/>
      <c r="TOJ126" s="824"/>
      <c r="TOK126" s="824"/>
      <c r="TOL126" s="824"/>
      <c r="TOM126" s="824"/>
      <c r="TON126" s="824"/>
      <c r="TOO126" s="824"/>
      <c r="TOP126" s="824"/>
      <c r="TOQ126" s="824"/>
      <c r="TOR126" s="824"/>
      <c r="TOS126" s="824"/>
      <c r="TOT126" s="824"/>
      <c r="TOU126" s="824"/>
      <c r="TOV126" s="824"/>
      <c r="TOW126" s="824"/>
      <c r="TOX126" s="824"/>
      <c r="TOY126" s="824"/>
      <c r="TOZ126" s="824"/>
      <c r="TPA126" s="824"/>
      <c r="TPB126" s="824"/>
      <c r="TPC126" s="824"/>
      <c r="TPD126" s="824"/>
      <c r="TPE126" s="824"/>
      <c r="TPF126" s="824"/>
      <c r="TPG126" s="824"/>
      <c r="TPH126" s="824"/>
      <c r="TPI126" s="824"/>
      <c r="TPJ126" s="824"/>
      <c r="TPK126" s="824"/>
      <c r="TPL126" s="824"/>
      <c r="TPM126" s="824"/>
      <c r="TPN126" s="824"/>
      <c r="TPO126" s="824"/>
      <c r="TPP126" s="824"/>
      <c r="TPQ126" s="824"/>
      <c r="TPR126" s="824"/>
      <c r="TPS126" s="824"/>
      <c r="TPT126" s="824"/>
      <c r="TPU126" s="824"/>
      <c r="TPV126" s="824"/>
      <c r="TPW126" s="824"/>
      <c r="TPX126" s="824"/>
      <c r="TPY126" s="824"/>
      <c r="TPZ126" s="824"/>
      <c r="TQA126" s="824"/>
      <c r="TQB126" s="824"/>
      <c r="TQC126" s="824"/>
      <c r="TQD126" s="824"/>
      <c r="TQE126" s="824"/>
      <c r="TQF126" s="824"/>
      <c r="TQG126" s="824"/>
      <c r="TQH126" s="824"/>
      <c r="TQI126" s="824"/>
      <c r="TQJ126" s="824"/>
      <c r="TQK126" s="824"/>
      <c r="TQL126" s="824"/>
      <c r="TQM126" s="824"/>
      <c r="TQN126" s="824"/>
      <c r="TQO126" s="824"/>
      <c r="TQP126" s="824"/>
      <c r="TQQ126" s="824"/>
      <c r="TQR126" s="824"/>
      <c r="TQS126" s="824"/>
      <c r="TQT126" s="824"/>
      <c r="TQU126" s="824"/>
      <c r="TQV126" s="824"/>
      <c r="TQW126" s="824"/>
      <c r="TQX126" s="824"/>
      <c r="TQY126" s="824"/>
      <c r="TQZ126" s="824"/>
      <c r="TRA126" s="824"/>
      <c r="TRB126" s="824"/>
      <c r="TRC126" s="824"/>
      <c r="TRD126" s="824"/>
      <c r="TRE126" s="824"/>
      <c r="TRF126" s="824"/>
      <c r="TRG126" s="824"/>
      <c r="TRH126" s="824"/>
      <c r="TRI126" s="824"/>
      <c r="TRJ126" s="824"/>
      <c r="TRK126" s="824"/>
      <c r="TRL126" s="824"/>
      <c r="TRM126" s="824"/>
      <c r="TRN126" s="824"/>
      <c r="TRO126" s="824"/>
      <c r="TRP126" s="824"/>
      <c r="TRQ126" s="824"/>
      <c r="TRR126" s="824"/>
      <c r="TRS126" s="824"/>
      <c r="TRT126" s="824"/>
      <c r="TRU126" s="824"/>
      <c r="TRV126" s="824"/>
      <c r="TRW126" s="824"/>
      <c r="TRX126" s="824"/>
      <c r="TRY126" s="824"/>
      <c r="TRZ126" s="824"/>
      <c r="TSA126" s="824"/>
      <c r="TSB126" s="824"/>
      <c r="TSC126" s="824"/>
      <c r="TSD126" s="824"/>
      <c r="TSE126" s="824"/>
      <c r="TSF126" s="824"/>
      <c r="TSG126" s="824"/>
      <c r="TSH126" s="824"/>
      <c r="TSI126" s="824"/>
      <c r="TSJ126" s="824"/>
      <c r="TSK126" s="824"/>
      <c r="TSL126" s="824"/>
      <c r="TSM126" s="824"/>
      <c r="TSN126" s="824"/>
      <c r="TSO126" s="824"/>
      <c r="TSP126" s="824"/>
      <c r="TSQ126" s="824"/>
      <c r="TSR126" s="824"/>
      <c r="TSS126" s="824"/>
      <c r="TST126" s="824"/>
      <c r="TSU126" s="824"/>
      <c r="TSV126" s="824"/>
      <c r="TSW126" s="824"/>
      <c r="TSX126" s="824"/>
      <c r="TSY126" s="824"/>
      <c r="TSZ126" s="824"/>
      <c r="TTA126" s="824"/>
      <c r="TTB126" s="824"/>
      <c r="TTC126" s="824"/>
      <c r="TTD126" s="824"/>
      <c r="TTE126" s="824"/>
      <c r="TTF126" s="824"/>
      <c r="TTG126" s="824"/>
      <c r="TTH126" s="824"/>
      <c r="TTI126" s="824"/>
      <c r="TTJ126" s="824"/>
      <c r="TTK126" s="824"/>
      <c r="TTL126" s="824"/>
      <c r="TTM126" s="824"/>
      <c r="TTN126" s="824"/>
      <c r="TTO126" s="824"/>
      <c r="TTP126" s="824"/>
      <c r="TTQ126" s="824"/>
      <c r="TTR126" s="824"/>
      <c r="TTS126" s="824"/>
      <c r="TTT126" s="824"/>
      <c r="TTU126" s="824"/>
      <c r="TTV126" s="824"/>
      <c r="TTW126" s="824"/>
      <c r="TTX126" s="824"/>
      <c r="TTY126" s="824"/>
      <c r="TTZ126" s="824"/>
      <c r="TUA126" s="824"/>
      <c r="TUB126" s="824"/>
      <c r="TUC126" s="824"/>
      <c r="TUD126" s="824"/>
      <c r="TUE126" s="824"/>
      <c r="TUF126" s="824"/>
      <c r="TUG126" s="824"/>
      <c r="TUH126" s="824"/>
      <c r="TUI126" s="824"/>
      <c r="TUJ126" s="824"/>
      <c r="TUK126" s="824"/>
      <c r="TUL126" s="824"/>
      <c r="TUM126" s="824"/>
      <c r="TUN126" s="824"/>
      <c r="TUO126" s="824"/>
      <c r="TUP126" s="824"/>
      <c r="TUQ126" s="824"/>
      <c r="TUR126" s="824"/>
      <c r="TUS126" s="824"/>
      <c r="TUT126" s="824"/>
      <c r="TUU126" s="824"/>
      <c r="TUV126" s="824"/>
      <c r="TUW126" s="824"/>
      <c r="TUX126" s="824"/>
      <c r="TUY126" s="824"/>
      <c r="TUZ126" s="824"/>
      <c r="TVA126" s="824"/>
      <c r="TVB126" s="824"/>
      <c r="TVC126" s="824"/>
      <c r="TVD126" s="824"/>
      <c r="TVE126" s="824"/>
      <c r="TVF126" s="824"/>
      <c r="TVG126" s="824"/>
      <c r="TVH126" s="824"/>
      <c r="TVI126" s="824"/>
      <c r="TVJ126" s="824"/>
      <c r="TVK126" s="824"/>
      <c r="TVL126" s="824"/>
      <c r="TVM126" s="824"/>
      <c r="TVN126" s="824"/>
      <c r="TVO126" s="824"/>
      <c r="TVP126" s="824"/>
      <c r="TVQ126" s="824"/>
      <c r="TVR126" s="824"/>
      <c r="TVS126" s="824"/>
      <c r="TVT126" s="824"/>
      <c r="TVU126" s="824"/>
      <c r="TVV126" s="824"/>
      <c r="TVW126" s="824"/>
      <c r="TVX126" s="824"/>
      <c r="TVY126" s="824"/>
      <c r="TVZ126" s="824"/>
      <c r="TWA126" s="824"/>
      <c r="TWB126" s="824"/>
      <c r="TWC126" s="824"/>
      <c r="TWD126" s="824"/>
      <c r="TWE126" s="824"/>
      <c r="TWF126" s="824"/>
      <c r="TWG126" s="824"/>
      <c r="TWH126" s="824"/>
      <c r="TWI126" s="824"/>
      <c r="TWJ126" s="824"/>
      <c r="TWK126" s="824"/>
      <c r="TWL126" s="824"/>
      <c r="TWM126" s="824"/>
      <c r="TWN126" s="824"/>
      <c r="TWO126" s="824"/>
      <c r="TWP126" s="824"/>
      <c r="TWQ126" s="824"/>
      <c r="TWR126" s="824"/>
      <c r="TWS126" s="824"/>
      <c r="TWT126" s="824"/>
      <c r="TWU126" s="824"/>
      <c r="TWV126" s="824"/>
      <c r="TWW126" s="824"/>
      <c r="TWX126" s="824"/>
      <c r="TWY126" s="824"/>
      <c r="TWZ126" s="824"/>
      <c r="TXA126" s="824"/>
      <c r="TXB126" s="824"/>
      <c r="TXC126" s="824"/>
      <c r="TXD126" s="824"/>
      <c r="TXE126" s="824"/>
      <c r="TXF126" s="824"/>
      <c r="TXG126" s="824"/>
      <c r="TXH126" s="824"/>
      <c r="TXI126" s="824"/>
      <c r="TXJ126" s="824"/>
      <c r="TXK126" s="824"/>
      <c r="TXL126" s="824"/>
      <c r="TXM126" s="824"/>
      <c r="TXN126" s="824"/>
      <c r="TXO126" s="824"/>
      <c r="TXP126" s="824"/>
      <c r="TXQ126" s="824"/>
      <c r="TXR126" s="824"/>
      <c r="TXS126" s="824"/>
      <c r="TXT126" s="824"/>
      <c r="TXU126" s="824"/>
      <c r="TXV126" s="824"/>
      <c r="TXW126" s="824"/>
      <c r="TXX126" s="824"/>
      <c r="TXY126" s="824"/>
      <c r="TXZ126" s="824"/>
      <c r="TYA126" s="824"/>
      <c r="TYB126" s="824"/>
      <c r="TYC126" s="824"/>
      <c r="TYD126" s="824"/>
      <c r="TYE126" s="824"/>
      <c r="TYF126" s="824"/>
      <c r="TYG126" s="824"/>
      <c r="TYH126" s="824"/>
      <c r="TYI126" s="824"/>
      <c r="TYJ126" s="824"/>
      <c r="TYK126" s="824"/>
      <c r="TYL126" s="824"/>
      <c r="TYM126" s="824"/>
      <c r="TYN126" s="824"/>
      <c r="TYO126" s="824"/>
      <c r="TYP126" s="824"/>
      <c r="TYQ126" s="824"/>
      <c r="TYR126" s="824"/>
      <c r="TYS126" s="824"/>
      <c r="TYT126" s="824"/>
      <c r="TYU126" s="824"/>
      <c r="TYV126" s="824"/>
      <c r="TYW126" s="824"/>
      <c r="TYX126" s="824"/>
      <c r="TYY126" s="824"/>
      <c r="TYZ126" s="824"/>
      <c r="TZA126" s="824"/>
      <c r="TZB126" s="824"/>
      <c r="TZC126" s="824"/>
      <c r="TZD126" s="824"/>
      <c r="TZE126" s="824"/>
      <c r="TZF126" s="824"/>
      <c r="TZG126" s="824"/>
      <c r="TZH126" s="824"/>
      <c r="TZI126" s="824"/>
      <c r="TZJ126" s="824"/>
      <c r="TZK126" s="824"/>
      <c r="TZL126" s="824"/>
      <c r="TZM126" s="824"/>
      <c r="TZN126" s="824"/>
      <c r="TZO126" s="824"/>
      <c r="TZP126" s="824"/>
      <c r="TZQ126" s="824"/>
      <c r="TZR126" s="824"/>
      <c r="TZS126" s="824"/>
      <c r="TZT126" s="824"/>
      <c r="TZU126" s="824"/>
      <c r="TZV126" s="824"/>
      <c r="TZW126" s="824"/>
      <c r="TZX126" s="824"/>
      <c r="TZY126" s="824"/>
      <c r="TZZ126" s="824"/>
      <c r="UAA126" s="824"/>
      <c r="UAB126" s="824"/>
      <c r="UAC126" s="824"/>
      <c r="UAD126" s="824"/>
      <c r="UAE126" s="824"/>
      <c r="UAF126" s="824"/>
      <c r="UAG126" s="824"/>
      <c r="UAH126" s="824"/>
      <c r="UAI126" s="824"/>
      <c r="UAJ126" s="824"/>
      <c r="UAK126" s="824"/>
      <c r="UAL126" s="824"/>
      <c r="UAM126" s="824"/>
      <c r="UAN126" s="824"/>
      <c r="UAO126" s="824"/>
      <c r="UAP126" s="824"/>
      <c r="UAQ126" s="824"/>
      <c r="UAR126" s="824"/>
      <c r="UAS126" s="824"/>
      <c r="UAT126" s="824"/>
      <c r="UAU126" s="824"/>
      <c r="UAV126" s="824"/>
      <c r="UAW126" s="824"/>
      <c r="UAX126" s="824"/>
      <c r="UAY126" s="824"/>
      <c r="UAZ126" s="824"/>
      <c r="UBA126" s="824"/>
      <c r="UBB126" s="824"/>
      <c r="UBC126" s="824"/>
      <c r="UBD126" s="824"/>
      <c r="UBE126" s="824"/>
      <c r="UBF126" s="824"/>
      <c r="UBG126" s="824"/>
      <c r="UBH126" s="824"/>
      <c r="UBI126" s="824"/>
      <c r="UBJ126" s="824"/>
      <c r="UBK126" s="824"/>
      <c r="UBL126" s="824"/>
      <c r="UBM126" s="824"/>
      <c r="UBN126" s="824"/>
      <c r="UBO126" s="824"/>
      <c r="UBP126" s="824"/>
      <c r="UBQ126" s="824"/>
      <c r="UBR126" s="824"/>
      <c r="UBS126" s="824"/>
      <c r="UBT126" s="824"/>
      <c r="UBU126" s="824"/>
      <c r="UBV126" s="824"/>
      <c r="UBW126" s="824"/>
      <c r="UBX126" s="824"/>
      <c r="UBY126" s="824"/>
      <c r="UBZ126" s="824"/>
      <c r="UCA126" s="824"/>
      <c r="UCB126" s="824"/>
      <c r="UCC126" s="824"/>
      <c r="UCD126" s="824"/>
      <c r="UCE126" s="824"/>
      <c r="UCF126" s="824"/>
      <c r="UCG126" s="824"/>
      <c r="UCH126" s="824"/>
      <c r="UCI126" s="824"/>
      <c r="UCJ126" s="824"/>
      <c r="UCK126" s="824"/>
      <c r="UCL126" s="824"/>
      <c r="UCM126" s="824"/>
      <c r="UCN126" s="824"/>
      <c r="UCO126" s="824"/>
      <c r="UCP126" s="824"/>
      <c r="UCQ126" s="824"/>
      <c r="UCR126" s="824"/>
      <c r="UCS126" s="824"/>
      <c r="UCT126" s="824"/>
      <c r="UCU126" s="824"/>
      <c r="UCV126" s="824"/>
      <c r="UCW126" s="824"/>
      <c r="UCX126" s="824"/>
      <c r="UCY126" s="824"/>
      <c r="UCZ126" s="824"/>
      <c r="UDA126" s="824"/>
      <c r="UDB126" s="824"/>
      <c r="UDC126" s="824"/>
      <c r="UDD126" s="824"/>
      <c r="UDE126" s="824"/>
      <c r="UDF126" s="824"/>
      <c r="UDG126" s="824"/>
      <c r="UDH126" s="824"/>
      <c r="UDI126" s="824"/>
      <c r="UDJ126" s="824"/>
      <c r="UDK126" s="824"/>
      <c r="UDL126" s="824"/>
      <c r="UDM126" s="824"/>
      <c r="UDN126" s="824"/>
      <c r="UDO126" s="824"/>
      <c r="UDP126" s="824"/>
      <c r="UDQ126" s="824"/>
      <c r="UDR126" s="824"/>
      <c r="UDS126" s="824"/>
      <c r="UDT126" s="824"/>
      <c r="UDU126" s="824"/>
      <c r="UDV126" s="824"/>
      <c r="UDW126" s="824"/>
      <c r="UDX126" s="824"/>
      <c r="UDY126" s="824"/>
      <c r="UDZ126" s="824"/>
      <c r="UEA126" s="824"/>
      <c r="UEB126" s="824"/>
      <c r="UEC126" s="824"/>
      <c r="UED126" s="824"/>
      <c r="UEE126" s="824"/>
      <c r="UEF126" s="824"/>
      <c r="UEG126" s="824"/>
      <c r="UEH126" s="824"/>
      <c r="UEI126" s="824"/>
      <c r="UEJ126" s="824"/>
      <c r="UEK126" s="824"/>
      <c r="UEL126" s="824"/>
      <c r="UEM126" s="824"/>
      <c r="UEN126" s="824"/>
      <c r="UEO126" s="824"/>
      <c r="UEP126" s="824"/>
      <c r="UEQ126" s="824"/>
      <c r="UER126" s="824"/>
      <c r="UES126" s="824"/>
      <c r="UET126" s="824"/>
      <c r="UEU126" s="824"/>
      <c r="UEV126" s="824"/>
      <c r="UEW126" s="824"/>
      <c r="UEX126" s="824"/>
      <c r="UEY126" s="824"/>
      <c r="UEZ126" s="824"/>
      <c r="UFA126" s="824"/>
      <c r="UFB126" s="824"/>
      <c r="UFC126" s="824"/>
      <c r="UFD126" s="824"/>
      <c r="UFE126" s="824"/>
      <c r="UFF126" s="824"/>
      <c r="UFG126" s="824"/>
      <c r="UFH126" s="824"/>
      <c r="UFI126" s="824"/>
      <c r="UFJ126" s="824"/>
      <c r="UFK126" s="824"/>
      <c r="UFL126" s="824"/>
      <c r="UFM126" s="824"/>
      <c r="UFN126" s="824"/>
      <c r="UFO126" s="824"/>
      <c r="UFP126" s="824"/>
      <c r="UFQ126" s="824"/>
      <c r="UFR126" s="824"/>
      <c r="UFS126" s="824"/>
      <c r="UFT126" s="824"/>
      <c r="UFU126" s="824"/>
      <c r="UFV126" s="824"/>
      <c r="UFW126" s="824"/>
      <c r="UFX126" s="824"/>
      <c r="UFY126" s="824"/>
      <c r="UFZ126" s="824"/>
      <c r="UGA126" s="824"/>
      <c r="UGB126" s="824"/>
      <c r="UGC126" s="824"/>
      <c r="UGD126" s="824"/>
      <c r="UGE126" s="824"/>
      <c r="UGF126" s="824"/>
      <c r="UGG126" s="824"/>
      <c r="UGH126" s="824"/>
      <c r="UGI126" s="824"/>
      <c r="UGJ126" s="824"/>
      <c r="UGK126" s="824"/>
      <c r="UGL126" s="824"/>
      <c r="UGM126" s="824"/>
      <c r="UGN126" s="824"/>
      <c r="UGO126" s="824"/>
      <c r="UGP126" s="824"/>
      <c r="UGQ126" s="824"/>
      <c r="UGR126" s="824"/>
      <c r="UGS126" s="824"/>
      <c r="UGT126" s="824"/>
      <c r="UGU126" s="824"/>
      <c r="UGV126" s="824"/>
      <c r="UGW126" s="824"/>
      <c r="UGX126" s="824"/>
      <c r="UGY126" s="824"/>
      <c r="UGZ126" s="824"/>
      <c r="UHA126" s="824"/>
      <c r="UHB126" s="824"/>
      <c r="UHC126" s="824"/>
      <c r="UHD126" s="824"/>
      <c r="UHE126" s="824"/>
      <c r="UHF126" s="824"/>
      <c r="UHG126" s="824"/>
      <c r="UHH126" s="824"/>
      <c r="UHI126" s="824"/>
      <c r="UHJ126" s="824"/>
      <c r="UHK126" s="824"/>
      <c r="UHL126" s="824"/>
      <c r="UHM126" s="824"/>
      <c r="UHN126" s="824"/>
      <c r="UHO126" s="824"/>
      <c r="UHP126" s="824"/>
      <c r="UHQ126" s="824"/>
      <c r="UHR126" s="824"/>
      <c r="UHS126" s="824"/>
      <c r="UHT126" s="824"/>
      <c r="UHU126" s="824"/>
      <c r="UHV126" s="824"/>
      <c r="UHW126" s="824"/>
      <c r="UHX126" s="824"/>
      <c r="UHY126" s="824"/>
      <c r="UHZ126" s="824"/>
      <c r="UIA126" s="824"/>
      <c r="UIB126" s="824"/>
      <c r="UIC126" s="824"/>
      <c r="UID126" s="824"/>
      <c r="UIE126" s="824"/>
      <c r="UIF126" s="824"/>
      <c r="UIG126" s="824"/>
      <c r="UIH126" s="824"/>
      <c r="UII126" s="824"/>
      <c r="UIJ126" s="824"/>
      <c r="UIK126" s="824"/>
      <c r="UIL126" s="824"/>
      <c r="UIM126" s="824"/>
      <c r="UIN126" s="824"/>
      <c r="UIO126" s="824"/>
      <c r="UIP126" s="824"/>
      <c r="UIQ126" s="824"/>
      <c r="UIR126" s="824"/>
      <c r="UIS126" s="824"/>
      <c r="UIT126" s="824"/>
      <c r="UIU126" s="824"/>
      <c r="UIV126" s="824"/>
      <c r="UIW126" s="824"/>
      <c r="UIX126" s="824"/>
      <c r="UIY126" s="824"/>
      <c r="UIZ126" s="824"/>
      <c r="UJA126" s="824"/>
      <c r="UJB126" s="824"/>
      <c r="UJC126" s="824"/>
      <c r="UJD126" s="824"/>
      <c r="UJE126" s="824"/>
      <c r="UJF126" s="824"/>
      <c r="UJG126" s="824"/>
      <c r="UJH126" s="824"/>
      <c r="UJI126" s="824"/>
      <c r="UJJ126" s="824"/>
      <c r="UJK126" s="824"/>
      <c r="UJL126" s="824"/>
      <c r="UJM126" s="824"/>
      <c r="UJN126" s="824"/>
      <c r="UJO126" s="824"/>
      <c r="UJP126" s="824"/>
      <c r="UJQ126" s="824"/>
      <c r="UJR126" s="824"/>
      <c r="UJS126" s="824"/>
      <c r="UJT126" s="824"/>
      <c r="UJU126" s="824"/>
      <c r="UJV126" s="824"/>
      <c r="UJW126" s="824"/>
      <c r="UJX126" s="824"/>
      <c r="UJY126" s="824"/>
      <c r="UJZ126" s="824"/>
      <c r="UKA126" s="824"/>
      <c r="UKB126" s="824"/>
      <c r="UKC126" s="824"/>
      <c r="UKD126" s="824"/>
      <c r="UKE126" s="824"/>
      <c r="UKF126" s="824"/>
      <c r="UKG126" s="824"/>
      <c r="UKH126" s="824"/>
      <c r="UKI126" s="824"/>
      <c r="UKJ126" s="824"/>
      <c r="UKK126" s="824"/>
      <c r="UKL126" s="824"/>
      <c r="UKM126" s="824"/>
      <c r="UKN126" s="824"/>
      <c r="UKO126" s="824"/>
      <c r="UKP126" s="824"/>
      <c r="UKQ126" s="824"/>
      <c r="UKR126" s="824"/>
      <c r="UKS126" s="824"/>
      <c r="UKT126" s="824"/>
      <c r="UKU126" s="824"/>
      <c r="UKV126" s="824"/>
      <c r="UKW126" s="824"/>
      <c r="UKX126" s="824"/>
      <c r="UKY126" s="824"/>
      <c r="UKZ126" s="824"/>
      <c r="ULA126" s="824"/>
      <c r="ULB126" s="824"/>
      <c r="ULC126" s="824"/>
      <c r="ULD126" s="824"/>
      <c r="ULE126" s="824"/>
      <c r="ULF126" s="824"/>
      <c r="ULG126" s="824"/>
      <c r="ULH126" s="824"/>
      <c r="ULI126" s="824"/>
      <c r="ULJ126" s="824"/>
      <c r="ULK126" s="824"/>
      <c r="ULL126" s="824"/>
      <c r="ULM126" s="824"/>
      <c r="ULN126" s="824"/>
      <c r="ULO126" s="824"/>
      <c r="ULP126" s="824"/>
      <c r="ULQ126" s="824"/>
      <c r="ULR126" s="824"/>
      <c r="ULS126" s="824"/>
      <c r="ULT126" s="824"/>
      <c r="ULU126" s="824"/>
      <c r="ULV126" s="824"/>
      <c r="ULW126" s="824"/>
      <c r="ULX126" s="824"/>
      <c r="ULY126" s="824"/>
      <c r="ULZ126" s="824"/>
      <c r="UMA126" s="824"/>
      <c r="UMB126" s="824"/>
      <c r="UMC126" s="824"/>
      <c r="UMD126" s="824"/>
      <c r="UME126" s="824"/>
      <c r="UMF126" s="824"/>
      <c r="UMG126" s="824"/>
      <c r="UMH126" s="824"/>
      <c r="UMI126" s="824"/>
      <c r="UMJ126" s="824"/>
      <c r="UMK126" s="824"/>
      <c r="UML126" s="824"/>
      <c r="UMM126" s="824"/>
      <c r="UMN126" s="824"/>
      <c r="UMO126" s="824"/>
      <c r="UMP126" s="824"/>
      <c r="UMQ126" s="824"/>
      <c r="UMR126" s="824"/>
      <c r="UMS126" s="824"/>
      <c r="UMT126" s="824"/>
      <c r="UMU126" s="824"/>
      <c r="UMV126" s="824"/>
      <c r="UMW126" s="824"/>
      <c r="UMX126" s="824"/>
      <c r="UMY126" s="824"/>
      <c r="UMZ126" s="824"/>
      <c r="UNA126" s="824"/>
      <c r="UNB126" s="824"/>
      <c r="UNC126" s="824"/>
      <c r="UND126" s="824"/>
      <c r="UNE126" s="824"/>
      <c r="UNF126" s="824"/>
      <c r="UNG126" s="824"/>
      <c r="UNH126" s="824"/>
      <c r="UNI126" s="824"/>
      <c r="UNJ126" s="824"/>
      <c r="UNK126" s="824"/>
      <c r="UNL126" s="824"/>
      <c r="UNM126" s="824"/>
      <c r="UNN126" s="824"/>
      <c r="UNO126" s="824"/>
      <c r="UNP126" s="824"/>
      <c r="UNQ126" s="824"/>
      <c r="UNR126" s="824"/>
      <c r="UNS126" s="824"/>
      <c r="UNT126" s="824"/>
      <c r="UNU126" s="824"/>
      <c r="UNV126" s="824"/>
      <c r="UNW126" s="824"/>
      <c r="UNX126" s="824"/>
      <c r="UNY126" s="824"/>
      <c r="UNZ126" s="824"/>
      <c r="UOA126" s="824"/>
      <c r="UOB126" s="824"/>
      <c r="UOC126" s="824"/>
      <c r="UOD126" s="824"/>
      <c r="UOE126" s="824"/>
      <c r="UOF126" s="824"/>
      <c r="UOG126" s="824"/>
      <c r="UOH126" s="824"/>
      <c r="UOI126" s="824"/>
      <c r="UOJ126" s="824"/>
      <c r="UOK126" s="824"/>
      <c r="UOL126" s="824"/>
      <c r="UOM126" s="824"/>
      <c r="UON126" s="824"/>
      <c r="UOO126" s="824"/>
      <c r="UOP126" s="824"/>
      <c r="UOQ126" s="824"/>
      <c r="UOR126" s="824"/>
      <c r="UOS126" s="824"/>
      <c r="UOT126" s="824"/>
      <c r="UOU126" s="824"/>
      <c r="UOV126" s="824"/>
      <c r="UOW126" s="824"/>
      <c r="UOX126" s="824"/>
      <c r="UOY126" s="824"/>
      <c r="UOZ126" s="824"/>
      <c r="UPA126" s="824"/>
      <c r="UPB126" s="824"/>
      <c r="UPC126" s="824"/>
      <c r="UPD126" s="824"/>
      <c r="UPE126" s="824"/>
      <c r="UPF126" s="824"/>
      <c r="UPG126" s="824"/>
      <c r="UPH126" s="824"/>
      <c r="UPI126" s="824"/>
      <c r="UPJ126" s="824"/>
      <c r="UPK126" s="824"/>
      <c r="UPL126" s="824"/>
      <c r="UPM126" s="824"/>
      <c r="UPN126" s="824"/>
      <c r="UPO126" s="824"/>
      <c r="UPP126" s="824"/>
      <c r="UPQ126" s="824"/>
      <c r="UPR126" s="824"/>
      <c r="UPS126" s="824"/>
      <c r="UPT126" s="824"/>
      <c r="UPU126" s="824"/>
      <c r="UPV126" s="824"/>
      <c r="UPW126" s="824"/>
      <c r="UPX126" s="824"/>
      <c r="UPY126" s="824"/>
      <c r="UPZ126" s="824"/>
      <c r="UQA126" s="824"/>
      <c r="UQB126" s="824"/>
      <c r="UQC126" s="824"/>
      <c r="UQD126" s="824"/>
      <c r="UQE126" s="824"/>
      <c r="UQF126" s="824"/>
      <c r="UQG126" s="824"/>
      <c r="UQH126" s="824"/>
      <c r="UQI126" s="824"/>
      <c r="UQJ126" s="824"/>
      <c r="UQK126" s="824"/>
      <c r="UQL126" s="824"/>
      <c r="UQM126" s="824"/>
      <c r="UQN126" s="824"/>
      <c r="UQO126" s="824"/>
      <c r="UQP126" s="824"/>
      <c r="UQQ126" s="824"/>
      <c r="UQR126" s="824"/>
      <c r="UQS126" s="824"/>
      <c r="UQT126" s="824"/>
      <c r="UQU126" s="824"/>
      <c r="UQV126" s="824"/>
      <c r="UQW126" s="824"/>
      <c r="UQX126" s="824"/>
      <c r="UQY126" s="824"/>
      <c r="UQZ126" s="824"/>
      <c r="URA126" s="824"/>
      <c r="URB126" s="824"/>
      <c r="URC126" s="824"/>
      <c r="URD126" s="824"/>
      <c r="URE126" s="824"/>
      <c r="URF126" s="824"/>
      <c r="URG126" s="824"/>
      <c r="URH126" s="824"/>
      <c r="URI126" s="824"/>
      <c r="URJ126" s="824"/>
      <c r="URK126" s="824"/>
      <c r="URL126" s="824"/>
      <c r="URM126" s="824"/>
      <c r="URN126" s="824"/>
      <c r="URO126" s="824"/>
      <c r="URP126" s="824"/>
      <c r="URQ126" s="824"/>
      <c r="URR126" s="824"/>
      <c r="URS126" s="824"/>
      <c r="URT126" s="824"/>
      <c r="URU126" s="824"/>
      <c r="URV126" s="824"/>
      <c r="URW126" s="824"/>
      <c r="URX126" s="824"/>
      <c r="URY126" s="824"/>
      <c r="URZ126" s="824"/>
      <c r="USA126" s="824"/>
      <c r="USB126" s="824"/>
      <c r="USC126" s="824"/>
      <c r="USD126" s="824"/>
      <c r="USE126" s="824"/>
      <c r="USF126" s="824"/>
      <c r="USG126" s="824"/>
      <c r="USH126" s="824"/>
      <c r="USI126" s="824"/>
      <c r="USJ126" s="824"/>
      <c r="USK126" s="824"/>
      <c r="USL126" s="824"/>
      <c r="USM126" s="824"/>
      <c r="USN126" s="824"/>
      <c r="USO126" s="824"/>
      <c r="USP126" s="824"/>
      <c r="USQ126" s="824"/>
      <c r="USR126" s="824"/>
      <c r="USS126" s="824"/>
      <c r="UST126" s="824"/>
      <c r="USU126" s="824"/>
      <c r="USV126" s="824"/>
      <c r="USW126" s="824"/>
      <c r="USX126" s="824"/>
      <c r="USY126" s="824"/>
      <c r="USZ126" s="824"/>
      <c r="UTA126" s="824"/>
      <c r="UTB126" s="824"/>
      <c r="UTC126" s="824"/>
      <c r="UTD126" s="824"/>
      <c r="UTE126" s="824"/>
      <c r="UTF126" s="824"/>
      <c r="UTG126" s="824"/>
      <c r="UTH126" s="824"/>
      <c r="UTI126" s="824"/>
      <c r="UTJ126" s="824"/>
      <c r="UTK126" s="824"/>
      <c r="UTL126" s="824"/>
      <c r="UTM126" s="824"/>
      <c r="UTN126" s="824"/>
      <c r="UTO126" s="824"/>
      <c r="UTP126" s="824"/>
      <c r="UTQ126" s="824"/>
      <c r="UTR126" s="824"/>
      <c r="UTS126" s="824"/>
      <c r="UTT126" s="824"/>
      <c r="UTU126" s="824"/>
      <c r="UTV126" s="824"/>
      <c r="UTW126" s="824"/>
      <c r="UTX126" s="824"/>
      <c r="UTY126" s="824"/>
      <c r="UTZ126" s="824"/>
      <c r="UUA126" s="824"/>
      <c r="UUB126" s="824"/>
      <c r="UUC126" s="824"/>
      <c r="UUD126" s="824"/>
      <c r="UUE126" s="824"/>
      <c r="UUF126" s="824"/>
      <c r="UUG126" s="824"/>
      <c r="UUH126" s="824"/>
      <c r="UUI126" s="824"/>
      <c r="UUJ126" s="824"/>
      <c r="UUK126" s="824"/>
      <c r="UUL126" s="824"/>
      <c r="UUM126" s="824"/>
      <c r="UUN126" s="824"/>
      <c r="UUO126" s="824"/>
      <c r="UUP126" s="824"/>
      <c r="UUQ126" s="824"/>
      <c r="UUR126" s="824"/>
      <c r="UUS126" s="824"/>
      <c r="UUT126" s="824"/>
      <c r="UUU126" s="824"/>
      <c r="UUV126" s="824"/>
      <c r="UUW126" s="824"/>
      <c r="UUX126" s="824"/>
      <c r="UUY126" s="824"/>
      <c r="UUZ126" s="824"/>
      <c r="UVA126" s="824"/>
      <c r="UVB126" s="824"/>
      <c r="UVC126" s="824"/>
      <c r="UVD126" s="824"/>
      <c r="UVE126" s="824"/>
      <c r="UVF126" s="824"/>
      <c r="UVG126" s="824"/>
      <c r="UVH126" s="824"/>
      <c r="UVI126" s="824"/>
      <c r="UVJ126" s="824"/>
      <c r="UVK126" s="824"/>
      <c r="UVL126" s="824"/>
      <c r="UVM126" s="824"/>
      <c r="UVN126" s="824"/>
      <c r="UVO126" s="824"/>
      <c r="UVP126" s="824"/>
      <c r="UVQ126" s="824"/>
      <c r="UVR126" s="824"/>
      <c r="UVS126" s="824"/>
      <c r="UVT126" s="824"/>
      <c r="UVU126" s="824"/>
      <c r="UVV126" s="824"/>
      <c r="UVW126" s="824"/>
      <c r="UVX126" s="824"/>
      <c r="UVY126" s="824"/>
      <c r="UVZ126" s="824"/>
      <c r="UWA126" s="824"/>
      <c r="UWB126" s="824"/>
      <c r="UWC126" s="824"/>
      <c r="UWD126" s="824"/>
      <c r="UWE126" s="824"/>
      <c r="UWF126" s="824"/>
      <c r="UWG126" s="824"/>
      <c r="UWH126" s="824"/>
      <c r="UWI126" s="824"/>
      <c r="UWJ126" s="824"/>
      <c r="UWK126" s="824"/>
      <c r="UWL126" s="824"/>
      <c r="UWM126" s="824"/>
      <c r="UWN126" s="824"/>
      <c r="UWO126" s="824"/>
      <c r="UWP126" s="824"/>
      <c r="UWQ126" s="824"/>
      <c r="UWR126" s="824"/>
      <c r="UWS126" s="824"/>
      <c r="UWT126" s="824"/>
      <c r="UWU126" s="824"/>
      <c r="UWV126" s="824"/>
      <c r="UWW126" s="824"/>
      <c r="UWX126" s="824"/>
      <c r="UWY126" s="824"/>
      <c r="UWZ126" s="824"/>
      <c r="UXA126" s="824"/>
      <c r="UXB126" s="824"/>
      <c r="UXC126" s="824"/>
      <c r="UXD126" s="824"/>
      <c r="UXE126" s="824"/>
      <c r="UXF126" s="824"/>
      <c r="UXG126" s="824"/>
      <c r="UXH126" s="824"/>
      <c r="UXI126" s="824"/>
      <c r="UXJ126" s="824"/>
      <c r="UXK126" s="824"/>
      <c r="UXL126" s="824"/>
      <c r="UXM126" s="824"/>
      <c r="UXN126" s="824"/>
      <c r="UXO126" s="824"/>
      <c r="UXP126" s="824"/>
      <c r="UXQ126" s="824"/>
      <c r="UXR126" s="824"/>
      <c r="UXS126" s="824"/>
      <c r="UXT126" s="824"/>
      <c r="UXU126" s="824"/>
      <c r="UXV126" s="824"/>
      <c r="UXW126" s="824"/>
      <c r="UXX126" s="824"/>
      <c r="UXY126" s="824"/>
      <c r="UXZ126" s="824"/>
      <c r="UYA126" s="824"/>
      <c r="UYB126" s="824"/>
      <c r="UYC126" s="824"/>
      <c r="UYD126" s="824"/>
      <c r="UYE126" s="824"/>
      <c r="UYF126" s="824"/>
      <c r="UYG126" s="824"/>
      <c r="UYH126" s="824"/>
      <c r="UYI126" s="824"/>
      <c r="UYJ126" s="824"/>
      <c r="UYK126" s="824"/>
      <c r="UYL126" s="824"/>
      <c r="UYM126" s="824"/>
      <c r="UYN126" s="824"/>
      <c r="UYO126" s="824"/>
      <c r="UYP126" s="824"/>
      <c r="UYQ126" s="824"/>
      <c r="UYR126" s="824"/>
      <c r="UYS126" s="824"/>
      <c r="UYT126" s="824"/>
      <c r="UYU126" s="824"/>
      <c r="UYV126" s="824"/>
      <c r="UYW126" s="824"/>
      <c r="UYX126" s="824"/>
      <c r="UYY126" s="824"/>
      <c r="UYZ126" s="824"/>
      <c r="UZA126" s="824"/>
      <c r="UZB126" s="824"/>
      <c r="UZC126" s="824"/>
      <c r="UZD126" s="824"/>
      <c r="UZE126" s="824"/>
      <c r="UZF126" s="824"/>
      <c r="UZG126" s="824"/>
      <c r="UZH126" s="824"/>
      <c r="UZI126" s="824"/>
      <c r="UZJ126" s="824"/>
      <c r="UZK126" s="824"/>
      <c r="UZL126" s="824"/>
      <c r="UZM126" s="824"/>
      <c r="UZN126" s="824"/>
      <c r="UZO126" s="824"/>
      <c r="UZP126" s="824"/>
      <c r="UZQ126" s="824"/>
      <c r="UZR126" s="824"/>
      <c r="UZS126" s="824"/>
      <c r="UZT126" s="824"/>
      <c r="UZU126" s="824"/>
      <c r="UZV126" s="824"/>
      <c r="UZW126" s="824"/>
      <c r="UZX126" s="824"/>
      <c r="UZY126" s="824"/>
      <c r="UZZ126" s="824"/>
      <c r="VAA126" s="824"/>
      <c r="VAB126" s="824"/>
      <c r="VAC126" s="824"/>
      <c r="VAD126" s="824"/>
      <c r="VAE126" s="824"/>
      <c r="VAF126" s="824"/>
      <c r="VAG126" s="824"/>
      <c r="VAH126" s="824"/>
      <c r="VAI126" s="824"/>
      <c r="VAJ126" s="824"/>
      <c r="VAK126" s="824"/>
      <c r="VAL126" s="824"/>
      <c r="VAM126" s="824"/>
      <c r="VAN126" s="824"/>
      <c r="VAO126" s="824"/>
      <c r="VAP126" s="824"/>
      <c r="VAQ126" s="824"/>
      <c r="VAR126" s="824"/>
      <c r="VAS126" s="824"/>
      <c r="VAT126" s="824"/>
      <c r="VAU126" s="824"/>
      <c r="VAV126" s="824"/>
      <c r="VAW126" s="824"/>
      <c r="VAX126" s="824"/>
      <c r="VAY126" s="824"/>
      <c r="VAZ126" s="824"/>
      <c r="VBA126" s="824"/>
      <c r="VBB126" s="824"/>
      <c r="VBC126" s="824"/>
      <c r="VBD126" s="824"/>
      <c r="VBE126" s="824"/>
      <c r="VBF126" s="824"/>
      <c r="VBG126" s="824"/>
      <c r="VBH126" s="824"/>
      <c r="VBI126" s="824"/>
      <c r="VBJ126" s="824"/>
      <c r="VBK126" s="824"/>
      <c r="VBL126" s="824"/>
      <c r="VBM126" s="824"/>
      <c r="VBN126" s="824"/>
      <c r="VBO126" s="824"/>
      <c r="VBP126" s="824"/>
      <c r="VBQ126" s="824"/>
      <c r="VBR126" s="824"/>
      <c r="VBS126" s="824"/>
      <c r="VBT126" s="824"/>
      <c r="VBU126" s="824"/>
      <c r="VBV126" s="824"/>
      <c r="VBW126" s="824"/>
      <c r="VBX126" s="824"/>
      <c r="VBY126" s="824"/>
      <c r="VBZ126" s="824"/>
      <c r="VCA126" s="824"/>
      <c r="VCB126" s="824"/>
      <c r="VCC126" s="824"/>
      <c r="VCD126" s="824"/>
      <c r="VCE126" s="824"/>
      <c r="VCF126" s="824"/>
      <c r="VCG126" s="824"/>
      <c r="VCH126" s="824"/>
      <c r="VCI126" s="824"/>
      <c r="VCJ126" s="824"/>
      <c r="VCK126" s="824"/>
      <c r="VCL126" s="824"/>
      <c r="VCM126" s="824"/>
      <c r="VCN126" s="824"/>
      <c r="VCO126" s="824"/>
      <c r="VCP126" s="824"/>
      <c r="VCQ126" s="824"/>
      <c r="VCR126" s="824"/>
      <c r="VCS126" s="824"/>
      <c r="VCT126" s="824"/>
      <c r="VCU126" s="824"/>
      <c r="VCV126" s="824"/>
      <c r="VCW126" s="824"/>
      <c r="VCX126" s="824"/>
      <c r="VCY126" s="824"/>
      <c r="VCZ126" s="824"/>
      <c r="VDA126" s="824"/>
      <c r="VDB126" s="824"/>
      <c r="VDC126" s="824"/>
      <c r="VDD126" s="824"/>
      <c r="VDE126" s="824"/>
      <c r="VDF126" s="824"/>
      <c r="VDG126" s="824"/>
      <c r="VDH126" s="824"/>
      <c r="VDI126" s="824"/>
      <c r="VDJ126" s="824"/>
      <c r="VDK126" s="824"/>
      <c r="VDL126" s="824"/>
      <c r="VDM126" s="824"/>
      <c r="VDN126" s="824"/>
      <c r="VDO126" s="824"/>
      <c r="VDP126" s="824"/>
      <c r="VDQ126" s="824"/>
      <c r="VDR126" s="824"/>
      <c r="VDS126" s="824"/>
      <c r="VDT126" s="824"/>
      <c r="VDU126" s="824"/>
      <c r="VDV126" s="824"/>
      <c r="VDW126" s="824"/>
      <c r="VDX126" s="824"/>
      <c r="VDY126" s="824"/>
      <c r="VDZ126" s="824"/>
      <c r="VEA126" s="824"/>
      <c r="VEB126" s="824"/>
      <c r="VEC126" s="824"/>
      <c r="VED126" s="824"/>
      <c r="VEE126" s="824"/>
      <c r="VEF126" s="824"/>
      <c r="VEG126" s="824"/>
      <c r="VEH126" s="824"/>
      <c r="VEI126" s="824"/>
      <c r="VEJ126" s="824"/>
      <c r="VEK126" s="824"/>
      <c r="VEL126" s="824"/>
      <c r="VEM126" s="824"/>
      <c r="VEN126" s="824"/>
      <c r="VEO126" s="824"/>
      <c r="VEP126" s="824"/>
      <c r="VEQ126" s="824"/>
      <c r="VER126" s="824"/>
      <c r="VES126" s="824"/>
      <c r="VET126" s="824"/>
      <c r="VEU126" s="824"/>
      <c r="VEV126" s="824"/>
      <c r="VEW126" s="824"/>
      <c r="VEX126" s="824"/>
      <c r="VEY126" s="824"/>
      <c r="VEZ126" s="824"/>
      <c r="VFA126" s="824"/>
      <c r="VFB126" s="824"/>
      <c r="VFC126" s="824"/>
      <c r="VFD126" s="824"/>
      <c r="VFE126" s="824"/>
      <c r="VFF126" s="824"/>
      <c r="VFG126" s="824"/>
      <c r="VFH126" s="824"/>
      <c r="VFI126" s="824"/>
      <c r="VFJ126" s="824"/>
      <c r="VFK126" s="824"/>
      <c r="VFL126" s="824"/>
      <c r="VFM126" s="824"/>
      <c r="VFN126" s="824"/>
      <c r="VFO126" s="824"/>
      <c r="VFP126" s="824"/>
      <c r="VFQ126" s="824"/>
      <c r="VFR126" s="824"/>
      <c r="VFS126" s="824"/>
      <c r="VFT126" s="824"/>
      <c r="VFU126" s="824"/>
      <c r="VFV126" s="824"/>
      <c r="VFW126" s="824"/>
      <c r="VFX126" s="824"/>
      <c r="VFY126" s="824"/>
      <c r="VFZ126" s="824"/>
      <c r="VGA126" s="824"/>
      <c r="VGB126" s="824"/>
      <c r="VGC126" s="824"/>
      <c r="VGD126" s="824"/>
      <c r="VGE126" s="824"/>
      <c r="VGF126" s="824"/>
      <c r="VGG126" s="824"/>
      <c r="VGH126" s="824"/>
      <c r="VGI126" s="824"/>
      <c r="VGJ126" s="824"/>
      <c r="VGK126" s="824"/>
      <c r="VGL126" s="824"/>
      <c r="VGM126" s="824"/>
      <c r="VGN126" s="824"/>
      <c r="VGO126" s="824"/>
      <c r="VGP126" s="824"/>
      <c r="VGQ126" s="824"/>
      <c r="VGR126" s="824"/>
      <c r="VGS126" s="824"/>
      <c r="VGT126" s="824"/>
      <c r="VGU126" s="824"/>
      <c r="VGV126" s="824"/>
      <c r="VGW126" s="824"/>
      <c r="VGX126" s="824"/>
      <c r="VGY126" s="824"/>
      <c r="VGZ126" s="824"/>
      <c r="VHA126" s="824"/>
      <c r="VHB126" s="824"/>
      <c r="VHC126" s="824"/>
      <c r="VHD126" s="824"/>
      <c r="VHE126" s="824"/>
      <c r="VHF126" s="824"/>
      <c r="VHG126" s="824"/>
      <c r="VHH126" s="824"/>
      <c r="VHI126" s="824"/>
      <c r="VHJ126" s="824"/>
      <c r="VHK126" s="824"/>
      <c r="VHL126" s="824"/>
      <c r="VHM126" s="824"/>
      <c r="VHN126" s="824"/>
      <c r="VHO126" s="824"/>
      <c r="VHP126" s="824"/>
      <c r="VHQ126" s="824"/>
      <c r="VHR126" s="824"/>
      <c r="VHS126" s="824"/>
      <c r="VHT126" s="824"/>
      <c r="VHU126" s="824"/>
      <c r="VHV126" s="824"/>
      <c r="VHW126" s="824"/>
      <c r="VHX126" s="824"/>
      <c r="VHY126" s="824"/>
      <c r="VHZ126" s="824"/>
      <c r="VIA126" s="824"/>
      <c r="VIB126" s="824"/>
      <c r="VIC126" s="824"/>
      <c r="VID126" s="824"/>
      <c r="VIE126" s="824"/>
      <c r="VIF126" s="824"/>
      <c r="VIG126" s="824"/>
      <c r="VIH126" s="824"/>
      <c r="VII126" s="824"/>
      <c r="VIJ126" s="824"/>
      <c r="VIK126" s="824"/>
      <c r="VIL126" s="824"/>
      <c r="VIM126" s="824"/>
      <c r="VIN126" s="824"/>
      <c r="VIO126" s="824"/>
      <c r="VIP126" s="824"/>
      <c r="VIQ126" s="824"/>
      <c r="VIR126" s="824"/>
      <c r="VIS126" s="824"/>
      <c r="VIT126" s="824"/>
      <c r="VIU126" s="824"/>
      <c r="VIV126" s="824"/>
      <c r="VIW126" s="824"/>
      <c r="VIX126" s="824"/>
      <c r="VIY126" s="824"/>
      <c r="VIZ126" s="824"/>
      <c r="VJA126" s="824"/>
      <c r="VJB126" s="824"/>
      <c r="VJC126" s="824"/>
      <c r="VJD126" s="824"/>
      <c r="VJE126" s="824"/>
      <c r="VJF126" s="824"/>
      <c r="VJG126" s="824"/>
      <c r="VJH126" s="824"/>
      <c r="VJI126" s="824"/>
      <c r="VJJ126" s="824"/>
      <c r="VJK126" s="824"/>
      <c r="VJL126" s="824"/>
      <c r="VJM126" s="824"/>
      <c r="VJN126" s="824"/>
      <c r="VJO126" s="824"/>
      <c r="VJP126" s="824"/>
      <c r="VJQ126" s="824"/>
      <c r="VJR126" s="824"/>
      <c r="VJS126" s="824"/>
      <c r="VJT126" s="824"/>
      <c r="VJU126" s="824"/>
      <c r="VJV126" s="824"/>
      <c r="VJW126" s="824"/>
      <c r="VJX126" s="824"/>
      <c r="VJY126" s="824"/>
      <c r="VJZ126" s="824"/>
      <c r="VKA126" s="824"/>
      <c r="VKB126" s="824"/>
      <c r="VKC126" s="824"/>
      <c r="VKD126" s="824"/>
      <c r="VKE126" s="824"/>
      <c r="VKF126" s="824"/>
      <c r="VKG126" s="824"/>
      <c r="VKH126" s="824"/>
      <c r="VKI126" s="824"/>
      <c r="VKJ126" s="824"/>
      <c r="VKK126" s="824"/>
      <c r="VKL126" s="824"/>
      <c r="VKM126" s="824"/>
      <c r="VKN126" s="824"/>
      <c r="VKO126" s="824"/>
      <c r="VKP126" s="824"/>
      <c r="VKQ126" s="824"/>
      <c r="VKR126" s="824"/>
      <c r="VKS126" s="824"/>
      <c r="VKT126" s="824"/>
      <c r="VKU126" s="824"/>
      <c r="VKV126" s="824"/>
      <c r="VKW126" s="824"/>
      <c r="VKX126" s="824"/>
      <c r="VKY126" s="824"/>
      <c r="VKZ126" s="824"/>
      <c r="VLA126" s="824"/>
      <c r="VLB126" s="824"/>
      <c r="VLC126" s="824"/>
      <c r="VLD126" s="824"/>
      <c r="VLE126" s="824"/>
      <c r="VLF126" s="824"/>
      <c r="VLG126" s="824"/>
      <c r="VLH126" s="824"/>
      <c r="VLI126" s="824"/>
      <c r="VLJ126" s="824"/>
      <c r="VLK126" s="824"/>
      <c r="VLL126" s="824"/>
      <c r="VLM126" s="824"/>
      <c r="VLN126" s="824"/>
      <c r="VLO126" s="824"/>
      <c r="VLP126" s="824"/>
      <c r="VLQ126" s="824"/>
      <c r="VLR126" s="824"/>
      <c r="VLS126" s="824"/>
      <c r="VLT126" s="824"/>
      <c r="VLU126" s="824"/>
      <c r="VLV126" s="824"/>
      <c r="VLW126" s="824"/>
      <c r="VLX126" s="824"/>
      <c r="VLY126" s="824"/>
      <c r="VLZ126" s="824"/>
      <c r="VMA126" s="824"/>
      <c r="VMB126" s="824"/>
      <c r="VMC126" s="824"/>
      <c r="VMD126" s="824"/>
      <c r="VME126" s="824"/>
      <c r="VMF126" s="824"/>
      <c r="VMG126" s="824"/>
      <c r="VMH126" s="824"/>
      <c r="VMI126" s="824"/>
      <c r="VMJ126" s="824"/>
      <c r="VMK126" s="824"/>
      <c r="VML126" s="824"/>
      <c r="VMM126" s="824"/>
      <c r="VMN126" s="824"/>
      <c r="VMO126" s="824"/>
      <c r="VMP126" s="824"/>
      <c r="VMQ126" s="824"/>
      <c r="VMR126" s="824"/>
      <c r="VMS126" s="824"/>
      <c r="VMT126" s="824"/>
      <c r="VMU126" s="824"/>
      <c r="VMV126" s="824"/>
      <c r="VMW126" s="824"/>
      <c r="VMX126" s="824"/>
      <c r="VMY126" s="824"/>
      <c r="VMZ126" s="824"/>
      <c r="VNA126" s="824"/>
      <c r="VNB126" s="824"/>
      <c r="VNC126" s="824"/>
      <c r="VND126" s="824"/>
      <c r="VNE126" s="824"/>
      <c r="VNF126" s="824"/>
      <c r="VNG126" s="824"/>
      <c r="VNH126" s="824"/>
      <c r="VNI126" s="824"/>
      <c r="VNJ126" s="824"/>
      <c r="VNK126" s="824"/>
      <c r="VNL126" s="824"/>
      <c r="VNM126" s="824"/>
      <c r="VNN126" s="824"/>
      <c r="VNO126" s="824"/>
      <c r="VNP126" s="824"/>
      <c r="VNQ126" s="824"/>
      <c r="VNR126" s="824"/>
      <c r="VNS126" s="824"/>
      <c r="VNT126" s="824"/>
      <c r="VNU126" s="824"/>
      <c r="VNV126" s="824"/>
      <c r="VNW126" s="824"/>
      <c r="VNX126" s="824"/>
      <c r="VNY126" s="824"/>
      <c r="VNZ126" s="824"/>
      <c r="VOA126" s="824"/>
      <c r="VOB126" s="824"/>
      <c r="VOC126" s="824"/>
      <c r="VOD126" s="824"/>
      <c r="VOE126" s="824"/>
      <c r="VOF126" s="824"/>
      <c r="VOG126" s="824"/>
      <c r="VOH126" s="824"/>
      <c r="VOI126" s="824"/>
      <c r="VOJ126" s="824"/>
      <c r="VOK126" s="824"/>
      <c r="VOL126" s="824"/>
      <c r="VOM126" s="824"/>
      <c r="VON126" s="824"/>
      <c r="VOO126" s="824"/>
      <c r="VOP126" s="824"/>
      <c r="VOQ126" s="824"/>
      <c r="VOR126" s="824"/>
      <c r="VOS126" s="824"/>
      <c r="VOT126" s="824"/>
      <c r="VOU126" s="824"/>
      <c r="VOV126" s="824"/>
      <c r="VOW126" s="824"/>
      <c r="VOX126" s="824"/>
      <c r="VOY126" s="824"/>
      <c r="VOZ126" s="824"/>
      <c r="VPA126" s="824"/>
      <c r="VPB126" s="824"/>
      <c r="VPC126" s="824"/>
      <c r="VPD126" s="824"/>
      <c r="VPE126" s="824"/>
      <c r="VPF126" s="824"/>
      <c r="VPG126" s="824"/>
      <c r="VPH126" s="824"/>
      <c r="VPI126" s="824"/>
      <c r="VPJ126" s="824"/>
      <c r="VPK126" s="824"/>
      <c r="VPL126" s="824"/>
      <c r="VPM126" s="824"/>
      <c r="VPN126" s="824"/>
      <c r="VPO126" s="824"/>
      <c r="VPP126" s="824"/>
      <c r="VPQ126" s="824"/>
      <c r="VPR126" s="824"/>
      <c r="VPS126" s="824"/>
      <c r="VPT126" s="824"/>
      <c r="VPU126" s="824"/>
      <c r="VPV126" s="824"/>
      <c r="VPW126" s="824"/>
      <c r="VPX126" s="824"/>
      <c r="VPY126" s="824"/>
      <c r="VPZ126" s="824"/>
      <c r="VQA126" s="824"/>
      <c r="VQB126" s="824"/>
      <c r="VQC126" s="824"/>
      <c r="VQD126" s="824"/>
      <c r="VQE126" s="824"/>
      <c r="VQF126" s="824"/>
      <c r="VQG126" s="824"/>
      <c r="VQH126" s="824"/>
      <c r="VQI126" s="824"/>
      <c r="VQJ126" s="824"/>
      <c r="VQK126" s="824"/>
      <c r="VQL126" s="824"/>
      <c r="VQM126" s="824"/>
      <c r="VQN126" s="824"/>
      <c r="VQO126" s="824"/>
      <c r="VQP126" s="824"/>
      <c r="VQQ126" s="824"/>
      <c r="VQR126" s="824"/>
      <c r="VQS126" s="824"/>
      <c r="VQT126" s="824"/>
      <c r="VQU126" s="824"/>
      <c r="VQV126" s="824"/>
      <c r="VQW126" s="824"/>
      <c r="VQX126" s="824"/>
      <c r="VQY126" s="824"/>
      <c r="VQZ126" s="824"/>
      <c r="VRA126" s="824"/>
      <c r="VRB126" s="824"/>
      <c r="VRC126" s="824"/>
      <c r="VRD126" s="824"/>
      <c r="VRE126" s="824"/>
      <c r="VRF126" s="824"/>
      <c r="VRG126" s="824"/>
      <c r="VRH126" s="824"/>
      <c r="VRI126" s="824"/>
      <c r="VRJ126" s="824"/>
      <c r="VRK126" s="824"/>
      <c r="VRL126" s="824"/>
      <c r="VRM126" s="824"/>
      <c r="VRN126" s="824"/>
      <c r="VRO126" s="824"/>
      <c r="VRP126" s="824"/>
      <c r="VRQ126" s="824"/>
      <c r="VRR126" s="824"/>
      <c r="VRS126" s="824"/>
      <c r="VRT126" s="824"/>
      <c r="VRU126" s="824"/>
      <c r="VRV126" s="824"/>
      <c r="VRW126" s="824"/>
      <c r="VRX126" s="824"/>
      <c r="VRY126" s="824"/>
      <c r="VRZ126" s="824"/>
      <c r="VSA126" s="824"/>
      <c r="VSB126" s="824"/>
      <c r="VSC126" s="824"/>
      <c r="VSD126" s="824"/>
      <c r="VSE126" s="824"/>
      <c r="VSF126" s="824"/>
      <c r="VSG126" s="824"/>
      <c r="VSH126" s="824"/>
      <c r="VSI126" s="824"/>
      <c r="VSJ126" s="824"/>
      <c r="VSK126" s="824"/>
      <c r="VSL126" s="824"/>
      <c r="VSM126" s="824"/>
      <c r="VSN126" s="824"/>
      <c r="VSO126" s="824"/>
      <c r="VSP126" s="824"/>
      <c r="VSQ126" s="824"/>
      <c r="VSR126" s="824"/>
      <c r="VSS126" s="824"/>
      <c r="VST126" s="824"/>
      <c r="VSU126" s="824"/>
      <c r="VSV126" s="824"/>
      <c r="VSW126" s="824"/>
      <c r="VSX126" s="824"/>
      <c r="VSY126" s="824"/>
      <c r="VSZ126" s="824"/>
      <c r="VTA126" s="824"/>
      <c r="VTB126" s="824"/>
      <c r="VTC126" s="824"/>
      <c r="VTD126" s="824"/>
      <c r="VTE126" s="824"/>
      <c r="VTF126" s="824"/>
      <c r="VTG126" s="824"/>
      <c r="VTH126" s="824"/>
      <c r="VTI126" s="824"/>
      <c r="VTJ126" s="824"/>
      <c r="VTK126" s="824"/>
      <c r="VTL126" s="824"/>
      <c r="VTM126" s="824"/>
      <c r="VTN126" s="824"/>
      <c r="VTO126" s="824"/>
      <c r="VTP126" s="824"/>
      <c r="VTQ126" s="824"/>
      <c r="VTR126" s="824"/>
      <c r="VTS126" s="824"/>
      <c r="VTT126" s="824"/>
      <c r="VTU126" s="824"/>
      <c r="VTV126" s="824"/>
      <c r="VTW126" s="824"/>
      <c r="VTX126" s="824"/>
      <c r="VTY126" s="824"/>
      <c r="VTZ126" s="824"/>
      <c r="VUA126" s="824"/>
      <c r="VUB126" s="824"/>
      <c r="VUC126" s="824"/>
      <c r="VUD126" s="824"/>
      <c r="VUE126" s="824"/>
      <c r="VUF126" s="824"/>
      <c r="VUG126" s="824"/>
      <c r="VUH126" s="824"/>
      <c r="VUI126" s="824"/>
      <c r="VUJ126" s="824"/>
      <c r="VUK126" s="824"/>
      <c r="VUL126" s="824"/>
      <c r="VUM126" s="824"/>
      <c r="VUN126" s="824"/>
      <c r="VUO126" s="824"/>
      <c r="VUP126" s="824"/>
      <c r="VUQ126" s="824"/>
      <c r="VUR126" s="824"/>
      <c r="VUS126" s="824"/>
      <c r="VUT126" s="824"/>
      <c r="VUU126" s="824"/>
      <c r="VUV126" s="824"/>
      <c r="VUW126" s="824"/>
      <c r="VUX126" s="824"/>
      <c r="VUY126" s="824"/>
      <c r="VUZ126" s="824"/>
      <c r="VVA126" s="824"/>
      <c r="VVB126" s="824"/>
      <c r="VVC126" s="824"/>
      <c r="VVD126" s="824"/>
      <c r="VVE126" s="824"/>
      <c r="VVF126" s="824"/>
      <c r="VVG126" s="824"/>
      <c r="VVH126" s="824"/>
      <c r="VVI126" s="824"/>
      <c r="VVJ126" s="824"/>
      <c r="VVK126" s="824"/>
      <c r="VVL126" s="824"/>
      <c r="VVM126" s="824"/>
      <c r="VVN126" s="824"/>
      <c r="VVO126" s="824"/>
      <c r="VVP126" s="824"/>
      <c r="VVQ126" s="824"/>
      <c r="VVR126" s="824"/>
      <c r="VVS126" s="824"/>
      <c r="VVT126" s="824"/>
      <c r="VVU126" s="824"/>
      <c r="VVV126" s="824"/>
      <c r="VVW126" s="824"/>
      <c r="VVX126" s="824"/>
      <c r="VVY126" s="824"/>
      <c r="VVZ126" s="824"/>
      <c r="VWA126" s="824"/>
      <c r="VWB126" s="824"/>
      <c r="VWC126" s="824"/>
      <c r="VWD126" s="824"/>
      <c r="VWE126" s="824"/>
      <c r="VWF126" s="824"/>
      <c r="VWG126" s="824"/>
      <c r="VWH126" s="824"/>
      <c r="VWI126" s="824"/>
      <c r="VWJ126" s="824"/>
      <c r="VWK126" s="824"/>
      <c r="VWL126" s="824"/>
      <c r="VWM126" s="824"/>
      <c r="VWN126" s="824"/>
      <c r="VWO126" s="824"/>
      <c r="VWP126" s="824"/>
      <c r="VWQ126" s="824"/>
      <c r="VWR126" s="824"/>
      <c r="VWS126" s="824"/>
      <c r="VWT126" s="824"/>
      <c r="VWU126" s="824"/>
      <c r="VWV126" s="824"/>
      <c r="VWW126" s="824"/>
      <c r="VWX126" s="824"/>
      <c r="VWY126" s="824"/>
      <c r="VWZ126" s="824"/>
      <c r="VXA126" s="824"/>
      <c r="VXB126" s="824"/>
      <c r="VXC126" s="824"/>
      <c r="VXD126" s="824"/>
      <c r="VXE126" s="824"/>
      <c r="VXF126" s="824"/>
      <c r="VXG126" s="824"/>
      <c r="VXH126" s="824"/>
      <c r="VXI126" s="824"/>
      <c r="VXJ126" s="824"/>
      <c r="VXK126" s="824"/>
      <c r="VXL126" s="824"/>
      <c r="VXM126" s="824"/>
      <c r="VXN126" s="824"/>
      <c r="VXO126" s="824"/>
      <c r="VXP126" s="824"/>
      <c r="VXQ126" s="824"/>
      <c r="VXR126" s="824"/>
      <c r="VXS126" s="824"/>
      <c r="VXT126" s="824"/>
      <c r="VXU126" s="824"/>
      <c r="VXV126" s="824"/>
      <c r="VXW126" s="824"/>
      <c r="VXX126" s="824"/>
      <c r="VXY126" s="824"/>
      <c r="VXZ126" s="824"/>
      <c r="VYA126" s="824"/>
      <c r="VYB126" s="824"/>
      <c r="VYC126" s="824"/>
      <c r="VYD126" s="824"/>
      <c r="VYE126" s="824"/>
      <c r="VYF126" s="824"/>
      <c r="VYG126" s="824"/>
      <c r="VYH126" s="824"/>
      <c r="VYI126" s="824"/>
      <c r="VYJ126" s="824"/>
      <c r="VYK126" s="824"/>
      <c r="VYL126" s="824"/>
      <c r="VYM126" s="824"/>
      <c r="VYN126" s="824"/>
      <c r="VYO126" s="824"/>
      <c r="VYP126" s="824"/>
      <c r="VYQ126" s="824"/>
      <c r="VYR126" s="824"/>
      <c r="VYS126" s="824"/>
      <c r="VYT126" s="824"/>
      <c r="VYU126" s="824"/>
      <c r="VYV126" s="824"/>
      <c r="VYW126" s="824"/>
      <c r="VYX126" s="824"/>
      <c r="VYY126" s="824"/>
      <c r="VYZ126" s="824"/>
      <c r="VZA126" s="824"/>
      <c r="VZB126" s="824"/>
      <c r="VZC126" s="824"/>
      <c r="VZD126" s="824"/>
      <c r="VZE126" s="824"/>
      <c r="VZF126" s="824"/>
      <c r="VZG126" s="824"/>
      <c r="VZH126" s="824"/>
      <c r="VZI126" s="824"/>
      <c r="VZJ126" s="824"/>
      <c r="VZK126" s="824"/>
      <c r="VZL126" s="824"/>
      <c r="VZM126" s="824"/>
      <c r="VZN126" s="824"/>
      <c r="VZO126" s="824"/>
      <c r="VZP126" s="824"/>
      <c r="VZQ126" s="824"/>
      <c r="VZR126" s="824"/>
      <c r="VZS126" s="824"/>
      <c r="VZT126" s="824"/>
      <c r="VZU126" s="824"/>
      <c r="VZV126" s="824"/>
      <c r="VZW126" s="824"/>
      <c r="VZX126" s="824"/>
      <c r="VZY126" s="824"/>
      <c r="VZZ126" s="824"/>
      <c r="WAA126" s="824"/>
      <c r="WAB126" s="824"/>
      <c r="WAC126" s="824"/>
      <c r="WAD126" s="824"/>
      <c r="WAE126" s="824"/>
      <c r="WAF126" s="824"/>
      <c r="WAG126" s="824"/>
      <c r="WAH126" s="824"/>
      <c r="WAI126" s="824"/>
      <c r="WAJ126" s="824"/>
      <c r="WAK126" s="824"/>
      <c r="WAL126" s="824"/>
      <c r="WAM126" s="824"/>
      <c r="WAN126" s="824"/>
      <c r="WAO126" s="824"/>
      <c r="WAP126" s="824"/>
      <c r="WAQ126" s="824"/>
      <c r="WAR126" s="824"/>
      <c r="WAS126" s="824"/>
      <c r="WAT126" s="824"/>
      <c r="WAU126" s="824"/>
      <c r="WAV126" s="824"/>
      <c r="WAW126" s="824"/>
      <c r="WAX126" s="824"/>
      <c r="WAY126" s="824"/>
      <c r="WAZ126" s="824"/>
      <c r="WBA126" s="824"/>
      <c r="WBB126" s="824"/>
      <c r="WBC126" s="824"/>
      <c r="WBD126" s="824"/>
      <c r="WBE126" s="824"/>
      <c r="WBF126" s="824"/>
      <c r="WBG126" s="824"/>
      <c r="WBH126" s="824"/>
      <c r="WBI126" s="824"/>
      <c r="WBJ126" s="824"/>
      <c r="WBK126" s="824"/>
      <c r="WBL126" s="824"/>
      <c r="WBM126" s="824"/>
      <c r="WBN126" s="824"/>
      <c r="WBO126" s="824"/>
      <c r="WBP126" s="824"/>
      <c r="WBQ126" s="824"/>
      <c r="WBR126" s="824"/>
      <c r="WBS126" s="824"/>
      <c r="WBT126" s="824"/>
      <c r="WBU126" s="824"/>
      <c r="WBV126" s="824"/>
      <c r="WBW126" s="824"/>
      <c r="WBX126" s="824"/>
      <c r="WBY126" s="824"/>
      <c r="WBZ126" s="824"/>
      <c r="WCA126" s="824"/>
      <c r="WCB126" s="824"/>
      <c r="WCC126" s="824"/>
      <c r="WCD126" s="824"/>
      <c r="WCE126" s="824"/>
      <c r="WCF126" s="824"/>
      <c r="WCG126" s="824"/>
      <c r="WCH126" s="824"/>
      <c r="WCI126" s="824"/>
      <c r="WCJ126" s="824"/>
      <c r="WCK126" s="824"/>
      <c r="WCL126" s="824"/>
      <c r="WCM126" s="824"/>
      <c r="WCN126" s="824"/>
      <c r="WCO126" s="824"/>
      <c r="WCP126" s="824"/>
      <c r="WCQ126" s="824"/>
      <c r="WCR126" s="824"/>
      <c r="WCS126" s="824"/>
      <c r="WCT126" s="824"/>
      <c r="WCU126" s="824"/>
      <c r="WCV126" s="824"/>
      <c r="WCW126" s="824"/>
      <c r="WCX126" s="824"/>
      <c r="WCY126" s="824"/>
      <c r="WCZ126" s="824"/>
      <c r="WDA126" s="824"/>
      <c r="WDB126" s="824"/>
      <c r="WDC126" s="824"/>
      <c r="WDD126" s="824"/>
      <c r="WDE126" s="824"/>
      <c r="WDF126" s="824"/>
      <c r="WDG126" s="824"/>
      <c r="WDH126" s="824"/>
      <c r="WDI126" s="824"/>
      <c r="WDJ126" s="824"/>
      <c r="WDK126" s="824"/>
      <c r="WDL126" s="824"/>
      <c r="WDM126" s="824"/>
      <c r="WDN126" s="824"/>
      <c r="WDO126" s="824"/>
      <c r="WDP126" s="824"/>
      <c r="WDQ126" s="824"/>
      <c r="WDR126" s="824"/>
      <c r="WDS126" s="824"/>
      <c r="WDT126" s="824"/>
      <c r="WDU126" s="824"/>
      <c r="WDV126" s="824"/>
      <c r="WDW126" s="824"/>
      <c r="WDX126" s="824"/>
      <c r="WDY126" s="824"/>
      <c r="WDZ126" s="824"/>
      <c r="WEA126" s="824"/>
      <c r="WEB126" s="824"/>
      <c r="WEC126" s="824"/>
      <c r="WED126" s="824"/>
      <c r="WEE126" s="824"/>
      <c r="WEF126" s="824"/>
      <c r="WEG126" s="824"/>
      <c r="WEH126" s="824"/>
      <c r="WEI126" s="824"/>
      <c r="WEJ126" s="824"/>
      <c r="WEK126" s="824"/>
      <c r="WEL126" s="824"/>
      <c r="WEM126" s="824"/>
      <c r="WEN126" s="824"/>
      <c r="WEO126" s="824"/>
      <c r="WEP126" s="824"/>
      <c r="WEQ126" s="824"/>
      <c r="WER126" s="824"/>
      <c r="WES126" s="824"/>
      <c r="WET126" s="824"/>
      <c r="WEU126" s="824"/>
      <c r="WEV126" s="824"/>
      <c r="WEW126" s="824"/>
      <c r="WEX126" s="824"/>
      <c r="WEY126" s="824"/>
      <c r="WEZ126" s="824"/>
      <c r="WFA126" s="824"/>
      <c r="WFB126" s="824"/>
      <c r="WFC126" s="824"/>
      <c r="WFD126" s="824"/>
      <c r="WFE126" s="824"/>
      <c r="WFF126" s="824"/>
      <c r="WFG126" s="824"/>
      <c r="WFH126" s="824"/>
      <c r="WFI126" s="824"/>
      <c r="WFJ126" s="824"/>
      <c r="WFK126" s="824"/>
      <c r="WFL126" s="824"/>
      <c r="WFM126" s="824"/>
      <c r="WFN126" s="824"/>
      <c r="WFO126" s="824"/>
      <c r="WFP126" s="824"/>
      <c r="WFQ126" s="824"/>
      <c r="WFR126" s="824"/>
      <c r="WFS126" s="824"/>
      <c r="WFT126" s="824"/>
      <c r="WFU126" s="824"/>
      <c r="WFV126" s="824"/>
      <c r="WFW126" s="824"/>
      <c r="WFX126" s="824"/>
      <c r="WFY126" s="824"/>
      <c r="WFZ126" s="824"/>
      <c r="WGA126" s="824"/>
      <c r="WGB126" s="824"/>
      <c r="WGC126" s="824"/>
      <c r="WGD126" s="824"/>
      <c r="WGE126" s="824"/>
      <c r="WGF126" s="824"/>
      <c r="WGG126" s="824"/>
      <c r="WGH126" s="824"/>
      <c r="WGI126" s="824"/>
      <c r="WGJ126" s="824"/>
      <c r="WGK126" s="824"/>
      <c r="WGL126" s="824"/>
      <c r="WGM126" s="824"/>
      <c r="WGN126" s="824"/>
      <c r="WGO126" s="824"/>
      <c r="WGP126" s="824"/>
      <c r="WGQ126" s="824"/>
      <c r="WGR126" s="824"/>
      <c r="WGS126" s="824"/>
      <c r="WGT126" s="824"/>
      <c r="WGU126" s="824"/>
      <c r="WGV126" s="824"/>
      <c r="WGW126" s="824"/>
      <c r="WGX126" s="824"/>
      <c r="WGY126" s="824"/>
      <c r="WGZ126" s="824"/>
      <c r="WHA126" s="824"/>
      <c r="WHB126" s="824"/>
      <c r="WHC126" s="824"/>
      <c r="WHD126" s="824"/>
      <c r="WHE126" s="824"/>
      <c r="WHF126" s="824"/>
      <c r="WHG126" s="824"/>
      <c r="WHH126" s="824"/>
      <c r="WHI126" s="824"/>
      <c r="WHJ126" s="824"/>
      <c r="WHK126" s="824"/>
      <c r="WHL126" s="824"/>
      <c r="WHM126" s="824"/>
      <c r="WHN126" s="824"/>
      <c r="WHO126" s="824"/>
      <c r="WHP126" s="824"/>
      <c r="WHQ126" s="824"/>
      <c r="WHR126" s="824"/>
      <c r="WHS126" s="824"/>
      <c r="WHT126" s="824"/>
      <c r="WHU126" s="824"/>
      <c r="WHV126" s="824"/>
      <c r="WHW126" s="824"/>
      <c r="WHX126" s="824"/>
      <c r="WHY126" s="824"/>
      <c r="WHZ126" s="824"/>
      <c r="WIA126" s="824"/>
      <c r="WIB126" s="824"/>
      <c r="WIC126" s="824"/>
      <c r="WID126" s="824"/>
      <c r="WIE126" s="824"/>
      <c r="WIF126" s="824"/>
      <c r="WIG126" s="824"/>
      <c r="WIH126" s="824"/>
      <c r="WII126" s="824"/>
      <c r="WIJ126" s="824"/>
      <c r="WIK126" s="824"/>
      <c r="WIL126" s="824"/>
      <c r="WIM126" s="824"/>
      <c r="WIN126" s="824"/>
      <c r="WIO126" s="824"/>
      <c r="WIP126" s="824"/>
      <c r="WIQ126" s="824"/>
      <c r="WIR126" s="824"/>
      <c r="WIS126" s="824"/>
      <c r="WIT126" s="824"/>
      <c r="WIU126" s="824"/>
      <c r="WIV126" s="824"/>
      <c r="WIW126" s="824"/>
      <c r="WIX126" s="824"/>
      <c r="WIY126" s="824"/>
      <c r="WIZ126" s="824"/>
      <c r="WJA126" s="824"/>
      <c r="WJB126" s="824"/>
      <c r="WJC126" s="824"/>
      <c r="WJD126" s="824"/>
      <c r="WJE126" s="824"/>
      <c r="WJF126" s="824"/>
      <c r="WJG126" s="824"/>
      <c r="WJH126" s="824"/>
      <c r="WJI126" s="824"/>
      <c r="WJJ126" s="824"/>
      <c r="WJK126" s="824"/>
      <c r="WJL126" s="824"/>
      <c r="WJM126" s="824"/>
      <c r="WJN126" s="824"/>
      <c r="WJO126" s="824"/>
      <c r="WJP126" s="824"/>
      <c r="WJQ126" s="824"/>
      <c r="WJR126" s="824"/>
      <c r="WJS126" s="824"/>
      <c r="WJT126" s="824"/>
      <c r="WJU126" s="824"/>
      <c r="WJV126" s="824"/>
      <c r="WJW126" s="824"/>
      <c r="WJX126" s="824"/>
      <c r="WJY126" s="824"/>
      <c r="WJZ126" s="824"/>
      <c r="WKA126" s="824"/>
      <c r="WKB126" s="824"/>
      <c r="WKC126" s="824"/>
      <c r="WKD126" s="824"/>
      <c r="WKE126" s="824"/>
      <c r="WKF126" s="824"/>
      <c r="WKG126" s="824"/>
      <c r="WKH126" s="824"/>
      <c r="WKI126" s="824"/>
      <c r="WKJ126" s="824"/>
      <c r="WKK126" s="824"/>
      <c r="WKL126" s="824"/>
      <c r="WKM126" s="824"/>
      <c r="WKN126" s="824"/>
      <c r="WKO126" s="824"/>
      <c r="WKP126" s="824"/>
      <c r="WKQ126" s="824"/>
      <c r="WKR126" s="824"/>
      <c r="WKS126" s="824"/>
      <c r="WKT126" s="824"/>
      <c r="WKU126" s="824"/>
      <c r="WKV126" s="824"/>
      <c r="WKW126" s="824"/>
      <c r="WKX126" s="824"/>
      <c r="WKY126" s="824"/>
      <c r="WKZ126" s="824"/>
      <c r="WLA126" s="824"/>
      <c r="WLB126" s="824"/>
      <c r="WLC126" s="824"/>
      <c r="WLD126" s="824"/>
      <c r="WLE126" s="824"/>
      <c r="WLF126" s="824"/>
      <c r="WLG126" s="824"/>
      <c r="WLH126" s="824"/>
      <c r="WLI126" s="824"/>
      <c r="WLJ126" s="824"/>
      <c r="WLK126" s="824"/>
      <c r="WLL126" s="824"/>
      <c r="WLM126" s="824"/>
      <c r="WLN126" s="824"/>
      <c r="WLO126" s="824"/>
      <c r="WLP126" s="824"/>
      <c r="WLQ126" s="824"/>
      <c r="WLR126" s="824"/>
      <c r="WLS126" s="824"/>
      <c r="WLT126" s="824"/>
      <c r="WLU126" s="824"/>
      <c r="WLV126" s="824"/>
      <c r="WLW126" s="824"/>
      <c r="WLX126" s="824"/>
      <c r="WLY126" s="824"/>
      <c r="WLZ126" s="824"/>
      <c r="WMA126" s="824"/>
      <c r="WMB126" s="824"/>
      <c r="WMC126" s="824"/>
      <c r="WMD126" s="824"/>
      <c r="WME126" s="824"/>
      <c r="WMF126" s="824"/>
      <c r="WMG126" s="824"/>
      <c r="WMH126" s="824"/>
      <c r="WMI126" s="824"/>
      <c r="WMJ126" s="824"/>
      <c r="WMK126" s="824"/>
      <c r="WML126" s="824"/>
      <c r="WMM126" s="824"/>
      <c r="WMN126" s="824"/>
      <c r="WMO126" s="824"/>
      <c r="WMP126" s="824"/>
      <c r="WMQ126" s="824"/>
      <c r="WMR126" s="824"/>
      <c r="WMS126" s="824"/>
      <c r="WMT126" s="824"/>
      <c r="WMU126" s="824"/>
      <c r="WMV126" s="824"/>
      <c r="WMW126" s="824"/>
      <c r="WMX126" s="824"/>
      <c r="WMY126" s="824"/>
      <c r="WMZ126" s="824"/>
      <c r="WNA126" s="824"/>
      <c r="WNB126" s="824"/>
      <c r="WNC126" s="824"/>
      <c r="WND126" s="824"/>
      <c r="WNE126" s="824"/>
      <c r="WNF126" s="824"/>
      <c r="WNG126" s="824"/>
      <c r="WNH126" s="824"/>
      <c r="WNI126" s="824"/>
      <c r="WNJ126" s="824"/>
      <c r="WNK126" s="824"/>
      <c r="WNL126" s="824"/>
      <c r="WNM126" s="824"/>
      <c r="WNN126" s="824"/>
      <c r="WNO126" s="824"/>
      <c r="WNP126" s="824"/>
      <c r="WNQ126" s="824"/>
      <c r="WNR126" s="824"/>
      <c r="WNS126" s="824"/>
      <c r="WNT126" s="824"/>
      <c r="WNU126" s="824"/>
      <c r="WNV126" s="824"/>
      <c r="WNW126" s="824"/>
      <c r="WNX126" s="824"/>
      <c r="WNY126" s="824"/>
      <c r="WNZ126" s="824"/>
      <c r="WOA126" s="824"/>
      <c r="WOB126" s="824"/>
      <c r="WOC126" s="824"/>
      <c r="WOD126" s="824"/>
      <c r="WOE126" s="824"/>
      <c r="WOF126" s="824"/>
      <c r="WOG126" s="824"/>
      <c r="WOH126" s="824"/>
      <c r="WOI126" s="824"/>
      <c r="WOJ126" s="824"/>
      <c r="WOK126" s="824"/>
      <c r="WOL126" s="824"/>
      <c r="WOM126" s="824"/>
      <c r="WON126" s="824"/>
      <c r="WOO126" s="824"/>
      <c r="WOP126" s="824"/>
      <c r="WOQ126" s="824"/>
      <c r="WOR126" s="824"/>
      <c r="WOS126" s="824"/>
      <c r="WOT126" s="824"/>
      <c r="WOU126" s="824"/>
      <c r="WOV126" s="824"/>
      <c r="WOW126" s="824"/>
      <c r="WOX126" s="824"/>
      <c r="WOY126" s="824"/>
      <c r="WOZ126" s="824"/>
      <c r="WPA126" s="824"/>
      <c r="WPB126" s="824"/>
      <c r="WPC126" s="824"/>
      <c r="WPD126" s="824"/>
      <c r="WPE126" s="824"/>
      <c r="WPF126" s="824"/>
      <c r="WPG126" s="824"/>
      <c r="WPH126" s="824"/>
      <c r="WPI126" s="824"/>
      <c r="WPJ126" s="824"/>
      <c r="WPK126" s="824"/>
      <c r="WPL126" s="824"/>
      <c r="WPM126" s="824"/>
      <c r="WPN126" s="824"/>
      <c r="WPO126" s="824"/>
      <c r="WPP126" s="824"/>
      <c r="WPQ126" s="824"/>
      <c r="WPR126" s="824"/>
      <c r="WPS126" s="824"/>
      <c r="WPT126" s="824"/>
      <c r="WPU126" s="824"/>
      <c r="WPV126" s="824"/>
      <c r="WPW126" s="824"/>
      <c r="WPX126" s="824"/>
      <c r="WPY126" s="824"/>
      <c r="WPZ126" s="824"/>
      <c r="WQA126" s="824"/>
      <c r="WQB126" s="824"/>
      <c r="WQC126" s="824"/>
      <c r="WQD126" s="824"/>
      <c r="WQE126" s="824"/>
      <c r="WQF126" s="824"/>
      <c r="WQG126" s="824"/>
      <c r="WQH126" s="824"/>
      <c r="WQI126" s="824"/>
      <c r="WQJ126" s="824"/>
      <c r="WQK126" s="824"/>
      <c r="WQL126" s="824"/>
      <c r="WQM126" s="824"/>
      <c r="WQN126" s="824"/>
      <c r="WQO126" s="824"/>
      <c r="WQP126" s="824"/>
      <c r="WQQ126" s="824"/>
      <c r="WQR126" s="824"/>
      <c r="WQS126" s="824"/>
      <c r="WQT126" s="824"/>
      <c r="WQU126" s="824"/>
      <c r="WQV126" s="824"/>
      <c r="WQW126" s="824"/>
      <c r="WQX126" s="824"/>
      <c r="WQY126" s="824"/>
      <c r="WQZ126" s="824"/>
      <c r="WRA126" s="824"/>
      <c r="WRB126" s="824"/>
      <c r="WRC126" s="824"/>
      <c r="WRD126" s="824"/>
      <c r="WRE126" s="824"/>
      <c r="WRF126" s="824"/>
      <c r="WRG126" s="824"/>
      <c r="WRH126" s="824"/>
      <c r="WRI126" s="824"/>
      <c r="WRJ126" s="824"/>
      <c r="WRK126" s="824"/>
      <c r="WRL126" s="824"/>
      <c r="WRM126" s="824"/>
      <c r="WRN126" s="824"/>
      <c r="WRO126" s="824"/>
      <c r="WRP126" s="824"/>
      <c r="WRQ126" s="824"/>
      <c r="WRR126" s="824"/>
      <c r="WRS126" s="824"/>
      <c r="WRT126" s="824"/>
      <c r="WRU126" s="824"/>
      <c r="WRV126" s="824"/>
      <c r="WRW126" s="824"/>
      <c r="WRX126" s="824"/>
      <c r="WRY126" s="824"/>
      <c r="WRZ126" s="824"/>
      <c r="WSA126" s="824"/>
      <c r="WSB126" s="824"/>
      <c r="WSC126" s="824"/>
      <c r="WSD126" s="824"/>
      <c r="WSE126" s="824"/>
      <c r="WSF126" s="824"/>
      <c r="WSG126" s="824"/>
      <c r="WSH126" s="824"/>
      <c r="WSI126" s="824"/>
      <c r="WSJ126" s="824"/>
      <c r="WSK126" s="824"/>
      <c r="WSL126" s="824"/>
      <c r="WSM126" s="824"/>
      <c r="WSN126" s="824"/>
      <c r="WSO126" s="824"/>
      <c r="WSP126" s="824"/>
      <c r="WSQ126" s="824"/>
      <c r="WSR126" s="824"/>
      <c r="WSS126" s="824"/>
      <c r="WST126" s="824"/>
      <c r="WSU126" s="824"/>
      <c r="WSV126" s="824"/>
      <c r="WSW126" s="824"/>
      <c r="WSX126" s="824"/>
      <c r="WSY126" s="824"/>
      <c r="WSZ126" s="824"/>
      <c r="WTA126" s="824"/>
      <c r="WTB126" s="824"/>
      <c r="WTC126" s="824"/>
      <c r="WTD126" s="824"/>
      <c r="WTE126" s="824"/>
      <c r="WTF126" s="824"/>
      <c r="WTG126" s="824"/>
      <c r="WTH126" s="824"/>
      <c r="WTI126" s="824"/>
      <c r="WTJ126" s="824"/>
      <c r="WTK126" s="824"/>
      <c r="WTL126" s="824"/>
      <c r="WTM126" s="824"/>
      <c r="WTN126" s="824"/>
      <c r="WTO126" s="824"/>
      <c r="WTP126" s="824"/>
      <c r="WTQ126" s="824"/>
      <c r="WTR126" s="824"/>
      <c r="WTS126" s="824"/>
      <c r="WTT126" s="824"/>
      <c r="WTU126" s="824"/>
      <c r="WTV126" s="824"/>
      <c r="WTW126" s="824"/>
      <c r="WTX126" s="824"/>
      <c r="WTY126" s="824"/>
      <c r="WTZ126" s="824"/>
      <c r="WUA126" s="824"/>
      <c r="WUB126" s="824"/>
      <c r="WUC126" s="824"/>
      <c r="WUD126" s="824"/>
      <c r="WUE126" s="824"/>
      <c r="WUF126" s="824"/>
      <c r="WUG126" s="824"/>
      <c r="WUH126" s="824"/>
      <c r="WUI126" s="824"/>
      <c r="WUJ126" s="824"/>
      <c r="WUK126" s="824"/>
      <c r="WUL126" s="824"/>
      <c r="WUM126" s="824"/>
      <c r="WUN126" s="824"/>
      <c r="WUO126" s="824"/>
      <c r="WUP126" s="824"/>
      <c r="WUQ126" s="824"/>
      <c r="WUR126" s="824"/>
      <c r="WUS126" s="824"/>
      <c r="WUT126" s="824"/>
      <c r="WUU126" s="824"/>
      <c r="WUV126" s="824"/>
      <c r="WUW126" s="824"/>
      <c r="WUX126" s="824"/>
      <c r="WUY126" s="824"/>
      <c r="WUZ126" s="824"/>
      <c r="WVA126" s="824"/>
      <c r="WVB126" s="824"/>
      <c r="WVC126" s="824"/>
      <c r="WVD126" s="824"/>
      <c r="WVE126" s="824"/>
      <c r="WVF126" s="824"/>
      <c r="WVG126" s="824"/>
      <c r="WVH126" s="824"/>
      <c r="WVI126" s="824"/>
      <c r="WVJ126" s="824"/>
      <c r="WVK126" s="824"/>
      <c r="WVL126" s="824"/>
      <c r="WVM126" s="824"/>
      <c r="WVN126" s="824"/>
      <c r="WVO126" s="824"/>
      <c r="WVP126" s="824"/>
      <c r="WVQ126" s="824"/>
      <c r="WVR126" s="824"/>
      <c r="WVS126" s="824"/>
      <c r="WVT126" s="824"/>
      <c r="WVU126" s="824"/>
      <c r="WVV126" s="824"/>
      <c r="WVW126" s="824"/>
      <c r="WVX126" s="824"/>
      <c r="WVY126" s="824"/>
      <c r="WVZ126" s="824"/>
      <c r="WWA126" s="824"/>
      <c r="WWB126" s="824"/>
      <c r="WWC126" s="824"/>
      <c r="WWD126" s="824"/>
      <c r="WWE126" s="824"/>
      <c r="WWF126" s="824"/>
      <c r="WWG126" s="824"/>
      <c r="WWH126" s="824"/>
      <c r="WWI126" s="824"/>
      <c r="WWJ126" s="824"/>
      <c r="WWK126" s="824"/>
      <c r="WWL126" s="824"/>
      <c r="WWM126" s="824"/>
      <c r="WWN126" s="824"/>
      <c r="WWO126" s="824"/>
      <c r="WWP126" s="824"/>
      <c r="WWQ126" s="824"/>
      <c r="WWR126" s="824"/>
      <c r="WWS126" s="824"/>
      <c r="WWT126" s="824"/>
      <c r="WWU126" s="824"/>
      <c r="WWV126" s="824"/>
      <c r="WWW126" s="824"/>
      <c r="WWX126" s="824"/>
      <c r="WWY126" s="824"/>
      <c r="WWZ126" s="824"/>
      <c r="WXA126" s="824"/>
      <c r="WXB126" s="824"/>
      <c r="WXC126" s="824"/>
      <c r="WXD126" s="824"/>
      <c r="WXE126" s="824"/>
      <c r="WXF126" s="824"/>
      <c r="WXG126" s="824"/>
      <c r="WXH126" s="824"/>
      <c r="WXI126" s="824"/>
      <c r="WXJ126" s="824"/>
      <c r="WXK126" s="824"/>
      <c r="WXL126" s="824"/>
      <c r="WXM126" s="824"/>
      <c r="WXN126" s="824"/>
      <c r="WXO126" s="824"/>
      <c r="WXP126" s="824"/>
      <c r="WXQ126" s="824"/>
      <c r="WXR126" s="824"/>
      <c r="WXS126" s="824"/>
      <c r="WXT126" s="824"/>
      <c r="WXU126" s="824"/>
      <c r="WXV126" s="824"/>
      <c r="WXW126" s="824"/>
      <c r="WXX126" s="824"/>
      <c r="WXY126" s="824"/>
      <c r="WXZ126" s="824"/>
      <c r="WYA126" s="824"/>
      <c r="WYB126" s="824"/>
      <c r="WYC126" s="824"/>
      <c r="WYD126" s="824"/>
      <c r="WYE126" s="824"/>
      <c r="WYF126" s="824"/>
      <c r="WYG126" s="824"/>
      <c r="WYH126" s="824"/>
      <c r="WYI126" s="824"/>
      <c r="WYJ126" s="824"/>
      <c r="WYK126" s="824"/>
      <c r="WYL126" s="824"/>
      <c r="WYM126" s="824"/>
      <c r="WYN126" s="824"/>
      <c r="WYO126" s="824"/>
      <c r="WYP126" s="824"/>
      <c r="WYQ126" s="824"/>
      <c r="WYR126" s="824"/>
      <c r="WYS126" s="824"/>
      <c r="WYT126" s="824"/>
      <c r="WYU126" s="824"/>
      <c r="WYV126" s="824"/>
      <c r="WYW126" s="824"/>
      <c r="WYX126" s="824"/>
      <c r="WYY126" s="824"/>
      <c r="WYZ126" s="824"/>
      <c r="WZA126" s="824"/>
      <c r="WZB126" s="824"/>
      <c r="WZC126" s="824"/>
      <c r="WZD126" s="824"/>
      <c r="WZE126" s="824"/>
      <c r="WZF126" s="824"/>
      <c r="WZG126" s="824"/>
      <c r="WZH126" s="824"/>
      <c r="WZI126" s="824"/>
      <c r="WZJ126" s="824"/>
      <c r="WZK126" s="824"/>
      <c r="WZL126" s="824"/>
      <c r="WZM126" s="824"/>
      <c r="WZN126" s="824"/>
      <c r="WZO126" s="824"/>
      <c r="WZP126" s="824"/>
      <c r="WZQ126" s="824"/>
      <c r="WZR126" s="824"/>
      <c r="WZS126" s="824"/>
      <c r="WZT126" s="824"/>
      <c r="WZU126" s="824"/>
      <c r="WZV126" s="824"/>
      <c r="WZW126" s="824"/>
      <c r="WZX126" s="824"/>
      <c r="WZY126" s="824"/>
      <c r="WZZ126" s="824"/>
      <c r="XAA126" s="824"/>
      <c r="XAB126" s="824"/>
      <c r="XAC126" s="824"/>
      <c r="XAD126" s="824"/>
      <c r="XAE126" s="824"/>
      <c r="XAF126" s="824"/>
      <c r="XAG126" s="824"/>
      <c r="XAH126" s="824"/>
      <c r="XAI126" s="824"/>
      <c r="XAJ126" s="824"/>
      <c r="XAK126" s="824"/>
      <c r="XAL126" s="824"/>
      <c r="XAM126" s="824"/>
      <c r="XAN126" s="824"/>
      <c r="XAO126" s="824"/>
      <c r="XAP126" s="824"/>
      <c r="XAQ126" s="824"/>
      <c r="XAR126" s="824"/>
      <c r="XAS126" s="824"/>
      <c r="XAT126" s="824"/>
      <c r="XAU126" s="824"/>
      <c r="XAV126" s="824"/>
      <c r="XAW126" s="824"/>
      <c r="XAX126" s="824"/>
      <c r="XAY126" s="824"/>
      <c r="XAZ126" s="824"/>
      <c r="XBA126" s="824"/>
      <c r="XBB126" s="824"/>
      <c r="XBC126" s="824"/>
      <c r="XBD126" s="824"/>
      <c r="XBE126" s="824"/>
      <c r="XBF126" s="824"/>
      <c r="XBG126" s="824"/>
      <c r="XBH126" s="824"/>
      <c r="XBI126" s="824"/>
      <c r="XBJ126" s="824"/>
      <c r="XBK126" s="824"/>
      <c r="XBL126" s="824"/>
      <c r="XBM126" s="824"/>
      <c r="XBN126" s="824"/>
      <c r="XBO126" s="824"/>
      <c r="XBP126" s="824"/>
      <c r="XBQ126" s="824"/>
      <c r="XBR126" s="824"/>
      <c r="XBS126" s="824"/>
      <c r="XBT126" s="824"/>
      <c r="XBU126" s="824"/>
      <c r="XBV126" s="824"/>
      <c r="XBW126" s="824"/>
      <c r="XBX126" s="824"/>
      <c r="XBY126" s="824"/>
      <c r="XBZ126" s="824"/>
      <c r="XCA126" s="824"/>
      <c r="XCB126" s="824"/>
      <c r="XCC126" s="824"/>
      <c r="XCD126" s="824"/>
      <c r="XCE126" s="824"/>
      <c r="XCF126" s="824"/>
      <c r="XCG126" s="824"/>
      <c r="XCH126" s="824"/>
      <c r="XCI126" s="824"/>
      <c r="XCJ126" s="824"/>
      <c r="XCK126" s="824"/>
      <c r="XCL126" s="824"/>
      <c r="XCM126" s="824"/>
      <c r="XCN126" s="824"/>
      <c r="XCO126" s="824"/>
      <c r="XCP126" s="824"/>
      <c r="XCQ126" s="824"/>
      <c r="XCR126" s="824"/>
      <c r="XCS126" s="824"/>
      <c r="XCT126" s="824"/>
      <c r="XCU126" s="824"/>
      <c r="XCV126" s="824"/>
      <c r="XCW126" s="824"/>
      <c r="XCX126" s="824"/>
      <c r="XCY126" s="824"/>
      <c r="XCZ126" s="824"/>
      <c r="XDA126" s="824"/>
      <c r="XDB126" s="824"/>
      <c r="XDC126" s="824"/>
      <c r="XDD126" s="824"/>
      <c r="XDE126" s="824"/>
      <c r="XDF126" s="824"/>
      <c r="XDG126" s="824"/>
      <c r="XDH126" s="824"/>
      <c r="XDI126" s="824"/>
      <c r="XDJ126" s="824"/>
      <c r="XDK126" s="824"/>
      <c r="XDL126" s="824"/>
      <c r="XDM126" s="824"/>
      <c r="XDN126" s="824"/>
      <c r="XDO126" s="824"/>
      <c r="XDP126" s="824"/>
      <c r="XDQ126" s="824"/>
      <c r="XDR126" s="824"/>
      <c r="XDS126" s="824"/>
      <c r="XDT126" s="824"/>
      <c r="XDU126" s="824"/>
      <c r="XDV126" s="824"/>
      <c r="XDW126" s="824"/>
      <c r="XDX126" s="824"/>
      <c r="XDY126" s="824"/>
      <c r="XDZ126" s="824"/>
      <c r="XEA126" s="824"/>
      <c r="XEB126" s="824"/>
      <c r="XEC126" s="824"/>
      <c r="XED126" s="824"/>
      <c r="XEE126" s="824"/>
      <c r="XEF126" s="824"/>
      <c r="XEG126" s="824"/>
      <c r="XEH126" s="824"/>
      <c r="XEI126" s="824"/>
      <c r="XEJ126" s="824"/>
      <c r="XEK126" s="824"/>
      <c r="XEL126" s="824"/>
      <c r="XEM126" s="824"/>
      <c r="XEN126" s="824"/>
      <c r="XEO126" s="824"/>
      <c r="XEP126" s="824"/>
      <c r="XEQ126" s="824"/>
      <c r="XER126" s="824"/>
      <c r="XES126" s="824"/>
      <c r="XET126" s="824"/>
      <c r="XEU126" s="824"/>
      <c r="XEV126" s="824"/>
      <c r="XEW126" s="824"/>
      <c r="XEX126" s="824"/>
      <c r="XEY126" s="824"/>
      <c r="XEZ126" s="824"/>
      <c r="XFA126" s="824"/>
      <c r="XFB126" s="824"/>
      <c r="XFC126" s="824"/>
    </row>
    <row r="127" spans="1:16383" s="79" customFormat="1" ht="20.25" customHeight="1">
      <c r="A127" s="786" t="s">
        <v>1092</v>
      </c>
      <c r="B127" s="786"/>
      <c r="C127" s="686"/>
      <c r="D127" s="82"/>
      <c r="E127" s="82"/>
      <c r="F127" s="82"/>
      <c r="G127" s="82"/>
      <c r="H127" s="82"/>
      <c r="I127" s="82"/>
      <c r="J127" s="82"/>
      <c r="K127" s="82"/>
      <c r="L127" s="82"/>
      <c r="M127" s="82"/>
    </row>
    <row r="128" spans="1:16383" s="79" customFormat="1" ht="20.25" customHeight="1">
      <c r="A128" s="786" t="s">
        <v>1369</v>
      </c>
      <c r="B128" s="786"/>
      <c r="C128" s="823" t="s">
        <v>551</v>
      </c>
      <c r="D128" s="823"/>
      <c r="E128" s="823"/>
      <c r="F128" s="823"/>
      <c r="G128" s="823"/>
      <c r="H128" s="823" t="s">
        <v>1370</v>
      </c>
      <c r="I128" s="823"/>
      <c r="J128" s="823" t="s">
        <v>1057</v>
      </c>
      <c r="K128" s="823"/>
      <c r="L128" s="823"/>
      <c r="M128" s="823"/>
    </row>
    <row r="129" spans="1:5" s="79" customFormat="1" ht="15.75">
      <c r="A129" s="786" t="s">
        <v>1518</v>
      </c>
      <c r="B129" s="786"/>
    </row>
    <row r="130" spans="1:5" s="79" customFormat="1" ht="15.75">
      <c r="B130" s="823"/>
      <c r="C130" s="823"/>
      <c r="D130" s="823"/>
      <c r="E130" s="823"/>
    </row>
  </sheetData>
  <autoFilter ref="A13:XFC129" xr:uid="{316A31B5-B6B4-4E2A-B9FB-26ED6E398D65}"/>
  <mergeCells count="8227">
    <mergeCell ref="A129:B129"/>
    <mergeCell ref="B130:E130"/>
    <mergeCell ref="XDF126:XDG126"/>
    <mergeCell ref="XDH126:XDI126"/>
    <mergeCell ref="XDJ126:XDK126"/>
    <mergeCell ref="XDL126:XDM126"/>
    <mergeCell ref="XDN126:XDO126"/>
    <mergeCell ref="XDP126:XDQ126"/>
    <mergeCell ref="XDR126:XDS126"/>
    <mergeCell ref="XDT126:XDU126"/>
    <mergeCell ref="XDV126:XDW126"/>
    <mergeCell ref="XDX126:XDY126"/>
    <mergeCell ref="XDZ126:XEA126"/>
    <mergeCell ref="XEB126:XEC126"/>
    <mergeCell ref="XED126:XEE126"/>
    <mergeCell ref="XEF126:XEG126"/>
    <mergeCell ref="XEH126:XEI126"/>
    <mergeCell ref="XCT126:XCU126"/>
    <mergeCell ref="XCV126:XCW126"/>
    <mergeCell ref="XCX126:XCY126"/>
    <mergeCell ref="XCZ126:XDA126"/>
    <mergeCell ref="XDB126:XDC126"/>
    <mergeCell ref="XDD126:XDE126"/>
    <mergeCell ref="XAD126:XAE126"/>
    <mergeCell ref="XAF126:XAG126"/>
    <mergeCell ref="XAH126:XAI126"/>
    <mergeCell ref="XAJ126:XAK126"/>
    <mergeCell ref="XAL126:XAM126"/>
    <mergeCell ref="XAN126:XAO126"/>
    <mergeCell ref="XAP126:XAQ126"/>
    <mergeCell ref="XAR126:XAS126"/>
    <mergeCell ref="XAT126:XAU126"/>
    <mergeCell ref="XEN126:XEO126"/>
    <mergeCell ref="XEP126:XEQ126"/>
    <mergeCell ref="XER126:XES126"/>
    <mergeCell ref="XET126:XEU126"/>
    <mergeCell ref="XEV126:XEW126"/>
    <mergeCell ref="XEX126:XEY126"/>
    <mergeCell ref="XEZ126:XFA126"/>
    <mergeCell ref="XFB126:XFC126"/>
    <mergeCell ref="A127:B127"/>
    <mergeCell ref="A128:B128"/>
    <mergeCell ref="C128:G128"/>
    <mergeCell ref="H128:I128"/>
    <mergeCell ref="J128:M128"/>
    <mergeCell ref="XEJ126:XEK126"/>
    <mergeCell ref="XEL126:XEM126"/>
    <mergeCell ref="XBL126:XBM126"/>
    <mergeCell ref="XBN126:XBO126"/>
    <mergeCell ref="XBP126:XBQ126"/>
    <mergeCell ref="XBR126:XBS126"/>
    <mergeCell ref="XBT126:XBU126"/>
    <mergeCell ref="XBV126:XBW126"/>
    <mergeCell ref="XBX126:XBY126"/>
    <mergeCell ref="XBZ126:XCA126"/>
    <mergeCell ref="XCB126:XCC126"/>
    <mergeCell ref="XCD126:XCE126"/>
    <mergeCell ref="XCF126:XCG126"/>
    <mergeCell ref="XCH126:XCI126"/>
    <mergeCell ref="XCJ126:XCK126"/>
    <mergeCell ref="XCL126:XCM126"/>
    <mergeCell ref="XCN126:XCO126"/>
    <mergeCell ref="XCP126:XCQ126"/>
    <mergeCell ref="XCR126:XCS126"/>
    <mergeCell ref="XAV126:XAW126"/>
    <mergeCell ref="XAX126:XAY126"/>
    <mergeCell ref="XAZ126:XBA126"/>
    <mergeCell ref="XBB126:XBC126"/>
    <mergeCell ref="XBD126:XBE126"/>
    <mergeCell ref="XBF126:XBG126"/>
    <mergeCell ref="XBH126:XBI126"/>
    <mergeCell ref="XBJ126:XBK126"/>
    <mergeCell ref="WYV126:WYW126"/>
    <mergeCell ref="WYX126:WYY126"/>
    <mergeCell ref="WYZ126:WZA126"/>
    <mergeCell ref="WZB126:WZC126"/>
    <mergeCell ref="WZD126:WZE126"/>
    <mergeCell ref="WZF126:WZG126"/>
    <mergeCell ref="WZH126:WZI126"/>
    <mergeCell ref="WZJ126:WZK126"/>
    <mergeCell ref="WZL126:WZM126"/>
    <mergeCell ref="WZN126:WZO126"/>
    <mergeCell ref="WZP126:WZQ126"/>
    <mergeCell ref="WZR126:WZS126"/>
    <mergeCell ref="WZT126:WZU126"/>
    <mergeCell ref="WZV126:WZW126"/>
    <mergeCell ref="WZX126:WZY126"/>
    <mergeCell ref="WZZ126:XAA126"/>
    <mergeCell ref="XAB126:XAC126"/>
    <mergeCell ref="WXN126:WXO126"/>
    <mergeCell ref="WXP126:WXQ126"/>
    <mergeCell ref="WXR126:WXS126"/>
    <mergeCell ref="WXT126:WXU126"/>
    <mergeCell ref="WXV126:WXW126"/>
    <mergeCell ref="WXX126:WXY126"/>
    <mergeCell ref="WXZ126:WYA126"/>
    <mergeCell ref="WYB126:WYC126"/>
    <mergeCell ref="WYD126:WYE126"/>
    <mergeCell ref="WYF126:WYG126"/>
    <mergeCell ref="WYH126:WYI126"/>
    <mergeCell ref="WYJ126:WYK126"/>
    <mergeCell ref="WYL126:WYM126"/>
    <mergeCell ref="WYN126:WYO126"/>
    <mergeCell ref="WYP126:WYQ126"/>
    <mergeCell ref="WYR126:WYS126"/>
    <mergeCell ref="WYT126:WYU126"/>
    <mergeCell ref="WWF126:WWG126"/>
    <mergeCell ref="WWH126:WWI126"/>
    <mergeCell ref="WWJ126:WWK126"/>
    <mergeCell ref="WWL126:WWM126"/>
    <mergeCell ref="WWN126:WWO126"/>
    <mergeCell ref="WWP126:WWQ126"/>
    <mergeCell ref="WWR126:WWS126"/>
    <mergeCell ref="WWT126:WWU126"/>
    <mergeCell ref="WWV126:WWW126"/>
    <mergeCell ref="WWX126:WWY126"/>
    <mergeCell ref="WWZ126:WXA126"/>
    <mergeCell ref="WXB126:WXC126"/>
    <mergeCell ref="WXD126:WXE126"/>
    <mergeCell ref="WXF126:WXG126"/>
    <mergeCell ref="WXH126:WXI126"/>
    <mergeCell ref="WXJ126:WXK126"/>
    <mergeCell ref="WXL126:WXM126"/>
    <mergeCell ref="WUX126:WUY126"/>
    <mergeCell ref="WUZ126:WVA126"/>
    <mergeCell ref="WVB126:WVC126"/>
    <mergeCell ref="WVD126:WVE126"/>
    <mergeCell ref="WVF126:WVG126"/>
    <mergeCell ref="WVH126:WVI126"/>
    <mergeCell ref="WVJ126:WVK126"/>
    <mergeCell ref="WVL126:WVM126"/>
    <mergeCell ref="WVN126:WVO126"/>
    <mergeCell ref="WVP126:WVQ126"/>
    <mergeCell ref="WVR126:WVS126"/>
    <mergeCell ref="WVT126:WVU126"/>
    <mergeCell ref="WVV126:WVW126"/>
    <mergeCell ref="WVX126:WVY126"/>
    <mergeCell ref="WVZ126:WWA126"/>
    <mergeCell ref="WWB126:WWC126"/>
    <mergeCell ref="WWD126:WWE126"/>
    <mergeCell ref="WTP126:WTQ126"/>
    <mergeCell ref="WTR126:WTS126"/>
    <mergeCell ref="WTT126:WTU126"/>
    <mergeCell ref="WTV126:WTW126"/>
    <mergeCell ref="WTX126:WTY126"/>
    <mergeCell ref="WTZ126:WUA126"/>
    <mergeCell ref="WUB126:WUC126"/>
    <mergeCell ref="WUD126:WUE126"/>
    <mergeCell ref="WUF126:WUG126"/>
    <mergeCell ref="WUH126:WUI126"/>
    <mergeCell ref="WUJ126:WUK126"/>
    <mergeCell ref="WUL126:WUM126"/>
    <mergeCell ref="WUN126:WUO126"/>
    <mergeCell ref="WUP126:WUQ126"/>
    <mergeCell ref="WUR126:WUS126"/>
    <mergeCell ref="WUT126:WUU126"/>
    <mergeCell ref="WUV126:WUW126"/>
    <mergeCell ref="WSH126:WSI126"/>
    <mergeCell ref="WSJ126:WSK126"/>
    <mergeCell ref="WSL126:WSM126"/>
    <mergeCell ref="WSN126:WSO126"/>
    <mergeCell ref="WSP126:WSQ126"/>
    <mergeCell ref="WSR126:WSS126"/>
    <mergeCell ref="WST126:WSU126"/>
    <mergeCell ref="WSV126:WSW126"/>
    <mergeCell ref="WSX126:WSY126"/>
    <mergeCell ref="WSZ126:WTA126"/>
    <mergeCell ref="WTB126:WTC126"/>
    <mergeCell ref="WTD126:WTE126"/>
    <mergeCell ref="WTF126:WTG126"/>
    <mergeCell ref="WTH126:WTI126"/>
    <mergeCell ref="WTJ126:WTK126"/>
    <mergeCell ref="WTL126:WTM126"/>
    <mergeCell ref="WTN126:WTO126"/>
    <mergeCell ref="WQZ126:WRA126"/>
    <mergeCell ref="WRB126:WRC126"/>
    <mergeCell ref="WRD126:WRE126"/>
    <mergeCell ref="WRF126:WRG126"/>
    <mergeCell ref="WRH126:WRI126"/>
    <mergeCell ref="WRJ126:WRK126"/>
    <mergeCell ref="WRL126:WRM126"/>
    <mergeCell ref="WRN126:WRO126"/>
    <mergeCell ref="WRP126:WRQ126"/>
    <mergeCell ref="WRR126:WRS126"/>
    <mergeCell ref="WRT126:WRU126"/>
    <mergeCell ref="WRV126:WRW126"/>
    <mergeCell ref="WRX126:WRY126"/>
    <mergeCell ref="WRZ126:WSA126"/>
    <mergeCell ref="WSB126:WSC126"/>
    <mergeCell ref="WSD126:WSE126"/>
    <mergeCell ref="WSF126:WSG126"/>
    <mergeCell ref="WPR126:WPS126"/>
    <mergeCell ref="WPT126:WPU126"/>
    <mergeCell ref="WPV126:WPW126"/>
    <mergeCell ref="WPX126:WPY126"/>
    <mergeCell ref="WPZ126:WQA126"/>
    <mergeCell ref="WQB126:WQC126"/>
    <mergeCell ref="WQD126:WQE126"/>
    <mergeCell ref="WQF126:WQG126"/>
    <mergeCell ref="WQH126:WQI126"/>
    <mergeCell ref="WQJ126:WQK126"/>
    <mergeCell ref="WQL126:WQM126"/>
    <mergeCell ref="WQN126:WQO126"/>
    <mergeCell ref="WQP126:WQQ126"/>
    <mergeCell ref="WQR126:WQS126"/>
    <mergeCell ref="WQT126:WQU126"/>
    <mergeCell ref="WQV126:WQW126"/>
    <mergeCell ref="WQX126:WQY126"/>
    <mergeCell ref="WOJ126:WOK126"/>
    <mergeCell ref="WOL126:WOM126"/>
    <mergeCell ref="WON126:WOO126"/>
    <mergeCell ref="WOP126:WOQ126"/>
    <mergeCell ref="WOR126:WOS126"/>
    <mergeCell ref="WOT126:WOU126"/>
    <mergeCell ref="WOV126:WOW126"/>
    <mergeCell ref="WOX126:WOY126"/>
    <mergeCell ref="WOZ126:WPA126"/>
    <mergeCell ref="WPB126:WPC126"/>
    <mergeCell ref="WPD126:WPE126"/>
    <mergeCell ref="WPF126:WPG126"/>
    <mergeCell ref="WPH126:WPI126"/>
    <mergeCell ref="WPJ126:WPK126"/>
    <mergeCell ref="WPL126:WPM126"/>
    <mergeCell ref="WPN126:WPO126"/>
    <mergeCell ref="WPP126:WPQ126"/>
    <mergeCell ref="WNB126:WNC126"/>
    <mergeCell ref="WND126:WNE126"/>
    <mergeCell ref="WNF126:WNG126"/>
    <mergeCell ref="WNH126:WNI126"/>
    <mergeCell ref="WNJ126:WNK126"/>
    <mergeCell ref="WNL126:WNM126"/>
    <mergeCell ref="WNN126:WNO126"/>
    <mergeCell ref="WNP126:WNQ126"/>
    <mergeCell ref="WNR126:WNS126"/>
    <mergeCell ref="WNT126:WNU126"/>
    <mergeCell ref="WNV126:WNW126"/>
    <mergeCell ref="WNX126:WNY126"/>
    <mergeCell ref="WNZ126:WOA126"/>
    <mergeCell ref="WOB126:WOC126"/>
    <mergeCell ref="WOD126:WOE126"/>
    <mergeCell ref="WOF126:WOG126"/>
    <mergeCell ref="WOH126:WOI126"/>
    <mergeCell ref="WLT126:WLU126"/>
    <mergeCell ref="WLV126:WLW126"/>
    <mergeCell ref="WLX126:WLY126"/>
    <mergeCell ref="WLZ126:WMA126"/>
    <mergeCell ref="WMB126:WMC126"/>
    <mergeCell ref="WMD126:WME126"/>
    <mergeCell ref="WMF126:WMG126"/>
    <mergeCell ref="WMH126:WMI126"/>
    <mergeCell ref="WMJ126:WMK126"/>
    <mergeCell ref="WML126:WMM126"/>
    <mergeCell ref="WMN126:WMO126"/>
    <mergeCell ref="WMP126:WMQ126"/>
    <mergeCell ref="WMR126:WMS126"/>
    <mergeCell ref="WMT126:WMU126"/>
    <mergeCell ref="WMV126:WMW126"/>
    <mergeCell ref="WMX126:WMY126"/>
    <mergeCell ref="WMZ126:WNA126"/>
    <mergeCell ref="WKL126:WKM126"/>
    <mergeCell ref="WKN126:WKO126"/>
    <mergeCell ref="WKP126:WKQ126"/>
    <mergeCell ref="WKR126:WKS126"/>
    <mergeCell ref="WKT126:WKU126"/>
    <mergeCell ref="WKV126:WKW126"/>
    <mergeCell ref="WKX126:WKY126"/>
    <mergeCell ref="WKZ126:WLA126"/>
    <mergeCell ref="WLB126:WLC126"/>
    <mergeCell ref="WLD126:WLE126"/>
    <mergeCell ref="WLF126:WLG126"/>
    <mergeCell ref="WLH126:WLI126"/>
    <mergeCell ref="WLJ126:WLK126"/>
    <mergeCell ref="WLL126:WLM126"/>
    <mergeCell ref="WLN126:WLO126"/>
    <mergeCell ref="WLP126:WLQ126"/>
    <mergeCell ref="WLR126:WLS126"/>
    <mergeCell ref="WJD126:WJE126"/>
    <mergeCell ref="WJF126:WJG126"/>
    <mergeCell ref="WJH126:WJI126"/>
    <mergeCell ref="WJJ126:WJK126"/>
    <mergeCell ref="WJL126:WJM126"/>
    <mergeCell ref="WJN126:WJO126"/>
    <mergeCell ref="WJP126:WJQ126"/>
    <mergeCell ref="WJR126:WJS126"/>
    <mergeCell ref="WJT126:WJU126"/>
    <mergeCell ref="WJV126:WJW126"/>
    <mergeCell ref="WJX126:WJY126"/>
    <mergeCell ref="WJZ126:WKA126"/>
    <mergeCell ref="WKB126:WKC126"/>
    <mergeCell ref="WKD126:WKE126"/>
    <mergeCell ref="WKF126:WKG126"/>
    <mergeCell ref="WKH126:WKI126"/>
    <mergeCell ref="WKJ126:WKK126"/>
    <mergeCell ref="WHV126:WHW126"/>
    <mergeCell ref="WHX126:WHY126"/>
    <mergeCell ref="WHZ126:WIA126"/>
    <mergeCell ref="WIB126:WIC126"/>
    <mergeCell ref="WID126:WIE126"/>
    <mergeCell ref="WIF126:WIG126"/>
    <mergeCell ref="WIH126:WII126"/>
    <mergeCell ref="WIJ126:WIK126"/>
    <mergeCell ref="WIL126:WIM126"/>
    <mergeCell ref="WIN126:WIO126"/>
    <mergeCell ref="WIP126:WIQ126"/>
    <mergeCell ref="WIR126:WIS126"/>
    <mergeCell ref="WIT126:WIU126"/>
    <mergeCell ref="WIV126:WIW126"/>
    <mergeCell ref="WIX126:WIY126"/>
    <mergeCell ref="WIZ126:WJA126"/>
    <mergeCell ref="WJB126:WJC126"/>
    <mergeCell ref="WGN126:WGO126"/>
    <mergeCell ref="WGP126:WGQ126"/>
    <mergeCell ref="WGR126:WGS126"/>
    <mergeCell ref="WGT126:WGU126"/>
    <mergeCell ref="WGV126:WGW126"/>
    <mergeCell ref="WGX126:WGY126"/>
    <mergeCell ref="WGZ126:WHA126"/>
    <mergeCell ref="WHB126:WHC126"/>
    <mergeCell ref="WHD126:WHE126"/>
    <mergeCell ref="WHF126:WHG126"/>
    <mergeCell ref="WHH126:WHI126"/>
    <mergeCell ref="WHJ126:WHK126"/>
    <mergeCell ref="WHL126:WHM126"/>
    <mergeCell ref="WHN126:WHO126"/>
    <mergeCell ref="WHP126:WHQ126"/>
    <mergeCell ref="WHR126:WHS126"/>
    <mergeCell ref="WHT126:WHU126"/>
    <mergeCell ref="WFF126:WFG126"/>
    <mergeCell ref="WFH126:WFI126"/>
    <mergeCell ref="WFJ126:WFK126"/>
    <mergeCell ref="WFL126:WFM126"/>
    <mergeCell ref="WFN126:WFO126"/>
    <mergeCell ref="WFP126:WFQ126"/>
    <mergeCell ref="WFR126:WFS126"/>
    <mergeCell ref="WFT126:WFU126"/>
    <mergeCell ref="WFV126:WFW126"/>
    <mergeCell ref="WFX126:WFY126"/>
    <mergeCell ref="WFZ126:WGA126"/>
    <mergeCell ref="WGB126:WGC126"/>
    <mergeCell ref="WGD126:WGE126"/>
    <mergeCell ref="WGF126:WGG126"/>
    <mergeCell ref="WGH126:WGI126"/>
    <mergeCell ref="WGJ126:WGK126"/>
    <mergeCell ref="WGL126:WGM126"/>
    <mergeCell ref="WDX126:WDY126"/>
    <mergeCell ref="WDZ126:WEA126"/>
    <mergeCell ref="WEB126:WEC126"/>
    <mergeCell ref="WED126:WEE126"/>
    <mergeCell ref="WEF126:WEG126"/>
    <mergeCell ref="WEH126:WEI126"/>
    <mergeCell ref="WEJ126:WEK126"/>
    <mergeCell ref="WEL126:WEM126"/>
    <mergeCell ref="WEN126:WEO126"/>
    <mergeCell ref="WEP126:WEQ126"/>
    <mergeCell ref="WER126:WES126"/>
    <mergeCell ref="WET126:WEU126"/>
    <mergeCell ref="WEV126:WEW126"/>
    <mergeCell ref="WEX126:WEY126"/>
    <mergeCell ref="WEZ126:WFA126"/>
    <mergeCell ref="WFB126:WFC126"/>
    <mergeCell ref="WFD126:WFE126"/>
    <mergeCell ref="WCP126:WCQ126"/>
    <mergeCell ref="WCR126:WCS126"/>
    <mergeCell ref="WCT126:WCU126"/>
    <mergeCell ref="WCV126:WCW126"/>
    <mergeCell ref="WCX126:WCY126"/>
    <mergeCell ref="WCZ126:WDA126"/>
    <mergeCell ref="WDB126:WDC126"/>
    <mergeCell ref="WDD126:WDE126"/>
    <mergeCell ref="WDF126:WDG126"/>
    <mergeCell ref="WDH126:WDI126"/>
    <mergeCell ref="WDJ126:WDK126"/>
    <mergeCell ref="WDL126:WDM126"/>
    <mergeCell ref="WDN126:WDO126"/>
    <mergeCell ref="WDP126:WDQ126"/>
    <mergeCell ref="WDR126:WDS126"/>
    <mergeCell ref="WDT126:WDU126"/>
    <mergeCell ref="WDV126:WDW126"/>
    <mergeCell ref="WBH126:WBI126"/>
    <mergeCell ref="WBJ126:WBK126"/>
    <mergeCell ref="WBL126:WBM126"/>
    <mergeCell ref="WBN126:WBO126"/>
    <mergeCell ref="WBP126:WBQ126"/>
    <mergeCell ref="WBR126:WBS126"/>
    <mergeCell ref="WBT126:WBU126"/>
    <mergeCell ref="WBV126:WBW126"/>
    <mergeCell ref="WBX126:WBY126"/>
    <mergeCell ref="WBZ126:WCA126"/>
    <mergeCell ref="WCB126:WCC126"/>
    <mergeCell ref="WCD126:WCE126"/>
    <mergeCell ref="WCF126:WCG126"/>
    <mergeCell ref="WCH126:WCI126"/>
    <mergeCell ref="WCJ126:WCK126"/>
    <mergeCell ref="WCL126:WCM126"/>
    <mergeCell ref="WCN126:WCO126"/>
    <mergeCell ref="VZZ126:WAA126"/>
    <mergeCell ref="WAB126:WAC126"/>
    <mergeCell ref="WAD126:WAE126"/>
    <mergeCell ref="WAF126:WAG126"/>
    <mergeCell ref="WAH126:WAI126"/>
    <mergeCell ref="WAJ126:WAK126"/>
    <mergeCell ref="WAL126:WAM126"/>
    <mergeCell ref="WAN126:WAO126"/>
    <mergeCell ref="WAP126:WAQ126"/>
    <mergeCell ref="WAR126:WAS126"/>
    <mergeCell ref="WAT126:WAU126"/>
    <mergeCell ref="WAV126:WAW126"/>
    <mergeCell ref="WAX126:WAY126"/>
    <mergeCell ref="WAZ126:WBA126"/>
    <mergeCell ref="WBB126:WBC126"/>
    <mergeCell ref="WBD126:WBE126"/>
    <mergeCell ref="WBF126:WBG126"/>
    <mergeCell ref="VYR126:VYS126"/>
    <mergeCell ref="VYT126:VYU126"/>
    <mergeCell ref="VYV126:VYW126"/>
    <mergeCell ref="VYX126:VYY126"/>
    <mergeCell ref="VYZ126:VZA126"/>
    <mergeCell ref="VZB126:VZC126"/>
    <mergeCell ref="VZD126:VZE126"/>
    <mergeCell ref="VZF126:VZG126"/>
    <mergeCell ref="VZH126:VZI126"/>
    <mergeCell ref="VZJ126:VZK126"/>
    <mergeCell ref="VZL126:VZM126"/>
    <mergeCell ref="VZN126:VZO126"/>
    <mergeCell ref="VZP126:VZQ126"/>
    <mergeCell ref="VZR126:VZS126"/>
    <mergeCell ref="VZT126:VZU126"/>
    <mergeCell ref="VZV126:VZW126"/>
    <mergeCell ref="VZX126:VZY126"/>
    <mergeCell ref="VXJ126:VXK126"/>
    <mergeCell ref="VXL126:VXM126"/>
    <mergeCell ref="VXN126:VXO126"/>
    <mergeCell ref="VXP126:VXQ126"/>
    <mergeCell ref="VXR126:VXS126"/>
    <mergeCell ref="VXT126:VXU126"/>
    <mergeCell ref="VXV126:VXW126"/>
    <mergeCell ref="VXX126:VXY126"/>
    <mergeCell ref="VXZ126:VYA126"/>
    <mergeCell ref="VYB126:VYC126"/>
    <mergeCell ref="VYD126:VYE126"/>
    <mergeCell ref="VYF126:VYG126"/>
    <mergeCell ref="VYH126:VYI126"/>
    <mergeCell ref="VYJ126:VYK126"/>
    <mergeCell ref="VYL126:VYM126"/>
    <mergeCell ref="VYN126:VYO126"/>
    <mergeCell ref="VYP126:VYQ126"/>
    <mergeCell ref="VWB126:VWC126"/>
    <mergeCell ref="VWD126:VWE126"/>
    <mergeCell ref="VWF126:VWG126"/>
    <mergeCell ref="VWH126:VWI126"/>
    <mergeCell ref="VWJ126:VWK126"/>
    <mergeCell ref="VWL126:VWM126"/>
    <mergeCell ref="VWN126:VWO126"/>
    <mergeCell ref="VWP126:VWQ126"/>
    <mergeCell ref="VWR126:VWS126"/>
    <mergeCell ref="VWT126:VWU126"/>
    <mergeCell ref="VWV126:VWW126"/>
    <mergeCell ref="VWX126:VWY126"/>
    <mergeCell ref="VWZ126:VXA126"/>
    <mergeCell ref="VXB126:VXC126"/>
    <mergeCell ref="VXD126:VXE126"/>
    <mergeCell ref="VXF126:VXG126"/>
    <mergeCell ref="VXH126:VXI126"/>
    <mergeCell ref="VUT126:VUU126"/>
    <mergeCell ref="VUV126:VUW126"/>
    <mergeCell ref="VUX126:VUY126"/>
    <mergeCell ref="VUZ126:VVA126"/>
    <mergeCell ref="VVB126:VVC126"/>
    <mergeCell ref="VVD126:VVE126"/>
    <mergeCell ref="VVF126:VVG126"/>
    <mergeCell ref="VVH126:VVI126"/>
    <mergeCell ref="VVJ126:VVK126"/>
    <mergeCell ref="VVL126:VVM126"/>
    <mergeCell ref="VVN126:VVO126"/>
    <mergeCell ref="VVP126:VVQ126"/>
    <mergeCell ref="VVR126:VVS126"/>
    <mergeCell ref="VVT126:VVU126"/>
    <mergeCell ref="VVV126:VVW126"/>
    <mergeCell ref="VVX126:VVY126"/>
    <mergeCell ref="VVZ126:VWA126"/>
    <mergeCell ref="VTL126:VTM126"/>
    <mergeCell ref="VTN126:VTO126"/>
    <mergeCell ref="VTP126:VTQ126"/>
    <mergeCell ref="VTR126:VTS126"/>
    <mergeCell ref="VTT126:VTU126"/>
    <mergeCell ref="VTV126:VTW126"/>
    <mergeCell ref="VTX126:VTY126"/>
    <mergeCell ref="VTZ126:VUA126"/>
    <mergeCell ref="VUB126:VUC126"/>
    <mergeCell ref="VUD126:VUE126"/>
    <mergeCell ref="VUF126:VUG126"/>
    <mergeCell ref="VUH126:VUI126"/>
    <mergeCell ref="VUJ126:VUK126"/>
    <mergeCell ref="VUL126:VUM126"/>
    <mergeCell ref="VUN126:VUO126"/>
    <mergeCell ref="VUP126:VUQ126"/>
    <mergeCell ref="VUR126:VUS126"/>
    <mergeCell ref="VSD126:VSE126"/>
    <mergeCell ref="VSF126:VSG126"/>
    <mergeCell ref="VSH126:VSI126"/>
    <mergeCell ref="VSJ126:VSK126"/>
    <mergeCell ref="VSL126:VSM126"/>
    <mergeCell ref="VSN126:VSO126"/>
    <mergeCell ref="VSP126:VSQ126"/>
    <mergeCell ref="VSR126:VSS126"/>
    <mergeCell ref="VST126:VSU126"/>
    <mergeCell ref="VSV126:VSW126"/>
    <mergeCell ref="VSX126:VSY126"/>
    <mergeCell ref="VSZ126:VTA126"/>
    <mergeCell ref="VTB126:VTC126"/>
    <mergeCell ref="VTD126:VTE126"/>
    <mergeCell ref="VTF126:VTG126"/>
    <mergeCell ref="VTH126:VTI126"/>
    <mergeCell ref="VTJ126:VTK126"/>
    <mergeCell ref="VQV126:VQW126"/>
    <mergeCell ref="VQX126:VQY126"/>
    <mergeCell ref="VQZ126:VRA126"/>
    <mergeCell ref="VRB126:VRC126"/>
    <mergeCell ref="VRD126:VRE126"/>
    <mergeCell ref="VRF126:VRG126"/>
    <mergeCell ref="VRH126:VRI126"/>
    <mergeCell ref="VRJ126:VRK126"/>
    <mergeCell ref="VRL126:VRM126"/>
    <mergeCell ref="VRN126:VRO126"/>
    <mergeCell ref="VRP126:VRQ126"/>
    <mergeCell ref="VRR126:VRS126"/>
    <mergeCell ref="VRT126:VRU126"/>
    <mergeCell ref="VRV126:VRW126"/>
    <mergeCell ref="VRX126:VRY126"/>
    <mergeCell ref="VRZ126:VSA126"/>
    <mergeCell ref="VSB126:VSC126"/>
    <mergeCell ref="VPN126:VPO126"/>
    <mergeCell ref="VPP126:VPQ126"/>
    <mergeCell ref="VPR126:VPS126"/>
    <mergeCell ref="VPT126:VPU126"/>
    <mergeCell ref="VPV126:VPW126"/>
    <mergeCell ref="VPX126:VPY126"/>
    <mergeCell ref="VPZ126:VQA126"/>
    <mergeCell ref="VQB126:VQC126"/>
    <mergeCell ref="VQD126:VQE126"/>
    <mergeCell ref="VQF126:VQG126"/>
    <mergeCell ref="VQH126:VQI126"/>
    <mergeCell ref="VQJ126:VQK126"/>
    <mergeCell ref="VQL126:VQM126"/>
    <mergeCell ref="VQN126:VQO126"/>
    <mergeCell ref="VQP126:VQQ126"/>
    <mergeCell ref="VQR126:VQS126"/>
    <mergeCell ref="VQT126:VQU126"/>
    <mergeCell ref="VOF126:VOG126"/>
    <mergeCell ref="VOH126:VOI126"/>
    <mergeCell ref="VOJ126:VOK126"/>
    <mergeCell ref="VOL126:VOM126"/>
    <mergeCell ref="VON126:VOO126"/>
    <mergeCell ref="VOP126:VOQ126"/>
    <mergeCell ref="VOR126:VOS126"/>
    <mergeCell ref="VOT126:VOU126"/>
    <mergeCell ref="VOV126:VOW126"/>
    <mergeCell ref="VOX126:VOY126"/>
    <mergeCell ref="VOZ126:VPA126"/>
    <mergeCell ref="VPB126:VPC126"/>
    <mergeCell ref="VPD126:VPE126"/>
    <mergeCell ref="VPF126:VPG126"/>
    <mergeCell ref="VPH126:VPI126"/>
    <mergeCell ref="VPJ126:VPK126"/>
    <mergeCell ref="VPL126:VPM126"/>
    <mergeCell ref="VMX126:VMY126"/>
    <mergeCell ref="VMZ126:VNA126"/>
    <mergeCell ref="VNB126:VNC126"/>
    <mergeCell ref="VND126:VNE126"/>
    <mergeCell ref="VNF126:VNG126"/>
    <mergeCell ref="VNH126:VNI126"/>
    <mergeCell ref="VNJ126:VNK126"/>
    <mergeCell ref="VNL126:VNM126"/>
    <mergeCell ref="VNN126:VNO126"/>
    <mergeCell ref="VNP126:VNQ126"/>
    <mergeCell ref="VNR126:VNS126"/>
    <mergeCell ref="VNT126:VNU126"/>
    <mergeCell ref="VNV126:VNW126"/>
    <mergeCell ref="VNX126:VNY126"/>
    <mergeCell ref="VNZ126:VOA126"/>
    <mergeCell ref="VOB126:VOC126"/>
    <mergeCell ref="VOD126:VOE126"/>
    <mergeCell ref="VLP126:VLQ126"/>
    <mergeCell ref="VLR126:VLS126"/>
    <mergeCell ref="VLT126:VLU126"/>
    <mergeCell ref="VLV126:VLW126"/>
    <mergeCell ref="VLX126:VLY126"/>
    <mergeCell ref="VLZ126:VMA126"/>
    <mergeCell ref="VMB126:VMC126"/>
    <mergeCell ref="VMD126:VME126"/>
    <mergeCell ref="VMF126:VMG126"/>
    <mergeCell ref="VMH126:VMI126"/>
    <mergeCell ref="VMJ126:VMK126"/>
    <mergeCell ref="VML126:VMM126"/>
    <mergeCell ref="VMN126:VMO126"/>
    <mergeCell ref="VMP126:VMQ126"/>
    <mergeCell ref="VMR126:VMS126"/>
    <mergeCell ref="VMT126:VMU126"/>
    <mergeCell ref="VMV126:VMW126"/>
    <mergeCell ref="VKH126:VKI126"/>
    <mergeCell ref="VKJ126:VKK126"/>
    <mergeCell ref="VKL126:VKM126"/>
    <mergeCell ref="VKN126:VKO126"/>
    <mergeCell ref="VKP126:VKQ126"/>
    <mergeCell ref="VKR126:VKS126"/>
    <mergeCell ref="VKT126:VKU126"/>
    <mergeCell ref="VKV126:VKW126"/>
    <mergeCell ref="VKX126:VKY126"/>
    <mergeCell ref="VKZ126:VLA126"/>
    <mergeCell ref="VLB126:VLC126"/>
    <mergeCell ref="VLD126:VLE126"/>
    <mergeCell ref="VLF126:VLG126"/>
    <mergeCell ref="VLH126:VLI126"/>
    <mergeCell ref="VLJ126:VLK126"/>
    <mergeCell ref="VLL126:VLM126"/>
    <mergeCell ref="VLN126:VLO126"/>
    <mergeCell ref="VIZ126:VJA126"/>
    <mergeCell ref="VJB126:VJC126"/>
    <mergeCell ref="VJD126:VJE126"/>
    <mergeCell ref="VJF126:VJG126"/>
    <mergeCell ref="VJH126:VJI126"/>
    <mergeCell ref="VJJ126:VJK126"/>
    <mergeCell ref="VJL126:VJM126"/>
    <mergeCell ref="VJN126:VJO126"/>
    <mergeCell ref="VJP126:VJQ126"/>
    <mergeCell ref="VJR126:VJS126"/>
    <mergeCell ref="VJT126:VJU126"/>
    <mergeCell ref="VJV126:VJW126"/>
    <mergeCell ref="VJX126:VJY126"/>
    <mergeCell ref="VJZ126:VKA126"/>
    <mergeCell ref="VKB126:VKC126"/>
    <mergeCell ref="VKD126:VKE126"/>
    <mergeCell ref="VKF126:VKG126"/>
    <mergeCell ref="VHR126:VHS126"/>
    <mergeCell ref="VHT126:VHU126"/>
    <mergeCell ref="VHV126:VHW126"/>
    <mergeCell ref="VHX126:VHY126"/>
    <mergeCell ref="VHZ126:VIA126"/>
    <mergeCell ref="VIB126:VIC126"/>
    <mergeCell ref="VID126:VIE126"/>
    <mergeCell ref="VIF126:VIG126"/>
    <mergeCell ref="VIH126:VII126"/>
    <mergeCell ref="VIJ126:VIK126"/>
    <mergeCell ref="VIL126:VIM126"/>
    <mergeCell ref="VIN126:VIO126"/>
    <mergeCell ref="VIP126:VIQ126"/>
    <mergeCell ref="VIR126:VIS126"/>
    <mergeCell ref="VIT126:VIU126"/>
    <mergeCell ref="VIV126:VIW126"/>
    <mergeCell ref="VIX126:VIY126"/>
    <mergeCell ref="VGJ126:VGK126"/>
    <mergeCell ref="VGL126:VGM126"/>
    <mergeCell ref="VGN126:VGO126"/>
    <mergeCell ref="VGP126:VGQ126"/>
    <mergeCell ref="VGR126:VGS126"/>
    <mergeCell ref="VGT126:VGU126"/>
    <mergeCell ref="VGV126:VGW126"/>
    <mergeCell ref="VGX126:VGY126"/>
    <mergeCell ref="VGZ126:VHA126"/>
    <mergeCell ref="VHB126:VHC126"/>
    <mergeCell ref="VHD126:VHE126"/>
    <mergeCell ref="VHF126:VHG126"/>
    <mergeCell ref="VHH126:VHI126"/>
    <mergeCell ref="VHJ126:VHK126"/>
    <mergeCell ref="VHL126:VHM126"/>
    <mergeCell ref="VHN126:VHO126"/>
    <mergeCell ref="VHP126:VHQ126"/>
    <mergeCell ref="VFB126:VFC126"/>
    <mergeCell ref="VFD126:VFE126"/>
    <mergeCell ref="VFF126:VFG126"/>
    <mergeCell ref="VFH126:VFI126"/>
    <mergeCell ref="VFJ126:VFK126"/>
    <mergeCell ref="VFL126:VFM126"/>
    <mergeCell ref="VFN126:VFO126"/>
    <mergeCell ref="VFP126:VFQ126"/>
    <mergeCell ref="VFR126:VFS126"/>
    <mergeCell ref="VFT126:VFU126"/>
    <mergeCell ref="VFV126:VFW126"/>
    <mergeCell ref="VFX126:VFY126"/>
    <mergeCell ref="VFZ126:VGA126"/>
    <mergeCell ref="VGB126:VGC126"/>
    <mergeCell ref="VGD126:VGE126"/>
    <mergeCell ref="VGF126:VGG126"/>
    <mergeCell ref="VGH126:VGI126"/>
    <mergeCell ref="VDT126:VDU126"/>
    <mergeCell ref="VDV126:VDW126"/>
    <mergeCell ref="VDX126:VDY126"/>
    <mergeCell ref="VDZ126:VEA126"/>
    <mergeCell ref="VEB126:VEC126"/>
    <mergeCell ref="VED126:VEE126"/>
    <mergeCell ref="VEF126:VEG126"/>
    <mergeCell ref="VEH126:VEI126"/>
    <mergeCell ref="VEJ126:VEK126"/>
    <mergeCell ref="VEL126:VEM126"/>
    <mergeCell ref="VEN126:VEO126"/>
    <mergeCell ref="VEP126:VEQ126"/>
    <mergeCell ref="VER126:VES126"/>
    <mergeCell ref="VET126:VEU126"/>
    <mergeCell ref="VEV126:VEW126"/>
    <mergeCell ref="VEX126:VEY126"/>
    <mergeCell ref="VEZ126:VFA126"/>
    <mergeCell ref="VCL126:VCM126"/>
    <mergeCell ref="VCN126:VCO126"/>
    <mergeCell ref="VCP126:VCQ126"/>
    <mergeCell ref="VCR126:VCS126"/>
    <mergeCell ref="VCT126:VCU126"/>
    <mergeCell ref="VCV126:VCW126"/>
    <mergeCell ref="VCX126:VCY126"/>
    <mergeCell ref="VCZ126:VDA126"/>
    <mergeCell ref="VDB126:VDC126"/>
    <mergeCell ref="VDD126:VDE126"/>
    <mergeCell ref="VDF126:VDG126"/>
    <mergeCell ref="VDH126:VDI126"/>
    <mergeCell ref="VDJ126:VDK126"/>
    <mergeCell ref="VDL126:VDM126"/>
    <mergeCell ref="VDN126:VDO126"/>
    <mergeCell ref="VDP126:VDQ126"/>
    <mergeCell ref="VDR126:VDS126"/>
    <mergeCell ref="VBD126:VBE126"/>
    <mergeCell ref="VBF126:VBG126"/>
    <mergeCell ref="VBH126:VBI126"/>
    <mergeCell ref="VBJ126:VBK126"/>
    <mergeCell ref="VBL126:VBM126"/>
    <mergeCell ref="VBN126:VBO126"/>
    <mergeCell ref="VBP126:VBQ126"/>
    <mergeCell ref="VBR126:VBS126"/>
    <mergeCell ref="VBT126:VBU126"/>
    <mergeCell ref="VBV126:VBW126"/>
    <mergeCell ref="VBX126:VBY126"/>
    <mergeCell ref="VBZ126:VCA126"/>
    <mergeCell ref="VCB126:VCC126"/>
    <mergeCell ref="VCD126:VCE126"/>
    <mergeCell ref="VCF126:VCG126"/>
    <mergeCell ref="VCH126:VCI126"/>
    <mergeCell ref="VCJ126:VCK126"/>
    <mergeCell ref="UZV126:UZW126"/>
    <mergeCell ref="UZX126:UZY126"/>
    <mergeCell ref="UZZ126:VAA126"/>
    <mergeCell ref="VAB126:VAC126"/>
    <mergeCell ref="VAD126:VAE126"/>
    <mergeCell ref="VAF126:VAG126"/>
    <mergeCell ref="VAH126:VAI126"/>
    <mergeCell ref="VAJ126:VAK126"/>
    <mergeCell ref="VAL126:VAM126"/>
    <mergeCell ref="VAN126:VAO126"/>
    <mergeCell ref="VAP126:VAQ126"/>
    <mergeCell ref="VAR126:VAS126"/>
    <mergeCell ref="VAT126:VAU126"/>
    <mergeCell ref="VAV126:VAW126"/>
    <mergeCell ref="VAX126:VAY126"/>
    <mergeCell ref="VAZ126:VBA126"/>
    <mergeCell ref="VBB126:VBC126"/>
    <mergeCell ref="UYN126:UYO126"/>
    <mergeCell ref="UYP126:UYQ126"/>
    <mergeCell ref="UYR126:UYS126"/>
    <mergeCell ref="UYT126:UYU126"/>
    <mergeCell ref="UYV126:UYW126"/>
    <mergeCell ref="UYX126:UYY126"/>
    <mergeCell ref="UYZ126:UZA126"/>
    <mergeCell ref="UZB126:UZC126"/>
    <mergeCell ref="UZD126:UZE126"/>
    <mergeCell ref="UZF126:UZG126"/>
    <mergeCell ref="UZH126:UZI126"/>
    <mergeCell ref="UZJ126:UZK126"/>
    <mergeCell ref="UZL126:UZM126"/>
    <mergeCell ref="UZN126:UZO126"/>
    <mergeCell ref="UZP126:UZQ126"/>
    <mergeCell ref="UZR126:UZS126"/>
    <mergeCell ref="UZT126:UZU126"/>
    <mergeCell ref="UXF126:UXG126"/>
    <mergeCell ref="UXH126:UXI126"/>
    <mergeCell ref="UXJ126:UXK126"/>
    <mergeCell ref="UXL126:UXM126"/>
    <mergeCell ref="UXN126:UXO126"/>
    <mergeCell ref="UXP126:UXQ126"/>
    <mergeCell ref="UXR126:UXS126"/>
    <mergeCell ref="UXT126:UXU126"/>
    <mergeCell ref="UXV126:UXW126"/>
    <mergeCell ref="UXX126:UXY126"/>
    <mergeCell ref="UXZ126:UYA126"/>
    <mergeCell ref="UYB126:UYC126"/>
    <mergeCell ref="UYD126:UYE126"/>
    <mergeCell ref="UYF126:UYG126"/>
    <mergeCell ref="UYH126:UYI126"/>
    <mergeCell ref="UYJ126:UYK126"/>
    <mergeCell ref="UYL126:UYM126"/>
    <mergeCell ref="UVX126:UVY126"/>
    <mergeCell ref="UVZ126:UWA126"/>
    <mergeCell ref="UWB126:UWC126"/>
    <mergeCell ref="UWD126:UWE126"/>
    <mergeCell ref="UWF126:UWG126"/>
    <mergeCell ref="UWH126:UWI126"/>
    <mergeCell ref="UWJ126:UWK126"/>
    <mergeCell ref="UWL126:UWM126"/>
    <mergeCell ref="UWN126:UWO126"/>
    <mergeCell ref="UWP126:UWQ126"/>
    <mergeCell ref="UWR126:UWS126"/>
    <mergeCell ref="UWT126:UWU126"/>
    <mergeCell ref="UWV126:UWW126"/>
    <mergeCell ref="UWX126:UWY126"/>
    <mergeCell ref="UWZ126:UXA126"/>
    <mergeCell ref="UXB126:UXC126"/>
    <mergeCell ref="UXD126:UXE126"/>
    <mergeCell ref="UUP126:UUQ126"/>
    <mergeCell ref="UUR126:UUS126"/>
    <mergeCell ref="UUT126:UUU126"/>
    <mergeCell ref="UUV126:UUW126"/>
    <mergeCell ref="UUX126:UUY126"/>
    <mergeCell ref="UUZ126:UVA126"/>
    <mergeCell ref="UVB126:UVC126"/>
    <mergeCell ref="UVD126:UVE126"/>
    <mergeCell ref="UVF126:UVG126"/>
    <mergeCell ref="UVH126:UVI126"/>
    <mergeCell ref="UVJ126:UVK126"/>
    <mergeCell ref="UVL126:UVM126"/>
    <mergeCell ref="UVN126:UVO126"/>
    <mergeCell ref="UVP126:UVQ126"/>
    <mergeCell ref="UVR126:UVS126"/>
    <mergeCell ref="UVT126:UVU126"/>
    <mergeCell ref="UVV126:UVW126"/>
    <mergeCell ref="UTH126:UTI126"/>
    <mergeCell ref="UTJ126:UTK126"/>
    <mergeCell ref="UTL126:UTM126"/>
    <mergeCell ref="UTN126:UTO126"/>
    <mergeCell ref="UTP126:UTQ126"/>
    <mergeCell ref="UTR126:UTS126"/>
    <mergeCell ref="UTT126:UTU126"/>
    <mergeCell ref="UTV126:UTW126"/>
    <mergeCell ref="UTX126:UTY126"/>
    <mergeCell ref="UTZ126:UUA126"/>
    <mergeCell ref="UUB126:UUC126"/>
    <mergeCell ref="UUD126:UUE126"/>
    <mergeCell ref="UUF126:UUG126"/>
    <mergeCell ref="UUH126:UUI126"/>
    <mergeCell ref="UUJ126:UUK126"/>
    <mergeCell ref="UUL126:UUM126"/>
    <mergeCell ref="UUN126:UUO126"/>
    <mergeCell ref="URZ126:USA126"/>
    <mergeCell ref="USB126:USC126"/>
    <mergeCell ref="USD126:USE126"/>
    <mergeCell ref="USF126:USG126"/>
    <mergeCell ref="USH126:USI126"/>
    <mergeCell ref="USJ126:USK126"/>
    <mergeCell ref="USL126:USM126"/>
    <mergeCell ref="USN126:USO126"/>
    <mergeCell ref="USP126:USQ126"/>
    <mergeCell ref="USR126:USS126"/>
    <mergeCell ref="UST126:USU126"/>
    <mergeCell ref="USV126:USW126"/>
    <mergeCell ref="USX126:USY126"/>
    <mergeCell ref="USZ126:UTA126"/>
    <mergeCell ref="UTB126:UTC126"/>
    <mergeCell ref="UTD126:UTE126"/>
    <mergeCell ref="UTF126:UTG126"/>
    <mergeCell ref="UQR126:UQS126"/>
    <mergeCell ref="UQT126:UQU126"/>
    <mergeCell ref="UQV126:UQW126"/>
    <mergeCell ref="UQX126:UQY126"/>
    <mergeCell ref="UQZ126:URA126"/>
    <mergeCell ref="URB126:URC126"/>
    <mergeCell ref="URD126:URE126"/>
    <mergeCell ref="URF126:URG126"/>
    <mergeCell ref="URH126:URI126"/>
    <mergeCell ref="URJ126:URK126"/>
    <mergeCell ref="URL126:URM126"/>
    <mergeCell ref="URN126:URO126"/>
    <mergeCell ref="URP126:URQ126"/>
    <mergeCell ref="URR126:URS126"/>
    <mergeCell ref="URT126:URU126"/>
    <mergeCell ref="URV126:URW126"/>
    <mergeCell ref="URX126:URY126"/>
    <mergeCell ref="UPJ126:UPK126"/>
    <mergeCell ref="UPL126:UPM126"/>
    <mergeCell ref="UPN126:UPO126"/>
    <mergeCell ref="UPP126:UPQ126"/>
    <mergeCell ref="UPR126:UPS126"/>
    <mergeCell ref="UPT126:UPU126"/>
    <mergeCell ref="UPV126:UPW126"/>
    <mergeCell ref="UPX126:UPY126"/>
    <mergeCell ref="UPZ126:UQA126"/>
    <mergeCell ref="UQB126:UQC126"/>
    <mergeCell ref="UQD126:UQE126"/>
    <mergeCell ref="UQF126:UQG126"/>
    <mergeCell ref="UQH126:UQI126"/>
    <mergeCell ref="UQJ126:UQK126"/>
    <mergeCell ref="UQL126:UQM126"/>
    <mergeCell ref="UQN126:UQO126"/>
    <mergeCell ref="UQP126:UQQ126"/>
    <mergeCell ref="UOB126:UOC126"/>
    <mergeCell ref="UOD126:UOE126"/>
    <mergeCell ref="UOF126:UOG126"/>
    <mergeCell ref="UOH126:UOI126"/>
    <mergeCell ref="UOJ126:UOK126"/>
    <mergeCell ref="UOL126:UOM126"/>
    <mergeCell ref="UON126:UOO126"/>
    <mergeCell ref="UOP126:UOQ126"/>
    <mergeCell ref="UOR126:UOS126"/>
    <mergeCell ref="UOT126:UOU126"/>
    <mergeCell ref="UOV126:UOW126"/>
    <mergeCell ref="UOX126:UOY126"/>
    <mergeCell ref="UOZ126:UPA126"/>
    <mergeCell ref="UPB126:UPC126"/>
    <mergeCell ref="UPD126:UPE126"/>
    <mergeCell ref="UPF126:UPG126"/>
    <mergeCell ref="UPH126:UPI126"/>
    <mergeCell ref="UMT126:UMU126"/>
    <mergeCell ref="UMV126:UMW126"/>
    <mergeCell ref="UMX126:UMY126"/>
    <mergeCell ref="UMZ126:UNA126"/>
    <mergeCell ref="UNB126:UNC126"/>
    <mergeCell ref="UND126:UNE126"/>
    <mergeCell ref="UNF126:UNG126"/>
    <mergeCell ref="UNH126:UNI126"/>
    <mergeCell ref="UNJ126:UNK126"/>
    <mergeCell ref="UNL126:UNM126"/>
    <mergeCell ref="UNN126:UNO126"/>
    <mergeCell ref="UNP126:UNQ126"/>
    <mergeCell ref="UNR126:UNS126"/>
    <mergeCell ref="UNT126:UNU126"/>
    <mergeCell ref="UNV126:UNW126"/>
    <mergeCell ref="UNX126:UNY126"/>
    <mergeCell ref="UNZ126:UOA126"/>
    <mergeCell ref="ULL126:ULM126"/>
    <mergeCell ref="ULN126:ULO126"/>
    <mergeCell ref="ULP126:ULQ126"/>
    <mergeCell ref="ULR126:ULS126"/>
    <mergeCell ref="ULT126:ULU126"/>
    <mergeCell ref="ULV126:ULW126"/>
    <mergeCell ref="ULX126:ULY126"/>
    <mergeCell ref="ULZ126:UMA126"/>
    <mergeCell ref="UMB126:UMC126"/>
    <mergeCell ref="UMD126:UME126"/>
    <mergeCell ref="UMF126:UMG126"/>
    <mergeCell ref="UMH126:UMI126"/>
    <mergeCell ref="UMJ126:UMK126"/>
    <mergeCell ref="UML126:UMM126"/>
    <mergeCell ref="UMN126:UMO126"/>
    <mergeCell ref="UMP126:UMQ126"/>
    <mergeCell ref="UMR126:UMS126"/>
    <mergeCell ref="UKD126:UKE126"/>
    <mergeCell ref="UKF126:UKG126"/>
    <mergeCell ref="UKH126:UKI126"/>
    <mergeCell ref="UKJ126:UKK126"/>
    <mergeCell ref="UKL126:UKM126"/>
    <mergeCell ref="UKN126:UKO126"/>
    <mergeCell ref="UKP126:UKQ126"/>
    <mergeCell ref="UKR126:UKS126"/>
    <mergeCell ref="UKT126:UKU126"/>
    <mergeCell ref="UKV126:UKW126"/>
    <mergeCell ref="UKX126:UKY126"/>
    <mergeCell ref="UKZ126:ULA126"/>
    <mergeCell ref="ULB126:ULC126"/>
    <mergeCell ref="ULD126:ULE126"/>
    <mergeCell ref="ULF126:ULG126"/>
    <mergeCell ref="ULH126:ULI126"/>
    <mergeCell ref="ULJ126:ULK126"/>
    <mergeCell ref="UIV126:UIW126"/>
    <mergeCell ref="UIX126:UIY126"/>
    <mergeCell ref="UIZ126:UJA126"/>
    <mergeCell ref="UJB126:UJC126"/>
    <mergeCell ref="UJD126:UJE126"/>
    <mergeCell ref="UJF126:UJG126"/>
    <mergeCell ref="UJH126:UJI126"/>
    <mergeCell ref="UJJ126:UJK126"/>
    <mergeCell ref="UJL126:UJM126"/>
    <mergeCell ref="UJN126:UJO126"/>
    <mergeCell ref="UJP126:UJQ126"/>
    <mergeCell ref="UJR126:UJS126"/>
    <mergeCell ref="UJT126:UJU126"/>
    <mergeCell ref="UJV126:UJW126"/>
    <mergeCell ref="UJX126:UJY126"/>
    <mergeCell ref="UJZ126:UKA126"/>
    <mergeCell ref="UKB126:UKC126"/>
    <mergeCell ref="UHN126:UHO126"/>
    <mergeCell ref="UHP126:UHQ126"/>
    <mergeCell ref="UHR126:UHS126"/>
    <mergeCell ref="UHT126:UHU126"/>
    <mergeCell ref="UHV126:UHW126"/>
    <mergeCell ref="UHX126:UHY126"/>
    <mergeCell ref="UHZ126:UIA126"/>
    <mergeCell ref="UIB126:UIC126"/>
    <mergeCell ref="UID126:UIE126"/>
    <mergeCell ref="UIF126:UIG126"/>
    <mergeCell ref="UIH126:UII126"/>
    <mergeCell ref="UIJ126:UIK126"/>
    <mergeCell ref="UIL126:UIM126"/>
    <mergeCell ref="UIN126:UIO126"/>
    <mergeCell ref="UIP126:UIQ126"/>
    <mergeCell ref="UIR126:UIS126"/>
    <mergeCell ref="UIT126:UIU126"/>
    <mergeCell ref="UGF126:UGG126"/>
    <mergeCell ref="UGH126:UGI126"/>
    <mergeCell ref="UGJ126:UGK126"/>
    <mergeCell ref="UGL126:UGM126"/>
    <mergeCell ref="UGN126:UGO126"/>
    <mergeCell ref="UGP126:UGQ126"/>
    <mergeCell ref="UGR126:UGS126"/>
    <mergeCell ref="UGT126:UGU126"/>
    <mergeCell ref="UGV126:UGW126"/>
    <mergeCell ref="UGX126:UGY126"/>
    <mergeCell ref="UGZ126:UHA126"/>
    <mergeCell ref="UHB126:UHC126"/>
    <mergeCell ref="UHD126:UHE126"/>
    <mergeCell ref="UHF126:UHG126"/>
    <mergeCell ref="UHH126:UHI126"/>
    <mergeCell ref="UHJ126:UHK126"/>
    <mergeCell ref="UHL126:UHM126"/>
    <mergeCell ref="UEX126:UEY126"/>
    <mergeCell ref="UEZ126:UFA126"/>
    <mergeCell ref="UFB126:UFC126"/>
    <mergeCell ref="UFD126:UFE126"/>
    <mergeCell ref="UFF126:UFG126"/>
    <mergeCell ref="UFH126:UFI126"/>
    <mergeCell ref="UFJ126:UFK126"/>
    <mergeCell ref="UFL126:UFM126"/>
    <mergeCell ref="UFN126:UFO126"/>
    <mergeCell ref="UFP126:UFQ126"/>
    <mergeCell ref="UFR126:UFS126"/>
    <mergeCell ref="UFT126:UFU126"/>
    <mergeCell ref="UFV126:UFW126"/>
    <mergeCell ref="UFX126:UFY126"/>
    <mergeCell ref="UFZ126:UGA126"/>
    <mergeCell ref="UGB126:UGC126"/>
    <mergeCell ref="UGD126:UGE126"/>
    <mergeCell ref="UDP126:UDQ126"/>
    <mergeCell ref="UDR126:UDS126"/>
    <mergeCell ref="UDT126:UDU126"/>
    <mergeCell ref="UDV126:UDW126"/>
    <mergeCell ref="UDX126:UDY126"/>
    <mergeCell ref="UDZ126:UEA126"/>
    <mergeCell ref="UEB126:UEC126"/>
    <mergeCell ref="UED126:UEE126"/>
    <mergeCell ref="UEF126:UEG126"/>
    <mergeCell ref="UEH126:UEI126"/>
    <mergeCell ref="UEJ126:UEK126"/>
    <mergeCell ref="UEL126:UEM126"/>
    <mergeCell ref="UEN126:UEO126"/>
    <mergeCell ref="UEP126:UEQ126"/>
    <mergeCell ref="UER126:UES126"/>
    <mergeCell ref="UET126:UEU126"/>
    <mergeCell ref="UEV126:UEW126"/>
    <mergeCell ref="UCH126:UCI126"/>
    <mergeCell ref="UCJ126:UCK126"/>
    <mergeCell ref="UCL126:UCM126"/>
    <mergeCell ref="UCN126:UCO126"/>
    <mergeCell ref="UCP126:UCQ126"/>
    <mergeCell ref="UCR126:UCS126"/>
    <mergeCell ref="UCT126:UCU126"/>
    <mergeCell ref="UCV126:UCW126"/>
    <mergeCell ref="UCX126:UCY126"/>
    <mergeCell ref="UCZ126:UDA126"/>
    <mergeCell ref="UDB126:UDC126"/>
    <mergeCell ref="UDD126:UDE126"/>
    <mergeCell ref="UDF126:UDG126"/>
    <mergeCell ref="UDH126:UDI126"/>
    <mergeCell ref="UDJ126:UDK126"/>
    <mergeCell ref="UDL126:UDM126"/>
    <mergeCell ref="UDN126:UDO126"/>
    <mergeCell ref="UAZ126:UBA126"/>
    <mergeCell ref="UBB126:UBC126"/>
    <mergeCell ref="UBD126:UBE126"/>
    <mergeCell ref="UBF126:UBG126"/>
    <mergeCell ref="UBH126:UBI126"/>
    <mergeCell ref="UBJ126:UBK126"/>
    <mergeCell ref="UBL126:UBM126"/>
    <mergeCell ref="UBN126:UBO126"/>
    <mergeCell ref="UBP126:UBQ126"/>
    <mergeCell ref="UBR126:UBS126"/>
    <mergeCell ref="UBT126:UBU126"/>
    <mergeCell ref="UBV126:UBW126"/>
    <mergeCell ref="UBX126:UBY126"/>
    <mergeCell ref="UBZ126:UCA126"/>
    <mergeCell ref="UCB126:UCC126"/>
    <mergeCell ref="UCD126:UCE126"/>
    <mergeCell ref="UCF126:UCG126"/>
    <mergeCell ref="TZR126:TZS126"/>
    <mergeCell ref="TZT126:TZU126"/>
    <mergeCell ref="TZV126:TZW126"/>
    <mergeCell ref="TZX126:TZY126"/>
    <mergeCell ref="TZZ126:UAA126"/>
    <mergeCell ref="UAB126:UAC126"/>
    <mergeCell ref="UAD126:UAE126"/>
    <mergeCell ref="UAF126:UAG126"/>
    <mergeCell ref="UAH126:UAI126"/>
    <mergeCell ref="UAJ126:UAK126"/>
    <mergeCell ref="UAL126:UAM126"/>
    <mergeCell ref="UAN126:UAO126"/>
    <mergeCell ref="UAP126:UAQ126"/>
    <mergeCell ref="UAR126:UAS126"/>
    <mergeCell ref="UAT126:UAU126"/>
    <mergeCell ref="UAV126:UAW126"/>
    <mergeCell ref="UAX126:UAY126"/>
    <mergeCell ref="TYJ126:TYK126"/>
    <mergeCell ref="TYL126:TYM126"/>
    <mergeCell ref="TYN126:TYO126"/>
    <mergeCell ref="TYP126:TYQ126"/>
    <mergeCell ref="TYR126:TYS126"/>
    <mergeCell ref="TYT126:TYU126"/>
    <mergeCell ref="TYV126:TYW126"/>
    <mergeCell ref="TYX126:TYY126"/>
    <mergeCell ref="TYZ126:TZA126"/>
    <mergeCell ref="TZB126:TZC126"/>
    <mergeCell ref="TZD126:TZE126"/>
    <mergeCell ref="TZF126:TZG126"/>
    <mergeCell ref="TZH126:TZI126"/>
    <mergeCell ref="TZJ126:TZK126"/>
    <mergeCell ref="TZL126:TZM126"/>
    <mergeCell ref="TZN126:TZO126"/>
    <mergeCell ref="TZP126:TZQ126"/>
    <mergeCell ref="TXB126:TXC126"/>
    <mergeCell ref="TXD126:TXE126"/>
    <mergeCell ref="TXF126:TXG126"/>
    <mergeCell ref="TXH126:TXI126"/>
    <mergeCell ref="TXJ126:TXK126"/>
    <mergeCell ref="TXL126:TXM126"/>
    <mergeCell ref="TXN126:TXO126"/>
    <mergeCell ref="TXP126:TXQ126"/>
    <mergeCell ref="TXR126:TXS126"/>
    <mergeCell ref="TXT126:TXU126"/>
    <mergeCell ref="TXV126:TXW126"/>
    <mergeCell ref="TXX126:TXY126"/>
    <mergeCell ref="TXZ126:TYA126"/>
    <mergeCell ref="TYB126:TYC126"/>
    <mergeCell ref="TYD126:TYE126"/>
    <mergeCell ref="TYF126:TYG126"/>
    <mergeCell ref="TYH126:TYI126"/>
    <mergeCell ref="TVT126:TVU126"/>
    <mergeCell ref="TVV126:TVW126"/>
    <mergeCell ref="TVX126:TVY126"/>
    <mergeCell ref="TVZ126:TWA126"/>
    <mergeCell ref="TWB126:TWC126"/>
    <mergeCell ref="TWD126:TWE126"/>
    <mergeCell ref="TWF126:TWG126"/>
    <mergeCell ref="TWH126:TWI126"/>
    <mergeCell ref="TWJ126:TWK126"/>
    <mergeCell ref="TWL126:TWM126"/>
    <mergeCell ref="TWN126:TWO126"/>
    <mergeCell ref="TWP126:TWQ126"/>
    <mergeCell ref="TWR126:TWS126"/>
    <mergeCell ref="TWT126:TWU126"/>
    <mergeCell ref="TWV126:TWW126"/>
    <mergeCell ref="TWX126:TWY126"/>
    <mergeCell ref="TWZ126:TXA126"/>
    <mergeCell ref="TUL126:TUM126"/>
    <mergeCell ref="TUN126:TUO126"/>
    <mergeCell ref="TUP126:TUQ126"/>
    <mergeCell ref="TUR126:TUS126"/>
    <mergeCell ref="TUT126:TUU126"/>
    <mergeCell ref="TUV126:TUW126"/>
    <mergeCell ref="TUX126:TUY126"/>
    <mergeCell ref="TUZ126:TVA126"/>
    <mergeCell ref="TVB126:TVC126"/>
    <mergeCell ref="TVD126:TVE126"/>
    <mergeCell ref="TVF126:TVG126"/>
    <mergeCell ref="TVH126:TVI126"/>
    <mergeCell ref="TVJ126:TVK126"/>
    <mergeCell ref="TVL126:TVM126"/>
    <mergeCell ref="TVN126:TVO126"/>
    <mergeCell ref="TVP126:TVQ126"/>
    <mergeCell ref="TVR126:TVS126"/>
    <mergeCell ref="TTD126:TTE126"/>
    <mergeCell ref="TTF126:TTG126"/>
    <mergeCell ref="TTH126:TTI126"/>
    <mergeCell ref="TTJ126:TTK126"/>
    <mergeCell ref="TTL126:TTM126"/>
    <mergeCell ref="TTN126:TTO126"/>
    <mergeCell ref="TTP126:TTQ126"/>
    <mergeCell ref="TTR126:TTS126"/>
    <mergeCell ref="TTT126:TTU126"/>
    <mergeCell ref="TTV126:TTW126"/>
    <mergeCell ref="TTX126:TTY126"/>
    <mergeCell ref="TTZ126:TUA126"/>
    <mergeCell ref="TUB126:TUC126"/>
    <mergeCell ref="TUD126:TUE126"/>
    <mergeCell ref="TUF126:TUG126"/>
    <mergeCell ref="TUH126:TUI126"/>
    <mergeCell ref="TUJ126:TUK126"/>
    <mergeCell ref="TRV126:TRW126"/>
    <mergeCell ref="TRX126:TRY126"/>
    <mergeCell ref="TRZ126:TSA126"/>
    <mergeCell ref="TSB126:TSC126"/>
    <mergeCell ref="TSD126:TSE126"/>
    <mergeCell ref="TSF126:TSG126"/>
    <mergeCell ref="TSH126:TSI126"/>
    <mergeCell ref="TSJ126:TSK126"/>
    <mergeCell ref="TSL126:TSM126"/>
    <mergeCell ref="TSN126:TSO126"/>
    <mergeCell ref="TSP126:TSQ126"/>
    <mergeCell ref="TSR126:TSS126"/>
    <mergeCell ref="TST126:TSU126"/>
    <mergeCell ref="TSV126:TSW126"/>
    <mergeCell ref="TSX126:TSY126"/>
    <mergeCell ref="TSZ126:TTA126"/>
    <mergeCell ref="TTB126:TTC126"/>
    <mergeCell ref="TQN126:TQO126"/>
    <mergeCell ref="TQP126:TQQ126"/>
    <mergeCell ref="TQR126:TQS126"/>
    <mergeCell ref="TQT126:TQU126"/>
    <mergeCell ref="TQV126:TQW126"/>
    <mergeCell ref="TQX126:TQY126"/>
    <mergeCell ref="TQZ126:TRA126"/>
    <mergeCell ref="TRB126:TRC126"/>
    <mergeCell ref="TRD126:TRE126"/>
    <mergeCell ref="TRF126:TRG126"/>
    <mergeCell ref="TRH126:TRI126"/>
    <mergeCell ref="TRJ126:TRK126"/>
    <mergeCell ref="TRL126:TRM126"/>
    <mergeCell ref="TRN126:TRO126"/>
    <mergeCell ref="TRP126:TRQ126"/>
    <mergeCell ref="TRR126:TRS126"/>
    <mergeCell ref="TRT126:TRU126"/>
    <mergeCell ref="TPF126:TPG126"/>
    <mergeCell ref="TPH126:TPI126"/>
    <mergeCell ref="TPJ126:TPK126"/>
    <mergeCell ref="TPL126:TPM126"/>
    <mergeCell ref="TPN126:TPO126"/>
    <mergeCell ref="TPP126:TPQ126"/>
    <mergeCell ref="TPR126:TPS126"/>
    <mergeCell ref="TPT126:TPU126"/>
    <mergeCell ref="TPV126:TPW126"/>
    <mergeCell ref="TPX126:TPY126"/>
    <mergeCell ref="TPZ126:TQA126"/>
    <mergeCell ref="TQB126:TQC126"/>
    <mergeCell ref="TQD126:TQE126"/>
    <mergeCell ref="TQF126:TQG126"/>
    <mergeCell ref="TQH126:TQI126"/>
    <mergeCell ref="TQJ126:TQK126"/>
    <mergeCell ref="TQL126:TQM126"/>
    <mergeCell ref="TNX126:TNY126"/>
    <mergeCell ref="TNZ126:TOA126"/>
    <mergeCell ref="TOB126:TOC126"/>
    <mergeCell ref="TOD126:TOE126"/>
    <mergeCell ref="TOF126:TOG126"/>
    <mergeCell ref="TOH126:TOI126"/>
    <mergeCell ref="TOJ126:TOK126"/>
    <mergeCell ref="TOL126:TOM126"/>
    <mergeCell ref="TON126:TOO126"/>
    <mergeCell ref="TOP126:TOQ126"/>
    <mergeCell ref="TOR126:TOS126"/>
    <mergeCell ref="TOT126:TOU126"/>
    <mergeCell ref="TOV126:TOW126"/>
    <mergeCell ref="TOX126:TOY126"/>
    <mergeCell ref="TOZ126:TPA126"/>
    <mergeCell ref="TPB126:TPC126"/>
    <mergeCell ref="TPD126:TPE126"/>
    <mergeCell ref="TMP126:TMQ126"/>
    <mergeCell ref="TMR126:TMS126"/>
    <mergeCell ref="TMT126:TMU126"/>
    <mergeCell ref="TMV126:TMW126"/>
    <mergeCell ref="TMX126:TMY126"/>
    <mergeCell ref="TMZ126:TNA126"/>
    <mergeCell ref="TNB126:TNC126"/>
    <mergeCell ref="TND126:TNE126"/>
    <mergeCell ref="TNF126:TNG126"/>
    <mergeCell ref="TNH126:TNI126"/>
    <mergeCell ref="TNJ126:TNK126"/>
    <mergeCell ref="TNL126:TNM126"/>
    <mergeCell ref="TNN126:TNO126"/>
    <mergeCell ref="TNP126:TNQ126"/>
    <mergeCell ref="TNR126:TNS126"/>
    <mergeCell ref="TNT126:TNU126"/>
    <mergeCell ref="TNV126:TNW126"/>
    <mergeCell ref="TLH126:TLI126"/>
    <mergeCell ref="TLJ126:TLK126"/>
    <mergeCell ref="TLL126:TLM126"/>
    <mergeCell ref="TLN126:TLO126"/>
    <mergeCell ref="TLP126:TLQ126"/>
    <mergeCell ref="TLR126:TLS126"/>
    <mergeCell ref="TLT126:TLU126"/>
    <mergeCell ref="TLV126:TLW126"/>
    <mergeCell ref="TLX126:TLY126"/>
    <mergeCell ref="TLZ126:TMA126"/>
    <mergeCell ref="TMB126:TMC126"/>
    <mergeCell ref="TMD126:TME126"/>
    <mergeCell ref="TMF126:TMG126"/>
    <mergeCell ref="TMH126:TMI126"/>
    <mergeCell ref="TMJ126:TMK126"/>
    <mergeCell ref="TML126:TMM126"/>
    <mergeCell ref="TMN126:TMO126"/>
    <mergeCell ref="TJZ126:TKA126"/>
    <mergeCell ref="TKB126:TKC126"/>
    <mergeCell ref="TKD126:TKE126"/>
    <mergeCell ref="TKF126:TKG126"/>
    <mergeCell ref="TKH126:TKI126"/>
    <mergeCell ref="TKJ126:TKK126"/>
    <mergeCell ref="TKL126:TKM126"/>
    <mergeCell ref="TKN126:TKO126"/>
    <mergeCell ref="TKP126:TKQ126"/>
    <mergeCell ref="TKR126:TKS126"/>
    <mergeCell ref="TKT126:TKU126"/>
    <mergeCell ref="TKV126:TKW126"/>
    <mergeCell ref="TKX126:TKY126"/>
    <mergeCell ref="TKZ126:TLA126"/>
    <mergeCell ref="TLB126:TLC126"/>
    <mergeCell ref="TLD126:TLE126"/>
    <mergeCell ref="TLF126:TLG126"/>
    <mergeCell ref="TIR126:TIS126"/>
    <mergeCell ref="TIT126:TIU126"/>
    <mergeCell ref="TIV126:TIW126"/>
    <mergeCell ref="TIX126:TIY126"/>
    <mergeCell ref="TIZ126:TJA126"/>
    <mergeCell ref="TJB126:TJC126"/>
    <mergeCell ref="TJD126:TJE126"/>
    <mergeCell ref="TJF126:TJG126"/>
    <mergeCell ref="TJH126:TJI126"/>
    <mergeCell ref="TJJ126:TJK126"/>
    <mergeCell ref="TJL126:TJM126"/>
    <mergeCell ref="TJN126:TJO126"/>
    <mergeCell ref="TJP126:TJQ126"/>
    <mergeCell ref="TJR126:TJS126"/>
    <mergeCell ref="TJT126:TJU126"/>
    <mergeCell ref="TJV126:TJW126"/>
    <mergeCell ref="TJX126:TJY126"/>
    <mergeCell ref="THJ126:THK126"/>
    <mergeCell ref="THL126:THM126"/>
    <mergeCell ref="THN126:THO126"/>
    <mergeCell ref="THP126:THQ126"/>
    <mergeCell ref="THR126:THS126"/>
    <mergeCell ref="THT126:THU126"/>
    <mergeCell ref="THV126:THW126"/>
    <mergeCell ref="THX126:THY126"/>
    <mergeCell ref="THZ126:TIA126"/>
    <mergeCell ref="TIB126:TIC126"/>
    <mergeCell ref="TID126:TIE126"/>
    <mergeCell ref="TIF126:TIG126"/>
    <mergeCell ref="TIH126:TII126"/>
    <mergeCell ref="TIJ126:TIK126"/>
    <mergeCell ref="TIL126:TIM126"/>
    <mergeCell ref="TIN126:TIO126"/>
    <mergeCell ref="TIP126:TIQ126"/>
    <mergeCell ref="TGB126:TGC126"/>
    <mergeCell ref="TGD126:TGE126"/>
    <mergeCell ref="TGF126:TGG126"/>
    <mergeCell ref="TGH126:TGI126"/>
    <mergeCell ref="TGJ126:TGK126"/>
    <mergeCell ref="TGL126:TGM126"/>
    <mergeCell ref="TGN126:TGO126"/>
    <mergeCell ref="TGP126:TGQ126"/>
    <mergeCell ref="TGR126:TGS126"/>
    <mergeCell ref="TGT126:TGU126"/>
    <mergeCell ref="TGV126:TGW126"/>
    <mergeCell ref="TGX126:TGY126"/>
    <mergeCell ref="TGZ126:THA126"/>
    <mergeCell ref="THB126:THC126"/>
    <mergeCell ref="THD126:THE126"/>
    <mergeCell ref="THF126:THG126"/>
    <mergeCell ref="THH126:THI126"/>
    <mergeCell ref="TET126:TEU126"/>
    <mergeCell ref="TEV126:TEW126"/>
    <mergeCell ref="TEX126:TEY126"/>
    <mergeCell ref="TEZ126:TFA126"/>
    <mergeCell ref="TFB126:TFC126"/>
    <mergeCell ref="TFD126:TFE126"/>
    <mergeCell ref="TFF126:TFG126"/>
    <mergeCell ref="TFH126:TFI126"/>
    <mergeCell ref="TFJ126:TFK126"/>
    <mergeCell ref="TFL126:TFM126"/>
    <mergeCell ref="TFN126:TFO126"/>
    <mergeCell ref="TFP126:TFQ126"/>
    <mergeCell ref="TFR126:TFS126"/>
    <mergeCell ref="TFT126:TFU126"/>
    <mergeCell ref="TFV126:TFW126"/>
    <mergeCell ref="TFX126:TFY126"/>
    <mergeCell ref="TFZ126:TGA126"/>
    <mergeCell ref="TDL126:TDM126"/>
    <mergeCell ref="TDN126:TDO126"/>
    <mergeCell ref="TDP126:TDQ126"/>
    <mergeCell ref="TDR126:TDS126"/>
    <mergeCell ref="TDT126:TDU126"/>
    <mergeCell ref="TDV126:TDW126"/>
    <mergeCell ref="TDX126:TDY126"/>
    <mergeCell ref="TDZ126:TEA126"/>
    <mergeCell ref="TEB126:TEC126"/>
    <mergeCell ref="TED126:TEE126"/>
    <mergeCell ref="TEF126:TEG126"/>
    <mergeCell ref="TEH126:TEI126"/>
    <mergeCell ref="TEJ126:TEK126"/>
    <mergeCell ref="TEL126:TEM126"/>
    <mergeCell ref="TEN126:TEO126"/>
    <mergeCell ref="TEP126:TEQ126"/>
    <mergeCell ref="TER126:TES126"/>
    <mergeCell ref="TCD126:TCE126"/>
    <mergeCell ref="TCF126:TCG126"/>
    <mergeCell ref="TCH126:TCI126"/>
    <mergeCell ref="TCJ126:TCK126"/>
    <mergeCell ref="TCL126:TCM126"/>
    <mergeCell ref="TCN126:TCO126"/>
    <mergeCell ref="TCP126:TCQ126"/>
    <mergeCell ref="TCR126:TCS126"/>
    <mergeCell ref="TCT126:TCU126"/>
    <mergeCell ref="TCV126:TCW126"/>
    <mergeCell ref="TCX126:TCY126"/>
    <mergeCell ref="TCZ126:TDA126"/>
    <mergeCell ref="TDB126:TDC126"/>
    <mergeCell ref="TDD126:TDE126"/>
    <mergeCell ref="TDF126:TDG126"/>
    <mergeCell ref="TDH126:TDI126"/>
    <mergeCell ref="TDJ126:TDK126"/>
    <mergeCell ref="TAV126:TAW126"/>
    <mergeCell ref="TAX126:TAY126"/>
    <mergeCell ref="TAZ126:TBA126"/>
    <mergeCell ref="TBB126:TBC126"/>
    <mergeCell ref="TBD126:TBE126"/>
    <mergeCell ref="TBF126:TBG126"/>
    <mergeCell ref="TBH126:TBI126"/>
    <mergeCell ref="TBJ126:TBK126"/>
    <mergeCell ref="TBL126:TBM126"/>
    <mergeCell ref="TBN126:TBO126"/>
    <mergeCell ref="TBP126:TBQ126"/>
    <mergeCell ref="TBR126:TBS126"/>
    <mergeCell ref="TBT126:TBU126"/>
    <mergeCell ref="TBV126:TBW126"/>
    <mergeCell ref="TBX126:TBY126"/>
    <mergeCell ref="TBZ126:TCA126"/>
    <mergeCell ref="TCB126:TCC126"/>
    <mergeCell ref="SZN126:SZO126"/>
    <mergeCell ref="SZP126:SZQ126"/>
    <mergeCell ref="SZR126:SZS126"/>
    <mergeCell ref="SZT126:SZU126"/>
    <mergeCell ref="SZV126:SZW126"/>
    <mergeCell ref="SZX126:SZY126"/>
    <mergeCell ref="SZZ126:TAA126"/>
    <mergeCell ref="TAB126:TAC126"/>
    <mergeCell ref="TAD126:TAE126"/>
    <mergeCell ref="TAF126:TAG126"/>
    <mergeCell ref="TAH126:TAI126"/>
    <mergeCell ref="TAJ126:TAK126"/>
    <mergeCell ref="TAL126:TAM126"/>
    <mergeCell ref="TAN126:TAO126"/>
    <mergeCell ref="TAP126:TAQ126"/>
    <mergeCell ref="TAR126:TAS126"/>
    <mergeCell ref="TAT126:TAU126"/>
    <mergeCell ref="SYF126:SYG126"/>
    <mergeCell ref="SYH126:SYI126"/>
    <mergeCell ref="SYJ126:SYK126"/>
    <mergeCell ref="SYL126:SYM126"/>
    <mergeCell ref="SYN126:SYO126"/>
    <mergeCell ref="SYP126:SYQ126"/>
    <mergeCell ref="SYR126:SYS126"/>
    <mergeCell ref="SYT126:SYU126"/>
    <mergeCell ref="SYV126:SYW126"/>
    <mergeCell ref="SYX126:SYY126"/>
    <mergeCell ref="SYZ126:SZA126"/>
    <mergeCell ref="SZB126:SZC126"/>
    <mergeCell ref="SZD126:SZE126"/>
    <mergeCell ref="SZF126:SZG126"/>
    <mergeCell ref="SZH126:SZI126"/>
    <mergeCell ref="SZJ126:SZK126"/>
    <mergeCell ref="SZL126:SZM126"/>
    <mergeCell ref="SWX126:SWY126"/>
    <mergeCell ref="SWZ126:SXA126"/>
    <mergeCell ref="SXB126:SXC126"/>
    <mergeCell ref="SXD126:SXE126"/>
    <mergeCell ref="SXF126:SXG126"/>
    <mergeCell ref="SXH126:SXI126"/>
    <mergeCell ref="SXJ126:SXK126"/>
    <mergeCell ref="SXL126:SXM126"/>
    <mergeCell ref="SXN126:SXO126"/>
    <mergeCell ref="SXP126:SXQ126"/>
    <mergeCell ref="SXR126:SXS126"/>
    <mergeCell ref="SXT126:SXU126"/>
    <mergeCell ref="SXV126:SXW126"/>
    <mergeCell ref="SXX126:SXY126"/>
    <mergeCell ref="SXZ126:SYA126"/>
    <mergeCell ref="SYB126:SYC126"/>
    <mergeCell ref="SYD126:SYE126"/>
    <mergeCell ref="SVP126:SVQ126"/>
    <mergeCell ref="SVR126:SVS126"/>
    <mergeCell ref="SVT126:SVU126"/>
    <mergeCell ref="SVV126:SVW126"/>
    <mergeCell ref="SVX126:SVY126"/>
    <mergeCell ref="SVZ126:SWA126"/>
    <mergeCell ref="SWB126:SWC126"/>
    <mergeCell ref="SWD126:SWE126"/>
    <mergeCell ref="SWF126:SWG126"/>
    <mergeCell ref="SWH126:SWI126"/>
    <mergeCell ref="SWJ126:SWK126"/>
    <mergeCell ref="SWL126:SWM126"/>
    <mergeCell ref="SWN126:SWO126"/>
    <mergeCell ref="SWP126:SWQ126"/>
    <mergeCell ref="SWR126:SWS126"/>
    <mergeCell ref="SWT126:SWU126"/>
    <mergeCell ref="SWV126:SWW126"/>
    <mergeCell ref="SUH126:SUI126"/>
    <mergeCell ref="SUJ126:SUK126"/>
    <mergeCell ref="SUL126:SUM126"/>
    <mergeCell ref="SUN126:SUO126"/>
    <mergeCell ref="SUP126:SUQ126"/>
    <mergeCell ref="SUR126:SUS126"/>
    <mergeCell ref="SUT126:SUU126"/>
    <mergeCell ref="SUV126:SUW126"/>
    <mergeCell ref="SUX126:SUY126"/>
    <mergeCell ref="SUZ126:SVA126"/>
    <mergeCell ref="SVB126:SVC126"/>
    <mergeCell ref="SVD126:SVE126"/>
    <mergeCell ref="SVF126:SVG126"/>
    <mergeCell ref="SVH126:SVI126"/>
    <mergeCell ref="SVJ126:SVK126"/>
    <mergeCell ref="SVL126:SVM126"/>
    <mergeCell ref="SVN126:SVO126"/>
    <mergeCell ref="SSZ126:STA126"/>
    <mergeCell ref="STB126:STC126"/>
    <mergeCell ref="STD126:STE126"/>
    <mergeCell ref="STF126:STG126"/>
    <mergeCell ref="STH126:STI126"/>
    <mergeCell ref="STJ126:STK126"/>
    <mergeCell ref="STL126:STM126"/>
    <mergeCell ref="STN126:STO126"/>
    <mergeCell ref="STP126:STQ126"/>
    <mergeCell ref="STR126:STS126"/>
    <mergeCell ref="STT126:STU126"/>
    <mergeCell ref="STV126:STW126"/>
    <mergeCell ref="STX126:STY126"/>
    <mergeCell ref="STZ126:SUA126"/>
    <mergeCell ref="SUB126:SUC126"/>
    <mergeCell ref="SUD126:SUE126"/>
    <mergeCell ref="SUF126:SUG126"/>
    <mergeCell ref="SRR126:SRS126"/>
    <mergeCell ref="SRT126:SRU126"/>
    <mergeCell ref="SRV126:SRW126"/>
    <mergeCell ref="SRX126:SRY126"/>
    <mergeCell ref="SRZ126:SSA126"/>
    <mergeCell ref="SSB126:SSC126"/>
    <mergeCell ref="SSD126:SSE126"/>
    <mergeCell ref="SSF126:SSG126"/>
    <mergeCell ref="SSH126:SSI126"/>
    <mergeCell ref="SSJ126:SSK126"/>
    <mergeCell ref="SSL126:SSM126"/>
    <mergeCell ref="SSN126:SSO126"/>
    <mergeCell ref="SSP126:SSQ126"/>
    <mergeCell ref="SSR126:SSS126"/>
    <mergeCell ref="SST126:SSU126"/>
    <mergeCell ref="SSV126:SSW126"/>
    <mergeCell ref="SSX126:SSY126"/>
    <mergeCell ref="SQJ126:SQK126"/>
    <mergeCell ref="SQL126:SQM126"/>
    <mergeCell ref="SQN126:SQO126"/>
    <mergeCell ref="SQP126:SQQ126"/>
    <mergeCell ref="SQR126:SQS126"/>
    <mergeCell ref="SQT126:SQU126"/>
    <mergeCell ref="SQV126:SQW126"/>
    <mergeCell ref="SQX126:SQY126"/>
    <mergeCell ref="SQZ126:SRA126"/>
    <mergeCell ref="SRB126:SRC126"/>
    <mergeCell ref="SRD126:SRE126"/>
    <mergeCell ref="SRF126:SRG126"/>
    <mergeCell ref="SRH126:SRI126"/>
    <mergeCell ref="SRJ126:SRK126"/>
    <mergeCell ref="SRL126:SRM126"/>
    <mergeCell ref="SRN126:SRO126"/>
    <mergeCell ref="SRP126:SRQ126"/>
    <mergeCell ref="SPB126:SPC126"/>
    <mergeCell ref="SPD126:SPE126"/>
    <mergeCell ref="SPF126:SPG126"/>
    <mergeCell ref="SPH126:SPI126"/>
    <mergeCell ref="SPJ126:SPK126"/>
    <mergeCell ref="SPL126:SPM126"/>
    <mergeCell ref="SPN126:SPO126"/>
    <mergeCell ref="SPP126:SPQ126"/>
    <mergeCell ref="SPR126:SPS126"/>
    <mergeCell ref="SPT126:SPU126"/>
    <mergeCell ref="SPV126:SPW126"/>
    <mergeCell ref="SPX126:SPY126"/>
    <mergeCell ref="SPZ126:SQA126"/>
    <mergeCell ref="SQB126:SQC126"/>
    <mergeCell ref="SQD126:SQE126"/>
    <mergeCell ref="SQF126:SQG126"/>
    <mergeCell ref="SQH126:SQI126"/>
    <mergeCell ref="SNT126:SNU126"/>
    <mergeCell ref="SNV126:SNW126"/>
    <mergeCell ref="SNX126:SNY126"/>
    <mergeCell ref="SNZ126:SOA126"/>
    <mergeCell ref="SOB126:SOC126"/>
    <mergeCell ref="SOD126:SOE126"/>
    <mergeCell ref="SOF126:SOG126"/>
    <mergeCell ref="SOH126:SOI126"/>
    <mergeCell ref="SOJ126:SOK126"/>
    <mergeCell ref="SOL126:SOM126"/>
    <mergeCell ref="SON126:SOO126"/>
    <mergeCell ref="SOP126:SOQ126"/>
    <mergeCell ref="SOR126:SOS126"/>
    <mergeCell ref="SOT126:SOU126"/>
    <mergeCell ref="SOV126:SOW126"/>
    <mergeCell ref="SOX126:SOY126"/>
    <mergeCell ref="SOZ126:SPA126"/>
    <mergeCell ref="SML126:SMM126"/>
    <mergeCell ref="SMN126:SMO126"/>
    <mergeCell ref="SMP126:SMQ126"/>
    <mergeCell ref="SMR126:SMS126"/>
    <mergeCell ref="SMT126:SMU126"/>
    <mergeCell ref="SMV126:SMW126"/>
    <mergeCell ref="SMX126:SMY126"/>
    <mergeCell ref="SMZ126:SNA126"/>
    <mergeCell ref="SNB126:SNC126"/>
    <mergeCell ref="SND126:SNE126"/>
    <mergeCell ref="SNF126:SNG126"/>
    <mergeCell ref="SNH126:SNI126"/>
    <mergeCell ref="SNJ126:SNK126"/>
    <mergeCell ref="SNL126:SNM126"/>
    <mergeCell ref="SNN126:SNO126"/>
    <mergeCell ref="SNP126:SNQ126"/>
    <mergeCell ref="SNR126:SNS126"/>
    <mergeCell ref="SLD126:SLE126"/>
    <mergeCell ref="SLF126:SLG126"/>
    <mergeCell ref="SLH126:SLI126"/>
    <mergeCell ref="SLJ126:SLK126"/>
    <mergeCell ref="SLL126:SLM126"/>
    <mergeCell ref="SLN126:SLO126"/>
    <mergeCell ref="SLP126:SLQ126"/>
    <mergeCell ref="SLR126:SLS126"/>
    <mergeCell ref="SLT126:SLU126"/>
    <mergeCell ref="SLV126:SLW126"/>
    <mergeCell ref="SLX126:SLY126"/>
    <mergeCell ref="SLZ126:SMA126"/>
    <mergeCell ref="SMB126:SMC126"/>
    <mergeCell ref="SMD126:SME126"/>
    <mergeCell ref="SMF126:SMG126"/>
    <mergeCell ref="SMH126:SMI126"/>
    <mergeCell ref="SMJ126:SMK126"/>
    <mergeCell ref="SJV126:SJW126"/>
    <mergeCell ref="SJX126:SJY126"/>
    <mergeCell ref="SJZ126:SKA126"/>
    <mergeCell ref="SKB126:SKC126"/>
    <mergeCell ref="SKD126:SKE126"/>
    <mergeCell ref="SKF126:SKG126"/>
    <mergeCell ref="SKH126:SKI126"/>
    <mergeCell ref="SKJ126:SKK126"/>
    <mergeCell ref="SKL126:SKM126"/>
    <mergeCell ref="SKN126:SKO126"/>
    <mergeCell ref="SKP126:SKQ126"/>
    <mergeCell ref="SKR126:SKS126"/>
    <mergeCell ref="SKT126:SKU126"/>
    <mergeCell ref="SKV126:SKW126"/>
    <mergeCell ref="SKX126:SKY126"/>
    <mergeCell ref="SKZ126:SLA126"/>
    <mergeCell ref="SLB126:SLC126"/>
    <mergeCell ref="SIN126:SIO126"/>
    <mergeCell ref="SIP126:SIQ126"/>
    <mergeCell ref="SIR126:SIS126"/>
    <mergeCell ref="SIT126:SIU126"/>
    <mergeCell ref="SIV126:SIW126"/>
    <mergeCell ref="SIX126:SIY126"/>
    <mergeCell ref="SIZ126:SJA126"/>
    <mergeCell ref="SJB126:SJC126"/>
    <mergeCell ref="SJD126:SJE126"/>
    <mergeCell ref="SJF126:SJG126"/>
    <mergeCell ref="SJH126:SJI126"/>
    <mergeCell ref="SJJ126:SJK126"/>
    <mergeCell ref="SJL126:SJM126"/>
    <mergeCell ref="SJN126:SJO126"/>
    <mergeCell ref="SJP126:SJQ126"/>
    <mergeCell ref="SJR126:SJS126"/>
    <mergeCell ref="SJT126:SJU126"/>
    <mergeCell ref="SHF126:SHG126"/>
    <mergeCell ref="SHH126:SHI126"/>
    <mergeCell ref="SHJ126:SHK126"/>
    <mergeCell ref="SHL126:SHM126"/>
    <mergeCell ref="SHN126:SHO126"/>
    <mergeCell ref="SHP126:SHQ126"/>
    <mergeCell ref="SHR126:SHS126"/>
    <mergeCell ref="SHT126:SHU126"/>
    <mergeCell ref="SHV126:SHW126"/>
    <mergeCell ref="SHX126:SHY126"/>
    <mergeCell ref="SHZ126:SIA126"/>
    <mergeCell ref="SIB126:SIC126"/>
    <mergeCell ref="SID126:SIE126"/>
    <mergeCell ref="SIF126:SIG126"/>
    <mergeCell ref="SIH126:SII126"/>
    <mergeCell ref="SIJ126:SIK126"/>
    <mergeCell ref="SIL126:SIM126"/>
    <mergeCell ref="SFX126:SFY126"/>
    <mergeCell ref="SFZ126:SGA126"/>
    <mergeCell ref="SGB126:SGC126"/>
    <mergeCell ref="SGD126:SGE126"/>
    <mergeCell ref="SGF126:SGG126"/>
    <mergeCell ref="SGH126:SGI126"/>
    <mergeCell ref="SGJ126:SGK126"/>
    <mergeCell ref="SGL126:SGM126"/>
    <mergeCell ref="SGN126:SGO126"/>
    <mergeCell ref="SGP126:SGQ126"/>
    <mergeCell ref="SGR126:SGS126"/>
    <mergeCell ref="SGT126:SGU126"/>
    <mergeCell ref="SGV126:SGW126"/>
    <mergeCell ref="SGX126:SGY126"/>
    <mergeCell ref="SGZ126:SHA126"/>
    <mergeCell ref="SHB126:SHC126"/>
    <mergeCell ref="SHD126:SHE126"/>
    <mergeCell ref="SEP126:SEQ126"/>
    <mergeCell ref="SER126:SES126"/>
    <mergeCell ref="SET126:SEU126"/>
    <mergeCell ref="SEV126:SEW126"/>
    <mergeCell ref="SEX126:SEY126"/>
    <mergeCell ref="SEZ126:SFA126"/>
    <mergeCell ref="SFB126:SFC126"/>
    <mergeCell ref="SFD126:SFE126"/>
    <mergeCell ref="SFF126:SFG126"/>
    <mergeCell ref="SFH126:SFI126"/>
    <mergeCell ref="SFJ126:SFK126"/>
    <mergeCell ref="SFL126:SFM126"/>
    <mergeCell ref="SFN126:SFO126"/>
    <mergeCell ref="SFP126:SFQ126"/>
    <mergeCell ref="SFR126:SFS126"/>
    <mergeCell ref="SFT126:SFU126"/>
    <mergeCell ref="SFV126:SFW126"/>
    <mergeCell ref="SDH126:SDI126"/>
    <mergeCell ref="SDJ126:SDK126"/>
    <mergeCell ref="SDL126:SDM126"/>
    <mergeCell ref="SDN126:SDO126"/>
    <mergeCell ref="SDP126:SDQ126"/>
    <mergeCell ref="SDR126:SDS126"/>
    <mergeCell ref="SDT126:SDU126"/>
    <mergeCell ref="SDV126:SDW126"/>
    <mergeCell ref="SDX126:SDY126"/>
    <mergeCell ref="SDZ126:SEA126"/>
    <mergeCell ref="SEB126:SEC126"/>
    <mergeCell ref="SED126:SEE126"/>
    <mergeCell ref="SEF126:SEG126"/>
    <mergeCell ref="SEH126:SEI126"/>
    <mergeCell ref="SEJ126:SEK126"/>
    <mergeCell ref="SEL126:SEM126"/>
    <mergeCell ref="SEN126:SEO126"/>
    <mergeCell ref="SBZ126:SCA126"/>
    <mergeCell ref="SCB126:SCC126"/>
    <mergeCell ref="SCD126:SCE126"/>
    <mergeCell ref="SCF126:SCG126"/>
    <mergeCell ref="SCH126:SCI126"/>
    <mergeCell ref="SCJ126:SCK126"/>
    <mergeCell ref="SCL126:SCM126"/>
    <mergeCell ref="SCN126:SCO126"/>
    <mergeCell ref="SCP126:SCQ126"/>
    <mergeCell ref="SCR126:SCS126"/>
    <mergeCell ref="SCT126:SCU126"/>
    <mergeCell ref="SCV126:SCW126"/>
    <mergeCell ref="SCX126:SCY126"/>
    <mergeCell ref="SCZ126:SDA126"/>
    <mergeCell ref="SDB126:SDC126"/>
    <mergeCell ref="SDD126:SDE126"/>
    <mergeCell ref="SDF126:SDG126"/>
    <mergeCell ref="SAR126:SAS126"/>
    <mergeCell ref="SAT126:SAU126"/>
    <mergeCell ref="SAV126:SAW126"/>
    <mergeCell ref="SAX126:SAY126"/>
    <mergeCell ref="SAZ126:SBA126"/>
    <mergeCell ref="SBB126:SBC126"/>
    <mergeCell ref="SBD126:SBE126"/>
    <mergeCell ref="SBF126:SBG126"/>
    <mergeCell ref="SBH126:SBI126"/>
    <mergeCell ref="SBJ126:SBK126"/>
    <mergeCell ref="SBL126:SBM126"/>
    <mergeCell ref="SBN126:SBO126"/>
    <mergeCell ref="SBP126:SBQ126"/>
    <mergeCell ref="SBR126:SBS126"/>
    <mergeCell ref="SBT126:SBU126"/>
    <mergeCell ref="SBV126:SBW126"/>
    <mergeCell ref="SBX126:SBY126"/>
    <mergeCell ref="RZJ126:RZK126"/>
    <mergeCell ref="RZL126:RZM126"/>
    <mergeCell ref="RZN126:RZO126"/>
    <mergeCell ref="RZP126:RZQ126"/>
    <mergeCell ref="RZR126:RZS126"/>
    <mergeCell ref="RZT126:RZU126"/>
    <mergeCell ref="RZV126:RZW126"/>
    <mergeCell ref="RZX126:RZY126"/>
    <mergeCell ref="RZZ126:SAA126"/>
    <mergeCell ref="SAB126:SAC126"/>
    <mergeCell ref="SAD126:SAE126"/>
    <mergeCell ref="SAF126:SAG126"/>
    <mergeCell ref="SAH126:SAI126"/>
    <mergeCell ref="SAJ126:SAK126"/>
    <mergeCell ref="SAL126:SAM126"/>
    <mergeCell ref="SAN126:SAO126"/>
    <mergeCell ref="SAP126:SAQ126"/>
    <mergeCell ref="RYB126:RYC126"/>
    <mergeCell ref="RYD126:RYE126"/>
    <mergeCell ref="RYF126:RYG126"/>
    <mergeCell ref="RYH126:RYI126"/>
    <mergeCell ref="RYJ126:RYK126"/>
    <mergeCell ref="RYL126:RYM126"/>
    <mergeCell ref="RYN126:RYO126"/>
    <mergeCell ref="RYP126:RYQ126"/>
    <mergeCell ref="RYR126:RYS126"/>
    <mergeCell ref="RYT126:RYU126"/>
    <mergeCell ref="RYV126:RYW126"/>
    <mergeCell ref="RYX126:RYY126"/>
    <mergeCell ref="RYZ126:RZA126"/>
    <mergeCell ref="RZB126:RZC126"/>
    <mergeCell ref="RZD126:RZE126"/>
    <mergeCell ref="RZF126:RZG126"/>
    <mergeCell ref="RZH126:RZI126"/>
    <mergeCell ref="RWT126:RWU126"/>
    <mergeCell ref="RWV126:RWW126"/>
    <mergeCell ref="RWX126:RWY126"/>
    <mergeCell ref="RWZ126:RXA126"/>
    <mergeCell ref="RXB126:RXC126"/>
    <mergeCell ref="RXD126:RXE126"/>
    <mergeCell ref="RXF126:RXG126"/>
    <mergeCell ref="RXH126:RXI126"/>
    <mergeCell ref="RXJ126:RXK126"/>
    <mergeCell ref="RXL126:RXM126"/>
    <mergeCell ref="RXN126:RXO126"/>
    <mergeCell ref="RXP126:RXQ126"/>
    <mergeCell ref="RXR126:RXS126"/>
    <mergeCell ref="RXT126:RXU126"/>
    <mergeCell ref="RXV126:RXW126"/>
    <mergeCell ref="RXX126:RXY126"/>
    <mergeCell ref="RXZ126:RYA126"/>
    <mergeCell ref="RVL126:RVM126"/>
    <mergeCell ref="RVN126:RVO126"/>
    <mergeCell ref="RVP126:RVQ126"/>
    <mergeCell ref="RVR126:RVS126"/>
    <mergeCell ref="RVT126:RVU126"/>
    <mergeCell ref="RVV126:RVW126"/>
    <mergeCell ref="RVX126:RVY126"/>
    <mergeCell ref="RVZ126:RWA126"/>
    <mergeCell ref="RWB126:RWC126"/>
    <mergeCell ref="RWD126:RWE126"/>
    <mergeCell ref="RWF126:RWG126"/>
    <mergeCell ref="RWH126:RWI126"/>
    <mergeCell ref="RWJ126:RWK126"/>
    <mergeCell ref="RWL126:RWM126"/>
    <mergeCell ref="RWN126:RWO126"/>
    <mergeCell ref="RWP126:RWQ126"/>
    <mergeCell ref="RWR126:RWS126"/>
    <mergeCell ref="RUD126:RUE126"/>
    <mergeCell ref="RUF126:RUG126"/>
    <mergeCell ref="RUH126:RUI126"/>
    <mergeCell ref="RUJ126:RUK126"/>
    <mergeCell ref="RUL126:RUM126"/>
    <mergeCell ref="RUN126:RUO126"/>
    <mergeCell ref="RUP126:RUQ126"/>
    <mergeCell ref="RUR126:RUS126"/>
    <mergeCell ref="RUT126:RUU126"/>
    <mergeCell ref="RUV126:RUW126"/>
    <mergeCell ref="RUX126:RUY126"/>
    <mergeCell ref="RUZ126:RVA126"/>
    <mergeCell ref="RVB126:RVC126"/>
    <mergeCell ref="RVD126:RVE126"/>
    <mergeCell ref="RVF126:RVG126"/>
    <mergeCell ref="RVH126:RVI126"/>
    <mergeCell ref="RVJ126:RVK126"/>
    <mergeCell ref="RSV126:RSW126"/>
    <mergeCell ref="RSX126:RSY126"/>
    <mergeCell ref="RSZ126:RTA126"/>
    <mergeCell ref="RTB126:RTC126"/>
    <mergeCell ref="RTD126:RTE126"/>
    <mergeCell ref="RTF126:RTG126"/>
    <mergeCell ref="RTH126:RTI126"/>
    <mergeCell ref="RTJ126:RTK126"/>
    <mergeCell ref="RTL126:RTM126"/>
    <mergeCell ref="RTN126:RTO126"/>
    <mergeCell ref="RTP126:RTQ126"/>
    <mergeCell ref="RTR126:RTS126"/>
    <mergeCell ref="RTT126:RTU126"/>
    <mergeCell ref="RTV126:RTW126"/>
    <mergeCell ref="RTX126:RTY126"/>
    <mergeCell ref="RTZ126:RUA126"/>
    <mergeCell ref="RUB126:RUC126"/>
    <mergeCell ref="RRN126:RRO126"/>
    <mergeCell ref="RRP126:RRQ126"/>
    <mergeCell ref="RRR126:RRS126"/>
    <mergeCell ref="RRT126:RRU126"/>
    <mergeCell ref="RRV126:RRW126"/>
    <mergeCell ref="RRX126:RRY126"/>
    <mergeCell ref="RRZ126:RSA126"/>
    <mergeCell ref="RSB126:RSC126"/>
    <mergeCell ref="RSD126:RSE126"/>
    <mergeCell ref="RSF126:RSG126"/>
    <mergeCell ref="RSH126:RSI126"/>
    <mergeCell ref="RSJ126:RSK126"/>
    <mergeCell ref="RSL126:RSM126"/>
    <mergeCell ref="RSN126:RSO126"/>
    <mergeCell ref="RSP126:RSQ126"/>
    <mergeCell ref="RSR126:RSS126"/>
    <mergeCell ref="RST126:RSU126"/>
    <mergeCell ref="RQF126:RQG126"/>
    <mergeCell ref="RQH126:RQI126"/>
    <mergeCell ref="RQJ126:RQK126"/>
    <mergeCell ref="RQL126:RQM126"/>
    <mergeCell ref="RQN126:RQO126"/>
    <mergeCell ref="RQP126:RQQ126"/>
    <mergeCell ref="RQR126:RQS126"/>
    <mergeCell ref="RQT126:RQU126"/>
    <mergeCell ref="RQV126:RQW126"/>
    <mergeCell ref="RQX126:RQY126"/>
    <mergeCell ref="RQZ126:RRA126"/>
    <mergeCell ref="RRB126:RRC126"/>
    <mergeCell ref="RRD126:RRE126"/>
    <mergeCell ref="RRF126:RRG126"/>
    <mergeCell ref="RRH126:RRI126"/>
    <mergeCell ref="RRJ126:RRK126"/>
    <mergeCell ref="RRL126:RRM126"/>
    <mergeCell ref="ROX126:ROY126"/>
    <mergeCell ref="ROZ126:RPA126"/>
    <mergeCell ref="RPB126:RPC126"/>
    <mergeCell ref="RPD126:RPE126"/>
    <mergeCell ref="RPF126:RPG126"/>
    <mergeCell ref="RPH126:RPI126"/>
    <mergeCell ref="RPJ126:RPK126"/>
    <mergeCell ref="RPL126:RPM126"/>
    <mergeCell ref="RPN126:RPO126"/>
    <mergeCell ref="RPP126:RPQ126"/>
    <mergeCell ref="RPR126:RPS126"/>
    <mergeCell ref="RPT126:RPU126"/>
    <mergeCell ref="RPV126:RPW126"/>
    <mergeCell ref="RPX126:RPY126"/>
    <mergeCell ref="RPZ126:RQA126"/>
    <mergeCell ref="RQB126:RQC126"/>
    <mergeCell ref="RQD126:RQE126"/>
    <mergeCell ref="RNP126:RNQ126"/>
    <mergeCell ref="RNR126:RNS126"/>
    <mergeCell ref="RNT126:RNU126"/>
    <mergeCell ref="RNV126:RNW126"/>
    <mergeCell ref="RNX126:RNY126"/>
    <mergeCell ref="RNZ126:ROA126"/>
    <mergeCell ref="ROB126:ROC126"/>
    <mergeCell ref="ROD126:ROE126"/>
    <mergeCell ref="ROF126:ROG126"/>
    <mergeCell ref="ROH126:ROI126"/>
    <mergeCell ref="ROJ126:ROK126"/>
    <mergeCell ref="ROL126:ROM126"/>
    <mergeCell ref="RON126:ROO126"/>
    <mergeCell ref="ROP126:ROQ126"/>
    <mergeCell ref="ROR126:ROS126"/>
    <mergeCell ref="ROT126:ROU126"/>
    <mergeCell ref="ROV126:ROW126"/>
    <mergeCell ref="RMH126:RMI126"/>
    <mergeCell ref="RMJ126:RMK126"/>
    <mergeCell ref="RML126:RMM126"/>
    <mergeCell ref="RMN126:RMO126"/>
    <mergeCell ref="RMP126:RMQ126"/>
    <mergeCell ref="RMR126:RMS126"/>
    <mergeCell ref="RMT126:RMU126"/>
    <mergeCell ref="RMV126:RMW126"/>
    <mergeCell ref="RMX126:RMY126"/>
    <mergeCell ref="RMZ126:RNA126"/>
    <mergeCell ref="RNB126:RNC126"/>
    <mergeCell ref="RND126:RNE126"/>
    <mergeCell ref="RNF126:RNG126"/>
    <mergeCell ref="RNH126:RNI126"/>
    <mergeCell ref="RNJ126:RNK126"/>
    <mergeCell ref="RNL126:RNM126"/>
    <mergeCell ref="RNN126:RNO126"/>
    <mergeCell ref="RKZ126:RLA126"/>
    <mergeCell ref="RLB126:RLC126"/>
    <mergeCell ref="RLD126:RLE126"/>
    <mergeCell ref="RLF126:RLG126"/>
    <mergeCell ref="RLH126:RLI126"/>
    <mergeCell ref="RLJ126:RLK126"/>
    <mergeCell ref="RLL126:RLM126"/>
    <mergeCell ref="RLN126:RLO126"/>
    <mergeCell ref="RLP126:RLQ126"/>
    <mergeCell ref="RLR126:RLS126"/>
    <mergeCell ref="RLT126:RLU126"/>
    <mergeCell ref="RLV126:RLW126"/>
    <mergeCell ref="RLX126:RLY126"/>
    <mergeCell ref="RLZ126:RMA126"/>
    <mergeCell ref="RMB126:RMC126"/>
    <mergeCell ref="RMD126:RME126"/>
    <mergeCell ref="RMF126:RMG126"/>
    <mergeCell ref="RJR126:RJS126"/>
    <mergeCell ref="RJT126:RJU126"/>
    <mergeCell ref="RJV126:RJW126"/>
    <mergeCell ref="RJX126:RJY126"/>
    <mergeCell ref="RJZ126:RKA126"/>
    <mergeCell ref="RKB126:RKC126"/>
    <mergeCell ref="RKD126:RKE126"/>
    <mergeCell ref="RKF126:RKG126"/>
    <mergeCell ref="RKH126:RKI126"/>
    <mergeCell ref="RKJ126:RKK126"/>
    <mergeCell ref="RKL126:RKM126"/>
    <mergeCell ref="RKN126:RKO126"/>
    <mergeCell ref="RKP126:RKQ126"/>
    <mergeCell ref="RKR126:RKS126"/>
    <mergeCell ref="RKT126:RKU126"/>
    <mergeCell ref="RKV126:RKW126"/>
    <mergeCell ref="RKX126:RKY126"/>
    <mergeCell ref="RIJ126:RIK126"/>
    <mergeCell ref="RIL126:RIM126"/>
    <mergeCell ref="RIN126:RIO126"/>
    <mergeCell ref="RIP126:RIQ126"/>
    <mergeCell ref="RIR126:RIS126"/>
    <mergeCell ref="RIT126:RIU126"/>
    <mergeCell ref="RIV126:RIW126"/>
    <mergeCell ref="RIX126:RIY126"/>
    <mergeCell ref="RIZ126:RJA126"/>
    <mergeCell ref="RJB126:RJC126"/>
    <mergeCell ref="RJD126:RJE126"/>
    <mergeCell ref="RJF126:RJG126"/>
    <mergeCell ref="RJH126:RJI126"/>
    <mergeCell ref="RJJ126:RJK126"/>
    <mergeCell ref="RJL126:RJM126"/>
    <mergeCell ref="RJN126:RJO126"/>
    <mergeCell ref="RJP126:RJQ126"/>
    <mergeCell ref="RHB126:RHC126"/>
    <mergeCell ref="RHD126:RHE126"/>
    <mergeCell ref="RHF126:RHG126"/>
    <mergeCell ref="RHH126:RHI126"/>
    <mergeCell ref="RHJ126:RHK126"/>
    <mergeCell ref="RHL126:RHM126"/>
    <mergeCell ref="RHN126:RHO126"/>
    <mergeCell ref="RHP126:RHQ126"/>
    <mergeCell ref="RHR126:RHS126"/>
    <mergeCell ref="RHT126:RHU126"/>
    <mergeCell ref="RHV126:RHW126"/>
    <mergeCell ref="RHX126:RHY126"/>
    <mergeCell ref="RHZ126:RIA126"/>
    <mergeCell ref="RIB126:RIC126"/>
    <mergeCell ref="RID126:RIE126"/>
    <mergeCell ref="RIF126:RIG126"/>
    <mergeCell ref="RIH126:RII126"/>
    <mergeCell ref="RFT126:RFU126"/>
    <mergeCell ref="RFV126:RFW126"/>
    <mergeCell ref="RFX126:RFY126"/>
    <mergeCell ref="RFZ126:RGA126"/>
    <mergeCell ref="RGB126:RGC126"/>
    <mergeCell ref="RGD126:RGE126"/>
    <mergeCell ref="RGF126:RGG126"/>
    <mergeCell ref="RGH126:RGI126"/>
    <mergeCell ref="RGJ126:RGK126"/>
    <mergeCell ref="RGL126:RGM126"/>
    <mergeCell ref="RGN126:RGO126"/>
    <mergeCell ref="RGP126:RGQ126"/>
    <mergeCell ref="RGR126:RGS126"/>
    <mergeCell ref="RGT126:RGU126"/>
    <mergeCell ref="RGV126:RGW126"/>
    <mergeCell ref="RGX126:RGY126"/>
    <mergeCell ref="RGZ126:RHA126"/>
    <mergeCell ref="REL126:REM126"/>
    <mergeCell ref="REN126:REO126"/>
    <mergeCell ref="REP126:REQ126"/>
    <mergeCell ref="RER126:RES126"/>
    <mergeCell ref="RET126:REU126"/>
    <mergeCell ref="REV126:REW126"/>
    <mergeCell ref="REX126:REY126"/>
    <mergeCell ref="REZ126:RFA126"/>
    <mergeCell ref="RFB126:RFC126"/>
    <mergeCell ref="RFD126:RFE126"/>
    <mergeCell ref="RFF126:RFG126"/>
    <mergeCell ref="RFH126:RFI126"/>
    <mergeCell ref="RFJ126:RFK126"/>
    <mergeCell ref="RFL126:RFM126"/>
    <mergeCell ref="RFN126:RFO126"/>
    <mergeCell ref="RFP126:RFQ126"/>
    <mergeCell ref="RFR126:RFS126"/>
    <mergeCell ref="RDD126:RDE126"/>
    <mergeCell ref="RDF126:RDG126"/>
    <mergeCell ref="RDH126:RDI126"/>
    <mergeCell ref="RDJ126:RDK126"/>
    <mergeCell ref="RDL126:RDM126"/>
    <mergeCell ref="RDN126:RDO126"/>
    <mergeCell ref="RDP126:RDQ126"/>
    <mergeCell ref="RDR126:RDS126"/>
    <mergeCell ref="RDT126:RDU126"/>
    <mergeCell ref="RDV126:RDW126"/>
    <mergeCell ref="RDX126:RDY126"/>
    <mergeCell ref="RDZ126:REA126"/>
    <mergeCell ref="REB126:REC126"/>
    <mergeCell ref="RED126:REE126"/>
    <mergeCell ref="REF126:REG126"/>
    <mergeCell ref="REH126:REI126"/>
    <mergeCell ref="REJ126:REK126"/>
    <mergeCell ref="RBV126:RBW126"/>
    <mergeCell ref="RBX126:RBY126"/>
    <mergeCell ref="RBZ126:RCA126"/>
    <mergeCell ref="RCB126:RCC126"/>
    <mergeCell ref="RCD126:RCE126"/>
    <mergeCell ref="RCF126:RCG126"/>
    <mergeCell ref="RCH126:RCI126"/>
    <mergeCell ref="RCJ126:RCK126"/>
    <mergeCell ref="RCL126:RCM126"/>
    <mergeCell ref="RCN126:RCO126"/>
    <mergeCell ref="RCP126:RCQ126"/>
    <mergeCell ref="RCR126:RCS126"/>
    <mergeCell ref="RCT126:RCU126"/>
    <mergeCell ref="RCV126:RCW126"/>
    <mergeCell ref="RCX126:RCY126"/>
    <mergeCell ref="RCZ126:RDA126"/>
    <mergeCell ref="RDB126:RDC126"/>
    <mergeCell ref="RAN126:RAO126"/>
    <mergeCell ref="RAP126:RAQ126"/>
    <mergeCell ref="RAR126:RAS126"/>
    <mergeCell ref="RAT126:RAU126"/>
    <mergeCell ref="RAV126:RAW126"/>
    <mergeCell ref="RAX126:RAY126"/>
    <mergeCell ref="RAZ126:RBA126"/>
    <mergeCell ref="RBB126:RBC126"/>
    <mergeCell ref="RBD126:RBE126"/>
    <mergeCell ref="RBF126:RBG126"/>
    <mergeCell ref="RBH126:RBI126"/>
    <mergeCell ref="RBJ126:RBK126"/>
    <mergeCell ref="RBL126:RBM126"/>
    <mergeCell ref="RBN126:RBO126"/>
    <mergeCell ref="RBP126:RBQ126"/>
    <mergeCell ref="RBR126:RBS126"/>
    <mergeCell ref="RBT126:RBU126"/>
    <mergeCell ref="QZF126:QZG126"/>
    <mergeCell ref="QZH126:QZI126"/>
    <mergeCell ref="QZJ126:QZK126"/>
    <mergeCell ref="QZL126:QZM126"/>
    <mergeCell ref="QZN126:QZO126"/>
    <mergeCell ref="QZP126:QZQ126"/>
    <mergeCell ref="QZR126:QZS126"/>
    <mergeCell ref="QZT126:QZU126"/>
    <mergeCell ref="QZV126:QZW126"/>
    <mergeCell ref="QZX126:QZY126"/>
    <mergeCell ref="QZZ126:RAA126"/>
    <mergeCell ref="RAB126:RAC126"/>
    <mergeCell ref="RAD126:RAE126"/>
    <mergeCell ref="RAF126:RAG126"/>
    <mergeCell ref="RAH126:RAI126"/>
    <mergeCell ref="RAJ126:RAK126"/>
    <mergeCell ref="RAL126:RAM126"/>
    <mergeCell ref="QXX126:QXY126"/>
    <mergeCell ref="QXZ126:QYA126"/>
    <mergeCell ref="QYB126:QYC126"/>
    <mergeCell ref="QYD126:QYE126"/>
    <mergeCell ref="QYF126:QYG126"/>
    <mergeCell ref="QYH126:QYI126"/>
    <mergeCell ref="QYJ126:QYK126"/>
    <mergeCell ref="QYL126:QYM126"/>
    <mergeCell ref="QYN126:QYO126"/>
    <mergeCell ref="QYP126:QYQ126"/>
    <mergeCell ref="QYR126:QYS126"/>
    <mergeCell ref="QYT126:QYU126"/>
    <mergeCell ref="QYV126:QYW126"/>
    <mergeCell ref="QYX126:QYY126"/>
    <mergeCell ref="QYZ126:QZA126"/>
    <mergeCell ref="QZB126:QZC126"/>
    <mergeCell ref="QZD126:QZE126"/>
    <mergeCell ref="QWP126:QWQ126"/>
    <mergeCell ref="QWR126:QWS126"/>
    <mergeCell ref="QWT126:QWU126"/>
    <mergeCell ref="QWV126:QWW126"/>
    <mergeCell ref="QWX126:QWY126"/>
    <mergeCell ref="QWZ126:QXA126"/>
    <mergeCell ref="QXB126:QXC126"/>
    <mergeCell ref="QXD126:QXE126"/>
    <mergeCell ref="QXF126:QXG126"/>
    <mergeCell ref="QXH126:QXI126"/>
    <mergeCell ref="QXJ126:QXK126"/>
    <mergeCell ref="QXL126:QXM126"/>
    <mergeCell ref="QXN126:QXO126"/>
    <mergeCell ref="QXP126:QXQ126"/>
    <mergeCell ref="QXR126:QXS126"/>
    <mergeCell ref="QXT126:QXU126"/>
    <mergeCell ref="QXV126:QXW126"/>
    <mergeCell ref="QVH126:QVI126"/>
    <mergeCell ref="QVJ126:QVK126"/>
    <mergeCell ref="QVL126:QVM126"/>
    <mergeCell ref="QVN126:QVO126"/>
    <mergeCell ref="QVP126:QVQ126"/>
    <mergeCell ref="QVR126:QVS126"/>
    <mergeCell ref="QVT126:QVU126"/>
    <mergeCell ref="QVV126:QVW126"/>
    <mergeCell ref="QVX126:QVY126"/>
    <mergeCell ref="QVZ126:QWA126"/>
    <mergeCell ref="QWB126:QWC126"/>
    <mergeCell ref="QWD126:QWE126"/>
    <mergeCell ref="QWF126:QWG126"/>
    <mergeCell ref="QWH126:QWI126"/>
    <mergeCell ref="QWJ126:QWK126"/>
    <mergeCell ref="QWL126:QWM126"/>
    <mergeCell ref="QWN126:QWO126"/>
    <mergeCell ref="QTZ126:QUA126"/>
    <mergeCell ref="QUB126:QUC126"/>
    <mergeCell ref="QUD126:QUE126"/>
    <mergeCell ref="QUF126:QUG126"/>
    <mergeCell ref="QUH126:QUI126"/>
    <mergeCell ref="QUJ126:QUK126"/>
    <mergeCell ref="QUL126:QUM126"/>
    <mergeCell ref="QUN126:QUO126"/>
    <mergeCell ref="QUP126:QUQ126"/>
    <mergeCell ref="QUR126:QUS126"/>
    <mergeCell ref="QUT126:QUU126"/>
    <mergeCell ref="QUV126:QUW126"/>
    <mergeCell ref="QUX126:QUY126"/>
    <mergeCell ref="QUZ126:QVA126"/>
    <mergeCell ref="QVB126:QVC126"/>
    <mergeCell ref="QVD126:QVE126"/>
    <mergeCell ref="QVF126:QVG126"/>
    <mergeCell ref="QSR126:QSS126"/>
    <mergeCell ref="QST126:QSU126"/>
    <mergeCell ref="QSV126:QSW126"/>
    <mergeCell ref="QSX126:QSY126"/>
    <mergeCell ref="QSZ126:QTA126"/>
    <mergeCell ref="QTB126:QTC126"/>
    <mergeCell ref="QTD126:QTE126"/>
    <mergeCell ref="QTF126:QTG126"/>
    <mergeCell ref="QTH126:QTI126"/>
    <mergeCell ref="QTJ126:QTK126"/>
    <mergeCell ref="QTL126:QTM126"/>
    <mergeCell ref="QTN126:QTO126"/>
    <mergeCell ref="QTP126:QTQ126"/>
    <mergeCell ref="QTR126:QTS126"/>
    <mergeCell ref="QTT126:QTU126"/>
    <mergeCell ref="QTV126:QTW126"/>
    <mergeCell ref="QTX126:QTY126"/>
    <mergeCell ref="QRJ126:QRK126"/>
    <mergeCell ref="QRL126:QRM126"/>
    <mergeCell ref="QRN126:QRO126"/>
    <mergeCell ref="QRP126:QRQ126"/>
    <mergeCell ref="QRR126:QRS126"/>
    <mergeCell ref="QRT126:QRU126"/>
    <mergeCell ref="QRV126:QRW126"/>
    <mergeCell ref="QRX126:QRY126"/>
    <mergeCell ref="QRZ126:QSA126"/>
    <mergeCell ref="QSB126:QSC126"/>
    <mergeCell ref="QSD126:QSE126"/>
    <mergeCell ref="QSF126:QSG126"/>
    <mergeCell ref="QSH126:QSI126"/>
    <mergeCell ref="QSJ126:QSK126"/>
    <mergeCell ref="QSL126:QSM126"/>
    <mergeCell ref="QSN126:QSO126"/>
    <mergeCell ref="QSP126:QSQ126"/>
    <mergeCell ref="QQB126:QQC126"/>
    <mergeCell ref="QQD126:QQE126"/>
    <mergeCell ref="QQF126:QQG126"/>
    <mergeCell ref="QQH126:QQI126"/>
    <mergeCell ref="QQJ126:QQK126"/>
    <mergeCell ref="QQL126:QQM126"/>
    <mergeCell ref="QQN126:QQO126"/>
    <mergeCell ref="QQP126:QQQ126"/>
    <mergeCell ref="QQR126:QQS126"/>
    <mergeCell ref="QQT126:QQU126"/>
    <mergeCell ref="QQV126:QQW126"/>
    <mergeCell ref="QQX126:QQY126"/>
    <mergeCell ref="QQZ126:QRA126"/>
    <mergeCell ref="QRB126:QRC126"/>
    <mergeCell ref="QRD126:QRE126"/>
    <mergeCell ref="QRF126:QRG126"/>
    <mergeCell ref="QRH126:QRI126"/>
    <mergeCell ref="QOT126:QOU126"/>
    <mergeCell ref="QOV126:QOW126"/>
    <mergeCell ref="QOX126:QOY126"/>
    <mergeCell ref="QOZ126:QPA126"/>
    <mergeCell ref="QPB126:QPC126"/>
    <mergeCell ref="QPD126:QPE126"/>
    <mergeCell ref="QPF126:QPG126"/>
    <mergeCell ref="QPH126:QPI126"/>
    <mergeCell ref="QPJ126:QPK126"/>
    <mergeCell ref="QPL126:QPM126"/>
    <mergeCell ref="QPN126:QPO126"/>
    <mergeCell ref="QPP126:QPQ126"/>
    <mergeCell ref="QPR126:QPS126"/>
    <mergeCell ref="QPT126:QPU126"/>
    <mergeCell ref="QPV126:QPW126"/>
    <mergeCell ref="QPX126:QPY126"/>
    <mergeCell ref="QPZ126:QQA126"/>
    <mergeCell ref="QNL126:QNM126"/>
    <mergeCell ref="QNN126:QNO126"/>
    <mergeCell ref="QNP126:QNQ126"/>
    <mergeCell ref="QNR126:QNS126"/>
    <mergeCell ref="QNT126:QNU126"/>
    <mergeCell ref="QNV126:QNW126"/>
    <mergeCell ref="QNX126:QNY126"/>
    <mergeCell ref="QNZ126:QOA126"/>
    <mergeCell ref="QOB126:QOC126"/>
    <mergeCell ref="QOD126:QOE126"/>
    <mergeCell ref="QOF126:QOG126"/>
    <mergeCell ref="QOH126:QOI126"/>
    <mergeCell ref="QOJ126:QOK126"/>
    <mergeCell ref="QOL126:QOM126"/>
    <mergeCell ref="QON126:QOO126"/>
    <mergeCell ref="QOP126:QOQ126"/>
    <mergeCell ref="QOR126:QOS126"/>
    <mergeCell ref="QMD126:QME126"/>
    <mergeCell ref="QMF126:QMG126"/>
    <mergeCell ref="QMH126:QMI126"/>
    <mergeCell ref="QMJ126:QMK126"/>
    <mergeCell ref="QML126:QMM126"/>
    <mergeCell ref="QMN126:QMO126"/>
    <mergeCell ref="QMP126:QMQ126"/>
    <mergeCell ref="QMR126:QMS126"/>
    <mergeCell ref="QMT126:QMU126"/>
    <mergeCell ref="QMV126:QMW126"/>
    <mergeCell ref="QMX126:QMY126"/>
    <mergeCell ref="QMZ126:QNA126"/>
    <mergeCell ref="QNB126:QNC126"/>
    <mergeCell ref="QND126:QNE126"/>
    <mergeCell ref="QNF126:QNG126"/>
    <mergeCell ref="QNH126:QNI126"/>
    <mergeCell ref="QNJ126:QNK126"/>
    <mergeCell ref="QKV126:QKW126"/>
    <mergeCell ref="QKX126:QKY126"/>
    <mergeCell ref="QKZ126:QLA126"/>
    <mergeCell ref="QLB126:QLC126"/>
    <mergeCell ref="QLD126:QLE126"/>
    <mergeCell ref="QLF126:QLG126"/>
    <mergeCell ref="QLH126:QLI126"/>
    <mergeCell ref="QLJ126:QLK126"/>
    <mergeCell ref="QLL126:QLM126"/>
    <mergeCell ref="QLN126:QLO126"/>
    <mergeCell ref="QLP126:QLQ126"/>
    <mergeCell ref="QLR126:QLS126"/>
    <mergeCell ref="QLT126:QLU126"/>
    <mergeCell ref="QLV126:QLW126"/>
    <mergeCell ref="QLX126:QLY126"/>
    <mergeCell ref="QLZ126:QMA126"/>
    <mergeCell ref="QMB126:QMC126"/>
    <mergeCell ref="QJN126:QJO126"/>
    <mergeCell ref="QJP126:QJQ126"/>
    <mergeCell ref="QJR126:QJS126"/>
    <mergeCell ref="QJT126:QJU126"/>
    <mergeCell ref="QJV126:QJW126"/>
    <mergeCell ref="QJX126:QJY126"/>
    <mergeCell ref="QJZ126:QKA126"/>
    <mergeCell ref="QKB126:QKC126"/>
    <mergeCell ref="QKD126:QKE126"/>
    <mergeCell ref="QKF126:QKG126"/>
    <mergeCell ref="QKH126:QKI126"/>
    <mergeCell ref="QKJ126:QKK126"/>
    <mergeCell ref="QKL126:QKM126"/>
    <mergeCell ref="QKN126:QKO126"/>
    <mergeCell ref="QKP126:QKQ126"/>
    <mergeCell ref="QKR126:QKS126"/>
    <mergeCell ref="QKT126:QKU126"/>
    <mergeCell ref="QIF126:QIG126"/>
    <mergeCell ref="QIH126:QII126"/>
    <mergeCell ref="QIJ126:QIK126"/>
    <mergeCell ref="QIL126:QIM126"/>
    <mergeCell ref="QIN126:QIO126"/>
    <mergeCell ref="QIP126:QIQ126"/>
    <mergeCell ref="QIR126:QIS126"/>
    <mergeCell ref="QIT126:QIU126"/>
    <mergeCell ref="QIV126:QIW126"/>
    <mergeCell ref="QIX126:QIY126"/>
    <mergeCell ref="QIZ126:QJA126"/>
    <mergeCell ref="QJB126:QJC126"/>
    <mergeCell ref="QJD126:QJE126"/>
    <mergeCell ref="QJF126:QJG126"/>
    <mergeCell ref="QJH126:QJI126"/>
    <mergeCell ref="QJJ126:QJK126"/>
    <mergeCell ref="QJL126:QJM126"/>
    <mergeCell ref="QGX126:QGY126"/>
    <mergeCell ref="QGZ126:QHA126"/>
    <mergeCell ref="QHB126:QHC126"/>
    <mergeCell ref="QHD126:QHE126"/>
    <mergeCell ref="QHF126:QHG126"/>
    <mergeCell ref="QHH126:QHI126"/>
    <mergeCell ref="QHJ126:QHK126"/>
    <mergeCell ref="QHL126:QHM126"/>
    <mergeCell ref="QHN126:QHO126"/>
    <mergeCell ref="QHP126:QHQ126"/>
    <mergeCell ref="QHR126:QHS126"/>
    <mergeCell ref="QHT126:QHU126"/>
    <mergeCell ref="QHV126:QHW126"/>
    <mergeCell ref="QHX126:QHY126"/>
    <mergeCell ref="QHZ126:QIA126"/>
    <mergeCell ref="QIB126:QIC126"/>
    <mergeCell ref="QID126:QIE126"/>
    <mergeCell ref="QFP126:QFQ126"/>
    <mergeCell ref="QFR126:QFS126"/>
    <mergeCell ref="QFT126:QFU126"/>
    <mergeCell ref="QFV126:QFW126"/>
    <mergeCell ref="QFX126:QFY126"/>
    <mergeCell ref="QFZ126:QGA126"/>
    <mergeCell ref="QGB126:QGC126"/>
    <mergeCell ref="QGD126:QGE126"/>
    <mergeCell ref="QGF126:QGG126"/>
    <mergeCell ref="QGH126:QGI126"/>
    <mergeCell ref="QGJ126:QGK126"/>
    <mergeCell ref="QGL126:QGM126"/>
    <mergeCell ref="QGN126:QGO126"/>
    <mergeCell ref="QGP126:QGQ126"/>
    <mergeCell ref="QGR126:QGS126"/>
    <mergeCell ref="QGT126:QGU126"/>
    <mergeCell ref="QGV126:QGW126"/>
    <mergeCell ref="QEH126:QEI126"/>
    <mergeCell ref="QEJ126:QEK126"/>
    <mergeCell ref="QEL126:QEM126"/>
    <mergeCell ref="QEN126:QEO126"/>
    <mergeCell ref="QEP126:QEQ126"/>
    <mergeCell ref="QER126:QES126"/>
    <mergeCell ref="QET126:QEU126"/>
    <mergeCell ref="QEV126:QEW126"/>
    <mergeCell ref="QEX126:QEY126"/>
    <mergeCell ref="QEZ126:QFA126"/>
    <mergeCell ref="QFB126:QFC126"/>
    <mergeCell ref="QFD126:QFE126"/>
    <mergeCell ref="QFF126:QFG126"/>
    <mergeCell ref="QFH126:QFI126"/>
    <mergeCell ref="QFJ126:QFK126"/>
    <mergeCell ref="QFL126:QFM126"/>
    <mergeCell ref="QFN126:QFO126"/>
    <mergeCell ref="QCZ126:QDA126"/>
    <mergeCell ref="QDB126:QDC126"/>
    <mergeCell ref="QDD126:QDE126"/>
    <mergeCell ref="QDF126:QDG126"/>
    <mergeCell ref="QDH126:QDI126"/>
    <mergeCell ref="QDJ126:QDK126"/>
    <mergeCell ref="QDL126:QDM126"/>
    <mergeCell ref="QDN126:QDO126"/>
    <mergeCell ref="QDP126:QDQ126"/>
    <mergeCell ref="QDR126:QDS126"/>
    <mergeCell ref="QDT126:QDU126"/>
    <mergeCell ref="QDV126:QDW126"/>
    <mergeCell ref="QDX126:QDY126"/>
    <mergeCell ref="QDZ126:QEA126"/>
    <mergeCell ref="QEB126:QEC126"/>
    <mergeCell ref="QED126:QEE126"/>
    <mergeCell ref="QEF126:QEG126"/>
    <mergeCell ref="QBR126:QBS126"/>
    <mergeCell ref="QBT126:QBU126"/>
    <mergeCell ref="QBV126:QBW126"/>
    <mergeCell ref="QBX126:QBY126"/>
    <mergeCell ref="QBZ126:QCA126"/>
    <mergeCell ref="QCB126:QCC126"/>
    <mergeCell ref="QCD126:QCE126"/>
    <mergeCell ref="QCF126:QCG126"/>
    <mergeCell ref="QCH126:QCI126"/>
    <mergeCell ref="QCJ126:QCK126"/>
    <mergeCell ref="QCL126:QCM126"/>
    <mergeCell ref="QCN126:QCO126"/>
    <mergeCell ref="QCP126:QCQ126"/>
    <mergeCell ref="QCR126:QCS126"/>
    <mergeCell ref="QCT126:QCU126"/>
    <mergeCell ref="QCV126:QCW126"/>
    <mergeCell ref="QCX126:QCY126"/>
    <mergeCell ref="QAJ126:QAK126"/>
    <mergeCell ref="QAL126:QAM126"/>
    <mergeCell ref="QAN126:QAO126"/>
    <mergeCell ref="QAP126:QAQ126"/>
    <mergeCell ref="QAR126:QAS126"/>
    <mergeCell ref="QAT126:QAU126"/>
    <mergeCell ref="QAV126:QAW126"/>
    <mergeCell ref="QAX126:QAY126"/>
    <mergeCell ref="QAZ126:QBA126"/>
    <mergeCell ref="QBB126:QBC126"/>
    <mergeCell ref="QBD126:QBE126"/>
    <mergeCell ref="QBF126:QBG126"/>
    <mergeCell ref="QBH126:QBI126"/>
    <mergeCell ref="QBJ126:QBK126"/>
    <mergeCell ref="QBL126:QBM126"/>
    <mergeCell ref="QBN126:QBO126"/>
    <mergeCell ref="QBP126:QBQ126"/>
    <mergeCell ref="PZB126:PZC126"/>
    <mergeCell ref="PZD126:PZE126"/>
    <mergeCell ref="PZF126:PZG126"/>
    <mergeCell ref="PZH126:PZI126"/>
    <mergeCell ref="PZJ126:PZK126"/>
    <mergeCell ref="PZL126:PZM126"/>
    <mergeCell ref="PZN126:PZO126"/>
    <mergeCell ref="PZP126:PZQ126"/>
    <mergeCell ref="PZR126:PZS126"/>
    <mergeCell ref="PZT126:PZU126"/>
    <mergeCell ref="PZV126:PZW126"/>
    <mergeCell ref="PZX126:PZY126"/>
    <mergeCell ref="PZZ126:QAA126"/>
    <mergeCell ref="QAB126:QAC126"/>
    <mergeCell ref="QAD126:QAE126"/>
    <mergeCell ref="QAF126:QAG126"/>
    <mergeCell ref="QAH126:QAI126"/>
    <mergeCell ref="PXT126:PXU126"/>
    <mergeCell ref="PXV126:PXW126"/>
    <mergeCell ref="PXX126:PXY126"/>
    <mergeCell ref="PXZ126:PYA126"/>
    <mergeCell ref="PYB126:PYC126"/>
    <mergeCell ref="PYD126:PYE126"/>
    <mergeCell ref="PYF126:PYG126"/>
    <mergeCell ref="PYH126:PYI126"/>
    <mergeCell ref="PYJ126:PYK126"/>
    <mergeCell ref="PYL126:PYM126"/>
    <mergeCell ref="PYN126:PYO126"/>
    <mergeCell ref="PYP126:PYQ126"/>
    <mergeCell ref="PYR126:PYS126"/>
    <mergeCell ref="PYT126:PYU126"/>
    <mergeCell ref="PYV126:PYW126"/>
    <mergeCell ref="PYX126:PYY126"/>
    <mergeCell ref="PYZ126:PZA126"/>
    <mergeCell ref="PWL126:PWM126"/>
    <mergeCell ref="PWN126:PWO126"/>
    <mergeCell ref="PWP126:PWQ126"/>
    <mergeCell ref="PWR126:PWS126"/>
    <mergeCell ref="PWT126:PWU126"/>
    <mergeCell ref="PWV126:PWW126"/>
    <mergeCell ref="PWX126:PWY126"/>
    <mergeCell ref="PWZ126:PXA126"/>
    <mergeCell ref="PXB126:PXC126"/>
    <mergeCell ref="PXD126:PXE126"/>
    <mergeCell ref="PXF126:PXG126"/>
    <mergeCell ref="PXH126:PXI126"/>
    <mergeCell ref="PXJ126:PXK126"/>
    <mergeCell ref="PXL126:PXM126"/>
    <mergeCell ref="PXN126:PXO126"/>
    <mergeCell ref="PXP126:PXQ126"/>
    <mergeCell ref="PXR126:PXS126"/>
    <mergeCell ref="PVD126:PVE126"/>
    <mergeCell ref="PVF126:PVG126"/>
    <mergeCell ref="PVH126:PVI126"/>
    <mergeCell ref="PVJ126:PVK126"/>
    <mergeCell ref="PVL126:PVM126"/>
    <mergeCell ref="PVN126:PVO126"/>
    <mergeCell ref="PVP126:PVQ126"/>
    <mergeCell ref="PVR126:PVS126"/>
    <mergeCell ref="PVT126:PVU126"/>
    <mergeCell ref="PVV126:PVW126"/>
    <mergeCell ref="PVX126:PVY126"/>
    <mergeCell ref="PVZ126:PWA126"/>
    <mergeCell ref="PWB126:PWC126"/>
    <mergeCell ref="PWD126:PWE126"/>
    <mergeCell ref="PWF126:PWG126"/>
    <mergeCell ref="PWH126:PWI126"/>
    <mergeCell ref="PWJ126:PWK126"/>
    <mergeCell ref="PTV126:PTW126"/>
    <mergeCell ref="PTX126:PTY126"/>
    <mergeCell ref="PTZ126:PUA126"/>
    <mergeCell ref="PUB126:PUC126"/>
    <mergeCell ref="PUD126:PUE126"/>
    <mergeCell ref="PUF126:PUG126"/>
    <mergeCell ref="PUH126:PUI126"/>
    <mergeCell ref="PUJ126:PUK126"/>
    <mergeCell ref="PUL126:PUM126"/>
    <mergeCell ref="PUN126:PUO126"/>
    <mergeCell ref="PUP126:PUQ126"/>
    <mergeCell ref="PUR126:PUS126"/>
    <mergeCell ref="PUT126:PUU126"/>
    <mergeCell ref="PUV126:PUW126"/>
    <mergeCell ref="PUX126:PUY126"/>
    <mergeCell ref="PUZ126:PVA126"/>
    <mergeCell ref="PVB126:PVC126"/>
    <mergeCell ref="PSN126:PSO126"/>
    <mergeCell ref="PSP126:PSQ126"/>
    <mergeCell ref="PSR126:PSS126"/>
    <mergeCell ref="PST126:PSU126"/>
    <mergeCell ref="PSV126:PSW126"/>
    <mergeCell ref="PSX126:PSY126"/>
    <mergeCell ref="PSZ126:PTA126"/>
    <mergeCell ref="PTB126:PTC126"/>
    <mergeCell ref="PTD126:PTE126"/>
    <mergeCell ref="PTF126:PTG126"/>
    <mergeCell ref="PTH126:PTI126"/>
    <mergeCell ref="PTJ126:PTK126"/>
    <mergeCell ref="PTL126:PTM126"/>
    <mergeCell ref="PTN126:PTO126"/>
    <mergeCell ref="PTP126:PTQ126"/>
    <mergeCell ref="PTR126:PTS126"/>
    <mergeCell ref="PTT126:PTU126"/>
    <mergeCell ref="PRF126:PRG126"/>
    <mergeCell ref="PRH126:PRI126"/>
    <mergeCell ref="PRJ126:PRK126"/>
    <mergeCell ref="PRL126:PRM126"/>
    <mergeCell ref="PRN126:PRO126"/>
    <mergeCell ref="PRP126:PRQ126"/>
    <mergeCell ref="PRR126:PRS126"/>
    <mergeCell ref="PRT126:PRU126"/>
    <mergeCell ref="PRV126:PRW126"/>
    <mergeCell ref="PRX126:PRY126"/>
    <mergeCell ref="PRZ126:PSA126"/>
    <mergeCell ref="PSB126:PSC126"/>
    <mergeCell ref="PSD126:PSE126"/>
    <mergeCell ref="PSF126:PSG126"/>
    <mergeCell ref="PSH126:PSI126"/>
    <mergeCell ref="PSJ126:PSK126"/>
    <mergeCell ref="PSL126:PSM126"/>
    <mergeCell ref="PPX126:PPY126"/>
    <mergeCell ref="PPZ126:PQA126"/>
    <mergeCell ref="PQB126:PQC126"/>
    <mergeCell ref="PQD126:PQE126"/>
    <mergeCell ref="PQF126:PQG126"/>
    <mergeCell ref="PQH126:PQI126"/>
    <mergeCell ref="PQJ126:PQK126"/>
    <mergeCell ref="PQL126:PQM126"/>
    <mergeCell ref="PQN126:PQO126"/>
    <mergeCell ref="PQP126:PQQ126"/>
    <mergeCell ref="PQR126:PQS126"/>
    <mergeCell ref="PQT126:PQU126"/>
    <mergeCell ref="PQV126:PQW126"/>
    <mergeCell ref="PQX126:PQY126"/>
    <mergeCell ref="PQZ126:PRA126"/>
    <mergeCell ref="PRB126:PRC126"/>
    <mergeCell ref="PRD126:PRE126"/>
    <mergeCell ref="POP126:POQ126"/>
    <mergeCell ref="POR126:POS126"/>
    <mergeCell ref="POT126:POU126"/>
    <mergeCell ref="POV126:POW126"/>
    <mergeCell ref="POX126:POY126"/>
    <mergeCell ref="POZ126:PPA126"/>
    <mergeCell ref="PPB126:PPC126"/>
    <mergeCell ref="PPD126:PPE126"/>
    <mergeCell ref="PPF126:PPG126"/>
    <mergeCell ref="PPH126:PPI126"/>
    <mergeCell ref="PPJ126:PPK126"/>
    <mergeCell ref="PPL126:PPM126"/>
    <mergeCell ref="PPN126:PPO126"/>
    <mergeCell ref="PPP126:PPQ126"/>
    <mergeCell ref="PPR126:PPS126"/>
    <mergeCell ref="PPT126:PPU126"/>
    <mergeCell ref="PPV126:PPW126"/>
    <mergeCell ref="PNH126:PNI126"/>
    <mergeCell ref="PNJ126:PNK126"/>
    <mergeCell ref="PNL126:PNM126"/>
    <mergeCell ref="PNN126:PNO126"/>
    <mergeCell ref="PNP126:PNQ126"/>
    <mergeCell ref="PNR126:PNS126"/>
    <mergeCell ref="PNT126:PNU126"/>
    <mergeCell ref="PNV126:PNW126"/>
    <mergeCell ref="PNX126:PNY126"/>
    <mergeCell ref="PNZ126:POA126"/>
    <mergeCell ref="POB126:POC126"/>
    <mergeCell ref="POD126:POE126"/>
    <mergeCell ref="POF126:POG126"/>
    <mergeCell ref="POH126:POI126"/>
    <mergeCell ref="POJ126:POK126"/>
    <mergeCell ref="POL126:POM126"/>
    <mergeCell ref="PON126:POO126"/>
    <mergeCell ref="PLZ126:PMA126"/>
    <mergeCell ref="PMB126:PMC126"/>
    <mergeCell ref="PMD126:PME126"/>
    <mergeCell ref="PMF126:PMG126"/>
    <mergeCell ref="PMH126:PMI126"/>
    <mergeCell ref="PMJ126:PMK126"/>
    <mergeCell ref="PML126:PMM126"/>
    <mergeCell ref="PMN126:PMO126"/>
    <mergeCell ref="PMP126:PMQ126"/>
    <mergeCell ref="PMR126:PMS126"/>
    <mergeCell ref="PMT126:PMU126"/>
    <mergeCell ref="PMV126:PMW126"/>
    <mergeCell ref="PMX126:PMY126"/>
    <mergeCell ref="PMZ126:PNA126"/>
    <mergeCell ref="PNB126:PNC126"/>
    <mergeCell ref="PND126:PNE126"/>
    <mergeCell ref="PNF126:PNG126"/>
    <mergeCell ref="PKR126:PKS126"/>
    <mergeCell ref="PKT126:PKU126"/>
    <mergeCell ref="PKV126:PKW126"/>
    <mergeCell ref="PKX126:PKY126"/>
    <mergeCell ref="PKZ126:PLA126"/>
    <mergeCell ref="PLB126:PLC126"/>
    <mergeCell ref="PLD126:PLE126"/>
    <mergeCell ref="PLF126:PLG126"/>
    <mergeCell ref="PLH126:PLI126"/>
    <mergeCell ref="PLJ126:PLK126"/>
    <mergeCell ref="PLL126:PLM126"/>
    <mergeCell ref="PLN126:PLO126"/>
    <mergeCell ref="PLP126:PLQ126"/>
    <mergeCell ref="PLR126:PLS126"/>
    <mergeCell ref="PLT126:PLU126"/>
    <mergeCell ref="PLV126:PLW126"/>
    <mergeCell ref="PLX126:PLY126"/>
    <mergeCell ref="PJJ126:PJK126"/>
    <mergeCell ref="PJL126:PJM126"/>
    <mergeCell ref="PJN126:PJO126"/>
    <mergeCell ref="PJP126:PJQ126"/>
    <mergeCell ref="PJR126:PJS126"/>
    <mergeCell ref="PJT126:PJU126"/>
    <mergeCell ref="PJV126:PJW126"/>
    <mergeCell ref="PJX126:PJY126"/>
    <mergeCell ref="PJZ126:PKA126"/>
    <mergeCell ref="PKB126:PKC126"/>
    <mergeCell ref="PKD126:PKE126"/>
    <mergeCell ref="PKF126:PKG126"/>
    <mergeCell ref="PKH126:PKI126"/>
    <mergeCell ref="PKJ126:PKK126"/>
    <mergeCell ref="PKL126:PKM126"/>
    <mergeCell ref="PKN126:PKO126"/>
    <mergeCell ref="PKP126:PKQ126"/>
    <mergeCell ref="PIB126:PIC126"/>
    <mergeCell ref="PID126:PIE126"/>
    <mergeCell ref="PIF126:PIG126"/>
    <mergeCell ref="PIH126:PII126"/>
    <mergeCell ref="PIJ126:PIK126"/>
    <mergeCell ref="PIL126:PIM126"/>
    <mergeCell ref="PIN126:PIO126"/>
    <mergeCell ref="PIP126:PIQ126"/>
    <mergeCell ref="PIR126:PIS126"/>
    <mergeCell ref="PIT126:PIU126"/>
    <mergeCell ref="PIV126:PIW126"/>
    <mergeCell ref="PIX126:PIY126"/>
    <mergeCell ref="PIZ126:PJA126"/>
    <mergeCell ref="PJB126:PJC126"/>
    <mergeCell ref="PJD126:PJE126"/>
    <mergeCell ref="PJF126:PJG126"/>
    <mergeCell ref="PJH126:PJI126"/>
    <mergeCell ref="PGT126:PGU126"/>
    <mergeCell ref="PGV126:PGW126"/>
    <mergeCell ref="PGX126:PGY126"/>
    <mergeCell ref="PGZ126:PHA126"/>
    <mergeCell ref="PHB126:PHC126"/>
    <mergeCell ref="PHD126:PHE126"/>
    <mergeCell ref="PHF126:PHG126"/>
    <mergeCell ref="PHH126:PHI126"/>
    <mergeCell ref="PHJ126:PHK126"/>
    <mergeCell ref="PHL126:PHM126"/>
    <mergeCell ref="PHN126:PHO126"/>
    <mergeCell ref="PHP126:PHQ126"/>
    <mergeCell ref="PHR126:PHS126"/>
    <mergeCell ref="PHT126:PHU126"/>
    <mergeCell ref="PHV126:PHW126"/>
    <mergeCell ref="PHX126:PHY126"/>
    <mergeCell ref="PHZ126:PIA126"/>
    <mergeCell ref="PFL126:PFM126"/>
    <mergeCell ref="PFN126:PFO126"/>
    <mergeCell ref="PFP126:PFQ126"/>
    <mergeCell ref="PFR126:PFS126"/>
    <mergeCell ref="PFT126:PFU126"/>
    <mergeCell ref="PFV126:PFW126"/>
    <mergeCell ref="PFX126:PFY126"/>
    <mergeCell ref="PFZ126:PGA126"/>
    <mergeCell ref="PGB126:PGC126"/>
    <mergeCell ref="PGD126:PGE126"/>
    <mergeCell ref="PGF126:PGG126"/>
    <mergeCell ref="PGH126:PGI126"/>
    <mergeCell ref="PGJ126:PGK126"/>
    <mergeCell ref="PGL126:PGM126"/>
    <mergeCell ref="PGN126:PGO126"/>
    <mergeCell ref="PGP126:PGQ126"/>
    <mergeCell ref="PGR126:PGS126"/>
    <mergeCell ref="PED126:PEE126"/>
    <mergeCell ref="PEF126:PEG126"/>
    <mergeCell ref="PEH126:PEI126"/>
    <mergeCell ref="PEJ126:PEK126"/>
    <mergeCell ref="PEL126:PEM126"/>
    <mergeCell ref="PEN126:PEO126"/>
    <mergeCell ref="PEP126:PEQ126"/>
    <mergeCell ref="PER126:PES126"/>
    <mergeCell ref="PET126:PEU126"/>
    <mergeCell ref="PEV126:PEW126"/>
    <mergeCell ref="PEX126:PEY126"/>
    <mergeCell ref="PEZ126:PFA126"/>
    <mergeCell ref="PFB126:PFC126"/>
    <mergeCell ref="PFD126:PFE126"/>
    <mergeCell ref="PFF126:PFG126"/>
    <mergeCell ref="PFH126:PFI126"/>
    <mergeCell ref="PFJ126:PFK126"/>
    <mergeCell ref="PCV126:PCW126"/>
    <mergeCell ref="PCX126:PCY126"/>
    <mergeCell ref="PCZ126:PDA126"/>
    <mergeCell ref="PDB126:PDC126"/>
    <mergeCell ref="PDD126:PDE126"/>
    <mergeCell ref="PDF126:PDG126"/>
    <mergeCell ref="PDH126:PDI126"/>
    <mergeCell ref="PDJ126:PDK126"/>
    <mergeCell ref="PDL126:PDM126"/>
    <mergeCell ref="PDN126:PDO126"/>
    <mergeCell ref="PDP126:PDQ126"/>
    <mergeCell ref="PDR126:PDS126"/>
    <mergeCell ref="PDT126:PDU126"/>
    <mergeCell ref="PDV126:PDW126"/>
    <mergeCell ref="PDX126:PDY126"/>
    <mergeCell ref="PDZ126:PEA126"/>
    <mergeCell ref="PEB126:PEC126"/>
    <mergeCell ref="PBN126:PBO126"/>
    <mergeCell ref="PBP126:PBQ126"/>
    <mergeCell ref="PBR126:PBS126"/>
    <mergeCell ref="PBT126:PBU126"/>
    <mergeCell ref="PBV126:PBW126"/>
    <mergeCell ref="PBX126:PBY126"/>
    <mergeCell ref="PBZ126:PCA126"/>
    <mergeCell ref="PCB126:PCC126"/>
    <mergeCell ref="PCD126:PCE126"/>
    <mergeCell ref="PCF126:PCG126"/>
    <mergeCell ref="PCH126:PCI126"/>
    <mergeCell ref="PCJ126:PCK126"/>
    <mergeCell ref="PCL126:PCM126"/>
    <mergeCell ref="PCN126:PCO126"/>
    <mergeCell ref="PCP126:PCQ126"/>
    <mergeCell ref="PCR126:PCS126"/>
    <mergeCell ref="PCT126:PCU126"/>
    <mergeCell ref="PAF126:PAG126"/>
    <mergeCell ref="PAH126:PAI126"/>
    <mergeCell ref="PAJ126:PAK126"/>
    <mergeCell ref="PAL126:PAM126"/>
    <mergeCell ref="PAN126:PAO126"/>
    <mergeCell ref="PAP126:PAQ126"/>
    <mergeCell ref="PAR126:PAS126"/>
    <mergeCell ref="PAT126:PAU126"/>
    <mergeCell ref="PAV126:PAW126"/>
    <mergeCell ref="PAX126:PAY126"/>
    <mergeCell ref="PAZ126:PBA126"/>
    <mergeCell ref="PBB126:PBC126"/>
    <mergeCell ref="PBD126:PBE126"/>
    <mergeCell ref="PBF126:PBG126"/>
    <mergeCell ref="PBH126:PBI126"/>
    <mergeCell ref="PBJ126:PBK126"/>
    <mergeCell ref="PBL126:PBM126"/>
    <mergeCell ref="OYX126:OYY126"/>
    <mergeCell ref="OYZ126:OZA126"/>
    <mergeCell ref="OZB126:OZC126"/>
    <mergeCell ref="OZD126:OZE126"/>
    <mergeCell ref="OZF126:OZG126"/>
    <mergeCell ref="OZH126:OZI126"/>
    <mergeCell ref="OZJ126:OZK126"/>
    <mergeCell ref="OZL126:OZM126"/>
    <mergeCell ref="OZN126:OZO126"/>
    <mergeCell ref="OZP126:OZQ126"/>
    <mergeCell ref="OZR126:OZS126"/>
    <mergeCell ref="OZT126:OZU126"/>
    <mergeCell ref="OZV126:OZW126"/>
    <mergeCell ref="OZX126:OZY126"/>
    <mergeCell ref="OZZ126:PAA126"/>
    <mergeCell ref="PAB126:PAC126"/>
    <mergeCell ref="PAD126:PAE126"/>
    <mergeCell ref="OXP126:OXQ126"/>
    <mergeCell ref="OXR126:OXS126"/>
    <mergeCell ref="OXT126:OXU126"/>
    <mergeCell ref="OXV126:OXW126"/>
    <mergeCell ref="OXX126:OXY126"/>
    <mergeCell ref="OXZ126:OYA126"/>
    <mergeCell ref="OYB126:OYC126"/>
    <mergeCell ref="OYD126:OYE126"/>
    <mergeCell ref="OYF126:OYG126"/>
    <mergeCell ref="OYH126:OYI126"/>
    <mergeCell ref="OYJ126:OYK126"/>
    <mergeCell ref="OYL126:OYM126"/>
    <mergeCell ref="OYN126:OYO126"/>
    <mergeCell ref="OYP126:OYQ126"/>
    <mergeCell ref="OYR126:OYS126"/>
    <mergeCell ref="OYT126:OYU126"/>
    <mergeCell ref="OYV126:OYW126"/>
    <mergeCell ref="OWH126:OWI126"/>
    <mergeCell ref="OWJ126:OWK126"/>
    <mergeCell ref="OWL126:OWM126"/>
    <mergeCell ref="OWN126:OWO126"/>
    <mergeCell ref="OWP126:OWQ126"/>
    <mergeCell ref="OWR126:OWS126"/>
    <mergeCell ref="OWT126:OWU126"/>
    <mergeCell ref="OWV126:OWW126"/>
    <mergeCell ref="OWX126:OWY126"/>
    <mergeCell ref="OWZ126:OXA126"/>
    <mergeCell ref="OXB126:OXC126"/>
    <mergeCell ref="OXD126:OXE126"/>
    <mergeCell ref="OXF126:OXG126"/>
    <mergeCell ref="OXH126:OXI126"/>
    <mergeCell ref="OXJ126:OXK126"/>
    <mergeCell ref="OXL126:OXM126"/>
    <mergeCell ref="OXN126:OXO126"/>
    <mergeCell ref="OUZ126:OVA126"/>
    <mergeCell ref="OVB126:OVC126"/>
    <mergeCell ref="OVD126:OVE126"/>
    <mergeCell ref="OVF126:OVG126"/>
    <mergeCell ref="OVH126:OVI126"/>
    <mergeCell ref="OVJ126:OVK126"/>
    <mergeCell ref="OVL126:OVM126"/>
    <mergeCell ref="OVN126:OVO126"/>
    <mergeCell ref="OVP126:OVQ126"/>
    <mergeCell ref="OVR126:OVS126"/>
    <mergeCell ref="OVT126:OVU126"/>
    <mergeCell ref="OVV126:OVW126"/>
    <mergeCell ref="OVX126:OVY126"/>
    <mergeCell ref="OVZ126:OWA126"/>
    <mergeCell ref="OWB126:OWC126"/>
    <mergeCell ref="OWD126:OWE126"/>
    <mergeCell ref="OWF126:OWG126"/>
    <mergeCell ref="OTR126:OTS126"/>
    <mergeCell ref="OTT126:OTU126"/>
    <mergeCell ref="OTV126:OTW126"/>
    <mergeCell ref="OTX126:OTY126"/>
    <mergeCell ref="OTZ126:OUA126"/>
    <mergeCell ref="OUB126:OUC126"/>
    <mergeCell ref="OUD126:OUE126"/>
    <mergeCell ref="OUF126:OUG126"/>
    <mergeCell ref="OUH126:OUI126"/>
    <mergeCell ref="OUJ126:OUK126"/>
    <mergeCell ref="OUL126:OUM126"/>
    <mergeCell ref="OUN126:OUO126"/>
    <mergeCell ref="OUP126:OUQ126"/>
    <mergeCell ref="OUR126:OUS126"/>
    <mergeCell ref="OUT126:OUU126"/>
    <mergeCell ref="OUV126:OUW126"/>
    <mergeCell ref="OUX126:OUY126"/>
    <mergeCell ref="OSJ126:OSK126"/>
    <mergeCell ref="OSL126:OSM126"/>
    <mergeCell ref="OSN126:OSO126"/>
    <mergeCell ref="OSP126:OSQ126"/>
    <mergeCell ref="OSR126:OSS126"/>
    <mergeCell ref="OST126:OSU126"/>
    <mergeCell ref="OSV126:OSW126"/>
    <mergeCell ref="OSX126:OSY126"/>
    <mergeCell ref="OSZ126:OTA126"/>
    <mergeCell ref="OTB126:OTC126"/>
    <mergeCell ref="OTD126:OTE126"/>
    <mergeCell ref="OTF126:OTG126"/>
    <mergeCell ref="OTH126:OTI126"/>
    <mergeCell ref="OTJ126:OTK126"/>
    <mergeCell ref="OTL126:OTM126"/>
    <mergeCell ref="OTN126:OTO126"/>
    <mergeCell ref="OTP126:OTQ126"/>
    <mergeCell ref="ORB126:ORC126"/>
    <mergeCell ref="ORD126:ORE126"/>
    <mergeCell ref="ORF126:ORG126"/>
    <mergeCell ref="ORH126:ORI126"/>
    <mergeCell ref="ORJ126:ORK126"/>
    <mergeCell ref="ORL126:ORM126"/>
    <mergeCell ref="ORN126:ORO126"/>
    <mergeCell ref="ORP126:ORQ126"/>
    <mergeCell ref="ORR126:ORS126"/>
    <mergeCell ref="ORT126:ORU126"/>
    <mergeCell ref="ORV126:ORW126"/>
    <mergeCell ref="ORX126:ORY126"/>
    <mergeCell ref="ORZ126:OSA126"/>
    <mergeCell ref="OSB126:OSC126"/>
    <mergeCell ref="OSD126:OSE126"/>
    <mergeCell ref="OSF126:OSG126"/>
    <mergeCell ref="OSH126:OSI126"/>
    <mergeCell ref="OPT126:OPU126"/>
    <mergeCell ref="OPV126:OPW126"/>
    <mergeCell ref="OPX126:OPY126"/>
    <mergeCell ref="OPZ126:OQA126"/>
    <mergeCell ref="OQB126:OQC126"/>
    <mergeCell ref="OQD126:OQE126"/>
    <mergeCell ref="OQF126:OQG126"/>
    <mergeCell ref="OQH126:OQI126"/>
    <mergeCell ref="OQJ126:OQK126"/>
    <mergeCell ref="OQL126:OQM126"/>
    <mergeCell ref="OQN126:OQO126"/>
    <mergeCell ref="OQP126:OQQ126"/>
    <mergeCell ref="OQR126:OQS126"/>
    <mergeCell ref="OQT126:OQU126"/>
    <mergeCell ref="OQV126:OQW126"/>
    <mergeCell ref="OQX126:OQY126"/>
    <mergeCell ref="OQZ126:ORA126"/>
    <mergeCell ref="OOL126:OOM126"/>
    <mergeCell ref="OON126:OOO126"/>
    <mergeCell ref="OOP126:OOQ126"/>
    <mergeCell ref="OOR126:OOS126"/>
    <mergeCell ref="OOT126:OOU126"/>
    <mergeCell ref="OOV126:OOW126"/>
    <mergeCell ref="OOX126:OOY126"/>
    <mergeCell ref="OOZ126:OPA126"/>
    <mergeCell ref="OPB126:OPC126"/>
    <mergeCell ref="OPD126:OPE126"/>
    <mergeCell ref="OPF126:OPG126"/>
    <mergeCell ref="OPH126:OPI126"/>
    <mergeCell ref="OPJ126:OPK126"/>
    <mergeCell ref="OPL126:OPM126"/>
    <mergeCell ref="OPN126:OPO126"/>
    <mergeCell ref="OPP126:OPQ126"/>
    <mergeCell ref="OPR126:OPS126"/>
    <mergeCell ref="OND126:ONE126"/>
    <mergeCell ref="ONF126:ONG126"/>
    <mergeCell ref="ONH126:ONI126"/>
    <mergeCell ref="ONJ126:ONK126"/>
    <mergeCell ref="ONL126:ONM126"/>
    <mergeCell ref="ONN126:ONO126"/>
    <mergeCell ref="ONP126:ONQ126"/>
    <mergeCell ref="ONR126:ONS126"/>
    <mergeCell ref="ONT126:ONU126"/>
    <mergeCell ref="ONV126:ONW126"/>
    <mergeCell ref="ONX126:ONY126"/>
    <mergeCell ref="ONZ126:OOA126"/>
    <mergeCell ref="OOB126:OOC126"/>
    <mergeCell ref="OOD126:OOE126"/>
    <mergeCell ref="OOF126:OOG126"/>
    <mergeCell ref="OOH126:OOI126"/>
    <mergeCell ref="OOJ126:OOK126"/>
    <mergeCell ref="OLV126:OLW126"/>
    <mergeCell ref="OLX126:OLY126"/>
    <mergeCell ref="OLZ126:OMA126"/>
    <mergeCell ref="OMB126:OMC126"/>
    <mergeCell ref="OMD126:OME126"/>
    <mergeCell ref="OMF126:OMG126"/>
    <mergeCell ref="OMH126:OMI126"/>
    <mergeCell ref="OMJ126:OMK126"/>
    <mergeCell ref="OML126:OMM126"/>
    <mergeCell ref="OMN126:OMO126"/>
    <mergeCell ref="OMP126:OMQ126"/>
    <mergeCell ref="OMR126:OMS126"/>
    <mergeCell ref="OMT126:OMU126"/>
    <mergeCell ref="OMV126:OMW126"/>
    <mergeCell ref="OMX126:OMY126"/>
    <mergeCell ref="OMZ126:ONA126"/>
    <mergeCell ref="ONB126:ONC126"/>
    <mergeCell ref="OKN126:OKO126"/>
    <mergeCell ref="OKP126:OKQ126"/>
    <mergeCell ref="OKR126:OKS126"/>
    <mergeCell ref="OKT126:OKU126"/>
    <mergeCell ref="OKV126:OKW126"/>
    <mergeCell ref="OKX126:OKY126"/>
    <mergeCell ref="OKZ126:OLA126"/>
    <mergeCell ref="OLB126:OLC126"/>
    <mergeCell ref="OLD126:OLE126"/>
    <mergeCell ref="OLF126:OLG126"/>
    <mergeCell ref="OLH126:OLI126"/>
    <mergeCell ref="OLJ126:OLK126"/>
    <mergeCell ref="OLL126:OLM126"/>
    <mergeCell ref="OLN126:OLO126"/>
    <mergeCell ref="OLP126:OLQ126"/>
    <mergeCell ref="OLR126:OLS126"/>
    <mergeCell ref="OLT126:OLU126"/>
    <mergeCell ref="OJF126:OJG126"/>
    <mergeCell ref="OJH126:OJI126"/>
    <mergeCell ref="OJJ126:OJK126"/>
    <mergeCell ref="OJL126:OJM126"/>
    <mergeCell ref="OJN126:OJO126"/>
    <mergeCell ref="OJP126:OJQ126"/>
    <mergeCell ref="OJR126:OJS126"/>
    <mergeCell ref="OJT126:OJU126"/>
    <mergeCell ref="OJV126:OJW126"/>
    <mergeCell ref="OJX126:OJY126"/>
    <mergeCell ref="OJZ126:OKA126"/>
    <mergeCell ref="OKB126:OKC126"/>
    <mergeCell ref="OKD126:OKE126"/>
    <mergeCell ref="OKF126:OKG126"/>
    <mergeCell ref="OKH126:OKI126"/>
    <mergeCell ref="OKJ126:OKK126"/>
    <mergeCell ref="OKL126:OKM126"/>
    <mergeCell ref="OHX126:OHY126"/>
    <mergeCell ref="OHZ126:OIA126"/>
    <mergeCell ref="OIB126:OIC126"/>
    <mergeCell ref="OID126:OIE126"/>
    <mergeCell ref="OIF126:OIG126"/>
    <mergeCell ref="OIH126:OII126"/>
    <mergeCell ref="OIJ126:OIK126"/>
    <mergeCell ref="OIL126:OIM126"/>
    <mergeCell ref="OIN126:OIO126"/>
    <mergeCell ref="OIP126:OIQ126"/>
    <mergeCell ref="OIR126:OIS126"/>
    <mergeCell ref="OIT126:OIU126"/>
    <mergeCell ref="OIV126:OIW126"/>
    <mergeCell ref="OIX126:OIY126"/>
    <mergeCell ref="OIZ126:OJA126"/>
    <mergeCell ref="OJB126:OJC126"/>
    <mergeCell ref="OJD126:OJE126"/>
    <mergeCell ref="OGP126:OGQ126"/>
    <mergeCell ref="OGR126:OGS126"/>
    <mergeCell ref="OGT126:OGU126"/>
    <mergeCell ref="OGV126:OGW126"/>
    <mergeCell ref="OGX126:OGY126"/>
    <mergeCell ref="OGZ126:OHA126"/>
    <mergeCell ref="OHB126:OHC126"/>
    <mergeCell ref="OHD126:OHE126"/>
    <mergeCell ref="OHF126:OHG126"/>
    <mergeCell ref="OHH126:OHI126"/>
    <mergeCell ref="OHJ126:OHK126"/>
    <mergeCell ref="OHL126:OHM126"/>
    <mergeCell ref="OHN126:OHO126"/>
    <mergeCell ref="OHP126:OHQ126"/>
    <mergeCell ref="OHR126:OHS126"/>
    <mergeCell ref="OHT126:OHU126"/>
    <mergeCell ref="OHV126:OHW126"/>
    <mergeCell ref="OFH126:OFI126"/>
    <mergeCell ref="OFJ126:OFK126"/>
    <mergeCell ref="OFL126:OFM126"/>
    <mergeCell ref="OFN126:OFO126"/>
    <mergeCell ref="OFP126:OFQ126"/>
    <mergeCell ref="OFR126:OFS126"/>
    <mergeCell ref="OFT126:OFU126"/>
    <mergeCell ref="OFV126:OFW126"/>
    <mergeCell ref="OFX126:OFY126"/>
    <mergeCell ref="OFZ126:OGA126"/>
    <mergeCell ref="OGB126:OGC126"/>
    <mergeCell ref="OGD126:OGE126"/>
    <mergeCell ref="OGF126:OGG126"/>
    <mergeCell ref="OGH126:OGI126"/>
    <mergeCell ref="OGJ126:OGK126"/>
    <mergeCell ref="OGL126:OGM126"/>
    <mergeCell ref="OGN126:OGO126"/>
    <mergeCell ref="ODZ126:OEA126"/>
    <mergeCell ref="OEB126:OEC126"/>
    <mergeCell ref="OED126:OEE126"/>
    <mergeCell ref="OEF126:OEG126"/>
    <mergeCell ref="OEH126:OEI126"/>
    <mergeCell ref="OEJ126:OEK126"/>
    <mergeCell ref="OEL126:OEM126"/>
    <mergeCell ref="OEN126:OEO126"/>
    <mergeCell ref="OEP126:OEQ126"/>
    <mergeCell ref="OER126:OES126"/>
    <mergeCell ref="OET126:OEU126"/>
    <mergeCell ref="OEV126:OEW126"/>
    <mergeCell ref="OEX126:OEY126"/>
    <mergeCell ref="OEZ126:OFA126"/>
    <mergeCell ref="OFB126:OFC126"/>
    <mergeCell ref="OFD126:OFE126"/>
    <mergeCell ref="OFF126:OFG126"/>
    <mergeCell ref="OCR126:OCS126"/>
    <mergeCell ref="OCT126:OCU126"/>
    <mergeCell ref="OCV126:OCW126"/>
    <mergeCell ref="OCX126:OCY126"/>
    <mergeCell ref="OCZ126:ODA126"/>
    <mergeCell ref="ODB126:ODC126"/>
    <mergeCell ref="ODD126:ODE126"/>
    <mergeCell ref="ODF126:ODG126"/>
    <mergeCell ref="ODH126:ODI126"/>
    <mergeCell ref="ODJ126:ODK126"/>
    <mergeCell ref="ODL126:ODM126"/>
    <mergeCell ref="ODN126:ODO126"/>
    <mergeCell ref="ODP126:ODQ126"/>
    <mergeCell ref="ODR126:ODS126"/>
    <mergeCell ref="ODT126:ODU126"/>
    <mergeCell ref="ODV126:ODW126"/>
    <mergeCell ref="ODX126:ODY126"/>
    <mergeCell ref="OBJ126:OBK126"/>
    <mergeCell ref="OBL126:OBM126"/>
    <mergeCell ref="OBN126:OBO126"/>
    <mergeCell ref="OBP126:OBQ126"/>
    <mergeCell ref="OBR126:OBS126"/>
    <mergeCell ref="OBT126:OBU126"/>
    <mergeCell ref="OBV126:OBW126"/>
    <mergeCell ref="OBX126:OBY126"/>
    <mergeCell ref="OBZ126:OCA126"/>
    <mergeCell ref="OCB126:OCC126"/>
    <mergeCell ref="OCD126:OCE126"/>
    <mergeCell ref="OCF126:OCG126"/>
    <mergeCell ref="OCH126:OCI126"/>
    <mergeCell ref="OCJ126:OCK126"/>
    <mergeCell ref="OCL126:OCM126"/>
    <mergeCell ref="OCN126:OCO126"/>
    <mergeCell ref="OCP126:OCQ126"/>
    <mergeCell ref="OAB126:OAC126"/>
    <mergeCell ref="OAD126:OAE126"/>
    <mergeCell ref="OAF126:OAG126"/>
    <mergeCell ref="OAH126:OAI126"/>
    <mergeCell ref="OAJ126:OAK126"/>
    <mergeCell ref="OAL126:OAM126"/>
    <mergeCell ref="OAN126:OAO126"/>
    <mergeCell ref="OAP126:OAQ126"/>
    <mergeCell ref="OAR126:OAS126"/>
    <mergeCell ref="OAT126:OAU126"/>
    <mergeCell ref="OAV126:OAW126"/>
    <mergeCell ref="OAX126:OAY126"/>
    <mergeCell ref="OAZ126:OBA126"/>
    <mergeCell ref="OBB126:OBC126"/>
    <mergeCell ref="OBD126:OBE126"/>
    <mergeCell ref="OBF126:OBG126"/>
    <mergeCell ref="OBH126:OBI126"/>
    <mergeCell ref="NYT126:NYU126"/>
    <mergeCell ref="NYV126:NYW126"/>
    <mergeCell ref="NYX126:NYY126"/>
    <mergeCell ref="NYZ126:NZA126"/>
    <mergeCell ref="NZB126:NZC126"/>
    <mergeCell ref="NZD126:NZE126"/>
    <mergeCell ref="NZF126:NZG126"/>
    <mergeCell ref="NZH126:NZI126"/>
    <mergeCell ref="NZJ126:NZK126"/>
    <mergeCell ref="NZL126:NZM126"/>
    <mergeCell ref="NZN126:NZO126"/>
    <mergeCell ref="NZP126:NZQ126"/>
    <mergeCell ref="NZR126:NZS126"/>
    <mergeCell ref="NZT126:NZU126"/>
    <mergeCell ref="NZV126:NZW126"/>
    <mergeCell ref="NZX126:NZY126"/>
    <mergeCell ref="NZZ126:OAA126"/>
    <mergeCell ref="NXL126:NXM126"/>
    <mergeCell ref="NXN126:NXO126"/>
    <mergeCell ref="NXP126:NXQ126"/>
    <mergeCell ref="NXR126:NXS126"/>
    <mergeCell ref="NXT126:NXU126"/>
    <mergeCell ref="NXV126:NXW126"/>
    <mergeCell ref="NXX126:NXY126"/>
    <mergeCell ref="NXZ126:NYA126"/>
    <mergeCell ref="NYB126:NYC126"/>
    <mergeCell ref="NYD126:NYE126"/>
    <mergeCell ref="NYF126:NYG126"/>
    <mergeCell ref="NYH126:NYI126"/>
    <mergeCell ref="NYJ126:NYK126"/>
    <mergeCell ref="NYL126:NYM126"/>
    <mergeCell ref="NYN126:NYO126"/>
    <mergeCell ref="NYP126:NYQ126"/>
    <mergeCell ref="NYR126:NYS126"/>
    <mergeCell ref="NWD126:NWE126"/>
    <mergeCell ref="NWF126:NWG126"/>
    <mergeCell ref="NWH126:NWI126"/>
    <mergeCell ref="NWJ126:NWK126"/>
    <mergeCell ref="NWL126:NWM126"/>
    <mergeCell ref="NWN126:NWO126"/>
    <mergeCell ref="NWP126:NWQ126"/>
    <mergeCell ref="NWR126:NWS126"/>
    <mergeCell ref="NWT126:NWU126"/>
    <mergeCell ref="NWV126:NWW126"/>
    <mergeCell ref="NWX126:NWY126"/>
    <mergeCell ref="NWZ126:NXA126"/>
    <mergeCell ref="NXB126:NXC126"/>
    <mergeCell ref="NXD126:NXE126"/>
    <mergeCell ref="NXF126:NXG126"/>
    <mergeCell ref="NXH126:NXI126"/>
    <mergeCell ref="NXJ126:NXK126"/>
    <mergeCell ref="NUV126:NUW126"/>
    <mergeCell ref="NUX126:NUY126"/>
    <mergeCell ref="NUZ126:NVA126"/>
    <mergeCell ref="NVB126:NVC126"/>
    <mergeCell ref="NVD126:NVE126"/>
    <mergeCell ref="NVF126:NVG126"/>
    <mergeCell ref="NVH126:NVI126"/>
    <mergeCell ref="NVJ126:NVK126"/>
    <mergeCell ref="NVL126:NVM126"/>
    <mergeCell ref="NVN126:NVO126"/>
    <mergeCell ref="NVP126:NVQ126"/>
    <mergeCell ref="NVR126:NVS126"/>
    <mergeCell ref="NVT126:NVU126"/>
    <mergeCell ref="NVV126:NVW126"/>
    <mergeCell ref="NVX126:NVY126"/>
    <mergeCell ref="NVZ126:NWA126"/>
    <mergeCell ref="NWB126:NWC126"/>
    <mergeCell ref="NTN126:NTO126"/>
    <mergeCell ref="NTP126:NTQ126"/>
    <mergeCell ref="NTR126:NTS126"/>
    <mergeCell ref="NTT126:NTU126"/>
    <mergeCell ref="NTV126:NTW126"/>
    <mergeCell ref="NTX126:NTY126"/>
    <mergeCell ref="NTZ126:NUA126"/>
    <mergeCell ref="NUB126:NUC126"/>
    <mergeCell ref="NUD126:NUE126"/>
    <mergeCell ref="NUF126:NUG126"/>
    <mergeCell ref="NUH126:NUI126"/>
    <mergeCell ref="NUJ126:NUK126"/>
    <mergeCell ref="NUL126:NUM126"/>
    <mergeCell ref="NUN126:NUO126"/>
    <mergeCell ref="NUP126:NUQ126"/>
    <mergeCell ref="NUR126:NUS126"/>
    <mergeCell ref="NUT126:NUU126"/>
    <mergeCell ref="NSF126:NSG126"/>
    <mergeCell ref="NSH126:NSI126"/>
    <mergeCell ref="NSJ126:NSK126"/>
    <mergeCell ref="NSL126:NSM126"/>
    <mergeCell ref="NSN126:NSO126"/>
    <mergeCell ref="NSP126:NSQ126"/>
    <mergeCell ref="NSR126:NSS126"/>
    <mergeCell ref="NST126:NSU126"/>
    <mergeCell ref="NSV126:NSW126"/>
    <mergeCell ref="NSX126:NSY126"/>
    <mergeCell ref="NSZ126:NTA126"/>
    <mergeCell ref="NTB126:NTC126"/>
    <mergeCell ref="NTD126:NTE126"/>
    <mergeCell ref="NTF126:NTG126"/>
    <mergeCell ref="NTH126:NTI126"/>
    <mergeCell ref="NTJ126:NTK126"/>
    <mergeCell ref="NTL126:NTM126"/>
    <mergeCell ref="NQX126:NQY126"/>
    <mergeCell ref="NQZ126:NRA126"/>
    <mergeCell ref="NRB126:NRC126"/>
    <mergeCell ref="NRD126:NRE126"/>
    <mergeCell ref="NRF126:NRG126"/>
    <mergeCell ref="NRH126:NRI126"/>
    <mergeCell ref="NRJ126:NRK126"/>
    <mergeCell ref="NRL126:NRM126"/>
    <mergeCell ref="NRN126:NRO126"/>
    <mergeCell ref="NRP126:NRQ126"/>
    <mergeCell ref="NRR126:NRS126"/>
    <mergeCell ref="NRT126:NRU126"/>
    <mergeCell ref="NRV126:NRW126"/>
    <mergeCell ref="NRX126:NRY126"/>
    <mergeCell ref="NRZ126:NSA126"/>
    <mergeCell ref="NSB126:NSC126"/>
    <mergeCell ref="NSD126:NSE126"/>
    <mergeCell ref="NPP126:NPQ126"/>
    <mergeCell ref="NPR126:NPS126"/>
    <mergeCell ref="NPT126:NPU126"/>
    <mergeCell ref="NPV126:NPW126"/>
    <mergeCell ref="NPX126:NPY126"/>
    <mergeCell ref="NPZ126:NQA126"/>
    <mergeCell ref="NQB126:NQC126"/>
    <mergeCell ref="NQD126:NQE126"/>
    <mergeCell ref="NQF126:NQG126"/>
    <mergeCell ref="NQH126:NQI126"/>
    <mergeCell ref="NQJ126:NQK126"/>
    <mergeCell ref="NQL126:NQM126"/>
    <mergeCell ref="NQN126:NQO126"/>
    <mergeCell ref="NQP126:NQQ126"/>
    <mergeCell ref="NQR126:NQS126"/>
    <mergeCell ref="NQT126:NQU126"/>
    <mergeCell ref="NQV126:NQW126"/>
    <mergeCell ref="NOH126:NOI126"/>
    <mergeCell ref="NOJ126:NOK126"/>
    <mergeCell ref="NOL126:NOM126"/>
    <mergeCell ref="NON126:NOO126"/>
    <mergeCell ref="NOP126:NOQ126"/>
    <mergeCell ref="NOR126:NOS126"/>
    <mergeCell ref="NOT126:NOU126"/>
    <mergeCell ref="NOV126:NOW126"/>
    <mergeCell ref="NOX126:NOY126"/>
    <mergeCell ref="NOZ126:NPA126"/>
    <mergeCell ref="NPB126:NPC126"/>
    <mergeCell ref="NPD126:NPE126"/>
    <mergeCell ref="NPF126:NPG126"/>
    <mergeCell ref="NPH126:NPI126"/>
    <mergeCell ref="NPJ126:NPK126"/>
    <mergeCell ref="NPL126:NPM126"/>
    <mergeCell ref="NPN126:NPO126"/>
    <mergeCell ref="NMZ126:NNA126"/>
    <mergeCell ref="NNB126:NNC126"/>
    <mergeCell ref="NND126:NNE126"/>
    <mergeCell ref="NNF126:NNG126"/>
    <mergeCell ref="NNH126:NNI126"/>
    <mergeCell ref="NNJ126:NNK126"/>
    <mergeCell ref="NNL126:NNM126"/>
    <mergeCell ref="NNN126:NNO126"/>
    <mergeCell ref="NNP126:NNQ126"/>
    <mergeCell ref="NNR126:NNS126"/>
    <mergeCell ref="NNT126:NNU126"/>
    <mergeCell ref="NNV126:NNW126"/>
    <mergeCell ref="NNX126:NNY126"/>
    <mergeCell ref="NNZ126:NOA126"/>
    <mergeCell ref="NOB126:NOC126"/>
    <mergeCell ref="NOD126:NOE126"/>
    <mergeCell ref="NOF126:NOG126"/>
    <mergeCell ref="NLR126:NLS126"/>
    <mergeCell ref="NLT126:NLU126"/>
    <mergeCell ref="NLV126:NLW126"/>
    <mergeCell ref="NLX126:NLY126"/>
    <mergeCell ref="NLZ126:NMA126"/>
    <mergeCell ref="NMB126:NMC126"/>
    <mergeCell ref="NMD126:NME126"/>
    <mergeCell ref="NMF126:NMG126"/>
    <mergeCell ref="NMH126:NMI126"/>
    <mergeCell ref="NMJ126:NMK126"/>
    <mergeCell ref="NML126:NMM126"/>
    <mergeCell ref="NMN126:NMO126"/>
    <mergeCell ref="NMP126:NMQ126"/>
    <mergeCell ref="NMR126:NMS126"/>
    <mergeCell ref="NMT126:NMU126"/>
    <mergeCell ref="NMV126:NMW126"/>
    <mergeCell ref="NMX126:NMY126"/>
    <mergeCell ref="NKJ126:NKK126"/>
    <mergeCell ref="NKL126:NKM126"/>
    <mergeCell ref="NKN126:NKO126"/>
    <mergeCell ref="NKP126:NKQ126"/>
    <mergeCell ref="NKR126:NKS126"/>
    <mergeCell ref="NKT126:NKU126"/>
    <mergeCell ref="NKV126:NKW126"/>
    <mergeCell ref="NKX126:NKY126"/>
    <mergeCell ref="NKZ126:NLA126"/>
    <mergeCell ref="NLB126:NLC126"/>
    <mergeCell ref="NLD126:NLE126"/>
    <mergeCell ref="NLF126:NLG126"/>
    <mergeCell ref="NLH126:NLI126"/>
    <mergeCell ref="NLJ126:NLK126"/>
    <mergeCell ref="NLL126:NLM126"/>
    <mergeCell ref="NLN126:NLO126"/>
    <mergeCell ref="NLP126:NLQ126"/>
    <mergeCell ref="NJB126:NJC126"/>
    <mergeCell ref="NJD126:NJE126"/>
    <mergeCell ref="NJF126:NJG126"/>
    <mergeCell ref="NJH126:NJI126"/>
    <mergeCell ref="NJJ126:NJK126"/>
    <mergeCell ref="NJL126:NJM126"/>
    <mergeCell ref="NJN126:NJO126"/>
    <mergeCell ref="NJP126:NJQ126"/>
    <mergeCell ref="NJR126:NJS126"/>
    <mergeCell ref="NJT126:NJU126"/>
    <mergeCell ref="NJV126:NJW126"/>
    <mergeCell ref="NJX126:NJY126"/>
    <mergeCell ref="NJZ126:NKA126"/>
    <mergeCell ref="NKB126:NKC126"/>
    <mergeCell ref="NKD126:NKE126"/>
    <mergeCell ref="NKF126:NKG126"/>
    <mergeCell ref="NKH126:NKI126"/>
    <mergeCell ref="NHT126:NHU126"/>
    <mergeCell ref="NHV126:NHW126"/>
    <mergeCell ref="NHX126:NHY126"/>
    <mergeCell ref="NHZ126:NIA126"/>
    <mergeCell ref="NIB126:NIC126"/>
    <mergeCell ref="NID126:NIE126"/>
    <mergeCell ref="NIF126:NIG126"/>
    <mergeCell ref="NIH126:NII126"/>
    <mergeCell ref="NIJ126:NIK126"/>
    <mergeCell ref="NIL126:NIM126"/>
    <mergeCell ref="NIN126:NIO126"/>
    <mergeCell ref="NIP126:NIQ126"/>
    <mergeCell ref="NIR126:NIS126"/>
    <mergeCell ref="NIT126:NIU126"/>
    <mergeCell ref="NIV126:NIW126"/>
    <mergeCell ref="NIX126:NIY126"/>
    <mergeCell ref="NIZ126:NJA126"/>
    <mergeCell ref="NGL126:NGM126"/>
    <mergeCell ref="NGN126:NGO126"/>
    <mergeCell ref="NGP126:NGQ126"/>
    <mergeCell ref="NGR126:NGS126"/>
    <mergeCell ref="NGT126:NGU126"/>
    <mergeCell ref="NGV126:NGW126"/>
    <mergeCell ref="NGX126:NGY126"/>
    <mergeCell ref="NGZ126:NHA126"/>
    <mergeCell ref="NHB126:NHC126"/>
    <mergeCell ref="NHD126:NHE126"/>
    <mergeCell ref="NHF126:NHG126"/>
    <mergeCell ref="NHH126:NHI126"/>
    <mergeCell ref="NHJ126:NHK126"/>
    <mergeCell ref="NHL126:NHM126"/>
    <mergeCell ref="NHN126:NHO126"/>
    <mergeCell ref="NHP126:NHQ126"/>
    <mergeCell ref="NHR126:NHS126"/>
    <mergeCell ref="NFD126:NFE126"/>
    <mergeCell ref="NFF126:NFG126"/>
    <mergeCell ref="NFH126:NFI126"/>
    <mergeCell ref="NFJ126:NFK126"/>
    <mergeCell ref="NFL126:NFM126"/>
    <mergeCell ref="NFN126:NFO126"/>
    <mergeCell ref="NFP126:NFQ126"/>
    <mergeCell ref="NFR126:NFS126"/>
    <mergeCell ref="NFT126:NFU126"/>
    <mergeCell ref="NFV126:NFW126"/>
    <mergeCell ref="NFX126:NFY126"/>
    <mergeCell ref="NFZ126:NGA126"/>
    <mergeCell ref="NGB126:NGC126"/>
    <mergeCell ref="NGD126:NGE126"/>
    <mergeCell ref="NGF126:NGG126"/>
    <mergeCell ref="NGH126:NGI126"/>
    <mergeCell ref="NGJ126:NGK126"/>
    <mergeCell ref="NDV126:NDW126"/>
    <mergeCell ref="NDX126:NDY126"/>
    <mergeCell ref="NDZ126:NEA126"/>
    <mergeCell ref="NEB126:NEC126"/>
    <mergeCell ref="NED126:NEE126"/>
    <mergeCell ref="NEF126:NEG126"/>
    <mergeCell ref="NEH126:NEI126"/>
    <mergeCell ref="NEJ126:NEK126"/>
    <mergeCell ref="NEL126:NEM126"/>
    <mergeCell ref="NEN126:NEO126"/>
    <mergeCell ref="NEP126:NEQ126"/>
    <mergeCell ref="NER126:NES126"/>
    <mergeCell ref="NET126:NEU126"/>
    <mergeCell ref="NEV126:NEW126"/>
    <mergeCell ref="NEX126:NEY126"/>
    <mergeCell ref="NEZ126:NFA126"/>
    <mergeCell ref="NFB126:NFC126"/>
    <mergeCell ref="NCN126:NCO126"/>
    <mergeCell ref="NCP126:NCQ126"/>
    <mergeCell ref="NCR126:NCS126"/>
    <mergeCell ref="NCT126:NCU126"/>
    <mergeCell ref="NCV126:NCW126"/>
    <mergeCell ref="NCX126:NCY126"/>
    <mergeCell ref="NCZ126:NDA126"/>
    <mergeCell ref="NDB126:NDC126"/>
    <mergeCell ref="NDD126:NDE126"/>
    <mergeCell ref="NDF126:NDG126"/>
    <mergeCell ref="NDH126:NDI126"/>
    <mergeCell ref="NDJ126:NDK126"/>
    <mergeCell ref="NDL126:NDM126"/>
    <mergeCell ref="NDN126:NDO126"/>
    <mergeCell ref="NDP126:NDQ126"/>
    <mergeCell ref="NDR126:NDS126"/>
    <mergeCell ref="NDT126:NDU126"/>
    <mergeCell ref="NBF126:NBG126"/>
    <mergeCell ref="NBH126:NBI126"/>
    <mergeCell ref="NBJ126:NBK126"/>
    <mergeCell ref="NBL126:NBM126"/>
    <mergeCell ref="NBN126:NBO126"/>
    <mergeCell ref="NBP126:NBQ126"/>
    <mergeCell ref="NBR126:NBS126"/>
    <mergeCell ref="NBT126:NBU126"/>
    <mergeCell ref="NBV126:NBW126"/>
    <mergeCell ref="NBX126:NBY126"/>
    <mergeCell ref="NBZ126:NCA126"/>
    <mergeCell ref="NCB126:NCC126"/>
    <mergeCell ref="NCD126:NCE126"/>
    <mergeCell ref="NCF126:NCG126"/>
    <mergeCell ref="NCH126:NCI126"/>
    <mergeCell ref="NCJ126:NCK126"/>
    <mergeCell ref="NCL126:NCM126"/>
    <mergeCell ref="MZX126:MZY126"/>
    <mergeCell ref="MZZ126:NAA126"/>
    <mergeCell ref="NAB126:NAC126"/>
    <mergeCell ref="NAD126:NAE126"/>
    <mergeCell ref="NAF126:NAG126"/>
    <mergeCell ref="NAH126:NAI126"/>
    <mergeCell ref="NAJ126:NAK126"/>
    <mergeCell ref="NAL126:NAM126"/>
    <mergeCell ref="NAN126:NAO126"/>
    <mergeCell ref="NAP126:NAQ126"/>
    <mergeCell ref="NAR126:NAS126"/>
    <mergeCell ref="NAT126:NAU126"/>
    <mergeCell ref="NAV126:NAW126"/>
    <mergeCell ref="NAX126:NAY126"/>
    <mergeCell ref="NAZ126:NBA126"/>
    <mergeCell ref="NBB126:NBC126"/>
    <mergeCell ref="NBD126:NBE126"/>
    <mergeCell ref="MYP126:MYQ126"/>
    <mergeCell ref="MYR126:MYS126"/>
    <mergeCell ref="MYT126:MYU126"/>
    <mergeCell ref="MYV126:MYW126"/>
    <mergeCell ref="MYX126:MYY126"/>
    <mergeCell ref="MYZ126:MZA126"/>
    <mergeCell ref="MZB126:MZC126"/>
    <mergeCell ref="MZD126:MZE126"/>
    <mergeCell ref="MZF126:MZG126"/>
    <mergeCell ref="MZH126:MZI126"/>
    <mergeCell ref="MZJ126:MZK126"/>
    <mergeCell ref="MZL126:MZM126"/>
    <mergeCell ref="MZN126:MZO126"/>
    <mergeCell ref="MZP126:MZQ126"/>
    <mergeCell ref="MZR126:MZS126"/>
    <mergeCell ref="MZT126:MZU126"/>
    <mergeCell ref="MZV126:MZW126"/>
    <mergeCell ref="MXH126:MXI126"/>
    <mergeCell ref="MXJ126:MXK126"/>
    <mergeCell ref="MXL126:MXM126"/>
    <mergeCell ref="MXN126:MXO126"/>
    <mergeCell ref="MXP126:MXQ126"/>
    <mergeCell ref="MXR126:MXS126"/>
    <mergeCell ref="MXT126:MXU126"/>
    <mergeCell ref="MXV126:MXW126"/>
    <mergeCell ref="MXX126:MXY126"/>
    <mergeCell ref="MXZ126:MYA126"/>
    <mergeCell ref="MYB126:MYC126"/>
    <mergeCell ref="MYD126:MYE126"/>
    <mergeCell ref="MYF126:MYG126"/>
    <mergeCell ref="MYH126:MYI126"/>
    <mergeCell ref="MYJ126:MYK126"/>
    <mergeCell ref="MYL126:MYM126"/>
    <mergeCell ref="MYN126:MYO126"/>
    <mergeCell ref="MVZ126:MWA126"/>
    <mergeCell ref="MWB126:MWC126"/>
    <mergeCell ref="MWD126:MWE126"/>
    <mergeCell ref="MWF126:MWG126"/>
    <mergeCell ref="MWH126:MWI126"/>
    <mergeCell ref="MWJ126:MWK126"/>
    <mergeCell ref="MWL126:MWM126"/>
    <mergeCell ref="MWN126:MWO126"/>
    <mergeCell ref="MWP126:MWQ126"/>
    <mergeCell ref="MWR126:MWS126"/>
    <mergeCell ref="MWT126:MWU126"/>
    <mergeCell ref="MWV126:MWW126"/>
    <mergeCell ref="MWX126:MWY126"/>
    <mergeCell ref="MWZ126:MXA126"/>
    <mergeCell ref="MXB126:MXC126"/>
    <mergeCell ref="MXD126:MXE126"/>
    <mergeCell ref="MXF126:MXG126"/>
    <mergeCell ref="MUR126:MUS126"/>
    <mergeCell ref="MUT126:MUU126"/>
    <mergeCell ref="MUV126:MUW126"/>
    <mergeCell ref="MUX126:MUY126"/>
    <mergeCell ref="MUZ126:MVA126"/>
    <mergeCell ref="MVB126:MVC126"/>
    <mergeCell ref="MVD126:MVE126"/>
    <mergeCell ref="MVF126:MVG126"/>
    <mergeCell ref="MVH126:MVI126"/>
    <mergeCell ref="MVJ126:MVK126"/>
    <mergeCell ref="MVL126:MVM126"/>
    <mergeCell ref="MVN126:MVO126"/>
    <mergeCell ref="MVP126:MVQ126"/>
    <mergeCell ref="MVR126:MVS126"/>
    <mergeCell ref="MVT126:MVU126"/>
    <mergeCell ref="MVV126:MVW126"/>
    <mergeCell ref="MVX126:MVY126"/>
    <mergeCell ref="MTJ126:MTK126"/>
    <mergeCell ref="MTL126:MTM126"/>
    <mergeCell ref="MTN126:MTO126"/>
    <mergeCell ref="MTP126:MTQ126"/>
    <mergeCell ref="MTR126:MTS126"/>
    <mergeCell ref="MTT126:MTU126"/>
    <mergeCell ref="MTV126:MTW126"/>
    <mergeCell ref="MTX126:MTY126"/>
    <mergeCell ref="MTZ126:MUA126"/>
    <mergeCell ref="MUB126:MUC126"/>
    <mergeCell ref="MUD126:MUE126"/>
    <mergeCell ref="MUF126:MUG126"/>
    <mergeCell ref="MUH126:MUI126"/>
    <mergeCell ref="MUJ126:MUK126"/>
    <mergeCell ref="MUL126:MUM126"/>
    <mergeCell ref="MUN126:MUO126"/>
    <mergeCell ref="MUP126:MUQ126"/>
    <mergeCell ref="MSB126:MSC126"/>
    <mergeCell ref="MSD126:MSE126"/>
    <mergeCell ref="MSF126:MSG126"/>
    <mergeCell ref="MSH126:MSI126"/>
    <mergeCell ref="MSJ126:MSK126"/>
    <mergeCell ref="MSL126:MSM126"/>
    <mergeCell ref="MSN126:MSO126"/>
    <mergeCell ref="MSP126:MSQ126"/>
    <mergeCell ref="MSR126:MSS126"/>
    <mergeCell ref="MST126:MSU126"/>
    <mergeCell ref="MSV126:MSW126"/>
    <mergeCell ref="MSX126:MSY126"/>
    <mergeCell ref="MSZ126:MTA126"/>
    <mergeCell ref="MTB126:MTC126"/>
    <mergeCell ref="MTD126:MTE126"/>
    <mergeCell ref="MTF126:MTG126"/>
    <mergeCell ref="MTH126:MTI126"/>
    <mergeCell ref="MQT126:MQU126"/>
    <mergeCell ref="MQV126:MQW126"/>
    <mergeCell ref="MQX126:MQY126"/>
    <mergeCell ref="MQZ126:MRA126"/>
    <mergeCell ref="MRB126:MRC126"/>
    <mergeCell ref="MRD126:MRE126"/>
    <mergeCell ref="MRF126:MRG126"/>
    <mergeCell ref="MRH126:MRI126"/>
    <mergeCell ref="MRJ126:MRK126"/>
    <mergeCell ref="MRL126:MRM126"/>
    <mergeCell ref="MRN126:MRO126"/>
    <mergeCell ref="MRP126:MRQ126"/>
    <mergeCell ref="MRR126:MRS126"/>
    <mergeCell ref="MRT126:MRU126"/>
    <mergeCell ref="MRV126:MRW126"/>
    <mergeCell ref="MRX126:MRY126"/>
    <mergeCell ref="MRZ126:MSA126"/>
    <mergeCell ref="MPL126:MPM126"/>
    <mergeCell ref="MPN126:MPO126"/>
    <mergeCell ref="MPP126:MPQ126"/>
    <mergeCell ref="MPR126:MPS126"/>
    <mergeCell ref="MPT126:MPU126"/>
    <mergeCell ref="MPV126:MPW126"/>
    <mergeCell ref="MPX126:MPY126"/>
    <mergeCell ref="MPZ126:MQA126"/>
    <mergeCell ref="MQB126:MQC126"/>
    <mergeCell ref="MQD126:MQE126"/>
    <mergeCell ref="MQF126:MQG126"/>
    <mergeCell ref="MQH126:MQI126"/>
    <mergeCell ref="MQJ126:MQK126"/>
    <mergeCell ref="MQL126:MQM126"/>
    <mergeCell ref="MQN126:MQO126"/>
    <mergeCell ref="MQP126:MQQ126"/>
    <mergeCell ref="MQR126:MQS126"/>
    <mergeCell ref="MOD126:MOE126"/>
    <mergeCell ref="MOF126:MOG126"/>
    <mergeCell ref="MOH126:MOI126"/>
    <mergeCell ref="MOJ126:MOK126"/>
    <mergeCell ref="MOL126:MOM126"/>
    <mergeCell ref="MON126:MOO126"/>
    <mergeCell ref="MOP126:MOQ126"/>
    <mergeCell ref="MOR126:MOS126"/>
    <mergeCell ref="MOT126:MOU126"/>
    <mergeCell ref="MOV126:MOW126"/>
    <mergeCell ref="MOX126:MOY126"/>
    <mergeCell ref="MOZ126:MPA126"/>
    <mergeCell ref="MPB126:MPC126"/>
    <mergeCell ref="MPD126:MPE126"/>
    <mergeCell ref="MPF126:MPG126"/>
    <mergeCell ref="MPH126:MPI126"/>
    <mergeCell ref="MPJ126:MPK126"/>
    <mergeCell ref="MMV126:MMW126"/>
    <mergeCell ref="MMX126:MMY126"/>
    <mergeCell ref="MMZ126:MNA126"/>
    <mergeCell ref="MNB126:MNC126"/>
    <mergeCell ref="MND126:MNE126"/>
    <mergeCell ref="MNF126:MNG126"/>
    <mergeCell ref="MNH126:MNI126"/>
    <mergeCell ref="MNJ126:MNK126"/>
    <mergeCell ref="MNL126:MNM126"/>
    <mergeCell ref="MNN126:MNO126"/>
    <mergeCell ref="MNP126:MNQ126"/>
    <mergeCell ref="MNR126:MNS126"/>
    <mergeCell ref="MNT126:MNU126"/>
    <mergeCell ref="MNV126:MNW126"/>
    <mergeCell ref="MNX126:MNY126"/>
    <mergeCell ref="MNZ126:MOA126"/>
    <mergeCell ref="MOB126:MOC126"/>
    <mergeCell ref="MLN126:MLO126"/>
    <mergeCell ref="MLP126:MLQ126"/>
    <mergeCell ref="MLR126:MLS126"/>
    <mergeCell ref="MLT126:MLU126"/>
    <mergeCell ref="MLV126:MLW126"/>
    <mergeCell ref="MLX126:MLY126"/>
    <mergeCell ref="MLZ126:MMA126"/>
    <mergeCell ref="MMB126:MMC126"/>
    <mergeCell ref="MMD126:MME126"/>
    <mergeCell ref="MMF126:MMG126"/>
    <mergeCell ref="MMH126:MMI126"/>
    <mergeCell ref="MMJ126:MMK126"/>
    <mergeCell ref="MML126:MMM126"/>
    <mergeCell ref="MMN126:MMO126"/>
    <mergeCell ref="MMP126:MMQ126"/>
    <mergeCell ref="MMR126:MMS126"/>
    <mergeCell ref="MMT126:MMU126"/>
    <mergeCell ref="MKF126:MKG126"/>
    <mergeCell ref="MKH126:MKI126"/>
    <mergeCell ref="MKJ126:MKK126"/>
    <mergeCell ref="MKL126:MKM126"/>
    <mergeCell ref="MKN126:MKO126"/>
    <mergeCell ref="MKP126:MKQ126"/>
    <mergeCell ref="MKR126:MKS126"/>
    <mergeCell ref="MKT126:MKU126"/>
    <mergeCell ref="MKV126:MKW126"/>
    <mergeCell ref="MKX126:MKY126"/>
    <mergeCell ref="MKZ126:MLA126"/>
    <mergeCell ref="MLB126:MLC126"/>
    <mergeCell ref="MLD126:MLE126"/>
    <mergeCell ref="MLF126:MLG126"/>
    <mergeCell ref="MLH126:MLI126"/>
    <mergeCell ref="MLJ126:MLK126"/>
    <mergeCell ref="MLL126:MLM126"/>
    <mergeCell ref="MIX126:MIY126"/>
    <mergeCell ref="MIZ126:MJA126"/>
    <mergeCell ref="MJB126:MJC126"/>
    <mergeCell ref="MJD126:MJE126"/>
    <mergeCell ref="MJF126:MJG126"/>
    <mergeCell ref="MJH126:MJI126"/>
    <mergeCell ref="MJJ126:MJK126"/>
    <mergeCell ref="MJL126:MJM126"/>
    <mergeCell ref="MJN126:MJO126"/>
    <mergeCell ref="MJP126:MJQ126"/>
    <mergeCell ref="MJR126:MJS126"/>
    <mergeCell ref="MJT126:MJU126"/>
    <mergeCell ref="MJV126:MJW126"/>
    <mergeCell ref="MJX126:MJY126"/>
    <mergeCell ref="MJZ126:MKA126"/>
    <mergeCell ref="MKB126:MKC126"/>
    <mergeCell ref="MKD126:MKE126"/>
    <mergeCell ref="MHP126:MHQ126"/>
    <mergeCell ref="MHR126:MHS126"/>
    <mergeCell ref="MHT126:MHU126"/>
    <mergeCell ref="MHV126:MHW126"/>
    <mergeCell ref="MHX126:MHY126"/>
    <mergeCell ref="MHZ126:MIA126"/>
    <mergeCell ref="MIB126:MIC126"/>
    <mergeCell ref="MID126:MIE126"/>
    <mergeCell ref="MIF126:MIG126"/>
    <mergeCell ref="MIH126:MII126"/>
    <mergeCell ref="MIJ126:MIK126"/>
    <mergeCell ref="MIL126:MIM126"/>
    <mergeCell ref="MIN126:MIO126"/>
    <mergeCell ref="MIP126:MIQ126"/>
    <mergeCell ref="MIR126:MIS126"/>
    <mergeCell ref="MIT126:MIU126"/>
    <mergeCell ref="MIV126:MIW126"/>
    <mergeCell ref="MGH126:MGI126"/>
    <mergeCell ref="MGJ126:MGK126"/>
    <mergeCell ref="MGL126:MGM126"/>
    <mergeCell ref="MGN126:MGO126"/>
    <mergeCell ref="MGP126:MGQ126"/>
    <mergeCell ref="MGR126:MGS126"/>
    <mergeCell ref="MGT126:MGU126"/>
    <mergeCell ref="MGV126:MGW126"/>
    <mergeCell ref="MGX126:MGY126"/>
    <mergeCell ref="MGZ126:MHA126"/>
    <mergeCell ref="MHB126:MHC126"/>
    <mergeCell ref="MHD126:MHE126"/>
    <mergeCell ref="MHF126:MHG126"/>
    <mergeCell ref="MHH126:MHI126"/>
    <mergeCell ref="MHJ126:MHK126"/>
    <mergeCell ref="MHL126:MHM126"/>
    <mergeCell ref="MHN126:MHO126"/>
    <mergeCell ref="MEZ126:MFA126"/>
    <mergeCell ref="MFB126:MFC126"/>
    <mergeCell ref="MFD126:MFE126"/>
    <mergeCell ref="MFF126:MFG126"/>
    <mergeCell ref="MFH126:MFI126"/>
    <mergeCell ref="MFJ126:MFK126"/>
    <mergeCell ref="MFL126:MFM126"/>
    <mergeCell ref="MFN126:MFO126"/>
    <mergeCell ref="MFP126:MFQ126"/>
    <mergeCell ref="MFR126:MFS126"/>
    <mergeCell ref="MFT126:MFU126"/>
    <mergeCell ref="MFV126:MFW126"/>
    <mergeCell ref="MFX126:MFY126"/>
    <mergeCell ref="MFZ126:MGA126"/>
    <mergeCell ref="MGB126:MGC126"/>
    <mergeCell ref="MGD126:MGE126"/>
    <mergeCell ref="MGF126:MGG126"/>
    <mergeCell ref="MDR126:MDS126"/>
    <mergeCell ref="MDT126:MDU126"/>
    <mergeCell ref="MDV126:MDW126"/>
    <mergeCell ref="MDX126:MDY126"/>
    <mergeCell ref="MDZ126:MEA126"/>
    <mergeCell ref="MEB126:MEC126"/>
    <mergeCell ref="MED126:MEE126"/>
    <mergeCell ref="MEF126:MEG126"/>
    <mergeCell ref="MEH126:MEI126"/>
    <mergeCell ref="MEJ126:MEK126"/>
    <mergeCell ref="MEL126:MEM126"/>
    <mergeCell ref="MEN126:MEO126"/>
    <mergeCell ref="MEP126:MEQ126"/>
    <mergeCell ref="MER126:MES126"/>
    <mergeCell ref="MET126:MEU126"/>
    <mergeCell ref="MEV126:MEW126"/>
    <mergeCell ref="MEX126:MEY126"/>
    <mergeCell ref="MCJ126:MCK126"/>
    <mergeCell ref="MCL126:MCM126"/>
    <mergeCell ref="MCN126:MCO126"/>
    <mergeCell ref="MCP126:MCQ126"/>
    <mergeCell ref="MCR126:MCS126"/>
    <mergeCell ref="MCT126:MCU126"/>
    <mergeCell ref="MCV126:MCW126"/>
    <mergeCell ref="MCX126:MCY126"/>
    <mergeCell ref="MCZ126:MDA126"/>
    <mergeCell ref="MDB126:MDC126"/>
    <mergeCell ref="MDD126:MDE126"/>
    <mergeCell ref="MDF126:MDG126"/>
    <mergeCell ref="MDH126:MDI126"/>
    <mergeCell ref="MDJ126:MDK126"/>
    <mergeCell ref="MDL126:MDM126"/>
    <mergeCell ref="MDN126:MDO126"/>
    <mergeCell ref="MDP126:MDQ126"/>
    <mergeCell ref="MBB126:MBC126"/>
    <mergeCell ref="MBD126:MBE126"/>
    <mergeCell ref="MBF126:MBG126"/>
    <mergeCell ref="MBH126:MBI126"/>
    <mergeCell ref="MBJ126:MBK126"/>
    <mergeCell ref="MBL126:MBM126"/>
    <mergeCell ref="MBN126:MBO126"/>
    <mergeCell ref="MBP126:MBQ126"/>
    <mergeCell ref="MBR126:MBS126"/>
    <mergeCell ref="MBT126:MBU126"/>
    <mergeCell ref="MBV126:MBW126"/>
    <mergeCell ref="MBX126:MBY126"/>
    <mergeCell ref="MBZ126:MCA126"/>
    <mergeCell ref="MCB126:MCC126"/>
    <mergeCell ref="MCD126:MCE126"/>
    <mergeCell ref="MCF126:MCG126"/>
    <mergeCell ref="MCH126:MCI126"/>
    <mergeCell ref="LZT126:LZU126"/>
    <mergeCell ref="LZV126:LZW126"/>
    <mergeCell ref="LZX126:LZY126"/>
    <mergeCell ref="LZZ126:MAA126"/>
    <mergeCell ref="MAB126:MAC126"/>
    <mergeCell ref="MAD126:MAE126"/>
    <mergeCell ref="MAF126:MAG126"/>
    <mergeCell ref="MAH126:MAI126"/>
    <mergeCell ref="MAJ126:MAK126"/>
    <mergeCell ref="MAL126:MAM126"/>
    <mergeCell ref="MAN126:MAO126"/>
    <mergeCell ref="MAP126:MAQ126"/>
    <mergeCell ref="MAR126:MAS126"/>
    <mergeCell ref="MAT126:MAU126"/>
    <mergeCell ref="MAV126:MAW126"/>
    <mergeCell ref="MAX126:MAY126"/>
    <mergeCell ref="MAZ126:MBA126"/>
    <mergeCell ref="LYL126:LYM126"/>
    <mergeCell ref="LYN126:LYO126"/>
    <mergeCell ref="LYP126:LYQ126"/>
    <mergeCell ref="LYR126:LYS126"/>
    <mergeCell ref="LYT126:LYU126"/>
    <mergeCell ref="LYV126:LYW126"/>
    <mergeCell ref="LYX126:LYY126"/>
    <mergeCell ref="LYZ126:LZA126"/>
    <mergeCell ref="LZB126:LZC126"/>
    <mergeCell ref="LZD126:LZE126"/>
    <mergeCell ref="LZF126:LZG126"/>
    <mergeCell ref="LZH126:LZI126"/>
    <mergeCell ref="LZJ126:LZK126"/>
    <mergeCell ref="LZL126:LZM126"/>
    <mergeCell ref="LZN126:LZO126"/>
    <mergeCell ref="LZP126:LZQ126"/>
    <mergeCell ref="LZR126:LZS126"/>
    <mergeCell ref="LXD126:LXE126"/>
    <mergeCell ref="LXF126:LXG126"/>
    <mergeCell ref="LXH126:LXI126"/>
    <mergeCell ref="LXJ126:LXK126"/>
    <mergeCell ref="LXL126:LXM126"/>
    <mergeCell ref="LXN126:LXO126"/>
    <mergeCell ref="LXP126:LXQ126"/>
    <mergeCell ref="LXR126:LXS126"/>
    <mergeCell ref="LXT126:LXU126"/>
    <mergeCell ref="LXV126:LXW126"/>
    <mergeCell ref="LXX126:LXY126"/>
    <mergeCell ref="LXZ126:LYA126"/>
    <mergeCell ref="LYB126:LYC126"/>
    <mergeCell ref="LYD126:LYE126"/>
    <mergeCell ref="LYF126:LYG126"/>
    <mergeCell ref="LYH126:LYI126"/>
    <mergeCell ref="LYJ126:LYK126"/>
    <mergeCell ref="LVV126:LVW126"/>
    <mergeCell ref="LVX126:LVY126"/>
    <mergeCell ref="LVZ126:LWA126"/>
    <mergeCell ref="LWB126:LWC126"/>
    <mergeCell ref="LWD126:LWE126"/>
    <mergeCell ref="LWF126:LWG126"/>
    <mergeCell ref="LWH126:LWI126"/>
    <mergeCell ref="LWJ126:LWK126"/>
    <mergeCell ref="LWL126:LWM126"/>
    <mergeCell ref="LWN126:LWO126"/>
    <mergeCell ref="LWP126:LWQ126"/>
    <mergeCell ref="LWR126:LWS126"/>
    <mergeCell ref="LWT126:LWU126"/>
    <mergeCell ref="LWV126:LWW126"/>
    <mergeCell ref="LWX126:LWY126"/>
    <mergeCell ref="LWZ126:LXA126"/>
    <mergeCell ref="LXB126:LXC126"/>
    <mergeCell ref="LUN126:LUO126"/>
    <mergeCell ref="LUP126:LUQ126"/>
    <mergeCell ref="LUR126:LUS126"/>
    <mergeCell ref="LUT126:LUU126"/>
    <mergeCell ref="LUV126:LUW126"/>
    <mergeCell ref="LUX126:LUY126"/>
    <mergeCell ref="LUZ126:LVA126"/>
    <mergeCell ref="LVB126:LVC126"/>
    <mergeCell ref="LVD126:LVE126"/>
    <mergeCell ref="LVF126:LVG126"/>
    <mergeCell ref="LVH126:LVI126"/>
    <mergeCell ref="LVJ126:LVK126"/>
    <mergeCell ref="LVL126:LVM126"/>
    <mergeCell ref="LVN126:LVO126"/>
    <mergeCell ref="LVP126:LVQ126"/>
    <mergeCell ref="LVR126:LVS126"/>
    <mergeCell ref="LVT126:LVU126"/>
    <mergeCell ref="LTF126:LTG126"/>
    <mergeCell ref="LTH126:LTI126"/>
    <mergeCell ref="LTJ126:LTK126"/>
    <mergeCell ref="LTL126:LTM126"/>
    <mergeCell ref="LTN126:LTO126"/>
    <mergeCell ref="LTP126:LTQ126"/>
    <mergeCell ref="LTR126:LTS126"/>
    <mergeCell ref="LTT126:LTU126"/>
    <mergeCell ref="LTV126:LTW126"/>
    <mergeCell ref="LTX126:LTY126"/>
    <mergeCell ref="LTZ126:LUA126"/>
    <mergeCell ref="LUB126:LUC126"/>
    <mergeCell ref="LUD126:LUE126"/>
    <mergeCell ref="LUF126:LUG126"/>
    <mergeCell ref="LUH126:LUI126"/>
    <mergeCell ref="LUJ126:LUK126"/>
    <mergeCell ref="LUL126:LUM126"/>
    <mergeCell ref="LRX126:LRY126"/>
    <mergeCell ref="LRZ126:LSA126"/>
    <mergeCell ref="LSB126:LSC126"/>
    <mergeCell ref="LSD126:LSE126"/>
    <mergeCell ref="LSF126:LSG126"/>
    <mergeCell ref="LSH126:LSI126"/>
    <mergeCell ref="LSJ126:LSK126"/>
    <mergeCell ref="LSL126:LSM126"/>
    <mergeCell ref="LSN126:LSO126"/>
    <mergeCell ref="LSP126:LSQ126"/>
    <mergeCell ref="LSR126:LSS126"/>
    <mergeCell ref="LST126:LSU126"/>
    <mergeCell ref="LSV126:LSW126"/>
    <mergeCell ref="LSX126:LSY126"/>
    <mergeCell ref="LSZ126:LTA126"/>
    <mergeCell ref="LTB126:LTC126"/>
    <mergeCell ref="LTD126:LTE126"/>
    <mergeCell ref="LQP126:LQQ126"/>
    <mergeCell ref="LQR126:LQS126"/>
    <mergeCell ref="LQT126:LQU126"/>
    <mergeCell ref="LQV126:LQW126"/>
    <mergeCell ref="LQX126:LQY126"/>
    <mergeCell ref="LQZ126:LRA126"/>
    <mergeCell ref="LRB126:LRC126"/>
    <mergeCell ref="LRD126:LRE126"/>
    <mergeCell ref="LRF126:LRG126"/>
    <mergeCell ref="LRH126:LRI126"/>
    <mergeCell ref="LRJ126:LRK126"/>
    <mergeCell ref="LRL126:LRM126"/>
    <mergeCell ref="LRN126:LRO126"/>
    <mergeCell ref="LRP126:LRQ126"/>
    <mergeCell ref="LRR126:LRS126"/>
    <mergeCell ref="LRT126:LRU126"/>
    <mergeCell ref="LRV126:LRW126"/>
    <mergeCell ref="LPH126:LPI126"/>
    <mergeCell ref="LPJ126:LPK126"/>
    <mergeCell ref="LPL126:LPM126"/>
    <mergeCell ref="LPN126:LPO126"/>
    <mergeCell ref="LPP126:LPQ126"/>
    <mergeCell ref="LPR126:LPS126"/>
    <mergeCell ref="LPT126:LPU126"/>
    <mergeCell ref="LPV126:LPW126"/>
    <mergeCell ref="LPX126:LPY126"/>
    <mergeCell ref="LPZ126:LQA126"/>
    <mergeCell ref="LQB126:LQC126"/>
    <mergeCell ref="LQD126:LQE126"/>
    <mergeCell ref="LQF126:LQG126"/>
    <mergeCell ref="LQH126:LQI126"/>
    <mergeCell ref="LQJ126:LQK126"/>
    <mergeCell ref="LQL126:LQM126"/>
    <mergeCell ref="LQN126:LQO126"/>
    <mergeCell ref="LNZ126:LOA126"/>
    <mergeCell ref="LOB126:LOC126"/>
    <mergeCell ref="LOD126:LOE126"/>
    <mergeCell ref="LOF126:LOG126"/>
    <mergeCell ref="LOH126:LOI126"/>
    <mergeCell ref="LOJ126:LOK126"/>
    <mergeCell ref="LOL126:LOM126"/>
    <mergeCell ref="LON126:LOO126"/>
    <mergeCell ref="LOP126:LOQ126"/>
    <mergeCell ref="LOR126:LOS126"/>
    <mergeCell ref="LOT126:LOU126"/>
    <mergeCell ref="LOV126:LOW126"/>
    <mergeCell ref="LOX126:LOY126"/>
    <mergeCell ref="LOZ126:LPA126"/>
    <mergeCell ref="LPB126:LPC126"/>
    <mergeCell ref="LPD126:LPE126"/>
    <mergeCell ref="LPF126:LPG126"/>
    <mergeCell ref="LMR126:LMS126"/>
    <mergeCell ref="LMT126:LMU126"/>
    <mergeCell ref="LMV126:LMW126"/>
    <mergeCell ref="LMX126:LMY126"/>
    <mergeCell ref="LMZ126:LNA126"/>
    <mergeCell ref="LNB126:LNC126"/>
    <mergeCell ref="LND126:LNE126"/>
    <mergeCell ref="LNF126:LNG126"/>
    <mergeCell ref="LNH126:LNI126"/>
    <mergeCell ref="LNJ126:LNK126"/>
    <mergeCell ref="LNL126:LNM126"/>
    <mergeCell ref="LNN126:LNO126"/>
    <mergeCell ref="LNP126:LNQ126"/>
    <mergeCell ref="LNR126:LNS126"/>
    <mergeCell ref="LNT126:LNU126"/>
    <mergeCell ref="LNV126:LNW126"/>
    <mergeCell ref="LNX126:LNY126"/>
    <mergeCell ref="LLJ126:LLK126"/>
    <mergeCell ref="LLL126:LLM126"/>
    <mergeCell ref="LLN126:LLO126"/>
    <mergeCell ref="LLP126:LLQ126"/>
    <mergeCell ref="LLR126:LLS126"/>
    <mergeCell ref="LLT126:LLU126"/>
    <mergeCell ref="LLV126:LLW126"/>
    <mergeCell ref="LLX126:LLY126"/>
    <mergeCell ref="LLZ126:LMA126"/>
    <mergeCell ref="LMB126:LMC126"/>
    <mergeCell ref="LMD126:LME126"/>
    <mergeCell ref="LMF126:LMG126"/>
    <mergeCell ref="LMH126:LMI126"/>
    <mergeCell ref="LMJ126:LMK126"/>
    <mergeCell ref="LML126:LMM126"/>
    <mergeCell ref="LMN126:LMO126"/>
    <mergeCell ref="LMP126:LMQ126"/>
    <mergeCell ref="LKB126:LKC126"/>
    <mergeCell ref="LKD126:LKE126"/>
    <mergeCell ref="LKF126:LKG126"/>
    <mergeCell ref="LKH126:LKI126"/>
    <mergeCell ref="LKJ126:LKK126"/>
    <mergeCell ref="LKL126:LKM126"/>
    <mergeCell ref="LKN126:LKO126"/>
    <mergeCell ref="LKP126:LKQ126"/>
    <mergeCell ref="LKR126:LKS126"/>
    <mergeCell ref="LKT126:LKU126"/>
    <mergeCell ref="LKV126:LKW126"/>
    <mergeCell ref="LKX126:LKY126"/>
    <mergeCell ref="LKZ126:LLA126"/>
    <mergeCell ref="LLB126:LLC126"/>
    <mergeCell ref="LLD126:LLE126"/>
    <mergeCell ref="LLF126:LLG126"/>
    <mergeCell ref="LLH126:LLI126"/>
    <mergeCell ref="LIT126:LIU126"/>
    <mergeCell ref="LIV126:LIW126"/>
    <mergeCell ref="LIX126:LIY126"/>
    <mergeCell ref="LIZ126:LJA126"/>
    <mergeCell ref="LJB126:LJC126"/>
    <mergeCell ref="LJD126:LJE126"/>
    <mergeCell ref="LJF126:LJG126"/>
    <mergeCell ref="LJH126:LJI126"/>
    <mergeCell ref="LJJ126:LJK126"/>
    <mergeCell ref="LJL126:LJM126"/>
    <mergeCell ref="LJN126:LJO126"/>
    <mergeCell ref="LJP126:LJQ126"/>
    <mergeCell ref="LJR126:LJS126"/>
    <mergeCell ref="LJT126:LJU126"/>
    <mergeCell ref="LJV126:LJW126"/>
    <mergeCell ref="LJX126:LJY126"/>
    <mergeCell ref="LJZ126:LKA126"/>
    <mergeCell ref="LHL126:LHM126"/>
    <mergeCell ref="LHN126:LHO126"/>
    <mergeCell ref="LHP126:LHQ126"/>
    <mergeCell ref="LHR126:LHS126"/>
    <mergeCell ref="LHT126:LHU126"/>
    <mergeCell ref="LHV126:LHW126"/>
    <mergeCell ref="LHX126:LHY126"/>
    <mergeCell ref="LHZ126:LIA126"/>
    <mergeCell ref="LIB126:LIC126"/>
    <mergeCell ref="LID126:LIE126"/>
    <mergeCell ref="LIF126:LIG126"/>
    <mergeCell ref="LIH126:LII126"/>
    <mergeCell ref="LIJ126:LIK126"/>
    <mergeCell ref="LIL126:LIM126"/>
    <mergeCell ref="LIN126:LIO126"/>
    <mergeCell ref="LIP126:LIQ126"/>
    <mergeCell ref="LIR126:LIS126"/>
    <mergeCell ref="LGD126:LGE126"/>
    <mergeCell ref="LGF126:LGG126"/>
    <mergeCell ref="LGH126:LGI126"/>
    <mergeCell ref="LGJ126:LGK126"/>
    <mergeCell ref="LGL126:LGM126"/>
    <mergeCell ref="LGN126:LGO126"/>
    <mergeCell ref="LGP126:LGQ126"/>
    <mergeCell ref="LGR126:LGS126"/>
    <mergeCell ref="LGT126:LGU126"/>
    <mergeCell ref="LGV126:LGW126"/>
    <mergeCell ref="LGX126:LGY126"/>
    <mergeCell ref="LGZ126:LHA126"/>
    <mergeCell ref="LHB126:LHC126"/>
    <mergeCell ref="LHD126:LHE126"/>
    <mergeCell ref="LHF126:LHG126"/>
    <mergeCell ref="LHH126:LHI126"/>
    <mergeCell ref="LHJ126:LHK126"/>
    <mergeCell ref="LEV126:LEW126"/>
    <mergeCell ref="LEX126:LEY126"/>
    <mergeCell ref="LEZ126:LFA126"/>
    <mergeCell ref="LFB126:LFC126"/>
    <mergeCell ref="LFD126:LFE126"/>
    <mergeCell ref="LFF126:LFG126"/>
    <mergeCell ref="LFH126:LFI126"/>
    <mergeCell ref="LFJ126:LFK126"/>
    <mergeCell ref="LFL126:LFM126"/>
    <mergeCell ref="LFN126:LFO126"/>
    <mergeCell ref="LFP126:LFQ126"/>
    <mergeCell ref="LFR126:LFS126"/>
    <mergeCell ref="LFT126:LFU126"/>
    <mergeCell ref="LFV126:LFW126"/>
    <mergeCell ref="LFX126:LFY126"/>
    <mergeCell ref="LFZ126:LGA126"/>
    <mergeCell ref="LGB126:LGC126"/>
    <mergeCell ref="LDN126:LDO126"/>
    <mergeCell ref="LDP126:LDQ126"/>
    <mergeCell ref="LDR126:LDS126"/>
    <mergeCell ref="LDT126:LDU126"/>
    <mergeCell ref="LDV126:LDW126"/>
    <mergeCell ref="LDX126:LDY126"/>
    <mergeCell ref="LDZ126:LEA126"/>
    <mergeCell ref="LEB126:LEC126"/>
    <mergeCell ref="LED126:LEE126"/>
    <mergeCell ref="LEF126:LEG126"/>
    <mergeCell ref="LEH126:LEI126"/>
    <mergeCell ref="LEJ126:LEK126"/>
    <mergeCell ref="LEL126:LEM126"/>
    <mergeCell ref="LEN126:LEO126"/>
    <mergeCell ref="LEP126:LEQ126"/>
    <mergeCell ref="LER126:LES126"/>
    <mergeCell ref="LET126:LEU126"/>
    <mergeCell ref="LCF126:LCG126"/>
    <mergeCell ref="LCH126:LCI126"/>
    <mergeCell ref="LCJ126:LCK126"/>
    <mergeCell ref="LCL126:LCM126"/>
    <mergeCell ref="LCN126:LCO126"/>
    <mergeCell ref="LCP126:LCQ126"/>
    <mergeCell ref="LCR126:LCS126"/>
    <mergeCell ref="LCT126:LCU126"/>
    <mergeCell ref="LCV126:LCW126"/>
    <mergeCell ref="LCX126:LCY126"/>
    <mergeCell ref="LCZ126:LDA126"/>
    <mergeCell ref="LDB126:LDC126"/>
    <mergeCell ref="LDD126:LDE126"/>
    <mergeCell ref="LDF126:LDG126"/>
    <mergeCell ref="LDH126:LDI126"/>
    <mergeCell ref="LDJ126:LDK126"/>
    <mergeCell ref="LDL126:LDM126"/>
    <mergeCell ref="LAX126:LAY126"/>
    <mergeCell ref="LAZ126:LBA126"/>
    <mergeCell ref="LBB126:LBC126"/>
    <mergeCell ref="LBD126:LBE126"/>
    <mergeCell ref="LBF126:LBG126"/>
    <mergeCell ref="LBH126:LBI126"/>
    <mergeCell ref="LBJ126:LBK126"/>
    <mergeCell ref="LBL126:LBM126"/>
    <mergeCell ref="LBN126:LBO126"/>
    <mergeCell ref="LBP126:LBQ126"/>
    <mergeCell ref="LBR126:LBS126"/>
    <mergeCell ref="LBT126:LBU126"/>
    <mergeCell ref="LBV126:LBW126"/>
    <mergeCell ref="LBX126:LBY126"/>
    <mergeCell ref="LBZ126:LCA126"/>
    <mergeCell ref="LCB126:LCC126"/>
    <mergeCell ref="LCD126:LCE126"/>
    <mergeCell ref="KZP126:KZQ126"/>
    <mergeCell ref="KZR126:KZS126"/>
    <mergeCell ref="KZT126:KZU126"/>
    <mergeCell ref="KZV126:KZW126"/>
    <mergeCell ref="KZX126:KZY126"/>
    <mergeCell ref="KZZ126:LAA126"/>
    <mergeCell ref="LAB126:LAC126"/>
    <mergeCell ref="LAD126:LAE126"/>
    <mergeCell ref="LAF126:LAG126"/>
    <mergeCell ref="LAH126:LAI126"/>
    <mergeCell ref="LAJ126:LAK126"/>
    <mergeCell ref="LAL126:LAM126"/>
    <mergeCell ref="LAN126:LAO126"/>
    <mergeCell ref="LAP126:LAQ126"/>
    <mergeCell ref="LAR126:LAS126"/>
    <mergeCell ref="LAT126:LAU126"/>
    <mergeCell ref="LAV126:LAW126"/>
    <mergeCell ref="KYH126:KYI126"/>
    <mergeCell ref="KYJ126:KYK126"/>
    <mergeCell ref="KYL126:KYM126"/>
    <mergeCell ref="KYN126:KYO126"/>
    <mergeCell ref="KYP126:KYQ126"/>
    <mergeCell ref="KYR126:KYS126"/>
    <mergeCell ref="KYT126:KYU126"/>
    <mergeCell ref="KYV126:KYW126"/>
    <mergeCell ref="KYX126:KYY126"/>
    <mergeCell ref="KYZ126:KZA126"/>
    <mergeCell ref="KZB126:KZC126"/>
    <mergeCell ref="KZD126:KZE126"/>
    <mergeCell ref="KZF126:KZG126"/>
    <mergeCell ref="KZH126:KZI126"/>
    <mergeCell ref="KZJ126:KZK126"/>
    <mergeCell ref="KZL126:KZM126"/>
    <mergeCell ref="KZN126:KZO126"/>
    <mergeCell ref="KWZ126:KXA126"/>
    <mergeCell ref="KXB126:KXC126"/>
    <mergeCell ref="KXD126:KXE126"/>
    <mergeCell ref="KXF126:KXG126"/>
    <mergeCell ref="KXH126:KXI126"/>
    <mergeCell ref="KXJ126:KXK126"/>
    <mergeCell ref="KXL126:KXM126"/>
    <mergeCell ref="KXN126:KXO126"/>
    <mergeCell ref="KXP126:KXQ126"/>
    <mergeCell ref="KXR126:KXS126"/>
    <mergeCell ref="KXT126:KXU126"/>
    <mergeCell ref="KXV126:KXW126"/>
    <mergeCell ref="KXX126:KXY126"/>
    <mergeCell ref="KXZ126:KYA126"/>
    <mergeCell ref="KYB126:KYC126"/>
    <mergeCell ref="KYD126:KYE126"/>
    <mergeCell ref="KYF126:KYG126"/>
    <mergeCell ref="KVR126:KVS126"/>
    <mergeCell ref="KVT126:KVU126"/>
    <mergeCell ref="KVV126:KVW126"/>
    <mergeCell ref="KVX126:KVY126"/>
    <mergeCell ref="KVZ126:KWA126"/>
    <mergeCell ref="KWB126:KWC126"/>
    <mergeCell ref="KWD126:KWE126"/>
    <mergeCell ref="KWF126:KWG126"/>
    <mergeCell ref="KWH126:KWI126"/>
    <mergeCell ref="KWJ126:KWK126"/>
    <mergeCell ref="KWL126:KWM126"/>
    <mergeCell ref="KWN126:KWO126"/>
    <mergeCell ref="KWP126:KWQ126"/>
    <mergeCell ref="KWR126:KWS126"/>
    <mergeCell ref="KWT126:KWU126"/>
    <mergeCell ref="KWV126:KWW126"/>
    <mergeCell ref="KWX126:KWY126"/>
    <mergeCell ref="KUJ126:KUK126"/>
    <mergeCell ref="KUL126:KUM126"/>
    <mergeCell ref="KUN126:KUO126"/>
    <mergeCell ref="KUP126:KUQ126"/>
    <mergeCell ref="KUR126:KUS126"/>
    <mergeCell ref="KUT126:KUU126"/>
    <mergeCell ref="KUV126:KUW126"/>
    <mergeCell ref="KUX126:KUY126"/>
    <mergeCell ref="KUZ126:KVA126"/>
    <mergeCell ref="KVB126:KVC126"/>
    <mergeCell ref="KVD126:KVE126"/>
    <mergeCell ref="KVF126:KVG126"/>
    <mergeCell ref="KVH126:KVI126"/>
    <mergeCell ref="KVJ126:KVK126"/>
    <mergeCell ref="KVL126:KVM126"/>
    <mergeCell ref="KVN126:KVO126"/>
    <mergeCell ref="KVP126:KVQ126"/>
    <mergeCell ref="KTB126:KTC126"/>
    <mergeCell ref="KTD126:KTE126"/>
    <mergeCell ref="KTF126:KTG126"/>
    <mergeCell ref="KTH126:KTI126"/>
    <mergeCell ref="KTJ126:KTK126"/>
    <mergeCell ref="KTL126:KTM126"/>
    <mergeCell ref="KTN126:KTO126"/>
    <mergeCell ref="KTP126:KTQ126"/>
    <mergeCell ref="KTR126:KTS126"/>
    <mergeCell ref="KTT126:KTU126"/>
    <mergeCell ref="KTV126:KTW126"/>
    <mergeCell ref="KTX126:KTY126"/>
    <mergeCell ref="KTZ126:KUA126"/>
    <mergeCell ref="KUB126:KUC126"/>
    <mergeCell ref="KUD126:KUE126"/>
    <mergeCell ref="KUF126:KUG126"/>
    <mergeCell ref="KUH126:KUI126"/>
    <mergeCell ref="KRT126:KRU126"/>
    <mergeCell ref="KRV126:KRW126"/>
    <mergeCell ref="KRX126:KRY126"/>
    <mergeCell ref="KRZ126:KSA126"/>
    <mergeCell ref="KSB126:KSC126"/>
    <mergeCell ref="KSD126:KSE126"/>
    <mergeCell ref="KSF126:KSG126"/>
    <mergeCell ref="KSH126:KSI126"/>
    <mergeCell ref="KSJ126:KSK126"/>
    <mergeCell ref="KSL126:KSM126"/>
    <mergeCell ref="KSN126:KSO126"/>
    <mergeCell ref="KSP126:KSQ126"/>
    <mergeCell ref="KSR126:KSS126"/>
    <mergeCell ref="KST126:KSU126"/>
    <mergeCell ref="KSV126:KSW126"/>
    <mergeCell ref="KSX126:KSY126"/>
    <mergeCell ref="KSZ126:KTA126"/>
    <mergeCell ref="KQL126:KQM126"/>
    <mergeCell ref="KQN126:KQO126"/>
    <mergeCell ref="KQP126:KQQ126"/>
    <mergeCell ref="KQR126:KQS126"/>
    <mergeCell ref="KQT126:KQU126"/>
    <mergeCell ref="KQV126:KQW126"/>
    <mergeCell ref="KQX126:KQY126"/>
    <mergeCell ref="KQZ126:KRA126"/>
    <mergeCell ref="KRB126:KRC126"/>
    <mergeCell ref="KRD126:KRE126"/>
    <mergeCell ref="KRF126:KRG126"/>
    <mergeCell ref="KRH126:KRI126"/>
    <mergeCell ref="KRJ126:KRK126"/>
    <mergeCell ref="KRL126:KRM126"/>
    <mergeCell ref="KRN126:KRO126"/>
    <mergeCell ref="KRP126:KRQ126"/>
    <mergeCell ref="KRR126:KRS126"/>
    <mergeCell ref="KPD126:KPE126"/>
    <mergeCell ref="KPF126:KPG126"/>
    <mergeCell ref="KPH126:KPI126"/>
    <mergeCell ref="KPJ126:KPK126"/>
    <mergeCell ref="KPL126:KPM126"/>
    <mergeCell ref="KPN126:KPO126"/>
    <mergeCell ref="KPP126:KPQ126"/>
    <mergeCell ref="KPR126:KPS126"/>
    <mergeCell ref="KPT126:KPU126"/>
    <mergeCell ref="KPV126:KPW126"/>
    <mergeCell ref="KPX126:KPY126"/>
    <mergeCell ref="KPZ126:KQA126"/>
    <mergeCell ref="KQB126:KQC126"/>
    <mergeCell ref="KQD126:KQE126"/>
    <mergeCell ref="KQF126:KQG126"/>
    <mergeCell ref="KQH126:KQI126"/>
    <mergeCell ref="KQJ126:KQK126"/>
    <mergeCell ref="KNV126:KNW126"/>
    <mergeCell ref="KNX126:KNY126"/>
    <mergeCell ref="KNZ126:KOA126"/>
    <mergeCell ref="KOB126:KOC126"/>
    <mergeCell ref="KOD126:KOE126"/>
    <mergeCell ref="KOF126:KOG126"/>
    <mergeCell ref="KOH126:KOI126"/>
    <mergeCell ref="KOJ126:KOK126"/>
    <mergeCell ref="KOL126:KOM126"/>
    <mergeCell ref="KON126:KOO126"/>
    <mergeCell ref="KOP126:KOQ126"/>
    <mergeCell ref="KOR126:KOS126"/>
    <mergeCell ref="KOT126:KOU126"/>
    <mergeCell ref="KOV126:KOW126"/>
    <mergeCell ref="KOX126:KOY126"/>
    <mergeCell ref="KOZ126:KPA126"/>
    <mergeCell ref="KPB126:KPC126"/>
    <mergeCell ref="KMN126:KMO126"/>
    <mergeCell ref="KMP126:KMQ126"/>
    <mergeCell ref="KMR126:KMS126"/>
    <mergeCell ref="KMT126:KMU126"/>
    <mergeCell ref="KMV126:KMW126"/>
    <mergeCell ref="KMX126:KMY126"/>
    <mergeCell ref="KMZ126:KNA126"/>
    <mergeCell ref="KNB126:KNC126"/>
    <mergeCell ref="KND126:KNE126"/>
    <mergeCell ref="KNF126:KNG126"/>
    <mergeCell ref="KNH126:KNI126"/>
    <mergeCell ref="KNJ126:KNK126"/>
    <mergeCell ref="KNL126:KNM126"/>
    <mergeCell ref="KNN126:KNO126"/>
    <mergeCell ref="KNP126:KNQ126"/>
    <mergeCell ref="KNR126:KNS126"/>
    <mergeCell ref="KNT126:KNU126"/>
    <mergeCell ref="KLF126:KLG126"/>
    <mergeCell ref="KLH126:KLI126"/>
    <mergeCell ref="KLJ126:KLK126"/>
    <mergeCell ref="KLL126:KLM126"/>
    <mergeCell ref="KLN126:KLO126"/>
    <mergeCell ref="KLP126:KLQ126"/>
    <mergeCell ref="KLR126:KLS126"/>
    <mergeCell ref="KLT126:KLU126"/>
    <mergeCell ref="KLV126:KLW126"/>
    <mergeCell ref="KLX126:KLY126"/>
    <mergeCell ref="KLZ126:KMA126"/>
    <mergeCell ref="KMB126:KMC126"/>
    <mergeCell ref="KMD126:KME126"/>
    <mergeCell ref="KMF126:KMG126"/>
    <mergeCell ref="KMH126:KMI126"/>
    <mergeCell ref="KMJ126:KMK126"/>
    <mergeCell ref="KML126:KMM126"/>
    <mergeCell ref="KJX126:KJY126"/>
    <mergeCell ref="KJZ126:KKA126"/>
    <mergeCell ref="KKB126:KKC126"/>
    <mergeCell ref="KKD126:KKE126"/>
    <mergeCell ref="KKF126:KKG126"/>
    <mergeCell ref="KKH126:KKI126"/>
    <mergeCell ref="KKJ126:KKK126"/>
    <mergeCell ref="KKL126:KKM126"/>
    <mergeCell ref="KKN126:KKO126"/>
    <mergeCell ref="KKP126:KKQ126"/>
    <mergeCell ref="KKR126:KKS126"/>
    <mergeCell ref="KKT126:KKU126"/>
    <mergeCell ref="KKV126:KKW126"/>
    <mergeCell ref="KKX126:KKY126"/>
    <mergeCell ref="KKZ126:KLA126"/>
    <mergeCell ref="KLB126:KLC126"/>
    <mergeCell ref="KLD126:KLE126"/>
    <mergeCell ref="KIP126:KIQ126"/>
    <mergeCell ref="KIR126:KIS126"/>
    <mergeCell ref="KIT126:KIU126"/>
    <mergeCell ref="KIV126:KIW126"/>
    <mergeCell ref="KIX126:KIY126"/>
    <mergeCell ref="KIZ126:KJA126"/>
    <mergeCell ref="KJB126:KJC126"/>
    <mergeCell ref="KJD126:KJE126"/>
    <mergeCell ref="KJF126:KJG126"/>
    <mergeCell ref="KJH126:KJI126"/>
    <mergeCell ref="KJJ126:KJK126"/>
    <mergeCell ref="KJL126:KJM126"/>
    <mergeCell ref="KJN126:KJO126"/>
    <mergeCell ref="KJP126:KJQ126"/>
    <mergeCell ref="KJR126:KJS126"/>
    <mergeCell ref="KJT126:KJU126"/>
    <mergeCell ref="KJV126:KJW126"/>
    <mergeCell ref="KHH126:KHI126"/>
    <mergeCell ref="KHJ126:KHK126"/>
    <mergeCell ref="KHL126:KHM126"/>
    <mergeCell ref="KHN126:KHO126"/>
    <mergeCell ref="KHP126:KHQ126"/>
    <mergeCell ref="KHR126:KHS126"/>
    <mergeCell ref="KHT126:KHU126"/>
    <mergeCell ref="KHV126:KHW126"/>
    <mergeCell ref="KHX126:KHY126"/>
    <mergeCell ref="KHZ126:KIA126"/>
    <mergeCell ref="KIB126:KIC126"/>
    <mergeCell ref="KID126:KIE126"/>
    <mergeCell ref="KIF126:KIG126"/>
    <mergeCell ref="KIH126:KII126"/>
    <mergeCell ref="KIJ126:KIK126"/>
    <mergeCell ref="KIL126:KIM126"/>
    <mergeCell ref="KIN126:KIO126"/>
    <mergeCell ref="KFZ126:KGA126"/>
    <mergeCell ref="KGB126:KGC126"/>
    <mergeCell ref="KGD126:KGE126"/>
    <mergeCell ref="KGF126:KGG126"/>
    <mergeCell ref="KGH126:KGI126"/>
    <mergeCell ref="KGJ126:KGK126"/>
    <mergeCell ref="KGL126:KGM126"/>
    <mergeCell ref="KGN126:KGO126"/>
    <mergeCell ref="KGP126:KGQ126"/>
    <mergeCell ref="KGR126:KGS126"/>
    <mergeCell ref="KGT126:KGU126"/>
    <mergeCell ref="KGV126:KGW126"/>
    <mergeCell ref="KGX126:KGY126"/>
    <mergeCell ref="KGZ126:KHA126"/>
    <mergeCell ref="KHB126:KHC126"/>
    <mergeCell ref="KHD126:KHE126"/>
    <mergeCell ref="KHF126:KHG126"/>
    <mergeCell ref="KER126:KES126"/>
    <mergeCell ref="KET126:KEU126"/>
    <mergeCell ref="KEV126:KEW126"/>
    <mergeCell ref="KEX126:KEY126"/>
    <mergeCell ref="KEZ126:KFA126"/>
    <mergeCell ref="KFB126:KFC126"/>
    <mergeCell ref="KFD126:KFE126"/>
    <mergeCell ref="KFF126:KFG126"/>
    <mergeCell ref="KFH126:KFI126"/>
    <mergeCell ref="KFJ126:KFK126"/>
    <mergeCell ref="KFL126:KFM126"/>
    <mergeCell ref="KFN126:KFO126"/>
    <mergeCell ref="KFP126:KFQ126"/>
    <mergeCell ref="KFR126:KFS126"/>
    <mergeCell ref="KFT126:KFU126"/>
    <mergeCell ref="KFV126:KFW126"/>
    <mergeCell ref="KFX126:KFY126"/>
    <mergeCell ref="KDJ126:KDK126"/>
    <mergeCell ref="KDL126:KDM126"/>
    <mergeCell ref="KDN126:KDO126"/>
    <mergeCell ref="KDP126:KDQ126"/>
    <mergeCell ref="KDR126:KDS126"/>
    <mergeCell ref="KDT126:KDU126"/>
    <mergeCell ref="KDV126:KDW126"/>
    <mergeCell ref="KDX126:KDY126"/>
    <mergeCell ref="KDZ126:KEA126"/>
    <mergeCell ref="KEB126:KEC126"/>
    <mergeCell ref="KED126:KEE126"/>
    <mergeCell ref="KEF126:KEG126"/>
    <mergeCell ref="KEH126:KEI126"/>
    <mergeCell ref="KEJ126:KEK126"/>
    <mergeCell ref="KEL126:KEM126"/>
    <mergeCell ref="KEN126:KEO126"/>
    <mergeCell ref="KEP126:KEQ126"/>
    <mergeCell ref="KCB126:KCC126"/>
    <mergeCell ref="KCD126:KCE126"/>
    <mergeCell ref="KCF126:KCG126"/>
    <mergeCell ref="KCH126:KCI126"/>
    <mergeCell ref="KCJ126:KCK126"/>
    <mergeCell ref="KCL126:KCM126"/>
    <mergeCell ref="KCN126:KCO126"/>
    <mergeCell ref="KCP126:KCQ126"/>
    <mergeCell ref="KCR126:KCS126"/>
    <mergeCell ref="KCT126:KCU126"/>
    <mergeCell ref="KCV126:KCW126"/>
    <mergeCell ref="KCX126:KCY126"/>
    <mergeCell ref="KCZ126:KDA126"/>
    <mergeCell ref="KDB126:KDC126"/>
    <mergeCell ref="KDD126:KDE126"/>
    <mergeCell ref="KDF126:KDG126"/>
    <mergeCell ref="KDH126:KDI126"/>
    <mergeCell ref="KAT126:KAU126"/>
    <mergeCell ref="KAV126:KAW126"/>
    <mergeCell ref="KAX126:KAY126"/>
    <mergeCell ref="KAZ126:KBA126"/>
    <mergeCell ref="KBB126:KBC126"/>
    <mergeCell ref="KBD126:KBE126"/>
    <mergeCell ref="KBF126:KBG126"/>
    <mergeCell ref="KBH126:KBI126"/>
    <mergeCell ref="KBJ126:KBK126"/>
    <mergeCell ref="KBL126:KBM126"/>
    <mergeCell ref="KBN126:KBO126"/>
    <mergeCell ref="KBP126:KBQ126"/>
    <mergeCell ref="KBR126:KBS126"/>
    <mergeCell ref="KBT126:KBU126"/>
    <mergeCell ref="KBV126:KBW126"/>
    <mergeCell ref="KBX126:KBY126"/>
    <mergeCell ref="KBZ126:KCA126"/>
    <mergeCell ref="JZL126:JZM126"/>
    <mergeCell ref="JZN126:JZO126"/>
    <mergeCell ref="JZP126:JZQ126"/>
    <mergeCell ref="JZR126:JZS126"/>
    <mergeCell ref="JZT126:JZU126"/>
    <mergeCell ref="JZV126:JZW126"/>
    <mergeCell ref="JZX126:JZY126"/>
    <mergeCell ref="JZZ126:KAA126"/>
    <mergeCell ref="KAB126:KAC126"/>
    <mergeCell ref="KAD126:KAE126"/>
    <mergeCell ref="KAF126:KAG126"/>
    <mergeCell ref="KAH126:KAI126"/>
    <mergeCell ref="KAJ126:KAK126"/>
    <mergeCell ref="KAL126:KAM126"/>
    <mergeCell ref="KAN126:KAO126"/>
    <mergeCell ref="KAP126:KAQ126"/>
    <mergeCell ref="KAR126:KAS126"/>
    <mergeCell ref="JYD126:JYE126"/>
    <mergeCell ref="JYF126:JYG126"/>
    <mergeCell ref="JYH126:JYI126"/>
    <mergeCell ref="JYJ126:JYK126"/>
    <mergeCell ref="JYL126:JYM126"/>
    <mergeCell ref="JYN126:JYO126"/>
    <mergeCell ref="JYP126:JYQ126"/>
    <mergeCell ref="JYR126:JYS126"/>
    <mergeCell ref="JYT126:JYU126"/>
    <mergeCell ref="JYV126:JYW126"/>
    <mergeCell ref="JYX126:JYY126"/>
    <mergeCell ref="JYZ126:JZA126"/>
    <mergeCell ref="JZB126:JZC126"/>
    <mergeCell ref="JZD126:JZE126"/>
    <mergeCell ref="JZF126:JZG126"/>
    <mergeCell ref="JZH126:JZI126"/>
    <mergeCell ref="JZJ126:JZK126"/>
    <mergeCell ref="JWV126:JWW126"/>
    <mergeCell ref="JWX126:JWY126"/>
    <mergeCell ref="JWZ126:JXA126"/>
    <mergeCell ref="JXB126:JXC126"/>
    <mergeCell ref="JXD126:JXE126"/>
    <mergeCell ref="JXF126:JXG126"/>
    <mergeCell ref="JXH126:JXI126"/>
    <mergeCell ref="JXJ126:JXK126"/>
    <mergeCell ref="JXL126:JXM126"/>
    <mergeCell ref="JXN126:JXO126"/>
    <mergeCell ref="JXP126:JXQ126"/>
    <mergeCell ref="JXR126:JXS126"/>
    <mergeCell ref="JXT126:JXU126"/>
    <mergeCell ref="JXV126:JXW126"/>
    <mergeCell ref="JXX126:JXY126"/>
    <mergeCell ref="JXZ126:JYA126"/>
    <mergeCell ref="JYB126:JYC126"/>
    <mergeCell ref="JVN126:JVO126"/>
    <mergeCell ref="JVP126:JVQ126"/>
    <mergeCell ref="JVR126:JVS126"/>
    <mergeCell ref="JVT126:JVU126"/>
    <mergeCell ref="JVV126:JVW126"/>
    <mergeCell ref="JVX126:JVY126"/>
    <mergeCell ref="JVZ126:JWA126"/>
    <mergeCell ref="JWB126:JWC126"/>
    <mergeCell ref="JWD126:JWE126"/>
    <mergeCell ref="JWF126:JWG126"/>
    <mergeCell ref="JWH126:JWI126"/>
    <mergeCell ref="JWJ126:JWK126"/>
    <mergeCell ref="JWL126:JWM126"/>
    <mergeCell ref="JWN126:JWO126"/>
    <mergeCell ref="JWP126:JWQ126"/>
    <mergeCell ref="JWR126:JWS126"/>
    <mergeCell ref="JWT126:JWU126"/>
    <mergeCell ref="JUF126:JUG126"/>
    <mergeCell ref="JUH126:JUI126"/>
    <mergeCell ref="JUJ126:JUK126"/>
    <mergeCell ref="JUL126:JUM126"/>
    <mergeCell ref="JUN126:JUO126"/>
    <mergeCell ref="JUP126:JUQ126"/>
    <mergeCell ref="JUR126:JUS126"/>
    <mergeCell ref="JUT126:JUU126"/>
    <mergeCell ref="JUV126:JUW126"/>
    <mergeCell ref="JUX126:JUY126"/>
    <mergeCell ref="JUZ126:JVA126"/>
    <mergeCell ref="JVB126:JVC126"/>
    <mergeCell ref="JVD126:JVE126"/>
    <mergeCell ref="JVF126:JVG126"/>
    <mergeCell ref="JVH126:JVI126"/>
    <mergeCell ref="JVJ126:JVK126"/>
    <mergeCell ref="JVL126:JVM126"/>
    <mergeCell ref="JSX126:JSY126"/>
    <mergeCell ref="JSZ126:JTA126"/>
    <mergeCell ref="JTB126:JTC126"/>
    <mergeCell ref="JTD126:JTE126"/>
    <mergeCell ref="JTF126:JTG126"/>
    <mergeCell ref="JTH126:JTI126"/>
    <mergeCell ref="JTJ126:JTK126"/>
    <mergeCell ref="JTL126:JTM126"/>
    <mergeCell ref="JTN126:JTO126"/>
    <mergeCell ref="JTP126:JTQ126"/>
    <mergeCell ref="JTR126:JTS126"/>
    <mergeCell ref="JTT126:JTU126"/>
    <mergeCell ref="JTV126:JTW126"/>
    <mergeCell ref="JTX126:JTY126"/>
    <mergeCell ref="JTZ126:JUA126"/>
    <mergeCell ref="JUB126:JUC126"/>
    <mergeCell ref="JUD126:JUE126"/>
    <mergeCell ref="JRP126:JRQ126"/>
    <mergeCell ref="JRR126:JRS126"/>
    <mergeCell ref="JRT126:JRU126"/>
    <mergeCell ref="JRV126:JRW126"/>
    <mergeCell ref="JRX126:JRY126"/>
    <mergeCell ref="JRZ126:JSA126"/>
    <mergeCell ref="JSB126:JSC126"/>
    <mergeCell ref="JSD126:JSE126"/>
    <mergeCell ref="JSF126:JSG126"/>
    <mergeCell ref="JSH126:JSI126"/>
    <mergeCell ref="JSJ126:JSK126"/>
    <mergeCell ref="JSL126:JSM126"/>
    <mergeCell ref="JSN126:JSO126"/>
    <mergeCell ref="JSP126:JSQ126"/>
    <mergeCell ref="JSR126:JSS126"/>
    <mergeCell ref="JST126:JSU126"/>
    <mergeCell ref="JSV126:JSW126"/>
    <mergeCell ref="JQH126:JQI126"/>
    <mergeCell ref="JQJ126:JQK126"/>
    <mergeCell ref="JQL126:JQM126"/>
    <mergeCell ref="JQN126:JQO126"/>
    <mergeCell ref="JQP126:JQQ126"/>
    <mergeCell ref="JQR126:JQS126"/>
    <mergeCell ref="JQT126:JQU126"/>
    <mergeCell ref="JQV126:JQW126"/>
    <mergeCell ref="JQX126:JQY126"/>
    <mergeCell ref="JQZ126:JRA126"/>
    <mergeCell ref="JRB126:JRC126"/>
    <mergeCell ref="JRD126:JRE126"/>
    <mergeCell ref="JRF126:JRG126"/>
    <mergeCell ref="JRH126:JRI126"/>
    <mergeCell ref="JRJ126:JRK126"/>
    <mergeCell ref="JRL126:JRM126"/>
    <mergeCell ref="JRN126:JRO126"/>
    <mergeCell ref="JOZ126:JPA126"/>
    <mergeCell ref="JPB126:JPC126"/>
    <mergeCell ref="JPD126:JPE126"/>
    <mergeCell ref="JPF126:JPG126"/>
    <mergeCell ref="JPH126:JPI126"/>
    <mergeCell ref="JPJ126:JPK126"/>
    <mergeCell ref="JPL126:JPM126"/>
    <mergeCell ref="JPN126:JPO126"/>
    <mergeCell ref="JPP126:JPQ126"/>
    <mergeCell ref="JPR126:JPS126"/>
    <mergeCell ref="JPT126:JPU126"/>
    <mergeCell ref="JPV126:JPW126"/>
    <mergeCell ref="JPX126:JPY126"/>
    <mergeCell ref="JPZ126:JQA126"/>
    <mergeCell ref="JQB126:JQC126"/>
    <mergeCell ref="JQD126:JQE126"/>
    <mergeCell ref="JQF126:JQG126"/>
    <mergeCell ref="JNR126:JNS126"/>
    <mergeCell ref="JNT126:JNU126"/>
    <mergeCell ref="JNV126:JNW126"/>
    <mergeCell ref="JNX126:JNY126"/>
    <mergeCell ref="JNZ126:JOA126"/>
    <mergeCell ref="JOB126:JOC126"/>
    <mergeCell ref="JOD126:JOE126"/>
    <mergeCell ref="JOF126:JOG126"/>
    <mergeCell ref="JOH126:JOI126"/>
    <mergeCell ref="JOJ126:JOK126"/>
    <mergeCell ref="JOL126:JOM126"/>
    <mergeCell ref="JON126:JOO126"/>
    <mergeCell ref="JOP126:JOQ126"/>
    <mergeCell ref="JOR126:JOS126"/>
    <mergeCell ref="JOT126:JOU126"/>
    <mergeCell ref="JOV126:JOW126"/>
    <mergeCell ref="JOX126:JOY126"/>
    <mergeCell ref="JMJ126:JMK126"/>
    <mergeCell ref="JML126:JMM126"/>
    <mergeCell ref="JMN126:JMO126"/>
    <mergeCell ref="JMP126:JMQ126"/>
    <mergeCell ref="JMR126:JMS126"/>
    <mergeCell ref="JMT126:JMU126"/>
    <mergeCell ref="JMV126:JMW126"/>
    <mergeCell ref="JMX126:JMY126"/>
    <mergeCell ref="JMZ126:JNA126"/>
    <mergeCell ref="JNB126:JNC126"/>
    <mergeCell ref="JND126:JNE126"/>
    <mergeCell ref="JNF126:JNG126"/>
    <mergeCell ref="JNH126:JNI126"/>
    <mergeCell ref="JNJ126:JNK126"/>
    <mergeCell ref="JNL126:JNM126"/>
    <mergeCell ref="JNN126:JNO126"/>
    <mergeCell ref="JNP126:JNQ126"/>
    <mergeCell ref="JLB126:JLC126"/>
    <mergeCell ref="JLD126:JLE126"/>
    <mergeCell ref="JLF126:JLG126"/>
    <mergeCell ref="JLH126:JLI126"/>
    <mergeCell ref="JLJ126:JLK126"/>
    <mergeCell ref="JLL126:JLM126"/>
    <mergeCell ref="JLN126:JLO126"/>
    <mergeCell ref="JLP126:JLQ126"/>
    <mergeCell ref="JLR126:JLS126"/>
    <mergeCell ref="JLT126:JLU126"/>
    <mergeCell ref="JLV126:JLW126"/>
    <mergeCell ref="JLX126:JLY126"/>
    <mergeCell ref="JLZ126:JMA126"/>
    <mergeCell ref="JMB126:JMC126"/>
    <mergeCell ref="JMD126:JME126"/>
    <mergeCell ref="JMF126:JMG126"/>
    <mergeCell ref="JMH126:JMI126"/>
    <mergeCell ref="JJT126:JJU126"/>
    <mergeCell ref="JJV126:JJW126"/>
    <mergeCell ref="JJX126:JJY126"/>
    <mergeCell ref="JJZ126:JKA126"/>
    <mergeCell ref="JKB126:JKC126"/>
    <mergeCell ref="JKD126:JKE126"/>
    <mergeCell ref="JKF126:JKG126"/>
    <mergeCell ref="JKH126:JKI126"/>
    <mergeCell ref="JKJ126:JKK126"/>
    <mergeCell ref="JKL126:JKM126"/>
    <mergeCell ref="JKN126:JKO126"/>
    <mergeCell ref="JKP126:JKQ126"/>
    <mergeCell ref="JKR126:JKS126"/>
    <mergeCell ref="JKT126:JKU126"/>
    <mergeCell ref="JKV126:JKW126"/>
    <mergeCell ref="JKX126:JKY126"/>
    <mergeCell ref="JKZ126:JLA126"/>
    <mergeCell ref="JIL126:JIM126"/>
    <mergeCell ref="JIN126:JIO126"/>
    <mergeCell ref="JIP126:JIQ126"/>
    <mergeCell ref="JIR126:JIS126"/>
    <mergeCell ref="JIT126:JIU126"/>
    <mergeCell ref="JIV126:JIW126"/>
    <mergeCell ref="JIX126:JIY126"/>
    <mergeCell ref="JIZ126:JJA126"/>
    <mergeCell ref="JJB126:JJC126"/>
    <mergeCell ref="JJD126:JJE126"/>
    <mergeCell ref="JJF126:JJG126"/>
    <mergeCell ref="JJH126:JJI126"/>
    <mergeCell ref="JJJ126:JJK126"/>
    <mergeCell ref="JJL126:JJM126"/>
    <mergeCell ref="JJN126:JJO126"/>
    <mergeCell ref="JJP126:JJQ126"/>
    <mergeCell ref="JJR126:JJS126"/>
    <mergeCell ref="JHD126:JHE126"/>
    <mergeCell ref="JHF126:JHG126"/>
    <mergeCell ref="JHH126:JHI126"/>
    <mergeCell ref="JHJ126:JHK126"/>
    <mergeCell ref="JHL126:JHM126"/>
    <mergeCell ref="JHN126:JHO126"/>
    <mergeCell ref="JHP126:JHQ126"/>
    <mergeCell ref="JHR126:JHS126"/>
    <mergeCell ref="JHT126:JHU126"/>
    <mergeCell ref="JHV126:JHW126"/>
    <mergeCell ref="JHX126:JHY126"/>
    <mergeCell ref="JHZ126:JIA126"/>
    <mergeCell ref="JIB126:JIC126"/>
    <mergeCell ref="JID126:JIE126"/>
    <mergeCell ref="JIF126:JIG126"/>
    <mergeCell ref="JIH126:JII126"/>
    <mergeCell ref="JIJ126:JIK126"/>
    <mergeCell ref="JFV126:JFW126"/>
    <mergeCell ref="JFX126:JFY126"/>
    <mergeCell ref="JFZ126:JGA126"/>
    <mergeCell ref="JGB126:JGC126"/>
    <mergeCell ref="JGD126:JGE126"/>
    <mergeCell ref="JGF126:JGG126"/>
    <mergeCell ref="JGH126:JGI126"/>
    <mergeCell ref="JGJ126:JGK126"/>
    <mergeCell ref="JGL126:JGM126"/>
    <mergeCell ref="JGN126:JGO126"/>
    <mergeCell ref="JGP126:JGQ126"/>
    <mergeCell ref="JGR126:JGS126"/>
    <mergeCell ref="JGT126:JGU126"/>
    <mergeCell ref="JGV126:JGW126"/>
    <mergeCell ref="JGX126:JGY126"/>
    <mergeCell ref="JGZ126:JHA126"/>
    <mergeCell ref="JHB126:JHC126"/>
    <mergeCell ref="JEN126:JEO126"/>
    <mergeCell ref="JEP126:JEQ126"/>
    <mergeCell ref="JER126:JES126"/>
    <mergeCell ref="JET126:JEU126"/>
    <mergeCell ref="JEV126:JEW126"/>
    <mergeCell ref="JEX126:JEY126"/>
    <mergeCell ref="JEZ126:JFA126"/>
    <mergeCell ref="JFB126:JFC126"/>
    <mergeCell ref="JFD126:JFE126"/>
    <mergeCell ref="JFF126:JFG126"/>
    <mergeCell ref="JFH126:JFI126"/>
    <mergeCell ref="JFJ126:JFK126"/>
    <mergeCell ref="JFL126:JFM126"/>
    <mergeCell ref="JFN126:JFO126"/>
    <mergeCell ref="JFP126:JFQ126"/>
    <mergeCell ref="JFR126:JFS126"/>
    <mergeCell ref="JFT126:JFU126"/>
    <mergeCell ref="JDF126:JDG126"/>
    <mergeCell ref="JDH126:JDI126"/>
    <mergeCell ref="JDJ126:JDK126"/>
    <mergeCell ref="JDL126:JDM126"/>
    <mergeCell ref="JDN126:JDO126"/>
    <mergeCell ref="JDP126:JDQ126"/>
    <mergeCell ref="JDR126:JDS126"/>
    <mergeCell ref="JDT126:JDU126"/>
    <mergeCell ref="JDV126:JDW126"/>
    <mergeCell ref="JDX126:JDY126"/>
    <mergeCell ref="JDZ126:JEA126"/>
    <mergeCell ref="JEB126:JEC126"/>
    <mergeCell ref="JED126:JEE126"/>
    <mergeCell ref="JEF126:JEG126"/>
    <mergeCell ref="JEH126:JEI126"/>
    <mergeCell ref="JEJ126:JEK126"/>
    <mergeCell ref="JEL126:JEM126"/>
    <mergeCell ref="JBX126:JBY126"/>
    <mergeCell ref="JBZ126:JCA126"/>
    <mergeCell ref="JCB126:JCC126"/>
    <mergeCell ref="JCD126:JCE126"/>
    <mergeCell ref="JCF126:JCG126"/>
    <mergeCell ref="JCH126:JCI126"/>
    <mergeCell ref="JCJ126:JCK126"/>
    <mergeCell ref="JCL126:JCM126"/>
    <mergeCell ref="JCN126:JCO126"/>
    <mergeCell ref="JCP126:JCQ126"/>
    <mergeCell ref="JCR126:JCS126"/>
    <mergeCell ref="JCT126:JCU126"/>
    <mergeCell ref="JCV126:JCW126"/>
    <mergeCell ref="JCX126:JCY126"/>
    <mergeCell ref="JCZ126:JDA126"/>
    <mergeCell ref="JDB126:JDC126"/>
    <mergeCell ref="JDD126:JDE126"/>
    <mergeCell ref="JAP126:JAQ126"/>
    <mergeCell ref="JAR126:JAS126"/>
    <mergeCell ref="JAT126:JAU126"/>
    <mergeCell ref="JAV126:JAW126"/>
    <mergeCell ref="JAX126:JAY126"/>
    <mergeCell ref="JAZ126:JBA126"/>
    <mergeCell ref="JBB126:JBC126"/>
    <mergeCell ref="JBD126:JBE126"/>
    <mergeCell ref="JBF126:JBG126"/>
    <mergeCell ref="JBH126:JBI126"/>
    <mergeCell ref="JBJ126:JBK126"/>
    <mergeCell ref="JBL126:JBM126"/>
    <mergeCell ref="JBN126:JBO126"/>
    <mergeCell ref="JBP126:JBQ126"/>
    <mergeCell ref="JBR126:JBS126"/>
    <mergeCell ref="JBT126:JBU126"/>
    <mergeCell ref="JBV126:JBW126"/>
    <mergeCell ref="IZH126:IZI126"/>
    <mergeCell ref="IZJ126:IZK126"/>
    <mergeCell ref="IZL126:IZM126"/>
    <mergeCell ref="IZN126:IZO126"/>
    <mergeCell ref="IZP126:IZQ126"/>
    <mergeCell ref="IZR126:IZS126"/>
    <mergeCell ref="IZT126:IZU126"/>
    <mergeCell ref="IZV126:IZW126"/>
    <mergeCell ref="IZX126:IZY126"/>
    <mergeCell ref="IZZ126:JAA126"/>
    <mergeCell ref="JAB126:JAC126"/>
    <mergeCell ref="JAD126:JAE126"/>
    <mergeCell ref="JAF126:JAG126"/>
    <mergeCell ref="JAH126:JAI126"/>
    <mergeCell ref="JAJ126:JAK126"/>
    <mergeCell ref="JAL126:JAM126"/>
    <mergeCell ref="JAN126:JAO126"/>
    <mergeCell ref="IXZ126:IYA126"/>
    <mergeCell ref="IYB126:IYC126"/>
    <mergeCell ref="IYD126:IYE126"/>
    <mergeCell ref="IYF126:IYG126"/>
    <mergeCell ref="IYH126:IYI126"/>
    <mergeCell ref="IYJ126:IYK126"/>
    <mergeCell ref="IYL126:IYM126"/>
    <mergeCell ref="IYN126:IYO126"/>
    <mergeCell ref="IYP126:IYQ126"/>
    <mergeCell ref="IYR126:IYS126"/>
    <mergeCell ref="IYT126:IYU126"/>
    <mergeCell ref="IYV126:IYW126"/>
    <mergeCell ref="IYX126:IYY126"/>
    <mergeCell ref="IYZ126:IZA126"/>
    <mergeCell ref="IZB126:IZC126"/>
    <mergeCell ref="IZD126:IZE126"/>
    <mergeCell ref="IZF126:IZG126"/>
    <mergeCell ref="IWR126:IWS126"/>
    <mergeCell ref="IWT126:IWU126"/>
    <mergeCell ref="IWV126:IWW126"/>
    <mergeCell ref="IWX126:IWY126"/>
    <mergeCell ref="IWZ126:IXA126"/>
    <mergeCell ref="IXB126:IXC126"/>
    <mergeCell ref="IXD126:IXE126"/>
    <mergeCell ref="IXF126:IXG126"/>
    <mergeCell ref="IXH126:IXI126"/>
    <mergeCell ref="IXJ126:IXK126"/>
    <mergeCell ref="IXL126:IXM126"/>
    <mergeCell ref="IXN126:IXO126"/>
    <mergeCell ref="IXP126:IXQ126"/>
    <mergeCell ref="IXR126:IXS126"/>
    <mergeCell ref="IXT126:IXU126"/>
    <mergeCell ref="IXV126:IXW126"/>
    <mergeCell ref="IXX126:IXY126"/>
    <mergeCell ref="IVJ126:IVK126"/>
    <mergeCell ref="IVL126:IVM126"/>
    <mergeCell ref="IVN126:IVO126"/>
    <mergeCell ref="IVP126:IVQ126"/>
    <mergeCell ref="IVR126:IVS126"/>
    <mergeCell ref="IVT126:IVU126"/>
    <mergeCell ref="IVV126:IVW126"/>
    <mergeCell ref="IVX126:IVY126"/>
    <mergeCell ref="IVZ126:IWA126"/>
    <mergeCell ref="IWB126:IWC126"/>
    <mergeCell ref="IWD126:IWE126"/>
    <mergeCell ref="IWF126:IWG126"/>
    <mergeCell ref="IWH126:IWI126"/>
    <mergeCell ref="IWJ126:IWK126"/>
    <mergeCell ref="IWL126:IWM126"/>
    <mergeCell ref="IWN126:IWO126"/>
    <mergeCell ref="IWP126:IWQ126"/>
    <mergeCell ref="IUB126:IUC126"/>
    <mergeCell ref="IUD126:IUE126"/>
    <mergeCell ref="IUF126:IUG126"/>
    <mergeCell ref="IUH126:IUI126"/>
    <mergeCell ref="IUJ126:IUK126"/>
    <mergeCell ref="IUL126:IUM126"/>
    <mergeCell ref="IUN126:IUO126"/>
    <mergeCell ref="IUP126:IUQ126"/>
    <mergeCell ref="IUR126:IUS126"/>
    <mergeCell ref="IUT126:IUU126"/>
    <mergeCell ref="IUV126:IUW126"/>
    <mergeCell ref="IUX126:IUY126"/>
    <mergeCell ref="IUZ126:IVA126"/>
    <mergeCell ref="IVB126:IVC126"/>
    <mergeCell ref="IVD126:IVE126"/>
    <mergeCell ref="IVF126:IVG126"/>
    <mergeCell ref="IVH126:IVI126"/>
    <mergeCell ref="IST126:ISU126"/>
    <mergeCell ref="ISV126:ISW126"/>
    <mergeCell ref="ISX126:ISY126"/>
    <mergeCell ref="ISZ126:ITA126"/>
    <mergeCell ref="ITB126:ITC126"/>
    <mergeCell ref="ITD126:ITE126"/>
    <mergeCell ref="ITF126:ITG126"/>
    <mergeCell ref="ITH126:ITI126"/>
    <mergeCell ref="ITJ126:ITK126"/>
    <mergeCell ref="ITL126:ITM126"/>
    <mergeCell ref="ITN126:ITO126"/>
    <mergeCell ref="ITP126:ITQ126"/>
    <mergeCell ref="ITR126:ITS126"/>
    <mergeCell ref="ITT126:ITU126"/>
    <mergeCell ref="ITV126:ITW126"/>
    <mergeCell ref="ITX126:ITY126"/>
    <mergeCell ref="ITZ126:IUA126"/>
    <mergeCell ref="IRL126:IRM126"/>
    <mergeCell ref="IRN126:IRO126"/>
    <mergeCell ref="IRP126:IRQ126"/>
    <mergeCell ref="IRR126:IRS126"/>
    <mergeCell ref="IRT126:IRU126"/>
    <mergeCell ref="IRV126:IRW126"/>
    <mergeCell ref="IRX126:IRY126"/>
    <mergeCell ref="IRZ126:ISA126"/>
    <mergeCell ref="ISB126:ISC126"/>
    <mergeCell ref="ISD126:ISE126"/>
    <mergeCell ref="ISF126:ISG126"/>
    <mergeCell ref="ISH126:ISI126"/>
    <mergeCell ref="ISJ126:ISK126"/>
    <mergeCell ref="ISL126:ISM126"/>
    <mergeCell ref="ISN126:ISO126"/>
    <mergeCell ref="ISP126:ISQ126"/>
    <mergeCell ref="ISR126:ISS126"/>
    <mergeCell ref="IQD126:IQE126"/>
    <mergeCell ref="IQF126:IQG126"/>
    <mergeCell ref="IQH126:IQI126"/>
    <mergeCell ref="IQJ126:IQK126"/>
    <mergeCell ref="IQL126:IQM126"/>
    <mergeCell ref="IQN126:IQO126"/>
    <mergeCell ref="IQP126:IQQ126"/>
    <mergeCell ref="IQR126:IQS126"/>
    <mergeCell ref="IQT126:IQU126"/>
    <mergeCell ref="IQV126:IQW126"/>
    <mergeCell ref="IQX126:IQY126"/>
    <mergeCell ref="IQZ126:IRA126"/>
    <mergeCell ref="IRB126:IRC126"/>
    <mergeCell ref="IRD126:IRE126"/>
    <mergeCell ref="IRF126:IRG126"/>
    <mergeCell ref="IRH126:IRI126"/>
    <mergeCell ref="IRJ126:IRK126"/>
    <mergeCell ref="IOV126:IOW126"/>
    <mergeCell ref="IOX126:IOY126"/>
    <mergeCell ref="IOZ126:IPA126"/>
    <mergeCell ref="IPB126:IPC126"/>
    <mergeCell ref="IPD126:IPE126"/>
    <mergeCell ref="IPF126:IPG126"/>
    <mergeCell ref="IPH126:IPI126"/>
    <mergeCell ref="IPJ126:IPK126"/>
    <mergeCell ref="IPL126:IPM126"/>
    <mergeCell ref="IPN126:IPO126"/>
    <mergeCell ref="IPP126:IPQ126"/>
    <mergeCell ref="IPR126:IPS126"/>
    <mergeCell ref="IPT126:IPU126"/>
    <mergeCell ref="IPV126:IPW126"/>
    <mergeCell ref="IPX126:IPY126"/>
    <mergeCell ref="IPZ126:IQA126"/>
    <mergeCell ref="IQB126:IQC126"/>
    <mergeCell ref="INN126:INO126"/>
    <mergeCell ref="INP126:INQ126"/>
    <mergeCell ref="INR126:INS126"/>
    <mergeCell ref="INT126:INU126"/>
    <mergeCell ref="INV126:INW126"/>
    <mergeCell ref="INX126:INY126"/>
    <mergeCell ref="INZ126:IOA126"/>
    <mergeCell ref="IOB126:IOC126"/>
    <mergeCell ref="IOD126:IOE126"/>
    <mergeCell ref="IOF126:IOG126"/>
    <mergeCell ref="IOH126:IOI126"/>
    <mergeCell ref="IOJ126:IOK126"/>
    <mergeCell ref="IOL126:IOM126"/>
    <mergeCell ref="ION126:IOO126"/>
    <mergeCell ref="IOP126:IOQ126"/>
    <mergeCell ref="IOR126:IOS126"/>
    <mergeCell ref="IOT126:IOU126"/>
    <mergeCell ref="IMF126:IMG126"/>
    <mergeCell ref="IMH126:IMI126"/>
    <mergeCell ref="IMJ126:IMK126"/>
    <mergeCell ref="IML126:IMM126"/>
    <mergeCell ref="IMN126:IMO126"/>
    <mergeCell ref="IMP126:IMQ126"/>
    <mergeCell ref="IMR126:IMS126"/>
    <mergeCell ref="IMT126:IMU126"/>
    <mergeCell ref="IMV126:IMW126"/>
    <mergeCell ref="IMX126:IMY126"/>
    <mergeCell ref="IMZ126:INA126"/>
    <mergeCell ref="INB126:INC126"/>
    <mergeCell ref="IND126:INE126"/>
    <mergeCell ref="INF126:ING126"/>
    <mergeCell ref="INH126:INI126"/>
    <mergeCell ref="INJ126:INK126"/>
    <mergeCell ref="INL126:INM126"/>
    <mergeCell ref="IKX126:IKY126"/>
    <mergeCell ref="IKZ126:ILA126"/>
    <mergeCell ref="ILB126:ILC126"/>
    <mergeCell ref="ILD126:ILE126"/>
    <mergeCell ref="ILF126:ILG126"/>
    <mergeCell ref="ILH126:ILI126"/>
    <mergeCell ref="ILJ126:ILK126"/>
    <mergeCell ref="ILL126:ILM126"/>
    <mergeCell ref="ILN126:ILO126"/>
    <mergeCell ref="ILP126:ILQ126"/>
    <mergeCell ref="ILR126:ILS126"/>
    <mergeCell ref="ILT126:ILU126"/>
    <mergeCell ref="ILV126:ILW126"/>
    <mergeCell ref="ILX126:ILY126"/>
    <mergeCell ref="ILZ126:IMA126"/>
    <mergeCell ref="IMB126:IMC126"/>
    <mergeCell ref="IMD126:IME126"/>
    <mergeCell ref="IJP126:IJQ126"/>
    <mergeCell ref="IJR126:IJS126"/>
    <mergeCell ref="IJT126:IJU126"/>
    <mergeCell ref="IJV126:IJW126"/>
    <mergeCell ref="IJX126:IJY126"/>
    <mergeCell ref="IJZ126:IKA126"/>
    <mergeCell ref="IKB126:IKC126"/>
    <mergeCell ref="IKD126:IKE126"/>
    <mergeCell ref="IKF126:IKG126"/>
    <mergeCell ref="IKH126:IKI126"/>
    <mergeCell ref="IKJ126:IKK126"/>
    <mergeCell ref="IKL126:IKM126"/>
    <mergeCell ref="IKN126:IKO126"/>
    <mergeCell ref="IKP126:IKQ126"/>
    <mergeCell ref="IKR126:IKS126"/>
    <mergeCell ref="IKT126:IKU126"/>
    <mergeCell ref="IKV126:IKW126"/>
    <mergeCell ref="IIH126:III126"/>
    <mergeCell ref="IIJ126:IIK126"/>
    <mergeCell ref="IIL126:IIM126"/>
    <mergeCell ref="IIN126:IIO126"/>
    <mergeCell ref="IIP126:IIQ126"/>
    <mergeCell ref="IIR126:IIS126"/>
    <mergeCell ref="IIT126:IIU126"/>
    <mergeCell ref="IIV126:IIW126"/>
    <mergeCell ref="IIX126:IIY126"/>
    <mergeCell ref="IIZ126:IJA126"/>
    <mergeCell ref="IJB126:IJC126"/>
    <mergeCell ref="IJD126:IJE126"/>
    <mergeCell ref="IJF126:IJG126"/>
    <mergeCell ref="IJH126:IJI126"/>
    <mergeCell ref="IJJ126:IJK126"/>
    <mergeCell ref="IJL126:IJM126"/>
    <mergeCell ref="IJN126:IJO126"/>
    <mergeCell ref="IGZ126:IHA126"/>
    <mergeCell ref="IHB126:IHC126"/>
    <mergeCell ref="IHD126:IHE126"/>
    <mergeCell ref="IHF126:IHG126"/>
    <mergeCell ref="IHH126:IHI126"/>
    <mergeCell ref="IHJ126:IHK126"/>
    <mergeCell ref="IHL126:IHM126"/>
    <mergeCell ref="IHN126:IHO126"/>
    <mergeCell ref="IHP126:IHQ126"/>
    <mergeCell ref="IHR126:IHS126"/>
    <mergeCell ref="IHT126:IHU126"/>
    <mergeCell ref="IHV126:IHW126"/>
    <mergeCell ref="IHX126:IHY126"/>
    <mergeCell ref="IHZ126:IIA126"/>
    <mergeCell ref="IIB126:IIC126"/>
    <mergeCell ref="IID126:IIE126"/>
    <mergeCell ref="IIF126:IIG126"/>
    <mergeCell ref="IFR126:IFS126"/>
    <mergeCell ref="IFT126:IFU126"/>
    <mergeCell ref="IFV126:IFW126"/>
    <mergeCell ref="IFX126:IFY126"/>
    <mergeCell ref="IFZ126:IGA126"/>
    <mergeCell ref="IGB126:IGC126"/>
    <mergeCell ref="IGD126:IGE126"/>
    <mergeCell ref="IGF126:IGG126"/>
    <mergeCell ref="IGH126:IGI126"/>
    <mergeCell ref="IGJ126:IGK126"/>
    <mergeCell ref="IGL126:IGM126"/>
    <mergeCell ref="IGN126:IGO126"/>
    <mergeCell ref="IGP126:IGQ126"/>
    <mergeCell ref="IGR126:IGS126"/>
    <mergeCell ref="IGT126:IGU126"/>
    <mergeCell ref="IGV126:IGW126"/>
    <mergeCell ref="IGX126:IGY126"/>
    <mergeCell ref="IEJ126:IEK126"/>
    <mergeCell ref="IEL126:IEM126"/>
    <mergeCell ref="IEN126:IEO126"/>
    <mergeCell ref="IEP126:IEQ126"/>
    <mergeCell ref="IER126:IES126"/>
    <mergeCell ref="IET126:IEU126"/>
    <mergeCell ref="IEV126:IEW126"/>
    <mergeCell ref="IEX126:IEY126"/>
    <mergeCell ref="IEZ126:IFA126"/>
    <mergeCell ref="IFB126:IFC126"/>
    <mergeCell ref="IFD126:IFE126"/>
    <mergeCell ref="IFF126:IFG126"/>
    <mergeCell ref="IFH126:IFI126"/>
    <mergeCell ref="IFJ126:IFK126"/>
    <mergeCell ref="IFL126:IFM126"/>
    <mergeCell ref="IFN126:IFO126"/>
    <mergeCell ref="IFP126:IFQ126"/>
    <mergeCell ref="IDB126:IDC126"/>
    <mergeCell ref="IDD126:IDE126"/>
    <mergeCell ref="IDF126:IDG126"/>
    <mergeCell ref="IDH126:IDI126"/>
    <mergeCell ref="IDJ126:IDK126"/>
    <mergeCell ref="IDL126:IDM126"/>
    <mergeCell ref="IDN126:IDO126"/>
    <mergeCell ref="IDP126:IDQ126"/>
    <mergeCell ref="IDR126:IDS126"/>
    <mergeCell ref="IDT126:IDU126"/>
    <mergeCell ref="IDV126:IDW126"/>
    <mergeCell ref="IDX126:IDY126"/>
    <mergeCell ref="IDZ126:IEA126"/>
    <mergeCell ref="IEB126:IEC126"/>
    <mergeCell ref="IED126:IEE126"/>
    <mergeCell ref="IEF126:IEG126"/>
    <mergeCell ref="IEH126:IEI126"/>
    <mergeCell ref="IBT126:IBU126"/>
    <mergeCell ref="IBV126:IBW126"/>
    <mergeCell ref="IBX126:IBY126"/>
    <mergeCell ref="IBZ126:ICA126"/>
    <mergeCell ref="ICB126:ICC126"/>
    <mergeCell ref="ICD126:ICE126"/>
    <mergeCell ref="ICF126:ICG126"/>
    <mergeCell ref="ICH126:ICI126"/>
    <mergeCell ref="ICJ126:ICK126"/>
    <mergeCell ref="ICL126:ICM126"/>
    <mergeCell ref="ICN126:ICO126"/>
    <mergeCell ref="ICP126:ICQ126"/>
    <mergeCell ref="ICR126:ICS126"/>
    <mergeCell ref="ICT126:ICU126"/>
    <mergeCell ref="ICV126:ICW126"/>
    <mergeCell ref="ICX126:ICY126"/>
    <mergeCell ref="ICZ126:IDA126"/>
    <mergeCell ref="IAL126:IAM126"/>
    <mergeCell ref="IAN126:IAO126"/>
    <mergeCell ref="IAP126:IAQ126"/>
    <mergeCell ref="IAR126:IAS126"/>
    <mergeCell ref="IAT126:IAU126"/>
    <mergeCell ref="IAV126:IAW126"/>
    <mergeCell ref="IAX126:IAY126"/>
    <mergeCell ref="IAZ126:IBA126"/>
    <mergeCell ref="IBB126:IBC126"/>
    <mergeCell ref="IBD126:IBE126"/>
    <mergeCell ref="IBF126:IBG126"/>
    <mergeCell ref="IBH126:IBI126"/>
    <mergeCell ref="IBJ126:IBK126"/>
    <mergeCell ref="IBL126:IBM126"/>
    <mergeCell ref="IBN126:IBO126"/>
    <mergeCell ref="IBP126:IBQ126"/>
    <mergeCell ref="IBR126:IBS126"/>
    <mergeCell ref="HZD126:HZE126"/>
    <mergeCell ref="HZF126:HZG126"/>
    <mergeCell ref="HZH126:HZI126"/>
    <mergeCell ref="HZJ126:HZK126"/>
    <mergeCell ref="HZL126:HZM126"/>
    <mergeCell ref="HZN126:HZO126"/>
    <mergeCell ref="HZP126:HZQ126"/>
    <mergeCell ref="HZR126:HZS126"/>
    <mergeCell ref="HZT126:HZU126"/>
    <mergeCell ref="HZV126:HZW126"/>
    <mergeCell ref="HZX126:HZY126"/>
    <mergeCell ref="HZZ126:IAA126"/>
    <mergeCell ref="IAB126:IAC126"/>
    <mergeCell ref="IAD126:IAE126"/>
    <mergeCell ref="IAF126:IAG126"/>
    <mergeCell ref="IAH126:IAI126"/>
    <mergeCell ref="IAJ126:IAK126"/>
    <mergeCell ref="HXV126:HXW126"/>
    <mergeCell ref="HXX126:HXY126"/>
    <mergeCell ref="HXZ126:HYA126"/>
    <mergeCell ref="HYB126:HYC126"/>
    <mergeCell ref="HYD126:HYE126"/>
    <mergeCell ref="HYF126:HYG126"/>
    <mergeCell ref="HYH126:HYI126"/>
    <mergeCell ref="HYJ126:HYK126"/>
    <mergeCell ref="HYL126:HYM126"/>
    <mergeCell ref="HYN126:HYO126"/>
    <mergeCell ref="HYP126:HYQ126"/>
    <mergeCell ref="HYR126:HYS126"/>
    <mergeCell ref="HYT126:HYU126"/>
    <mergeCell ref="HYV126:HYW126"/>
    <mergeCell ref="HYX126:HYY126"/>
    <mergeCell ref="HYZ126:HZA126"/>
    <mergeCell ref="HZB126:HZC126"/>
    <mergeCell ref="HWN126:HWO126"/>
    <mergeCell ref="HWP126:HWQ126"/>
    <mergeCell ref="HWR126:HWS126"/>
    <mergeCell ref="HWT126:HWU126"/>
    <mergeCell ref="HWV126:HWW126"/>
    <mergeCell ref="HWX126:HWY126"/>
    <mergeCell ref="HWZ126:HXA126"/>
    <mergeCell ref="HXB126:HXC126"/>
    <mergeCell ref="HXD126:HXE126"/>
    <mergeCell ref="HXF126:HXG126"/>
    <mergeCell ref="HXH126:HXI126"/>
    <mergeCell ref="HXJ126:HXK126"/>
    <mergeCell ref="HXL126:HXM126"/>
    <mergeCell ref="HXN126:HXO126"/>
    <mergeCell ref="HXP126:HXQ126"/>
    <mergeCell ref="HXR126:HXS126"/>
    <mergeCell ref="HXT126:HXU126"/>
    <mergeCell ref="HVF126:HVG126"/>
    <mergeCell ref="HVH126:HVI126"/>
    <mergeCell ref="HVJ126:HVK126"/>
    <mergeCell ref="HVL126:HVM126"/>
    <mergeCell ref="HVN126:HVO126"/>
    <mergeCell ref="HVP126:HVQ126"/>
    <mergeCell ref="HVR126:HVS126"/>
    <mergeCell ref="HVT126:HVU126"/>
    <mergeCell ref="HVV126:HVW126"/>
    <mergeCell ref="HVX126:HVY126"/>
    <mergeCell ref="HVZ126:HWA126"/>
    <mergeCell ref="HWB126:HWC126"/>
    <mergeCell ref="HWD126:HWE126"/>
    <mergeCell ref="HWF126:HWG126"/>
    <mergeCell ref="HWH126:HWI126"/>
    <mergeCell ref="HWJ126:HWK126"/>
    <mergeCell ref="HWL126:HWM126"/>
    <mergeCell ref="HTX126:HTY126"/>
    <mergeCell ref="HTZ126:HUA126"/>
    <mergeCell ref="HUB126:HUC126"/>
    <mergeCell ref="HUD126:HUE126"/>
    <mergeCell ref="HUF126:HUG126"/>
    <mergeCell ref="HUH126:HUI126"/>
    <mergeCell ref="HUJ126:HUK126"/>
    <mergeCell ref="HUL126:HUM126"/>
    <mergeCell ref="HUN126:HUO126"/>
    <mergeCell ref="HUP126:HUQ126"/>
    <mergeCell ref="HUR126:HUS126"/>
    <mergeCell ref="HUT126:HUU126"/>
    <mergeCell ref="HUV126:HUW126"/>
    <mergeCell ref="HUX126:HUY126"/>
    <mergeCell ref="HUZ126:HVA126"/>
    <mergeCell ref="HVB126:HVC126"/>
    <mergeCell ref="HVD126:HVE126"/>
    <mergeCell ref="HSP126:HSQ126"/>
    <mergeCell ref="HSR126:HSS126"/>
    <mergeCell ref="HST126:HSU126"/>
    <mergeCell ref="HSV126:HSW126"/>
    <mergeCell ref="HSX126:HSY126"/>
    <mergeCell ref="HSZ126:HTA126"/>
    <mergeCell ref="HTB126:HTC126"/>
    <mergeCell ref="HTD126:HTE126"/>
    <mergeCell ref="HTF126:HTG126"/>
    <mergeCell ref="HTH126:HTI126"/>
    <mergeCell ref="HTJ126:HTK126"/>
    <mergeCell ref="HTL126:HTM126"/>
    <mergeCell ref="HTN126:HTO126"/>
    <mergeCell ref="HTP126:HTQ126"/>
    <mergeCell ref="HTR126:HTS126"/>
    <mergeCell ref="HTT126:HTU126"/>
    <mergeCell ref="HTV126:HTW126"/>
    <mergeCell ref="HRH126:HRI126"/>
    <mergeCell ref="HRJ126:HRK126"/>
    <mergeCell ref="HRL126:HRM126"/>
    <mergeCell ref="HRN126:HRO126"/>
    <mergeCell ref="HRP126:HRQ126"/>
    <mergeCell ref="HRR126:HRS126"/>
    <mergeCell ref="HRT126:HRU126"/>
    <mergeCell ref="HRV126:HRW126"/>
    <mergeCell ref="HRX126:HRY126"/>
    <mergeCell ref="HRZ126:HSA126"/>
    <mergeCell ref="HSB126:HSC126"/>
    <mergeCell ref="HSD126:HSE126"/>
    <mergeCell ref="HSF126:HSG126"/>
    <mergeCell ref="HSH126:HSI126"/>
    <mergeCell ref="HSJ126:HSK126"/>
    <mergeCell ref="HSL126:HSM126"/>
    <mergeCell ref="HSN126:HSO126"/>
    <mergeCell ref="HPZ126:HQA126"/>
    <mergeCell ref="HQB126:HQC126"/>
    <mergeCell ref="HQD126:HQE126"/>
    <mergeCell ref="HQF126:HQG126"/>
    <mergeCell ref="HQH126:HQI126"/>
    <mergeCell ref="HQJ126:HQK126"/>
    <mergeCell ref="HQL126:HQM126"/>
    <mergeCell ref="HQN126:HQO126"/>
    <mergeCell ref="HQP126:HQQ126"/>
    <mergeCell ref="HQR126:HQS126"/>
    <mergeCell ref="HQT126:HQU126"/>
    <mergeCell ref="HQV126:HQW126"/>
    <mergeCell ref="HQX126:HQY126"/>
    <mergeCell ref="HQZ126:HRA126"/>
    <mergeCell ref="HRB126:HRC126"/>
    <mergeCell ref="HRD126:HRE126"/>
    <mergeCell ref="HRF126:HRG126"/>
    <mergeCell ref="HOR126:HOS126"/>
    <mergeCell ref="HOT126:HOU126"/>
    <mergeCell ref="HOV126:HOW126"/>
    <mergeCell ref="HOX126:HOY126"/>
    <mergeCell ref="HOZ126:HPA126"/>
    <mergeCell ref="HPB126:HPC126"/>
    <mergeCell ref="HPD126:HPE126"/>
    <mergeCell ref="HPF126:HPG126"/>
    <mergeCell ref="HPH126:HPI126"/>
    <mergeCell ref="HPJ126:HPK126"/>
    <mergeCell ref="HPL126:HPM126"/>
    <mergeCell ref="HPN126:HPO126"/>
    <mergeCell ref="HPP126:HPQ126"/>
    <mergeCell ref="HPR126:HPS126"/>
    <mergeCell ref="HPT126:HPU126"/>
    <mergeCell ref="HPV126:HPW126"/>
    <mergeCell ref="HPX126:HPY126"/>
    <mergeCell ref="HNJ126:HNK126"/>
    <mergeCell ref="HNL126:HNM126"/>
    <mergeCell ref="HNN126:HNO126"/>
    <mergeCell ref="HNP126:HNQ126"/>
    <mergeCell ref="HNR126:HNS126"/>
    <mergeCell ref="HNT126:HNU126"/>
    <mergeCell ref="HNV126:HNW126"/>
    <mergeCell ref="HNX126:HNY126"/>
    <mergeCell ref="HNZ126:HOA126"/>
    <mergeCell ref="HOB126:HOC126"/>
    <mergeCell ref="HOD126:HOE126"/>
    <mergeCell ref="HOF126:HOG126"/>
    <mergeCell ref="HOH126:HOI126"/>
    <mergeCell ref="HOJ126:HOK126"/>
    <mergeCell ref="HOL126:HOM126"/>
    <mergeCell ref="HON126:HOO126"/>
    <mergeCell ref="HOP126:HOQ126"/>
    <mergeCell ref="HMB126:HMC126"/>
    <mergeCell ref="HMD126:HME126"/>
    <mergeCell ref="HMF126:HMG126"/>
    <mergeCell ref="HMH126:HMI126"/>
    <mergeCell ref="HMJ126:HMK126"/>
    <mergeCell ref="HML126:HMM126"/>
    <mergeCell ref="HMN126:HMO126"/>
    <mergeCell ref="HMP126:HMQ126"/>
    <mergeCell ref="HMR126:HMS126"/>
    <mergeCell ref="HMT126:HMU126"/>
    <mergeCell ref="HMV126:HMW126"/>
    <mergeCell ref="HMX126:HMY126"/>
    <mergeCell ref="HMZ126:HNA126"/>
    <mergeCell ref="HNB126:HNC126"/>
    <mergeCell ref="HND126:HNE126"/>
    <mergeCell ref="HNF126:HNG126"/>
    <mergeCell ref="HNH126:HNI126"/>
    <mergeCell ref="HKT126:HKU126"/>
    <mergeCell ref="HKV126:HKW126"/>
    <mergeCell ref="HKX126:HKY126"/>
    <mergeCell ref="HKZ126:HLA126"/>
    <mergeCell ref="HLB126:HLC126"/>
    <mergeCell ref="HLD126:HLE126"/>
    <mergeCell ref="HLF126:HLG126"/>
    <mergeCell ref="HLH126:HLI126"/>
    <mergeCell ref="HLJ126:HLK126"/>
    <mergeCell ref="HLL126:HLM126"/>
    <mergeCell ref="HLN126:HLO126"/>
    <mergeCell ref="HLP126:HLQ126"/>
    <mergeCell ref="HLR126:HLS126"/>
    <mergeCell ref="HLT126:HLU126"/>
    <mergeCell ref="HLV126:HLW126"/>
    <mergeCell ref="HLX126:HLY126"/>
    <mergeCell ref="HLZ126:HMA126"/>
    <mergeCell ref="HJL126:HJM126"/>
    <mergeCell ref="HJN126:HJO126"/>
    <mergeCell ref="HJP126:HJQ126"/>
    <mergeCell ref="HJR126:HJS126"/>
    <mergeCell ref="HJT126:HJU126"/>
    <mergeCell ref="HJV126:HJW126"/>
    <mergeCell ref="HJX126:HJY126"/>
    <mergeCell ref="HJZ126:HKA126"/>
    <mergeCell ref="HKB126:HKC126"/>
    <mergeCell ref="HKD126:HKE126"/>
    <mergeCell ref="HKF126:HKG126"/>
    <mergeCell ref="HKH126:HKI126"/>
    <mergeCell ref="HKJ126:HKK126"/>
    <mergeCell ref="HKL126:HKM126"/>
    <mergeCell ref="HKN126:HKO126"/>
    <mergeCell ref="HKP126:HKQ126"/>
    <mergeCell ref="HKR126:HKS126"/>
    <mergeCell ref="HID126:HIE126"/>
    <mergeCell ref="HIF126:HIG126"/>
    <mergeCell ref="HIH126:HII126"/>
    <mergeCell ref="HIJ126:HIK126"/>
    <mergeCell ref="HIL126:HIM126"/>
    <mergeCell ref="HIN126:HIO126"/>
    <mergeCell ref="HIP126:HIQ126"/>
    <mergeCell ref="HIR126:HIS126"/>
    <mergeCell ref="HIT126:HIU126"/>
    <mergeCell ref="HIV126:HIW126"/>
    <mergeCell ref="HIX126:HIY126"/>
    <mergeCell ref="HIZ126:HJA126"/>
    <mergeCell ref="HJB126:HJC126"/>
    <mergeCell ref="HJD126:HJE126"/>
    <mergeCell ref="HJF126:HJG126"/>
    <mergeCell ref="HJH126:HJI126"/>
    <mergeCell ref="HJJ126:HJK126"/>
    <mergeCell ref="HGV126:HGW126"/>
    <mergeCell ref="HGX126:HGY126"/>
    <mergeCell ref="HGZ126:HHA126"/>
    <mergeCell ref="HHB126:HHC126"/>
    <mergeCell ref="HHD126:HHE126"/>
    <mergeCell ref="HHF126:HHG126"/>
    <mergeCell ref="HHH126:HHI126"/>
    <mergeCell ref="HHJ126:HHK126"/>
    <mergeCell ref="HHL126:HHM126"/>
    <mergeCell ref="HHN126:HHO126"/>
    <mergeCell ref="HHP126:HHQ126"/>
    <mergeCell ref="HHR126:HHS126"/>
    <mergeCell ref="HHT126:HHU126"/>
    <mergeCell ref="HHV126:HHW126"/>
    <mergeCell ref="HHX126:HHY126"/>
    <mergeCell ref="HHZ126:HIA126"/>
    <mergeCell ref="HIB126:HIC126"/>
    <mergeCell ref="HFN126:HFO126"/>
    <mergeCell ref="HFP126:HFQ126"/>
    <mergeCell ref="HFR126:HFS126"/>
    <mergeCell ref="HFT126:HFU126"/>
    <mergeCell ref="HFV126:HFW126"/>
    <mergeCell ref="HFX126:HFY126"/>
    <mergeCell ref="HFZ126:HGA126"/>
    <mergeCell ref="HGB126:HGC126"/>
    <mergeCell ref="HGD126:HGE126"/>
    <mergeCell ref="HGF126:HGG126"/>
    <mergeCell ref="HGH126:HGI126"/>
    <mergeCell ref="HGJ126:HGK126"/>
    <mergeCell ref="HGL126:HGM126"/>
    <mergeCell ref="HGN126:HGO126"/>
    <mergeCell ref="HGP126:HGQ126"/>
    <mergeCell ref="HGR126:HGS126"/>
    <mergeCell ref="HGT126:HGU126"/>
    <mergeCell ref="HEF126:HEG126"/>
    <mergeCell ref="HEH126:HEI126"/>
    <mergeCell ref="HEJ126:HEK126"/>
    <mergeCell ref="HEL126:HEM126"/>
    <mergeCell ref="HEN126:HEO126"/>
    <mergeCell ref="HEP126:HEQ126"/>
    <mergeCell ref="HER126:HES126"/>
    <mergeCell ref="HET126:HEU126"/>
    <mergeCell ref="HEV126:HEW126"/>
    <mergeCell ref="HEX126:HEY126"/>
    <mergeCell ref="HEZ126:HFA126"/>
    <mergeCell ref="HFB126:HFC126"/>
    <mergeCell ref="HFD126:HFE126"/>
    <mergeCell ref="HFF126:HFG126"/>
    <mergeCell ref="HFH126:HFI126"/>
    <mergeCell ref="HFJ126:HFK126"/>
    <mergeCell ref="HFL126:HFM126"/>
    <mergeCell ref="HCX126:HCY126"/>
    <mergeCell ref="HCZ126:HDA126"/>
    <mergeCell ref="HDB126:HDC126"/>
    <mergeCell ref="HDD126:HDE126"/>
    <mergeCell ref="HDF126:HDG126"/>
    <mergeCell ref="HDH126:HDI126"/>
    <mergeCell ref="HDJ126:HDK126"/>
    <mergeCell ref="HDL126:HDM126"/>
    <mergeCell ref="HDN126:HDO126"/>
    <mergeCell ref="HDP126:HDQ126"/>
    <mergeCell ref="HDR126:HDS126"/>
    <mergeCell ref="HDT126:HDU126"/>
    <mergeCell ref="HDV126:HDW126"/>
    <mergeCell ref="HDX126:HDY126"/>
    <mergeCell ref="HDZ126:HEA126"/>
    <mergeCell ref="HEB126:HEC126"/>
    <mergeCell ref="HED126:HEE126"/>
    <mergeCell ref="HBP126:HBQ126"/>
    <mergeCell ref="HBR126:HBS126"/>
    <mergeCell ref="HBT126:HBU126"/>
    <mergeCell ref="HBV126:HBW126"/>
    <mergeCell ref="HBX126:HBY126"/>
    <mergeCell ref="HBZ126:HCA126"/>
    <mergeCell ref="HCB126:HCC126"/>
    <mergeCell ref="HCD126:HCE126"/>
    <mergeCell ref="HCF126:HCG126"/>
    <mergeCell ref="HCH126:HCI126"/>
    <mergeCell ref="HCJ126:HCK126"/>
    <mergeCell ref="HCL126:HCM126"/>
    <mergeCell ref="HCN126:HCO126"/>
    <mergeCell ref="HCP126:HCQ126"/>
    <mergeCell ref="HCR126:HCS126"/>
    <mergeCell ref="HCT126:HCU126"/>
    <mergeCell ref="HCV126:HCW126"/>
    <mergeCell ref="HAH126:HAI126"/>
    <mergeCell ref="HAJ126:HAK126"/>
    <mergeCell ref="HAL126:HAM126"/>
    <mergeCell ref="HAN126:HAO126"/>
    <mergeCell ref="HAP126:HAQ126"/>
    <mergeCell ref="HAR126:HAS126"/>
    <mergeCell ref="HAT126:HAU126"/>
    <mergeCell ref="HAV126:HAW126"/>
    <mergeCell ref="HAX126:HAY126"/>
    <mergeCell ref="HAZ126:HBA126"/>
    <mergeCell ref="HBB126:HBC126"/>
    <mergeCell ref="HBD126:HBE126"/>
    <mergeCell ref="HBF126:HBG126"/>
    <mergeCell ref="HBH126:HBI126"/>
    <mergeCell ref="HBJ126:HBK126"/>
    <mergeCell ref="HBL126:HBM126"/>
    <mergeCell ref="HBN126:HBO126"/>
    <mergeCell ref="GYZ126:GZA126"/>
    <mergeCell ref="GZB126:GZC126"/>
    <mergeCell ref="GZD126:GZE126"/>
    <mergeCell ref="GZF126:GZG126"/>
    <mergeCell ref="GZH126:GZI126"/>
    <mergeCell ref="GZJ126:GZK126"/>
    <mergeCell ref="GZL126:GZM126"/>
    <mergeCell ref="GZN126:GZO126"/>
    <mergeCell ref="GZP126:GZQ126"/>
    <mergeCell ref="GZR126:GZS126"/>
    <mergeCell ref="GZT126:GZU126"/>
    <mergeCell ref="GZV126:GZW126"/>
    <mergeCell ref="GZX126:GZY126"/>
    <mergeCell ref="GZZ126:HAA126"/>
    <mergeCell ref="HAB126:HAC126"/>
    <mergeCell ref="HAD126:HAE126"/>
    <mergeCell ref="HAF126:HAG126"/>
    <mergeCell ref="GXR126:GXS126"/>
    <mergeCell ref="GXT126:GXU126"/>
    <mergeCell ref="GXV126:GXW126"/>
    <mergeCell ref="GXX126:GXY126"/>
    <mergeCell ref="GXZ126:GYA126"/>
    <mergeCell ref="GYB126:GYC126"/>
    <mergeCell ref="GYD126:GYE126"/>
    <mergeCell ref="GYF126:GYG126"/>
    <mergeCell ref="GYH126:GYI126"/>
    <mergeCell ref="GYJ126:GYK126"/>
    <mergeCell ref="GYL126:GYM126"/>
    <mergeCell ref="GYN126:GYO126"/>
    <mergeCell ref="GYP126:GYQ126"/>
    <mergeCell ref="GYR126:GYS126"/>
    <mergeCell ref="GYT126:GYU126"/>
    <mergeCell ref="GYV126:GYW126"/>
    <mergeCell ref="GYX126:GYY126"/>
    <mergeCell ref="GWJ126:GWK126"/>
    <mergeCell ref="GWL126:GWM126"/>
    <mergeCell ref="GWN126:GWO126"/>
    <mergeCell ref="GWP126:GWQ126"/>
    <mergeCell ref="GWR126:GWS126"/>
    <mergeCell ref="GWT126:GWU126"/>
    <mergeCell ref="GWV126:GWW126"/>
    <mergeCell ref="GWX126:GWY126"/>
    <mergeCell ref="GWZ126:GXA126"/>
    <mergeCell ref="GXB126:GXC126"/>
    <mergeCell ref="GXD126:GXE126"/>
    <mergeCell ref="GXF126:GXG126"/>
    <mergeCell ref="GXH126:GXI126"/>
    <mergeCell ref="GXJ126:GXK126"/>
    <mergeCell ref="GXL126:GXM126"/>
    <mergeCell ref="GXN126:GXO126"/>
    <mergeCell ref="GXP126:GXQ126"/>
    <mergeCell ref="GVB126:GVC126"/>
    <mergeCell ref="GVD126:GVE126"/>
    <mergeCell ref="GVF126:GVG126"/>
    <mergeCell ref="GVH126:GVI126"/>
    <mergeCell ref="GVJ126:GVK126"/>
    <mergeCell ref="GVL126:GVM126"/>
    <mergeCell ref="GVN126:GVO126"/>
    <mergeCell ref="GVP126:GVQ126"/>
    <mergeCell ref="GVR126:GVS126"/>
    <mergeCell ref="GVT126:GVU126"/>
    <mergeCell ref="GVV126:GVW126"/>
    <mergeCell ref="GVX126:GVY126"/>
    <mergeCell ref="GVZ126:GWA126"/>
    <mergeCell ref="GWB126:GWC126"/>
    <mergeCell ref="GWD126:GWE126"/>
    <mergeCell ref="GWF126:GWG126"/>
    <mergeCell ref="GWH126:GWI126"/>
    <mergeCell ref="GTT126:GTU126"/>
    <mergeCell ref="GTV126:GTW126"/>
    <mergeCell ref="GTX126:GTY126"/>
    <mergeCell ref="GTZ126:GUA126"/>
    <mergeCell ref="GUB126:GUC126"/>
    <mergeCell ref="GUD126:GUE126"/>
    <mergeCell ref="GUF126:GUG126"/>
    <mergeCell ref="GUH126:GUI126"/>
    <mergeCell ref="GUJ126:GUK126"/>
    <mergeCell ref="GUL126:GUM126"/>
    <mergeCell ref="GUN126:GUO126"/>
    <mergeCell ref="GUP126:GUQ126"/>
    <mergeCell ref="GUR126:GUS126"/>
    <mergeCell ref="GUT126:GUU126"/>
    <mergeCell ref="GUV126:GUW126"/>
    <mergeCell ref="GUX126:GUY126"/>
    <mergeCell ref="GUZ126:GVA126"/>
    <mergeCell ref="GSL126:GSM126"/>
    <mergeCell ref="GSN126:GSO126"/>
    <mergeCell ref="GSP126:GSQ126"/>
    <mergeCell ref="GSR126:GSS126"/>
    <mergeCell ref="GST126:GSU126"/>
    <mergeCell ref="GSV126:GSW126"/>
    <mergeCell ref="GSX126:GSY126"/>
    <mergeCell ref="GSZ126:GTA126"/>
    <mergeCell ref="GTB126:GTC126"/>
    <mergeCell ref="GTD126:GTE126"/>
    <mergeCell ref="GTF126:GTG126"/>
    <mergeCell ref="GTH126:GTI126"/>
    <mergeCell ref="GTJ126:GTK126"/>
    <mergeCell ref="GTL126:GTM126"/>
    <mergeCell ref="GTN126:GTO126"/>
    <mergeCell ref="GTP126:GTQ126"/>
    <mergeCell ref="GTR126:GTS126"/>
    <mergeCell ref="GRD126:GRE126"/>
    <mergeCell ref="GRF126:GRG126"/>
    <mergeCell ref="GRH126:GRI126"/>
    <mergeCell ref="GRJ126:GRK126"/>
    <mergeCell ref="GRL126:GRM126"/>
    <mergeCell ref="GRN126:GRO126"/>
    <mergeCell ref="GRP126:GRQ126"/>
    <mergeCell ref="GRR126:GRS126"/>
    <mergeCell ref="GRT126:GRU126"/>
    <mergeCell ref="GRV126:GRW126"/>
    <mergeCell ref="GRX126:GRY126"/>
    <mergeCell ref="GRZ126:GSA126"/>
    <mergeCell ref="GSB126:GSC126"/>
    <mergeCell ref="GSD126:GSE126"/>
    <mergeCell ref="GSF126:GSG126"/>
    <mergeCell ref="GSH126:GSI126"/>
    <mergeCell ref="GSJ126:GSK126"/>
    <mergeCell ref="GPV126:GPW126"/>
    <mergeCell ref="GPX126:GPY126"/>
    <mergeCell ref="GPZ126:GQA126"/>
    <mergeCell ref="GQB126:GQC126"/>
    <mergeCell ref="GQD126:GQE126"/>
    <mergeCell ref="GQF126:GQG126"/>
    <mergeCell ref="GQH126:GQI126"/>
    <mergeCell ref="GQJ126:GQK126"/>
    <mergeCell ref="GQL126:GQM126"/>
    <mergeCell ref="GQN126:GQO126"/>
    <mergeCell ref="GQP126:GQQ126"/>
    <mergeCell ref="GQR126:GQS126"/>
    <mergeCell ref="GQT126:GQU126"/>
    <mergeCell ref="GQV126:GQW126"/>
    <mergeCell ref="GQX126:GQY126"/>
    <mergeCell ref="GQZ126:GRA126"/>
    <mergeCell ref="GRB126:GRC126"/>
    <mergeCell ref="GON126:GOO126"/>
    <mergeCell ref="GOP126:GOQ126"/>
    <mergeCell ref="GOR126:GOS126"/>
    <mergeCell ref="GOT126:GOU126"/>
    <mergeCell ref="GOV126:GOW126"/>
    <mergeCell ref="GOX126:GOY126"/>
    <mergeCell ref="GOZ126:GPA126"/>
    <mergeCell ref="GPB126:GPC126"/>
    <mergeCell ref="GPD126:GPE126"/>
    <mergeCell ref="GPF126:GPG126"/>
    <mergeCell ref="GPH126:GPI126"/>
    <mergeCell ref="GPJ126:GPK126"/>
    <mergeCell ref="GPL126:GPM126"/>
    <mergeCell ref="GPN126:GPO126"/>
    <mergeCell ref="GPP126:GPQ126"/>
    <mergeCell ref="GPR126:GPS126"/>
    <mergeCell ref="GPT126:GPU126"/>
    <mergeCell ref="GNF126:GNG126"/>
    <mergeCell ref="GNH126:GNI126"/>
    <mergeCell ref="GNJ126:GNK126"/>
    <mergeCell ref="GNL126:GNM126"/>
    <mergeCell ref="GNN126:GNO126"/>
    <mergeCell ref="GNP126:GNQ126"/>
    <mergeCell ref="GNR126:GNS126"/>
    <mergeCell ref="GNT126:GNU126"/>
    <mergeCell ref="GNV126:GNW126"/>
    <mergeCell ref="GNX126:GNY126"/>
    <mergeCell ref="GNZ126:GOA126"/>
    <mergeCell ref="GOB126:GOC126"/>
    <mergeCell ref="GOD126:GOE126"/>
    <mergeCell ref="GOF126:GOG126"/>
    <mergeCell ref="GOH126:GOI126"/>
    <mergeCell ref="GOJ126:GOK126"/>
    <mergeCell ref="GOL126:GOM126"/>
    <mergeCell ref="GLX126:GLY126"/>
    <mergeCell ref="GLZ126:GMA126"/>
    <mergeCell ref="GMB126:GMC126"/>
    <mergeCell ref="GMD126:GME126"/>
    <mergeCell ref="GMF126:GMG126"/>
    <mergeCell ref="GMH126:GMI126"/>
    <mergeCell ref="GMJ126:GMK126"/>
    <mergeCell ref="GML126:GMM126"/>
    <mergeCell ref="GMN126:GMO126"/>
    <mergeCell ref="GMP126:GMQ126"/>
    <mergeCell ref="GMR126:GMS126"/>
    <mergeCell ref="GMT126:GMU126"/>
    <mergeCell ref="GMV126:GMW126"/>
    <mergeCell ref="GMX126:GMY126"/>
    <mergeCell ref="GMZ126:GNA126"/>
    <mergeCell ref="GNB126:GNC126"/>
    <mergeCell ref="GND126:GNE126"/>
    <mergeCell ref="GKP126:GKQ126"/>
    <mergeCell ref="GKR126:GKS126"/>
    <mergeCell ref="GKT126:GKU126"/>
    <mergeCell ref="GKV126:GKW126"/>
    <mergeCell ref="GKX126:GKY126"/>
    <mergeCell ref="GKZ126:GLA126"/>
    <mergeCell ref="GLB126:GLC126"/>
    <mergeCell ref="GLD126:GLE126"/>
    <mergeCell ref="GLF126:GLG126"/>
    <mergeCell ref="GLH126:GLI126"/>
    <mergeCell ref="GLJ126:GLK126"/>
    <mergeCell ref="GLL126:GLM126"/>
    <mergeCell ref="GLN126:GLO126"/>
    <mergeCell ref="GLP126:GLQ126"/>
    <mergeCell ref="GLR126:GLS126"/>
    <mergeCell ref="GLT126:GLU126"/>
    <mergeCell ref="GLV126:GLW126"/>
    <mergeCell ref="GJH126:GJI126"/>
    <mergeCell ref="GJJ126:GJK126"/>
    <mergeCell ref="GJL126:GJM126"/>
    <mergeCell ref="GJN126:GJO126"/>
    <mergeCell ref="GJP126:GJQ126"/>
    <mergeCell ref="GJR126:GJS126"/>
    <mergeCell ref="GJT126:GJU126"/>
    <mergeCell ref="GJV126:GJW126"/>
    <mergeCell ref="GJX126:GJY126"/>
    <mergeCell ref="GJZ126:GKA126"/>
    <mergeCell ref="GKB126:GKC126"/>
    <mergeCell ref="GKD126:GKE126"/>
    <mergeCell ref="GKF126:GKG126"/>
    <mergeCell ref="GKH126:GKI126"/>
    <mergeCell ref="GKJ126:GKK126"/>
    <mergeCell ref="GKL126:GKM126"/>
    <mergeCell ref="GKN126:GKO126"/>
    <mergeCell ref="GHZ126:GIA126"/>
    <mergeCell ref="GIB126:GIC126"/>
    <mergeCell ref="GID126:GIE126"/>
    <mergeCell ref="GIF126:GIG126"/>
    <mergeCell ref="GIH126:GII126"/>
    <mergeCell ref="GIJ126:GIK126"/>
    <mergeCell ref="GIL126:GIM126"/>
    <mergeCell ref="GIN126:GIO126"/>
    <mergeCell ref="GIP126:GIQ126"/>
    <mergeCell ref="GIR126:GIS126"/>
    <mergeCell ref="GIT126:GIU126"/>
    <mergeCell ref="GIV126:GIW126"/>
    <mergeCell ref="GIX126:GIY126"/>
    <mergeCell ref="GIZ126:GJA126"/>
    <mergeCell ref="GJB126:GJC126"/>
    <mergeCell ref="GJD126:GJE126"/>
    <mergeCell ref="GJF126:GJG126"/>
    <mergeCell ref="GGR126:GGS126"/>
    <mergeCell ref="GGT126:GGU126"/>
    <mergeCell ref="GGV126:GGW126"/>
    <mergeCell ref="GGX126:GGY126"/>
    <mergeCell ref="GGZ126:GHA126"/>
    <mergeCell ref="GHB126:GHC126"/>
    <mergeCell ref="GHD126:GHE126"/>
    <mergeCell ref="GHF126:GHG126"/>
    <mergeCell ref="GHH126:GHI126"/>
    <mergeCell ref="GHJ126:GHK126"/>
    <mergeCell ref="GHL126:GHM126"/>
    <mergeCell ref="GHN126:GHO126"/>
    <mergeCell ref="GHP126:GHQ126"/>
    <mergeCell ref="GHR126:GHS126"/>
    <mergeCell ref="GHT126:GHU126"/>
    <mergeCell ref="GHV126:GHW126"/>
    <mergeCell ref="GHX126:GHY126"/>
    <mergeCell ref="GFJ126:GFK126"/>
    <mergeCell ref="GFL126:GFM126"/>
    <mergeCell ref="GFN126:GFO126"/>
    <mergeCell ref="GFP126:GFQ126"/>
    <mergeCell ref="GFR126:GFS126"/>
    <mergeCell ref="GFT126:GFU126"/>
    <mergeCell ref="GFV126:GFW126"/>
    <mergeCell ref="GFX126:GFY126"/>
    <mergeCell ref="GFZ126:GGA126"/>
    <mergeCell ref="GGB126:GGC126"/>
    <mergeCell ref="GGD126:GGE126"/>
    <mergeCell ref="GGF126:GGG126"/>
    <mergeCell ref="GGH126:GGI126"/>
    <mergeCell ref="GGJ126:GGK126"/>
    <mergeCell ref="GGL126:GGM126"/>
    <mergeCell ref="GGN126:GGO126"/>
    <mergeCell ref="GGP126:GGQ126"/>
    <mergeCell ref="GEB126:GEC126"/>
    <mergeCell ref="GED126:GEE126"/>
    <mergeCell ref="GEF126:GEG126"/>
    <mergeCell ref="GEH126:GEI126"/>
    <mergeCell ref="GEJ126:GEK126"/>
    <mergeCell ref="GEL126:GEM126"/>
    <mergeCell ref="GEN126:GEO126"/>
    <mergeCell ref="GEP126:GEQ126"/>
    <mergeCell ref="GER126:GES126"/>
    <mergeCell ref="GET126:GEU126"/>
    <mergeCell ref="GEV126:GEW126"/>
    <mergeCell ref="GEX126:GEY126"/>
    <mergeCell ref="GEZ126:GFA126"/>
    <mergeCell ref="GFB126:GFC126"/>
    <mergeCell ref="GFD126:GFE126"/>
    <mergeCell ref="GFF126:GFG126"/>
    <mergeCell ref="GFH126:GFI126"/>
    <mergeCell ref="GCT126:GCU126"/>
    <mergeCell ref="GCV126:GCW126"/>
    <mergeCell ref="GCX126:GCY126"/>
    <mergeCell ref="GCZ126:GDA126"/>
    <mergeCell ref="GDB126:GDC126"/>
    <mergeCell ref="GDD126:GDE126"/>
    <mergeCell ref="GDF126:GDG126"/>
    <mergeCell ref="GDH126:GDI126"/>
    <mergeCell ref="GDJ126:GDK126"/>
    <mergeCell ref="GDL126:GDM126"/>
    <mergeCell ref="GDN126:GDO126"/>
    <mergeCell ref="GDP126:GDQ126"/>
    <mergeCell ref="GDR126:GDS126"/>
    <mergeCell ref="GDT126:GDU126"/>
    <mergeCell ref="GDV126:GDW126"/>
    <mergeCell ref="GDX126:GDY126"/>
    <mergeCell ref="GDZ126:GEA126"/>
    <mergeCell ref="GBL126:GBM126"/>
    <mergeCell ref="GBN126:GBO126"/>
    <mergeCell ref="GBP126:GBQ126"/>
    <mergeCell ref="GBR126:GBS126"/>
    <mergeCell ref="GBT126:GBU126"/>
    <mergeCell ref="GBV126:GBW126"/>
    <mergeCell ref="GBX126:GBY126"/>
    <mergeCell ref="GBZ126:GCA126"/>
    <mergeCell ref="GCB126:GCC126"/>
    <mergeCell ref="GCD126:GCE126"/>
    <mergeCell ref="GCF126:GCG126"/>
    <mergeCell ref="GCH126:GCI126"/>
    <mergeCell ref="GCJ126:GCK126"/>
    <mergeCell ref="GCL126:GCM126"/>
    <mergeCell ref="GCN126:GCO126"/>
    <mergeCell ref="GCP126:GCQ126"/>
    <mergeCell ref="GCR126:GCS126"/>
    <mergeCell ref="GAD126:GAE126"/>
    <mergeCell ref="GAF126:GAG126"/>
    <mergeCell ref="GAH126:GAI126"/>
    <mergeCell ref="GAJ126:GAK126"/>
    <mergeCell ref="GAL126:GAM126"/>
    <mergeCell ref="GAN126:GAO126"/>
    <mergeCell ref="GAP126:GAQ126"/>
    <mergeCell ref="GAR126:GAS126"/>
    <mergeCell ref="GAT126:GAU126"/>
    <mergeCell ref="GAV126:GAW126"/>
    <mergeCell ref="GAX126:GAY126"/>
    <mergeCell ref="GAZ126:GBA126"/>
    <mergeCell ref="GBB126:GBC126"/>
    <mergeCell ref="GBD126:GBE126"/>
    <mergeCell ref="GBF126:GBG126"/>
    <mergeCell ref="GBH126:GBI126"/>
    <mergeCell ref="GBJ126:GBK126"/>
    <mergeCell ref="FYV126:FYW126"/>
    <mergeCell ref="FYX126:FYY126"/>
    <mergeCell ref="FYZ126:FZA126"/>
    <mergeCell ref="FZB126:FZC126"/>
    <mergeCell ref="FZD126:FZE126"/>
    <mergeCell ref="FZF126:FZG126"/>
    <mergeCell ref="FZH126:FZI126"/>
    <mergeCell ref="FZJ126:FZK126"/>
    <mergeCell ref="FZL126:FZM126"/>
    <mergeCell ref="FZN126:FZO126"/>
    <mergeCell ref="FZP126:FZQ126"/>
    <mergeCell ref="FZR126:FZS126"/>
    <mergeCell ref="FZT126:FZU126"/>
    <mergeCell ref="FZV126:FZW126"/>
    <mergeCell ref="FZX126:FZY126"/>
    <mergeCell ref="FZZ126:GAA126"/>
    <mergeCell ref="GAB126:GAC126"/>
    <mergeCell ref="FXN126:FXO126"/>
    <mergeCell ref="FXP126:FXQ126"/>
    <mergeCell ref="FXR126:FXS126"/>
    <mergeCell ref="FXT126:FXU126"/>
    <mergeCell ref="FXV126:FXW126"/>
    <mergeCell ref="FXX126:FXY126"/>
    <mergeCell ref="FXZ126:FYA126"/>
    <mergeCell ref="FYB126:FYC126"/>
    <mergeCell ref="FYD126:FYE126"/>
    <mergeCell ref="FYF126:FYG126"/>
    <mergeCell ref="FYH126:FYI126"/>
    <mergeCell ref="FYJ126:FYK126"/>
    <mergeCell ref="FYL126:FYM126"/>
    <mergeCell ref="FYN126:FYO126"/>
    <mergeCell ref="FYP126:FYQ126"/>
    <mergeCell ref="FYR126:FYS126"/>
    <mergeCell ref="FYT126:FYU126"/>
    <mergeCell ref="FWF126:FWG126"/>
    <mergeCell ref="FWH126:FWI126"/>
    <mergeCell ref="FWJ126:FWK126"/>
    <mergeCell ref="FWL126:FWM126"/>
    <mergeCell ref="FWN126:FWO126"/>
    <mergeCell ref="FWP126:FWQ126"/>
    <mergeCell ref="FWR126:FWS126"/>
    <mergeCell ref="FWT126:FWU126"/>
    <mergeCell ref="FWV126:FWW126"/>
    <mergeCell ref="FWX126:FWY126"/>
    <mergeCell ref="FWZ126:FXA126"/>
    <mergeCell ref="FXB126:FXC126"/>
    <mergeCell ref="FXD126:FXE126"/>
    <mergeCell ref="FXF126:FXG126"/>
    <mergeCell ref="FXH126:FXI126"/>
    <mergeCell ref="FXJ126:FXK126"/>
    <mergeCell ref="FXL126:FXM126"/>
    <mergeCell ref="FUX126:FUY126"/>
    <mergeCell ref="FUZ126:FVA126"/>
    <mergeCell ref="FVB126:FVC126"/>
    <mergeCell ref="FVD126:FVE126"/>
    <mergeCell ref="FVF126:FVG126"/>
    <mergeCell ref="FVH126:FVI126"/>
    <mergeCell ref="FVJ126:FVK126"/>
    <mergeCell ref="FVL126:FVM126"/>
    <mergeCell ref="FVN126:FVO126"/>
    <mergeCell ref="FVP126:FVQ126"/>
    <mergeCell ref="FVR126:FVS126"/>
    <mergeCell ref="FVT126:FVU126"/>
    <mergeCell ref="FVV126:FVW126"/>
    <mergeCell ref="FVX126:FVY126"/>
    <mergeCell ref="FVZ126:FWA126"/>
    <mergeCell ref="FWB126:FWC126"/>
    <mergeCell ref="FWD126:FWE126"/>
    <mergeCell ref="FTP126:FTQ126"/>
    <mergeCell ref="FTR126:FTS126"/>
    <mergeCell ref="FTT126:FTU126"/>
    <mergeCell ref="FTV126:FTW126"/>
    <mergeCell ref="FTX126:FTY126"/>
    <mergeCell ref="FTZ126:FUA126"/>
    <mergeCell ref="FUB126:FUC126"/>
    <mergeCell ref="FUD126:FUE126"/>
    <mergeCell ref="FUF126:FUG126"/>
    <mergeCell ref="FUH126:FUI126"/>
    <mergeCell ref="FUJ126:FUK126"/>
    <mergeCell ref="FUL126:FUM126"/>
    <mergeCell ref="FUN126:FUO126"/>
    <mergeCell ref="FUP126:FUQ126"/>
    <mergeCell ref="FUR126:FUS126"/>
    <mergeCell ref="FUT126:FUU126"/>
    <mergeCell ref="FUV126:FUW126"/>
    <mergeCell ref="FSH126:FSI126"/>
    <mergeCell ref="FSJ126:FSK126"/>
    <mergeCell ref="FSL126:FSM126"/>
    <mergeCell ref="FSN126:FSO126"/>
    <mergeCell ref="FSP126:FSQ126"/>
    <mergeCell ref="FSR126:FSS126"/>
    <mergeCell ref="FST126:FSU126"/>
    <mergeCell ref="FSV126:FSW126"/>
    <mergeCell ref="FSX126:FSY126"/>
    <mergeCell ref="FSZ126:FTA126"/>
    <mergeCell ref="FTB126:FTC126"/>
    <mergeCell ref="FTD126:FTE126"/>
    <mergeCell ref="FTF126:FTG126"/>
    <mergeCell ref="FTH126:FTI126"/>
    <mergeCell ref="FTJ126:FTK126"/>
    <mergeCell ref="FTL126:FTM126"/>
    <mergeCell ref="FTN126:FTO126"/>
    <mergeCell ref="FQZ126:FRA126"/>
    <mergeCell ref="FRB126:FRC126"/>
    <mergeCell ref="FRD126:FRE126"/>
    <mergeCell ref="FRF126:FRG126"/>
    <mergeCell ref="FRH126:FRI126"/>
    <mergeCell ref="FRJ126:FRK126"/>
    <mergeCell ref="FRL126:FRM126"/>
    <mergeCell ref="FRN126:FRO126"/>
    <mergeCell ref="FRP126:FRQ126"/>
    <mergeCell ref="FRR126:FRS126"/>
    <mergeCell ref="FRT126:FRU126"/>
    <mergeCell ref="FRV126:FRW126"/>
    <mergeCell ref="FRX126:FRY126"/>
    <mergeCell ref="FRZ126:FSA126"/>
    <mergeCell ref="FSB126:FSC126"/>
    <mergeCell ref="FSD126:FSE126"/>
    <mergeCell ref="FSF126:FSG126"/>
    <mergeCell ref="FPR126:FPS126"/>
    <mergeCell ref="FPT126:FPU126"/>
    <mergeCell ref="FPV126:FPW126"/>
    <mergeCell ref="FPX126:FPY126"/>
    <mergeCell ref="FPZ126:FQA126"/>
    <mergeCell ref="FQB126:FQC126"/>
    <mergeCell ref="FQD126:FQE126"/>
    <mergeCell ref="FQF126:FQG126"/>
    <mergeCell ref="FQH126:FQI126"/>
    <mergeCell ref="FQJ126:FQK126"/>
    <mergeCell ref="FQL126:FQM126"/>
    <mergeCell ref="FQN126:FQO126"/>
    <mergeCell ref="FQP126:FQQ126"/>
    <mergeCell ref="FQR126:FQS126"/>
    <mergeCell ref="FQT126:FQU126"/>
    <mergeCell ref="FQV126:FQW126"/>
    <mergeCell ref="FQX126:FQY126"/>
    <mergeCell ref="FOJ126:FOK126"/>
    <mergeCell ref="FOL126:FOM126"/>
    <mergeCell ref="FON126:FOO126"/>
    <mergeCell ref="FOP126:FOQ126"/>
    <mergeCell ref="FOR126:FOS126"/>
    <mergeCell ref="FOT126:FOU126"/>
    <mergeCell ref="FOV126:FOW126"/>
    <mergeCell ref="FOX126:FOY126"/>
    <mergeCell ref="FOZ126:FPA126"/>
    <mergeCell ref="FPB126:FPC126"/>
    <mergeCell ref="FPD126:FPE126"/>
    <mergeCell ref="FPF126:FPG126"/>
    <mergeCell ref="FPH126:FPI126"/>
    <mergeCell ref="FPJ126:FPK126"/>
    <mergeCell ref="FPL126:FPM126"/>
    <mergeCell ref="FPN126:FPO126"/>
    <mergeCell ref="FPP126:FPQ126"/>
    <mergeCell ref="FNB126:FNC126"/>
    <mergeCell ref="FND126:FNE126"/>
    <mergeCell ref="FNF126:FNG126"/>
    <mergeCell ref="FNH126:FNI126"/>
    <mergeCell ref="FNJ126:FNK126"/>
    <mergeCell ref="FNL126:FNM126"/>
    <mergeCell ref="FNN126:FNO126"/>
    <mergeCell ref="FNP126:FNQ126"/>
    <mergeCell ref="FNR126:FNS126"/>
    <mergeCell ref="FNT126:FNU126"/>
    <mergeCell ref="FNV126:FNW126"/>
    <mergeCell ref="FNX126:FNY126"/>
    <mergeCell ref="FNZ126:FOA126"/>
    <mergeCell ref="FOB126:FOC126"/>
    <mergeCell ref="FOD126:FOE126"/>
    <mergeCell ref="FOF126:FOG126"/>
    <mergeCell ref="FOH126:FOI126"/>
    <mergeCell ref="FLT126:FLU126"/>
    <mergeCell ref="FLV126:FLW126"/>
    <mergeCell ref="FLX126:FLY126"/>
    <mergeCell ref="FLZ126:FMA126"/>
    <mergeCell ref="FMB126:FMC126"/>
    <mergeCell ref="FMD126:FME126"/>
    <mergeCell ref="FMF126:FMG126"/>
    <mergeCell ref="FMH126:FMI126"/>
    <mergeCell ref="FMJ126:FMK126"/>
    <mergeCell ref="FML126:FMM126"/>
    <mergeCell ref="FMN126:FMO126"/>
    <mergeCell ref="FMP126:FMQ126"/>
    <mergeCell ref="FMR126:FMS126"/>
    <mergeCell ref="FMT126:FMU126"/>
    <mergeCell ref="FMV126:FMW126"/>
    <mergeCell ref="FMX126:FMY126"/>
    <mergeCell ref="FMZ126:FNA126"/>
    <mergeCell ref="FKL126:FKM126"/>
    <mergeCell ref="FKN126:FKO126"/>
    <mergeCell ref="FKP126:FKQ126"/>
    <mergeCell ref="FKR126:FKS126"/>
    <mergeCell ref="FKT126:FKU126"/>
    <mergeCell ref="FKV126:FKW126"/>
    <mergeCell ref="FKX126:FKY126"/>
    <mergeCell ref="FKZ126:FLA126"/>
    <mergeCell ref="FLB126:FLC126"/>
    <mergeCell ref="FLD126:FLE126"/>
    <mergeCell ref="FLF126:FLG126"/>
    <mergeCell ref="FLH126:FLI126"/>
    <mergeCell ref="FLJ126:FLK126"/>
    <mergeCell ref="FLL126:FLM126"/>
    <mergeCell ref="FLN126:FLO126"/>
    <mergeCell ref="FLP126:FLQ126"/>
    <mergeCell ref="FLR126:FLS126"/>
    <mergeCell ref="FJD126:FJE126"/>
    <mergeCell ref="FJF126:FJG126"/>
    <mergeCell ref="FJH126:FJI126"/>
    <mergeCell ref="FJJ126:FJK126"/>
    <mergeCell ref="FJL126:FJM126"/>
    <mergeCell ref="FJN126:FJO126"/>
    <mergeCell ref="FJP126:FJQ126"/>
    <mergeCell ref="FJR126:FJS126"/>
    <mergeCell ref="FJT126:FJU126"/>
    <mergeCell ref="FJV126:FJW126"/>
    <mergeCell ref="FJX126:FJY126"/>
    <mergeCell ref="FJZ126:FKA126"/>
    <mergeCell ref="FKB126:FKC126"/>
    <mergeCell ref="FKD126:FKE126"/>
    <mergeCell ref="FKF126:FKG126"/>
    <mergeCell ref="FKH126:FKI126"/>
    <mergeCell ref="FKJ126:FKK126"/>
    <mergeCell ref="FHV126:FHW126"/>
    <mergeCell ref="FHX126:FHY126"/>
    <mergeCell ref="FHZ126:FIA126"/>
    <mergeCell ref="FIB126:FIC126"/>
    <mergeCell ref="FID126:FIE126"/>
    <mergeCell ref="FIF126:FIG126"/>
    <mergeCell ref="FIH126:FII126"/>
    <mergeCell ref="FIJ126:FIK126"/>
    <mergeCell ref="FIL126:FIM126"/>
    <mergeCell ref="FIN126:FIO126"/>
    <mergeCell ref="FIP126:FIQ126"/>
    <mergeCell ref="FIR126:FIS126"/>
    <mergeCell ref="FIT126:FIU126"/>
    <mergeCell ref="FIV126:FIW126"/>
    <mergeCell ref="FIX126:FIY126"/>
    <mergeCell ref="FIZ126:FJA126"/>
    <mergeCell ref="FJB126:FJC126"/>
    <mergeCell ref="FGN126:FGO126"/>
    <mergeCell ref="FGP126:FGQ126"/>
    <mergeCell ref="FGR126:FGS126"/>
    <mergeCell ref="FGT126:FGU126"/>
    <mergeCell ref="FGV126:FGW126"/>
    <mergeCell ref="FGX126:FGY126"/>
    <mergeCell ref="FGZ126:FHA126"/>
    <mergeCell ref="FHB126:FHC126"/>
    <mergeCell ref="FHD126:FHE126"/>
    <mergeCell ref="FHF126:FHG126"/>
    <mergeCell ref="FHH126:FHI126"/>
    <mergeCell ref="FHJ126:FHK126"/>
    <mergeCell ref="FHL126:FHM126"/>
    <mergeCell ref="FHN126:FHO126"/>
    <mergeCell ref="FHP126:FHQ126"/>
    <mergeCell ref="FHR126:FHS126"/>
    <mergeCell ref="FHT126:FHU126"/>
    <mergeCell ref="FFF126:FFG126"/>
    <mergeCell ref="FFH126:FFI126"/>
    <mergeCell ref="FFJ126:FFK126"/>
    <mergeCell ref="FFL126:FFM126"/>
    <mergeCell ref="FFN126:FFO126"/>
    <mergeCell ref="FFP126:FFQ126"/>
    <mergeCell ref="FFR126:FFS126"/>
    <mergeCell ref="FFT126:FFU126"/>
    <mergeCell ref="FFV126:FFW126"/>
    <mergeCell ref="FFX126:FFY126"/>
    <mergeCell ref="FFZ126:FGA126"/>
    <mergeCell ref="FGB126:FGC126"/>
    <mergeCell ref="FGD126:FGE126"/>
    <mergeCell ref="FGF126:FGG126"/>
    <mergeCell ref="FGH126:FGI126"/>
    <mergeCell ref="FGJ126:FGK126"/>
    <mergeCell ref="FGL126:FGM126"/>
    <mergeCell ref="FDX126:FDY126"/>
    <mergeCell ref="FDZ126:FEA126"/>
    <mergeCell ref="FEB126:FEC126"/>
    <mergeCell ref="FED126:FEE126"/>
    <mergeCell ref="FEF126:FEG126"/>
    <mergeCell ref="FEH126:FEI126"/>
    <mergeCell ref="FEJ126:FEK126"/>
    <mergeCell ref="FEL126:FEM126"/>
    <mergeCell ref="FEN126:FEO126"/>
    <mergeCell ref="FEP126:FEQ126"/>
    <mergeCell ref="FER126:FES126"/>
    <mergeCell ref="FET126:FEU126"/>
    <mergeCell ref="FEV126:FEW126"/>
    <mergeCell ref="FEX126:FEY126"/>
    <mergeCell ref="FEZ126:FFA126"/>
    <mergeCell ref="FFB126:FFC126"/>
    <mergeCell ref="FFD126:FFE126"/>
    <mergeCell ref="FCP126:FCQ126"/>
    <mergeCell ref="FCR126:FCS126"/>
    <mergeCell ref="FCT126:FCU126"/>
    <mergeCell ref="FCV126:FCW126"/>
    <mergeCell ref="FCX126:FCY126"/>
    <mergeCell ref="FCZ126:FDA126"/>
    <mergeCell ref="FDB126:FDC126"/>
    <mergeCell ref="FDD126:FDE126"/>
    <mergeCell ref="FDF126:FDG126"/>
    <mergeCell ref="FDH126:FDI126"/>
    <mergeCell ref="FDJ126:FDK126"/>
    <mergeCell ref="FDL126:FDM126"/>
    <mergeCell ref="FDN126:FDO126"/>
    <mergeCell ref="FDP126:FDQ126"/>
    <mergeCell ref="FDR126:FDS126"/>
    <mergeCell ref="FDT126:FDU126"/>
    <mergeCell ref="FDV126:FDW126"/>
    <mergeCell ref="FBH126:FBI126"/>
    <mergeCell ref="FBJ126:FBK126"/>
    <mergeCell ref="FBL126:FBM126"/>
    <mergeCell ref="FBN126:FBO126"/>
    <mergeCell ref="FBP126:FBQ126"/>
    <mergeCell ref="FBR126:FBS126"/>
    <mergeCell ref="FBT126:FBU126"/>
    <mergeCell ref="FBV126:FBW126"/>
    <mergeCell ref="FBX126:FBY126"/>
    <mergeCell ref="FBZ126:FCA126"/>
    <mergeCell ref="FCB126:FCC126"/>
    <mergeCell ref="FCD126:FCE126"/>
    <mergeCell ref="FCF126:FCG126"/>
    <mergeCell ref="FCH126:FCI126"/>
    <mergeCell ref="FCJ126:FCK126"/>
    <mergeCell ref="FCL126:FCM126"/>
    <mergeCell ref="FCN126:FCO126"/>
    <mergeCell ref="EZZ126:FAA126"/>
    <mergeCell ref="FAB126:FAC126"/>
    <mergeCell ref="FAD126:FAE126"/>
    <mergeCell ref="FAF126:FAG126"/>
    <mergeCell ref="FAH126:FAI126"/>
    <mergeCell ref="FAJ126:FAK126"/>
    <mergeCell ref="FAL126:FAM126"/>
    <mergeCell ref="FAN126:FAO126"/>
    <mergeCell ref="FAP126:FAQ126"/>
    <mergeCell ref="FAR126:FAS126"/>
    <mergeCell ref="FAT126:FAU126"/>
    <mergeCell ref="FAV126:FAW126"/>
    <mergeCell ref="FAX126:FAY126"/>
    <mergeCell ref="FAZ126:FBA126"/>
    <mergeCell ref="FBB126:FBC126"/>
    <mergeCell ref="FBD126:FBE126"/>
    <mergeCell ref="FBF126:FBG126"/>
    <mergeCell ref="EYR126:EYS126"/>
    <mergeCell ref="EYT126:EYU126"/>
    <mergeCell ref="EYV126:EYW126"/>
    <mergeCell ref="EYX126:EYY126"/>
    <mergeCell ref="EYZ126:EZA126"/>
    <mergeCell ref="EZB126:EZC126"/>
    <mergeCell ref="EZD126:EZE126"/>
    <mergeCell ref="EZF126:EZG126"/>
    <mergeCell ref="EZH126:EZI126"/>
    <mergeCell ref="EZJ126:EZK126"/>
    <mergeCell ref="EZL126:EZM126"/>
    <mergeCell ref="EZN126:EZO126"/>
    <mergeCell ref="EZP126:EZQ126"/>
    <mergeCell ref="EZR126:EZS126"/>
    <mergeCell ref="EZT126:EZU126"/>
    <mergeCell ref="EZV126:EZW126"/>
    <mergeCell ref="EZX126:EZY126"/>
    <mergeCell ref="EXJ126:EXK126"/>
    <mergeCell ref="EXL126:EXM126"/>
    <mergeCell ref="EXN126:EXO126"/>
    <mergeCell ref="EXP126:EXQ126"/>
    <mergeCell ref="EXR126:EXS126"/>
    <mergeCell ref="EXT126:EXU126"/>
    <mergeCell ref="EXV126:EXW126"/>
    <mergeCell ref="EXX126:EXY126"/>
    <mergeCell ref="EXZ126:EYA126"/>
    <mergeCell ref="EYB126:EYC126"/>
    <mergeCell ref="EYD126:EYE126"/>
    <mergeCell ref="EYF126:EYG126"/>
    <mergeCell ref="EYH126:EYI126"/>
    <mergeCell ref="EYJ126:EYK126"/>
    <mergeCell ref="EYL126:EYM126"/>
    <mergeCell ref="EYN126:EYO126"/>
    <mergeCell ref="EYP126:EYQ126"/>
    <mergeCell ref="EWB126:EWC126"/>
    <mergeCell ref="EWD126:EWE126"/>
    <mergeCell ref="EWF126:EWG126"/>
    <mergeCell ref="EWH126:EWI126"/>
    <mergeCell ref="EWJ126:EWK126"/>
    <mergeCell ref="EWL126:EWM126"/>
    <mergeCell ref="EWN126:EWO126"/>
    <mergeCell ref="EWP126:EWQ126"/>
    <mergeCell ref="EWR126:EWS126"/>
    <mergeCell ref="EWT126:EWU126"/>
    <mergeCell ref="EWV126:EWW126"/>
    <mergeCell ref="EWX126:EWY126"/>
    <mergeCell ref="EWZ126:EXA126"/>
    <mergeCell ref="EXB126:EXC126"/>
    <mergeCell ref="EXD126:EXE126"/>
    <mergeCell ref="EXF126:EXG126"/>
    <mergeCell ref="EXH126:EXI126"/>
    <mergeCell ref="EUT126:EUU126"/>
    <mergeCell ref="EUV126:EUW126"/>
    <mergeCell ref="EUX126:EUY126"/>
    <mergeCell ref="EUZ126:EVA126"/>
    <mergeCell ref="EVB126:EVC126"/>
    <mergeCell ref="EVD126:EVE126"/>
    <mergeCell ref="EVF126:EVG126"/>
    <mergeCell ref="EVH126:EVI126"/>
    <mergeCell ref="EVJ126:EVK126"/>
    <mergeCell ref="EVL126:EVM126"/>
    <mergeCell ref="EVN126:EVO126"/>
    <mergeCell ref="EVP126:EVQ126"/>
    <mergeCell ref="EVR126:EVS126"/>
    <mergeCell ref="EVT126:EVU126"/>
    <mergeCell ref="EVV126:EVW126"/>
    <mergeCell ref="EVX126:EVY126"/>
    <mergeCell ref="EVZ126:EWA126"/>
    <mergeCell ref="ETL126:ETM126"/>
    <mergeCell ref="ETN126:ETO126"/>
    <mergeCell ref="ETP126:ETQ126"/>
    <mergeCell ref="ETR126:ETS126"/>
    <mergeCell ref="ETT126:ETU126"/>
    <mergeCell ref="ETV126:ETW126"/>
    <mergeCell ref="ETX126:ETY126"/>
    <mergeCell ref="ETZ126:EUA126"/>
    <mergeCell ref="EUB126:EUC126"/>
    <mergeCell ref="EUD126:EUE126"/>
    <mergeCell ref="EUF126:EUG126"/>
    <mergeCell ref="EUH126:EUI126"/>
    <mergeCell ref="EUJ126:EUK126"/>
    <mergeCell ref="EUL126:EUM126"/>
    <mergeCell ref="EUN126:EUO126"/>
    <mergeCell ref="EUP126:EUQ126"/>
    <mergeCell ref="EUR126:EUS126"/>
    <mergeCell ref="ESD126:ESE126"/>
    <mergeCell ref="ESF126:ESG126"/>
    <mergeCell ref="ESH126:ESI126"/>
    <mergeCell ref="ESJ126:ESK126"/>
    <mergeCell ref="ESL126:ESM126"/>
    <mergeCell ref="ESN126:ESO126"/>
    <mergeCell ref="ESP126:ESQ126"/>
    <mergeCell ref="ESR126:ESS126"/>
    <mergeCell ref="EST126:ESU126"/>
    <mergeCell ref="ESV126:ESW126"/>
    <mergeCell ref="ESX126:ESY126"/>
    <mergeCell ref="ESZ126:ETA126"/>
    <mergeCell ref="ETB126:ETC126"/>
    <mergeCell ref="ETD126:ETE126"/>
    <mergeCell ref="ETF126:ETG126"/>
    <mergeCell ref="ETH126:ETI126"/>
    <mergeCell ref="ETJ126:ETK126"/>
    <mergeCell ref="EQV126:EQW126"/>
    <mergeCell ref="EQX126:EQY126"/>
    <mergeCell ref="EQZ126:ERA126"/>
    <mergeCell ref="ERB126:ERC126"/>
    <mergeCell ref="ERD126:ERE126"/>
    <mergeCell ref="ERF126:ERG126"/>
    <mergeCell ref="ERH126:ERI126"/>
    <mergeCell ref="ERJ126:ERK126"/>
    <mergeCell ref="ERL126:ERM126"/>
    <mergeCell ref="ERN126:ERO126"/>
    <mergeCell ref="ERP126:ERQ126"/>
    <mergeCell ref="ERR126:ERS126"/>
    <mergeCell ref="ERT126:ERU126"/>
    <mergeCell ref="ERV126:ERW126"/>
    <mergeCell ref="ERX126:ERY126"/>
    <mergeCell ref="ERZ126:ESA126"/>
    <mergeCell ref="ESB126:ESC126"/>
    <mergeCell ref="EPN126:EPO126"/>
    <mergeCell ref="EPP126:EPQ126"/>
    <mergeCell ref="EPR126:EPS126"/>
    <mergeCell ref="EPT126:EPU126"/>
    <mergeCell ref="EPV126:EPW126"/>
    <mergeCell ref="EPX126:EPY126"/>
    <mergeCell ref="EPZ126:EQA126"/>
    <mergeCell ref="EQB126:EQC126"/>
    <mergeCell ref="EQD126:EQE126"/>
    <mergeCell ref="EQF126:EQG126"/>
    <mergeCell ref="EQH126:EQI126"/>
    <mergeCell ref="EQJ126:EQK126"/>
    <mergeCell ref="EQL126:EQM126"/>
    <mergeCell ref="EQN126:EQO126"/>
    <mergeCell ref="EQP126:EQQ126"/>
    <mergeCell ref="EQR126:EQS126"/>
    <mergeCell ref="EQT126:EQU126"/>
    <mergeCell ref="EOF126:EOG126"/>
    <mergeCell ref="EOH126:EOI126"/>
    <mergeCell ref="EOJ126:EOK126"/>
    <mergeCell ref="EOL126:EOM126"/>
    <mergeCell ref="EON126:EOO126"/>
    <mergeCell ref="EOP126:EOQ126"/>
    <mergeCell ref="EOR126:EOS126"/>
    <mergeCell ref="EOT126:EOU126"/>
    <mergeCell ref="EOV126:EOW126"/>
    <mergeCell ref="EOX126:EOY126"/>
    <mergeCell ref="EOZ126:EPA126"/>
    <mergeCell ref="EPB126:EPC126"/>
    <mergeCell ref="EPD126:EPE126"/>
    <mergeCell ref="EPF126:EPG126"/>
    <mergeCell ref="EPH126:EPI126"/>
    <mergeCell ref="EPJ126:EPK126"/>
    <mergeCell ref="EPL126:EPM126"/>
    <mergeCell ref="EMX126:EMY126"/>
    <mergeCell ref="EMZ126:ENA126"/>
    <mergeCell ref="ENB126:ENC126"/>
    <mergeCell ref="END126:ENE126"/>
    <mergeCell ref="ENF126:ENG126"/>
    <mergeCell ref="ENH126:ENI126"/>
    <mergeCell ref="ENJ126:ENK126"/>
    <mergeCell ref="ENL126:ENM126"/>
    <mergeCell ref="ENN126:ENO126"/>
    <mergeCell ref="ENP126:ENQ126"/>
    <mergeCell ref="ENR126:ENS126"/>
    <mergeCell ref="ENT126:ENU126"/>
    <mergeCell ref="ENV126:ENW126"/>
    <mergeCell ref="ENX126:ENY126"/>
    <mergeCell ref="ENZ126:EOA126"/>
    <mergeCell ref="EOB126:EOC126"/>
    <mergeCell ref="EOD126:EOE126"/>
    <mergeCell ref="ELP126:ELQ126"/>
    <mergeCell ref="ELR126:ELS126"/>
    <mergeCell ref="ELT126:ELU126"/>
    <mergeCell ref="ELV126:ELW126"/>
    <mergeCell ref="ELX126:ELY126"/>
    <mergeCell ref="ELZ126:EMA126"/>
    <mergeCell ref="EMB126:EMC126"/>
    <mergeCell ref="EMD126:EME126"/>
    <mergeCell ref="EMF126:EMG126"/>
    <mergeCell ref="EMH126:EMI126"/>
    <mergeCell ref="EMJ126:EMK126"/>
    <mergeCell ref="EML126:EMM126"/>
    <mergeCell ref="EMN126:EMO126"/>
    <mergeCell ref="EMP126:EMQ126"/>
    <mergeCell ref="EMR126:EMS126"/>
    <mergeCell ref="EMT126:EMU126"/>
    <mergeCell ref="EMV126:EMW126"/>
    <mergeCell ref="EKH126:EKI126"/>
    <mergeCell ref="EKJ126:EKK126"/>
    <mergeCell ref="EKL126:EKM126"/>
    <mergeCell ref="EKN126:EKO126"/>
    <mergeCell ref="EKP126:EKQ126"/>
    <mergeCell ref="EKR126:EKS126"/>
    <mergeCell ref="EKT126:EKU126"/>
    <mergeCell ref="EKV126:EKW126"/>
    <mergeCell ref="EKX126:EKY126"/>
    <mergeCell ref="EKZ126:ELA126"/>
    <mergeCell ref="ELB126:ELC126"/>
    <mergeCell ref="ELD126:ELE126"/>
    <mergeCell ref="ELF126:ELG126"/>
    <mergeCell ref="ELH126:ELI126"/>
    <mergeCell ref="ELJ126:ELK126"/>
    <mergeCell ref="ELL126:ELM126"/>
    <mergeCell ref="ELN126:ELO126"/>
    <mergeCell ref="EIZ126:EJA126"/>
    <mergeCell ref="EJB126:EJC126"/>
    <mergeCell ref="EJD126:EJE126"/>
    <mergeCell ref="EJF126:EJG126"/>
    <mergeCell ref="EJH126:EJI126"/>
    <mergeCell ref="EJJ126:EJK126"/>
    <mergeCell ref="EJL126:EJM126"/>
    <mergeCell ref="EJN126:EJO126"/>
    <mergeCell ref="EJP126:EJQ126"/>
    <mergeCell ref="EJR126:EJS126"/>
    <mergeCell ref="EJT126:EJU126"/>
    <mergeCell ref="EJV126:EJW126"/>
    <mergeCell ref="EJX126:EJY126"/>
    <mergeCell ref="EJZ126:EKA126"/>
    <mergeCell ref="EKB126:EKC126"/>
    <mergeCell ref="EKD126:EKE126"/>
    <mergeCell ref="EKF126:EKG126"/>
    <mergeCell ref="EHR126:EHS126"/>
    <mergeCell ref="EHT126:EHU126"/>
    <mergeCell ref="EHV126:EHW126"/>
    <mergeCell ref="EHX126:EHY126"/>
    <mergeCell ref="EHZ126:EIA126"/>
    <mergeCell ref="EIB126:EIC126"/>
    <mergeCell ref="EID126:EIE126"/>
    <mergeCell ref="EIF126:EIG126"/>
    <mergeCell ref="EIH126:EII126"/>
    <mergeCell ref="EIJ126:EIK126"/>
    <mergeCell ref="EIL126:EIM126"/>
    <mergeCell ref="EIN126:EIO126"/>
    <mergeCell ref="EIP126:EIQ126"/>
    <mergeCell ref="EIR126:EIS126"/>
    <mergeCell ref="EIT126:EIU126"/>
    <mergeCell ref="EIV126:EIW126"/>
    <mergeCell ref="EIX126:EIY126"/>
    <mergeCell ref="EGJ126:EGK126"/>
    <mergeCell ref="EGL126:EGM126"/>
    <mergeCell ref="EGN126:EGO126"/>
    <mergeCell ref="EGP126:EGQ126"/>
    <mergeCell ref="EGR126:EGS126"/>
    <mergeCell ref="EGT126:EGU126"/>
    <mergeCell ref="EGV126:EGW126"/>
    <mergeCell ref="EGX126:EGY126"/>
    <mergeCell ref="EGZ126:EHA126"/>
    <mergeCell ref="EHB126:EHC126"/>
    <mergeCell ref="EHD126:EHE126"/>
    <mergeCell ref="EHF126:EHG126"/>
    <mergeCell ref="EHH126:EHI126"/>
    <mergeCell ref="EHJ126:EHK126"/>
    <mergeCell ref="EHL126:EHM126"/>
    <mergeCell ref="EHN126:EHO126"/>
    <mergeCell ref="EHP126:EHQ126"/>
    <mergeCell ref="EFB126:EFC126"/>
    <mergeCell ref="EFD126:EFE126"/>
    <mergeCell ref="EFF126:EFG126"/>
    <mergeCell ref="EFH126:EFI126"/>
    <mergeCell ref="EFJ126:EFK126"/>
    <mergeCell ref="EFL126:EFM126"/>
    <mergeCell ref="EFN126:EFO126"/>
    <mergeCell ref="EFP126:EFQ126"/>
    <mergeCell ref="EFR126:EFS126"/>
    <mergeCell ref="EFT126:EFU126"/>
    <mergeCell ref="EFV126:EFW126"/>
    <mergeCell ref="EFX126:EFY126"/>
    <mergeCell ref="EFZ126:EGA126"/>
    <mergeCell ref="EGB126:EGC126"/>
    <mergeCell ref="EGD126:EGE126"/>
    <mergeCell ref="EGF126:EGG126"/>
    <mergeCell ref="EGH126:EGI126"/>
    <mergeCell ref="EDT126:EDU126"/>
    <mergeCell ref="EDV126:EDW126"/>
    <mergeCell ref="EDX126:EDY126"/>
    <mergeCell ref="EDZ126:EEA126"/>
    <mergeCell ref="EEB126:EEC126"/>
    <mergeCell ref="EED126:EEE126"/>
    <mergeCell ref="EEF126:EEG126"/>
    <mergeCell ref="EEH126:EEI126"/>
    <mergeCell ref="EEJ126:EEK126"/>
    <mergeCell ref="EEL126:EEM126"/>
    <mergeCell ref="EEN126:EEO126"/>
    <mergeCell ref="EEP126:EEQ126"/>
    <mergeCell ref="EER126:EES126"/>
    <mergeCell ref="EET126:EEU126"/>
    <mergeCell ref="EEV126:EEW126"/>
    <mergeCell ref="EEX126:EEY126"/>
    <mergeCell ref="EEZ126:EFA126"/>
    <mergeCell ref="ECL126:ECM126"/>
    <mergeCell ref="ECN126:ECO126"/>
    <mergeCell ref="ECP126:ECQ126"/>
    <mergeCell ref="ECR126:ECS126"/>
    <mergeCell ref="ECT126:ECU126"/>
    <mergeCell ref="ECV126:ECW126"/>
    <mergeCell ref="ECX126:ECY126"/>
    <mergeCell ref="ECZ126:EDA126"/>
    <mergeCell ref="EDB126:EDC126"/>
    <mergeCell ref="EDD126:EDE126"/>
    <mergeCell ref="EDF126:EDG126"/>
    <mergeCell ref="EDH126:EDI126"/>
    <mergeCell ref="EDJ126:EDK126"/>
    <mergeCell ref="EDL126:EDM126"/>
    <mergeCell ref="EDN126:EDO126"/>
    <mergeCell ref="EDP126:EDQ126"/>
    <mergeCell ref="EDR126:EDS126"/>
    <mergeCell ref="EBD126:EBE126"/>
    <mergeCell ref="EBF126:EBG126"/>
    <mergeCell ref="EBH126:EBI126"/>
    <mergeCell ref="EBJ126:EBK126"/>
    <mergeCell ref="EBL126:EBM126"/>
    <mergeCell ref="EBN126:EBO126"/>
    <mergeCell ref="EBP126:EBQ126"/>
    <mergeCell ref="EBR126:EBS126"/>
    <mergeCell ref="EBT126:EBU126"/>
    <mergeCell ref="EBV126:EBW126"/>
    <mergeCell ref="EBX126:EBY126"/>
    <mergeCell ref="EBZ126:ECA126"/>
    <mergeCell ref="ECB126:ECC126"/>
    <mergeCell ref="ECD126:ECE126"/>
    <mergeCell ref="ECF126:ECG126"/>
    <mergeCell ref="ECH126:ECI126"/>
    <mergeCell ref="ECJ126:ECK126"/>
    <mergeCell ref="DZV126:DZW126"/>
    <mergeCell ref="DZX126:DZY126"/>
    <mergeCell ref="DZZ126:EAA126"/>
    <mergeCell ref="EAB126:EAC126"/>
    <mergeCell ref="EAD126:EAE126"/>
    <mergeCell ref="EAF126:EAG126"/>
    <mergeCell ref="EAH126:EAI126"/>
    <mergeCell ref="EAJ126:EAK126"/>
    <mergeCell ref="EAL126:EAM126"/>
    <mergeCell ref="EAN126:EAO126"/>
    <mergeCell ref="EAP126:EAQ126"/>
    <mergeCell ref="EAR126:EAS126"/>
    <mergeCell ref="EAT126:EAU126"/>
    <mergeCell ref="EAV126:EAW126"/>
    <mergeCell ref="EAX126:EAY126"/>
    <mergeCell ref="EAZ126:EBA126"/>
    <mergeCell ref="EBB126:EBC126"/>
    <mergeCell ref="DYN126:DYO126"/>
    <mergeCell ref="DYP126:DYQ126"/>
    <mergeCell ref="DYR126:DYS126"/>
    <mergeCell ref="DYT126:DYU126"/>
    <mergeCell ref="DYV126:DYW126"/>
    <mergeCell ref="DYX126:DYY126"/>
    <mergeCell ref="DYZ126:DZA126"/>
    <mergeCell ref="DZB126:DZC126"/>
    <mergeCell ref="DZD126:DZE126"/>
    <mergeCell ref="DZF126:DZG126"/>
    <mergeCell ref="DZH126:DZI126"/>
    <mergeCell ref="DZJ126:DZK126"/>
    <mergeCell ref="DZL126:DZM126"/>
    <mergeCell ref="DZN126:DZO126"/>
    <mergeCell ref="DZP126:DZQ126"/>
    <mergeCell ref="DZR126:DZS126"/>
    <mergeCell ref="DZT126:DZU126"/>
    <mergeCell ref="DXF126:DXG126"/>
    <mergeCell ref="DXH126:DXI126"/>
    <mergeCell ref="DXJ126:DXK126"/>
    <mergeCell ref="DXL126:DXM126"/>
    <mergeCell ref="DXN126:DXO126"/>
    <mergeCell ref="DXP126:DXQ126"/>
    <mergeCell ref="DXR126:DXS126"/>
    <mergeCell ref="DXT126:DXU126"/>
    <mergeCell ref="DXV126:DXW126"/>
    <mergeCell ref="DXX126:DXY126"/>
    <mergeCell ref="DXZ126:DYA126"/>
    <mergeCell ref="DYB126:DYC126"/>
    <mergeCell ref="DYD126:DYE126"/>
    <mergeCell ref="DYF126:DYG126"/>
    <mergeCell ref="DYH126:DYI126"/>
    <mergeCell ref="DYJ126:DYK126"/>
    <mergeCell ref="DYL126:DYM126"/>
    <mergeCell ref="DVX126:DVY126"/>
    <mergeCell ref="DVZ126:DWA126"/>
    <mergeCell ref="DWB126:DWC126"/>
    <mergeCell ref="DWD126:DWE126"/>
    <mergeCell ref="DWF126:DWG126"/>
    <mergeCell ref="DWH126:DWI126"/>
    <mergeCell ref="DWJ126:DWK126"/>
    <mergeCell ref="DWL126:DWM126"/>
    <mergeCell ref="DWN126:DWO126"/>
    <mergeCell ref="DWP126:DWQ126"/>
    <mergeCell ref="DWR126:DWS126"/>
    <mergeCell ref="DWT126:DWU126"/>
    <mergeCell ref="DWV126:DWW126"/>
    <mergeCell ref="DWX126:DWY126"/>
    <mergeCell ref="DWZ126:DXA126"/>
    <mergeCell ref="DXB126:DXC126"/>
    <mergeCell ref="DXD126:DXE126"/>
    <mergeCell ref="DUP126:DUQ126"/>
    <mergeCell ref="DUR126:DUS126"/>
    <mergeCell ref="DUT126:DUU126"/>
    <mergeCell ref="DUV126:DUW126"/>
    <mergeCell ref="DUX126:DUY126"/>
    <mergeCell ref="DUZ126:DVA126"/>
    <mergeCell ref="DVB126:DVC126"/>
    <mergeCell ref="DVD126:DVE126"/>
    <mergeCell ref="DVF126:DVG126"/>
    <mergeCell ref="DVH126:DVI126"/>
    <mergeCell ref="DVJ126:DVK126"/>
    <mergeCell ref="DVL126:DVM126"/>
    <mergeCell ref="DVN126:DVO126"/>
    <mergeCell ref="DVP126:DVQ126"/>
    <mergeCell ref="DVR126:DVS126"/>
    <mergeCell ref="DVT126:DVU126"/>
    <mergeCell ref="DVV126:DVW126"/>
    <mergeCell ref="DTH126:DTI126"/>
    <mergeCell ref="DTJ126:DTK126"/>
    <mergeCell ref="DTL126:DTM126"/>
    <mergeCell ref="DTN126:DTO126"/>
    <mergeCell ref="DTP126:DTQ126"/>
    <mergeCell ref="DTR126:DTS126"/>
    <mergeCell ref="DTT126:DTU126"/>
    <mergeCell ref="DTV126:DTW126"/>
    <mergeCell ref="DTX126:DTY126"/>
    <mergeCell ref="DTZ126:DUA126"/>
    <mergeCell ref="DUB126:DUC126"/>
    <mergeCell ref="DUD126:DUE126"/>
    <mergeCell ref="DUF126:DUG126"/>
    <mergeCell ref="DUH126:DUI126"/>
    <mergeCell ref="DUJ126:DUK126"/>
    <mergeCell ref="DUL126:DUM126"/>
    <mergeCell ref="DUN126:DUO126"/>
    <mergeCell ref="DRZ126:DSA126"/>
    <mergeCell ref="DSB126:DSC126"/>
    <mergeCell ref="DSD126:DSE126"/>
    <mergeCell ref="DSF126:DSG126"/>
    <mergeCell ref="DSH126:DSI126"/>
    <mergeCell ref="DSJ126:DSK126"/>
    <mergeCell ref="DSL126:DSM126"/>
    <mergeCell ref="DSN126:DSO126"/>
    <mergeCell ref="DSP126:DSQ126"/>
    <mergeCell ref="DSR126:DSS126"/>
    <mergeCell ref="DST126:DSU126"/>
    <mergeCell ref="DSV126:DSW126"/>
    <mergeCell ref="DSX126:DSY126"/>
    <mergeCell ref="DSZ126:DTA126"/>
    <mergeCell ref="DTB126:DTC126"/>
    <mergeCell ref="DTD126:DTE126"/>
    <mergeCell ref="DTF126:DTG126"/>
    <mergeCell ref="DQR126:DQS126"/>
    <mergeCell ref="DQT126:DQU126"/>
    <mergeCell ref="DQV126:DQW126"/>
    <mergeCell ref="DQX126:DQY126"/>
    <mergeCell ref="DQZ126:DRA126"/>
    <mergeCell ref="DRB126:DRC126"/>
    <mergeCell ref="DRD126:DRE126"/>
    <mergeCell ref="DRF126:DRG126"/>
    <mergeCell ref="DRH126:DRI126"/>
    <mergeCell ref="DRJ126:DRK126"/>
    <mergeCell ref="DRL126:DRM126"/>
    <mergeCell ref="DRN126:DRO126"/>
    <mergeCell ref="DRP126:DRQ126"/>
    <mergeCell ref="DRR126:DRS126"/>
    <mergeCell ref="DRT126:DRU126"/>
    <mergeCell ref="DRV126:DRW126"/>
    <mergeCell ref="DRX126:DRY126"/>
    <mergeCell ref="DPJ126:DPK126"/>
    <mergeCell ref="DPL126:DPM126"/>
    <mergeCell ref="DPN126:DPO126"/>
    <mergeCell ref="DPP126:DPQ126"/>
    <mergeCell ref="DPR126:DPS126"/>
    <mergeCell ref="DPT126:DPU126"/>
    <mergeCell ref="DPV126:DPW126"/>
    <mergeCell ref="DPX126:DPY126"/>
    <mergeCell ref="DPZ126:DQA126"/>
    <mergeCell ref="DQB126:DQC126"/>
    <mergeCell ref="DQD126:DQE126"/>
    <mergeCell ref="DQF126:DQG126"/>
    <mergeCell ref="DQH126:DQI126"/>
    <mergeCell ref="DQJ126:DQK126"/>
    <mergeCell ref="DQL126:DQM126"/>
    <mergeCell ref="DQN126:DQO126"/>
    <mergeCell ref="DQP126:DQQ126"/>
    <mergeCell ref="DOB126:DOC126"/>
    <mergeCell ref="DOD126:DOE126"/>
    <mergeCell ref="DOF126:DOG126"/>
    <mergeCell ref="DOH126:DOI126"/>
    <mergeCell ref="DOJ126:DOK126"/>
    <mergeCell ref="DOL126:DOM126"/>
    <mergeCell ref="DON126:DOO126"/>
    <mergeCell ref="DOP126:DOQ126"/>
    <mergeCell ref="DOR126:DOS126"/>
    <mergeCell ref="DOT126:DOU126"/>
    <mergeCell ref="DOV126:DOW126"/>
    <mergeCell ref="DOX126:DOY126"/>
    <mergeCell ref="DOZ126:DPA126"/>
    <mergeCell ref="DPB126:DPC126"/>
    <mergeCell ref="DPD126:DPE126"/>
    <mergeCell ref="DPF126:DPG126"/>
    <mergeCell ref="DPH126:DPI126"/>
    <mergeCell ref="DMT126:DMU126"/>
    <mergeCell ref="DMV126:DMW126"/>
    <mergeCell ref="DMX126:DMY126"/>
    <mergeCell ref="DMZ126:DNA126"/>
    <mergeCell ref="DNB126:DNC126"/>
    <mergeCell ref="DND126:DNE126"/>
    <mergeCell ref="DNF126:DNG126"/>
    <mergeCell ref="DNH126:DNI126"/>
    <mergeCell ref="DNJ126:DNK126"/>
    <mergeCell ref="DNL126:DNM126"/>
    <mergeCell ref="DNN126:DNO126"/>
    <mergeCell ref="DNP126:DNQ126"/>
    <mergeCell ref="DNR126:DNS126"/>
    <mergeCell ref="DNT126:DNU126"/>
    <mergeCell ref="DNV126:DNW126"/>
    <mergeCell ref="DNX126:DNY126"/>
    <mergeCell ref="DNZ126:DOA126"/>
    <mergeCell ref="DLL126:DLM126"/>
    <mergeCell ref="DLN126:DLO126"/>
    <mergeCell ref="DLP126:DLQ126"/>
    <mergeCell ref="DLR126:DLS126"/>
    <mergeCell ref="DLT126:DLU126"/>
    <mergeCell ref="DLV126:DLW126"/>
    <mergeCell ref="DLX126:DLY126"/>
    <mergeCell ref="DLZ126:DMA126"/>
    <mergeCell ref="DMB126:DMC126"/>
    <mergeCell ref="DMD126:DME126"/>
    <mergeCell ref="DMF126:DMG126"/>
    <mergeCell ref="DMH126:DMI126"/>
    <mergeCell ref="DMJ126:DMK126"/>
    <mergeCell ref="DML126:DMM126"/>
    <mergeCell ref="DMN126:DMO126"/>
    <mergeCell ref="DMP126:DMQ126"/>
    <mergeCell ref="DMR126:DMS126"/>
    <mergeCell ref="DKD126:DKE126"/>
    <mergeCell ref="DKF126:DKG126"/>
    <mergeCell ref="DKH126:DKI126"/>
    <mergeCell ref="DKJ126:DKK126"/>
    <mergeCell ref="DKL126:DKM126"/>
    <mergeCell ref="DKN126:DKO126"/>
    <mergeCell ref="DKP126:DKQ126"/>
    <mergeCell ref="DKR126:DKS126"/>
    <mergeCell ref="DKT126:DKU126"/>
    <mergeCell ref="DKV126:DKW126"/>
    <mergeCell ref="DKX126:DKY126"/>
    <mergeCell ref="DKZ126:DLA126"/>
    <mergeCell ref="DLB126:DLC126"/>
    <mergeCell ref="DLD126:DLE126"/>
    <mergeCell ref="DLF126:DLG126"/>
    <mergeCell ref="DLH126:DLI126"/>
    <mergeCell ref="DLJ126:DLK126"/>
    <mergeCell ref="DIV126:DIW126"/>
    <mergeCell ref="DIX126:DIY126"/>
    <mergeCell ref="DIZ126:DJA126"/>
    <mergeCell ref="DJB126:DJC126"/>
    <mergeCell ref="DJD126:DJE126"/>
    <mergeCell ref="DJF126:DJG126"/>
    <mergeCell ref="DJH126:DJI126"/>
    <mergeCell ref="DJJ126:DJK126"/>
    <mergeCell ref="DJL126:DJM126"/>
    <mergeCell ref="DJN126:DJO126"/>
    <mergeCell ref="DJP126:DJQ126"/>
    <mergeCell ref="DJR126:DJS126"/>
    <mergeCell ref="DJT126:DJU126"/>
    <mergeCell ref="DJV126:DJW126"/>
    <mergeCell ref="DJX126:DJY126"/>
    <mergeCell ref="DJZ126:DKA126"/>
    <mergeCell ref="DKB126:DKC126"/>
    <mergeCell ref="DHN126:DHO126"/>
    <mergeCell ref="DHP126:DHQ126"/>
    <mergeCell ref="DHR126:DHS126"/>
    <mergeCell ref="DHT126:DHU126"/>
    <mergeCell ref="DHV126:DHW126"/>
    <mergeCell ref="DHX126:DHY126"/>
    <mergeCell ref="DHZ126:DIA126"/>
    <mergeCell ref="DIB126:DIC126"/>
    <mergeCell ref="DID126:DIE126"/>
    <mergeCell ref="DIF126:DIG126"/>
    <mergeCell ref="DIH126:DII126"/>
    <mergeCell ref="DIJ126:DIK126"/>
    <mergeCell ref="DIL126:DIM126"/>
    <mergeCell ref="DIN126:DIO126"/>
    <mergeCell ref="DIP126:DIQ126"/>
    <mergeCell ref="DIR126:DIS126"/>
    <mergeCell ref="DIT126:DIU126"/>
    <mergeCell ref="DGF126:DGG126"/>
    <mergeCell ref="DGH126:DGI126"/>
    <mergeCell ref="DGJ126:DGK126"/>
    <mergeCell ref="DGL126:DGM126"/>
    <mergeCell ref="DGN126:DGO126"/>
    <mergeCell ref="DGP126:DGQ126"/>
    <mergeCell ref="DGR126:DGS126"/>
    <mergeCell ref="DGT126:DGU126"/>
    <mergeCell ref="DGV126:DGW126"/>
    <mergeCell ref="DGX126:DGY126"/>
    <mergeCell ref="DGZ126:DHA126"/>
    <mergeCell ref="DHB126:DHC126"/>
    <mergeCell ref="DHD126:DHE126"/>
    <mergeCell ref="DHF126:DHG126"/>
    <mergeCell ref="DHH126:DHI126"/>
    <mergeCell ref="DHJ126:DHK126"/>
    <mergeCell ref="DHL126:DHM126"/>
    <mergeCell ref="DEX126:DEY126"/>
    <mergeCell ref="DEZ126:DFA126"/>
    <mergeCell ref="DFB126:DFC126"/>
    <mergeCell ref="DFD126:DFE126"/>
    <mergeCell ref="DFF126:DFG126"/>
    <mergeCell ref="DFH126:DFI126"/>
    <mergeCell ref="DFJ126:DFK126"/>
    <mergeCell ref="DFL126:DFM126"/>
    <mergeCell ref="DFN126:DFO126"/>
    <mergeCell ref="DFP126:DFQ126"/>
    <mergeCell ref="DFR126:DFS126"/>
    <mergeCell ref="DFT126:DFU126"/>
    <mergeCell ref="DFV126:DFW126"/>
    <mergeCell ref="DFX126:DFY126"/>
    <mergeCell ref="DFZ126:DGA126"/>
    <mergeCell ref="DGB126:DGC126"/>
    <mergeCell ref="DGD126:DGE126"/>
    <mergeCell ref="DDP126:DDQ126"/>
    <mergeCell ref="DDR126:DDS126"/>
    <mergeCell ref="DDT126:DDU126"/>
    <mergeCell ref="DDV126:DDW126"/>
    <mergeCell ref="DDX126:DDY126"/>
    <mergeCell ref="DDZ126:DEA126"/>
    <mergeCell ref="DEB126:DEC126"/>
    <mergeCell ref="DED126:DEE126"/>
    <mergeCell ref="DEF126:DEG126"/>
    <mergeCell ref="DEH126:DEI126"/>
    <mergeCell ref="DEJ126:DEK126"/>
    <mergeCell ref="DEL126:DEM126"/>
    <mergeCell ref="DEN126:DEO126"/>
    <mergeCell ref="DEP126:DEQ126"/>
    <mergeCell ref="DER126:DES126"/>
    <mergeCell ref="DET126:DEU126"/>
    <mergeCell ref="DEV126:DEW126"/>
    <mergeCell ref="DCH126:DCI126"/>
    <mergeCell ref="DCJ126:DCK126"/>
    <mergeCell ref="DCL126:DCM126"/>
    <mergeCell ref="DCN126:DCO126"/>
    <mergeCell ref="DCP126:DCQ126"/>
    <mergeCell ref="DCR126:DCS126"/>
    <mergeCell ref="DCT126:DCU126"/>
    <mergeCell ref="DCV126:DCW126"/>
    <mergeCell ref="DCX126:DCY126"/>
    <mergeCell ref="DCZ126:DDA126"/>
    <mergeCell ref="DDB126:DDC126"/>
    <mergeCell ref="DDD126:DDE126"/>
    <mergeCell ref="DDF126:DDG126"/>
    <mergeCell ref="DDH126:DDI126"/>
    <mergeCell ref="DDJ126:DDK126"/>
    <mergeCell ref="DDL126:DDM126"/>
    <mergeCell ref="DDN126:DDO126"/>
    <mergeCell ref="DAZ126:DBA126"/>
    <mergeCell ref="DBB126:DBC126"/>
    <mergeCell ref="DBD126:DBE126"/>
    <mergeCell ref="DBF126:DBG126"/>
    <mergeCell ref="DBH126:DBI126"/>
    <mergeCell ref="DBJ126:DBK126"/>
    <mergeCell ref="DBL126:DBM126"/>
    <mergeCell ref="DBN126:DBO126"/>
    <mergeCell ref="DBP126:DBQ126"/>
    <mergeCell ref="DBR126:DBS126"/>
    <mergeCell ref="DBT126:DBU126"/>
    <mergeCell ref="DBV126:DBW126"/>
    <mergeCell ref="DBX126:DBY126"/>
    <mergeCell ref="DBZ126:DCA126"/>
    <mergeCell ref="DCB126:DCC126"/>
    <mergeCell ref="DCD126:DCE126"/>
    <mergeCell ref="DCF126:DCG126"/>
    <mergeCell ref="CZR126:CZS126"/>
    <mergeCell ref="CZT126:CZU126"/>
    <mergeCell ref="CZV126:CZW126"/>
    <mergeCell ref="CZX126:CZY126"/>
    <mergeCell ref="CZZ126:DAA126"/>
    <mergeCell ref="DAB126:DAC126"/>
    <mergeCell ref="DAD126:DAE126"/>
    <mergeCell ref="DAF126:DAG126"/>
    <mergeCell ref="DAH126:DAI126"/>
    <mergeCell ref="DAJ126:DAK126"/>
    <mergeCell ref="DAL126:DAM126"/>
    <mergeCell ref="DAN126:DAO126"/>
    <mergeCell ref="DAP126:DAQ126"/>
    <mergeCell ref="DAR126:DAS126"/>
    <mergeCell ref="DAT126:DAU126"/>
    <mergeCell ref="DAV126:DAW126"/>
    <mergeCell ref="DAX126:DAY126"/>
    <mergeCell ref="CYJ126:CYK126"/>
    <mergeCell ref="CYL126:CYM126"/>
    <mergeCell ref="CYN126:CYO126"/>
    <mergeCell ref="CYP126:CYQ126"/>
    <mergeCell ref="CYR126:CYS126"/>
    <mergeCell ref="CYT126:CYU126"/>
    <mergeCell ref="CYV126:CYW126"/>
    <mergeCell ref="CYX126:CYY126"/>
    <mergeCell ref="CYZ126:CZA126"/>
    <mergeCell ref="CZB126:CZC126"/>
    <mergeCell ref="CZD126:CZE126"/>
    <mergeCell ref="CZF126:CZG126"/>
    <mergeCell ref="CZH126:CZI126"/>
    <mergeCell ref="CZJ126:CZK126"/>
    <mergeCell ref="CZL126:CZM126"/>
    <mergeCell ref="CZN126:CZO126"/>
    <mergeCell ref="CZP126:CZQ126"/>
    <mergeCell ref="CXB126:CXC126"/>
    <mergeCell ref="CXD126:CXE126"/>
    <mergeCell ref="CXF126:CXG126"/>
    <mergeCell ref="CXH126:CXI126"/>
    <mergeCell ref="CXJ126:CXK126"/>
    <mergeCell ref="CXL126:CXM126"/>
    <mergeCell ref="CXN126:CXO126"/>
    <mergeCell ref="CXP126:CXQ126"/>
    <mergeCell ref="CXR126:CXS126"/>
    <mergeCell ref="CXT126:CXU126"/>
    <mergeCell ref="CXV126:CXW126"/>
    <mergeCell ref="CXX126:CXY126"/>
    <mergeCell ref="CXZ126:CYA126"/>
    <mergeCell ref="CYB126:CYC126"/>
    <mergeCell ref="CYD126:CYE126"/>
    <mergeCell ref="CYF126:CYG126"/>
    <mergeCell ref="CYH126:CYI126"/>
    <mergeCell ref="CVT126:CVU126"/>
    <mergeCell ref="CVV126:CVW126"/>
    <mergeCell ref="CVX126:CVY126"/>
    <mergeCell ref="CVZ126:CWA126"/>
    <mergeCell ref="CWB126:CWC126"/>
    <mergeCell ref="CWD126:CWE126"/>
    <mergeCell ref="CWF126:CWG126"/>
    <mergeCell ref="CWH126:CWI126"/>
    <mergeCell ref="CWJ126:CWK126"/>
    <mergeCell ref="CWL126:CWM126"/>
    <mergeCell ref="CWN126:CWO126"/>
    <mergeCell ref="CWP126:CWQ126"/>
    <mergeCell ref="CWR126:CWS126"/>
    <mergeCell ref="CWT126:CWU126"/>
    <mergeCell ref="CWV126:CWW126"/>
    <mergeCell ref="CWX126:CWY126"/>
    <mergeCell ref="CWZ126:CXA126"/>
    <mergeCell ref="CUL126:CUM126"/>
    <mergeCell ref="CUN126:CUO126"/>
    <mergeCell ref="CUP126:CUQ126"/>
    <mergeCell ref="CUR126:CUS126"/>
    <mergeCell ref="CUT126:CUU126"/>
    <mergeCell ref="CUV126:CUW126"/>
    <mergeCell ref="CUX126:CUY126"/>
    <mergeCell ref="CUZ126:CVA126"/>
    <mergeCell ref="CVB126:CVC126"/>
    <mergeCell ref="CVD126:CVE126"/>
    <mergeCell ref="CVF126:CVG126"/>
    <mergeCell ref="CVH126:CVI126"/>
    <mergeCell ref="CVJ126:CVK126"/>
    <mergeCell ref="CVL126:CVM126"/>
    <mergeCell ref="CVN126:CVO126"/>
    <mergeCell ref="CVP126:CVQ126"/>
    <mergeCell ref="CVR126:CVS126"/>
    <mergeCell ref="CTD126:CTE126"/>
    <mergeCell ref="CTF126:CTG126"/>
    <mergeCell ref="CTH126:CTI126"/>
    <mergeCell ref="CTJ126:CTK126"/>
    <mergeCell ref="CTL126:CTM126"/>
    <mergeCell ref="CTN126:CTO126"/>
    <mergeCell ref="CTP126:CTQ126"/>
    <mergeCell ref="CTR126:CTS126"/>
    <mergeCell ref="CTT126:CTU126"/>
    <mergeCell ref="CTV126:CTW126"/>
    <mergeCell ref="CTX126:CTY126"/>
    <mergeCell ref="CTZ126:CUA126"/>
    <mergeCell ref="CUB126:CUC126"/>
    <mergeCell ref="CUD126:CUE126"/>
    <mergeCell ref="CUF126:CUG126"/>
    <mergeCell ref="CUH126:CUI126"/>
    <mergeCell ref="CUJ126:CUK126"/>
    <mergeCell ref="CRV126:CRW126"/>
    <mergeCell ref="CRX126:CRY126"/>
    <mergeCell ref="CRZ126:CSA126"/>
    <mergeCell ref="CSB126:CSC126"/>
    <mergeCell ref="CSD126:CSE126"/>
    <mergeCell ref="CSF126:CSG126"/>
    <mergeCell ref="CSH126:CSI126"/>
    <mergeCell ref="CSJ126:CSK126"/>
    <mergeCell ref="CSL126:CSM126"/>
    <mergeCell ref="CSN126:CSO126"/>
    <mergeCell ref="CSP126:CSQ126"/>
    <mergeCell ref="CSR126:CSS126"/>
    <mergeCell ref="CST126:CSU126"/>
    <mergeCell ref="CSV126:CSW126"/>
    <mergeCell ref="CSX126:CSY126"/>
    <mergeCell ref="CSZ126:CTA126"/>
    <mergeCell ref="CTB126:CTC126"/>
    <mergeCell ref="CQN126:CQO126"/>
    <mergeCell ref="CQP126:CQQ126"/>
    <mergeCell ref="CQR126:CQS126"/>
    <mergeCell ref="CQT126:CQU126"/>
    <mergeCell ref="CQV126:CQW126"/>
    <mergeCell ref="CQX126:CQY126"/>
    <mergeCell ref="CQZ126:CRA126"/>
    <mergeCell ref="CRB126:CRC126"/>
    <mergeCell ref="CRD126:CRE126"/>
    <mergeCell ref="CRF126:CRG126"/>
    <mergeCell ref="CRH126:CRI126"/>
    <mergeCell ref="CRJ126:CRK126"/>
    <mergeCell ref="CRL126:CRM126"/>
    <mergeCell ref="CRN126:CRO126"/>
    <mergeCell ref="CRP126:CRQ126"/>
    <mergeCell ref="CRR126:CRS126"/>
    <mergeCell ref="CRT126:CRU126"/>
    <mergeCell ref="CPF126:CPG126"/>
    <mergeCell ref="CPH126:CPI126"/>
    <mergeCell ref="CPJ126:CPK126"/>
    <mergeCell ref="CPL126:CPM126"/>
    <mergeCell ref="CPN126:CPO126"/>
    <mergeCell ref="CPP126:CPQ126"/>
    <mergeCell ref="CPR126:CPS126"/>
    <mergeCell ref="CPT126:CPU126"/>
    <mergeCell ref="CPV126:CPW126"/>
    <mergeCell ref="CPX126:CPY126"/>
    <mergeCell ref="CPZ126:CQA126"/>
    <mergeCell ref="CQB126:CQC126"/>
    <mergeCell ref="CQD126:CQE126"/>
    <mergeCell ref="CQF126:CQG126"/>
    <mergeCell ref="CQH126:CQI126"/>
    <mergeCell ref="CQJ126:CQK126"/>
    <mergeCell ref="CQL126:CQM126"/>
    <mergeCell ref="CNX126:CNY126"/>
    <mergeCell ref="CNZ126:COA126"/>
    <mergeCell ref="COB126:COC126"/>
    <mergeCell ref="COD126:COE126"/>
    <mergeCell ref="COF126:COG126"/>
    <mergeCell ref="COH126:COI126"/>
    <mergeCell ref="COJ126:COK126"/>
    <mergeCell ref="COL126:COM126"/>
    <mergeCell ref="CON126:COO126"/>
    <mergeCell ref="COP126:COQ126"/>
    <mergeCell ref="COR126:COS126"/>
    <mergeCell ref="COT126:COU126"/>
    <mergeCell ref="COV126:COW126"/>
    <mergeCell ref="COX126:COY126"/>
    <mergeCell ref="COZ126:CPA126"/>
    <mergeCell ref="CPB126:CPC126"/>
    <mergeCell ref="CPD126:CPE126"/>
    <mergeCell ref="CMP126:CMQ126"/>
    <mergeCell ref="CMR126:CMS126"/>
    <mergeCell ref="CMT126:CMU126"/>
    <mergeCell ref="CMV126:CMW126"/>
    <mergeCell ref="CMX126:CMY126"/>
    <mergeCell ref="CMZ126:CNA126"/>
    <mergeCell ref="CNB126:CNC126"/>
    <mergeCell ref="CND126:CNE126"/>
    <mergeCell ref="CNF126:CNG126"/>
    <mergeCell ref="CNH126:CNI126"/>
    <mergeCell ref="CNJ126:CNK126"/>
    <mergeCell ref="CNL126:CNM126"/>
    <mergeCell ref="CNN126:CNO126"/>
    <mergeCell ref="CNP126:CNQ126"/>
    <mergeCell ref="CNR126:CNS126"/>
    <mergeCell ref="CNT126:CNU126"/>
    <mergeCell ref="CNV126:CNW126"/>
    <mergeCell ref="CLH126:CLI126"/>
    <mergeCell ref="CLJ126:CLK126"/>
    <mergeCell ref="CLL126:CLM126"/>
    <mergeCell ref="CLN126:CLO126"/>
    <mergeCell ref="CLP126:CLQ126"/>
    <mergeCell ref="CLR126:CLS126"/>
    <mergeCell ref="CLT126:CLU126"/>
    <mergeCell ref="CLV126:CLW126"/>
    <mergeCell ref="CLX126:CLY126"/>
    <mergeCell ref="CLZ126:CMA126"/>
    <mergeCell ref="CMB126:CMC126"/>
    <mergeCell ref="CMD126:CME126"/>
    <mergeCell ref="CMF126:CMG126"/>
    <mergeCell ref="CMH126:CMI126"/>
    <mergeCell ref="CMJ126:CMK126"/>
    <mergeCell ref="CML126:CMM126"/>
    <mergeCell ref="CMN126:CMO126"/>
    <mergeCell ref="CJZ126:CKA126"/>
    <mergeCell ref="CKB126:CKC126"/>
    <mergeCell ref="CKD126:CKE126"/>
    <mergeCell ref="CKF126:CKG126"/>
    <mergeCell ref="CKH126:CKI126"/>
    <mergeCell ref="CKJ126:CKK126"/>
    <mergeCell ref="CKL126:CKM126"/>
    <mergeCell ref="CKN126:CKO126"/>
    <mergeCell ref="CKP126:CKQ126"/>
    <mergeCell ref="CKR126:CKS126"/>
    <mergeCell ref="CKT126:CKU126"/>
    <mergeCell ref="CKV126:CKW126"/>
    <mergeCell ref="CKX126:CKY126"/>
    <mergeCell ref="CKZ126:CLA126"/>
    <mergeCell ref="CLB126:CLC126"/>
    <mergeCell ref="CLD126:CLE126"/>
    <mergeCell ref="CLF126:CLG126"/>
    <mergeCell ref="CIR126:CIS126"/>
    <mergeCell ref="CIT126:CIU126"/>
    <mergeCell ref="CIV126:CIW126"/>
    <mergeCell ref="CIX126:CIY126"/>
    <mergeCell ref="CIZ126:CJA126"/>
    <mergeCell ref="CJB126:CJC126"/>
    <mergeCell ref="CJD126:CJE126"/>
    <mergeCell ref="CJF126:CJG126"/>
    <mergeCell ref="CJH126:CJI126"/>
    <mergeCell ref="CJJ126:CJK126"/>
    <mergeCell ref="CJL126:CJM126"/>
    <mergeCell ref="CJN126:CJO126"/>
    <mergeCell ref="CJP126:CJQ126"/>
    <mergeCell ref="CJR126:CJS126"/>
    <mergeCell ref="CJT126:CJU126"/>
    <mergeCell ref="CJV126:CJW126"/>
    <mergeCell ref="CJX126:CJY126"/>
    <mergeCell ref="CHJ126:CHK126"/>
    <mergeCell ref="CHL126:CHM126"/>
    <mergeCell ref="CHN126:CHO126"/>
    <mergeCell ref="CHP126:CHQ126"/>
    <mergeCell ref="CHR126:CHS126"/>
    <mergeCell ref="CHT126:CHU126"/>
    <mergeCell ref="CHV126:CHW126"/>
    <mergeCell ref="CHX126:CHY126"/>
    <mergeCell ref="CHZ126:CIA126"/>
    <mergeCell ref="CIB126:CIC126"/>
    <mergeCell ref="CID126:CIE126"/>
    <mergeCell ref="CIF126:CIG126"/>
    <mergeCell ref="CIH126:CII126"/>
    <mergeCell ref="CIJ126:CIK126"/>
    <mergeCell ref="CIL126:CIM126"/>
    <mergeCell ref="CIN126:CIO126"/>
    <mergeCell ref="CIP126:CIQ126"/>
    <mergeCell ref="CGB126:CGC126"/>
    <mergeCell ref="CGD126:CGE126"/>
    <mergeCell ref="CGF126:CGG126"/>
    <mergeCell ref="CGH126:CGI126"/>
    <mergeCell ref="CGJ126:CGK126"/>
    <mergeCell ref="CGL126:CGM126"/>
    <mergeCell ref="CGN126:CGO126"/>
    <mergeCell ref="CGP126:CGQ126"/>
    <mergeCell ref="CGR126:CGS126"/>
    <mergeCell ref="CGT126:CGU126"/>
    <mergeCell ref="CGV126:CGW126"/>
    <mergeCell ref="CGX126:CGY126"/>
    <mergeCell ref="CGZ126:CHA126"/>
    <mergeCell ref="CHB126:CHC126"/>
    <mergeCell ref="CHD126:CHE126"/>
    <mergeCell ref="CHF126:CHG126"/>
    <mergeCell ref="CHH126:CHI126"/>
    <mergeCell ref="CET126:CEU126"/>
    <mergeCell ref="CEV126:CEW126"/>
    <mergeCell ref="CEX126:CEY126"/>
    <mergeCell ref="CEZ126:CFA126"/>
    <mergeCell ref="CFB126:CFC126"/>
    <mergeCell ref="CFD126:CFE126"/>
    <mergeCell ref="CFF126:CFG126"/>
    <mergeCell ref="CFH126:CFI126"/>
    <mergeCell ref="CFJ126:CFK126"/>
    <mergeCell ref="CFL126:CFM126"/>
    <mergeCell ref="CFN126:CFO126"/>
    <mergeCell ref="CFP126:CFQ126"/>
    <mergeCell ref="CFR126:CFS126"/>
    <mergeCell ref="CFT126:CFU126"/>
    <mergeCell ref="CFV126:CFW126"/>
    <mergeCell ref="CFX126:CFY126"/>
    <mergeCell ref="CFZ126:CGA126"/>
    <mergeCell ref="CDL126:CDM126"/>
    <mergeCell ref="CDN126:CDO126"/>
    <mergeCell ref="CDP126:CDQ126"/>
    <mergeCell ref="CDR126:CDS126"/>
    <mergeCell ref="CDT126:CDU126"/>
    <mergeCell ref="CDV126:CDW126"/>
    <mergeCell ref="CDX126:CDY126"/>
    <mergeCell ref="CDZ126:CEA126"/>
    <mergeCell ref="CEB126:CEC126"/>
    <mergeCell ref="CED126:CEE126"/>
    <mergeCell ref="CEF126:CEG126"/>
    <mergeCell ref="CEH126:CEI126"/>
    <mergeCell ref="CEJ126:CEK126"/>
    <mergeCell ref="CEL126:CEM126"/>
    <mergeCell ref="CEN126:CEO126"/>
    <mergeCell ref="CEP126:CEQ126"/>
    <mergeCell ref="CER126:CES126"/>
    <mergeCell ref="CCD126:CCE126"/>
    <mergeCell ref="CCF126:CCG126"/>
    <mergeCell ref="CCH126:CCI126"/>
    <mergeCell ref="CCJ126:CCK126"/>
    <mergeCell ref="CCL126:CCM126"/>
    <mergeCell ref="CCN126:CCO126"/>
    <mergeCell ref="CCP126:CCQ126"/>
    <mergeCell ref="CCR126:CCS126"/>
    <mergeCell ref="CCT126:CCU126"/>
    <mergeCell ref="CCV126:CCW126"/>
    <mergeCell ref="CCX126:CCY126"/>
    <mergeCell ref="CCZ126:CDA126"/>
    <mergeCell ref="CDB126:CDC126"/>
    <mergeCell ref="CDD126:CDE126"/>
    <mergeCell ref="CDF126:CDG126"/>
    <mergeCell ref="CDH126:CDI126"/>
    <mergeCell ref="CDJ126:CDK126"/>
    <mergeCell ref="CAV126:CAW126"/>
    <mergeCell ref="CAX126:CAY126"/>
    <mergeCell ref="CAZ126:CBA126"/>
    <mergeCell ref="CBB126:CBC126"/>
    <mergeCell ref="CBD126:CBE126"/>
    <mergeCell ref="CBF126:CBG126"/>
    <mergeCell ref="CBH126:CBI126"/>
    <mergeCell ref="CBJ126:CBK126"/>
    <mergeCell ref="CBL126:CBM126"/>
    <mergeCell ref="CBN126:CBO126"/>
    <mergeCell ref="CBP126:CBQ126"/>
    <mergeCell ref="CBR126:CBS126"/>
    <mergeCell ref="CBT126:CBU126"/>
    <mergeCell ref="CBV126:CBW126"/>
    <mergeCell ref="CBX126:CBY126"/>
    <mergeCell ref="CBZ126:CCA126"/>
    <mergeCell ref="CCB126:CCC126"/>
    <mergeCell ref="BZN126:BZO126"/>
    <mergeCell ref="BZP126:BZQ126"/>
    <mergeCell ref="BZR126:BZS126"/>
    <mergeCell ref="BZT126:BZU126"/>
    <mergeCell ref="BZV126:BZW126"/>
    <mergeCell ref="BZX126:BZY126"/>
    <mergeCell ref="BZZ126:CAA126"/>
    <mergeCell ref="CAB126:CAC126"/>
    <mergeCell ref="CAD126:CAE126"/>
    <mergeCell ref="CAF126:CAG126"/>
    <mergeCell ref="CAH126:CAI126"/>
    <mergeCell ref="CAJ126:CAK126"/>
    <mergeCell ref="CAL126:CAM126"/>
    <mergeCell ref="CAN126:CAO126"/>
    <mergeCell ref="CAP126:CAQ126"/>
    <mergeCell ref="CAR126:CAS126"/>
    <mergeCell ref="CAT126:CAU126"/>
    <mergeCell ref="BYF126:BYG126"/>
    <mergeCell ref="BYH126:BYI126"/>
    <mergeCell ref="BYJ126:BYK126"/>
    <mergeCell ref="BYL126:BYM126"/>
    <mergeCell ref="BYN126:BYO126"/>
    <mergeCell ref="BYP126:BYQ126"/>
    <mergeCell ref="BYR126:BYS126"/>
    <mergeCell ref="BYT126:BYU126"/>
    <mergeCell ref="BYV126:BYW126"/>
    <mergeCell ref="BYX126:BYY126"/>
    <mergeCell ref="BYZ126:BZA126"/>
    <mergeCell ref="BZB126:BZC126"/>
    <mergeCell ref="BZD126:BZE126"/>
    <mergeCell ref="BZF126:BZG126"/>
    <mergeCell ref="BZH126:BZI126"/>
    <mergeCell ref="BZJ126:BZK126"/>
    <mergeCell ref="BZL126:BZM126"/>
    <mergeCell ref="BWX126:BWY126"/>
    <mergeCell ref="BWZ126:BXA126"/>
    <mergeCell ref="BXB126:BXC126"/>
    <mergeCell ref="BXD126:BXE126"/>
    <mergeCell ref="BXF126:BXG126"/>
    <mergeCell ref="BXH126:BXI126"/>
    <mergeCell ref="BXJ126:BXK126"/>
    <mergeCell ref="BXL126:BXM126"/>
    <mergeCell ref="BXN126:BXO126"/>
    <mergeCell ref="BXP126:BXQ126"/>
    <mergeCell ref="BXR126:BXS126"/>
    <mergeCell ref="BXT126:BXU126"/>
    <mergeCell ref="BXV126:BXW126"/>
    <mergeCell ref="BXX126:BXY126"/>
    <mergeCell ref="BXZ126:BYA126"/>
    <mergeCell ref="BYB126:BYC126"/>
    <mergeCell ref="BYD126:BYE126"/>
    <mergeCell ref="BVP126:BVQ126"/>
    <mergeCell ref="BVR126:BVS126"/>
    <mergeCell ref="BVT126:BVU126"/>
    <mergeCell ref="BVV126:BVW126"/>
    <mergeCell ref="BVX126:BVY126"/>
    <mergeCell ref="BVZ126:BWA126"/>
    <mergeCell ref="BWB126:BWC126"/>
    <mergeCell ref="BWD126:BWE126"/>
    <mergeCell ref="BWF126:BWG126"/>
    <mergeCell ref="BWH126:BWI126"/>
    <mergeCell ref="BWJ126:BWK126"/>
    <mergeCell ref="BWL126:BWM126"/>
    <mergeCell ref="BWN126:BWO126"/>
    <mergeCell ref="BWP126:BWQ126"/>
    <mergeCell ref="BWR126:BWS126"/>
    <mergeCell ref="BWT126:BWU126"/>
    <mergeCell ref="BWV126:BWW126"/>
    <mergeCell ref="BUH126:BUI126"/>
    <mergeCell ref="BUJ126:BUK126"/>
    <mergeCell ref="BUL126:BUM126"/>
    <mergeCell ref="BUN126:BUO126"/>
    <mergeCell ref="BUP126:BUQ126"/>
    <mergeCell ref="BUR126:BUS126"/>
    <mergeCell ref="BUT126:BUU126"/>
    <mergeCell ref="BUV126:BUW126"/>
    <mergeCell ref="BUX126:BUY126"/>
    <mergeCell ref="BUZ126:BVA126"/>
    <mergeCell ref="BVB126:BVC126"/>
    <mergeCell ref="BVD126:BVE126"/>
    <mergeCell ref="BVF126:BVG126"/>
    <mergeCell ref="BVH126:BVI126"/>
    <mergeCell ref="BVJ126:BVK126"/>
    <mergeCell ref="BVL126:BVM126"/>
    <mergeCell ref="BVN126:BVO126"/>
    <mergeCell ref="BSZ126:BTA126"/>
    <mergeCell ref="BTB126:BTC126"/>
    <mergeCell ref="BTD126:BTE126"/>
    <mergeCell ref="BTF126:BTG126"/>
    <mergeCell ref="BTH126:BTI126"/>
    <mergeCell ref="BTJ126:BTK126"/>
    <mergeCell ref="BTL126:BTM126"/>
    <mergeCell ref="BTN126:BTO126"/>
    <mergeCell ref="BTP126:BTQ126"/>
    <mergeCell ref="BTR126:BTS126"/>
    <mergeCell ref="BTT126:BTU126"/>
    <mergeCell ref="BTV126:BTW126"/>
    <mergeCell ref="BTX126:BTY126"/>
    <mergeCell ref="BTZ126:BUA126"/>
    <mergeCell ref="BUB126:BUC126"/>
    <mergeCell ref="BUD126:BUE126"/>
    <mergeCell ref="BUF126:BUG126"/>
    <mergeCell ref="BRR126:BRS126"/>
    <mergeCell ref="BRT126:BRU126"/>
    <mergeCell ref="BRV126:BRW126"/>
    <mergeCell ref="BRX126:BRY126"/>
    <mergeCell ref="BRZ126:BSA126"/>
    <mergeCell ref="BSB126:BSC126"/>
    <mergeCell ref="BSD126:BSE126"/>
    <mergeCell ref="BSF126:BSG126"/>
    <mergeCell ref="BSH126:BSI126"/>
    <mergeCell ref="BSJ126:BSK126"/>
    <mergeCell ref="BSL126:BSM126"/>
    <mergeCell ref="BSN126:BSO126"/>
    <mergeCell ref="BSP126:BSQ126"/>
    <mergeCell ref="BSR126:BSS126"/>
    <mergeCell ref="BST126:BSU126"/>
    <mergeCell ref="BSV126:BSW126"/>
    <mergeCell ref="BSX126:BSY126"/>
    <mergeCell ref="BQJ126:BQK126"/>
    <mergeCell ref="BQL126:BQM126"/>
    <mergeCell ref="BQN126:BQO126"/>
    <mergeCell ref="BQP126:BQQ126"/>
    <mergeCell ref="BQR126:BQS126"/>
    <mergeCell ref="BQT126:BQU126"/>
    <mergeCell ref="BQV126:BQW126"/>
    <mergeCell ref="BQX126:BQY126"/>
    <mergeCell ref="BQZ126:BRA126"/>
    <mergeCell ref="BRB126:BRC126"/>
    <mergeCell ref="BRD126:BRE126"/>
    <mergeCell ref="BRF126:BRG126"/>
    <mergeCell ref="BRH126:BRI126"/>
    <mergeCell ref="BRJ126:BRK126"/>
    <mergeCell ref="BRL126:BRM126"/>
    <mergeCell ref="BRN126:BRO126"/>
    <mergeCell ref="BRP126:BRQ126"/>
    <mergeCell ref="BPB126:BPC126"/>
    <mergeCell ref="BPD126:BPE126"/>
    <mergeCell ref="BPF126:BPG126"/>
    <mergeCell ref="BPH126:BPI126"/>
    <mergeCell ref="BPJ126:BPK126"/>
    <mergeCell ref="BPL126:BPM126"/>
    <mergeCell ref="BPN126:BPO126"/>
    <mergeCell ref="BPP126:BPQ126"/>
    <mergeCell ref="BPR126:BPS126"/>
    <mergeCell ref="BPT126:BPU126"/>
    <mergeCell ref="BPV126:BPW126"/>
    <mergeCell ref="BPX126:BPY126"/>
    <mergeCell ref="BPZ126:BQA126"/>
    <mergeCell ref="BQB126:BQC126"/>
    <mergeCell ref="BQD126:BQE126"/>
    <mergeCell ref="BQF126:BQG126"/>
    <mergeCell ref="BQH126:BQI126"/>
    <mergeCell ref="BNT126:BNU126"/>
    <mergeCell ref="BNV126:BNW126"/>
    <mergeCell ref="BNX126:BNY126"/>
    <mergeCell ref="BNZ126:BOA126"/>
    <mergeCell ref="BOB126:BOC126"/>
    <mergeCell ref="BOD126:BOE126"/>
    <mergeCell ref="BOF126:BOG126"/>
    <mergeCell ref="BOH126:BOI126"/>
    <mergeCell ref="BOJ126:BOK126"/>
    <mergeCell ref="BOL126:BOM126"/>
    <mergeCell ref="BON126:BOO126"/>
    <mergeCell ref="BOP126:BOQ126"/>
    <mergeCell ref="BOR126:BOS126"/>
    <mergeCell ref="BOT126:BOU126"/>
    <mergeCell ref="BOV126:BOW126"/>
    <mergeCell ref="BOX126:BOY126"/>
    <mergeCell ref="BOZ126:BPA126"/>
    <mergeCell ref="BML126:BMM126"/>
    <mergeCell ref="BMN126:BMO126"/>
    <mergeCell ref="BMP126:BMQ126"/>
    <mergeCell ref="BMR126:BMS126"/>
    <mergeCell ref="BMT126:BMU126"/>
    <mergeCell ref="BMV126:BMW126"/>
    <mergeCell ref="BMX126:BMY126"/>
    <mergeCell ref="BMZ126:BNA126"/>
    <mergeCell ref="BNB126:BNC126"/>
    <mergeCell ref="BND126:BNE126"/>
    <mergeCell ref="BNF126:BNG126"/>
    <mergeCell ref="BNH126:BNI126"/>
    <mergeCell ref="BNJ126:BNK126"/>
    <mergeCell ref="BNL126:BNM126"/>
    <mergeCell ref="BNN126:BNO126"/>
    <mergeCell ref="BNP126:BNQ126"/>
    <mergeCell ref="BNR126:BNS126"/>
    <mergeCell ref="BLD126:BLE126"/>
    <mergeCell ref="BLF126:BLG126"/>
    <mergeCell ref="BLH126:BLI126"/>
    <mergeCell ref="BLJ126:BLK126"/>
    <mergeCell ref="BLL126:BLM126"/>
    <mergeCell ref="BLN126:BLO126"/>
    <mergeCell ref="BLP126:BLQ126"/>
    <mergeCell ref="BLR126:BLS126"/>
    <mergeCell ref="BLT126:BLU126"/>
    <mergeCell ref="BLV126:BLW126"/>
    <mergeCell ref="BLX126:BLY126"/>
    <mergeCell ref="BLZ126:BMA126"/>
    <mergeCell ref="BMB126:BMC126"/>
    <mergeCell ref="BMD126:BME126"/>
    <mergeCell ref="BMF126:BMG126"/>
    <mergeCell ref="BMH126:BMI126"/>
    <mergeCell ref="BMJ126:BMK126"/>
    <mergeCell ref="BJV126:BJW126"/>
    <mergeCell ref="BJX126:BJY126"/>
    <mergeCell ref="BJZ126:BKA126"/>
    <mergeCell ref="BKB126:BKC126"/>
    <mergeCell ref="BKD126:BKE126"/>
    <mergeCell ref="BKF126:BKG126"/>
    <mergeCell ref="BKH126:BKI126"/>
    <mergeCell ref="BKJ126:BKK126"/>
    <mergeCell ref="BKL126:BKM126"/>
    <mergeCell ref="BKN126:BKO126"/>
    <mergeCell ref="BKP126:BKQ126"/>
    <mergeCell ref="BKR126:BKS126"/>
    <mergeCell ref="BKT126:BKU126"/>
    <mergeCell ref="BKV126:BKW126"/>
    <mergeCell ref="BKX126:BKY126"/>
    <mergeCell ref="BKZ126:BLA126"/>
    <mergeCell ref="BLB126:BLC126"/>
    <mergeCell ref="BIN126:BIO126"/>
    <mergeCell ref="BIP126:BIQ126"/>
    <mergeCell ref="BIR126:BIS126"/>
    <mergeCell ref="BIT126:BIU126"/>
    <mergeCell ref="BIV126:BIW126"/>
    <mergeCell ref="BIX126:BIY126"/>
    <mergeCell ref="BIZ126:BJA126"/>
    <mergeCell ref="BJB126:BJC126"/>
    <mergeCell ref="BJD126:BJE126"/>
    <mergeCell ref="BJF126:BJG126"/>
    <mergeCell ref="BJH126:BJI126"/>
    <mergeCell ref="BJJ126:BJK126"/>
    <mergeCell ref="BJL126:BJM126"/>
    <mergeCell ref="BJN126:BJO126"/>
    <mergeCell ref="BJP126:BJQ126"/>
    <mergeCell ref="BJR126:BJS126"/>
    <mergeCell ref="BJT126:BJU126"/>
    <mergeCell ref="BHF126:BHG126"/>
    <mergeCell ref="BHH126:BHI126"/>
    <mergeCell ref="BHJ126:BHK126"/>
    <mergeCell ref="BHL126:BHM126"/>
    <mergeCell ref="BHN126:BHO126"/>
    <mergeCell ref="BHP126:BHQ126"/>
    <mergeCell ref="BHR126:BHS126"/>
    <mergeCell ref="BHT126:BHU126"/>
    <mergeCell ref="BHV126:BHW126"/>
    <mergeCell ref="BHX126:BHY126"/>
    <mergeCell ref="BHZ126:BIA126"/>
    <mergeCell ref="BIB126:BIC126"/>
    <mergeCell ref="BID126:BIE126"/>
    <mergeCell ref="BIF126:BIG126"/>
    <mergeCell ref="BIH126:BII126"/>
    <mergeCell ref="BIJ126:BIK126"/>
    <mergeCell ref="BIL126:BIM126"/>
    <mergeCell ref="BFX126:BFY126"/>
    <mergeCell ref="BFZ126:BGA126"/>
    <mergeCell ref="BGB126:BGC126"/>
    <mergeCell ref="BGD126:BGE126"/>
    <mergeCell ref="BGF126:BGG126"/>
    <mergeCell ref="BGH126:BGI126"/>
    <mergeCell ref="BGJ126:BGK126"/>
    <mergeCell ref="BGL126:BGM126"/>
    <mergeCell ref="BGN126:BGO126"/>
    <mergeCell ref="BGP126:BGQ126"/>
    <mergeCell ref="BGR126:BGS126"/>
    <mergeCell ref="BGT126:BGU126"/>
    <mergeCell ref="BGV126:BGW126"/>
    <mergeCell ref="BGX126:BGY126"/>
    <mergeCell ref="BGZ126:BHA126"/>
    <mergeCell ref="BHB126:BHC126"/>
    <mergeCell ref="BHD126:BHE126"/>
    <mergeCell ref="BEP126:BEQ126"/>
    <mergeCell ref="BER126:BES126"/>
    <mergeCell ref="BET126:BEU126"/>
    <mergeCell ref="BEV126:BEW126"/>
    <mergeCell ref="BEX126:BEY126"/>
    <mergeCell ref="BEZ126:BFA126"/>
    <mergeCell ref="BFB126:BFC126"/>
    <mergeCell ref="BFD126:BFE126"/>
    <mergeCell ref="BFF126:BFG126"/>
    <mergeCell ref="BFH126:BFI126"/>
    <mergeCell ref="BFJ126:BFK126"/>
    <mergeCell ref="BFL126:BFM126"/>
    <mergeCell ref="BFN126:BFO126"/>
    <mergeCell ref="BFP126:BFQ126"/>
    <mergeCell ref="BFR126:BFS126"/>
    <mergeCell ref="BFT126:BFU126"/>
    <mergeCell ref="BFV126:BFW126"/>
    <mergeCell ref="BDH126:BDI126"/>
    <mergeCell ref="BDJ126:BDK126"/>
    <mergeCell ref="BDL126:BDM126"/>
    <mergeCell ref="BDN126:BDO126"/>
    <mergeCell ref="BDP126:BDQ126"/>
    <mergeCell ref="BDR126:BDS126"/>
    <mergeCell ref="BDT126:BDU126"/>
    <mergeCell ref="BDV126:BDW126"/>
    <mergeCell ref="BDX126:BDY126"/>
    <mergeCell ref="BDZ126:BEA126"/>
    <mergeCell ref="BEB126:BEC126"/>
    <mergeCell ref="BED126:BEE126"/>
    <mergeCell ref="BEF126:BEG126"/>
    <mergeCell ref="BEH126:BEI126"/>
    <mergeCell ref="BEJ126:BEK126"/>
    <mergeCell ref="BEL126:BEM126"/>
    <mergeCell ref="BEN126:BEO126"/>
    <mergeCell ref="BBZ126:BCA126"/>
    <mergeCell ref="BCB126:BCC126"/>
    <mergeCell ref="BCD126:BCE126"/>
    <mergeCell ref="BCF126:BCG126"/>
    <mergeCell ref="BCH126:BCI126"/>
    <mergeCell ref="BCJ126:BCK126"/>
    <mergeCell ref="BCL126:BCM126"/>
    <mergeCell ref="BCN126:BCO126"/>
    <mergeCell ref="BCP126:BCQ126"/>
    <mergeCell ref="BCR126:BCS126"/>
    <mergeCell ref="BCT126:BCU126"/>
    <mergeCell ref="BCV126:BCW126"/>
    <mergeCell ref="BCX126:BCY126"/>
    <mergeCell ref="BCZ126:BDA126"/>
    <mergeCell ref="BDB126:BDC126"/>
    <mergeCell ref="BDD126:BDE126"/>
    <mergeCell ref="BDF126:BDG126"/>
    <mergeCell ref="BAR126:BAS126"/>
    <mergeCell ref="BAT126:BAU126"/>
    <mergeCell ref="BAV126:BAW126"/>
    <mergeCell ref="BAX126:BAY126"/>
    <mergeCell ref="BAZ126:BBA126"/>
    <mergeCell ref="BBB126:BBC126"/>
    <mergeCell ref="BBD126:BBE126"/>
    <mergeCell ref="BBF126:BBG126"/>
    <mergeCell ref="BBH126:BBI126"/>
    <mergeCell ref="BBJ126:BBK126"/>
    <mergeCell ref="BBL126:BBM126"/>
    <mergeCell ref="BBN126:BBO126"/>
    <mergeCell ref="BBP126:BBQ126"/>
    <mergeCell ref="BBR126:BBS126"/>
    <mergeCell ref="BBT126:BBU126"/>
    <mergeCell ref="BBV126:BBW126"/>
    <mergeCell ref="BBX126:BBY126"/>
    <mergeCell ref="AZJ126:AZK126"/>
    <mergeCell ref="AZL126:AZM126"/>
    <mergeCell ref="AZN126:AZO126"/>
    <mergeCell ref="AZP126:AZQ126"/>
    <mergeCell ref="AZR126:AZS126"/>
    <mergeCell ref="AZT126:AZU126"/>
    <mergeCell ref="AZV126:AZW126"/>
    <mergeCell ref="AZX126:AZY126"/>
    <mergeCell ref="AZZ126:BAA126"/>
    <mergeCell ref="BAB126:BAC126"/>
    <mergeCell ref="BAD126:BAE126"/>
    <mergeCell ref="BAF126:BAG126"/>
    <mergeCell ref="BAH126:BAI126"/>
    <mergeCell ref="BAJ126:BAK126"/>
    <mergeCell ref="BAL126:BAM126"/>
    <mergeCell ref="BAN126:BAO126"/>
    <mergeCell ref="BAP126:BAQ126"/>
    <mergeCell ref="AYB126:AYC126"/>
    <mergeCell ref="AYD126:AYE126"/>
    <mergeCell ref="AYF126:AYG126"/>
    <mergeCell ref="AYH126:AYI126"/>
    <mergeCell ref="AYJ126:AYK126"/>
    <mergeCell ref="AYL126:AYM126"/>
    <mergeCell ref="AYN126:AYO126"/>
    <mergeCell ref="AYP126:AYQ126"/>
    <mergeCell ref="AYR126:AYS126"/>
    <mergeCell ref="AYT126:AYU126"/>
    <mergeCell ref="AYV126:AYW126"/>
    <mergeCell ref="AYX126:AYY126"/>
    <mergeCell ref="AYZ126:AZA126"/>
    <mergeCell ref="AZB126:AZC126"/>
    <mergeCell ref="AZD126:AZE126"/>
    <mergeCell ref="AZF126:AZG126"/>
    <mergeCell ref="AZH126:AZI126"/>
    <mergeCell ref="AWT126:AWU126"/>
    <mergeCell ref="AWV126:AWW126"/>
    <mergeCell ref="AWX126:AWY126"/>
    <mergeCell ref="AWZ126:AXA126"/>
    <mergeCell ref="AXB126:AXC126"/>
    <mergeCell ref="AXD126:AXE126"/>
    <mergeCell ref="AXF126:AXG126"/>
    <mergeCell ref="AXH126:AXI126"/>
    <mergeCell ref="AXJ126:AXK126"/>
    <mergeCell ref="AXL126:AXM126"/>
    <mergeCell ref="AXN126:AXO126"/>
    <mergeCell ref="AXP126:AXQ126"/>
    <mergeCell ref="AXR126:AXS126"/>
    <mergeCell ref="AXT126:AXU126"/>
    <mergeCell ref="AXV126:AXW126"/>
    <mergeCell ref="AXX126:AXY126"/>
    <mergeCell ref="AXZ126:AYA126"/>
    <mergeCell ref="AVL126:AVM126"/>
    <mergeCell ref="AVN126:AVO126"/>
    <mergeCell ref="AVP126:AVQ126"/>
    <mergeCell ref="AVR126:AVS126"/>
    <mergeCell ref="AVT126:AVU126"/>
    <mergeCell ref="AVV126:AVW126"/>
    <mergeCell ref="AVX126:AVY126"/>
    <mergeCell ref="AVZ126:AWA126"/>
    <mergeCell ref="AWB126:AWC126"/>
    <mergeCell ref="AWD126:AWE126"/>
    <mergeCell ref="AWF126:AWG126"/>
    <mergeCell ref="AWH126:AWI126"/>
    <mergeCell ref="AWJ126:AWK126"/>
    <mergeCell ref="AWL126:AWM126"/>
    <mergeCell ref="AWN126:AWO126"/>
    <mergeCell ref="AWP126:AWQ126"/>
    <mergeCell ref="AWR126:AWS126"/>
    <mergeCell ref="AUD126:AUE126"/>
    <mergeCell ref="AUF126:AUG126"/>
    <mergeCell ref="AUH126:AUI126"/>
    <mergeCell ref="AUJ126:AUK126"/>
    <mergeCell ref="AUL126:AUM126"/>
    <mergeCell ref="AUN126:AUO126"/>
    <mergeCell ref="AUP126:AUQ126"/>
    <mergeCell ref="AUR126:AUS126"/>
    <mergeCell ref="AUT126:AUU126"/>
    <mergeCell ref="AUV126:AUW126"/>
    <mergeCell ref="AUX126:AUY126"/>
    <mergeCell ref="AUZ126:AVA126"/>
    <mergeCell ref="AVB126:AVC126"/>
    <mergeCell ref="AVD126:AVE126"/>
    <mergeCell ref="AVF126:AVG126"/>
    <mergeCell ref="AVH126:AVI126"/>
    <mergeCell ref="AVJ126:AVK126"/>
    <mergeCell ref="ASV126:ASW126"/>
    <mergeCell ref="ASX126:ASY126"/>
    <mergeCell ref="ASZ126:ATA126"/>
    <mergeCell ref="ATB126:ATC126"/>
    <mergeCell ref="ATD126:ATE126"/>
    <mergeCell ref="ATF126:ATG126"/>
    <mergeCell ref="ATH126:ATI126"/>
    <mergeCell ref="ATJ126:ATK126"/>
    <mergeCell ref="ATL126:ATM126"/>
    <mergeCell ref="ATN126:ATO126"/>
    <mergeCell ref="ATP126:ATQ126"/>
    <mergeCell ref="ATR126:ATS126"/>
    <mergeCell ref="ATT126:ATU126"/>
    <mergeCell ref="ATV126:ATW126"/>
    <mergeCell ref="ATX126:ATY126"/>
    <mergeCell ref="ATZ126:AUA126"/>
    <mergeCell ref="AUB126:AUC126"/>
    <mergeCell ref="ARN126:ARO126"/>
    <mergeCell ref="ARP126:ARQ126"/>
    <mergeCell ref="ARR126:ARS126"/>
    <mergeCell ref="ART126:ARU126"/>
    <mergeCell ref="ARV126:ARW126"/>
    <mergeCell ref="ARX126:ARY126"/>
    <mergeCell ref="ARZ126:ASA126"/>
    <mergeCell ref="ASB126:ASC126"/>
    <mergeCell ref="ASD126:ASE126"/>
    <mergeCell ref="ASF126:ASG126"/>
    <mergeCell ref="ASH126:ASI126"/>
    <mergeCell ref="ASJ126:ASK126"/>
    <mergeCell ref="ASL126:ASM126"/>
    <mergeCell ref="ASN126:ASO126"/>
    <mergeCell ref="ASP126:ASQ126"/>
    <mergeCell ref="ASR126:ASS126"/>
    <mergeCell ref="AST126:ASU126"/>
    <mergeCell ref="AQF126:AQG126"/>
    <mergeCell ref="AQH126:AQI126"/>
    <mergeCell ref="AQJ126:AQK126"/>
    <mergeCell ref="AQL126:AQM126"/>
    <mergeCell ref="AQN126:AQO126"/>
    <mergeCell ref="AQP126:AQQ126"/>
    <mergeCell ref="AQR126:AQS126"/>
    <mergeCell ref="AQT126:AQU126"/>
    <mergeCell ref="AQV126:AQW126"/>
    <mergeCell ref="AQX126:AQY126"/>
    <mergeCell ref="AQZ126:ARA126"/>
    <mergeCell ref="ARB126:ARC126"/>
    <mergeCell ref="ARD126:ARE126"/>
    <mergeCell ref="ARF126:ARG126"/>
    <mergeCell ref="ARH126:ARI126"/>
    <mergeCell ref="ARJ126:ARK126"/>
    <mergeCell ref="ARL126:ARM126"/>
    <mergeCell ref="AOX126:AOY126"/>
    <mergeCell ref="AOZ126:APA126"/>
    <mergeCell ref="APB126:APC126"/>
    <mergeCell ref="APD126:APE126"/>
    <mergeCell ref="APF126:APG126"/>
    <mergeCell ref="APH126:API126"/>
    <mergeCell ref="APJ126:APK126"/>
    <mergeCell ref="APL126:APM126"/>
    <mergeCell ref="APN126:APO126"/>
    <mergeCell ref="APP126:APQ126"/>
    <mergeCell ref="APR126:APS126"/>
    <mergeCell ref="APT126:APU126"/>
    <mergeCell ref="APV126:APW126"/>
    <mergeCell ref="APX126:APY126"/>
    <mergeCell ref="APZ126:AQA126"/>
    <mergeCell ref="AQB126:AQC126"/>
    <mergeCell ref="AQD126:AQE126"/>
    <mergeCell ref="ANP126:ANQ126"/>
    <mergeCell ref="ANR126:ANS126"/>
    <mergeCell ref="ANT126:ANU126"/>
    <mergeCell ref="ANV126:ANW126"/>
    <mergeCell ref="ANX126:ANY126"/>
    <mergeCell ref="ANZ126:AOA126"/>
    <mergeCell ref="AOB126:AOC126"/>
    <mergeCell ref="AOD126:AOE126"/>
    <mergeCell ref="AOF126:AOG126"/>
    <mergeCell ref="AOH126:AOI126"/>
    <mergeCell ref="AOJ126:AOK126"/>
    <mergeCell ref="AOL126:AOM126"/>
    <mergeCell ref="AON126:AOO126"/>
    <mergeCell ref="AOP126:AOQ126"/>
    <mergeCell ref="AOR126:AOS126"/>
    <mergeCell ref="AOT126:AOU126"/>
    <mergeCell ref="AOV126:AOW126"/>
    <mergeCell ref="AMH126:AMI126"/>
    <mergeCell ref="AMJ126:AMK126"/>
    <mergeCell ref="AML126:AMM126"/>
    <mergeCell ref="AMN126:AMO126"/>
    <mergeCell ref="AMP126:AMQ126"/>
    <mergeCell ref="AMR126:AMS126"/>
    <mergeCell ref="AMT126:AMU126"/>
    <mergeCell ref="AMV126:AMW126"/>
    <mergeCell ref="AMX126:AMY126"/>
    <mergeCell ref="AMZ126:ANA126"/>
    <mergeCell ref="ANB126:ANC126"/>
    <mergeCell ref="AND126:ANE126"/>
    <mergeCell ref="ANF126:ANG126"/>
    <mergeCell ref="ANH126:ANI126"/>
    <mergeCell ref="ANJ126:ANK126"/>
    <mergeCell ref="ANL126:ANM126"/>
    <mergeCell ref="ANN126:ANO126"/>
    <mergeCell ref="AKZ126:ALA126"/>
    <mergeCell ref="ALB126:ALC126"/>
    <mergeCell ref="ALD126:ALE126"/>
    <mergeCell ref="ALF126:ALG126"/>
    <mergeCell ref="ALH126:ALI126"/>
    <mergeCell ref="ALJ126:ALK126"/>
    <mergeCell ref="ALL126:ALM126"/>
    <mergeCell ref="ALN126:ALO126"/>
    <mergeCell ref="ALP126:ALQ126"/>
    <mergeCell ref="ALR126:ALS126"/>
    <mergeCell ref="ALT126:ALU126"/>
    <mergeCell ref="ALV126:ALW126"/>
    <mergeCell ref="ALX126:ALY126"/>
    <mergeCell ref="ALZ126:AMA126"/>
    <mergeCell ref="AMB126:AMC126"/>
    <mergeCell ref="AMD126:AME126"/>
    <mergeCell ref="AMF126:AMG126"/>
    <mergeCell ref="AJR126:AJS126"/>
    <mergeCell ref="AJT126:AJU126"/>
    <mergeCell ref="AJV126:AJW126"/>
    <mergeCell ref="AJX126:AJY126"/>
    <mergeCell ref="AJZ126:AKA126"/>
    <mergeCell ref="AKB126:AKC126"/>
    <mergeCell ref="AKD126:AKE126"/>
    <mergeCell ref="AKF126:AKG126"/>
    <mergeCell ref="AKH126:AKI126"/>
    <mergeCell ref="AKJ126:AKK126"/>
    <mergeCell ref="AKL126:AKM126"/>
    <mergeCell ref="AKN126:AKO126"/>
    <mergeCell ref="AKP126:AKQ126"/>
    <mergeCell ref="AKR126:AKS126"/>
    <mergeCell ref="AKT126:AKU126"/>
    <mergeCell ref="AKV126:AKW126"/>
    <mergeCell ref="AKX126:AKY126"/>
    <mergeCell ref="AIJ126:AIK126"/>
    <mergeCell ref="AIL126:AIM126"/>
    <mergeCell ref="AIN126:AIO126"/>
    <mergeCell ref="AIP126:AIQ126"/>
    <mergeCell ref="AIR126:AIS126"/>
    <mergeCell ref="AIT126:AIU126"/>
    <mergeCell ref="AIV126:AIW126"/>
    <mergeCell ref="AIX126:AIY126"/>
    <mergeCell ref="AIZ126:AJA126"/>
    <mergeCell ref="AJB126:AJC126"/>
    <mergeCell ref="AJD126:AJE126"/>
    <mergeCell ref="AJF126:AJG126"/>
    <mergeCell ref="AJH126:AJI126"/>
    <mergeCell ref="AJJ126:AJK126"/>
    <mergeCell ref="AJL126:AJM126"/>
    <mergeCell ref="AJN126:AJO126"/>
    <mergeCell ref="AJP126:AJQ126"/>
    <mergeCell ref="AHB126:AHC126"/>
    <mergeCell ref="AHD126:AHE126"/>
    <mergeCell ref="AHF126:AHG126"/>
    <mergeCell ref="AHH126:AHI126"/>
    <mergeCell ref="AHJ126:AHK126"/>
    <mergeCell ref="AHL126:AHM126"/>
    <mergeCell ref="AHN126:AHO126"/>
    <mergeCell ref="AHP126:AHQ126"/>
    <mergeCell ref="AHR126:AHS126"/>
    <mergeCell ref="AHT126:AHU126"/>
    <mergeCell ref="AHV126:AHW126"/>
    <mergeCell ref="AHX126:AHY126"/>
    <mergeCell ref="AHZ126:AIA126"/>
    <mergeCell ref="AIB126:AIC126"/>
    <mergeCell ref="AID126:AIE126"/>
    <mergeCell ref="AIF126:AIG126"/>
    <mergeCell ref="AIH126:AII126"/>
    <mergeCell ref="AFT126:AFU126"/>
    <mergeCell ref="AFV126:AFW126"/>
    <mergeCell ref="AFX126:AFY126"/>
    <mergeCell ref="AFZ126:AGA126"/>
    <mergeCell ref="AGB126:AGC126"/>
    <mergeCell ref="AGD126:AGE126"/>
    <mergeCell ref="AGF126:AGG126"/>
    <mergeCell ref="AGH126:AGI126"/>
    <mergeCell ref="AGJ126:AGK126"/>
    <mergeCell ref="AGL126:AGM126"/>
    <mergeCell ref="AGN126:AGO126"/>
    <mergeCell ref="AGP126:AGQ126"/>
    <mergeCell ref="AGR126:AGS126"/>
    <mergeCell ref="AGT126:AGU126"/>
    <mergeCell ref="AGV126:AGW126"/>
    <mergeCell ref="AGX126:AGY126"/>
    <mergeCell ref="AGZ126:AHA126"/>
    <mergeCell ref="AEL126:AEM126"/>
    <mergeCell ref="AEN126:AEO126"/>
    <mergeCell ref="AEP126:AEQ126"/>
    <mergeCell ref="AER126:AES126"/>
    <mergeCell ref="AET126:AEU126"/>
    <mergeCell ref="AEV126:AEW126"/>
    <mergeCell ref="AEX126:AEY126"/>
    <mergeCell ref="AEZ126:AFA126"/>
    <mergeCell ref="AFB126:AFC126"/>
    <mergeCell ref="AFD126:AFE126"/>
    <mergeCell ref="AFF126:AFG126"/>
    <mergeCell ref="AFH126:AFI126"/>
    <mergeCell ref="AFJ126:AFK126"/>
    <mergeCell ref="AFL126:AFM126"/>
    <mergeCell ref="AFN126:AFO126"/>
    <mergeCell ref="AFP126:AFQ126"/>
    <mergeCell ref="AFR126:AFS126"/>
    <mergeCell ref="ADD126:ADE126"/>
    <mergeCell ref="ADF126:ADG126"/>
    <mergeCell ref="ADH126:ADI126"/>
    <mergeCell ref="ADJ126:ADK126"/>
    <mergeCell ref="ADL126:ADM126"/>
    <mergeCell ref="ADN126:ADO126"/>
    <mergeCell ref="ADP126:ADQ126"/>
    <mergeCell ref="ADR126:ADS126"/>
    <mergeCell ref="ADT126:ADU126"/>
    <mergeCell ref="ADV126:ADW126"/>
    <mergeCell ref="ADX126:ADY126"/>
    <mergeCell ref="ADZ126:AEA126"/>
    <mergeCell ref="AEB126:AEC126"/>
    <mergeCell ref="AED126:AEE126"/>
    <mergeCell ref="AEF126:AEG126"/>
    <mergeCell ref="AEH126:AEI126"/>
    <mergeCell ref="AEJ126:AEK126"/>
    <mergeCell ref="ABV126:ABW126"/>
    <mergeCell ref="ABX126:ABY126"/>
    <mergeCell ref="ABZ126:ACA126"/>
    <mergeCell ref="ACB126:ACC126"/>
    <mergeCell ref="ACD126:ACE126"/>
    <mergeCell ref="ACF126:ACG126"/>
    <mergeCell ref="ACH126:ACI126"/>
    <mergeCell ref="ACJ126:ACK126"/>
    <mergeCell ref="ACL126:ACM126"/>
    <mergeCell ref="ACN126:ACO126"/>
    <mergeCell ref="ACP126:ACQ126"/>
    <mergeCell ref="ACR126:ACS126"/>
    <mergeCell ref="ACT126:ACU126"/>
    <mergeCell ref="ACV126:ACW126"/>
    <mergeCell ref="ACX126:ACY126"/>
    <mergeCell ref="ACZ126:ADA126"/>
    <mergeCell ref="ADB126:ADC126"/>
    <mergeCell ref="AAN126:AAO126"/>
    <mergeCell ref="AAP126:AAQ126"/>
    <mergeCell ref="AAR126:AAS126"/>
    <mergeCell ref="AAT126:AAU126"/>
    <mergeCell ref="AAV126:AAW126"/>
    <mergeCell ref="AAX126:AAY126"/>
    <mergeCell ref="AAZ126:ABA126"/>
    <mergeCell ref="ABB126:ABC126"/>
    <mergeCell ref="ABD126:ABE126"/>
    <mergeCell ref="ABF126:ABG126"/>
    <mergeCell ref="ABH126:ABI126"/>
    <mergeCell ref="ABJ126:ABK126"/>
    <mergeCell ref="ABL126:ABM126"/>
    <mergeCell ref="ABN126:ABO126"/>
    <mergeCell ref="ABP126:ABQ126"/>
    <mergeCell ref="ABR126:ABS126"/>
    <mergeCell ref="ABT126:ABU126"/>
    <mergeCell ref="ZF126:ZG126"/>
    <mergeCell ref="ZH126:ZI126"/>
    <mergeCell ref="ZJ126:ZK126"/>
    <mergeCell ref="ZL126:ZM126"/>
    <mergeCell ref="ZN126:ZO126"/>
    <mergeCell ref="ZP126:ZQ126"/>
    <mergeCell ref="ZR126:ZS126"/>
    <mergeCell ref="ZT126:ZU126"/>
    <mergeCell ref="ZV126:ZW126"/>
    <mergeCell ref="ZX126:ZY126"/>
    <mergeCell ref="ZZ126:AAA126"/>
    <mergeCell ref="AAB126:AAC126"/>
    <mergeCell ref="AAD126:AAE126"/>
    <mergeCell ref="AAF126:AAG126"/>
    <mergeCell ref="AAH126:AAI126"/>
    <mergeCell ref="AAJ126:AAK126"/>
    <mergeCell ref="AAL126:AAM126"/>
    <mergeCell ref="XX126:XY126"/>
    <mergeCell ref="XZ126:YA126"/>
    <mergeCell ref="YB126:YC126"/>
    <mergeCell ref="YD126:YE126"/>
    <mergeCell ref="YF126:YG126"/>
    <mergeCell ref="YH126:YI126"/>
    <mergeCell ref="YJ126:YK126"/>
    <mergeCell ref="YL126:YM126"/>
    <mergeCell ref="YN126:YO126"/>
    <mergeCell ref="YP126:YQ126"/>
    <mergeCell ref="YR126:YS126"/>
    <mergeCell ref="YT126:YU126"/>
    <mergeCell ref="YV126:YW126"/>
    <mergeCell ref="YX126:YY126"/>
    <mergeCell ref="YZ126:ZA126"/>
    <mergeCell ref="ZB126:ZC126"/>
    <mergeCell ref="ZD126:ZE126"/>
    <mergeCell ref="WP126:WQ126"/>
    <mergeCell ref="WR126:WS126"/>
    <mergeCell ref="WT126:WU126"/>
    <mergeCell ref="WV126:WW126"/>
    <mergeCell ref="WX126:WY126"/>
    <mergeCell ref="WZ126:XA126"/>
    <mergeCell ref="XB126:XC126"/>
    <mergeCell ref="XD126:XE126"/>
    <mergeCell ref="XF126:XG126"/>
    <mergeCell ref="XH126:XI126"/>
    <mergeCell ref="XJ126:XK126"/>
    <mergeCell ref="XL126:XM126"/>
    <mergeCell ref="XN126:XO126"/>
    <mergeCell ref="XP126:XQ126"/>
    <mergeCell ref="XR126:XS126"/>
    <mergeCell ref="XT126:XU126"/>
    <mergeCell ref="XV126:XW126"/>
    <mergeCell ref="VH126:VI126"/>
    <mergeCell ref="VJ126:VK126"/>
    <mergeCell ref="VL126:VM126"/>
    <mergeCell ref="VN126:VO126"/>
    <mergeCell ref="VP126:VQ126"/>
    <mergeCell ref="VR126:VS126"/>
    <mergeCell ref="VT126:VU126"/>
    <mergeCell ref="VV126:VW126"/>
    <mergeCell ref="VX126:VY126"/>
    <mergeCell ref="VZ126:WA126"/>
    <mergeCell ref="WB126:WC126"/>
    <mergeCell ref="WD126:WE126"/>
    <mergeCell ref="WF126:WG126"/>
    <mergeCell ref="WH126:WI126"/>
    <mergeCell ref="WJ126:WK126"/>
    <mergeCell ref="WL126:WM126"/>
    <mergeCell ref="WN126:WO126"/>
    <mergeCell ref="TZ126:UA126"/>
    <mergeCell ref="UB126:UC126"/>
    <mergeCell ref="UD126:UE126"/>
    <mergeCell ref="UF126:UG126"/>
    <mergeCell ref="UH126:UI126"/>
    <mergeCell ref="UJ126:UK126"/>
    <mergeCell ref="UL126:UM126"/>
    <mergeCell ref="UN126:UO126"/>
    <mergeCell ref="UP126:UQ126"/>
    <mergeCell ref="UR126:US126"/>
    <mergeCell ref="UT126:UU126"/>
    <mergeCell ref="UV126:UW126"/>
    <mergeCell ref="UX126:UY126"/>
    <mergeCell ref="UZ126:VA126"/>
    <mergeCell ref="VB126:VC126"/>
    <mergeCell ref="VD126:VE126"/>
    <mergeCell ref="VF126:VG126"/>
    <mergeCell ref="SR126:SS126"/>
    <mergeCell ref="ST126:SU126"/>
    <mergeCell ref="SV126:SW126"/>
    <mergeCell ref="SX126:SY126"/>
    <mergeCell ref="SZ126:TA126"/>
    <mergeCell ref="TB126:TC126"/>
    <mergeCell ref="TD126:TE126"/>
    <mergeCell ref="TF126:TG126"/>
    <mergeCell ref="TH126:TI126"/>
    <mergeCell ref="TJ126:TK126"/>
    <mergeCell ref="TL126:TM126"/>
    <mergeCell ref="TN126:TO126"/>
    <mergeCell ref="TP126:TQ126"/>
    <mergeCell ref="TR126:TS126"/>
    <mergeCell ref="TT126:TU126"/>
    <mergeCell ref="TV126:TW126"/>
    <mergeCell ref="TX126:TY126"/>
    <mergeCell ref="RJ126:RK126"/>
    <mergeCell ref="RL126:RM126"/>
    <mergeCell ref="RN126:RO126"/>
    <mergeCell ref="RP126:RQ126"/>
    <mergeCell ref="RR126:RS126"/>
    <mergeCell ref="RT126:RU126"/>
    <mergeCell ref="RV126:RW126"/>
    <mergeCell ref="RX126:RY126"/>
    <mergeCell ref="RZ126:SA126"/>
    <mergeCell ref="SB126:SC126"/>
    <mergeCell ref="SD126:SE126"/>
    <mergeCell ref="SF126:SG126"/>
    <mergeCell ref="SH126:SI126"/>
    <mergeCell ref="SJ126:SK126"/>
    <mergeCell ref="SL126:SM126"/>
    <mergeCell ref="SN126:SO126"/>
    <mergeCell ref="SP126:SQ126"/>
    <mergeCell ref="QB126:QC126"/>
    <mergeCell ref="QD126:QE126"/>
    <mergeCell ref="QF126:QG126"/>
    <mergeCell ref="QH126:QI126"/>
    <mergeCell ref="QJ126:QK126"/>
    <mergeCell ref="QL126:QM126"/>
    <mergeCell ref="QN126:QO126"/>
    <mergeCell ref="QP126:QQ126"/>
    <mergeCell ref="QR126:QS126"/>
    <mergeCell ref="QT126:QU126"/>
    <mergeCell ref="QV126:QW126"/>
    <mergeCell ref="QX126:QY126"/>
    <mergeCell ref="QZ126:RA126"/>
    <mergeCell ref="RB126:RC126"/>
    <mergeCell ref="RD126:RE126"/>
    <mergeCell ref="RF126:RG126"/>
    <mergeCell ref="RH126:RI126"/>
    <mergeCell ref="OT126:OU126"/>
    <mergeCell ref="OV126:OW126"/>
    <mergeCell ref="OX126:OY126"/>
    <mergeCell ref="OZ126:PA126"/>
    <mergeCell ref="PB126:PC126"/>
    <mergeCell ref="PD126:PE126"/>
    <mergeCell ref="PF126:PG126"/>
    <mergeCell ref="PH126:PI126"/>
    <mergeCell ref="PJ126:PK126"/>
    <mergeCell ref="PL126:PM126"/>
    <mergeCell ref="PN126:PO126"/>
    <mergeCell ref="PP126:PQ126"/>
    <mergeCell ref="PR126:PS126"/>
    <mergeCell ref="PT126:PU126"/>
    <mergeCell ref="PV126:PW126"/>
    <mergeCell ref="PX126:PY126"/>
    <mergeCell ref="PZ126:QA126"/>
    <mergeCell ref="NL126:NM126"/>
    <mergeCell ref="NN126:NO126"/>
    <mergeCell ref="NP126:NQ126"/>
    <mergeCell ref="NR126:NS126"/>
    <mergeCell ref="NT126:NU126"/>
    <mergeCell ref="NV126:NW126"/>
    <mergeCell ref="NX126:NY126"/>
    <mergeCell ref="NZ126:OA126"/>
    <mergeCell ref="OB126:OC126"/>
    <mergeCell ref="OD126:OE126"/>
    <mergeCell ref="OF126:OG126"/>
    <mergeCell ref="OH126:OI126"/>
    <mergeCell ref="OJ126:OK126"/>
    <mergeCell ref="OL126:OM126"/>
    <mergeCell ref="ON126:OO126"/>
    <mergeCell ref="OP126:OQ126"/>
    <mergeCell ref="OR126:OS126"/>
    <mergeCell ref="MD126:ME126"/>
    <mergeCell ref="MF126:MG126"/>
    <mergeCell ref="MH126:MI126"/>
    <mergeCell ref="MJ126:MK126"/>
    <mergeCell ref="ML126:MM126"/>
    <mergeCell ref="MN126:MO126"/>
    <mergeCell ref="MP126:MQ126"/>
    <mergeCell ref="MR126:MS126"/>
    <mergeCell ref="MT126:MU126"/>
    <mergeCell ref="MV126:MW126"/>
    <mergeCell ref="MX126:MY126"/>
    <mergeCell ref="MZ126:NA126"/>
    <mergeCell ref="NB126:NC126"/>
    <mergeCell ref="ND126:NE126"/>
    <mergeCell ref="NF126:NG126"/>
    <mergeCell ref="NH126:NI126"/>
    <mergeCell ref="NJ126:NK126"/>
    <mergeCell ref="KV126:KW126"/>
    <mergeCell ref="KX126:KY126"/>
    <mergeCell ref="KZ126:LA126"/>
    <mergeCell ref="LB126:LC126"/>
    <mergeCell ref="LD126:LE126"/>
    <mergeCell ref="LF126:LG126"/>
    <mergeCell ref="LH126:LI126"/>
    <mergeCell ref="LJ126:LK126"/>
    <mergeCell ref="LL126:LM126"/>
    <mergeCell ref="LN126:LO126"/>
    <mergeCell ref="LP126:LQ126"/>
    <mergeCell ref="LR126:LS126"/>
    <mergeCell ref="LT126:LU126"/>
    <mergeCell ref="LV126:LW126"/>
    <mergeCell ref="LX126:LY126"/>
    <mergeCell ref="LZ126:MA126"/>
    <mergeCell ref="MB126:MC126"/>
    <mergeCell ref="JN126:JO126"/>
    <mergeCell ref="JP126:JQ126"/>
    <mergeCell ref="JR126:JS126"/>
    <mergeCell ref="JT126:JU126"/>
    <mergeCell ref="JV126:JW126"/>
    <mergeCell ref="JX126:JY126"/>
    <mergeCell ref="JZ126:KA126"/>
    <mergeCell ref="KB126:KC126"/>
    <mergeCell ref="KD126:KE126"/>
    <mergeCell ref="KF126:KG126"/>
    <mergeCell ref="KH126:KI126"/>
    <mergeCell ref="KJ126:KK126"/>
    <mergeCell ref="KL126:KM126"/>
    <mergeCell ref="KN126:KO126"/>
    <mergeCell ref="KP126:KQ126"/>
    <mergeCell ref="KR126:KS126"/>
    <mergeCell ref="KT126:KU126"/>
    <mergeCell ref="IF126:IG126"/>
    <mergeCell ref="IH126:II126"/>
    <mergeCell ref="IJ126:IK126"/>
    <mergeCell ref="IL126:IM126"/>
    <mergeCell ref="IN126:IO126"/>
    <mergeCell ref="IP126:IQ126"/>
    <mergeCell ref="IR126:IS126"/>
    <mergeCell ref="IT126:IU126"/>
    <mergeCell ref="IV126:IW126"/>
    <mergeCell ref="IX126:IY126"/>
    <mergeCell ref="IZ126:JA126"/>
    <mergeCell ref="JB126:JC126"/>
    <mergeCell ref="JD126:JE126"/>
    <mergeCell ref="JF126:JG126"/>
    <mergeCell ref="JH126:JI126"/>
    <mergeCell ref="JJ126:JK126"/>
    <mergeCell ref="JL126:JM126"/>
    <mergeCell ref="GX126:GY126"/>
    <mergeCell ref="GZ126:HA126"/>
    <mergeCell ref="HB126:HC126"/>
    <mergeCell ref="HD126:HE126"/>
    <mergeCell ref="HF126:HG126"/>
    <mergeCell ref="HH126:HI126"/>
    <mergeCell ref="HJ126:HK126"/>
    <mergeCell ref="HL126:HM126"/>
    <mergeCell ref="HN126:HO126"/>
    <mergeCell ref="HP126:HQ126"/>
    <mergeCell ref="HR126:HS126"/>
    <mergeCell ref="HT126:HU126"/>
    <mergeCell ref="HV126:HW126"/>
    <mergeCell ref="HX126:HY126"/>
    <mergeCell ref="HZ126:IA126"/>
    <mergeCell ref="IB126:IC126"/>
    <mergeCell ref="ID126:IE126"/>
    <mergeCell ref="FP126:FQ126"/>
    <mergeCell ref="FR126:FS126"/>
    <mergeCell ref="FT126:FU126"/>
    <mergeCell ref="FV126:FW126"/>
    <mergeCell ref="FX126:FY126"/>
    <mergeCell ref="FZ126:GA126"/>
    <mergeCell ref="GB126:GC126"/>
    <mergeCell ref="GD126:GE126"/>
    <mergeCell ref="GF126:GG126"/>
    <mergeCell ref="GH126:GI126"/>
    <mergeCell ref="GJ126:GK126"/>
    <mergeCell ref="GL126:GM126"/>
    <mergeCell ref="GN126:GO126"/>
    <mergeCell ref="GP126:GQ126"/>
    <mergeCell ref="GR126:GS126"/>
    <mergeCell ref="GT126:GU126"/>
    <mergeCell ref="GV126:GW126"/>
    <mergeCell ref="EH126:EI126"/>
    <mergeCell ref="EJ126:EK126"/>
    <mergeCell ref="EL126:EM126"/>
    <mergeCell ref="EN126:EO126"/>
    <mergeCell ref="EP126:EQ126"/>
    <mergeCell ref="ER126:ES126"/>
    <mergeCell ref="ET126:EU126"/>
    <mergeCell ref="EV126:EW126"/>
    <mergeCell ref="EX126:EY126"/>
    <mergeCell ref="EZ126:FA126"/>
    <mergeCell ref="FB126:FC126"/>
    <mergeCell ref="FD126:FE126"/>
    <mergeCell ref="FF126:FG126"/>
    <mergeCell ref="FH126:FI126"/>
    <mergeCell ref="FJ126:FK126"/>
    <mergeCell ref="FL126:FM126"/>
    <mergeCell ref="FN126:FO126"/>
    <mergeCell ref="CZ126:DA126"/>
    <mergeCell ref="DB126:DC126"/>
    <mergeCell ref="DD126:DE126"/>
    <mergeCell ref="DF126:DG126"/>
    <mergeCell ref="DH126:DI126"/>
    <mergeCell ref="DJ126:DK126"/>
    <mergeCell ref="DL126:DM126"/>
    <mergeCell ref="DN126:DO126"/>
    <mergeCell ref="DP126:DQ126"/>
    <mergeCell ref="DR126:DS126"/>
    <mergeCell ref="DT126:DU126"/>
    <mergeCell ref="DV126:DW126"/>
    <mergeCell ref="DX126:DY126"/>
    <mergeCell ref="DZ126:EA126"/>
    <mergeCell ref="EB126:EC126"/>
    <mergeCell ref="ED126:EE126"/>
    <mergeCell ref="EF126:EG126"/>
    <mergeCell ref="BR126:BS126"/>
    <mergeCell ref="BT126:BU126"/>
    <mergeCell ref="BV126:BW126"/>
    <mergeCell ref="BX126:BY126"/>
    <mergeCell ref="BZ126:CA126"/>
    <mergeCell ref="CB126:CC126"/>
    <mergeCell ref="CD126:CE126"/>
    <mergeCell ref="CF126:CG126"/>
    <mergeCell ref="CH126:CI126"/>
    <mergeCell ref="CJ126:CK126"/>
    <mergeCell ref="CL126:CM126"/>
    <mergeCell ref="CN126:CO126"/>
    <mergeCell ref="CP126:CQ126"/>
    <mergeCell ref="CR126:CS126"/>
    <mergeCell ref="CT126:CU126"/>
    <mergeCell ref="CV126:CW126"/>
    <mergeCell ref="CX126:CY126"/>
    <mergeCell ref="AJ126:AK126"/>
    <mergeCell ref="AL126:AM126"/>
    <mergeCell ref="AN126:AO126"/>
    <mergeCell ref="AP126:AQ126"/>
    <mergeCell ref="AR126:AS126"/>
    <mergeCell ref="AT126:AU126"/>
    <mergeCell ref="AV126:AW126"/>
    <mergeCell ref="AX126:AY126"/>
    <mergeCell ref="AZ126:BA126"/>
    <mergeCell ref="BB126:BC126"/>
    <mergeCell ref="BD126:BE126"/>
    <mergeCell ref="BF126:BG126"/>
    <mergeCell ref="BH126:BI126"/>
    <mergeCell ref="BJ126:BK126"/>
    <mergeCell ref="BL126:BM126"/>
    <mergeCell ref="BN126:BO126"/>
    <mergeCell ref="BP126:BQ126"/>
    <mergeCell ref="N126:O126"/>
    <mergeCell ref="P126:Q126"/>
    <mergeCell ref="R126:S126"/>
    <mergeCell ref="T126:U126"/>
    <mergeCell ref="V126:W126"/>
    <mergeCell ref="X126:Y126"/>
    <mergeCell ref="Z126:AA126"/>
    <mergeCell ref="AB126:AC126"/>
    <mergeCell ref="AD126:AE126"/>
    <mergeCell ref="AF126:AG126"/>
    <mergeCell ref="AH126:AI126"/>
    <mergeCell ref="A126:B126"/>
    <mergeCell ref="C124:G124"/>
    <mergeCell ref="H124:I124"/>
    <mergeCell ref="J124:M124"/>
    <mergeCell ref="C126:D126"/>
    <mergeCell ref="E126:F126"/>
    <mergeCell ref="G126:H126"/>
    <mergeCell ref="I126:J126"/>
    <mergeCell ref="K126:L126"/>
    <mergeCell ref="A125:B125"/>
    <mergeCell ref="A9:B9"/>
    <mergeCell ref="C9:E9"/>
    <mergeCell ref="A1:D1"/>
    <mergeCell ref="A2:D2"/>
    <mergeCell ref="A7:B7"/>
    <mergeCell ref="C7:E7"/>
    <mergeCell ref="A8:B8"/>
    <mergeCell ref="C8:E8"/>
    <mergeCell ref="F1:M1"/>
    <mergeCell ref="F2:M2"/>
    <mergeCell ref="A3:M3"/>
    <mergeCell ref="A4:M4"/>
    <mergeCell ref="A6:M6"/>
    <mergeCell ref="A10:M10"/>
    <mergeCell ref="A11:M11"/>
    <mergeCell ref="I123:M123"/>
    <mergeCell ref="K13:K14"/>
    <mergeCell ref="A12:K12"/>
    <mergeCell ref="A13:A14"/>
    <mergeCell ref="B13:B14"/>
    <mergeCell ref="C13:C14"/>
    <mergeCell ref="D13:D14"/>
    <mergeCell ref="H13:H14"/>
    <mergeCell ref="I13:I14"/>
    <mergeCell ref="J13:J14"/>
  </mergeCells>
  <pageMargins left="0.2" right="0.2" top="0.5" bottom="0.25" header="0.3" footer="0.3"/>
  <pageSetup scale="9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FC547"/>
  <sheetViews>
    <sheetView tabSelected="1" topLeftCell="A107" zoomScaleNormal="100" workbookViewId="0">
      <selection activeCell="B119" sqref="B119"/>
    </sheetView>
  </sheetViews>
  <sheetFormatPr defaultRowHeight="15"/>
  <cols>
    <col min="1" max="1" width="6.7109375" style="169" customWidth="1"/>
    <col min="2" max="2" width="41" style="169" customWidth="1"/>
    <col min="3" max="3" width="7.140625" style="169" customWidth="1"/>
    <col min="4" max="4" width="8" style="169" customWidth="1"/>
    <col min="5" max="7" width="7.5703125" style="169" customWidth="1"/>
    <col min="8" max="8" width="11.85546875" style="169" customWidth="1"/>
    <col min="9" max="9" width="15.5703125" style="167" customWidth="1"/>
    <col min="10" max="10" width="9.7109375" style="169" customWidth="1"/>
    <col min="11" max="11" width="11" style="169" customWidth="1"/>
    <col min="12" max="12" width="0" style="169" hidden="1" customWidth="1"/>
    <col min="13" max="13" width="11.5703125" style="169" customWidth="1"/>
    <col min="14" max="14" width="9.140625" style="169"/>
    <col min="15" max="15" width="16.28515625" style="169" customWidth="1"/>
    <col min="16" max="16384" width="9.140625" style="169"/>
  </cols>
  <sheetData>
    <row r="1" spans="1:14" s="141" customFormat="1" ht="19.5" customHeight="1">
      <c r="A1" s="830" t="s">
        <v>535</v>
      </c>
      <c r="B1" s="830"/>
      <c r="C1" s="830"/>
      <c r="D1" s="830"/>
      <c r="E1" s="690"/>
      <c r="F1" s="831" t="s">
        <v>537</v>
      </c>
      <c r="G1" s="831"/>
      <c r="H1" s="831"/>
      <c r="I1" s="831"/>
      <c r="J1" s="831"/>
      <c r="K1" s="831"/>
      <c r="L1" s="831"/>
      <c r="M1" s="831"/>
    </row>
    <row r="2" spans="1:14" s="141" customFormat="1" ht="39" customHeight="1">
      <c r="A2" s="830" t="s">
        <v>536</v>
      </c>
      <c r="B2" s="830"/>
      <c r="C2" s="830"/>
      <c r="D2" s="830"/>
      <c r="E2" s="690"/>
      <c r="F2" s="832"/>
      <c r="G2" s="832"/>
      <c r="H2" s="832"/>
      <c r="I2" s="832"/>
      <c r="J2" s="832"/>
      <c r="K2" s="832"/>
      <c r="L2" s="832"/>
      <c r="M2" s="832"/>
    </row>
    <row r="3" spans="1:14" s="141" customFormat="1" ht="19.5" customHeight="1">
      <c r="A3" s="831" t="s">
        <v>1515</v>
      </c>
      <c r="B3" s="831"/>
      <c r="C3" s="831"/>
      <c r="D3" s="831"/>
      <c r="E3" s="831"/>
      <c r="F3" s="831"/>
      <c r="G3" s="831"/>
      <c r="H3" s="831"/>
      <c r="I3" s="831"/>
      <c r="J3" s="831"/>
      <c r="K3" s="831"/>
      <c r="L3" s="831"/>
      <c r="M3" s="831"/>
    </row>
    <row r="4" spans="1:14" s="141" customFormat="1" ht="19.5" customHeight="1">
      <c r="A4" s="831" t="s">
        <v>1028</v>
      </c>
      <c r="B4" s="831"/>
      <c r="C4" s="831"/>
      <c r="D4" s="831"/>
      <c r="E4" s="831"/>
      <c r="F4" s="831"/>
      <c r="G4" s="831"/>
      <c r="H4" s="831"/>
      <c r="I4" s="831"/>
      <c r="J4" s="831"/>
      <c r="K4" s="831"/>
      <c r="L4" s="831"/>
      <c r="M4" s="831"/>
    </row>
    <row r="5" spans="1:14" s="141" customFormat="1" ht="19.5" customHeight="1">
      <c r="A5" s="690"/>
      <c r="B5" s="690"/>
      <c r="C5" s="690"/>
      <c r="D5" s="690"/>
      <c r="E5" s="690"/>
      <c r="F5" s="690"/>
      <c r="G5" s="690"/>
      <c r="H5" s="690"/>
      <c r="I5" s="158"/>
      <c r="J5" s="690"/>
      <c r="K5" s="690"/>
      <c r="L5" s="690"/>
      <c r="M5" s="690"/>
    </row>
    <row r="6" spans="1:14" s="141" customFormat="1" ht="18.75" customHeight="1">
      <c r="A6" s="829" t="s">
        <v>1540</v>
      </c>
      <c r="B6" s="829"/>
      <c r="C6" s="829"/>
      <c r="D6" s="829"/>
      <c r="E6" s="829"/>
      <c r="F6" s="829"/>
      <c r="G6" s="829"/>
      <c r="H6" s="829"/>
      <c r="I6" s="829"/>
      <c r="J6" s="829"/>
      <c r="K6" s="829"/>
      <c r="L6" s="829"/>
      <c r="M6" s="829"/>
    </row>
    <row r="7" spans="1:14" s="141" customFormat="1" ht="18.75" customHeight="1">
      <c r="A7" s="829" t="s">
        <v>1054</v>
      </c>
      <c r="B7" s="829"/>
      <c r="C7" s="829" t="s">
        <v>810</v>
      </c>
      <c r="D7" s="829"/>
      <c r="E7" s="829"/>
      <c r="F7" s="170" t="s">
        <v>735</v>
      </c>
      <c r="G7" s="689"/>
      <c r="H7" s="689"/>
      <c r="I7" s="159"/>
      <c r="J7" s="689"/>
      <c r="K7" s="689"/>
      <c r="L7" s="689"/>
      <c r="M7" s="689"/>
    </row>
    <row r="8" spans="1:14" s="141" customFormat="1" ht="18.75" customHeight="1">
      <c r="A8" s="829" t="s">
        <v>1275</v>
      </c>
      <c r="B8" s="829"/>
      <c r="C8" s="829" t="s">
        <v>541</v>
      </c>
      <c r="D8" s="829"/>
      <c r="E8" s="829"/>
      <c r="F8" s="170" t="s">
        <v>736</v>
      </c>
      <c r="G8" s="689"/>
      <c r="H8" s="689"/>
      <c r="I8" s="159"/>
      <c r="J8" s="689"/>
      <c r="K8" s="689"/>
      <c r="L8" s="689"/>
      <c r="M8" s="689"/>
    </row>
    <row r="9" spans="1:14" s="141" customFormat="1" ht="18.75" customHeight="1">
      <c r="A9" s="829" t="s">
        <v>540</v>
      </c>
      <c r="B9" s="829"/>
      <c r="C9" s="829" t="s">
        <v>542</v>
      </c>
      <c r="D9" s="829"/>
      <c r="E9" s="829"/>
      <c r="F9" s="170" t="s">
        <v>737</v>
      </c>
      <c r="G9" s="689"/>
      <c r="H9" s="689"/>
      <c r="I9" s="159"/>
      <c r="J9" s="689"/>
      <c r="K9" s="689"/>
      <c r="L9" s="689"/>
      <c r="M9" s="689"/>
    </row>
    <row r="10" spans="1:14" s="141" customFormat="1" ht="18.75" customHeight="1">
      <c r="A10" s="829" t="s">
        <v>543</v>
      </c>
      <c r="B10" s="829"/>
      <c r="C10" s="829"/>
      <c r="D10" s="829"/>
      <c r="E10" s="829"/>
      <c r="F10" s="829"/>
      <c r="G10" s="829"/>
      <c r="H10" s="829"/>
      <c r="I10" s="829"/>
      <c r="J10" s="829"/>
      <c r="K10" s="829"/>
      <c r="L10" s="829"/>
      <c r="M10" s="829"/>
    </row>
    <row r="11" spans="1:14" s="141" customFormat="1" ht="18.75" customHeight="1">
      <c r="A11" s="829" t="s">
        <v>544</v>
      </c>
      <c r="B11" s="829"/>
      <c r="C11" s="829"/>
      <c r="D11" s="829"/>
      <c r="E11" s="829"/>
      <c r="F11" s="829"/>
      <c r="G11" s="829"/>
      <c r="H11" s="829"/>
      <c r="I11" s="829"/>
      <c r="J11" s="829"/>
      <c r="K11" s="829"/>
      <c r="L11" s="829"/>
      <c r="M11" s="829"/>
    </row>
    <row r="12" spans="1:14" s="141" customFormat="1" ht="21.75" hidden="1" customHeight="1">
      <c r="A12" s="828" t="s">
        <v>3</v>
      </c>
      <c r="B12" s="828"/>
      <c r="C12" s="828"/>
      <c r="D12" s="828"/>
      <c r="E12" s="828"/>
      <c r="F12" s="828"/>
      <c r="G12" s="828"/>
      <c r="H12" s="828"/>
      <c r="I12" s="828"/>
      <c r="J12" s="828"/>
      <c r="K12" s="828"/>
      <c r="L12" s="171"/>
      <c r="M12" s="171"/>
    </row>
    <row r="13" spans="1:14" s="141" customFormat="1" ht="42" customHeight="1">
      <c r="A13" s="816" t="s">
        <v>4</v>
      </c>
      <c r="B13" s="816" t="s">
        <v>5</v>
      </c>
      <c r="C13" s="818" t="s">
        <v>837</v>
      </c>
      <c r="D13" s="818" t="s">
        <v>526</v>
      </c>
      <c r="E13" s="687" t="s">
        <v>527</v>
      </c>
      <c r="F13" s="687" t="s">
        <v>528</v>
      </c>
      <c r="G13" s="687" t="s">
        <v>529</v>
      </c>
      <c r="H13" s="821" t="s">
        <v>1172</v>
      </c>
      <c r="I13" s="821" t="s">
        <v>1173</v>
      </c>
      <c r="J13" s="818" t="s">
        <v>530</v>
      </c>
      <c r="K13" s="826" t="s">
        <v>531</v>
      </c>
      <c r="L13" s="697" t="s">
        <v>532</v>
      </c>
      <c r="M13" s="697" t="s">
        <v>533</v>
      </c>
      <c r="N13" s="697" t="s">
        <v>9</v>
      </c>
    </row>
    <row r="14" spans="1:14" s="141" customFormat="1" ht="42" customHeight="1">
      <c r="A14" s="817"/>
      <c r="B14" s="817"/>
      <c r="C14" s="819"/>
      <c r="D14" s="820"/>
      <c r="E14" s="101" t="s">
        <v>7</v>
      </c>
      <c r="F14" s="101" t="s">
        <v>7</v>
      </c>
      <c r="G14" s="101" t="s">
        <v>7</v>
      </c>
      <c r="H14" s="822"/>
      <c r="I14" s="822"/>
      <c r="J14" s="820"/>
      <c r="K14" s="827"/>
      <c r="L14" s="699"/>
      <c r="M14" s="698"/>
      <c r="N14" s="698"/>
    </row>
    <row r="15" spans="1:14" s="172" customFormat="1">
      <c r="A15" s="137" t="s">
        <v>560</v>
      </c>
      <c r="B15" s="137" t="s">
        <v>290</v>
      </c>
      <c r="C15" s="137"/>
      <c r="D15" s="137"/>
      <c r="E15" s="154"/>
      <c r="F15" s="154"/>
      <c r="G15" s="154"/>
      <c r="H15" s="155"/>
      <c r="I15" s="160"/>
      <c r="J15" s="155"/>
      <c r="K15" s="160"/>
      <c r="L15" s="155"/>
      <c r="M15" s="137"/>
      <c r="N15" s="137"/>
    </row>
    <row r="16" spans="1:14" s="172" customFormat="1">
      <c r="A16" s="110" t="s">
        <v>10</v>
      </c>
      <c r="B16" s="111" t="s">
        <v>129</v>
      </c>
      <c r="C16" s="152"/>
      <c r="D16" s="152"/>
      <c r="E16" s="104"/>
      <c r="F16" s="104"/>
      <c r="G16" s="104"/>
      <c r="H16" s="103"/>
      <c r="I16" s="161"/>
      <c r="J16" s="103"/>
      <c r="K16" s="161"/>
      <c r="L16" s="103"/>
      <c r="M16" s="102"/>
      <c r="N16" s="102"/>
    </row>
    <row r="17" spans="1:14" s="172" customFormat="1">
      <c r="A17" s="107">
        <v>1</v>
      </c>
      <c r="B17" s="136" t="s">
        <v>143</v>
      </c>
      <c r="C17" s="107" t="s">
        <v>71</v>
      </c>
      <c r="D17" s="107">
        <v>2022</v>
      </c>
      <c r="E17" s="107">
        <v>39</v>
      </c>
      <c r="F17" s="107">
        <v>39</v>
      </c>
      <c r="G17" s="109">
        <v>0</v>
      </c>
      <c r="H17" s="116"/>
      <c r="I17" s="162"/>
      <c r="J17" s="116" t="s">
        <v>534</v>
      </c>
      <c r="K17" s="162" t="s">
        <v>913</v>
      </c>
      <c r="L17" s="106" t="s">
        <v>555</v>
      </c>
      <c r="M17" s="698"/>
      <c r="N17" s="698"/>
    </row>
    <row r="18" spans="1:14" s="172" customFormat="1">
      <c r="A18" s="107">
        <f t="shared" ref="A18:A82" si="0">A17+1</f>
        <v>2</v>
      </c>
      <c r="B18" s="136" t="s">
        <v>182</v>
      </c>
      <c r="C18" s="107" t="s">
        <v>183</v>
      </c>
      <c r="D18" s="107">
        <v>2022</v>
      </c>
      <c r="E18" s="107">
        <v>74</v>
      </c>
      <c r="F18" s="107">
        <v>74</v>
      </c>
      <c r="G18" s="109">
        <v>0</v>
      </c>
      <c r="H18" s="116"/>
      <c r="I18" s="162"/>
      <c r="J18" s="116" t="s">
        <v>534</v>
      </c>
      <c r="K18" s="162" t="s">
        <v>913</v>
      </c>
      <c r="L18" s="106" t="s">
        <v>555</v>
      </c>
      <c r="M18" s="698"/>
      <c r="N18" s="698"/>
    </row>
    <row r="19" spans="1:14" s="172" customFormat="1">
      <c r="A19" s="107">
        <f t="shared" si="0"/>
        <v>3</v>
      </c>
      <c r="B19" s="136" t="s">
        <v>70</v>
      </c>
      <c r="C19" s="107" t="s">
        <v>71</v>
      </c>
      <c r="D19" s="107">
        <v>2022</v>
      </c>
      <c r="E19" s="107">
        <v>4</v>
      </c>
      <c r="F19" s="107">
        <v>4</v>
      </c>
      <c r="G19" s="109">
        <v>0</v>
      </c>
      <c r="H19" s="116"/>
      <c r="I19" s="162"/>
      <c r="J19" s="116" t="s">
        <v>534</v>
      </c>
      <c r="K19" s="162" t="s">
        <v>913</v>
      </c>
      <c r="L19" s="106" t="s">
        <v>555</v>
      </c>
      <c r="M19" s="698"/>
      <c r="N19" s="698"/>
    </row>
    <row r="20" spans="1:14" s="172" customFormat="1">
      <c r="A20" s="107">
        <f t="shared" si="0"/>
        <v>4</v>
      </c>
      <c r="B20" s="136" t="s">
        <v>81</v>
      </c>
      <c r="C20" s="107" t="s">
        <v>71</v>
      </c>
      <c r="D20" s="107">
        <v>2022</v>
      </c>
      <c r="E20" s="107">
        <v>1</v>
      </c>
      <c r="F20" s="107">
        <v>1</v>
      </c>
      <c r="G20" s="109">
        <v>0</v>
      </c>
      <c r="H20" s="116"/>
      <c r="I20" s="162"/>
      <c r="J20" s="116" t="s">
        <v>534</v>
      </c>
      <c r="K20" s="162" t="s">
        <v>913</v>
      </c>
      <c r="L20" s="106" t="s">
        <v>555</v>
      </c>
      <c r="M20" s="698"/>
      <c r="N20" s="698"/>
    </row>
    <row r="21" spans="1:14" s="172" customFormat="1">
      <c r="A21" s="107">
        <f t="shared" si="0"/>
        <v>5</v>
      </c>
      <c r="B21" s="136" t="s">
        <v>67</v>
      </c>
      <c r="C21" s="107" t="s">
        <v>71</v>
      </c>
      <c r="D21" s="107">
        <v>2022</v>
      </c>
      <c r="E21" s="107">
        <v>1</v>
      </c>
      <c r="F21" s="107">
        <v>1</v>
      </c>
      <c r="G21" s="109">
        <v>0</v>
      </c>
      <c r="H21" s="116"/>
      <c r="I21" s="162"/>
      <c r="J21" s="116" t="s">
        <v>534</v>
      </c>
      <c r="K21" s="162" t="s">
        <v>913</v>
      </c>
      <c r="L21" s="106" t="s">
        <v>555</v>
      </c>
      <c r="M21" s="698"/>
      <c r="N21" s="698"/>
    </row>
    <row r="22" spans="1:14" s="172" customFormat="1">
      <c r="A22" s="107">
        <f t="shared" si="0"/>
        <v>6</v>
      </c>
      <c r="B22" s="136" t="s">
        <v>875</v>
      </c>
      <c r="C22" s="107" t="s">
        <v>71</v>
      </c>
      <c r="D22" s="107">
        <v>2022</v>
      </c>
      <c r="E22" s="107">
        <v>1</v>
      </c>
      <c r="F22" s="107">
        <v>1</v>
      </c>
      <c r="G22" s="109">
        <v>0</v>
      </c>
      <c r="H22" s="701">
        <v>31460000</v>
      </c>
      <c r="I22" s="704">
        <f>F22*H22</f>
        <v>31460000</v>
      </c>
      <c r="J22" s="116" t="s">
        <v>534</v>
      </c>
      <c r="K22" s="162" t="s">
        <v>913</v>
      </c>
      <c r="L22" s="106" t="s">
        <v>555</v>
      </c>
      <c r="M22" s="698"/>
      <c r="N22" s="698"/>
    </row>
    <row r="23" spans="1:14" s="172" customFormat="1">
      <c r="A23" s="107">
        <f t="shared" si="0"/>
        <v>7</v>
      </c>
      <c r="B23" s="136" t="s">
        <v>875</v>
      </c>
      <c r="C23" s="107" t="s">
        <v>71</v>
      </c>
      <c r="D23" s="107">
        <v>2022</v>
      </c>
      <c r="E23" s="107">
        <v>1</v>
      </c>
      <c r="F23" s="107">
        <v>1</v>
      </c>
      <c r="G23" s="109">
        <v>0</v>
      </c>
      <c r="H23" s="701">
        <v>26015000</v>
      </c>
      <c r="I23" s="704">
        <f>F23*H23</f>
        <v>26015000</v>
      </c>
      <c r="J23" s="116" t="s">
        <v>534</v>
      </c>
      <c r="K23" s="162" t="s">
        <v>913</v>
      </c>
      <c r="L23" s="106" t="s">
        <v>555</v>
      </c>
      <c r="M23" s="698"/>
      <c r="N23" s="698"/>
    </row>
    <row r="24" spans="1:14" s="172" customFormat="1">
      <c r="A24" s="107">
        <f>A22+1</f>
        <v>7</v>
      </c>
      <c r="B24" s="136" t="s">
        <v>876</v>
      </c>
      <c r="C24" s="107" t="s">
        <v>71</v>
      </c>
      <c r="D24" s="107">
        <v>2022</v>
      </c>
      <c r="E24" s="107">
        <v>2</v>
      </c>
      <c r="F24" s="107">
        <v>2</v>
      </c>
      <c r="G24" s="109">
        <v>0</v>
      </c>
      <c r="H24" s="701">
        <v>44440000</v>
      </c>
      <c r="I24" s="705">
        <f>+F24*H24</f>
        <v>88880000</v>
      </c>
      <c r="J24" s="116" t="s">
        <v>534</v>
      </c>
      <c r="K24" s="162" t="s">
        <v>913</v>
      </c>
      <c r="L24" s="106" t="s">
        <v>555</v>
      </c>
      <c r="M24" s="698"/>
      <c r="N24" s="698"/>
    </row>
    <row r="25" spans="1:14" s="172" customFormat="1">
      <c r="A25" s="107">
        <f t="shared" si="0"/>
        <v>8</v>
      </c>
      <c r="B25" s="136" t="s">
        <v>412</v>
      </c>
      <c r="C25" s="107" t="s">
        <v>71</v>
      </c>
      <c r="D25" s="107">
        <v>2022</v>
      </c>
      <c r="E25" s="107">
        <v>2</v>
      </c>
      <c r="F25" s="107">
        <v>2</v>
      </c>
      <c r="G25" s="109">
        <v>0</v>
      </c>
      <c r="H25" s="116"/>
      <c r="I25" s="162"/>
      <c r="J25" s="116" t="s">
        <v>534</v>
      </c>
      <c r="K25" s="162" t="s">
        <v>913</v>
      </c>
      <c r="L25" s="106" t="s">
        <v>555</v>
      </c>
      <c r="M25" s="698"/>
      <c r="N25" s="698"/>
    </row>
    <row r="26" spans="1:14" s="172" customFormat="1">
      <c r="A26" s="107">
        <f t="shared" si="0"/>
        <v>9</v>
      </c>
      <c r="B26" s="120" t="s">
        <v>319</v>
      </c>
      <c r="C26" s="107" t="s">
        <v>191</v>
      </c>
      <c r="D26" s="107">
        <v>2022</v>
      </c>
      <c r="E26" s="107">
        <v>2</v>
      </c>
      <c r="F26" s="107">
        <v>2</v>
      </c>
      <c r="G26" s="109">
        <v>0</v>
      </c>
      <c r="H26" s="116"/>
      <c r="I26" s="162"/>
      <c r="J26" s="116" t="s">
        <v>534</v>
      </c>
      <c r="K26" s="162" t="s">
        <v>913</v>
      </c>
      <c r="L26" s="106" t="s">
        <v>555</v>
      </c>
      <c r="M26" s="698"/>
      <c r="N26" s="698"/>
    </row>
    <row r="27" spans="1:14" s="172" customFormat="1" ht="30">
      <c r="A27" s="107">
        <f t="shared" si="0"/>
        <v>10</v>
      </c>
      <c r="B27" s="147" t="s">
        <v>342</v>
      </c>
      <c r="C27" s="107" t="s">
        <v>191</v>
      </c>
      <c r="D27" s="107">
        <v>2022</v>
      </c>
      <c r="E27" s="107">
        <v>9</v>
      </c>
      <c r="F27" s="107">
        <v>9</v>
      </c>
      <c r="G27" s="109">
        <v>0</v>
      </c>
      <c r="H27" s="116"/>
      <c r="I27" s="162"/>
      <c r="J27" s="116" t="s">
        <v>534</v>
      </c>
      <c r="K27" s="162" t="s">
        <v>913</v>
      </c>
      <c r="L27" s="106" t="s">
        <v>555</v>
      </c>
      <c r="M27" s="698"/>
      <c r="N27" s="698"/>
    </row>
    <row r="28" spans="1:14" s="172" customFormat="1">
      <c r="A28" s="110" t="s">
        <v>193</v>
      </c>
      <c r="B28" s="111" t="s">
        <v>130</v>
      </c>
      <c r="C28" s="152"/>
      <c r="D28" s="146"/>
      <c r="E28" s="104"/>
      <c r="F28" s="104"/>
      <c r="G28" s="104"/>
      <c r="H28" s="103"/>
      <c r="I28" s="161"/>
      <c r="J28" s="103"/>
      <c r="K28" s="161"/>
      <c r="L28" s="103"/>
      <c r="M28" s="102"/>
      <c r="N28" s="102"/>
    </row>
    <row r="29" spans="1:14" s="172" customFormat="1">
      <c r="A29" s="107">
        <v>1</v>
      </c>
      <c r="B29" s="136" t="s">
        <v>143</v>
      </c>
      <c r="C29" s="107" t="s">
        <v>71</v>
      </c>
      <c r="D29" s="107">
        <v>2022</v>
      </c>
      <c r="E29" s="107">
        <v>40</v>
      </c>
      <c r="F29" s="107">
        <v>40</v>
      </c>
      <c r="G29" s="109">
        <v>0</v>
      </c>
      <c r="H29" s="116"/>
      <c r="I29" s="162"/>
      <c r="J29" s="116" t="s">
        <v>534</v>
      </c>
      <c r="K29" s="162" t="s">
        <v>635</v>
      </c>
      <c r="L29" s="106" t="s">
        <v>555</v>
      </c>
      <c r="M29" s="698"/>
      <c r="N29" s="698"/>
    </row>
    <row r="30" spans="1:14" s="172" customFormat="1">
      <c r="A30" s="107">
        <f t="shared" si="0"/>
        <v>2</v>
      </c>
      <c r="B30" s="136" t="s">
        <v>182</v>
      </c>
      <c r="C30" s="107" t="s">
        <v>183</v>
      </c>
      <c r="D30" s="107">
        <v>2022</v>
      </c>
      <c r="E30" s="107">
        <v>74</v>
      </c>
      <c r="F30" s="107">
        <v>74</v>
      </c>
      <c r="G30" s="109">
        <v>0</v>
      </c>
      <c r="H30" s="116"/>
      <c r="I30" s="162"/>
      <c r="J30" s="116" t="s">
        <v>534</v>
      </c>
      <c r="K30" s="162" t="s">
        <v>635</v>
      </c>
      <c r="L30" s="106" t="s">
        <v>555</v>
      </c>
      <c r="M30" s="698"/>
      <c r="N30" s="698"/>
    </row>
    <row r="31" spans="1:14" s="172" customFormat="1">
      <c r="A31" s="107">
        <f t="shared" si="0"/>
        <v>3</v>
      </c>
      <c r="B31" s="136" t="s">
        <v>70</v>
      </c>
      <c r="C31" s="107" t="s">
        <v>71</v>
      </c>
      <c r="D31" s="107">
        <v>2022</v>
      </c>
      <c r="E31" s="107">
        <v>5</v>
      </c>
      <c r="F31" s="107">
        <v>5</v>
      </c>
      <c r="G31" s="109">
        <v>0</v>
      </c>
      <c r="H31" s="116"/>
      <c r="I31" s="162"/>
      <c r="J31" s="116" t="s">
        <v>534</v>
      </c>
      <c r="K31" s="162" t="s">
        <v>635</v>
      </c>
      <c r="L31" s="106" t="s">
        <v>555</v>
      </c>
      <c r="M31" s="698"/>
      <c r="N31" s="698"/>
    </row>
    <row r="32" spans="1:14" s="172" customFormat="1">
      <c r="A32" s="107">
        <f t="shared" si="0"/>
        <v>4</v>
      </c>
      <c r="B32" s="136" t="s">
        <v>81</v>
      </c>
      <c r="C32" s="107" t="s">
        <v>71</v>
      </c>
      <c r="D32" s="107">
        <v>2022</v>
      </c>
      <c r="E32" s="107">
        <v>1</v>
      </c>
      <c r="F32" s="107">
        <v>1</v>
      </c>
      <c r="G32" s="109">
        <v>0</v>
      </c>
      <c r="H32" s="116"/>
      <c r="I32" s="162"/>
      <c r="J32" s="116" t="s">
        <v>534</v>
      </c>
      <c r="K32" s="162" t="s">
        <v>635</v>
      </c>
      <c r="L32" s="106" t="s">
        <v>555</v>
      </c>
      <c r="M32" s="698"/>
      <c r="N32" s="698"/>
    </row>
    <row r="33" spans="1:14" s="172" customFormat="1">
      <c r="A33" s="107">
        <f t="shared" si="0"/>
        <v>5</v>
      </c>
      <c r="B33" s="136" t="s">
        <v>67</v>
      </c>
      <c r="C33" s="107" t="s">
        <v>71</v>
      </c>
      <c r="D33" s="107">
        <v>2022</v>
      </c>
      <c r="E33" s="107">
        <v>1</v>
      </c>
      <c r="F33" s="107">
        <v>1</v>
      </c>
      <c r="G33" s="109">
        <v>0</v>
      </c>
      <c r="H33" s="116"/>
      <c r="I33" s="162"/>
      <c r="J33" s="116" t="s">
        <v>534</v>
      </c>
      <c r="K33" s="162" t="s">
        <v>635</v>
      </c>
      <c r="L33" s="106" t="s">
        <v>555</v>
      </c>
      <c r="M33" s="698"/>
      <c r="N33" s="698"/>
    </row>
    <row r="34" spans="1:14" s="172" customFormat="1">
      <c r="A34" s="107">
        <f t="shared" si="0"/>
        <v>6</v>
      </c>
      <c r="B34" s="136" t="s">
        <v>875</v>
      </c>
      <c r="C34" s="107" t="s">
        <v>71</v>
      </c>
      <c r="D34" s="107">
        <v>2022</v>
      </c>
      <c r="E34" s="107">
        <v>4</v>
      </c>
      <c r="F34" s="107">
        <v>4</v>
      </c>
      <c r="G34" s="109">
        <v>0</v>
      </c>
      <c r="H34" s="701">
        <v>26015000</v>
      </c>
      <c r="I34" s="704">
        <f>F34*H34</f>
        <v>104060000</v>
      </c>
      <c r="J34" s="116" t="s">
        <v>534</v>
      </c>
      <c r="K34" s="162" t="s">
        <v>635</v>
      </c>
      <c r="L34" s="106" t="s">
        <v>555</v>
      </c>
      <c r="M34" s="698"/>
      <c r="N34" s="698"/>
    </row>
    <row r="35" spans="1:14" s="172" customFormat="1">
      <c r="A35" s="107">
        <f t="shared" si="0"/>
        <v>7</v>
      </c>
      <c r="B35" s="136" t="s">
        <v>413</v>
      </c>
      <c r="C35" s="107" t="s">
        <v>71</v>
      </c>
      <c r="D35" s="107">
        <v>2022</v>
      </c>
      <c r="E35" s="107">
        <v>2</v>
      </c>
      <c r="F35" s="107">
        <v>2</v>
      </c>
      <c r="G35" s="109">
        <v>0</v>
      </c>
      <c r="H35" s="116"/>
      <c r="I35" s="162"/>
      <c r="J35" s="116" t="s">
        <v>534</v>
      </c>
      <c r="K35" s="162" t="s">
        <v>635</v>
      </c>
      <c r="L35" s="106" t="s">
        <v>555</v>
      </c>
      <c r="M35" s="698"/>
      <c r="N35" s="698"/>
    </row>
    <row r="36" spans="1:14" s="172" customFormat="1">
      <c r="A36" s="107">
        <f t="shared" si="0"/>
        <v>8</v>
      </c>
      <c r="B36" s="120" t="s">
        <v>319</v>
      </c>
      <c r="C36" s="107" t="s">
        <v>191</v>
      </c>
      <c r="D36" s="107">
        <v>2022</v>
      </c>
      <c r="E36" s="107">
        <v>2</v>
      </c>
      <c r="F36" s="107">
        <v>2</v>
      </c>
      <c r="G36" s="109">
        <v>0</v>
      </c>
      <c r="H36" s="116"/>
      <c r="I36" s="162"/>
      <c r="J36" s="116" t="s">
        <v>534</v>
      </c>
      <c r="K36" s="162" t="s">
        <v>635</v>
      </c>
      <c r="L36" s="106" t="s">
        <v>555</v>
      </c>
      <c r="M36" s="698"/>
      <c r="N36" s="698"/>
    </row>
    <row r="37" spans="1:14" s="172" customFormat="1" ht="30">
      <c r="A37" s="107">
        <f t="shared" si="0"/>
        <v>9</v>
      </c>
      <c r="B37" s="147" t="s">
        <v>342</v>
      </c>
      <c r="C37" s="107" t="s">
        <v>191</v>
      </c>
      <c r="D37" s="107">
        <v>2022</v>
      </c>
      <c r="E37" s="107">
        <v>12</v>
      </c>
      <c r="F37" s="107">
        <v>12</v>
      </c>
      <c r="G37" s="109">
        <v>0</v>
      </c>
      <c r="H37" s="116"/>
      <c r="I37" s="162"/>
      <c r="J37" s="116" t="s">
        <v>534</v>
      </c>
      <c r="K37" s="162" t="s">
        <v>635</v>
      </c>
      <c r="L37" s="106" t="s">
        <v>555</v>
      </c>
      <c r="M37" s="698"/>
      <c r="N37" s="698"/>
    </row>
    <row r="38" spans="1:14" s="172" customFormat="1">
      <c r="A38" s="110" t="s">
        <v>199</v>
      </c>
      <c r="B38" s="111" t="s">
        <v>131</v>
      </c>
      <c r="C38" s="152"/>
      <c r="D38" s="146"/>
      <c r="E38" s="104"/>
      <c r="F38" s="104"/>
      <c r="G38" s="104"/>
      <c r="H38" s="103"/>
      <c r="I38" s="161"/>
      <c r="J38" s="103"/>
      <c r="K38" s="161"/>
      <c r="L38" s="103"/>
      <c r="M38" s="102"/>
      <c r="N38" s="102"/>
    </row>
    <row r="39" spans="1:14" s="172" customFormat="1">
      <c r="A39" s="107">
        <v>1</v>
      </c>
      <c r="B39" s="136" t="s">
        <v>506</v>
      </c>
      <c r="C39" s="107" t="s">
        <v>71</v>
      </c>
      <c r="D39" s="107">
        <v>2022</v>
      </c>
      <c r="E39" s="107">
        <v>6</v>
      </c>
      <c r="F39" s="107">
        <v>6</v>
      </c>
      <c r="G39" s="109">
        <v>0</v>
      </c>
      <c r="H39" s="116"/>
      <c r="I39" s="162"/>
      <c r="J39" s="116" t="s">
        <v>534</v>
      </c>
      <c r="K39" s="162" t="s">
        <v>914</v>
      </c>
      <c r="L39" s="106" t="s">
        <v>555</v>
      </c>
      <c r="M39" s="698"/>
      <c r="N39" s="698"/>
    </row>
    <row r="40" spans="1:14" s="172" customFormat="1">
      <c r="A40" s="107">
        <f t="shared" si="0"/>
        <v>2</v>
      </c>
      <c r="B40" s="136" t="s">
        <v>77</v>
      </c>
      <c r="C40" s="107" t="s">
        <v>71</v>
      </c>
      <c r="D40" s="107">
        <v>2022</v>
      </c>
      <c r="E40" s="107">
        <v>1</v>
      </c>
      <c r="F40" s="107">
        <v>1</v>
      </c>
      <c r="G40" s="109">
        <v>0</v>
      </c>
      <c r="H40" s="116"/>
      <c r="I40" s="162"/>
      <c r="J40" s="116" t="s">
        <v>534</v>
      </c>
      <c r="K40" s="162" t="s">
        <v>914</v>
      </c>
      <c r="L40" s="106" t="s">
        <v>555</v>
      </c>
      <c r="M40" s="698"/>
      <c r="N40" s="698"/>
    </row>
    <row r="41" spans="1:14" s="172" customFormat="1">
      <c r="A41" s="107">
        <f t="shared" si="0"/>
        <v>3</v>
      </c>
      <c r="B41" s="136" t="s">
        <v>70</v>
      </c>
      <c r="C41" s="107" t="s">
        <v>71</v>
      </c>
      <c r="D41" s="107">
        <v>2022</v>
      </c>
      <c r="E41" s="107">
        <v>4</v>
      </c>
      <c r="F41" s="107">
        <v>4</v>
      </c>
      <c r="G41" s="109">
        <v>0</v>
      </c>
      <c r="H41" s="116"/>
      <c r="I41" s="162"/>
      <c r="J41" s="116" t="s">
        <v>534</v>
      </c>
      <c r="K41" s="162" t="s">
        <v>914</v>
      </c>
      <c r="L41" s="106" t="s">
        <v>555</v>
      </c>
      <c r="M41" s="698"/>
      <c r="N41" s="698"/>
    </row>
    <row r="42" spans="1:14" s="172" customFormat="1">
      <c r="A42" s="107">
        <f t="shared" si="0"/>
        <v>4</v>
      </c>
      <c r="B42" s="136" t="s">
        <v>67</v>
      </c>
      <c r="C42" s="107" t="s">
        <v>71</v>
      </c>
      <c r="D42" s="107">
        <v>2022</v>
      </c>
      <c r="E42" s="107">
        <v>1</v>
      </c>
      <c r="F42" s="107">
        <v>1</v>
      </c>
      <c r="G42" s="109">
        <v>0</v>
      </c>
      <c r="H42" s="116"/>
      <c r="I42" s="162"/>
      <c r="J42" s="116" t="s">
        <v>534</v>
      </c>
      <c r="K42" s="162" t="s">
        <v>914</v>
      </c>
      <c r="L42" s="106" t="s">
        <v>555</v>
      </c>
      <c r="M42" s="698"/>
      <c r="N42" s="698"/>
    </row>
    <row r="43" spans="1:14" s="172" customFormat="1">
      <c r="A43" s="107">
        <f t="shared" si="0"/>
        <v>5</v>
      </c>
      <c r="B43" s="136" t="s">
        <v>877</v>
      </c>
      <c r="C43" s="107" t="s">
        <v>71</v>
      </c>
      <c r="D43" s="107">
        <v>2022</v>
      </c>
      <c r="E43" s="107">
        <v>2</v>
      </c>
      <c r="F43" s="107">
        <v>2</v>
      </c>
      <c r="G43" s="109">
        <v>0</v>
      </c>
      <c r="H43" s="701">
        <v>12669000</v>
      </c>
      <c r="I43" s="705">
        <f>+F43*H43</f>
        <v>25338000</v>
      </c>
      <c r="J43" s="116" t="s">
        <v>534</v>
      </c>
      <c r="K43" s="162" t="s">
        <v>914</v>
      </c>
      <c r="L43" s="106" t="s">
        <v>555</v>
      </c>
      <c r="M43" s="698"/>
      <c r="N43" s="698"/>
    </row>
    <row r="44" spans="1:14" s="172" customFormat="1">
      <c r="A44" s="107">
        <f t="shared" si="0"/>
        <v>6</v>
      </c>
      <c r="B44" s="136" t="s">
        <v>382</v>
      </c>
      <c r="C44" s="107" t="s">
        <v>71</v>
      </c>
      <c r="D44" s="107">
        <v>2022</v>
      </c>
      <c r="E44" s="107">
        <v>4</v>
      </c>
      <c r="F44" s="107">
        <v>4</v>
      </c>
      <c r="G44" s="109">
        <v>0</v>
      </c>
      <c r="H44" s="116"/>
      <c r="I44" s="162"/>
      <c r="J44" s="116" t="s">
        <v>534</v>
      </c>
      <c r="K44" s="162" t="s">
        <v>914</v>
      </c>
      <c r="L44" s="106" t="s">
        <v>555</v>
      </c>
      <c r="M44" s="698"/>
      <c r="N44" s="698"/>
    </row>
    <row r="45" spans="1:14" s="172" customFormat="1">
      <c r="A45" s="107">
        <f t="shared" si="0"/>
        <v>7</v>
      </c>
      <c r="B45" s="136" t="s">
        <v>878</v>
      </c>
      <c r="C45" s="107" t="s">
        <v>71</v>
      </c>
      <c r="D45" s="107">
        <v>2022</v>
      </c>
      <c r="E45" s="107">
        <v>2</v>
      </c>
      <c r="F45" s="107">
        <v>2</v>
      </c>
      <c r="G45" s="109">
        <v>0</v>
      </c>
      <c r="H45" s="116"/>
      <c r="I45" s="162"/>
      <c r="J45" s="116" t="s">
        <v>534</v>
      </c>
      <c r="K45" s="162" t="s">
        <v>914</v>
      </c>
      <c r="L45" s="106" t="s">
        <v>555</v>
      </c>
      <c r="M45" s="698"/>
      <c r="N45" s="698"/>
    </row>
    <row r="46" spans="1:14" s="172" customFormat="1">
      <c r="A46" s="107">
        <f t="shared" si="0"/>
        <v>8</v>
      </c>
      <c r="B46" s="120" t="s">
        <v>319</v>
      </c>
      <c r="C46" s="107" t="s">
        <v>191</v>
      </c>
      <c r="D46" s="107">
        <v>2022</v>
      </c>
      <c r="E46" s="107">
        <v>1</v>
      </c>
      <c r="F46" s="107">
        <v>1</v>
      </c>
      <c r="G46" s="109">
        <v>0</v>
      </c>
      <c r="H46" s="116"/>
      <c r="I46" s="162"/>
      <c r="J46" s="116" t="s">
        <v>534</v>
      </c>
      <c r="K46" s="162" t="s">
        <v>914</v>
      </c>
      <c r="L46" s="106" t="s">
        <v>555</v>
      </c>
      <c r="M46" s="698"/>
      <c r="N46" s="698"/>
    </row>
    <row r="47" spans="1:14" s="172" customFormat="1" ht="30">
      <c r="A47" s="107">
        <f t="shared" si="0"/>
        <v>9</v>
      </c>
      <c r="B47" s="147" t="s">
        <v>342</v>
      </c>
      <c r="C47" s="107" t="s">
        <v>191</v>
      </c>
      <c r="D47" s="107">
        <v>2022</v>
      </c>
      <c r="E47" s="107">
        <v>4</v>
      </c>
      <c r="F47" s="107">
        <v>4</v>
      </c>
      <c r="G47" s="109">
        <v>0</v>
      </c>
      <c r="H47" s="116"/>
      <c r="I47" s="162"/>
      <c r="J47" s="116" t="s">
        <v>534</v>
      </c>
      <c r="K47" s="162" t="s">
        <v>914</v>
      </c>
      <c r="L47" s="106" t="s">
        <v>555</v>
      </c>
      <c r="M47" s="698"/>
      <c r="N47" s="698"/>
    </row>
    <row r="48" spans="1:14" s="172" customFormat="1">
      <c r="A48" s="110" t="s">
        <v>573</v>
      </c>
      <c r="B48" s="111" t="s">
        <v>132</v>
      </c>
      <c r="C48" s="152"/>
      <c r="D48" s="146"/>
      <c r="E48" s="104"/>
      <c r="F48" s="104"/>
      <c r="G48" s="104"/>
      <c r="H48" s="103"/>
      <c r="I48" s="161"/>
      <c r="J48" s="103"/>
      <c r="K48" s="161"/>
      <c r="L48" s="103"/>
      <c r="M48" s="102"/>
      <c r="N48" s="102"/>
    </row>
    <row r="49" spans="1:14" s="172" customFormat="1">
      <c r="A49" s="107">
        <v>1</v>
      </c>
      <c r="B49" s="136" t="s">
        <v>80</v>
      </c>
      <c r="C49" s="107" t="s">
        <v>71</v>
      </c>
      <c r="D49" s="107">
        <v>2022</v>
      </c>
      <c r="E49" s="107">
        <v>6</v>
      </c>
      <c r="F49" s="107">
        <v>6</v>
      </c>
      <c r="G49" s="109">
        <v>0</v>
      </c>
      <c r="H49" s="116"/>
      <c r="I49" s="162"/>
      <c r="J49" s="116" t="s">
        <v>534</v>
      </c>
      <c r="K49" s="162" t="s">
        <v>914</v>
      </c>
      <c r="L49" s="106" t="s">
        <v>555</v>
      </c>
      <c r="M49" s="698"/>
      <c r="N49" s="698"/>
    </row>
    <row r="50" spans="1:14" s="172" customFormat="1">
      <c r="A50" s="107">
        <f t="shared" si="0"/>
        <v>2</v>
      </c>
      <c r="B50" s="136" t="s">
        <v>77</v>
      </c>
      <c r="C50" s="107" t="s">
        <v>71</v>
      </c>
      <c r="D50" s="107">
        <v>2022</v>
      </c>
      <c r="E50" s="107">
        <v>1</v>
      </c>
      <c r="F50" s="107">
        <v>1</v>
      </c>
      <c r="G50" s="109">
        <v>0</v>
      </c>
      <c r="H50" s="116"/>
      <c r="I50" s="162"/>
      <c r="J50" s="116" t="s">
        <v>534</v>
      </c>
      <c r="K50" s="162" t="s">
        <v>914</v>
      </c>
      <c r="L50" s="106" t="s">
        <v>555</v>
      </c>
      <c r="M50" s="698"/>
      <c r="N50" s="698"/>
    </row>
    <row r="51" spans="1:14" s="172" customFormat="1">
      <c r="A51" s="107">
        <f t="shared" si="0"/>
        <v>3</v>
      </c>
      <c r="B51" s="136" t="s">
        <v>70</v>
      </c>
      <c r="C51" s="107" t="s">
        <v>71</v>
      </c>
      <c r="D51" s="107">
        <v>2022</v>
      </c>
      <c r="E51" s="107">
        <v>4</v>
      </c>
      <c r="F51" s="107">
        <v>4</v>
      </c>
      <c r="G51" s="109">
        <v>0</v>
      </c>
      <c r="H51" s="116"/>
      <c r="I51" s="162"/>
      <c r="J51" s="116" t="s">
        <v>534</v>
      </c>
      <c r="K51" s="162" t="s">
        <v>914</v>
      </c>
      <c r="L51" s="106" t="s">
        <v>555</v>
      </c>
      <c r="M51" s="698"/>
      <c r="N51" s="698"/>
    </row>
    <row r="52" spans="1:14" s="172" customFormat="1">
      <c r="A52" s="107">
        <f t="shared" si="0"/>
        <v>4</v>
      </c>
      <c r="B52" s="136" t="s">
        <v>67</v>
      </c>
      <c r="C52" s="107" t="s">
        <v>71</v>
      </c>
      <c r="D52" s="107">
        <v>2022</v>
      </c>
      <c r="E52" s="107">
        <v>1</v>
      </c>
      <c r="F52" s="107">
        <v>1</v>
      </c>
      <c r="G52" s="109">
        <v>0</v>
      </c>
      <c r="H52" s="116"/>
      <c r="I52" s="162"/>
      <c r="J52" s="116" t="s">
        <v>534</v>
      </c>
      <c r="K52" s="162" t="s">
        <v>914</v>
      </c>
      <c r="L52" s="106" t="s">
        <v>555</v>
      </c>
      <c r="M52" s="698"/>
      <c r="N52" s="698"/>
    </row>
    <row r="53" spans="1:14" s="172" customFormat="1">
      <c r="A53" s="107">
        <f t="shared" si="0"/>
        <v>5</v>
      </c>
      <c r="B53" s="136" t="s">
        <v>877</v>
      </c>
      <c r="C53" s="107" t="s">
        <v>71</v>
      </c>
      <c r="D53" s="107">
        <v>2022</v>
      </c>
      <c r="E53" s="107">
        <v>2</v>
      </c>
      <c r="F53" s="107">
        <v>2</v>
      </c>
      <c r="G53" s="109">
        <v>0</v>
      </c>
      <c r="H53" s="701">
        <v>12669000</v>
      </c>
      <c r="I53" s="705">
        <f>+F53*H53</f>
        <v>25338000</v>
      </c>
      <c r="J53" s="116" t="s">
        <v>534</v>
      </c>
      <c r="K53" s="162" t="s">
        <v>914</v>
      </c>
      <c r="L53" s="106" t="s">
        <v>555</v>
      </c>
      <c r="M53" s="698"/>
      <c r="N53" s="698"/>
    </row>
    <row r="54" spans="1:14" s="172" customFormat="1">
      <c r="A54" s="107">
        <f t="shared" si="0"/>
        <v>6</v>
      </c>
      <c r="B54" s="136" t="s">
        <v>382</v>
      </c>
      <c r="C54" s="107" t="s">
        <v>71</v>
      </c>
      <c r="D54" s="107">
        <v>2022</v>
      </c>
      <c r="E54" s="107">
        <v>4</v>
      </c>
      <c r="F54" s="107">
        <v>4</v>
      </c>
      <c r="G54" s="109">
        <v>0</v>
      </c>
      <c r="H54" s="116"/>
      <c r="I54" s="162"/>
      <c r="J54" s="116" t="s">
        <v>534</v>
      </c>
      <c r="K54" s="162" t="s">
        <v>914</v>
      </c>
      <c r="L54" s="106" t="s">
        <v>555</v>
      </c>
      <c r="M54" s="698"/>
      <c r="N54" s="698"/>
    </row>
    <row r="55" spans="1:14" s="172" customFormat="1">
      <c r="A55" s="107">
        <f t="shared" si="0"/>
        <v>7</v>
      </c>
      <c r="B55" s="136" t="s">
        <v>878</v>
      </c>
      <c r="C55" s="107" t="s">
        <v>71</v>
      </c>
      <c r="D55" s="107">
        <v>2022</v>
      </c>
      <c r="E55" s="107">
        <v>2</v>
      </c>
      <c r="F55" s="107">
        <v>2</v>
      </c>
      <c r="G55" s="109">
        <v>0</v>
      </c>
      <c r="H55" s="116"/>
      <c r="I55" s="162"/>
      <c r="J55" s="116" t="s">
        <v>534</v>
      </c>
      <c r="K55" s="162" t="s">
        <v>914</v>
      </c>
      <c r="L55" s="106" t="s">
        <v>555</v>
      </c>
      <c r="M55" s="698"/>
      <c r="N55" s="698"/>
    </row>
    <row r="56" spans="1:14" s="172" customFormat="1">
      <c r="A56" s="107">
        <f t="shared" si="0"/>
        <v>8</v>
      </c>
      <c r="B56" s="120" t="s">
        <v>319</v>
      </c>
      <c r="C56" s="107" t="s">
        <v>191</v>
      </c>
      <c r="D56" s="107">
        <v>2022</v>
      </c>
      <c r="E56" s="107">
        <v>1</v>
      </c>
      <c r="F56" s="107">
        <v>1</v>
      </c>
      <c r="G56" s="109">
        <v>0</v>
      </c>
      <c r="H56" s="116"/>
      <c r="I56" s="162"/>
      <c r="J56" s="116" t="s">
        <v>534</v>
      </c>
      <c r="K56" s="162" t="s">
        <v>914</v>
      </c>
      <c r="L56" s="106" t="s">
        <v>555</v>
      </c>
      <c r="M56" s="698"/>
      <c r="N56" s="698"/>
    </row>
    <row r="57" spans="1:14" s="172" customFormat="1" ht="30">
      <c r="A57" s="107">
        <f t="shared" si="0"/>
        <v>9</v>
      </c>
      <c r="B57" s="147" t="s">
        <v>342</v>
      </c>
      <c r="C57" s="107" t="s">
        <v>191</v>
      </c>
      <c r="D57" s="107">
        <v>2022</v>
      </c>
      <c r="E57" s="107">
        <v>4</v>
      </c>
      <c r="F57" s="107">
        <v>4</v>
      </c>
      <c r="G57" s="109">
        <v>0</v>
      </c>
      <c r="H57" s="116"/>
      <c r="I57" s="162"/>
      <c r="J57" s="116" t="s">
        <v>534</v>
      </c>
      <c r="K57" s="162" t="s">
        <v>914</v>
      </c>
      <c r="L57" s="106" t="s">
        <v>555</v>
      </c>
      <c r="M57" s="698"/>
      <c r="N57" s="698"/>
    </row>
    <row r="58" spans="1:14" s="220" customFormat="1">
      <c r="A58" s="212" t="s">
        <v>576</v>
      </c>
      <c r="B58" s="213" t="s">
        <v>1100</v>
      </c>
      <c r="C58" s="214"/>
      <c r="D58" s="215"/>
      <c r="E58" s="216"/>
      <c r="F58" s="216"/>
      <c r="G58" s="216"/>
      <c r="H58" s="217"/>
      <c r="I58" s="218"/>
      <c r="J58" s="217"/>
      <c r="K58" s="218"/>
      <c r="L58" s="217"/>
      <c r="M58" s="219"/>
      <c r="N58" s="219"/>
    </row>
    <row r="59" spans="1:14" s="172" customFormat="1">
      <c r="A59" s="107">
        <v>1</v>
      </c>
      <c r="B59" s="136" t="s">
        <v>80</v>
      </c>
      <c r="C59" s="107" t="s">
        <v>71</v>
      </c>
      <c r="D59" s="107">
        <v>2022</v>
      </c>
      <c r="E59" s="107">
        <v>6</v>
      </c>
      <c r="F59" s="107">
        <v>6</v>
      </c>
      <c r="G59" s="109">
        <v>0</v>
      </c>
      <c r="H59" s="116"/>
      <c r="I59" s="162"/>
      <c r="J59" s="116" t="s">
        <v>534</v>
      </c>
      <c r="K59" s="162" t="s">
        <v>914</v>
      </c>
      <c r="L59" s="106" t="s">
        <v>555</v>
      </c>
      <c r="M59" s="698"/>
      <c r="N59" s="698"/>
    </row>
    <row r="60" spans="1:14" s="172" customFormat="1">
      <c r="A60" s="107">
        <f t="shared" si="0"/>
        <v>2</v>
      </c>
      <c r="B60" s="136" t="s">
        <v>77</v>
      </c>
      <c r="C60" s="107" t="s">
        <v>71</v>
      </c>
      <c r="D60" s="107">
        <v>2022</v>
      </c>
      <c r="E60" s="107">
        <v>1</v>
      </c>
      <c r="F60" s="107">
        <v>1</v>
      </c>
      <c r="G60" s="109">
        <v>0</v>
      </c>
      <c r="H60" s="116"/>
      <c r="I60" s="162"/>
      <c r="J60" s="116" t="s">
        <v>534</v>
      </c>
      <c r="K60" s="162" t="s">
        <v>914</v>
      </c>
      <c r="L60" s="106" t="s">
        <v>555</v>
      </c>
      <c r="M60" s="698"/>
      <c r="N60" s="698"/>
    </row>
    <row r="61" spans="1:14" s="172" customFormat="1">
      <c r="A61" s="107">
        <f t="shared" si="0"/>
        <v>3</v>
      </c>
      <c r="B61" s="136" t="s">
        <v>70</v>
      </c>
      <c r="C61" s="107" t="s">
        <v>71</v>
      </c>
      <c r="D61" s="107">
        <v>2022</v>
      </c>
      <c r="E61" s="107">
        <v>4</v>
      </c>
      <c r="F61" s="107">
        <v>4</v>
      </c>
      <c r="G61" s="109">
        <v>0</v>
      </c>
      <c r="H61" s="116"/>
      <c r="I61" s="162"/>
      <c r="J61" s="116" t="s">
        <v>534</v>
      </c>
      <c r="K61" s="162" t="s">
        <v>914</v>
      </c>
      <c r="L61" s="106" t="s">
        <v>555</v>
      </c>
      <c r="M61" s="698"/>
      <c r="N61" s="698"/>
    </row>
    <row r="62" spans="1:14" s="172" customFormat="1">
      <c r="A62" s="107">
        <f t="shared" si="0"/>
        <v>4</v>
      </c>
      <c r="B62" s="136" t="s">
        <v>67</v>
      </c>
      <c r="C62" s="107" t="s">
        <v>71</v>
      </c>
      <c r="D62" s="107">
        <v>2022</v>
      </c>
      <c r="E62" s="107">
        <v>1</v>
      </c>
      <c r="F62" s="107">
        <v>1</v>
      </c>
      <c r="G62" s="109">
        <v>0</v>
      </c>
      <c r="H62" s="116"/>
      <c r="I62" s="162"/>
      <c r="J62" s="116" t="s">
        <v>534</v>
      </c>
      <c r="K62" s="162" t="s">
        <v>914</v>
      </c>
      <c r="L62" s="106" t="s">
        <v>555</v>
      </c>
      <c r="M62" s="698"/>
      <c r="N62" s="698"/>
    </row>
    <row r="63" spans="1:14" s="172" customFormat="1">
      <c r="A63" s="107">
        <f t="shared" si="0"/>
        <v>5</v>
      </c>
      <c r="B63" s="136" t="s">
        <v>877</v>
      </c>
      <c r="C63" s="107" t="s">
        <v>71</v>
      </c>
      <c r="D63" s="107">
        <v>2022</v>
      </c>
      <c r="E63" s="107">
        <v>2</v>
      </c>
      <c r="F63" s="107">
        <v>2</v>
      </c>
      <c r="G63" s="109">
        <v>0</v>
      </c>
      <c r="H63" s="701">
        <v>12669000</v>
      </c>
      <c r="I63" s="705">
        <f>+F63*H63</f>
        <v>25338000</v>
      </c>
      <c r="J63" s="116" t="s">
        <v>534</v>
      </c>
      <c r="K63" s="162" t="s">
        <v>914</v>
      </c>
      <c r="L63" s="106" t="s">
        <v>555</v>
      </c>
      <c r="M63" s="698"/>
      <c r="N63" s="698"/>
    </row>
    <row r="64" spans="1:14" s="172" customFormat="1">
      <c r="A64" s="107">
        <f t="shared" si="0"/>
        <v>6</v>
      </c>
      <c r="B64" s="136" t="s">
        <v>382</v>
      </c>
      <c r="C64" s="107" t="s">
        <v>71</v>
      </c>
      <c r="D64" s="107">
        <v>2022</v>
      </c>
      <c r="E64" s="107">
        <v>4</v>
      </c>
      <c r="F64" s="107">
        <v>4</v>
      </c>
      <c r="G64" s="109">
        <v>0</v>
      </c>
      <c r="H64" s="116"/>
      <c r="I64" s="162"/>
      <c r="J64" s="116" t="s">
        <v>534</v>
      </c>
      <c r="K64" s="162" t="s">
        <v>914</v>
      </c>
      <c r="L64" s="106" t="s">
        <v>555</v>
      </c>
      <c r="M64" s="698"/>
      <c r="N64" s="698"/>
    </row>
    <row r="65" spans="1:14" s="172" customFormat="1">
      <c r="A65" s="107">
        <f t="shared" si="0"/>
        <v>7</v>
      </c>
      <c r="B65" s="136" t="s">
        <v>878</v>
      </c>
      <c r="C65" s="107" t="s">
        <v>71</v>
      </c>
      <c r="D65" s="107">
        <v>2022</v>
      </c>
      <c r="E65" s="107">
        <v>2</v>
      </c>
      <c r="F65" s="107">
        <v>2</v>
      </c>
      <c r="G65" s="109">
        <v>0</v>
      </c>
      <c r="H65" s="116"/>
      <c r="I65" s="162"/>
      <c r="J65" s="116" t="s">
        <v>534</v>
      </c>
      <c r="K65" s="162" t="s">
        <v>914</v>
      </c>
      <c r="L65" s="106" t="s">
        <v>555</v>
      </c>
      <c r="M65" s="698"/>
      <c r="N65" s="698"/>
    </row>
    <row r="66" spans="1:14" s="172" customFormat="1">
      <c r="A66" s="107">
        <f t="shared" si="0"/>
        <v>8</v>
      </c>
      <c r="B66" s="120" t="s">
        <v>319</v>
      </c>
      <c r="C66" s="107" t="s">
        <v>191</v>
      </c>
      <c r="D66" s="107">
        <v>2022</v>
      </c>
      <c r="E66" s="107">
        <v>1</v>
      </c>
      <c r="F66" s="107">
        <v>1</v>
      </c>
      <c r="G66" s="109">
        <v>0</v>
      </c>
      <c r="H66" s="116"/>
      <c r="I66" s="162"/>
      <c r="J66" s="116" t="s">
        <v>534</v>
      </c>
      <c r="K66" s="162" t="s">
        <v>914</v>
      </c>
      <c r="L66" s="106" t="s">
        <v>555</v>
      </c>
      <c r="M66" s="698"/>
      <c r="N66" s="698"/>
    </row>
    <row r="67" spans="1:14" s="172" customFormat="1" ht="30">
      <c r="A67" s="107">
        <f t="shared" si="0"/>
        <v>9</v>
      </c>
      <c r="B67" s="147" t="s">
        <v>342</v>
      </c>
      <c r="C67" s="107" t="s">
        <v>191</v>
      </c>
      <c r="D67" s="107">
        <v>2022</v>
      </c>
      <c r="E67" s="107">
        <v>4</v>
      </c>
      <c r="F67" s="107">
        <v>4</v>
      </c>
      <c r="G67" s="109">
        <v>0</v>
      </c>
      <c r="H67" s="116"/>
      <c r="I67" s="162"/>
      <c r="J67" s="116" t="s">
        <v>534</v>
      </c>
      <c r="K67" s="162" t="s">
        <v>914</v>
      </c>
      <c r="L67" s="106" t="s">
        <v>555</v>
      </c>
      <c r="M67" s="698"/>
      <c r="N67" s="698"/>
    </row>
    <row r="68" spans="1:14" s="220" customFormat="1" ht="28.5">
      <c r="A68" s="212" t="s">
        <v>581</v>
      </c>
      <c r="B68" s="213" t="s">
        <v>1099</v>
      </c>
      <c r="C68" s="214"/>
      <c r="D68" s="214"/>
      <c r="E68" s="216"/>
      <c r="F68" s="216"/>
      <c r="G68" s="216"/>
      <c r="H68" s="217"/>
      <c r="I68" s="218"/>
      <c r="J68" s="217"/>
      <c r="K68" s="218"/>
      <c r="L68" s="217"/>
      <c r="M68" s="219"/>
      <c r="N68" s="219"/>
    </row>
    <row r="69" spans="1:14" s="172" customFormat="1" ht="25.5">
      <c r="A69" s="107">
        <v>1</v>
      </c>
      <c r="B69" s="136" t="s">
        <v>75</v>
      </c>
      <c r="C69" s="107" t="s">
        <v>71</v>
      </c>
      <c r="D69" s="107">
        <v>2022</v>
      </c>
      <c r="E69" s="107">
        <v>6</v>
      </c>
      <c r="F69" s="107">
        <v>6</v>
      </c>
      <c r="G69" s="109">
        <v>0</v>
      </c>
      <c r="H69" s="116"/>
      <c r="I69" s="162"/>
      <c r="J69" s="116" t="s">
        <v>534</v>
      </c>
      <c r="K69" s="162" t="s">
        <v>915</v>
      </c>
      <c r="L69" s="106" t="s">
        <v>555</v>
      </c>
      <c r="M69" s="698"/>
      <c r="N69" s="698"/>
    </row>
    <row r="70" spans="1:14" s="172" customFormat="1" ht="25.5">
      <c r="A70" s="107">
        <f t="shared" si="0"/>
        <v>2</v>
      </c>
      <c r="B70" s="136" t="s">
        <v>101</v>
      </c>
      <c r="C70" s="107" t="s">
        <v>71</v>
      </c>
      <c r="D70" s="107">
        <v>2022</v>
      </c>
      <c r="E70" s="107">
        <v>1</v>
      </c>
      <c r="F70" s="107">
        <v>1</v>
      </c>
      <c r="G70" s="109">
        <v>0</v>
      </c>
      <c r="H70" s="116"/>
      <c r="I70" s="162"/>
      <c r="J70" s="116" t="s">
        <v>534</v>
      </c>
      <c r="K70" s="162" t="s">
        <v>915</v>
      </c>
      <c r="L70" s="106" t="s">
        <v>555</v>
      </c>
      <c r="M70" s="698"/>
      <c r="N70" s="698"/>
    </row>
    <row r="71" spans="1:14" s="172" customFormat="1" ht="25.5">
      <c r="A71" s="107">
        <f t="shared" si="0"/>
        <v>3</v>
      </c>
      <c r="B71" s="136" t="s">
        <v>70</v>
      </c>
      <c r="C71" s="107" t="s">
        <v>71</v>
      </c>
      <c r="D71" s="107">
        <v>2022</v>
      </c>
      <c r="E71" s="107">
        <v>4</v>
      </c>
      <c r="F71" s="107">
        <v>4</v>
      </c>
      <c r="G71" s="109">
        <v>0</v>
      </c>
      <c r="H71" s="116"/>
      <c r="I71" s="162"/>
      <c r="J71" s="116" t="s">
        <v>534</v>
      </c>
      <c r="K71" s="162" t="s">
        <v>915</v>
      </c>
      <c r="L71" s="106" t="s">
        <v>555</v>
      </c>
      <c r="M71" s="698"/>
      <c r="N71" s="698"/>
    </row>
    <row r="72" spans="1:14" s="172" customFormat="1" ht="25.5">
      <c r="A72" s="107">
        <f t="shared" si="0"/>
        <v>4</v>
      </c>
      <c r="B72" s="136" t="s">
        <v>67</v>
      </c>
      <c r="C72" s="107" t="s">
        <v>71</v>
      </c>
      <c r="D72" s="107">
        <v>2022</v>
      </c>
      <c r="E72" s="107">
        <v>1</v>
      </c>
      <c r="F72" s="107">
        <v>1</v>
      </c>
      <c r="G72" s="109">
        <v>0</v>
      </c>
      <c r="H72" s="116"/>
      <c r="I72" s="162"/>
      <c r="J72" s="116" t="s">
        <v>534</v>
      </c>
      <c r="K72" s="162" t="s">
        <v>915</v>
      </c>
      <c r="L72" s="106" t="s">
        <v>555</v>
      </c>
      <c r="M72" s="698"/>
      <c r="N72" s="698"/>
    </row>
    <row r="73" spans="1:14" s="172" customFormat="1" ht="25.5">
      <c r="A73" s="107">
        <f t="shared" si="0"/>
        <v>5</v>
      </c>
      <c r="B73" s="136" t="s">
        <v>877</v>
      </c>
      <c r="C73" s="107" t="s">
        <v>71</v>
      </c>
      <c r="D73" s="107">
        <v>2022</v>
      </c>
      <c r="E73" s="107">
        <v>1</v>
      </c>
      <c r="F73" s="107">
        <v>1</v>
      </c>
      <c r="G73" s="109">
        <v>0</v>
      </c>
      <c r="H73" s="701">
        <v>12669000</v>
      </c>
      <c r="I73" s="705">
        <f>+F73*H73</f>
        <v>12669000</v>
      </c>
      <c r="J73" s="116" t="s">
        <v>534</v>
      </c>
      <c r="K73" s="162" t="s">
        <v>915</v>
      </c>
      <c r="L73" s="106" t="s">
        <v>555</v>
      </c>
      <c r="M73" s="698"/>
      <c r="N73" s="698"/>
    </row>
    <row r="74" spans="1:14" s="172" customFormat="1" ht="25.5">
      <c r="A74" s="107">
        <f t="shared" si="0"/>
        <v>6</v>
      </c>
      <c r="B74" s="136" t="s">
        <v>382</v>
      </c>
      <c r="C74" s="107" t="s">
        <v>71</v>
      </c>
      <c r="D74" s="107">
        <v>2022</v>
      </c>
      <c r="E74" s="107">
        <v>2</v>
      </c>
      <c r="F74" s="107">
        <v>2</v>
      </c>
      <c r="G74" s="109">
        <v>0</v>
      </c>
      <c r="H74" s="116"/>
      <c r="I74" s="162"/>
      <c r="J74" s="116" t="s">
        <v>534</v>
      </c>
      <c r="K74" s="162" t="s">
        <v>915</v>
      </c>
      <c r="L74" s="106" t="s">
        <v>555</v>
      </c>
      <c r="M74" s="698"/>
      <c r="N74" s="698"/>
    </row>
    <row r="75" spans="1:14" s="172" customFormat="1" ht="25.5">
      <c r="A75" s="107">
        <f t="shared" si="0"/>
        <v>7</v>
      </c>
      <c r="B75" s="120" t="s">
        <v>319</v>
      </c>
      <c r="C75" s="107" t="s">
        <v>191</v>
      </c>
      <c r="D75" s="107">
        <v>2022</v>
      </c>
      <c r="E75" s="107">
        <v>1</v>
      </c>
      <c r="F75" s="107">
        <v>1</v>
      </c>
      <c r="G75" s="109">
        <v>0</v>
      </c>
      <c r="H75" s="116"/>
      <c r="I75" s="162"/>
      <c r="J75" s="116" t="s">
        <v>534</v>
      </c>
      <c r="K75" s="162" t="s">
        <v>915</v>
      </c>
      <c r="L75" s="106" t="s">
        <v>555</v>
      </c>
      <c r="M75" s="698"/>
      <c r="N75" s="698"/>
    </row>
    <row r="76" spans="1:14" s="172" customFormat="1" ht="30">
      <c r="A76" s="107">
        <f t="shared" si="0"/>
        <v>8</v>
      </c>
      <c r="B76" s="147" t="s">
        <v>342</v>
      </c>
      <c r="C76" s="107" t="s">
        <v>191</v>
      </c>
      <c r="D76" s="107">
        <v>2022</v>
      </c>
      <c r="E76" s="107">
        <v>2</v>
      </c>
      <c r="F76" s="107">
        <v>2</v>
      </c>
      <c r="G76" s="109">
        <v>0</v>
      </c>
      <c r="H76" s="116"/>
      <c r="I76" s="162"/>
      <c r="J76" s="116" t="s">
        <v>534</v>
      </c>
      <c r="K76" s="162" t="s">
        <v>915</v>
      </c>
      <c r="L76" s="106" t="s">
        <v>555</v>
      </c>
      <c r="M76" s="698"/>
      <c r="N76" s="698"/>
    </row>
    <row r="77" spans="1:14" s="172" customFormat="1">
      <c r="A77" s="110" t="s">
        <v>587</v>
      </c>
      <c r="B77" s="111" t="s">
        <v>879</v>
      </c>
      <c r="C77" s="152"/>
      <c r="D77" s="146"/>
      <c r="E77" s="104"/>
      <c r="F77" s="104"/>
      <c r="G77" s="104"/>
      <c r="H77" s="103"/>
      <c r="I77" s="161"/>
      <c r="J77" s="103"/>
      <c r="K77" s="161"/>
      <c r="L77" s="103"/>
      <c r="M77" s="102"/>
      <c r="N77" s="102"/>
    </row>
    <row r="78" spans="1:14" s="172" customFormat="1">
      <c r="A78" s="107">
        <v>1</v>
      </c>
      <c r="B78" s="136" t="s">
        <v>506</v>
      </c>
      <c r="C78" s="107" t="s">
        <v>71</v>
      </c>
      <c r="D78" s="107">
        <v>2022</v>
      </c>
      <c r="E78" s="107">
        <v>18</v>
      </c>
      <c r="F78" s="107">
        <v>18</v>
      </c>
      <c r="G78" s="109">
        <v>0</v>
      </c>
      <c r="H78" s="116"/>
      <c r="I78" s="162"/>
      <c r="J78" s="116" t="s">
        <v>534</v>
      </c>
      <c r="K78" s="162" t="s">
        <v>916</v>
      </c>
      <c r="L78" s="106" t="s">
        <v>555</v>
      </c>
      <c r="M78" s="698"/>
      <c r="N78" s="698"/>
    </row>
    <row r="79" spans="1:14" s="172" customFormat="1">
      <c r="A79" s="107">
        <f t="shared" si="0"/>
        <v>2</v>
      </c>
      <c r="B79" s="136" t="s">
        <v>100</v>
      </c>
      <c r="C79" s="107" t="s">
        <v>71</v>
      </c>
      <c r="D79" s="107">
        <v>2022</v>
      </c>
      <c r="E79" s="107">
        <v>1</v>
      </c>
      <c r="F79" s="107">
        <v>1</v>
      </c>
      <c r="G79" s="109">
        <v>0</v>
      </c>
      <c r="H79" s="116"/>
      <c r="I79" s="162"/>
      <c r="J79" s="116" t="s">
        <v>534</v>
      </c>
      <c r="K79" s="162" t="s">
        <v>916</v>
      </c>
      <c r="L79" s="106" t="s">
        <v>555</v>
      </c>
      <c r="M79" s="698"/>
      <c r="N79" s="698"/>
    </row>
    <row r="80" spans="1:14" s="172" customFormat="1">
      <c r="A80" s="107">
        <f t="shared" si="0"/>
        <v>3</v>
      </c>
      <c r="B80" s="136" t="s">
        <v>77</v>
      </c>
      <c r="C80" s="107" t="s">
        <v>71</v>
      </c>
      <c r="D80" s="107">
        <v>2022</v>
      </c>
      <c r="E80" s="107">
        <v>1</v>
      </c>
      <c r="F80" s="107">
        <v>1</v>
      </c>
      <c r="G80" s="109">
        <v>0</v>
      </c>
      <c r="H80" s="116"/>
      <c r="I80" s="162"/>
      <c r="J80" s="116" t="s">
        <v>534</v>
      </c>
      <c r="K80" s="162" t="s">
        <v>916</v>
      </c>
      <c r="L80" s="106" t="s">
        <v>555</v>
      </c>
      <c r="M80" s="698"/>
      <c r="N80" s="698"/>
    </row>
    <row r="81" spans="1:14" s="172" customFormat="1">
      <c r="A81" s="107">
        <f t="shared" si="0"/>
        <v>4</v>
      </c>
      <c r="B81" s="136" t="s">
        <v>70</v>
      </c>
      <c r="C81" s="107" t="s">
        <v>71</v>
      </c>
      <c r="D81" s="107">
        <v>2022</v>
      </c>
      <c r="E81" s="107">
        <v>11</v>
      </c>
      <c r="F81" s="107">
        <v>11</v>
      </c>
      <c r="G81" s="109">
        <v>0</v>
      </c>
      <c r="H81" s="116"/>
      <c r="I81" s="162"/>
      <c r="J81" s="116" t="s">
        <v>534</v>
      </c>
      <c r="K81" s="162" t="s">
        <v>916</v>
      </c>
      <c r="L81" s="106" t="s">
        <v>555</v>
      </c>
      <c r="M81" s="698"/>
      <c r="N81" s="698"/>
    </row>
    <row r="82" spans="1:14" s="172" customFormat="1">
      <c r="A82" s="107">
        <f t="shared" si="0"/>
        <v>5</v>
      </c>
      <c r="B82" s="136" t="s">
        <v>67</v>
      </c>
      <c r="C82" s="107" t="s">
        <v>71</v>
      </c>
      <c r="D82" s="107">
        <v>2022</v>
      </c>
      <c r="E82" s="107">
        <v>1</v>
      </c>
      <c r="F82" s="107">
        <v>1</v>
      </c>
      <c r="G82" s="109">
        <v>0</v>
      </c>
      <c r="H82" s="116"/>
      <c r="I82" s="162"/>
      <c r="J82" s="116" t="s">
        <v>534</v>
      </c>
      <c r="K82" s="162" t="s">
        <v>916</v>
      </c>
      <c r="L82" s="106" t="s">
        <v>555</v>
      </c>
      <c r="M82" s="698"/>
      <c r="N82" s="698"/>
    </row>
    <row r="83" spans="1:14" s="172" customFormat="1">
      <c r="A83" s="107">
        <f t="shared" ref="A83:A140" si="1">A82+1</f>
        <v>6</v>
      </c>
      <c r="B83" s="136" t="s">
        <v>880</v>
      </c>
      <c r="C83" s="107" t="s">
        <v>71</v>
      </c>
      <c r="D83" s="107">
        <v>2022</v>
      </c>
      <c r="E83" s="107">
        <v>4</v>
      </c>
      <c r="F83" s="107">
        <v>4</v>
      </c>
      <c r="G83" s="109">
        <v>0</v>
      </c>
      <c r="H83" s="701">
        <v>15675000</v>
      </c>
      <c r="I83" s="704">
        <f>F83*H83</f>
        <v>62700000</v>
      </c>
      <c r="J83" s="116" t="s">
        <v>534</v>
      </c>
      <c r="K83" s="162" t="s">
        <v>916</v>
      </c>
      <c r="L83" s="106" t="s">
        <v>555</v>
      </c>
      <c r="M83" s="698"/>
      <c r="N83" s="698"/>
    </row>
    <row r="84" spans="1:14" s="172" customFormat="1">
      <c r="A84" s="107">
        <f t="shared" si="1"/>
        <v>7</v>
      </c>
      <c r="B84" s="136" t="s">
        <v>382</v>
      </c>
      <c r="C84" s="107" t="s">
        <v>71</v>
      </c>
      <c r="D84" s="107">
        <v>2022</v>
      </c>
      <c r="E84" s="107">
        <v>8</v>
      </c>
      <c r="F84" s="107">
        <v>8</v>
      </c>
      <c r="G84" s="109">
        <v>0</v>
      </c>
      <c r="H84" s="116"/>
      <c r="I84" s="162"/>
      <c r="J84" s="116" t="s">
        <v>534</v>
      </c>
      <c r="K84" s="162" t="s">
        <v>916</v>
      </c>
      <c r="L84" s="106" t="s">
        <v>555</v>
      </c>
      <c r="M84" s="698"/>
      <c r="N84" s="698"/>
    </row>
    <row r="85" spans="1:14" s="172" customFormat="1">
      <c r="A85" s="107">
        <f t="shared" si="1"/>
        <v>8</v>
      </c>
      <c r="B85" s="136" t="s">
        <v>417</v>
      </c>
      <c r="C85" s="107" t="s">
        <v>71</v>
      </c>
      <c r="D85" s="107">
        <v>2022</v>
      </c>
      <c r="E85" s="107">
        <v>1</v>
      </c>
      <c r="F85" s="107">
        <v>1</v>
      </c>
      <c r="G85" s="109">
        <v>0</v>
      </c>
      <c r="H85" s="116"/>
      <c r="I85" s="162"/>
      <c r="J85" s="116" t="s">
        <v>534</v>
      </c>
      <c r="K85" s="162" t="s">
        <v>916</v>
      </c>
      <c r="L85" s="106" t="s">
        <v>555</v>
      </c>
      <c r="M85" s="698"/>
      <c r="N85" s="698"/>
    </row>
    <row r="86" spans="1:14" s="172" customFormat="1">
      <c r="A86" s="107">
        <f t="shared" si="1"/>
        <v>9</v>
      </c>
      <c r="B86" s="136" t="s">
        <v>878</v>
      </c>
      <c r="C86" s="107" t="s">
        <v>71</v>
      </c>
      <c r="D86" s="107">
        <v>2022</v>
      </c>
      <c r="E86" s="107">
        <v>2</v>
      </c>
      <c r="F86" s="107">
        <v>2</v>
      </c>
      <c r="G86" s="109">
        <v>0</v>
      </c>
      <c r="H86" s="116"/>
      <c r="I86" s="162"/>
      <c r="J86" s="116" t="s">
        <v>534</v>
      </c>
      <c r="K86" s="162" t="s">
        <v>916</v>
      </c>
      <c r="L86" s="106" t="s">
        <v>555</v>
      </c>
      <c r="M86" s="698"/>
      <c r="N86" s="698"/>
    </row>
    <row r="87" spans="1:14" s="172" customFormat="1">
      <c r="A87" s="107">
        <f t="shared" si="1"/>
        <v>10</v>
      </c>
      <c r="B87" s="120" t="s">
        <v>319</v>
      </c>
      <c r="C87" s="107" t="s">
        <v>191</v>
      </c>
      <c r="D87" s="107">
        <v>2022</v>
      </c>
      <c r="E87" s="107">
        <v>2</v>
      </c>
      <c r="F87" s="107">
        <v>2</v>
      </c>
      <c r="G87" s="109">
        <v>0</v>
      </c>
      <c r="H87" s="116"/>
      <c r="I87" s="162"/>
      <c r="J87" s="116" t="s">
        <v>534</v>
      </c>
      <c r="K87" s="162" t="s">
        <v>916</v>
      </c>
      <c r="L87" s="106" t="s">
        <v>555</v>
      </c>
      <c r="M87" s="698"/>
      <c r="N87" s="698"/>
    </row>
    <row r="88" spans="1:14" s="172" customFormat="1">
      <c r="A88" s="107">
        <f t="shared" si="1"/>
        <v>11</v>
      </c>
      <c r="B88" s="120" t="s">
        <v>347</v>
      </c>
      <c r="C88" s="107" t="s">
        <v>191</v>
      </c>
      <c r="D88" s="107">
        <v>2022</v>
      </c>
      <c r="E88" s="107">
        <v>2</v>
      </c>
      <c r="F88" s="107">
        <v>2</v>
      </c>
      <c r="G88" s="109">
        <v>0</v>
      </c>
      <c r="H88" s="116"/>
      <c r="I88" s="162"/>
      <c r="J88" s="116" t="s">
        <v>534</v>
      </c>
      <c r="K88" s="162" t="s">
        <v>916</v>
      </c>
      <c r="L88" s="106" t="s">
        <v>555</v>
      </c>
      <c r="M88" s="698"/>
      <c r="N88" s="698"/>
    </row>
    <row r="89" spans="1:14" s="172" customFormat="1" ht="30">
      <c r="A89" s="107">
        <f t="shared" si="1"/>
        <v>12</v>
      </c>
      <c r="B89" s="147" t="s">
        <v>342</v>
      </c>
      <c r="C89" s="107" t="s">
        <v>191</v>
      </c>
      <c r="D89" s="107">
        <v>2022</v>
      </c>
      <c r="E89" s="107">
        <v>10</v>
      </c>
      <c r="F89" s="107">
        <v>10</v>
      </c>
      <c r="G89" s="109">
        <v>0</v>
      </c>
      <c r="H89" s="116"/>
      <c r="I89" s="162"/>
      <c r="J89" s="116" t="s">
        <v>534</v>
      </c>
      <c r="K89" s="162" t="s">
        <v>916</v>
      </c>
      <c r="L89" s="106" t="s">
        <v>555</v>
      </c>
      <c r="M89" s="698"/>
      <c r="N89" s="698"/>
    </row>
    <row r="90" spans="1:14" s="172" customFormat="1">
      <c r="A90" s="107">
        <f t="shared" si="1"/>
        <v>13</v>
      </c>
      <c r="B90" s="147" t="s">
        <v>825</v>
      </c>
      <c r="C90" s="107" t="s">
        <v>71</v>
      </c>
      <c r="D90" s="107">
        <v>2022</v>
      </c>
      <c r="E90" s="107">
        <v>1</v>
      </c>
      <c r="F90" s="107">
        <v>1</v>
      </c>
      <c r="G90" s="109">
        <v>0</v>
      </c>
      <c r="H90" s="116"/>
      <c r="I90" s="162"/>
      <c r="J90" s="116" t="s">
        <v>534</v>
      </c>
      <c r="K90" s="162" t="s">
        <v>916</v>
      </c>
      <c r="L90" s="106" t="s">
        <v>555</v>
      </c>
      <c r="M90" s="698"/>
      <c r="N90" s="698"/>
    </row>
    <row r="91" spans="1:14" s="172" customFormat="1">
      <c r="A91" s="110" t="s">
        <v>592</v>
      </c>
      <c r="B91" s="111" t="s">
        <v>881</v>
      </c>
      <c r="C91" s="152"/>
      <c r="D91" s="146"/>
      <c r="E91" s="104"/>
      <c r="F91" s="104"/>
      <c r="G91" s="104"/>
      <c r="H91" s="103"/>
      <c r="I91" s="161"/>
      <c r="J91" s="103"/>
      <c r="K91" s="161"/>
      <c r="L91" s="103"/>
      <c r="M91" s="102"/>
      <c r="N91" s="102"/>
    </row>
    <row r="92" spans="1:14" s="172" customFormat="1">
      <c r="A92" s="107">
        <v>1</v>
      </c>
      <c r="B92" s="136" t="s">
        <v>80</v>
      </c>
      <c r="C92" s="107" t="s">
        <v>71</v>
      </c>
      <c r="D92" s="107">
        <v>2022</v>
      </c>
      <c r="E92" s="107">
        <v>2</v>
      </c>
      <c r="F92" s="107">
        <v>2</v>
      </c>
      <c r="G92" s="109">
        <v>0</v>
      </c>
      <c r="H92" s="116"/>
      <c r="I92" s="162"/>
      <c r="J92" s="116" t="s">
        <v>534</v>
      </c>
      <c r="K92" s="162" t="s">
        <v>917</v>
      </c>
      <c r="L92" s="106" t="s">
        <v>555</v>
      </c>
      <c r="M92" s="698"/>
      <c r="N92" s="698"/>
    </row>
    <row r="93" spans="1:14" s="172" customFormat="1">
      <c r="A93" s="107">
        <f t="shared" si="1"/>
        <v>2</v>
      </c>
      <c r="B93" s="136" t="s">
        <v>100</v>
      </c>
      <c r="C93" s="107" t="s">
        <v>71</v>
      </c>
      <c r="D93" s="107">
        <v>2022</v>
      </c>
      <c r="E93" s="107">
        <v>1</v>
      </c>
      <c r="F93" s="107">
        <v>1</v>
      </c>
      <c r="G93" s="109">
        <v>0</v>
      </c>
      <c r="H93" s="116"/>
      <c r="I93" s="162"/>
      <c r="J93" s="116" t="s">
        <v>534</v>
      </c>
      <c r="K93" s="162" t="s">
        <v>917</v>
      </c>
      <c r="L93" s="106" t="s">
        <v>555</v>
      </c>
      <c r="M93" s="698"/>
      <c r="N93" s="698"/>
    </row>
    <row r="94" spans="1:14" s="172" customFormat="1">
      <c r="A94" s="107">
        <f t="shared" si="1"/>
        <v>3</v>
      </c>
      <c r="B94" s="136" t="s">
        <v>70</v>
      </c>
      <c r="C94" s="107" t="s">
        <v>71</v>
      </c>
      <c r="D94" s="107">
        <v>2022</v>
      </c>
      <c r="E94" s="107">
        <v>4</v>
      </c>
      <c r="F94" s="107">
        <v>4</v>
      </c>
      <c r="G94" s="109">
        <v>0</v>
      </c>
      <c r="H94" s="116"/>
      <c r="I94" s="162"/>
      <c r="J94" s="116" t="s">
        <v>534</v>
      </c>
      <c r="K94" s="162" t="s">
        <v>917</v>
      </c>
      <c r="L94" s="106" t="s">
        <v>555</v>
      </c>
      <c r="M94" s="698"/>
      <c r="N94" s="698"/>
    </row>
    <row r="95" spans="1:14" s="172" customFormat="1">
      <c r="A95" s="107">
        <f t="shared" si="1"/>
        <v>4</v>
      </c>
      <c r="B95" s="136" t="s">
        <v>67</v>
      </c>
      <c r="C95" s="107" t="s">
        <v>71</v>
      </c>
      <c r="D95" s="107">
        <v>2022</v>
      </c>
      <c r="E95" s="107">
        <v>1</v>
      </c>
      <c r="F95" s="107">
        <v>1</v>
      </c>
      <c r="G95" s="109">
        <v>0</v>
      </c>
      <c r="H95" s="116"/>
      <c r="I95" s="162"/>
      <c r="J95" s="116" t="s">
        <v>534</v>
      </c>
      <c r="K95" s="162" t="s">
        <v>917</v>
      </c>
      <c r="L95" s="106" t="s">
        <v>555</v>
      </c>
      <c r="M95" s="698"/>
      <c r="N95" s="698"/>
    </row>
    <row r="96" spans="1:14" s="172" customFormat="1" ht="45">
      <c r="A96" s="107">
        <f t="shared" si="1"/>
        <v>5</v>
      </c>
      <c r="B96" s="120" t="s">
        <v>882</v>
      </c>
      <c r="C96" s="107" t="s">
        <v>328</v>
      </c>
      <c r="D96" s="107">
        <v>2022</v>
      </c>
      <c r="E96" s="107">
        <v>1</v>
      </c>
      <c r="F96" s="107">
        <v>1</v>
      </c>
      <c r="G96" s="109">
        <v>0</v>
      </c>
      <c r="H96" s="116"/>
      <c r="I96" s="162"/>
      <c r="J96" s="116" t="s">
        <v>534</v>
      </c>
      <c r="K96" s="162" t="s">
        <v>917</v>
      </c>
      <c r="L96" s="106" t="s">
        <v>555</v>
      </c>
      <c r="M96" s="698"/>
      <c r="N96" s="698"/>
    </row>
    <row r="97" spans="1:14" s="172" customFormat="1">
      <c r="A97" s="107">
        <f t="shared" si="1"/>
        <v>6</v>
      </c>
      <c r="B97" s="136" t="s">
        <v>319</v>
      </c>
      <c r="C97" s="107" t="s">
        <v>191</v>
      </c>
      <c r="D97" s="107">
        <v>2022</v>
      </c>
      <c r="E97" s="107">
        <v>1</v>
      </c>
      <c r="F97" s="107">
        <v>1</v>
      </c>
      <c r="G97" s="109">
        <v>0</v>
      </c>
      <c r="H97" s="116"/>
      <c r="I97" s="162"/>
      <c r="J97" s="116" t="s">
        <v>534</v>
      </c>
      <c r="K97" s="162" t="s">
        <v>917</v>
      </c>
      <c r="L97" s="106" t="s">
        <v>555</v>
      </c>
      <c r="M97" s="698"/>
      <c r="N97" s="698"/>
    </row>
    <row r="98" spans="1:14" s="172" customFormat="1">
      <c r="A98" s="107">
        <f t="shared" si="1"/>
        <v>7</v>
      </c>
      <c r="B98" s="136" t="s">
        <v>370</v>
      </c>
      <c r="C98" s="107" t="s">
        <v>191</v>
      </c>
      <c r="D98" s="107">
        <v>2022</v>
      </c>
      <c r="E98" s="107">
        <v>2</v>
      </c>
      <c r="F98" s="107">
        <v>2</v>
      </c>
      <c r="G98" s="109">
        <v>0</v>
      </c>
      <c r="H98" s="116"/>
      <c r="I98" s="162"/>
      <c r="J98" s="116" t="s">
        <v>534</v>
      </c>
      <c r="K98" s="162" t="s">
        <v>917</v>
      </c>
      <c r="L98" s="106" t="s">
        <v>555</v>
      </c>
      <c r="M98" s="698"/>
      <c r="N98" s="698"/>
    </row>
    <row r="99" spans="1:14" s="172" customFormat="1">
      <c r="A99" s="107">
        <f t="shared" si="1"/>
        <v>8</v>
      </c>
      <c r="B99" s="136" t="s">
        <v>371</v>
      </c>
      <c r="C99" s="107" t="s">
        <v>191</v>
      </c>
      <c r="D99" s="107">
        <v>2022</v>
      </c>
      <c r="E99" s="107">
        <v>1</v>
      </c>
      <c r="F99" s="107">
        <v>1</v>
      </c>
      <c r="G99" s="109">
        <v>0</v>
      </c>
      <c r="H99" s="116"/>
      <c r="I99" s="162"/>
      <c r="J99" s="116" t="s">
        <v>534</v>
      </c>
      <c r="K99" s="162" t="s">
        <v>917</v>
      </c>
      <c r="L99" s="106" t="s">
        <v>555</v>
      </c>
      <c r="M99" s="698"/>
      <c r="N99" s="698"/>
    </row>
    <row r="100" spans="1:14" s="172" customFormat="1">
      <c r="A100" s="107">
        <f t="shared" si="1"/>
        <v>9</v>
      </c>
      <c r="B100" s="136" t="s">
        <v>349</v>
      </c>
      <c r="C100" s="107" t="s">
        <v>191</v>
      </c>
      <c r="D100" s="107">
        <v>2022</v>
      </c>
      <c r="E100" s="107">
        <v>1</v>
      </c>
      <c r="F100" s="107">
        <v>1</v>
      </c>
      <c r="G100" s="109">
        <v>0</v>
      </c>
      <c r="H100" s="116"/>
      <c r="I100" s="162"/>
      <c r="J100" s="116" t="s">
        <v>534</v>
      </c>
      <c r="K100" s="162" t="s">
        <v>917</v>
      </c>
      <c r="L100" s="106" t="s">
        <v>555</v>
      </c>
      <c r="M100" s="698"/>
      <c r="N100" s="698"/>
    </row>
    <row r="101" spans="1:14" s="172" customFormat="1">
      <c r="A101" s="107">
        <f t="shared" si="1"/>
        <v>10</v>
      </c>
      <c r="B101" s="136" t="s">
        <v>350</v>
      </c>
      <c r="C101" s="107" t="s">
        <v>191</v>
      </c>
      <c r="D101" s="107">
        <v>2022</v>
      </c>
      <c r="E101" s="107">
        <v>1</v>
      </c>
      <c r="F101" s="107">
        <v>1</v>
      </c>
      <c r="G101" s="109">
        <v>0</v>
      </c>
      <c r="H101" s="116"/>
      <c r="I101" s="162"/>
      <c r="J101" s="116" t="s">
        <v>534</v>
      </c>
      <c r="K101" s="162" t="s">
        <v>917</v>
      </c>
      <c r="L101" s="106" t="s">
        <v>555</v>
      </c>
      <c r="M101" s="698"/>
      <c r="N101" s="698"/>
    </row>
    <row r="102" spans="1:14" s="172" customFormat="1">
      <c r="A102" s="107">
        <f t="shared" si="1"/>
        <v>11</v>
      </c>
      <c r="B102" s="136" t="s">
        <v>351</v>
      </c>
      <c r="C102" s="107" t="s">
        <v>191</v>
      </c>
      <c r="D102" s="107">
        <v>2022</v>
      </c>
      <c r="E102" s="107">
        <v>1</v>
      </c>
      <c r="F102" s="107">
        <v>1</v>
      </c>
      <c r="G102" s="109">
        <v>0</v>
      </c>
      <c r="H102" s="116"/>
      <c r="I102" s="162"/>
      <c r="J102" s="116" t="s">
        <v>534</v>
      </c>
      <c r="K102" s="162" t="s">
        <v>917</v>
      </c>
      <c r="L102" s="106" t="s">
        <v>555</v>
      </c>
      <c r="M102" s="698"/>
      <c r="N102" s="698"/>
    </row>
    <row r="103" spans="1:14" s="172" customFormat="1">
      <c r="A103" s="107">
        <f t="shared" si="1"/>
        <v>12</v>
      </c>
      <c r="B103" s="136" t="s">
        <v>352</v>
      </c>
      <c r="C103" s="107" t="s">
        <v>191</v>
      </c>
      <c r="D103" s="107">
        <v>2022</v>
      </c>
      <c r="E103" s="107">
        <v>1</v>
      </c>
      <c r="F103" s="107">
        <v>1</v>
      </c>
      <c r="G103" s="109">
        <v>0</v>
      </c>
      <c r="H103" s="116"/>
      <c r="I103" s="162"/>
      <c r="J103" s="116" t="s">
        <v>534</v>
      </c>
      <c r="K103" s="162" t="s">
        <v>917</v>
      </c>
      <c r="L103" s="106" t="s">
        <v>555</v>
      </c>
      <c r="M103" s="698"/>
      <c r="N103" s="698"/>
    </row>
    <row r="104" spans="1:14" s="172" customFormat="1">
      <c r="A104" s="107">
        <f t="shared" si="1"/>
        <v>13</v>
      </c>
      <c r="B104" s="136" t="s">
        <v>353</v>
      </c>
      <c r="C104" s="107" t="s">
        <v>191</v>
      </c>
      <c r="D104" s="107">
        <v>2022</v>
      </c>
      <c r="E104" s="107">
        <v>1</v>
      </c>
      <c r="F104" s="107">
        <v>1</v>
      </c>
      <c r="G104" s="109">
        <v>0</v>
      </c>
      <c r="H104" s="116"/>
      <c r="I104" s="162"/>
      <c r="J104" s="116" t="s">
        <v>534</v>
      </c>
      <c r="K104" s="162" t="s">
        <v>917</v>
      </c>
      <c r="L104" s="106" t="s">
        <v>555</v>
      </c>
      <c r="M104" s="698"/>
      <c r="N104" s="698"/>
    </row>
    <row r="105" spans="1:14" s="172" customFormat="1">
      <c r="A105" s="107">
        <f t="shared" si="1"/>
        <v>14</v>
      </c>
      <c r="B105" s="136" t="s">
        <v>354</v>
      </c>
      <c r="C105" s="107" t="s">
        <v>191</v>
      </c>
      <c r="D105" s="107">
        <v>2022</v>
      </c>
      <c r="E105" s="107">
        <v>1</v>
      </c>
      <c r="F105" s="107">
        <v>1</v>
      </c>
      <c r="G105" s="109">
        <v>0</v>
      </c>
      <c r="H105" s="116"/>
      <c r="I105" s="162"/>
      <c r="J105" s="116" t="s">
        <v>534</v>
      </c>
      <c r="K105" s="162" t="s">
        <v>917</v>
      </c>
      <c r="L105" s="106" t="s">
        <v>555</v>
      </c>
      <c r="M105" s="698"/>
      <c r="N105" s="698"/>
    </row>
    <row r="106" spans="1:14" s="172" customFormat="1" ht="30">
      <c r="A106" s="107">
        <f t="shared" si="1"/>
        <v>15</v>
      </c>
      <c r="B106" s="130" t="s">
        <v>883</v>
      </c>
      <c r="C106" s="107" t="s">
        <v>326</v>
      </c>
      <c r="D106" s="107">
        <v>2022</v>
      </c>
      <c r="E106" s="107">
        <v>1</v>
      </c>
      <c r="F106" s="107">
        <v>1</v>
      </c>
      <c r="G106" s="109">
        <v>0</v>
      </c>
      <c r="H106" s="116"/>
      <c r="I106" s="162"/>
      <c r="J106" s="116" t="s">
        <v>534</v>
      </c>
      <c r="K106" s="162" t="s">
        <v>917</v>
      </c>
      <c r="L106" s="106" t="s">
        <v>555</v>
      </c>
      <c r="M106" s="698"/>
      <c r="N106" s="698"/>
    </row>
    <row r="107" spans="1:14" s="172" customFormat="1">
      <c r="A107" s="110" t="s">
        <v>599</v>
      </c>
      <c r="B107" s="111" t="s">
        <v>884</v>
      </c>
      <c r="C107" s="152"/>
      <c r="D107" s="152"/>
      <c r="E107" s="104"/>
      <c r="F107" s="104"/>
      <c r="G107" s="104"/>
      <c r="H107" s="103"/>
      <c r="I107" s="161"/>
      <c r="J107" s="103"/>
      <c r="K107" s="161"/>
      <c r="L107" s="103"/>
      <c r="M107" s="102"/>
      <c r="N107" s="102"/>
    </row>
    <row r="108" spans="1:14" s="172" customFormat="1">
      <c r="A108" s="107">
        <v>1</v>
      </c>
      <c r="B108" s="136" t="s">
        <v>141</v>
      </c>
      <c r="C108" s="107" t="s">
        <v>71</v>
      </c>
      <c r="D108" s="107">
        <v>2022</v>
      </c>
      <c r="E108" s="107">
        <v>4</v>
      </c>
      <c r="F108" s="107">
        <v>4</v>
      </c>
      <c r="G108" s="109">
        <v>0</v>
      </c>
      <c r="H108" s="116"/>
      <c r="I108" s="162"/>
      <c r="J108" s="116" t="s">
        <v>534</v>
      </c>
      <c r="K108" s="162" t="s">
        <v>648</v>
      </c>
      <c r="L108" s="106" t="s">
        <v>555</v>
      </c>
      <c r="M108" s="698"/>
      <c r="N108" s="698"/>
    </row>
    <row r="109" spans="1:14" s="172" customFormat="1">
      <c r="A109" s="107">
        <f t="shared" si="1"/>
        <v>2</v>
      </c>
      <c r="B109" s="136" t="s">
        <v>101</v>
      </c>
      <c r="C109" s="107" t="s">
        <v>71</v>
      </c>
      <c r="D109" s="107">
        <v>2022</v>
      </c>
      <c r="E109" s="107">
        <v>1</v>
      </c>
      <c r="F109" s="107">
        <v>1</v>
      </c>
      <c r="G109" s="109">
        <v>0</v>
      </c>
      <c r="H109" s="116"/>
      <c r="I109" s="162"/>
      <c r="J109" s="116" t="s">
        <v>534</v>
      </c>
      <c r="K109" s="162" t="s">
        <v>648</v>
      </c>
      <c r="L109" s="106" t="s">
        <v>555</v>
      </c>
      <c r="M109" s="698"/>
      <c r="N109" s="698"/>
    </row>
    <row r="110" spans="1:14" s="172" customFormat="1">
      <c r="A110" s="107">
        <f t="shared" si="1"/>
        <v>3</v>
      </c>
      <c r="B110" s="136" t="s">
        <v>72</v>
      </c>
      <c r="C110" s="107" t="s">
        <v>71</v>
      </c>
      <c r="D110" s="107">
        <v>2022</v>
      </c>
      <c r="E110" s="107">
        <v>1</v>
      </c>
      <c r="F110" s="107">
        <v>1</v>
      </c>
      <c r="G110" s="109">
        <v>0</v>
      </c>
      <c r="H110" s="116"/>
      <c r="I110" s="162"/>
      <c r="J110" s="116" t="s">
        <v>534</v>
      </c>
      <c r="K110" s="162" t="s">
        <v>648</v>
      </c>
      <c r="L110" s="106" t="s">
        <v>555</v>
      </c>
      <c r="M110" s="698"/>
      <c r="N110" s="698"/>
    </row>
    <row r="111" spans="1:14" s="172" customFormat="1">
      <c r="A111" s="107">
        <f t="shared" si="1"/>
        <v>4</v>
      </c>
      <c r="B111" s="136" t="s">
        <v>70</v>
      </c>
      <c r="C111" s="107" t="s">
        <v>71</v>
      </c>
      <c r="D111" s="107">
        <v>2022</v>
      </c>
      <c r="E111" s="107">
        <v>2</v>
      </c>
      <c r="F111" s="107">
        <v>2</v>
      </c>
      <c r="G111" s="109">
        <v>0</v>
      </c>
      <c r="H111" s="116"/>
      <c r="I111" s="162"/>
      <c r="J111" s="116" t="s">
        <v>534</v>
      </c>
      <c r="K111" s="162" t="s">
        <v>648</v>
      </c>
      <c r="L111" s="106" t="s">
        <v>555</v>
      </c>
      <c r="M111" s="698"/>
      <c r="N111" s="698"/>
    </row>
    <row r="112" spans="1:14" s="172" customFormat="1">
      <c r="A112" s="107">
        <f t="shared" si="1"/>
        <v>5</v>
      </c>
      <c r="B112" s="136" t="s">
        <v>885</v>
      </c>
      <c r="C112" s="107" t="s">
        <v>328</v>
      </c>
      <c r="D112" s="107">
        <v>2022</v>
      </c>
      <c r="E112" s="107">
        <v>1</v>
      </c>
      <c r="F112" s="107">
        <v>1</v>
      </c>
      <c r="G112" s="109">
        <v>0</v>
      </c>
      <c r="H112" s="116"/>
      <c r="I112" s="162"/>
      <c r="J112" s="116" t="s">
        <v>534</v>
      </c>
      <c r="K112" s="162" t="s">
        <v>648</v>
      </c>
      <c r="L112" s="106" t="s">
        <v>555</v>
      </c>
      <c r="M112" s="698"/>
      <c r="N112" s="698"/>
    </row>
    <row r="113" spans="1:14" s="172" customFormat="1">
      <c r="A113" s="107">
        <f t="shared" si="1"/>
        <v>6</v>
      </c>
      <c r="B113" s="136" t="s">
        <v>106</v>
      </c>
      <c r="C113" s="107" t="s">
        <v>71</v>
      </c>
      <c r="D113" s="107">
        <v>2022</v>
      </c>
      <c r="E113" s="107">
        <v>1</v>
      </c>
      <c r="F113" s="107">
        <v>1</v>
      </c>
      <c r="G113" s="109">
        <v>0</v>
      </c>
      <c r="H113" s="116"/>
      <c r="I113" s="162"/>
      <c r="J113" s="116" t="s">
        <v>534</v>
      </c>
      <c r="K113" s="162" t="s">
        <v>648</v>
      </c>
      <c r="L113" s="106" t="s">
        <v>555</v>
      </c>
      <c r="M113" s="698"/>
      <c r="N113" s="698"/>
    </row>
    <row r="114" spans="1:14" s="172" customFormat="1">
      <c r="A114" s="107" t="e">
        <f>#REF!+1</f>
        <v>#REF!</v>
      </c>
      <c r="B114" s="136" t="s">
        <v>887</v>
      </c>
      <c r="C114" s="107" t="s">
        <v>71</v>
      </c>
      <c r="D114" s="107">
        <v>2022</v>
      </c>
      <c r="E114" s="107">
        <v>1</v>
      </c>
      <c r="F114" s="107">
        <v>1</v>
      </c>
      <c r="G114" s="109">
        <v>0</v>
      </c>
      <c r="H114" s="116"/>
      <c r="I114" s="162"/>
      <c r="J114" s="116" t="s">
        <v>534</v>
      </c>
      <c r="K114" s="162" t="s">
        <v>648</v>
      </c>
      <c r="L114" s="106" t="s">
        <v>555</v>
      </c>
      <c r="M114" s="698"/>
      <c r="N114" s="698"/>
    </row>
    <row r="115" spans="1:14" s="172" customFormat="1">
      <c r="A115" s="107" t="e">
        <f t="shared" si="1"/>
        <v>#REF!</v>
      </c>
      <c r="B115" s="136" t="s">
        <v>319</v>
      </c>
      <c r="C115" s="107" t="s">
        <v>191</v>
      </c>
      <c r="D115" s="107">
        <v>2022</v>
      </c>
      <c r="E115" s="107">
        <v>1</v>
      </c>
      <c r="F115" s="107">
        <v>1</v>
      </c>
      <c r="G115" s="109">
        <v>0</v>
      </c>
      <c r="H115" s="116"/>
      <c r="I115" s="162"/>
      <c r="J115" s="116" t="s">
        <v>534</v>
      </c>
      <c r="K115" s="162" t="s">
        <v>648</v>
      </c>
      <c r="L115" s="106" t="s">
        <v>555</v>
      </c>
      <c r="M115" s="698"/>
      <c r="N115" s="698"/>
    </row>
    <row r="116" spans="1:14" s="172" customFormat="1" ht="30">
      <c r="A116" s="107" t="e">
        <f t="shared" si="1"/>
        <v>#REF!</v>
      </c>
      <c r="B116" s="108" t="s">
        <v>373</v>
      </c>
      <c r="C116" s="107" t="s">
        <v>191</v>
      </c>
      <c r="D116" s="107">
        <v>2022</v>
      </c>
      <c r="E116" s="107">
        <v>2</v>
      </c>
      <c r="F116" s="107">
        <v>2</v>
      </c>
      <c r="G116" s="109">
        <v>0</v>
      </c>
      <c r="H116" s="116"/>
      <c r="I116" s="162"/>
      <c r="J116" s="116" t="s">
        <v>534</v>
      </c>
      <c r="K116" s="162" t="s">
        <v>648</v>
      </c>
      <c r="L116" s="106" t="s">
        <v>555</v>
      </c>
      <c r="M116" s="698"/>
      <c r="N116" s="698"/>
    </row>
    <row r="117" spans="1:14" s="172" customFormat="1">
      <c r="A117" s="107" t="e">
        <f t="shared" si="1"/>
        <v>#REF!</v>
      </c>
      <c r="B117" s="136" t="s">
        <v>343</v>
      </c>
      <c r="C117" s="107" t="s">
        <v>191</v>
      </c>
      <c r="D117" s="107">
        <v>2022</v>
      </c>
      <c r="E117" s="107">
        <v>1</v>
      </c>
      <c r="F117" s="107">
        <v>1</v>
      </c>
      <c r="G117" s="109">
        <v>0</v>
      </c>
      <c r="H117" s="116"/>
      <c r="I117" s="162"/>
      <c r="J117" s="116" t="s">
        <v>534</v>
      </c>
      <c r="K117" s="162" t="s">
        <v>648</v>
      </c>
      <c r="L117" s="106" t="s">
        <v>555</v>
      </c>
      <c r="M117" s="698"/>
      <c r="N117" s="698"/>
    </row>
    <row r="118" spans="1:14" s="172" customFormat="1">
      <c r="A118" s="107" t="e">
        <f t="shared" si="1"/>
        <v>#REF!</v>
      </c>
      <c r="B118" s="136" t="s">
        <v>321</v>
      </c>
      <c r="C118" s="107" t="s">
        <v>191</v>
      </c>
      <c r="D118" s="107">
        <v>2022</v>
      </c>
      <c r="E118" s="107">
        <v>1</v>
      </c>
      <c r="F118" s="107">
        <v>1</v>
      </c>
      <c r="G118" s="109">
        <v>0</v>
      </c>
      <c r="H118" s="116"/>
      <c r="I118" s="162"/>
      <c r="J118" s="116" t="s">
        <v>534</v>
      </c>
      <c r="K118" s="162" t="s">
        <v>648</v>
      </c>
      <c r="L118" s="106" t="s">
        <v>555</v>
      </c>
      <c r="M118" s="698"/>
      <c r="N118" s="698"/>
    </row>
    <row r="119" spans="1:14" s="172" customFormat="1">
      <c r="A119" s="107" t="e">
        <f t="shared" si="1"/>
        <v>#REF!</v>
      </c>
      <c r="B119" s="136" t="s">
        <v>322</v>
      </c>
      <c r="C119" s="107" t="s">
        <v>191</v>
      </c>
      <c r="D119" s="107">
        <v>2022</v>
      </c>
      <c r="E119" s="107">
        <v>1</v>
      </c>
      <c r="F119" s="107">
        <v>1</v>
      </c>
      <c r="G119" s="109">
        <v>0</v>
      </c>
      <c r="H119" s="116"/>
      <c r="I119" s="162"/>
      <c r="J119" s="116" t="s">
        <v>534</v>
      </c>
      <c r="K119" s="162" t="s">
        <v>648</v>
      </c>
      <c r="L119" s="106" t="s">
        <v>555</v>
      </c>
      <c r="M119" s="698"/>
      <c r="N119" s="698"/>
    </row>
    <row r="120" spans="1:14" s="172" customFormat="1">
      <c r="A120" s="107" t="e">
        <f t="shared" si="1"/>
        <v>#REF!</v>
      </c>
      <c r="B120" s="136" t="s">
        <v>323</v>
      </c>
      <c r="C120" s="107" t="s">
        <v>191</v>
      </c>
      <c r="D120" s="107">
        <v>2022</v>
      </c>
      <c r="E120" s="107">
        <v>1</v>
      </c>
      <c r="F120" s="107">
        <v>1</v>
      </c>
      <c r="G120" s="109">
        <v>0</v>
      </c>
      <c r="H120" s="116"/>
      <c r="I120" s="162"/>
      <c r="J120" s="116" t="s">
        <v>534</v>
      </c>
      <c r="K120" s="162" t="s">
        <v>648</v>
      </c>
      <c r="L120" s="106" t="s">
        <v>555</v>
      </c>
      <c r="M120" s="698"/>
      <c r="N120" s="698"/>
    </row>
    <row r="121" spans="1:14" s="172" customFormat="1">
      <c r="A121" s="107" t="e">
        <f t="shared" si="1"/>
        <v>#REF!</v>
      </c>
      <c r="B121" s="136" t="s">
        <v>324</v>
      </c>
      <c r="C121" s="107" t="s">
        <v>191</v>
      </c>
      <c r="D121" s="107">
        <v>2022</v>
      </c>
      <c r="E121" s="107">
        <v>1</v>
      </c>
      <c r="F121" s="107">
        <v>1</v>
      </c>
      <c r="G121" s="109">
        <v>0</v>
      </c>
      <c r="H121" s="116"/>
      <c r="I121" s="162"/>
      <c r="J121" s="116" t="s">
        <v>534</v>
      </c>
      <c r="K121" s="162" t="s">
        <v>648</v>
      </c>
      <c r="L121" s="106" t="s">
        <v>555</v>
      </c>
      <c r="M121" s="698"/>
      <c r="N121" s="698"/>
    </row>
    <row r="122" spans="1:14" s="172" customFormat="1">
      <c r="A122" s="107" t="e">
        <f t="shared" si="1"/>
        <v>#REF!</v>
      </c>
      <c r="B122" s="136" t="s">
        <v>888</v>
      </c>
      <c r="C122" s="107" t="s">
        <v>191</v>
      </c>
      <c r="D122" s="107">
        <v>2022</v>
      </c>
      <c r="E122" s="107">
        <v>1</v>
      </c>
      <c r="F122" s="107">
        <v>1</v>
      </c>
      <c r="G122" s="109">
        <v>0</v>
      </c>
      <c r="H122" s="116"/>
      <c r="I122" s="162"/>
      <c r="J122" s="116" t="s">
        <v>534</v>
      </c>
      <c r="K122" s="162" t="s">
        <v>648</v>
      </c>
      <c r="L122" s="106" t="s">
        <v>555</v>
      </c>
      <c r="M122" s="698"/>
      <c r="N122" s="698"/>
    </row>
    <row r="123" spans="1:14" s="172" customFormat="1">
      <c r="A123" s="107" t="e">
        <f t="shared" si="1"/>
        <v>#REF!</v>
      </c>
      <c r="B123" s="136" t="s">
        <v>430</v>
      </c>
      <c r="C123" s="107" t="s">
        <v>71</v>
      </c>
      <c r="D123" s="107">
        <v>2022</v>
      </c>
      <c r="E123" s="107">
        <v>1</v>
      </c>
      <c r="F123" s="107">
        <v>1</v>
      </c>
      <c r="G123" s="109">
        <v>0</v>
      </c>
      <c r="H123" s="116"/>
      <c r="I123" s="162"/>
      <c r="J123" s="116" t="s">
        <v>534</v>
      </c>
      <c r="K123" s="162" t="s">
        <v>648</v>
      </c>
      <c r="L123" s="106" t="s">
        <v>555</v>
      </c>
      <c r="M123" s="698"/>
      <c r="N123" s="698"/>
    </row>
    <row r="124" spans="1:14" s="172" customFormat="1">
      <c r="A124" s="110" t="s">
        <v>607</v>
      </c>
      <c r="B124" s="111" t="s">
        <v>140</v>
      </c>
      <c r="C124" s="152"/>
      <c r="D124" s="146"/>
      <c r="E124" s="104"/>
      <c r="F124" s="104"/>
      <c r="G124" s="104"/>
      <c r="H124" s="103"/>
      <c r="I124" s="161"/>
      <c r="J124" s="103"/>
      <c r="K124" s="161"/>
      <c r="L124" s="103"/>
      <c r="M124" s="102"/>
      <c r="N124" s="102"/>
    </row>
    <row r="125" spans="1:14" s="172" customFormat="1" ht="25.5">
      <c r="A125" s="107">
        <v>1</v>
      </c>
      <c r="B125" s="136" t="s">
        <v>143</v>
      </c>
      <c r="C125" s="107" t="s">
        <v>71</v>
      </c>
      <c r="D125" s="107">
        <v>2022</v>
      </c>
      <c r="E125" s="107">
        <v>110</v>
      </c>
      <c r="F125" s="107">
        <v>110</v>
      </c>
      <c r="G125" s="109">
        <v>0</v>
      </c>
      <c r="H125" s="116"/>
      <c r="I125" s="162"/>
      <c r="J125" s="116" t="s">
        <v>534</v>
      </c>
      <c r="K125" s="162" t="s">
        <v>653</v>
      </c>
      <c r="L125" s="106" t="s">
        <v>555</v>
      </c>
      <c r="M125" s="698"/>
      <c r="N125" s="698"/>
    </row>
    <row r="126" spans="1:14" s="172" customFormat="1" ht="25.5">
      <c r="A126" s="107">
        <f t="shared" si="1"/>
        <v>2</v>
      </c>
      <c r="B126" s="136" t="s">
        <v>182</v>
      </c>
      <c r="C126" s="107" t="s">
        <v>183</v>
      </c>
      <c r="D126" s="107">
        <v>2022</v>
      </c>
      <c r="E126" s="107">
        <v>134</v>
      </c>
      <c r="F126" s="107">
        <v>134</v>
      </c>
      <c r="G126" s="109">
        <v>0</v>
      </c>
      <c r="H126" s="116"/>
      <c r="I126" s="162"/>
      <c r="J126" s="116" t="s">
        <v>534</v>
      </c>
      <c r="K126" s="162" t="s">
        <v>653</v>
      </c>
      <c r="L126" s="106" t="s">
        <v>555</v>
      </c>
      <c r="M126" s="698"/>
      <c r="N126" s="698"/>
    </row>
    <row r="127" spans="1:14" s="172" customFormat="1" ht="25.5">
      <c r="A127" s="107">
        <f t="shared" si="1"/>
        <v>3</v>
      </c>
      <c r="B127" s="136" t="s">
        <v>72</v>
      </c>
      <c r="C127" s="107" t="s">
        <v>71</v>
      </c>
      <c r="D127" s="107">
        <v>2022</v>
      </c>
      <c r="E127" s="107">
        <v>8</v>
      </c>
      <c r="F127" s="107">
        <v>8</v>
      </c>
      <c r="G127" s="109">
        <v>0</v>
      </c>
      <c r="H127" s="116"/>
      <c r="I127" s="162"/>
      <c r="J127" s="116" t="s">
        <v>534</v>
      </c>
      <c r="K127" s="162" t="s">
        <v>653</v>
      </c>
      <c r="L127" s="106" t="s">
        <v>555</v>
      </c>
      <c r="M127" s="698"/>
      <c r="N127" s="698"/>
    </row>
    <row r="128" spans="1:14" s="172" customFormat="1" ht="25.5">
      <c r="A128" s="107">
        <f t="shared" si="1"/>
        <v>4</v>
      </c>
      <c r="B128" s="136" t="s">
        <v>70</v>
      </c>
      <c r="C128" s="107" t="s">
        <v>71</v>
      </c>
      <c r="D128" s="107">
        <v>2022</v>
      </c>
      <c r="E128" s="107">
        <v>9</v>
      </c>
      <c r="F128" s="107">
        <v>9</v>
      </c>
      <c r="G128" s="109">
        <v>0</v>
      </c>
      <c r="H128" s="116"/>
      <c r="I128" s="162"/>
      <c r="J128" s="116" t="s">
        <v>534</v>
      </c>
      <c r="K128" s="162" t="s">
        <v>653</v>
      </c>
      <c r="L128" s="106" t="s">
        <v>555</v>
      </c>
      <c r="M128" s="698"/>
      <c r="N128" s="698"/>
    </row>
    <row r="129" spans="1:14" s="172" customFormat="1" ht="25.5">
      <c r="A129" s="107">
        <f t="shared" si="1"/>
        <v>5</v>
      </c>
      <c r="B129" s="136" t="s">
        <v>81</v>
      </c>
      <c r="C129" s="107" t="s">
        <v>71</v>
      </c>
      <c r="D129" s="107">
        <v>2022</v>
      </c>
      <c r="E129" s="107">
        <v>2</v>
      </c>
      <c r="F129" s="107">
        <v>2</v>
      </c>
      <c r="G129" s="109">
        <v>0</v>
      </c>
      <c r="H129" s="116"/>
      <c r="I129" s="162"/>
      <c r="J129" s="116" t="s">
        <v>534</v>
      </c>
      <c r="K129" s="162" t="s">
        <v>653</v>
      </c>
      <c r="L129" s="106" t="s">
        <v>555</v>
      </c>
      <c r="M129" s="698"/>
      <c r="N129" s="698"/>
    </row>
    <row r="130" spans="1:14" s="172" customFormat="1" ht="25.5">
      <c r="A130" s="107">
        <f t="shared" si="1"/>
        <v>6</v>
      </c>
      <c r="B130" s="136" t="s">
        <v>889</v>
      </c>
      <c r="C130" s="107" t="s">
        <v>328</v>
      </c>
      <c r="D130" s="107">
        <v>2022</v>
      </c>
      <c r="E130" s="107">
        <v>1</v>
      </c>
      <c r="F130" s="107">
        <v>1</v>
      </c>
      <c r="G130" s="109">
        <v>0</v>
      </c>
      <c r="H130" s="116"/>
      <c r="I130" s="162"/>
      <c r="J130" s="116" t="s">
        <v>534</v>
      </c>
      <c r="K130" s="162" t="s">
        <v>653</v>
      </c>
      <c r="L130" s="106" t="s">
        <v>555</v>
      </c>
      <c r="M130" s="698"/>
      <c r="N130" s="698"/>
    </row>
    <row r="131" spans="1:14" s="172" customFormat="1" ht="25.5">
      <c r="A131" s="107">
        <f t="shared" si="1"/>
        <v>7</v>
      </c>
      <c r="B131" s="136" t="s">
        <v>105</v>
      </c>
      <c r="C131" s="107" t="s">
        <v>71</v>
      </c>
      <c r="D131" s="107">
        <v>2022</v>
      </c>
      <c r="E131" s="107">
        <v>4</v>
      </c>
      <c r="F131" s="107">
        <v>4</v>
      </c>
      <c r="G131" s="109">
        <v>0</v>
      </c>
      <c r="H131" s="116"/>
      <c r="I131" s="162"/>
      <c r="J131" s="116" t="s">
        <v>534</v>
      </c>
      <c r="K131" s="162" t="s">
        <v>653</v>
      </c>
      <c r="L131" s="106" t="s">
        <v>555</v>
      </c>
      <c r="M131" s="698"/>
      <c r="N131" s="698"/>
    </row>
    <row r="132" spans="1:14" s="172" customFormat="1" ht="25.5">
      <c r="A132" s="107">
        <f t="shared" si="1"/>
        <v>8</v>
      </c>
      <c r="B132" s="136" t="s">
        <v>106</v>
      </c>
      <c r="C132" s="107" t="s">
        <v>71</v>
      </c>
      <c r="D132" s="107">
        <v>2022</v>
      </c>
      <c r="E132" s="107">
        <v>8</v>
      </c>
      <c r="F132" s="107">
        <v>8</v>
      </c>
      <c r="G132" s="109">
        <v>0</v>
      </c>
      <c r="H132" s="116"/>
      <c r="I132" s="162"/>
      <c r="J132" s="116" t="s">
        <v>534</v>
      </c>
      <c r="K132" s="162" t="s">
        <v>653</v>
      </c>
      <c r="L132" s="106" t="s">
        <v>555</v>
      </c>
      <c r="M132" s="698"/>
      <c r="N132" s="698"/>
    </row>
    <row r="133" spans="1:14" s="172" customFormat="1" ht="25.5">
      <c r="A133" s="107">
        <f t="shared" si="1"/>
        <v>9</v>
      </c>
      <c r="B133" s="136" t="s">
        <v>890</v>
      </c>
      <c r="C133" s="107" t="s">
        <v>71</v>
      </c>
      <c r="D133" s="107">
        <v>2022</v>
      </c>
      <c r="E133" s="107">
        <v>8</v>
      </c>
      <c r="F133" s="107">
        <v>8</v>
      </c>
      <c r="G133" s="109">
        <v>0</v>
      </c>
      <c r="H133" s="701">
        <v>48180000</v>
      </c>
      <c r="I133" s="705">
        <f>+F133*H133</f>
        <v>385440000</v>
      </c>
      <c r="J133" s="116" t="s">
        <v>534</v>
      </c>
      <c r="K133" s="162" t="s">
        <v>653</v>
      </c>
      <c r="L133" s="106" t="s">
        <v>555</v>
      </c>
      <c r="M133" s="698"/>
      <c r="N133" s="698"/>
    </row>
    <row r="134" spans="1:14" s="172" customFormat="1" ht="25.5">
      <c r="A134" s="107">
        <f t="shared" si="1"/>
        <v>10</v>
      </c>
      <c r="B134" s="136" t="s">
        <v>880</v>
      </c>
      <c r="C134" s="107" t="s">
        <v>71</v>
      </c>
      <c r="D134" s="107">
        <v>2022</v>
      </c>
      <c r="E134" s="107">
        <v>2</v>
      </c>
      <c r="F134" s="107">
        <v>2</v>
      </c>
      <c r="G134" s="109">
        <v>0</v>
      </c>
      <c r="H134" s="701">
        <v>15675000</v>
      </c>
      <c r="I134" s="704">
        <f>F134*H134</f>
        <v>31350000</v>
      </c>
      <c r="J134" s="116" t="s">
        <v>534</v>
      </c>
      <c r="K134" s="162" t="s">
        <v>653</v>
      </c>
      <c r="L134" s="106" t="s">
        <v>555</v>
      </c>
      <c r="M134" s="698"/>
      <c r="N134" s="698"/>
    </row>
    <row r="135" spans="1:14" s="172" customFormat="1" ht="25.5">
      <c r="A135" s="107">
        <f t="shared" si="1"/>
        <v>11</v>
      </c>
      <c r="B135" s="136" t="s">
        <v>424</v>
      </c>
      <c r="C135" s="107" t="s">
        <v>71</v>
      </c>
      <c r="D135" s="107">
        <v>2022</v>
      </c>
      <c r="E135" s="107">
        <v>8</v>
      </c>
      <c r="F135" s="107">
        <v>8</v>
      </c>
      <c r="G135" s="109">
        <v>0</v>
      </c>
      <c r="H135" s="116"/>
      <c r="I135" s="162"/>
      <c r="J135" s="116" t="s">
        <v>534</v>
      </c>
      <c r="K135" s="162" t="s">
        <v>653</v>
      </c>
      <c r="L135" s="106" t="s">
        <v>555</v>
      </c>
      <c r="M135" s="698"/>
      <c r="N135" s="698"/>
    </row>
    <row r="136" spans="1:14" s="172" customFormat="1" ht="25.5">
      <c r="A136" s="107">
        <f t="shared" si="1"/>
        <v>12</v>
      </c>
      <c r="B136" s="136" t="s">
        <v>425</v>
      </c>
      <c r="C136" s="107" t="s">
        <v>71</v>
      </c>
      <c r="D136" s="107">
        <v>2022</v>
      </c>
      <c r="E136" s="107">
        <v>4</v>
      </c>
      <c r="F136" s="107">
        <v>4</v>
      </c>
      <c r="G136" s="109">
        <v>0</v>
      </c>
      <c r="H136" s="116"/>
      <c r="I136" s="162"/>
      <c r="J136" s="116" t="s">
        <v>534</v>
      </c>
      <c r="K136" s="162" t="s">
        <v>653</v>
      </c>
      <c r="L136" s="106" t="s">
        <v>555</v>
      </c>
      <c r="M136" s="698"/>
      <c r="N136" s="698"/>
    </row>
    <row r="137" spans="1:14" s="172" customFormat="1" ht="25.5">
      <c r="A137" s="107">
        <f t="shared" si="1"/>
        <v>13</v>
      </c>
      <c r="B137" s="136" t="s">
        <v>891</v>
      </c>
      <c r="C137" s="107" t="s">
        <v>71</v>
      </c>
      <c r="D137" s="107">
        <v>2022</v>
      </c>
      <c r="E137" s="107">
        <v>4</v>
      </c>
      <c r="F137" s="107">
        <v>4</v>
      </c>
      <c r="G137" s="109">
        <v>0</v>
      </c>
      <c r="H137" s="116"/>
      <c r="I137" s="162"/>
      <c r="J137" s="116" t="s">
        <v>534</v>
      </c>
      <c r="K137" s="162" t="s">
        <v>653</v>
      </c>
      <c r="L137" s="106" t="s">
        <v>555</v>
      </c>
      <c r="M137" s="698"/>
      <c r="N137" s="698"/>
    </row>
    <row r="138" spans="1:14" s="172" customFormat="1" ht="25.5">
      <c r="A138" s="107">
        <f t="shared" si="1"/>
        <v>14</v>
      </c>
      <c r="B138" s="136" t="s">
        <v>427</v>
      </c>
      <c r="C138" s="107" t="s">
        <v>71</v>
      </c>
      <c r="D138" s="107">
        <v>2022</v>
      </c>
      <c r="E138" s="107">
        <v>4</v>
      </c>
      <c r="F138" s="107">
        <v>4</v>
      </c>
      <c r="G138" s="109">
        <v>0</v>
      </c>
      <c r="H138" s="116"/>
      <c r="I138" s="162"/>
      <c r="J138" s="116" t="s">
        <v>534</v>
      </c>
      <c r="K138" s="162" t="s">
        <v>653</v>
      </c>
      <c r="L138" s="106" t="s">
        <v>555</v>
      </c>
      <c r="M138" s="698"/>
      <c r="N138" s="698"/>
    </row>
    <row r="139" spans="1:14" s="172" customFormat="1" ht="25.5">
      <c r="A139" s="107">
        <f t="shared" si="1"/>
        <v>15</v>
      </c>
      <c r="B139" s="136" t="s">
        <v>319</v>
      </c>
      <c r="C139" s="107" t="s">
        <v>191</v>
      </c>
      <c r="D139" s="107">
        <v>2022</v>
      </c>
      <c r="E139" s="107">
        <v>12</v>
      </c>
      <c r="F139" s="107">
        <v>12</v>
      </c>
      <c r="G139" s="109">
        <v>0</v>
      </c>
      <c r="H139" s="116"/>
      <c r="I139" s="162"/>
      <c r="J139" s="116" t="s">
        <v>534</v>
      </c>
      <c r="K139" s="162" t="s">
        <v>653</v>
      </c>
      <c r="L139" s="106" t="s">
        <v>555</v>
      </c>
      <c r="M139" s="698"/>
      <c r="N139" s="698"/>
    </row>
    <row r="140" spans="1:14" s="172" customFormat="1" ht="30">
      <c r="A140" s="107">
        <f t="shared" si="1"/>
        <v>16</v>
      </c>
      <c r="B140" s="108" t="s">
        <v>373</v>
      </c>
      <c r="C140" s="107" t="s">
        <v>191</v>
      </c>
      <c r="D140" s="107">
        <v>2022</v>
      </c>
      <c r="E140" s="107">
        <v>28</v>
      </c>
      <c r="F140" s="107">
        <v>28</v>
      </c>
      <c r="G140" s="109">
        <v>0</v>
      </c>
      <c r="H140" s="116"/>
      <c r="I140" s="162"/>
      <c r="J140" s="116" t="s">
        <v>534</v>
      </c>
      <c r="K140" s="162" t="s">
        <v>653</v>
      </c>
      <c r="L140" s="106" t="s">
        <v>555</v>
      </c>
      <c r="M140" s="698"/>
      <c r="N140" s="698"/>
    </row>
    <row r="141" spans="1:14" s="172" customFormat="1" ht="28.5">
      <c r="A141" s="110" t="s">
        <v>609</v>
      </c>
      <c r="B141" s="111" t="s">
        <v>976</v>
      </c>
      <c r="C141" s="152"/>
      <c r="D141" s="146"/>
      <c r="E141" s="104"/>
      <c r="F141" s="104"/>
      <c r="G141" s="104"/>
      <c r="H141" s="103"/>
      <c r="I141" s="161"/>
      <c r="J141" s="103"/>
      <c r="K141" s="161"/>
      <c r="L141" s="103"/>
      <c r="M141" s="102"/>
      <c r="N141" s="102"/>
    </row>
    <row r="142" spans="1:14" s="172" customFormat="1">
      <c r="A142" s="107">
        <v>1</v>
      </c>
      <c r="B142" s="136" t="s">
        <v>506</v>
      </c>
      <c r="C142" s="107" t="s">
        <v>71</v>
      </c>
      <c r="D142" s="107">
        <v>2022</v>
      </c>
      <c r="E142" s="107">
        <v>4</v>
      </c>
      <c r="F142" s="107">
        <v>4</v>
      </c>
      <c r="G142" s="109">
        <v>0</v>
      </c>
      <c r="H142" s="116"/>
      <c r="I142" s="162"/>
      <c r="J142" s="116" t="s">
        <v>534</v>
      </c>
      <c r="K142" s="162" t="s">
        <v>974</v>
      </c>
      <c r="L142" s="106" t="s">
        <v>555</v>
      </c>
      <c r="M142" s="698"/>
      <c r="N142" s="698"/>
    </row>
    <row r="143" spans="1:14" s="172" customFormat="1">
      <c r="A143" s="107">
        <f t="shared" ref="A143:A206" si="2">A142+1</f>
        <v>2</v>
      </c>
      <c r="B143" s="136" t="s">
        <v>100</v>
      </c>
      <c r="C143" s="107" t="s">
        <v>71</v>
      </c>
      <c r="D143" s="107">
        <v>2022</v>
      </c>
      <c r="E143" s="107">
        <v>1</v>
      </c>
      <c r="F143" s="107">
        <v>1</v>
      </c>
      <c r="G143" s="109">
        <v>0</v>
      </c>
      <c r="H143" s="116"/>
      <c r="I143" s="162"/>
      <c r="J143" s="116" t="s">
        <v>534</v>
      </c>
      <c r="K143" s="162" t="s">
        <v>974</v>
      </c>
      <c r="L143" s="106" t="s">
        <v>555</v>
      </c>
      <c r="M143" s="698"/>
      <c r="N143" s="698"/>
    </row>
    <row r="144" spans="1:14" s="172" customFormat="1">
      <c r="A144" s="107">
        <f t="shared" si="2"/>
        <v>3</v>
      </c>
      <c r="B144" s="136" t="s">
        <v>70</v>
      </c>
      <c r="C144" s="107" t="s">
        <v>71</v>
      </c>
      <c r="D144" s="107">
        <v>2022</v>
      </c>
      <c r="E144" s="107">
        <v>4</v>
      </c>
      <c r="F144" s="107">
        <v>4</v>
      </c>
      <c r="G144" s="109">
        <v>0</v>
      </c>
      <c r="H144" s="116"/>
      <c r="I144" s="162"/>
      <c r="J144" s="116" t="s">
        <v>534</v>
      </c>
      <c r="K144" s="162" t="s">
        <v>974</v>
      </c>
      <c r="L144" s="106" t="s">
        <v>555</v>
      </c>
      <c r="M144" s="698"/>
      <c r="N144" s="698"/>
    </row>
    <row r="145" spans="1:14" s="172" customFormat="1">
      <c r="A145" s="107">
        <f t="shared" si="2"/>
        <v>4</v>
      </c>
      <c r="B145" s="136" t="s">
        <v>67</v>
      </c>
      <c r="C145" s="107" t="s">
        <v>71</v>
      </c>
      <c r="D145" s="107">
        <v>2022</v>
      </c>
      <c r="E145" s="107">
        <v>1</v>
      </c>
      <c r="F145" s="107">
        <v>1</v>
      </c>
      <c r="G145" s="109">
        <v>0</v>
      </c>
      <c r="H145" s="116"/>
      <c r="I145" s="162"/>
      <c r="J145" s="116" t="s">
        <v>534</v>
      </c>
      <c r="K145" s="162" t="s">
        <v>974</v>
      </c>
      <c r="L145" s="106" t="s">
        <v>555</v>
      </c>
      <c r="M145" s="698"/>
      <c r="N145" s="698"/>
    </row>
    <row r="146" spans="1:14" s="172" customFormat="1">
      <c r="A146" s="107">
        <f t="shared" si="2"/>
        <v>5</v>
      </c>
      <c r="B146" s="136" t="s">
        <v>877</v>
      </c>
      <c r="C146" s="107" t="s">
        <v>71</v>
      </c>
      <c r="D146" s="107">
        <v>2022</v>
      </c>
      <c r="E146" s="107">
        <v>1</v>
      </c>
      <c r="F146" s="107">
        <v>1</v>
      </c>
      <c r="G146" s="109">
        <v>0</v>
      </c>
      <c r="H146" s="701">
        <v>12669000</v>
      </c>
      <c r="I146" s="705">
        <f>+F146*H146</f>
        <v>12669000</v>
      </c>
      <c r="J146" s="116" t="s">
        <v>534</v>
      </c>
      <c r="K146" s="162" t="s">
        <v>974</v>
      </c>
      <c r="L146" s="106" t="s">
        <v>555</v>
      </c>
      <c r="M146" s="698"/>
      <c r="N146" s="698"/>
    </row>
    <row r="147" spans="1:14" s="172" customFormat="1">
      <c r="A147" s="107">
        <f t="shared" si="2"/>
        <v>6</v>
      </c>
      <c r="B147" s="136" t="s">
        <v>382</v>
      </c>
      <c r="C147" s="107" t="s">
        <v>71</v>
      </c>
      <c r="D147" s="107">
        <v>2022</v>
      </c>
      <c r="E147" s="107">
        <v>2</v>
      </c>
      <c r="F147" s="107">
        <v>2</v>
      </c>
      <c r="G147" s="109">
        <v>0</v>
      </c>
      <c r="H147" s="116"/>
      <c r="I147" s="162"/>
      <c r="J147" s="116" t="s">
        <v>534</v>
      </c>
      <c r="K147" s="162" t="s">
        <v>974</v>
      </c>
      <c r="L147" s="106" t="s">
        <v>555</v>
      </c>
      <c r="M147" s="698"/>
      <c r="N147" s="698"/>
    </row>
    <row r="148" spans="1:14" s="172" customFormat="1">
      <c r="A148" s="107">
        <f t="shared" si="2"/>
        <v>7</v>
      </c>
      <c r="B148" s="136" t="s">
        <v>419</v>
      </c>
      <c r="C148" s="107" t="s">
        <v>71</v>
      </c>
      <c r="D148" s="107">
        <v>2022</v>
      </c>
      <c r="E148" s="107">
        <v>1</v>
      </c>
      <c r="F148" s="107">
        <v>1</v>
      </c>
      <c r="G148" s="109">
        <v>0</v>
      </c>
      <c r="H148" s="116"/>
      <c r="I148" s="162"/>
      <c r="J148" s="116" t="s">
        <v>534</v>
      </c>
      <c r="K148" s="162" t="s">
        <v>974</v>
      </c>
      <c r="L148" s="106" t="s">
        <v>555</v>
      </c>
      <c r="M148" s="698"/>
      <c r="N148" s="698"/>
    </row>
    <row r="149" spans="1:14" s="172" customFormat="1">
      <c r="A149" s="107">
        <f t="shared" si="2"/>
        <v>8</v>
      </c>
      <c r="B149" s="136" t="s">
        <v>975</v>
      </c>
      <c r="C149" s="107" t="s">
        <v>71</v>
      </c>
      <c r="D149" s="107">
        <v>2022</v>
      </c>
      <c r="E149" s="107">
        <v>1</v>
      </c>
      <c r="F149" s="107">
        <v>1</v>
      </c>
      <c r="G149" s="109">
        <v>0</v>
      </c>
      <c r="H149" s="116"/>
      <c r="I149" s="162"/>
      <c r="J149" s="116" t="s">
        <v>534</v>
      </c>
      <c r="K149" s="162" t="s">
        <v>974</v>
      </c>
      <c r="L149" s="106" t="s">
        <v>555</v>
      </c>
      <c r="M149" s="698"/>
      <c r="N149" s="698"/>
    </row>
    <row r="150" spans="1:14" s="172" customFormat="1">
      <c r="A150" s="107">
        <f t="shared" si="2"/>
        <v>9</v>
      </c>
      <c r="B150" s="120" t="s">
        <v>319</v>
      </c>
      <c r="C150" s="107" t="s">
        <v>71</v>
      </c>
      <c r="D150" s="107">
        <v>2022</v>
      </c>
      <c r="E150" s="107">
        <v>1</v>
      </c>
      <c r="F150" s="107">
        <v>1</v>
      </c>
      <c r="G150" s="109">
        <v>0</v>
      </c>
      <c r="H150" s="116"/>
      <c r="I150" s="162"/>
      <c r="J150" s="116" t="s">
        <v>534</v>
      </c>
      <c r="K150" s="162" t="s">
        <v>974</v>
      </c>
      <c r="L150" s="106" t="s">
        <v>555</v>
      </c>
      <c r="M150" s="698"/>
      <c r="N150" s="698"/>
    </row>
    <row r="151" spans="1:14" s="172" customFormat="1" ht="30">
      <c r="A151" s="107">
        <f t="shared" si="2"/>
        <v>10</v>
      </c>
      <c r="B151" s="147" t="s">
        <v>342</v>
      </c>
      <c r="C151" s="107" t="s">
        <v>191</v>
      </c>
      <c r="D151" s="107">
        <v>2022</v>
      </c>
      <c r="E151" s="107">
        <v>2</v>
      </c>
      <c r="F151" s="107">
        <v>2</v>
      </c>
      <c r="G151" s="109">
        <v>0</v>
      </c>
      <c r="H151" s="116"/>
      <c r="I151" s="162"/>
      <c r="J151" s="116" t="s">
        <v>534</v>
      </c>
      <c r="K151" s="162" t="s">
        <v>974</v>
      </c>
      <c r="L151" s="106" t="s">
        <v>555</v>
      </c>
      <c r="M151" s="698"/>
      <c r="N151" s="698"/>
    </row>
    <row r="152" spans="1:14" s="172" customFormat="1">
      <c r="A152" s="110" t="s">
        <v>846</v>
      </c>
      <c r="B152" s="111" t="s">
        <v>881</v>
      </c>
      <c r="C152" s="152"/>
      <c r="D152" s="146"/>
      <c r="E152" s="104"/>
      <c r="F152" s="104"/>
      <c r="G152" s="104"/>
      <c r="H152" s="103"/>
      <c r="I152" s="161"/>
      <c r="J152" s="103"/>
      <c r="K152" s="161"/>
      <c r="L152" s="103"/>
      <c r="M152" s="102"/>
      <c r="N152" s="102"/>
    </row>
    <row r="153" spans="1:14" s="172" customFormat="1">
      <c r="A153" s="107">
        <v>1</v>
      </c>
      <c r="B153" s="136" t="s">
        <v>80</v>
      </c>
      <c r="C153" s="107" t="s">
        <v>71</v>
      </c>
      <c r="D153" s="107">
        <v>2022</v>
      </c>
      <c r="E153" s="107">
        <v>2</v>
      </c>
      <c r="F153" s="107">
        <v>2</v>
      </c>
      <c r="G153" s="109">
        <v>0</v>
      </c>
      <c r="H153" s="116"/>
      <c r="I153" s="162"/>
      <c r="J153" s="116" t="s">
        <v>534</v>
      </c>
      <c r="K153" s="162" t="s">
        <v>917</v>
      </c>
      <c r="L153" s="106" t="s">
        <v>555</v>
      </c>
      <c r="M153" s="698"/>
      <c r="N153" s="698"/>
    </row>
    <row r="154" spans="1:14" s="172" customFormat="1">
      <c r="A154" s="107">
        <f t="shared" si="2"/>
        <v>2</v>
      </c>
      <c r="B154" s="136" t="s">
        <v>100</v>
      </c>
      <c r="C154" s="107" t="s">
        <v>71</v>
      </c>
      <c r="D154" s="107">
        <v>2022</v>
      </c>
      <c r="E154" s="107">
        <v>1</v>
      </c>
      <c r="F154" s="107">
        <v>1</v>
      </c>
      <c r="G154" s="109">
        <v>0</v>
      </c>
      <c r="H154" s="116"/>
      <c r="I154" s="162"/>
      <c r="J154" s="116" t="s">
        <v>534</v>
      </c>
      <c r="K154" s="162" t="s">
        <v>917</v>
      </c>
      <c r="L154" s="106" t="s">
        <v>555</v>
      </c>
      <c r="M154" s="698"/>
      <c r="N154" s="698"/>
    </row>
    <row r="155" spans="1:14" s="172" customFormat="1">
      <c r="A155" s="107">
        <f t="shared" si="2"/>
        <v>3</v>
      </c>
      <c r="B155" s="136" t="s">
        <v>70</v>
      </c>
      <c r="C155" s="107" t="s">
        <v>71</v>
      </c>
      <c r="D155" s="107">
        <v>2022</v>
      </c>
      <c r="E155" s="107">
        <v>4</v>
      </c>
      <c r="F155" s="107">
        <v>4</v>
      </c>
      <c r="G155" s="109">
        <v>0</v>
      </c>
      <c r="H155" s="116"/>
      <c r="I155" s="162"/>
      <c r="J155" s="116" t="s">
        <v>534</v>
      </c>
      <c r="K155" s="162" t="s">
        <v>917</v>
      </c>
      <c r="L155" s="106" t="s">
        <v>555</v>
      </c>
      <c r="M155" s="698"/>
      <c r="N155" s="698"/>
    </row>
    <row r="156" spans="1:14" s="172" customFormat="1">
      <c r="A156" s="110" t="s">
        <v>847</v>
      </c>
      <c r="B156" s="111" t="s">
        <v>107</v>
      </c>
      <c r="C156" s="146"/>
      <c r="D156" s="146"/>
      <c r="E156" s="104"/>
      <c r="F156" s="104"/>
      <c r="G156" s="104"/>
      <c r="H156" s="103"/>
      <c r="I156" s="161"/>
      <c r="J156" s="103"/>
      <c r="K156" s="161"/>
      <c r="L156" s="103"/>
      <c r="M156" s="102"/>
      <c r="N156" s="102"/>
    </row>
    <row r="157" spans="1:14" s="172" customFormat="1" ht="25.5">
      <c r="A157" s="107">
        <v>1</v>
      </c>
      <c r="B157" s="136" t="s">
        <v>75</v>
      </c>
      <c r="C157" s="107" t="s">
        <v>71</v>
      </c>
      <c r="D157" s="107">
        <v>2022</v>
      </c>
      <c r="E157" s="107">
        <v>142</v>
      </c>
      <c r="F157" s="107">
        <v>142</v>
      </c>
      <c r="G157" s="109">
        <v>0</v>
      </c>
      <c r="H157" s="116"/>
      <c r="I157" s="162"/>
      <c r="J157" s="116" t="s">
        <v>534</v>
      </c>
      <c r="K157" s="162" t="s">
        <v>840</v>
      </c>
      <c r="L157" s="106" t="s">
        <v>555</v>
      </c>
      <c r="M157" s="698"/>
      <c r="N157" s="698"/>
    </row>
    <row r="158" spans="1:14" s="172" customFormat="1" ht="25.5">
      <c r="A158" s="107">
        <f t="shared" si="2"/>
        <v>2</v>
      </c>
      <c r="B158" s="136" t="s">
        <v>76</v>
      </c>
      <c r="C158" s="107" t="s">
        <v>71</v>
      </c>
      <c r="D158" s="107">
        <v>2022</v>
      </c>
      <c r="E158" s="107">
        <v>1</v>
      </c>
      <c r="F158" s="107">
        <v>1</v>
      </c>
      <c r="G158" s="109">
        <v>0</v>
      </c>
      <c r="H158" s="116"/>
      <c r="I158" s="162"/>
      <c r="J158" s="116" t="s">
        <v>534</v>
      </c>
      <c r="K158" s="162" t="s">
        <v>840</v>
      </c>
      <c r="L158" s="106" t="s">
        <v>555</v>
      </c>
      <c r="M158" s="698"/>
      <c r="N158" s="698"/>
    </row>
    <row r="159" spans="1:14" s="172" customFormat="1" ht="25.5">
      <c r="A159" s="107">
        <f t="shared" si="2"/>
        <v>3</v>
      </c>
      <c r="B159" s="136" t="s">
        <v>69</v>
      </c>
      <c r="C159" s="107" t="s">
        <v>71</v>
      </c>
      <c r="D159" s="107">
        <v>2022</v>
      </c>
      <c r="E159" s="107">
        <v>5</v>
      </c>
      <c r="F159" s="107">
        <v>5</v>
      </c>
      <c r="G159" s="109">
        <v>0</v>
      </c>
      <c r="H159" s="116"/>
      <c r="I159" s="162"/>
      <c r="J159" s="116" t="s">
        <v>534</v>
      </c>
      <c r="K159" s="162" t="s">
        <v>840</v>
      </c>
      <c r="L159" s="106" t="s">
        <v>555</v>
      </c>
      <c r="M159" s="698"/>
      <c r="N159" s="698"/>
    </row>
    <row r="160" spans="1:14" s="172" customFormat="1" ht="25.5">
      <c r="A160" s="107">
        <f t="shared" si="2"/>
        <v>4</v>
      </c>
      <c r="B160" s="136" t="s">
        <v>72</v>
      </c>
      <c r="C160" s="107" t="s">
        <v>71</v>
      </c>
      <c r="D160" s="107">
        <v>2022</v>
      </c>
      <c r="E160" s="107">
        <v>12</v>
      </c>
      <c r="F160" s="107">
        <v>12</v>
      </c>
      <c r="G160" s="109">
        <v>0</v>
      </c>
      <c r="H160" s="116"/>
      <c r="I160" s="162"/>
      <c r="J160" s="116" t="s">
        <v>534</v>
      </c>
      <c r="K160" s="162" t="s">
        <v>840</v>
      </c>
      <c r="L160" s="106" t="s">
        <v>555</v>
      </c>
      <c r="M160" s="698"/>
      <c r="N160" s="698"/>
    </row>
    <row r="161" spans="1:14" s="172" customFormat="1" ht="25.5">
      <c r="A161" s="107">
        <f t="shared" si="2"/>
        <v>5</v>
      </c>
      <c r="B161" s="136" t="s">
        <v>70</v>
      </c>
      <c r="C161" s="107" t="s">
        <v>71</v>
      </c>
      <c r="D161" s="107">
        <v>2022</v>
      </c>
      <c r="E161" s="107">
        <v>2</v>
      </c>
      <c r="F161" s="107">
        <v>2</v>
      </c>
      <c r="G161" s="109">
        <v>0</v>
      </c>
      <c r="H161" s="116"/>
      <c r="I161" s="162"/>
      <c r="J161" s="116" t="s">
        <v>534</v>
      </c>
      <c r="K161" s="162" t="s">
        <v>840</v>
      </c>
      <c r="L161" s="106" t="s">
        <v>555</v>
      </c>
      <c r="M161" s="698"/>
      <c r="N161" s="698"/>
    </row>
    <row r="162" spans="1:14" s="172" customFormat="1" ht="25.5">
      <c r="A162" s="107">
        <f t="shared" si="2"/>
        <v>6</v>
      </c>
      <c r="B162" s="136" t="s">
        <v>67</v>
      </c>
      <c r="C162" s="107" t="s">
        <v>71</v>
      </c>
      <c r="D162" s="107">
        <v>2022</v>
      </c>
      <c r="E162" s="107">
        <v>1</v>
      </c>
      <c r="F162" s="107">
        <v>1</v>
      </c>
      <c r="G162" s="109">
        <v>0</v>
      </c>
      <c r="H162" s="116"/>
      <c r="I162" s="162"/>
      <c r="J162" s="116" t="s">
        <v>534</v>
      </c>
      <c r="K162" s="162" t="s">
        <v>840</v>
      </c>
      <c r="L162" s="106" t="s">
        <v>555</v>
      </c>
      <c r="M162" s="698"/>
      <c r="N162" s="698"/>
    </row>
    <row r="163" spans="1:14" s="172" customFormat="1" ht="25.5">
      <c r="A163" s="107">
        <f t="shared" si="2"/>
        <v>7</v>
      </c>
      <c r="B163" s="136" t="s">
        <v>78</v>
      </c>
      <c r="C163" s="107" t="s">
        <v>71</v>
      </c>
      <c r="D163" s="107">
        <v>2022</v>
      </c>
      <c r="E163" s="107">
        <v>1</v>
      </c>
      <c r="F163" s="107">
        <v>1</v>
      </c>
      <c r="G163" s="109">
        <v>0</v>
      </c>
      <c r="H163" s="116"/>
      <c r="I163" s="162"/>
      <c r="J163" s="116" t="s">
        <v>534</v>
      </c>
      <c r="K163" s="162" t="s">
        <v>840</v>
      </c>
      <c r="L163" s="106" t="s">
        <v>555</v>
      </c>
      <c r="M163" s="698"/>
      <c r="N163" s="698"/>
    </row>
    <row r="164" spans="1:14" s="172" customFormat="1" ht="25.5">
      <c r="A164" s="107">
        <f t="shared" si="2"/>
        <v>8</v>
      </c>
      <c r="B164" s="136" t="s">
        <v>892</v>
      </c>
      <c r="C164" s="107" t="s">
        <v>328</v>
      </c>
      <c r="D164" s="107">
        <v>2022</v>
      </c>
      <c r="E164" s="107">
        <v>1</v>
      </c>
      <c r="F164" s="107">
        <v>1</v>
      </c>
      <c r="G164" s="109">
        <v>0</v>
      </c>
      <c r="H164" s="116"/>
      <c r="I164" s="162"/>
      <c r="J164" s="116" t="s">
        <v>534</v>
      </c>
      <c r="K164" s="162" t="s">
        <v>840</v>
      </c>
      <c r="L164" s="106" t="s">
        <v>555</v>
      </c>
      <c r="M164" s="698"/>
      <c r="N164" s="698"/>
    </row>
    <row r="165" spans="1:14" s="172" customFormat="1" ht="25.5">
      <c r="A165" s="107">
        <f t="shared" si="2"/>
        <v>9</v>
      </c>
      <c r="B165" s="136" t="s">
        <v>73</v>
      </c>
      <c r="C165" s="107" t="s">
        <v>71</v>
      </c>
      <c r="D165" s="107">
        <v>2022</v>
      </c>
      <c r="E165" s="107">
        <v>6</v>
      </c>
      <c r="F165" s="107">
        <v>6</v>
      </c>
      <c r="G165" s="109">
        <v>0</v>
      </c>
      <c r="H165" s="116"/>
      <c r="I165" s="162"/>
      <c r="J165" s="116" t="s">
        <v>534</v>
      </c>
      <c r="K165" s="162" t="s">
        <v>840</v>
      </c>
      <c r="L165" s="106" t="s">
        <v>555</v>
      </c>
      <c r="M165" s="698"/>
      <c r="N165" s="698"/>
    </row>
    <row r="166" spans="1:14" s="172" customFormat="1" ht="25.5">
      <c r="A166" s="107">
        <f t="shared" si="2"/>
        <v>10</v>
      </c>
      <c r="B166" s="136" t="s">
        <v>105</v>
      </c>
      <c r="C166" s="107" t="s">
        <v>71</v>
      </c>
      <c r="D166" s="107">
        <v>2022</v>
      </c>
      <c r="E166" s="107">
        <v>8</v>
      </c>
      <c r="F166" s="107">
        <v>8</v>
      </c>
      <c r="G166" s="109">
        <v>0</v>
      </c>
      <c r="H166" s="116"/>
      <c r="I166" s="162"/>
      <c r="J166" s="116" t="s">
        <v>534</v>
      </c>
      <c r="K166" s="162" t="s">
        <v>840</v>
      </c>
      <c r="L166" s="106" t="s">
        <v>555</v>
      </c>
      <c r="M166" s="698"/>
      <c r="N166" s="698"/>
    </row>
    <row r="167" spans="1:14" s="172" customFormat="1" ht="25.5">
      <c r="A167" s="107">
        <f t="shared" si="2"/>
        <v>11</v>
      </c>
      <c r="B167" s="136" t="s">
        <v>106</v>
      </c>
      <c r="C167" s="107" t="s">
        <v>71</v>
      </c>
      <c r="D167" s="107">
        <v>2022</v>
      </c>
      <c r="E167" s="107">
        <v>12</v>
      </c>
      <c r="F167" s="107">
        <v>12</v>
      </c>
      <c r="G167" s="109">
        <v>0</v>
      </c>
      <c r="H167" s="116"/>
      <c r="I167" s="162"/>
      <c r="J167" s="116" t="s">
        <v>534</v>
      </c>
      <c r="K167" s="162" t="s">
        <v>840</v>
      </c>
      <c r="L167" s="106" t="s">
        <v>555</v>
      </c>
      <c r="M167" s="698"/>
      <c r="N167" s="698"/>
    </row>
    <row r="168" spans="1:14" s="172" customFormat="1" ht="25.5">
      <c r="A168" s="107">
        <f t="shared" si="2"/>
        <v>12</v>
      </c>
      <c r="B168" s="136" t="s">
        <v>431</v>
      </c>
      <c r="C168" s="107" t="s">
        <v>71</v>
      </c>
      <c r="D168" s="107">
        <v>2022</v>
      </c>
      <c r="E168" s="107">
        <v>1</v>
      </c>
      <c r="F168" s="107">
        <v>1</v>
      </c>
      <c r="G168" s="109">
        <v>0</v>
      </c>
      <c r="H168" s="116"/>
      <c r="I168" s="162"/>
      <c r="J168" s="116" t="s">
        <v>534</v>
      </c>
      <c r="K168" s="162" t="s">
        <v>840</v>
      </c>
      <c r="L168" s="106" t="s">
        <v>555</v>
      </c>
      <c r="M168" s="698"/>
      <c r="N168" s="698"/>
    </row>
    <row r="169" spans="1:14" s="172" customFormat="1" ht="25.5">
      <c r="A169" s="107">
        <f t="shared" si="2"/>
        <v>13</v>
      </c>
      <c r="B169" s="136" t="s">
        <v>422</v>
      </c>
      <c r="C169" s="107" t="s">
        <v>71</v>
      </c>
      <c r="D169" s="107">
        <v>2022</v>
      </c>
      <c r="E169" s="107">
        <v>2</v>
      </c>
      <c r="F169" s="107">
        <v>2</v>
      </c>
      <c r="G169" s="109">
        <v>0</v>
      </c>
      <c r="H169" s="116"/>
      <c r="I169" s="162"/>
      <c r="J169" s="116" t="s">
        <v>534</v>
      </c>
      <c r="K169" s="162" t="s">
        <v>840</v>
      </c>
      <c r="L169" s="106" t="s">
        <v>555</v>
      </c>
      <c r="M169" s="698"/>
      <c r="N169" s="698"/>
    </row>
    <row r="170" spans="1:14" s="172" customFormat="1" ht="25.5">
      <c r="A170" s="107">
        <f t="shared" si="2"/>
        <v>14</v>
      </c>
      <c r="B170" s="136" t="s">
        <v>401</v>
      </c>
      <c r="C170" s="107" t="s">
        <v>71</v>
      </c>
      <c r="D170" s="107">
        <v>2022</v>
      </c>
      <c r="E170" s="107">
        <v>1</v>
      </c>
      <c r="F170" s="107">
        <v>1</v>
      </c>
      <c r="G170" s="109">
        <v>0</v>
      </c>
      <c r="H170" s="116"/>
      <c r="I170" s="162"/>
      <c r="J170" s="116" t="s">
        <v>534</v>
      </c>
      <c r="K170" s="162" t="s">
        <v>840</v>
      </c>
      <c r="L170" s="106" t="s">
        <v>555</v>
      </c>
      <c r="M170" s="698"/>
      <c r="N170" s="698"/>
    </row>
    <row r="171" spans="1:14" s="172" customFormat="1" ht="25.5">
      <c r="A171" s="107">
        <f t="shared" si="2"/>
        <v>15</v>
      </c>
      <c r="B171" s="136" t="s">
        <v>430</v>
      </c>
      <c r="C171" s="107" t="s">
        <v>71</v>
      </c>
      <c r="D171" s="107">
        <v>2022</v>
      </c>
      <c r="E171" s="107">
        <v>2</v>
      </c>
      <c r="F171" s="107">
        <v>2</v>
      </c>
      <c r="G171" s="109">
        <v>0</v>
      </c>
      <c r="H171" s="116"/>
      <c r="I171" s="162"/>
      <c r="J171" s="116" t="s">
        <v>534</v>
      </c>
      <c r="K171" s="162" t="s">
        <v>840</v>
      </c>
      <c r="L171" s="106" t="s">
        <v>555</v>
      </c>
      <c r="M171" s="698"/>
      <c r="N171" s="698"/>
    </row>
    <row r="172" spans="1:14" s="172" customFormat="1" ht="25.5">
      <c r="A172" s="107">
        <f t="shared" si="2"/>
        <v>16</v>
      </c>
      <c r="B172" s="136" t="s">
        <v>405</v>
      </c>
      <c r="C172" s="107" t="s">
        <v>71</v>
      </c>
      <c r="D172" s="107">
        <v>2022</v>
      </c>
      <c r="E172" s="107">
        <v>1</v>
      </c>
      <c r="F172" s="107">
        <v>1</v>
      </c>
      <c r="G172" s="109">
        <v>0</v>
      </c>
      <c r="H172" s="116"/>
      <c r="I172" s="162"/>
      <c r="J172" s="116" t="s">
        <v>534</v>
      </c>
      <c r="K172" s="162" t="s">
        <v>840</v>
      </c>
      <c r="L172" s="106" t="s">
        <v>555</v>
      </c>
      <c r="M172" s="698"/>
      <c r="N172" s="698"/>
    </row>
    <row r="173" spans="1:14" s="172" customFormat="1" ht="25.5">
      <c r="A173" s="107">
        <f t="shared" si="2"/>
        <v>17</v>
      </c>
      <c r="B173" s="136" t="s">
        <v>431</v>
      </c>
      <c r="C173" s="107" t="s">
        <v>71</v>
      </c>
      <c r="D173" s="107">
        <v>2022</v>
      </c>
      <c r="E173" s="107">
        <v>1</v>
      </c>
      <c r="F173" s="107">
        <v>1</v>
      </c>
      <c r="G173" s="109">
        <v>0</v>
      </c>
      <c r="H173" s="116"/>
      <c r="I173" s="162"/>
      <c r="J173" s="116" t="s">
        <v>534</v>
      </c>
      <c r="K173" s="162" t="s">
        <v>840</v>
      </c>
      <c r="L173" s="106" t="s">
        <v>555</v>
      </c>
      <c r="M173" s="698"/>
      <c r="N173" s="698"/>
    </row>
    <row r="174" spans="1:14" s="172" customFormat="1" ht="25.5">
      <c r="A174" s="107">
        <f t="shared" si="2"/>
        <v>18</v>
      </c>
      <c r="B174" s="136" t="s">
        <v>422</v>
      </c>
      <c r="C174" s="107" t="s">
        <v>71</v>
      </c>
      <c r="D174" s="107">
        <v>2022</v>
      </c>
      <c r="E174" s="107">
        <v>1</v>
      </c>
      <c r="F174" s="107">
        <v>1</v>
      </c>
      <c r="G174" s="109">
        <v>0</v>
      </c>
      <c r="H174" s="116"/>
      <c r="I174" s="162"/>
      <c r="J174" s="116" t="s">
        <v>534</v>
      </c>
      <c r="K174" s="162" t="s">
        <v>840</v>
      </c>
      <c r="L174" s="106" t="s">
        <v>555</v>
      </c>
      <c r="M174" s="698"/>
      <c r="N174" s="698"/>
    </row>
    <row r="175" spans="1:14" s="172" customFormat="1" ht="25.5">
      <c r="A175" s="107">
        <f t="shared" si="2"/>
        <v>19</v>
      </c>
      <c r="B175" s="136" t="s">
        <v>401</v>
      </c>
      <c r="C175" s="107" t="s">
        <v>71</v>
      </c>
      <c r="D175" s="107">
        <v>2022</v>
      </c>
      <c r="E175" s="107">
        <v>2</v>
      </c>
      <c r="F175" s="107">
        <v>2</v>
      </c>
      <c r="G175" s="109">
        <v>0</v>
      </c>
      <c r="H175" s="116"/>
      <c r="I175" s="162"/>
      <c r="J175" s="116" t="s">
        <v>534</v>
      </c>
      <c r="K175" s="162" t="s">
        <v>840</v>
      </c>
      <c r="L175" s="106" t="s">
        <v>555</v>
      </c>
      <c r="M175" s="698"/>
      <c r="N175" s="698"/>
    </row>
    <row r="176" spans="1:14" s="172" customFormat="1" ht="25.5">
      <c r="A176" s="107">
        <f t="shared" si="2"/>
        <v>20</v>
      </c>
      <c r="B176" s="136" t="s">
        <v>433</v>
      </c>
      <c r="C176" s="107" t="s">
        <v>71</v>
      </c>
      <c r="D176" s="107">
        <v>2022</v>
      </c>
      <c r="E176" s="107">
        <v>2</v>
      </c>
      <c r="F176" s="107">
        <v>2</v>
      </c>
      <c r="G176" s="109">
        <v>0</v>
      </c>
      <c r="H176" s="116"/>
      <c r="I176" s="162"/>
      <c r="J176" s="116" t="s">
        <v>534</v>
      </c>
      <c r="K176" s="162" t="s">
        <v>840</v>
      </c>
      <c r="L176" s="106" t="s">
        <v>555</v>
      </c>
      <c r="M176" s="698"/>
      <c r="N176" s="698"/>
    </row>
    <row r="177" spans="1:14" s="172" customFormat="1" ht="25.5">
      <c r="A177" s="107">
        <f t="shared" si="2"/>
        <v>21</v>
      </c>
      <c r="B177" s="136" t="s">
        <v>430</v>
      </c>
      <c r="C177" s="107" t="s">
        <v>71</v>
      </c>
      <c r="D177" s="107">
        <v>2022</v>
      </c>
      <c r="E177" s="107">
        <v>1</v>
      </c>
      <c r="F177" s="107">
        <v>1</v>
      </c>
      <c r="G177" s="109">
        <v>0</v>
      </c>
      <c r="H177" s="116"/>
      <c r="I177" s="162"/>
      <c r="J177" s="116" t="s">
        <v>534</v>
      </c>
      <c r="K177" s="162" t="s">
        <v>840</v>
      </c>
      <c r="L177" s="106" t="s">
        <v>555</v>
      </c>
      <c r="M177" s="698"/>
      <c r="N177" s="698"/>
    </row>
    <row r="178" spans="1:14" s="172" customFormat="1" ht="25.5">
      <c r="A178" s="107">
        <f t="shared" si="2"/>
        <v>22</v>
      </c>
      <c r="B178" s="136" t="s">
        <v>405</v>
      </c>
      <c r="C178" s="107" t="s">
        <v>71</v>
      </c>
      <c r="D178" s="107">
        <v>2022</v>
      </c>
      <c r="E178" s="107">
        <v>2</v>
      </c>
      <c r="F178" s="107">
        <v>2</v>
      </c>
      <c r="G178" s="109">
        <v>0</v>
      </c>
      <c r="H178" s="116"/>
      <c r="I178" s="162"/>
      <c r="J178" s="116" t="s">
        <v>534</v>
      </c>
      <c r="K178" s="162" t="s">
        <v>840</v>
      </c>
      <c r="L178" s="106" t="s">
        <v>555</v>
      </c>
      <c r="M178" s="698"/>
      <c r="N178" s="698"/>
    </row>
    <row r="179" spans="1:14" s="172" customFormat="1" ht="25.5">
      <c r="A179" s="107">
        <f t="shared" si="2"/>
        <v>23</v>
      </c>
      <c r="B179" s="136" t="s">
        <v>434</v>
      </c>
      <c r="C179" s="107" t="s">
        <v>71</v>
      </c>
      <c r="D179" s="107">
        <v>2022</v>
      </c>
      <c r="E179" s="107">
        <v>2</v>
      </c>
      <c r="F179" s="107">
        <v>2</v>
      </c>
      <c r="G179" s="109">
        <v>0</v>
      </c>
      <c r="H179" s="116"/>
      <c r="I179" s="162"/>
      <c r="J179" s="116" t="s">
        <v>534</v>
      </c>
      <c r="K179" s="162" t="s">
        <v>840</v>
      </c>
      <c r="L179" s="106" t="s">
        <v>555</v>
      </c>
      <c r="M179" s="698"/>
      <c r="N179" s="698"/>
    </row>
    <row r="180" spans="1:14" s="172" customFormat="1" ht="25.5">
      <c r="A180" s="107">
        <f t="shared" si="2"/>
        <v>24</v>
      </c>
      <c r="B180" s="136" t="s">
        <v>435</v>
      </c>
      <c r="C180" s="107" t="s">
        <v>71</v>
      </c>
      <c r="D180" s="107">
        <v>2022</v>
      </c>
      <c r="E180" s="107">
        <v>4</v>
      </c>
      <c r="F180" s="107">
        <v>4</v>
      </c>
      <c r="G180" s="109">
        <v>0</v>
      </c>
      <c r="H180" s="116"/>
      <c r="I180" s="162"/>
      <c r="J180" s="116" t="s">
        <v>534</v>
      </c>
      <c r="K180" s="162" t="s">
        <v>840</v>
      </c>
      <c r="L180" s="106" t="s">
        <v>555</v>
      </c>
      <c r="M180" s="698"/>
      <c r="N180" s="698"/>
    </row>
    <row r="181" spans="1:14" s="172" customFormat="1" ht="25.5">
      <c r="A181" s="107">
        <f t="shared" si="2"/>
        <v>25</v>
      </c>
      <c r="B181" s="136" t="s">
        <v>828</v>
      </c>
      <c r="C181" s="107" t="s">
        <v>71</v>
      </c>
      <c r="D181" s="107">
        <v>2022</v>
      </c>
      <c r="E181" s="107">
        <v>1</v>
      </c>
      <c r="F181" s="107">
        <v>1</v>
      </c>
      <c r="G181" s="109">
        <v>0</v>
      </c>
      <c r="H181" s="116"/>
      <c r="I181" s="162"/>
      <c r="J181" s="116" t="s">
        <v>534</v>
      </c>
      <c r="K181" s="162" t="s">
        <v>840</v>
      </c>
      <c r="L181" s="106" t="s">
        <v>555</v>
      </c>
      <c r="M181" s="698"/>
      <c r="N181" s="698"/>
    </row>
    <row r="182" spans="1:14" s="172" customFormat="1" ht="25.5">
      <c r="A182" s="107">
        <f t="shared" si="2"/>
        <v>26</v>
      </c>
      <c r="B182" s="136" t="s">
        <v>401</v>
      </c>
      <c r="C182" s="107" t="s">
        <v>71</v>
      </c>
      <c r="D182" s="107">
        <v>2022</v>
      </c>
      <c r="E182" s="107">
        <v>1</v>
      </c>
      <c r="F182" s="107">
        <v>1</v>
      </c>
      <c r="G182" s="109">
        <v>0</v>
      </c>
      <c r="H182" s="116"/>
      <c r="I182" s="162"/>
      <c r="J182" s="116" t="s">
        <v>534</v>
      </c>
      <c r="K182" s="162" t="s">
        <v>840</v>
      </c>
      <c r="L182" s="106" t="s">
        <v>555</v>
      </c>
      <c r="M182" s="698"/>
      <c r="N182" s="698"/>
    </row>
    <row r="183" spans="1:14" s="172" customFormat="1" ht="25.5">
      <c r="A183" s="107">
        <f t="shared" si="2"/>
        <v>27</v>
      </c>
      <c r="B183" s="136" t="s">
        <v>433</v>
      </c>
      <c r="C183" s="107" t="s">
        <v>71</v>
      </c>
      <c r="D183" s="107">
        <v>2022</v>
      </c>
      <c r="E183" s="107">
        <v>2</v>
      </c>
      <c r="F183" s="107">
        <v>2</v>
      </c>
      <c r="G183" s="109">
        <v>0</v>
      </c>
      <c r="H183" s="116"/>
      <c r="I183" s="162"/>
      <c r="J183" s="116" t="s">
        <v>534</v>
      </c>
      <c r="K183" s="162" t="s">
        <v>840</v>
      </c>
      <c r="L183" s="106" t="s">
        <v>555</v>
      </c>
      <c r="M183" s="698"/>
      <c r="N183" s="698"/>
    </row>
    <row r="184" spans="1:14" s="172" customFormat="1" ht="25.5">
      <c r="A184" s="107">
        <f t="shared" si="2"/>
        <v>28</v>
      </c>
      <c r="B184" s="136" t="s">
        <v>438</v>
      </c>
      <c r="C184" s="107" t="s">
        <v>71</v>
      </c>
      <c r="D184" s="107">
        <v>2022</v>
      </c>
      <c r="E184" s="107">
        <v>1</v>
      </c>
      <c r="F184" s="107">
        <v>1</v>
      </c>
      <c r="G184" s="109">
        <v>0</v>
      </c>
      <c r="H184" s="116"/>
      <c r="I184" s="162"/>
      <c r="J184" s="116" t="s">
        <v>534</v>
      </c>
      <c r="K184" s="162" t="s">
        <v>840</v>
      </c>
      <c r="L184" s="106" t="s">
        <v>555</v>
      </c>
      <c r="M184" s="698"/>
      <c r="N184" s="698"/>
    </row>
    <row r="185" spans="1:14" s="172" customFormat="1" ht="25.5">
      <c r="A185" s="107">
        <f t="shared" si="2"/>
        <v>29</v>
      </c>
      <c r="B185" s="136" t="s">
        <v>405</v>
      </c>
      <c r="C185" s="107" t="s">
        <v>71</v>
      </c>
      <c r="D185" s="107">
        <v>2022</v>
      </c>
      <c r="E185" s="107">
        <v>1</v>
      </c>
      <c r="F185" s="107">
        <v>1</v>
      </c>
      <c r="G185" s="109">
        <v>0</v>
      </c>
      <c r="H185" s="116"/>
      <c r="I185" s="162"/>
      <c r="J185" s="116" t="s">
        <v>534</v>
      </c>
      <c r="K185" s="162" t="s">
        <v>840</v>
      </c>
      <c r="L185" s="106" t="s">
        <v>555</v>
      </c>
      <c r="M185" s="698"/>
      <c r="N185" s="698"/>
    </row>
    <row r="186" spans="1:14" s="172" customFormat="1" ht="25.5">
      <c r="A186" s="107">
        <f t="shared" si="2"/>
        <v>30</v>
      </c>
      <c r="B186" s="136" t="s">
        <v>434</v>
      </c>
      <c r="C186" s="107" t="s">
        <v>71</v>
      </c>
      <c r="D186" s="107">
        <v>2022</v>
      </c>
      <c r="E186" s="107">
        <v>2</v>
      </c>
      <c r="F186" s="107">
        <v>2</v>
      </c>
      <c r="G186" s="109">
        <v>0</v>
      </c>
      <c r="H186" s="116"/>
      <c r="I186" s="162"/>
      <c r="J186" s="116" t="s">
        <v>534</v>
      </c>
      <c r="K186" s="162" t="s">
        <v>840</v>
      </c>
      <c r="L186" s="106" t="s">
        <v>555</v>
      </c>
      <c r="M186" s="698"/>
      <c r="N186" s="698"/>
    </row>
    <row r="187" spans="1:14" s="172" customFormat="1" ht="25.5">
      <c r="A187" s="107">
        <f t="shared" si="2"/>
        <v>31</v>
      </c>
      <c r="B187" s="136" t="s">
        <v>439</v>
      </c>
      <c r="C187" s="107" t="s">
        <v>71</v>
      </c>
      <c r="D187" s="107">
        <v>2022</v>
      </c>
      <c r="E187" s="107">
        <v>1</v>
      </c>
      <c r="F187" s="107">
        <v>1</v>
      </c>
      <c r="G187" s="109">
        <v>0</v>
      </c>
      <c r="H187" s="116"/>
      <c r="I187" s="162"/>
      <c r="J187" s="116" t="s">
        <v>534</v>
      </c>
      <c r="K187" s="162" t="s">
        <v>840</v>
      </c>
      <c r="L187" s="106" t="s">
        <v>555</v>
      </c>
      <c r="M187" s="698"/>
      <c r="N187" s="698"/>
    </row>
    <row r="188" spans="1:14" s="172" customFormat="1" ht="25.5">
      <c r="A188" s="107">
        <f t="shared" si="2"/>
        <v>32</v>
      </c>
      <c r="B188" s="136" t="s">
        <v>355</v>
      </c>
      <c r="C188" s="107" t="s">
        <v>191</v>
      </c>
      <c r="D188" s="107">
        <v>2022</v>
      </c>
      <c r="E188" s="107">
        <v>6</v>
      </c>
      <c r="F188" s="107">
        <v>6</v>
      </c>
      <c r="G188" s="109">
        <v>0</v>
      </c>
      <c r="H188" s="116"/>
      <c r="I188" s="162"/>
      <c r="J188" s="116" t="s">
        <v>534</v>
      </c>
      <c r="K188" s="162" t="s">
        <v>840</v>
      </c>
      <c r="L188" s="106" t="s">
        <v>555</v>
      </c>
      <c r="M188" s="698"/>
      <c r="N188" s="698"/>
    </row>
    <row r="189" spans="1:14" s="172" customFormat="1" ht="25.5">
      <c r="A189" s="107">
        <f t="shared" si="2"/>
        <v>33</v>
      </c>
      <c r="B189" s="148" t="s">
        <v>356</v>
      </c>
      <c r="C189" s="107" t="s">
        <v>191</v>
      </c>
      <c r="D189" s="107">
        <v>2022</v>
      </c>
      <c r="E189" s="107">
        <v>6</v>
      </c>
      <c r="F189" s="107">
        <v>6</v>
      </c>
      <c r="G189" s="109">
        <v>0</v>
      </c>
      <c r="H189" s="116"/>
      <c r="I189" s="162"/>
      <c r="J189" s="116" t="s">
        <v>534</v>
      </c>
      <c r="K189" s="162" t="s">
        <v>840</v>
      </c>
      <c r="L189" s="106" t="s">
        <v>555</v>
      </c>
      <c r="M189" s="698"/>
      <c r="N189" s="698"/>
    </row>
    <row r="190" spans="1:14" s="172" customFormat="1" ht="25.5">
      <c r="A190" s="107">
        <f t="shared" si="2"/>
        <v>34</v>
      </c>
      <c r="B190" s="148" t="s">
        <v>358</v>
      </c>
      <c r="C190" s="107" t="s">
        <v>191</v>
      </c>
      <c r="D190" s="107">
        <v>2022</v>
      </c>
      <c r="E190" s="107">
        <v>2</v>
      </c>
      <c r="F190" s="107">
        <v>2</v>
      </c>
      <c r="G190" s="109">
        <v>0</v>
      </c>
      <c r="H190" s="116"/>
      <c r="I190" s="162"/>
      <c r="J190" s="116" t="s">
        <v>534</v>
      </c>
      <c r="K190" s="162" t="s">
        <v>840</v>
      </c>
      <c r="L190" s="106" t="s">
        <v>555</v>
      </c>
      <c r="M190" s="698"/>
      <c r="N190" s="698"/>
    </row>
    <row r="191" spans="1:14" s="172" customFormat="1" ht="25.5">
      <c r="A191" s="107">
        <f t="shared" si="2"/>
        <v>35</v>
      </c>
      <c r="B191" s="148" t="s">
        <v>357</v>
      </c>
      <c r="C191" s="107" t="s">
        <v>191</v>
      </c>
      <c r="D191" s="107">
        <v>2022</v>
      </c>
      <c r="E191" s="107">
        <v>1</v>
      </c>
      <c r="F191" s="107">
        <v>1</v>
      </c>
      <c r="G191" s="109">
        <v>0</v>
      </c>
      <c r="H191" s="116"/>
      <c r="I191" s="162"/>
      <c r="J191" s="116" t="s">
        <v>534</v>
      </c>
      <c r="K191" s="162" t="s">
        <v>840</v>
      </c>
      <c r="L191" s="106" t="s">
        <v>555</v>
      </c>
      <c r="M191" s="698"/>
      <c r="N191" s="698"/>
    </row>
    <row r="192" spans="1:14" s="172" customFormat="1" ht="25.5">
      <c r="A192" s="107">
        <f t="shared" si="2"/>
        <v>36</v>
      </c>
      <c r="B192" s="148" t="s">
        <v>359</v>
      </c>
      <c r="C192" s="107" t="s">
        <v>191</v>
      </c>
      <c r="D192" s="107">
        <v>2022</v>
      </c>
      <c r="E192" s="107">
        <v>1</v>
      </c>
      <c r="F192" s="107">
        <v>1</v>
      </c>
      <c r="G192" s="109">
        <v>0</v>
      </c>
      <c r="H192" s="116"/>
      <c r="I192" s="162"/>
      <c r="J192" s="116" t="s">
        <v>534</v>
      </c>
      <c r="K192" s="162" t="s">
        <v>840</v>
      </c>
      <c r="L192" s="106" t="s">
        <v>555</v>
      </c>
      <c r="M192" s="698"/>
      <c r="N192" s="698"/>
    </row>
    <row r="193" spans="1:14" s="172" customFormat="1" ht="25.5">
      <c r="A193" s="107">
        <f t="shared" si="2"/>
        <v>37</v>
      </c>
      <c r="B193" s="136" t="s">
        <v>331</v>
      </c>
      <c r="C193" s="107" t="s">
        <v>191</v>
      </c>
      <c r="D193" s="107">
        <v>2022</v>
      </c>
      <c r="E193" s="107">
        <v>2</v>
      </c>
      <c r="F193" s="107">
        <v>2</v>
      </c>
      <c r="G193" s="109">
        <v>0</v>
      </c>
      <c r="H193" s="116"/>
      <c r="I193" s="162"/>
      <c r="J193" s="116" t="s">
        <v>534</v>
      </c>
      <c r="K193" s="162" t="s">
        <v>840</v>
      </c>
      <c r="L193" s="106" t="s">
        <v>555</v>
      </c>
      <c r="M193" s="698"/>
      <c r="N193" s="698"/>
    </row>
    <row r="194" spans="1:14" s="172" customFormat="1" ht="25.5">
      <c r="A194" s="107">
        <f t="shared" si="2"/>
        <v>38</v>
      </c>
      <c r="B194" s="136" t="s">
        <v>336</v>
      </c>
      <c r="C194" s="107" t="s">
        <v>191</v>
      </c>
      <c r="D194" s="107">
        <v>2022</v>
      </c>
      <c r="E194" s="107">
        <v>2</v>
      </c>
      <c r="F194" s="107">
        <v>2</v>
      </c>
      <c r="G194" s="109">
        <v>0</v>
      </c>
      <c r="H194" s="116"/>
      <c r="I194" s="162"/>
      <c r="J194" s="116" t="s">
        <v>534</v>
      </c>
      <c r="K194" s="162" t="s">
        <v>840</v>
      </c>
      <c r="L194" s="106" t="s">
        <v>555</v>
      </c>
      <c r="M194" s="698"/>
      <c r="N194" s="698"/>
    </row>
    <row r="195" spans="1:14" s="172" customFormat="1" ht="25.5">
      <c r="A195" s="107">
        <f t="shared" si="2"/>
        <v>39</v>
      </c>
      <c r="B195" s="136" t="s">
        <v>888</v>
      </c>
      <c r="C195" s="107" t="s">
        <v>191</v>
      </c>
      <c r="D195" s="107">
        <v>2022</v>
      </c>
      <c r="E195" s="107">
        <v>1</v>
      </c>
      <c r="F195" s="107">
        <v>1</v>
      </c>
      <c r="G195" s="109">
        <v>0</v>
      </c>
      <c r="H195" s="116"/>
      <c r="I195" s="162"/>
      <c r="J195" s="116" t="s">
        <v>534</v>
      </c>
      <c r="K195" s="162" t="s">
        <v>840</v>
      </c>
      <c r="L195" s="106" t="s">
        <v>555</v>
      </c>
      <c r="M195" s="698"/>
      <c r="N195" s="698"/>
    </row>
    <row r="196" spans="1:14" s="172" customFormat="1" ht="25.5">
      <c r="A196" s="107">
        <f t="shared" si="2"/>
        <v>40</v>
      </c>
      <c r="B196" s="136" t="s">
        <v>332</v>
      </c>
      <c r="C196" s="107" t="s">
        <v>191</v>
      </c>
      <c r="D196" s="107">
        <v>2022</v>
      </c>
      <c r="E196" s="107">
        <v>2</v>
      </c>
      <c r="F196" s="107">
        <v>2</v>
      </c>
      <c r="G196" s="109">
        <v>0</v>
      </c>
      <c r="H196" s="116"/>
      <c r="I196" s="162"/>
      <c r="J196" s="116" t="s">
        <v>534</v>
      </c>
      <c r="K196" s="162" t="s">
        <v>840</v>
      </c>
      <c r="L196" s="106" t="s">
        <v>555</v>
      </c>
      <c r="M196" s="698"/>
      <c r="N196" s="698"/>
    </row>
    <row r="197" spans="1:14" s="172" customFormat="1" ht="25.5">
      <c r="A197" s="107">
        <f t="shared" si="2"/>
        <v>41</v>
      </c>
      <c r="B197" s="136" t="s">
        <v>333</v>
      </c>
      <c r="C197" s="107" t="s">
        <v>191</v>
      </c>
      <c r="D197" s="107">
        <v>2022</v>
      </c>
      <c r="E197" s="107">
        <v>4</v>
      </c>
      <c r="F197" s="107">
        <v>4</v>
      </c>
      <c r="G197" s="109">
        <v>0</v>
      </c>
      <c r="H197" s="116"/>
      <c r="I197" s="162"/>
      <c r="J197" s="116" t="s">
        <v>534</v>
      </c>
      <c r="K197" s="162" t="s">
        <v>840</v>
      </c>
      <c r="L197" s="106" t="s">
        <v>555</v>
      </c>
      <c r="M197" s="698"/>
      <c r="N197" s="698"/>
    </row>
    <row r="198" spans="1:14" s="172" customFormat="1" ht="25.5">
      <c r="A198" s="107">
        <f t="shared" si="2"/>
        <v>42</v>
      </c>
      <c r="B198" s="136" t="s">
        <v>334</v>
      </c>
      <c r="C198" s="107" t="s">
        <v>191</v>
      </c>
      <c r="D198" s="107">
        <v>2022</v>
      </c>
      <c r="E198" s="107">
        <v>20</v>
      </c>
      <c r="F198" s="107">
        <v>20</v>
      </c>
      <c r="G198" s="109">
        <v>0</v>
      </c>
      <c r="H198" s="116"/>
      <c r="I198" s="162"/>
      <c r="J198" s="116" t="s">
        <v>534</v>
      </c>
      <c r="K198" s="162" t="s">
        <v>840</v>
      </c>
      <c r="L198" s="106" t="s">
        <v>555</v>
      </c>
      <c r="M198" s="698"/>
      <c r="N198" s="698"/>
    </row>
    <row r="199" spans="1:14" s="172" customFormat="1" ht="30">
      <c r="A199" s="107">
        <f t="shared" si="2"/>
        <v>43</v>
      </c>
      <c r="B199" s="108" t="s">
        <v>344</v>
      </c>
      <c r="C199" s="107" t="s">
        <v>191</v>
      </c>
      <c r="D199" s="107">
        <v>2022</v>
      </c>
      <c r="E199" s="107">
        <v>57</v>
      </c>
      <c r="F199" s="107">
        <v>57</v>
      </c>
      <c r="G199" s="109">
        <v>0</v>
      </c>
      <c r="H199" s="116"/>
      <c r="I199" s="162"/>
      <c r="J199" s="116" t="s">
        <v>534</v>
      </c>
      <c r="K199" s="162" t="s">
        <v>840</v>
      </c>
      <c r="L199" s="106" t="s">
        <v>555</v>
      </c>
      <c r="M199" s="698"/>
      <c r="N199" s="698"/>
    </row>
    <row r="200" spans="1:14" s="172" customFormat="1" ht="135">
      <c r="A200" s="107">
        <f t="shared" si="2"/>
        <v>44</v>
      </c>
      <c r="B200" s="130" t="s">
        <v>869</v>
      </c>
      <c r="C200" s="107" t="s">
        <v>328</v>
      </c>
      <c r="D200" s="107">
        <v>2022</v>
      </c>
      <c r="E200" s="107">
        <v>3</v>
      </c>
      <c r="F200" s="107">
        <v>3</v>
      </c>
      <c r="G200" s="109">
        <v>0</v>
      </c>
      <c r="H200" s="116"/>
      <c r="I200" s="162"/>
      <c r="J200" s="116" t="s">
        <v>534</v>
      </c>
      <c r="K200" s="162" t="s">
        <v>840</v>
      </c>
      <c r="L200" s="106" t="s">
        <v>555</v>
      </c>
      <c r="M200" s="698"/>
      <c r="N200" s="698"/>
    </row>
    <row r="201" spans="1:14" s="172" customFormat="1">
      <c r="A201" s="110" t="s">
        <v>848</v>
      </c>
      <c r="B201" s="111" t="s">
        <v>918</v>
      </c>
      <c r="C201" s="146"/>
      <c r="D201" s="146"/>
      <c r="E201" s="104"/>
      <c r="F201" s="104"/>
      <c r="G201" s="104"/>
      <c r="H201" s="103"/>
      <c r="I201" s="161"/>
      <c r="J201" s="103"/>
      <c r="K201" s="161"/>
      <c r="L201" s="103"/>
      <c r="M201" s="102"/>
      <c r="N201" s="102"/>
    </row>
    <row r="202" spans="1:14" s="172" customFormat="1">
      <c r="A202" s="107">
        <v>1</v>
      </c>
      <c r="B202" s="136" t="s">
        <v>147</v>
      </c>
      <c r="C202" s="107" t="s">
        <v>71</v>
      </c>
      <c r="D202" s="107">
        <v>2022</v>
      </c>
      <c r="E202" s="107">
        <v>46</v>
      </c>
      <c r="F202" s="107">
        <v>46</v>
      </c>
      <c r="G202" s="109">
        <v>0</v>
      </c>
      <c r="H202" s="116"/>
      <c r="I202" s="162"/>
      <c r="J202" s="116" t="s">
        <v>534</v>
      </c>
      <c r="K202" s="162" t="s">
        <v>146</v>
      </c>
      <c r="L202" s="106" t="s">
        <v>555</v>
      </c>
      <c r="M202" s="698"/>
      <c r="N202" s="698"/>
    </row>
    <row r="203" spans="1:14" s="172" customFormat="1">
      <c r="A203" s="107">
        <f t="shared" si="2"/>
        <v>2</v>
      </c>
      <c r="B203" s="136" t="s">
        <v>231</v>
      </c>
      <c r="C203" s="107" t="s">
        <v>71</v>
      </c>
      <c r="D203" s="107">
        <v>2022</v>
      </c>
      <c r="E203" s="107">
        <v>11</v>
      </c>
      <c r="F203" s="107">
        <v>11</v>
      </c>
      <c r="G203" s="109">
        <v>0</v>
      </c>
      <c r="H203" s="116"/>
      <c r="I203" s="162"/>
      <c r="J203" s="116" t="s">
        <v>534</v>
      </c>
      <c r="K203" s="162" t="s">
        <v>146</v>
      </c>
      <c r="L203" s="106" t="s">
        <v>555</v>
      </c>
      <c r="M203" s="698"/>
      <c r="N203" s="698"/>
    </row>
    <row r="204" spans="1:14" s="172" customFormat="1">
      <c r="A204" s="110" t="s">
        <v>849</v>
      </c>
      <c r="B204" s="138" t="s">
        <v>893</v>
      </c>
      <c r="C204" s="110"/>
      <c r="D204" s="110"/>
      <c r="E204" s="104"/>
      <c r="F204" s="104"/>
      <c r="G204" s="104"/>
      <c r="H204" s="103"/>
      <c r="I204" s="161"/>
      <c r="J204" s="103"/>
      <c r="K204" s="161"/>
      <c r="L204" s="103"/>
      <c r="M204" s="102"/>
      <c r="N204" s="102"/>
    </row>
    <row r="205" spans="1:14" s="172" customFormat="1">
      <c r="A205" s="107">
        <v>1</v>
      </c>
      <c r="B205" s="136" t="s">
        <v>232</v>
      </c>
      <c r="C205" s="107" t="s">
        <v>71</v>
      </c>
      <c r="D205" s="107">
        <v>2022</v>
      </c>
      <c r="E205" s="107">
        <v>12</v>
      </c>
      <c r="F205" s="107">
        <v>12</v>
      </c>
      <c r="G205" s="109">
        <v>0</v>
      </c>
      <c r="H205" s="116"/>
      <c r="I205" s="162"/>
      <c r="J205" s="116" t="s">
        <v>534</v>
      </c>
      <c r="K205" s="162" t="s">
        <v>862</v>
      </c>
      <c r="L205" s="106" t="s">
        <v>555</v>
      </c>
      <c r="M205" s="698"/>
      <c r="N205" s="698"/>
    </row>
    <row r="206" spans="1:14" s="172" customFormat="1">
      <c r="A206" s="107">
        <f t="shared" si="2"/>
        <v>2</v>
      </c>
      <c r="B206" s="136" t="s">
        <v>315</v>
      </c>
      <c r="C206" s="107" t="s">
        <v>71</v>
      </c>
      <c r="D206" s="107">
        <v>2022</v>
      </c>
      <c r="E206" s="107">
        <v>10</v>
      </c>
      <c r="F206" s="107">
        <v>10</v>
      </c>
      <c r="G206" s="109">
        <v>0</v>
      </c>
      <c r="H206" s="116"/>
      <c r="I206" s="162"/>
      <c r="J206" s="116" t="s">
        <v>534</v>
      </c>
      <c r="K206" s="162" t="s">
        <v>862</v>
      </c>
      <c r="L206" s="106" t="s">
        <v>555</v>
      </c>
      <c r="M206" s="698"/>
      <c r="N206" s="698"/>
    </row>
    <row r="207" spans="1:14" s="172" customFormat="1">
      <c r="A207" s="107">
        <f t="shared" ref="A207:A224" si="3">A206+1</f>
        <v>3</v>
      </c>
      <c r="B207" s="136" t="s">
        <v>233</v>
      </c>
      <c r="C207" s="107" t="s">
        <v>71</v>
      </c>
      <c r="D207" s="107">
        <v>2022</v>
      </c>
      <c r="E207" s="107">
        <v>6</v>
      </c>
      <c r="F207" s="107">
        <v>6</v>
      </c>
      <c r="G207" s="109">
        <v>0</v>
      </c>
      <c r="H207" s="116"/>
      <c r="I207" s="162"/>
      <c r="J207" s="116" t="s">
        <v>534</v>
      </c>
      <c r="K207" s="162" t="s">
        <v>862</v>
      </c>
      <c r="L207" s="106" t="s">
        <v>555</v>
      </c>
      <c r="M207" s="698"/>
      <c r="N207" s="698"/>
    </row>
    <row r="208" spans="1:14" s="172" customFormat="1">
      <c r="A208" s="107">
        <f t="shared" si="3"/>
        <v>4</v>
      </c>
      <c r="B208" s="136" t="s">
        <v>231</v>
      </c>
      <c r="C208" s="107" t="s">
        <v>71</v>
      </c>
      <c r="D208" s="107">
        <v>2022</v>
      </c>
      <c r="E208" s="107">
        <v>7</v>
      </c>
      <c r="F208" s="107">
        <v>7</v>
      </c>
      <c r="G208" s="109">
        <v>0</v>
      </c>
      <c r="H208" s="116"/>
      <c r="I208" s="162"/>
      <c r="J208" s="116" t="s">
        <v>534</v>
      </c>
      <c r="K208" s="162" t="s">
        <v>862</v>
      </c>
      <c r="L208" s="106" t="s">
        <v>555</v>
      </c>
      <c r="M208" s="698"/>
      <c r="N208" s="698"/>
    </row>
    <row r="209" spans="1:14" s="172" customFormat="1">
      <c r="A209" s="107">
        <f t="shared" si="3"/>
        <v>5</v>
      </c>
      <c r="B209" s="136" t="s">
        <v>74</v>
      </c>
      <c r="C209" s="107" t="s">
        <v>71</v>
      </c>
      <c r="D209" s="107">
        <v>2022</v>
      </c>
      <c r="E209" s="107">
        <v>23</v>
      </c>
      <c r="F209" s="107">
        <v>23</v>
      </c>
      <c r="G209" s="109">
        <v>0</v>
      </c>
      <c r="H209" s="116"/>
      <c r="I209" s="162"/>
      <c r="J209" s="116" t="s">
        <v>534</v>
      </c>
      <c r="K209" s="162" t="s">
        <v>862</v>
      </c>
      <c r="L209" s="106" t="s">
        <v>555</v>
      </c>
      <c r="M209" s="698"/>
      <c r="N209" s="698"/>
    </row>
    <row r="210" spans="1:14" s="172" customFormat="1">
      <c r="A210" s="107">
        <f t="shared" si="3"/>
        <v>6</v>
      </c>
      <c r="B210" s="136" t="s">
        <v>70</v>
      </c>
      <c r="C210" s="107" t="s">
        <v>71</v>
      </c>
      <c r="D210" s="107">
        <v>2022</v>
      </c>
      <c r="E210" s="107">
        <v>2</v>
      </c>
      <c r="F210" s="107">
        <v>2</v>
      </c>
      <c r="G210" s="109">
        <v>0</v>
      </c>
      <c r="H210" s="116"/>
      <c r="I210" s="162"/>
      <c r="J210" s="116" t="s">
        <v>534</v>
      </c>
      <c r="K210" s="162" t="s">
        <v>862</v>
      </c>
      <c r="L210" s="106" t="s">
        <v>555</v>
      </c>
      <c r="M210" s="698"/>
      <c r="N210" s="698"/>
    </row>
    <row r="211" spans="1:14" s="172" customFormat="1">
      <c r="A211" s="107">
        <f t="shared" si="3"/>
        <v>7</v>
      </c>
      <c r="B211" s="136" t="s">
        <v>440</v>
      </c>
      <c r="C211" s="107" t="s">
        <v>71</v>
      </c>
      <c r="D211" s="107">
        <v>2022</v>
      </c>
      <c r="E211" s="107">
        <v>9</v>
      </c>
      <c r="F211" s="107">
        <v>9</v>
      </c>
      <c r="G211" s="109">
        <v>0</v>
      </c>
      <c r="H211" s="116"/>
      <c r="I211" s="162"/>
      <c r="J211" s="116" t="s">
        <v>534</v>
      </c>
      <c r="K211" s="162" t="s">
        <v>862</v>
      </c>
      <c r="L211" s="106" t="s">
        <v>555</v>
      </c>
      <c r="M211" s="698"/>
      <c r="N211" s="698"/>
    </row>
    <row r="212" spans="1:14" s="172" customFormat="1">
      <c r="A212" s="107">
        <f t="shared" si="3"/>
        <v>8</v>
      </c>
      <c r="B212" s="136" t="s">
        <v>398</v>
      </c>
      <c r="C212" s="107" t="s">
        <v>71</v>
      </c>
      <c r="D212" s="107">
        <v>2022</v>
      </c>
      <c r="E212" s="107">
        <v>2</v>
      </c>
      <c r="F212" s="107">
        <v>2</v>
      </c>
      <c r="G212" s="109">
        <v>0</v>
      </c>
      <c r="H212" s="116"/>
      <c r="I212" s="162"/>
      <c r="J212" s="116" t="s">
        <v>534</v>
      </c>
      <c r="K212" s="162" t="s">
        <v>862</v>
      </c>
      <c r="L212" s="106" t="s">
        <v>555</v>
      </c>
      <c r="M212" s="698"/>
      <c r="N212" s="698"/>
    </row>
    <row r="213" spans="1:14" s="172" customFormat="1">
      <c r="A213" s="107">
        <f t="shared" si="3"/>
        <v>9</v>
      </c>
      <c r="B213" s="136" t="s">
        <v>396</v>
      </c>
      <c r="C213" s="107" t="s">
        <v>71</v>
      </c>
      <c r="D213" s="107">
        <v>2022</v>
      </c>
      <c r="E213" s="107">
        <v>1</v>
      </c>
      <c r="F213" s="107">
        <v>1</v>
      </c>
      <c r="G213" s="109">
        <v>0</v>
      </c>
      <c r="H213" s="116"/>
      <c r="I213" s="162"/>
      <c r="J213" s="116" t="s">
        <v>534</v>
      </c>
      <c r="K213" s="162" t="s">
        <v>862</v>
      </c>
      <c r="L213" s="106" t="s">
        <v>555</v>
      </c>
      <c r="M213" s="698"/>
      <c r="N213" s="698"/>
    </row>
    <row r="214" spans="1:14" s="172" customFormat="1">
      <c r="A214" s="107">
        <f t="shared" si="3"/>
        <v>10</v>
      </c>
      <c r="B214" s="136" t="s">
        <v>395</v>
      </c>
      <c r="C214" s="107" t="s">
        <v>71</v>
      </c>
      <c r="D214" s="107">
        <v>2022</v>
      </c>
      <c r="E214" s="107">
        <v>1</v>
      </c>
      <c r="F214" s="107">
        <v>1</v>
      </c>
      <c r="G214" s="109">
        <v>0</v>
      </c>
      <c r="H214" s="116"/>
      <c r="I214" s="162"/>
      <c r="J214" s="116" t="s">
        <v>534</v>
      </c>
      <c r="K214" s="162" t="s">
        <v>862</v>
      </c>
      <c r="L214" s="106" t="s">
        <v>555</v>
      </c>
      <c r="M214" s="698"/>
      <c r="N214" s="698"/>
    </row>
    <row r="215" spans="1:14" s="172" customFormat="1">
      <c r="A215" s="110" t="s">
        <v>863</v>
      </c>
      <c r="B215" s="138" t="s">
        <v>894</v>
      </c>
      <c r="C215" s="110"/>
      <c r="D215" s="110"/>
      <c r="E215" s="104"/>
      <c r="F215" s="104"/>
      <c r="G215" s="104"/>
      <c r="H215" s="103"/>
      <c r="I215" s="161"/>
      <c r="J215" s="103"/>
      <c r="K215" s="161"/>
      <c r="L215" s="103"/>
      <c r="M215" s="102"/>
      <c r="N215" s="102"/>
    </row>
    <row r="216" spans="1:14" s="172" customFormat="1">
      <c r="A216" s="107">
        <v>1</v>
      </c>
      <c r="B216" s="136" t="s">
        <v>232</v>
      </c>
      <c r="C216" s="107" t="s">
        <v>71</v>
      </c>
      <c r="D216" s="107">
        <v>2022</v>
      </c>
      <c r="E216" s="107">
        <v>3</v>
      </c>
      <c r="F216" s="107">
        <v>3</v>
      </c>
      <c r="G216" s="109">
        <v>0</v>
      </c>
      <c r="H216" s="116"/>
      <c r="I216" s="162"/>
      <c r="J216" s="116" t="s">
        <v>534</v>
      </c>
      <c r="K216" s="162" t="s">
        <v>862</v>
      </c>
      <c r="L216" s="106" t="s">
        <v>555</v>
      </c>
      <c r="M216" s="698"/>
      <c r="N216" s="698"/>
    </row>
    <row r="217" spans="1:14" s="172" customFormat="1">
      <c r="A217" s="107">
        <f t="shared" si="3"/>
        <v>2</v>
      </c>
      <c r="B217" s="136" t="s">
        <v>314</v>
      </c>
      <c r="C217" s="107" t="s">
        <v>71</v>
      </c>
      <c r="D217" s="107">
        <v>2022</v>
      </c>
      <c r="E217" s="107">
        <v>4</v>
      </c>
      <c r="F217" s="107">
        <v>4</v>
      </c>
      <c r="G217" s="109">
        <v>0</v>
      </c>
      <c r="H217" s="116"/>
      <c r="I217" s="162"/>
      <c r="J217" s="116" t="s">
        <v>534</v>
      </c>
      <c r="K217" s="162" t="s">
        <v>862</v>
      </c>
      <c r="L217" s="106" t="s">
        <v>555</v>
      </c>
      <c r="M217" s="698"/>
      <c r="N217" s="698"/>
    </row>
    <row r="218" spans="1:14" s="172" customFormat="1">
      <c r="A218" s="107">
        <f t="shared" si="3"/>
        <v>3</v>
      </c>
      <c r="B218" s="136" t="s">
        <v>233</v>
      </c>
      <c r="C218" s="107" t="s">
        <v>71</v>
      </c>
      <c r="D218" s="107">
        <v>2022</v>
      </c>
      <c r="E218" s="107">
        <v>2</v>
      </c>
      <c r="F218" s="107">
        <v>2</v>
      </c>
      <c r="G218" s="109">
        <v>0</v>
      </c>
      <c r="H218" s="116"/>
      <c r="I218" s="162"/>
      <c r="J218" s="116" t="s">
        <v>534</v>
      </c>
      <c r="K218" s="162" t="s">
        <v>862</v>
      </c>
      <c r="L218" s="106" t="s">
        <v>555</v>
      </c>
      <c r="M218" s="698"/>
      <c r="N218" s="698"/>
    </row>
    <row r="219" spans="1:14" s="172" customFormat="1">
      <c r="A219" s="107">
        <f t="shared" si="3"/>
        <v>4</v>
      </c>
      <c r="B219" s="136" t="s">
        <v>231</v>
      </c>
      <c r="C219" s="107" t="s">
        <v>71</v>
      </c>
      <c r="D219" s="107">
        <v>2022</v>
      </c>
      <c r="E219" s="107">
        <v>5</v>
      </c>
      <c r="F219" s="107">
        <v>5</v>
      </c>
      <c r="G219" s="109">
        <v>0</v>
      </c>
      <c r="H219" s="116"/>
      <c r="I219" s="162"/>
      <c r="J219" s="116" t="s">
        <v>534</v>
      </c>
      <c r="K219" s="162" t="s">
        <v>862</v>
      </c>
      <c r="L219" s="106" t="s">
        <v>555</v>
      </c>
      <c r="M219" s="698"/>
      <c r="N219" s="698"/>
    </row>
    <row r="220" spans="1:14" s="172" customFormat="1">
      <c r="A220" s="107">
        <f t="shared" si="3"/>
        <v>5</v>
      </c>
      <c r="B220" s="136" t="s">
        <v>74</v>
      </c>
      <c r="C220" s="107" t="s">
        <v>71</v>
      </c>
      <c r="D220" s="107">
        <v>2022</v>
      </c>
      <c r="E220" s="107">
        <v>9</v>
      </c>
      <c r="F220" s="107">
        <v>9</v>
      </c>
      <c r="G220" s="109">
        <v>0</v>
      </c>
      <c r="H220" s="116"/>
      <c r="I220" s="162"/>
      <c r="J220" s="116" t="s">
        <v>534</v>
      </c>
      <c r="K220" s="162" t="s">
        <v>862</v>
      </c>
      <c r="L220" s="106" t="s">
        <v>555</v>
      </c>
      <c r="M220" s="698"/>
      <c r="N220" s="698"/>
    </row>
    <row r="221" spans="1:14" s="172" customFormat="1">
      <c r="A221" s="107">
        <f t="shared" si="3"/>
        <v>6</v>
      </c>
      <c r="B221" s="136" t="s">
        <v>70</v>
      </c>
      <c r="C221" s="107" t="s">
        <v>71</v>
      </c>
      <c r="D221" s="107">
        <v>2022</v>
      </c>
      <c r="E221" s="107">
        <v>2</v>
      </c>
      <c r="F221" s="107">
        <v>2</v>
      </c>
      <c r="G221" s="109">
        <v>0</v>
      </c>
      <c r="H221" s="116"/>
      <c r="I221" s="162"/>
      <c r="J221" s="116" t="s">
        <v>534</v>
      </c>
      <c r="K221" s="162" t="s">
        <v>862</v>
      </c>
      <c r="L221" s="106" t="s">
        <v>555</v>
      </c>
      <c r="M221" s="698"/>
      <c r="N221" s="698"/>
    </row>
    <row r="222" spans="1:14" s="172" customFormat="1">
      <c r="A222" s="107">
        <f t="shared" si="3"/>
        <v>7</v>
      </c>
      <c r="B222" s="136" t="s">
        <v>440</v>
      </c>
      <c r="C222" s="107" t="s">
        <v>71</v>
      </c>
      <c r="D222" s="107">
        <v>2022</v>
      </c>
      <c r="E222" s="107">
        <v>6</v>
      </c>
      <c r="F222" s="107">
        <v>6</v>
      </c>
      <c r="G222" s="109">
        <v>0</v>
      </c>
      <c r="H222" s="116"/>
      <c r="I222" s="162"/>
      <c r="J222" s="116" t="s">
        <v>534</v>
      </c>
      <c r="K222" s="162" t="s">
        <v>862</v>
      </c>
      <c r="L222" s="106" t="s">
        <v>555</v>
      </c>
      <c r="M222" s="698"/>
      <c r="N222" s="698"/>
    </row>
    <row r="223" spans="1:14" s="172" customFormat="1">
      <c r="A223" s="107">
        <f t="shared" si="3"/>
        <v>8</v>
      </c>
      <c r="B223" s="136" t="s">
        <v>398</v>
      </c>
      <c r="C223" s="107" t="s">
        <v>71</v>
      </c>
      <c r="D223" s="107">
        <v>2022</v>
      </c>
      <c r="E223" s="107">
        <v>1</v>
      </c>
      <c r="F223" s="107">
        <v>1</v>
      </c>
      <c r="G223" s="109">
        <v>0</v>
      </c>
      <c r="H223" s="116"/>
      <c r="I223" s="162"/>
      <c r="J223" s="116" t="s">
        <v>534</v>
      </c>
      <c r="K223" s="162" t="s">
        <v>862</v>
      </c>
      <c r="L223" s="106" t="s">
        <v>555</v>
      </c>
      <c r="M223" s="698"/>
      <c r="N223" s="698"/>
    </row>
    <row r="224" spans="1:14" s="172" customFormat="1">
      <c r="A224" s="107">
        <f t="shared" si="3"/>
        <v>9</v>
      </c>
      <c r="B224" s="136" t="s">
        <v>395</v>
      </c>
      <c r="C224" s="107" t="s">
        <v>71</v>
      </c>
      <c r="D224" s="107">
        <v>2022</v>
      </c>
      <c r="E224" s="107">
        <v>1</v>
      </c>
      <c r="F224" s="107">
        <v>1</v>
      </c>
      <c r="G224" s="109">
        <v>0</v>
      </c>
      <c r="H224" s="116"/>
      <c r="I224" s="162"/>
      <c r="J224" s="116" t="s">
        <v>534</v>
      </c>
      <c r="K224" s="162" t="s">
        <v>862</v>
      </c>
      <c r="L224" s="106" t="s">
        <v>555</v>
      </c>
      <c r="M224" s="698"/>
      <c r="N224" s="698"/>
    </row>
    <row r="225" spans="1:14" s="172" customFormat="1">
      <c r="A225" s="156" t="s">
        <v>919</v>
      </c>
      <c r="B225" s="137" t="s">
        <v>895</v>
      </c>
      <c r="C225" s="137"/>
      <c r="D225" s="137"/>
      <c r="E225" s="154"/>
      <c r="F225" s="154"/>
      <c r="G225" s="154"/>
      <c r="H225" s="155"/>
      <c r="I225" s="160"/>
      <c r="J225" s="155"/>
      <c r="K225" s="160"/>
      <c r="L225" s="155"/>
      <c r="M225" s="137"/>
      <c r="N225" s="137"/>
    </row>
    <row r="226" spans="1:14" s="172" customFormat="1">
      <c r="A226" s="110" t="s">
        <v>10</v>
      </c>
      <c r="B226" s="132" t="s">
        <v>150</v>
      </c>
      <c r="C226" s="157"/>
      <c r="D226" s="157"/>
      <c r="E226" s="104"/>
      <c r="F226" s="104"/>
      <c r="G226" s="104"/>
      <c r="H226" s="103"/>
      <c r="I226" s="161"/>
      <c r="J226" s="103"/>
      <c r="K226" s="161"/>
      <c r="L226" s="103"/>
      <c r="M226" s="102"/>
      <c r="N226" s="102"/>
    </row>
    <row r="227" spans="1:14" s="172" customFormat="1" ht="25.5">
      <c r="A227" s="107">
        <v>1</v>
      </c>
      <c r="B227" s="149" t="s">
        <v>127</v>
      </c>
      <c r="C227" s="150" t="s">
        <v>71</v>
      </c>
      <c r="D227" s="107">
        <v>2022</v>
      </c>
      <c r="E227" s="150">
        <v>6</v>
      </c>
      <c r="F227" s="150">
        <v>6</v>
      </c>
      <c r="G227" s="109">
        <v>0</v>
      </c>
      <c r="H227" s="116"/>
      <c r="I227" s="162"/>
      <c r="J227" s="116" t="s">
        <v>534</v>
      </c>
      <c r="K227" s="162" t="s">
        <v>920</v>
      </c>
      <c r="L227" s="106" t="s">
        <v>555</v>
      </c>
      <c r="M227" s="698"/>
      <c r="N227" s="698"/>
    </row>
    <row r="228" spans="1:14" s="172" customFormat="1" ht="25.5">
      <c r="A228" s="107">
        <f t="shared" ref="A228:A289" si="4">A227+1</f>
        <v>2</v>
      </c>
      <c r="B228" s="149" t="s">
        <v>153</v>
      </c>
      <c r="C228" s="150" t="s">
        <v>71</v>
      </c>
      <c r="D228" s="107">
        <v>2022</v>
      </c>
      <c r="E228" s="150">
        <v>3</v>
      </c>
      <c r="F228" s="150">
        <v>3</v>
      </c>
      <c r="G228" s="109">
        <v>0</v>
      </c>
      <c r="H228" s="116"/>
      <c r="I228" s="162"/>
      <c r="J228" s="116" t="s">
        <v>534</v>
      </c>
      <c r="K228" s="162" t="s">
        <v>920</v>
      </c>
      <c r="L228" s="106" t="s">
        <v>555</v>
      </c>
      <c r="M228" s="698"/>
      <c r="N228" s="698"/>
    </row>
    <row r="229" spans="1:14" s="172" customFormat="1" ht="25.5">
      <c r="A229" s="107">
        <f t="shared" si="4"/>
        <v>3</v>
      </c>
      <c r="B229" s="149" t="s">
        <v>100</v>
      </c>
      <c r="C229" s="150" t="s">
        <v>71</v>
      </c>
      <c r="D229" s="107">
        <v>2022</v>
      </c>
      <c r="E229" s="150">
        <v>1</v>
      </c>
      <c r="F229" s="150">
        <v>1</v>
      </c>
      <c r="G229" s="109">
        <v>0</v>
      </c>
      <c r="H229" s="116"/>
      <c r="I229" s="162"/>
      <c r="J229" s="116" t="s">
        <v>534</v>
      </c>
      <c r="K229" s="162" t="s">
        <v>920</v>
      </c>
      <c r="L229" s="106" t="s">
        <v>555</v>
      </c>
      <c r="M229" s="698"/>
      <c r="N229" s="698"/>
    </row>
    <row r="230" spans="1:14" s="172" customFormat="1" ht="25.5">
      <c r="A230" s="107">
        <f t="shared" si="4"/>
        <v>4</v>
      </c>
      <c r="B230" s="149" t="s">
        <v>72</v>
      </c>
      <c r="C230" s="150" t="s">
        <v>71</v>
      </c>
      <c r="D230" s="107">
        <v>2022</v>
      </c>
      <c r="E230" s="150">
        <v>2</v>
      </c>
      <c r="F230" s="150">
        <v>2</v>
      </c>
      <c r="G230" s="109">
        <v>0</v>
      </c>
      <c r="H230" s="116"/>
      <c r="I230" s="162"/>
      <c r="J230" s="116" t="s">
        <v>534</v>
      </c>
      <c r="K230" s="162" t="s">
        <v>920</v>
      </c>
      <c r="L230" s="106" t="s">
        <v>555</v>
      </c>
      <c r="M230" s="698"/>
      <c r="N230" s="698"/>
    </row>
    <row r="231" spans="1:14" s="172" customFormat="1" ht="25.5">
      <c r="A231" s="107">
        <f t="shared" si="4"/>
        <v>5</v>
      </c>
      <c r="B231" s="149" t="s">
        <v>70</v>
      </c>
      <c r="C231" s="150" t="s">
        <v>71</v>
      </c>
      <c r="D231" s="107">
        <v>2022</v>
      </c>
      <c r="E231" s="150">
        <v>2</v>
      </c>
      <c r="F231" s="150">
        <v>2</v>
      </c>
      <c r="G231" s="109">
        <v>0</v>
      </c>
      <c r="H231" s="116"/>
      <c r="I231" s="162"/>
      <c r="J231" s="116" t="s">
        <v>534</v>
      </c>
      <c r="K231" s="162" t="s">
        <v>920</v>
      </c>
      <c r="L231" s="106" t="s">
        <v>555</v>
      </c>
      <c r="M231" s="698"/>
      <c r="N231" s="698"/>
    </row>
    <row r="232" spans="1:14" s="172" customFormat="1" ht="25.5">
      <c r="A232" s="107">
        <f t="shared" si="4"/>
        <v>6</v>
      </c>
      <c r="B232" s="149" t="s">
        <v>105</v>
      </c>
      <c r="C232" s="150" t="s">
        <v>71</v>
      </c>
      <c r="D232" s="107">
        <v>2022</v>
      </c>
      <c r="E232" s="150">
        <v>2</v>
      </c>
      <c r="F232" s="150">
        <v>2</v>
      </c>
      <c r="G232" s="109">
        <v>0</v>
      </c>
      <c r="H232" s="116"/>
      <c r="I232" s="162"/>
      <c r="J232" s="116" t="s">
        <v>534</v>
      </c>
      <c r="K232" s="162" t="s">
        <v>920</v>
      </c>
      <c r="L232" s="106" t="s">
        <v>555</v>
      </c>
      <c r="M232" s="698"/>
      <c r="N232" s="698"/>
    </row>
    <row r="233" spans="1:14" s="172" customFormat="1" ht="25.5">
      <c r="A233" s="107">
        <f t="shared" si="4"/>
        <v>7</v>
      </c>
      <c r="B233" s="136" t="s">
        <v>106</v>
      </c>
      <c r="C233" s="150" t="s">
        <v>71</v>
      </c>
      <c r="D233" s="107">
        <v>2022</v>
      </c>
      <c r="E233" s="150">
        <v>2</v>
      </c>
      <c r="F233" s="150">
        <v>2</v>
      </c>
      <c r="G233" s="109">
        <v>0</v>
      </c>
      <c r="H233" s="116"/>
      <c r="I233" s="162"/>
      <c r="J233" s="116" t="s">
        <v>534</v>
      </c>
      <c r="K233" s="162" t="s">
        <v>920</v>
      </c>
      <c r="L233" s="106" t="s">
        <v>555</v>
      </c>
      <c r="M233" s="698"/>
      <c r="N233" s="698"/>
    </row>
    <row r="234" spans="1:14" s="172" customFormat="1" ht="25.5">
      <c r="A234" s="107">
        <f t="shared" si="4"/>
        <v>8</v>
      </c>
      <c r="B234" s="149" t="s">
        <v>896</v>
      </c>
      <c r="C234" s="150" t="s">
        <v>328</v>
      </c>
      <c r="D234" s="107">
        <v>2022</v>
      </c>
      <c r="E234" s="150">
        <v>1</v>
      </c>
      <c r="F234" s="150">
        <v>1</v>
      </c>
      <c r="G234" s="109">
        <v>0</v>
      </c>
      <c r="H234" s="116"/>
      <c r="I234" s="162"/>
      <c r="J234" s="116" t="s">
        <v>534</v>
      </c>
      <c r="K234" s="162" t="s">
        <v>920</v>
      </c>
      <c r="L234" s="106" t="s">
        <v>555</v>
      </c>
      <c r="M234" s="698"/>
      <c r="N234" s="698"/>
    </row>
    <row r="235" spans="1:14" s="172" customFormat="1" ht="25.5">
      <c r="A235" s="107">
        <f t="shared" si="4"/>
        <v>9</v>
      </c>
      <c r="B235" s="136" t="s">
        <v>897</v>
      </c>
      <c r="C235" s="107" t="s">
        <v>71</v>
      </c>
      <c r="D235" s="107">
        <v>2022</v>
      </c>
      <c r="E235" s="107">
        <v>1</v>
      </c>
      <c r="F235" s="107">
        <v>1</v>
      </c>
      <c r="G235" s="109">
        <v>0</v>
      </c>
      <c r="H235" s="116"/>
      <c r="I235" s="162"/>
      <c r="J235" s="116" t="s">
        <v>534</v>
      </c>
      <c r="K235" s="162" t="s">
        <v>920</v>
      </c>
      <c r="L235" s="106" t="s">
        <v>555</v>
      </c>
      <c r="M235" s="698"/>
      <c r="N235" s="698"/>
    </row>
    <row r="236" spans="1:14" s="172" customFormat="1" ht="25.5">
      <c r="A236" s="107">
        <f t="shared" si="4"/>
        <v>10</v>
      </c>
      <c r="B236" s="136" t="s">
        <v>898</v>
      </c>
      <c r="C236" s="107" t="s">
        <v>71</v>
      </c>
      <c r="D236" s="107">
        <v>2022</v>
      </c>
      <c r="E236" s="107">
        <v>33</v>
      </c>
      <c r="F236" s="107">
        <v>33</v>
      </c>
      <c r="G236" s="109">
        <v>0</v>
      </c>
      <c r="H236" s="116"/>
      <c r="I236" s="162"/>
      <c r="J236" s="116" t="s">
        <v>534</v>
      </c>
      <c r="K236" s="162" t="s">
        <v>920</v>
      </c>
      <c r="L236" s="106" t="s">
        <v>555</v>
      </c>
      <c r="M236" s="698"/>
      <c r="N236" s="698"/>
    </row>
    <row r="237" spans="1:14" s="172" customFormat="1" ht="25.5">
      <c r="A237" s="107">
        <f t="shared" si="4"/>
        <v>11</v>
      </c>
      <c r="B237" s="136" t="s">
        <v>899</v>
      </c>
      <c r="C237" s="107" t="s">
        <v>71</v>
      </c>
      <c r="D237" s="107">
        <v>2022</v>
      </c>
      <c r="E237" s="107">
        <v>1</v>
      </c>
      <c r="F237" s="107">
        <v>1</v>
      </c>
      <c r="G237" s="109">
        <v>0</v>
      </c>
      <c r="H237" s="116"/>
      <c r="I237" s="162"/>
      <c r="J237" s="116" t="s">
        <v>534</v>
      </c>
      <c r="K237" s="162" t="s">
        <v>920</v>
      </c>
      <c r="L237" s="106" t="s">
        <v>555</v>
      </c>
      <c r="M237" s="698"/>
      <c r="N237" s="698"/>
    </row>
    <row r="238" spans="1:14" s="172" customFormat="1" ht="45">
      <c r="A238" s="107">
        <f t="shared" si="4"/>
        <v>12</v>
      </c>
      <c r="B238" s="135" t="s">
        <v>882</v>
      </c>
      <c r="C238" s="150" t="s">
        <v>328</v>
      </c>
      <c r="D238" s="107">
        <v>2022</v>
      </c>
      <c r="E238" s="150">
        <v>1</v>
      </c>
      <c r="F238" s="150">
        <v>1</v>
      </c>
      <c r="G238" s="109">
        <v>0</v>
      </c>
      <c r="H238" s="116"/>
      <c r="I238" s="162"/>
      <c r="J238" s="116" t="s">
        <v>534</v>
      </c>
      <c r="K238" s="162" t="s">
        <v>920</v>
      </c>
      <c r="L238" s="106" t="s">
        <v>555</v>
      </c>
      <c r="M238" s="698"/>
      <c r="N238" s="698"/>
    </row>
    <row r="239" spans="1:14" s="172" customFormat="1" ht="25.5">
      <c r="A239" s="107">
        <f t="shared" si="4"/>
        <v>13</v>
      </c>
      <c r="B239" s="149" t="s">
        <v>349</v>
      </c>
      <c r="C239" s="150" t="s">
        <v>191</v>
      </c>
      <c r="D239" s="107">
        <v>2022</v>
      </c>
      <c r="E239" s="150">
        <v>1</v>
      </c>
      <c r="F239" s="150">
        <v>1</v>
      </c>
      <c r="G239" s="109">
        <v>0</v>
      </c>
      <c r="H239" s="116"/>
      <c r="I239" s="162"/>
      <c r="J239" s="116" t="s">
        <v>534</v>
      </c>
      <c r="K239" s="162" t="s">
        <v>920</v>
      </c>
      <c r="L239" s="106" t="s">
        <v>555</v>
      </c>
      <c r="M239" s="698"/>
      <c r="N239" s="698"/>
    </row>
    <row r="240" spans="1:14" s="172" customFormat="1" ht="25.5">
      <c r="A240" s="107">
        <f t="shared" si="4"/>
        <v>14</v>
      </c>
      <c r="B240" s="149" t="s">
        <v>350</v>
      </c>
      <c r="C240" s="150" t="s">
        <v>191</v>
      </c>
      <c r="D240" s="107">
        <v>2022</v>
      </c>
      <c r="E240" s="150">
        <v>1</v>
      </c>
      <c r="F240" s="150">
        <v>1</v>
      </c>
      <c r="G240" s="109">
        <v>0</v>
      </c>
      <c r="H240" s="116"/>
      <c r="I240" s="162"/>
      <c r="J240" s="116" t="s">
        <v>534</v>
      </c>
      <c r="K240" s="162" t="s">
        <v>920</v>
      </c>
      <c r="L240" s="106" t="s">
        <v>555</v>
      </c>
      <c r="M240" s="698"/>
      <c r="N240" s="698"/>
    </row>
    <row r="241" spans="1:14" s="172" customFormat="1" ht="25.5">
      <c r="A241" s="107">
        <f t="shared" si="4"/>
        <v>15</v>
      </c>
      <c r="B241" s="149" t="s">
        <v>351</v>
      </c>
      <c r="C241" s="150" t="s">
        <v>191</v>
      </c>
      <c r="D241" s="107">
        <v>2022</v>
      </c>
      <c r="E241" s="150">
        <v>1</v>
      </c>
      <c r="F241" s="150">
        <v>1</v>
      </c>
      <c r="G241" s="109">
        <v>0</v>
      </c>
      <c r="H241" s="116"/>
      <c r="I241" s="162"/>
      <c r="J241" s="116" t="s">
        <v>534</v>
      </c>
      <c r="K241" s="162" t="s">
        <v>920</v>
      </c>
      <c r="L241" s="106" t="s">
        <v>555</v>
      </c>
      <c r="M241" s="698"/>
      <c r="N241" s="698"/>
    </row>
    <row r="242" spans="1:14" s="172" customFormat="1" ht="25.5">
      <c r="A242" s="107">
        <f t="shared" si="4"/>
        <v>16</v>
      </c>
      <c r="B242" s="149" t="s">
        <v>352</v>
      </c>
      <c r="C242" s="150" t="s">
        <v>191</v>
      </c>
      <c r="D242" s="107">
        <v>2022</v>
      </c>
      <c r="E242" s="150">
        <v>1</v>
      </c>
      <c r="F242" s="150">
        <v>1</v>
      </c>
      <c r="G242" s="109">
        <v>0</v>
      </c>
      <c r="H242" s="116"/>
      <c r="I242" s="162"/>
      <c r="J242" s="116" t="s">
        <v>534</v>
      </c>
      <c r="K242" s="162" t="s">
        <v>920</v>
      </c>
      <c r="L242" s="106" t="s">
        <v>555</v>
      </c>
      <c r="M242" s="698"/>
      <c r="N242" s="698"/>
    </row>
    <row r="243" spans="1:14" s="172" customFormat="1" ht="25.5">
      <c r="A243" s="107">
        <f t="shared" si="4"/>
        <v>17</v>
      </c>
      <c r="B243" s="149" t="s">
        <v>353</v>
      </c>
      <c r="C243" s="150" t="s">
        <v>191</v>
      </c>
      <c r="D243" s="107">
        <v>2022</v>
      </c>
      <c r="E243" s="150">
        <v>1</v>
      </c>
      <c r="F243" s="150">
        <v>1</v>
      </c>
      <c r="G243" s="109">
        <v>0</v>
      </c>
      <c r="H243" s="116"/>
      <c r="I243" s="162"/>
      <c r="J243" s="116" t="s">
        <v>534</v>
      </c>
      <c r="K243" s="162" t="s">
        <v>920</v>
      </c>
      <c r="L243" s="106" t="s">
        <v>555</v>
      </c>
      <c r="M243" s="698"/>
      <c r="N243" s="698"/>
    </row>
    <row r="244" spans="1:14" s="172" customFormat="1" ht="25.5">
      <c r="A244" s="107">
        <f t="shared" si="4"/>
        <v>18</v>
      </c>
      <c r="B244" s="149" t="s">
        <v>354</v>
      </c>
      <c r="C244" s="150" t="s">
        <v>191</v>
      </c>
      <c r="D244" s="107">
        <v>2022</v>
      </c>
      <c r="E244" s="150">
        <v>1</v>
      </c>
      <c r="F244" s="150">
        <v>1</v>
      </c>
      <c r="G244" s="109">
        <v>0</v>
      </c>
      <c r="H244" s="116"/>
      <c r="I244" s="162"/>
      <c r="J244" s="116" t="s">
        <v>534</v>
      </c>
      <c r="K244" s="162" t="s">
        <v>920</v>
      </c>
      <c r="L244" s="106" t="s">
        <v>555</v>
      </c>
      <c r="M244" s="698"/>
      <c r="N244" s="698"/>
    </row>
    <row r="245" spans="1:14" s="172" customFormat="1" ht="25.5">
      <c r="A245" s="107">
        <f t="shared" si="4"/>
        <v>19</v>
      </c>
      <c r="B245" s="149" t="s">
        <v>900</v>
      </c>
      <c r="C245" s="150" t="s">
        <v>326</v>
      </c>
      <c r="D245" s="107">
        <v>2022</v>
      </c>
      <c r="E245" s="150">
        <v>3</v>
      </c>
      <c r="F245" s="150">
        <v>3</v>
      </c>
      <c r="G245" s="109">
        <v>0</v>
      </c>
      <c r="H245" s="116"/>
      <c r="I245" s="162"/>
      <c r="J245" s="116" t="s">
        <v>534</v>
      </c>
      <c r="K245" s="162" t="s">
        <v>920</v>
      </c>
      <c r="L245" s="106" t="s">
        <v>555</v>
      </c>
      <c r="M245" s="698"/>
      <c r="N245" s="698"/>
    </row>
    <row r="246" spans="1:14" s="172" customFormat="1" ht="25.5">
      <c r="A246" s="114">
        <f t="shared" si="4"/>
        <v>20</v>
      </c>
      <c r="B246" s="126" t="s">
        <v>901</v>
      </c>
      <c r="C246" s="105" t="s">
        <v>71</v>
      </c>
      <c r="D246" s="107">
        <v>2022</v>
      </c>
      <c r="E246" s="105">
        <v>1</v>
      </c>
      <c r="F246" s="105">
        <v>1</v>
      </c>
      <c r="G246" s="109">
        <v>0</v>
      </c>
      <c r="H246" s="116"/>
      <c r="I246" s="162"/>
      <c r="J246" s="116" t="s">
        <v>534</v>
      </c>
      <c r="K246" s="162" t="s">
        <v>920</v>
      </c>
      <c r="L246" s="106" t="s">
        <v>555</v>
      </c>
      <c r="M246" s="696"/>
      <c r="N246" s="696"/>
    </row>
    <row r="247" spans="1:14" s="172" customFormat="1">
      <c r="A247" s="110" t="s">
        <v>193</v>
      </c>
      <c r="B247" s="157" t="s">
        <v>902</v>
      </c>
      <c r="C247" s="151"/>
      <c r="D247" s="151"/>
      <c r="E247" s="104"/>
      <c r="F247" s="104"/>
      <c r="G247" s="104"/>
      <c r="H247" s="103"/>
      <c r="I247" s="161"/>
      <c r="J247" s="103"/>
      <c r="K247" s="161"/>
      <c r="L247" s="103"/>
      <c r="M247" s="102"/>
      <c r="N247" s="102"/>
    </row>
    <row r="248" spans="1:14" s="172" customFormat="1" ht="25.5">
      <c r="A248" s="107">
        <v>1</v>
      </c>
      <c r="B248" s="149" t="s">
        <v>355</v>
      </c>
      <c r="C248" s="150" t="s">
        <v>191</v>
      </c>
      <c r="D248" s="107">
        <v>2022</v>
      </c>
      <c r="E248" s="150">
        <v>1</v>
      </c>
      <c r="F248" s="150">
        <v>1</v>
      </c>
      <c r="G248" s="109">
        <v>0</v>
      </c>
      <c r="H248" s="116"/>
      <c r="I248" s="162"/>
      <c r="J248" s="116" t="s">
        <v>534</v>
      </c>
      <c r="K248" s="162" t="s">
        <v>921</v>
      </c>
      <c r="L248" s="106" t="s">
        <v>555</v>
      </c>
      <c r="M248" s="698"/>
      <c r="N248" s="698"/>
    </row>
    <row r="249" spans="1:14" s="172" customFormat="1" ht="25.5">
      <c r="A249" s="107">
        <f t="shared" si="4"/>
        <v>2</v>
      </c>
      <c r="B249" s="148" t="s">
        <v>356</v>
      </c>
      <c r="C249" s="150" t="s">
        <v>191</v>
      </c>
      <c r="D249" s="107">
        <v>2022</v>
      </c>
      <c r="E249" s="150">
        <v>1</v>
      </c>
      <c r="F249" s="150">
        <v>1</v>
      </c>
      <c r="G249" s="109">
        <v>0</v>
      </c>
      <c r="H249" s="116"/>
      <c r="I249" s="162"/>
      <c r="J249" s="116" t="s">
        <v>534</v>
      </c>
      <c r="K249" s="162" t="s">
        <v>921</v>
      </c>
      <c r="L249" s="106" t="s">
        <v>555</v>
      </c>
      <c r="M249" s="698"/>
      <c r="N249" s="698"/>
    </row>
    <row r="250" spans="1:14" s="172" customFormat="1" ht="25.5">
      <c r="A250" s="107">
        <f t="shared" si="4"/>
        <v>3</v>
      </c>
      <c r="B250" s="148" t="s">
        <v>357</v>
      </c>
      <c r="C250" s="150" t="s">
        <v>191</v>
      </c>
      <c r="D250" s="107">
        <v>2022</v>
      </c>
      <c r="E250" s="150">
        <v>1</v>
      </c>
      <c r="F250" s="150">
        <v>1</v>
      </c>
      <c r="G250" s="109">
        <v>0</v>
      </c>
      <c r="H250" s="116"/>
      <c r="I250" s="162"/>
      <c r="J250" s="116" t="s">
        <v>534</v>
      </c>
      <c r="K250" s="162" t="s">
        <v>921</v>
      </c>
      <c r="L250" s="106" t="s">
        <v>555</v>
      </c>
      <c r="M250" s="698"/>
      <c r="N250" s="698"/>
    </row>
    <row r="251" spans="1:14" s="172" customFormat="1" ht="25.5">
      <c r="A251" s="107">
        <f t="shared" si="4"/>
        <v>4</v>
      </c>
      <c r="B251" s="149" t="s">
        <v>319</v>
      </c>
      <c r="C251" s="150" t="s">
        <v>191</v>
      </c>
      <c r="D251" s="107">
        <v>2022</v>
      </c>
      <c r="E251" s="150">
        <v>1</v>
      </c>
      <c r="F251" s="150">
        <v>1</v>
      </c>
      <c r="G251" s="109">
        <v>0</v>
      </c>
      <c r="H251" s="116"/>
      <c r="I251" s="162"/>
      <c r="J251" s="116" t="s">
        <v>534</v>
      </c>
      <c r="K251" s="162" t="s">
        <v>921</v>
      </c>
      <c r="L251" s="106" t="s">
        <v>555</v>
      </c>
      <c r="M251" s="698"/>
      <c r="N251" s="698"/>
    </row>
    <row r="252" spans="1:14" s="172" customFormat="1">
      <c r="A252" s="110" t="s">
        <v>199</v>
      </c>
      <c r="B252" s="132" t="s">
        <v>903</v>
      </c>
      <c r="C252" s="157"/>
      <c r="D252" s="131"/>
      <c r="E252" s="104"/>
      <c r="F252" s="104"/>
      <c r="G252" s="104"/>
      <c r="H252" s="103"/>
      <c r="I252" s="161"/>
      <c r="J252" s="103"/>
      <c r="K252" s="161"/>
      <c r="L252" s="103"/>
      <c r="M252" s="102"/>
      <c r="N252" s="102"/>
    </row>
    <row r="253" spans="1:14" s="172" customFormat="1">
      <c r="A253" s="107">
        <v>1</v>
      </c>
      <c r="B253" s="149" t="s">
        <v>127</v>
      </c>
      <c r="C253" s="150" t="s">
        <v>71</v>
      </c>
      <c r="D253" s="107">
        <v>2022</v>
      </c>
      <c r="E253" s="150">
        <v>2</v>
      </c>
      <c r="F253" s="150">
        <v>2</v>
      </c>
      <c r="G253" s="109">
        <v>0</v>
      </c>
      <c r="H253" s="116"/>
      <c r="I253" s="162"/>
      <c r="J253" s="116" t="s">
        <v>534</v>
      </c>
      <c r="K253" s="162" t="s">
        <v>860</v>
      </c>
      <c r="L253" s="106" t="s">
        <v>555</v>
      </c>
      <c r="M253" s="698"/>
      <c r="N253" s="698"/>
    </row>
    <row r="254" spans="1:14" s="172" customFormat="1">
      <c r="A254" s="107">
        <f t="shared" si="4"/>
        <v>2</v>
      </c>
      <c r="B254" s="149" t="s">
        <v>153</v>
      </c>
      <c r="C254" s="150" t="s">
        <v>71</v>
      </c>
      <c r="D254" s="107">
        <v>2022</v>
      </c>
      <c r="E254" s="150">
        <v>2</v>
      </c>
      <c r="F254" s="150">
        <v>2</v>
      </c>
      <c r="G254" s="109">
        <v>0</v>
      </c>
      <c r="H254" s="116"/>
      <c r="I254" s="162"/>
      <c r="J254" s="116" t="s">
        <v>534</v>
      </c>
      <c r="K254" s="162" t="s">
        <v>860</v>
      </c>
      <c r="L254" s="106" t="s">
        <v>555</v>
      </c>
      <c r="M254" s="698"/>
      <c r="N254" s="698"/>
    </row>
    <row r="255" spans="1:14" s="172" customFormat="1">
      <c r="A255" s="107">
        <f t="shared" si="4"/>
        <v>3</v>
      </c>
      <c r="B255" s="149" t="s">
        <v>100</v>
      </c>
      <c r="C255" s="150" t="s">
        <v>71</v>
      </c>
      <c r="D255" s="107">
        <v>2022</v>
      </c>
      <c r="E255" s="150">
        <v>1</v>
      </c>
      <c r="F255" s="150">
        <v>1</v>
      </c>
      <c r="G255" s="109">
        <v>0</v>
      </c>
      <c r="H255" s="116"/>
      <c r="I255" s="162"/>
      <c r="J255" s="116" t="s">
        <v>534</v>
      </c>
      <c r="K255" s="162" t="s">
        <v>860</v>
      </c>
      <c r="L255" s="106" t="s">
        <v>555</v>
      </c>
      <c r="M255" s="698"/>
      <c r="N255" s="698"/>
    </row>
    <row r="256" spans="1:14" s="172" customFormat="1">
      <c r="A256" s="107">
        <f t="shared" si="4"/>
        <v>4</v>
      </c>
      <c r="B256" s="149" t="s">
        <v>72</v>
      </c>
      <c r="C256" s="150" t="s">
        <v>71</v>
      </c>
      <c r="D256" s="107">
        <v>2022</v>
      </c>
      <c r="E256" s="150">
        <v>2</v>
      </c>
      <c r="F256" s="150">
        <v>2</v>
      </c>
      <c r="G256" s="109">
        <v>0</v>
      </c>
      <c r="H256" s="116"/>
      <c r="I256" s="162"/>
      <c r="J256" s="116" t="s">
        <v>534</v>
      </c>
      <c r="K256" s="162" t="s">
        <v>860</v>
      </c>
      <c r="L256" s="106" t="s">
        <v>555</v>
      </c>
      <c r="M256" s="698"/>
      <c r="N256" s="698"/>
    </row>
    <row r="257" spans="1:14" s="172" customFormat="1">
      <c r="A257" s="107">
        <f t="shared" si="4"/>
        <v>5</v>
      </c>
      <c r="B257" s="149" t="s">
        <v>70</v>
      </c>
      <c r="C257" s="150" t="s">
        <v>71</v>
      </c>
      <c r="D257" s="107">
        <v>2022</v>
      </c>
      <c r="E257" s="150">
        <v>2</v>
      </c>
      <c r="F257" s="150">
        <v>2</v>
      </c>
      <c r="G257" s="109">
        <v>0</v>
      </c>
      <c r="H257" s="116"/>
      <c r="I257" s="162"/>
      <c r="J257" s="116" t="s">
        <v>534</v>
      </c>
      <c r="K257" s="162" t="s">
        <v>860</v>
      </c>
      <c r="L257" s="106" t="s">
        <v>555</v>
      </c>
      <c r="M257" s="698"/>
      <c r="N257" s="698"/>
    </row>
    <row r="258" spans="1:14" s="172" customFormat="1">
      <c r="A258" s="107">
        <f t="shared" si="4"/>
        <v>6</v>
      </c>
      <c r="B258" s="149" t="s">
        <v>106</v>
      </c>
      <c r="C258" s="150" t="s">
        <v>71</v>
      </c>
      <c r="D258" s="107">
        <v>2022</v>
      </c>
      <c r="E258" s="150">
        <v>2</v>
      </c>
      <c r="F258" s="150">
        <v>2</v>
      </c>
      <c r="G258" s="109">
        <v>0</v>
      </c>
      <c r="H258" s="116"/>
      <c r="I258" s="162"/>
      <c r="J258" s="116" t="s">
        <v>534</v>
      </c>
      <c r="K258" s="162" t="s">
        <v>860</v>
      </c>
      <c r="L258" s="106" t="s">
        <v>555</v>
      </c>
      <c r="M258" s="698"/>
      <c r="N258" s="698"/>
    </row>
    <row r="259" spans="1:14" s="172" customFormat="1" ht="30">
      <c r="A259" s="107">
        <f t="shared" si="4"/>
        <v>7</v>
      </c>
      <c r="B259" s="133" t="s">
        <v>904</v>
      </c>
      <c r="C259" s="150" t="s">
        <v>328</v>
      </c>
      <c r="D259" s="107">
        <v>2022</v>
      </c>
      <c r="E259" s="150">
        <v>1</v>
      </c>
      <c r="F259" s="150">
        <v>1</v>
      </c>
      <c r="G259" s="109">
        <v>0</v>
      </c>
      <c r="H259" s="116"/>
      <c r="I259" s="162"/>
      <c r="J259" s="116" t="s">
        <v>534</v>
      </c>
      <c r="K259" s="162" t="s">
        <v>860</v>
      </c>
      <c r="L259" s="106" t="s">
        <v>555</v>
      </c>
      <c r="M259" s="698"/>
      <c r="N259" s="698"/>
    </row>
    <row r="260" spans="1:14" s="172" customFormat="1">
      <c r="A260" s="107">
        <f t="shared" si="4"/>
        <v>8</v>
      </c>
      <c r="B260" s="149" t="s">
        <v>905</v>
      </c>
      <c r="C260" s="150" t="s">
        <v>906</v>
      </c>
      <c r="D260" s="107">
        <v>2022</v>
      </c>
      <c r="E260" s="150">
        <v>2</v>
      </c>
      <c r="F260" s="150">
        <v>2</v>
      </c>
      <c r="G260" s="109">
        <v>0</v>
      </c>
      <c r="H260" s="116"/>
      <c r="I260" s="162"/>
      <c r="J260" s="116" t="s">
        <v>534</v>
      </c>
      <c r="K260" s="162" t="s">
        <v>860</v>
      </c>
      <c r="L260" s="106" t="s">
        <v>555</v>
      </c>
      <c r="M260" s="698"/>
      <c r="N260" s="698"/>
    </row>
    <row r="261" spans="1:14" s="172" customFormat="1">
      <c r="A261" s="107">
        <f t="shared" si="4"/>
        <v>9</v>
      </c>
      <c r="B261" s="149" t="s">
        <v>907</v>
      </c>
      <c r="C261" s="150" t="s">
        <v>326</v>
      </c>
      <c r="D261" s="107">
        <v>2022</v>
      </c>
      <c r="E261" s="150">
        <v>1</v>
      </c>
      <c r="F261" s="150">
        <v>1</v>
      </c>
      <c r="G261" s="109">
        <v>0</v>
      </c>
      <c r="H261" s="116"/>
      <c r="I261" s="162"/>
      <c r="J261" s="116" t="s">
        <v>534</v>
      </c>
      <c r="K261" s="162" t="s">
        <v>860</v>
      </c>
      <c r="L261" s="106" t="s">
        <v>555</v>
      </c>
      <c r="M261" s="698"/>
      <c r="N261" s="698"/>
    </row>
    <row r="262" spans="1:14" s="172" customFormat="1" ht="45">
      <c r="A262" s="107">
        <f t="shared" si="4"/>
        <v>10</v>
      </c>
      <c r="B262" s="135" t="s">
        <v>882</v>
      </c>
      <c r="C262" s="150" t="s">
        <v>328</v>
      </c>
      <c r="D262" s="107">
        <v>2022</v>
      </c>
      <c r="E262" s="150">
        <v>1</v>
      </c>
      <c r="F262" s="150">
        <v>1</v>
      </c>
      <c r="G262" s="109">
        <v>0</v>
      </c>
      <c r="H262" s="116"/>
      <c r="I262" s="162"/>
      <c r="J262" s="116" t="s">
        <v>534</v>
      </c>
      <c r="K262" s="162" t="s">
        <v>860</v>
      </c>
      <c r="L262" s="106" t="s">
        <v>555</v>
      </c>
      <c r="M262" s="698"/>
      <c r="N262" s="698"/>
    </row>
    <row r="263" spans="1:14" s="172" customFormat="1">
      <c r="A263" s="107">
        <f t="shared" si="4"/>
        <v>11</v>
      </c>
      <c r="B263" s="149" t="s">
        <v>349</v>
      </c>
      <c r="C263" s="150" t="s">
        <v>191</v>
      </c>
      <c r="D263" s="107">
        <v>2022</v>
      </c>
      <c r="E263" s="150">
        <v>1</v>
      </c>
      <c r="F263" s="150">
        <v>1</v>
      </c>
      <c r="G263" s="109">
        <v>0</v>
      </c>
      <c r="H263" s="116"/>
      <c r="I263" s="162"/>
      <c r="J263" s="116" t="s">
        <v>534</v>
      </c>
      <c r="K263" s="162" t="s">
        <v>860</v>
      </c>
      <c r="L263" s="106" t="s">
        <v>555</v>
      </c>
      <c r="M263" s="698"/>
      <c r="N263" s="698"/>
    </row>
    <row r="264" spans="1:14" s="172" customFormat="1">
      <c r="A264" s="107">
        <f t="shared" si="4"/>
        <v>12</v>
      </c>
      <c r="B264" s="149" t="s">
        <v>350</v>
      </c>
      <c r="C264" s="150" t="s">
        <v>191</v>
      </c>
      <c r="D264" s="107">
        <v>2022</v>
      </c>
      <c r="E264" s="150">
        <v>1</v>
      </c>
      <c r="F264" s="150">
        <v>1</v>
      </c>
      <c r="G264" s="109">
        <v>0</v>
      </c>
      <c r="H264" s="116"/>
      <c r="I264" s="162"/>
      <c r="J264" s="116" t="s">
        <v>534</v>
      </c>
      <c r="K264" s="162" t="s">
        <v>860</v>
      </c>
      <c r="L264" s="106" t="s">
        <v>555</v>
      </c>
      <c r="M264" s="698"/>
      <c r="N264" s="698"/>
    </row>
    <row r="265" spans="1:14" s="172" customFormat="1">
      <c r="A265" s="107">
        <f t="shared" si="4"/>
        <v>13</v>
      </c>
      <c r="B265" s="149" t="s">
        <v>351</v>
      </c>
      <c r="C265" s="150" t="s">
        <v>191</v>
      </c>
      <c r="D265" s="107">
        <v>2022</v>
      </c>
      <c r="E265" s="150">
        <v>1</v>
      </c>
      <c r="F265" s="150">
        <v>1</v>
      </c>
      <c r="G265" s="109">
        <v>0</v>
      </c>
      <c r="H265" s="116"/>
      <c r="I265" s="162"/>
      <c r="J265" s="116" t="s">
        <v>534</v>
      </c>
      <c r="K265" s="162" t="s">
        <v>860</v>
      </c>
      <c r="L265" s="106" t="s">
        <v>555</v>
      </c>
      <c r="M265" s="698"/>
      <c r="N265" s="698"/>
    </row>
    <row r="266" spans="1:14" s="172" customFormat="1">
      <c r="A266" s="107">
        <f t="shared" si="4"/>
        <v>14</v>
      </c>
      <c r="B266" s="149" t="s">
        <v>352</v>
      </c>
      <c r="C266" s="150" t="s">
        <v>191</v>
      </c>
      <c r="D266" s="107">
        <v>2022</v>
      </c>
      <c r="E266" s="150">
        <v>1</v>
      </c>
      <c r="F266" s="150">
        <v>1</v>
      </c>
      <c r="G266" s="109">
        <v>0</v>
      </c>
      <c r="H266" s="116"/>
      <c r="I266" s="162"/>
      <c r="J266" s="116" t="s">
        <v>534</v>
      </c>
      <c r="K266" s="162" t="s">
        <v>860</v>
      </c>
      <c r="L266" s="106" t="s">
        <v>555</v>
      </c>
      <c r="M266" s="698"/>
      <c r="N266" s="698"/>
    </row>
    <row r="267" spans="1:14" s="172" customFormat="1">
      <c r="A267" s="107">
        <f t="shared" si="4"/>
        <v>15</v>
      </c>
      <c r="B267" s="149" t="s">
        <v>353</v>
      </c>
      <c r="C267" s="150" t="s">
        <v>191</v>
      </c>
      <c r="D267" s="107">
        <v>2022</v>
      </c>
      <c r="E267" s="150">
        <v>1</v>
      </c>
      <c r="F267" s="150">
        <v>1</v>
      </c>
      <c r="G267" s="109">
        <v>0</v>
      </c>
      <c r="H267" s="116"/>
      <c r="I267" s="162"/>
      <c r="J267" s="116" t="s">
        <v>534</v>
      </c>
      <c r="K267" s="162" t="s">
        <v>860</v>
      </c>
      <c r="L267" s="106" t="s">
        <v>555</v>
      </c>
      <c r="M267" s="698"/>
      <c r="N267" s="698"/>
    </row>
    <row r="268" spans="1:14" s="172" customFormat="1">
      <c r="A268" s="107">
        <f t="shared" si="4"/>
        <v>16</v>
      </c>
      <c r="B268" s="149" t="s">
        <v>354</v>
      </c>
      <c r="C268" s="150" t="s">
        <v>191</v>
      </c>
      <c r="D268" s="107">
        <v>2022</v>
      </c>
      <c r="E268" s="150">
        <v>1</v>
      </c>
      <c r="F268" s="150">
        <v>1</v>
      </c>
      <c r="G268" s="109">
        <v>0</v>
      </c>
      <c r="H268" s="116"/>
      <c r="I268" s="162"/>
      <c r="J268" s="116" t="s">
        <v>534</v>
      </c>
      <c r="K268" s="162" t="s">
        <v>860</v>
      </c>
      <c r="L268" s="106" t="s">
        <v>555</v>
      </c>
      <c r="M268" s="698"/>
      <c r="N268" s="698"/>
    </row>
    <row r="269" spans="1:14" s="172" customFormat="1">
      <c r="A269" s="107">
        <f t="shared" si="4"/>
        <v>17</v>
      </c>
      <c r="B269" s="149" t="s">
        <v>325</v>
      </c>
      <c r="C269" s="150" t="s">
        <v>326</v>
      </c>
      <c r="D269" s="107">
        <v>2022</v>
      </c>
      <c r="E269" s="150">
        <v>1</v>
      </c>
      <c r="F269" s="150">
        <v>1</v>
      </c>
      <c r="G269" s="109">
        <v>0</v>
      </c>
      <c r="H269" s="116"/>
      <c r="I269" s="162"/>
      <c r="J269" s="116" t="s">
        <v>534</v>
      </c>
      <c r="K269" s="162" t="s">
        <v>860</v>
      </c>
      <c r="L269" s="106" t="s">
        <v>555</v>
      </c>
      <c r="M269" s="698"/>
      <c r="N269" s="698"/>
    </row>
    <row r="270" spans="1:14" s="172" customFormat="1" ht="30">
      <c r="A270" s="107">
        <f t="shared" si="4"/>
        <v>18</v>
      </c>
      <c r="B270" s="133" t="s">
        <v>342</v>
      </c>
      <c r="C270" s="150" t="s">
        <v>191</v>
      </c>
      <c r="D270" s="107">
        <v>2022</v>
      </c>
      <c r="E270" s="150">
        <v>1</v>
      </c>
      <c r="F270" s="150">
        <v>1</v>
      </c>
      <c r="G270" s="109">
        <v>0</v>
      </c>
      <c r="H270" s="116"/>
      <c r="I270" s="162"/>
      <c r="J270" s="116" t="s">
        <v>534</v>
      </c>
      <c r="K270" s="162" t="s">
        <v>860</v>
      </c>
      <c r="L270" s="106" t="s">
        <v>555</v>
      </c>
      <c r="M270" s="698"/>
      <c r="N270" s="698"/>
    </row>
    <row r="271" spans="1:14" s="172" customFormat="1">
      <c r="A271" s="110" t="s">
        <v>573</v>
      </c>
      <c r="B271" s="132" t="s">
        <v>908</v>
      </c>
      <c r="C271" s="157"/>
      <c r="D271" s="131"/>
      <c r="E271" s="104"/>
      <c r="F271" s="104"/>
      <c r="G271" s="104"/>
      <c r="H271" s="103"/>
      <c r="I271" s="161"/>
      <c r="J271" s="103"/>
      <c r="K271" s="161"/>
      <c r="L271" s="103"/>
      <c r="M271" s="102"/>
      <c r="N271" s="102"/>
    </row>
    <row r="272" spans="1:14" s="172" customFormat="1">
      <c r="A272" s="107">
        <v>1</v>
      </c>
      <c r="B272" s="149" t="s">
        <v>127</v>
      </c>
      <c r="C272" s="150" t="s">
        <v>71</v>
      </c>
      <c r="D272" s="107">
        <v>2022</v>
      </c>
      <c r="E272" s="150">
        <v>2</v>
      </c>
      <c r="F272" s="150">
        <v>2</v>
      </c>
      <c r="G272" s="109">
        <v>0</v>
      </c>
      <c r="H272" s="116"/>
      <c r="I272" s="162"/>
      <c r="J272" s="116" t="s">
        <v>534</v>
      </c>
      <c r="K272" s="162" t="s">
        <v>860</v>
      </c>
      <c r="L272" s="106" t="s">
        <v>555</v>
      </c>
      <c r="M272" s="698"/>
      <c r="N272" s="698"/>
    </row>
    <row r="273" spans="1:14" s="172" customFormat="1">
      <c r="A273" s="107">
        <f t="shared" si="4"/>
        <v>2</v>
      </c>
      <c r="B273" s="149" t="s">
        <v>153</v>
      </c>
      <c r="C273" s="150" t="s">
        <v>71</v>
      </c>
      <c r="D273" s="107">
        <v>2022</v>
      </c>
      <c r="E273" s="150">
        <v>2</v>
      </c>
      <c r="F273" s="150">
        <v>2</v>
      </c>
      <c r="G273" s="109">
        <v>0</v>
      </c>
      <c r="H273" s="116"/>
      <c r="I273" s="162"/>
      <c r="J273" s="116" t="s">
        <v>534</v>
      </c>
      <c r="K273" s="162" t="s">
        <v>860</v>
      </c>
      <c r="L273" s="106" t="s">
        <v>555</v>
      </c>
      <c r="M273" s="698"/>
      <c r="N273" s="698"/>
    </row>
    <row r="274" spans="1:14" s="172" customFormat="1">
      <c r="A274" s="107">
        <f t="shared" si="4"/>
        <v>3</v>
      </c>
      <c r="B274" s="149" t="s">
        <v>100</v>
      </c>
      <c r="C274" s="150" t="s">
        <v>71</v>
      </c>
      <c r="D274" s="107">
        <v>2022</v>
      </c>
      <c r="E274" s="150">
        <v>1</v>
      </c>
      <c r="F274" s="150">
        <v>1</v>
      </c>
      <c r="G274" s="109">
        <v>0</v>
      </c>
      <c r="H274" s="116"/>
      <c r="I274" s="162"/>
      <c r="J274" s="116" t="s">
        <v>534</v>
      </c>
      <c r="K274" s="162" t="s">
        <v>860</v>
      </c>
      <c r="L274" s="106" t="s">
        <v>555</v>
      </c>
      <c r="M274" s="698"/>
      <c r="N274" s="698"/>
    </row>
    <row r="275" spans="1:14" s="172" customFormat="1">
      <c r="A275" s="107">
        <f t="shared" si="4"/>
        <v>4</v>
      </c>
      <c r="B275" s="149" t="s">
        <v>72</v>
      </c>
      <c r="C275" s="150" t="s">
        <v>71</v>
      </c>
      <c r="D275" s="107">
        <v>2022</v>
      </c>
      <c r="E275" s="150">
        <v>2</v>
      </c>
      <c r="F275" s="150">
        <v>2</v>
      </c>
      <c r="G275" s="109">
        <v>0</v>
      </c>
      <c r="H275" s="116"/>
      <c r="I275" s="162"/>
      <c r="J275" s="116" t="s">
        <v>534</v>
      </c>
      <c r="K275" s="162" t="s">
        <v>860</v>
      </c>
      <c r="L275" s="106" t="s">
        <v>555</v>
      </c>
      <c r="M275" s="698"/>
      <c r="N275" s="698"/>
    </row>
    <row r="276" spans="1:14" s="172" customFormat="1">
      <c r="A276" s="107">
        <f t="shared" si="4"/>
        <v>5</v>
      </c>
      <c r="B276" s="149" t="s">
        <v>70</v>
      </c>
      <c r="C276" s="150" t="s">
        <v>71</v>
      </c>
      <c r="D276" s="107">
        <v>2022</v>
      </c>
      <c r="E276" s="150">
        <v>2</v>
      </c>
      <c r="F276" s="150">
        <v>2</v>
      </c>
      <c r="G276" s="109">
        <v>0</v>
      </c>
      <c r="H276" s="116"/>
      <c r="I276" s="162"/>
      <c r="J276" s="116" t="s">
        <v>534</v>
      </c>
      <c r="K276" s="162" t="s">
        <v>860</v>
      </c>
      <c r="L276" s="106" t="s">
        <v>555</v>
      </c>
      <c r="M276" s="698"/>
      <c r="N276" s="698"/>
    </row>
    <row r="277" spans="1:14" s="172" customFormat="1">
      <c r="A277" s="107">
        <f t="shared" si="4"/>
        <v>6</v>
      </c>
      <c r="B277" s="149" t="s">
        <v>106</v>
      </c>
      <c r="C277" s="150" t="s">
        <v>71</v>
      </c>
      <c r="D277" s="107">
        <v>2022</v>
      </c>
      <c r="E277" s="150">
        <v>2</v>
      </c>
      <c r="F277" s="150">
        <v>2</v>
      </c>
      <c r="G277" s="109">
        <v>0</v>
      </c>
      <c r="H277" s="116"/>
      <c r="I277" s="162"/>
      <c r="J277" s="116" t="s">
        <v>534</v>
      </c>
      <c r="K277" s="162" t="s">
        <v>860</v>
      </c>
      <c r="L277" s="106" t="s">
        <v>555</v>
      </c>
      <c r="M277" s="698"/>
      <c r="N277" s="698"/>
    </row>
    <row r="278" spans="1:14" s="172" customFormat="1">
      <c r="A278" s="107">
        <f t="shared" si="4"/>
        <v>7</v>
      </c>
      <c r="B278" s="149" t="s">
        <v>904</v>
      </c>
      <c r="C278" s="150" t="s">
        <v>328</v>
      </c>
      <c r="D278" s="107">
        <v>2022</v>
      </c>
      <c r="E278" s="150">
        <v>1</v>
      </c>
      <c r="F278" s="150">
        <v>1</v>
      </c>
      <c r="G278" s="109">
        <v>0</v>
      </c>
      <c r="H278" s="116"/>
      <c r="I278" s="162"/>
      <c r="J278" s="116" t="s">
        <v>534</v>
      </c>
      <c r="K278" s="162" t="s">
        <v>860</v>
      </c>
      <c r="L278" s="106" t="s">
        <v>555</v>
      </c>
      <c r="M278" s="698"/>
      <c r="N278" s="698"/>
    </row>
    <row r="279" spans="1:14" s="172" customFormat="1">
      <c r="A279" s="107">
        <f t="shared" si="4"/>
        <v>8</v>
      </c>
      <c r="B279" s="149" t="s">
        <v>905</v>
      </c>
      <c r="C279" s="150" t="s">
        <v>906</v>
      </c>
      <c r="D279" s="107">
        <v>2022</v>
      </c>
      <c r="E279" s="150">
        <v>2</v>
      </c>
      <c r="F279" s="150">
        <v>2</v>
      </c>
      <c r="G279" s="109">
        <v>0</v>
      </c>
      <c r="H279" s="116"/>
      <c r="I279" s="162"/>
      <c r="J279" s="116" t="s">
        <v>534</v>
      </c>
      <c r="K279" s="162" t="s">
        <v>860</v>
      </c>
      <c r="L279" s="106" t="s">
        <v>555</v>
      </c>
      <c r="M279" s="698"/>
      <c r="N279" s="698"/>
    </row>
    <row r="280" spans="1:14" s="172" customFormat="1">
      <c r="A280" s="107">
        <f t="shared" si="4"/>
        <v>9</v>
      </c>
      <c r="B280" s="149" t="s">
        <v>907</v>
      </c>
      <c r="C280" s="150" t="s">
        <v>326</v>
      </c>
      <c r="D280" s="107">
        <v>2022</v>
      </c>
      <c r="E280" s="150">
        <v>1</v>
      </c>
      <c r="F280" s="150">
        <v>1</v>
      </c>
      <c r="G280" s="109">
        <v>0</v>
      </c>
      <c r="H280" s="116"/>
      <c r="I280" s="162"/>
      <c r="J280" s="116" t="s">
        <v>534</v>
      </c>
      <c r="K280" s="162" t="s">
        <v>860</v>
      </c>
      <c r="L280" s="106" t="s">
        <v>555</v>
      </c>
      <c r="M280" s="698"/>
      <c r="N280" s="698"/>
    </row>
    <row r="281" spans="1:14" s="172" customFormat="1" ht="45">
      <c r="A281" s="107">
        <f t="shared" si="4"/>
        <v>10</v>
      </c>
      <c r="B281" s="135" t="s">
        <v>882</v>
      </c>
      <c r="C281" s="150" t="s">
        <v>328</v>
      </c>
      <c r="D281" s="107">
        <v>2022</v>
      </c>
      <c r="E281" s="150">
        <v>1</v>
      </c>
      <c r="F281" s="150">
        <v>1</v>
      </c>
      <c r="G281" s="109">
        <v>0</v>
      </c>
      <c r="H281" s="116"/>
      <c r="I281" s="162"/>
      <c r="J281" s="116" t="s">
        <v>534</v>
      </c>
      <c r="K281" s="162" t="s">
        <v>860</v>
      </c>
      <c r="L281" s="106" t="s">
        <v>555</v>
      </c>
      <c r="M281" s="698"/>
      <c r="N281" s="698"/>
    </row>
    <row r="282" spans="1:14" s="172" customFormat="1">
      <c r="A282" s="107">
        <f t="shared" si="4"/>
        <v>11</v>
      </c>
      <c r="B282" s="149" t="s">
        <v>349</v>
      </c>
      <c r="C282" s="150" t="s">
        <v>191</v>
      </c>
      <c r="D282" s="107">
        <v>2022</v>
      </c>
      <c r="E282" s="150">
        <v>1</v>
      </c>
      <c r="F282" s="150">
        <v>1</v>
      </c>
      <c r="G282" s="109">
        <v>0</v>
      </c>
      <c r="H282" s="116"/>
      <c r="I282" s="162"/>
      <c r="J282" s="116" t="s">
        <v>534</v>
      </c>
      <c r="K282" s="162" t="s">
        <v>860</v>
      </c>
      <c r="L282" s="106" t="s">
        <v>555</v>
      </c>
      <c r="M282" s="698"/>
      <c r="N282" s="698"/>
    </row>
    <row r="283" spans="1:14" s="172" customFormat="1">
      <c r="A283" s="107">
        <f t="shared" si="4"/>
        <v>12</v>
      </c>
      <c r="B283" s="149" t="s">
        <v>350</v>
      </c>
      <c r="C283" s="150" t="s">
        <v>191</v>
      </c>
      <c r="D283" s="107">
        <v>2022</v>
      </c>
      <c r="E283" s="150">
        <v>1</v>
      </c>
      <c r="F283" s="150">
        <v>1</v>
      </c>
      <c r="G283" s="109">
        <v>0</v>
      </c>
      <c r="H283" s="116"/>
      <c r="I283" s="162"/>
      <c r="J283" s="116" t="s">
        <v>534</v>
      </c>
      <c r="K283" s="162" t="s">
        <v>860</v>
      </c>
      <c r="L283" s="106" t="s">
        <v>555</v>
      </c>
      <c r="M283" s="698"/>
      <c r="N283" s="698"/>
    </row>
    <row r="284" spans="1:14" s="172" customFormat="1">
      <c r="A284" s="107">
        <f t="shared" si="4"/>
        <v>13</v>
      </c>
      <c r="B284" s="149" t="s">
        <v>351</v>
      </c>
      <c r="C284" s="150" t="s">
        <v>191</v>
      </c>
      <c r="D284" s="107">
        <v>2022</v>
      </c>
      <c r="E284" s="150">
        <v>1</v>
      </c>
      <c r="F284" s="150">
        <v>1</v>
      </c>
      <c r="G284" s="109">
        <v>0</v>
      </c>
      <c r="H284" s="116"/>
      <c r="I284" s="162"/>
      <c r="J284" s="116" t="s">
        <v>534</v>
      </c>
      <c r="K284" s="162" t="s">
        <v>860</v>
      </c>
      <c r="L284" s="106" t="s">
        <v>555</v>
      </c>
      <c r="M284" s="698"/>
      <c r="N284" s="698"/>
    </row>
    <row r="285" spans="1:14" s="172" customFormat="1">
      <c r="A285" s="107">
        <f t="shared" si="4"/>
        <v>14</v>
      </c>
      <c r="B285" s="149" t="s">
        <v>352</v>
      </c>
      <c r="C285" s="150" t="s">
        <v>191</v>
      </c>
      <c r="D285" s="107">
        <v>2022</v>
      </c>
      <c r="E285" s="150">
        <v>1</v>
      </c>
      <c r="F285" s="150">
        <v>1</v>
      </c>
      <c r="G285" s="109">
        <v>0</v>
      </c>
      <c r="H285" s="116"/>
      <c r="I285" s="162"/>
      <c r="J285" s="116" t="s">
        <v>534</v>
      </c>
      <c r="K285" s="162" t="s">
        <v>860</v>
      </c>
      <c r="L285" s="106" t="s">
        <v>555</v>
      </c>
      <c r="M285" s="698"/>
      <c r="N285" s="698"/>
    </row>
    <row r="286" spans="1:14" s="172" customFormat="1">
      <c r="A286" s="107">
        <f t="shared" si="4"/>
        <v>15</v>
      </c>
      <c r="B286" s="149" t="s">
        <v>353</v>
      </c>
      <c r="C286" s="150" t="s">
        <v>191</v>
      </c>
      <c r="D286" s="107">
        <v>2022</v>
      </c>
      <c r="E286" s="150">
        <v>1</v>
      </c>
      <c r="F286" s="150">
        <v>1</v>
      </c>
      <c r="G286" s="109">
        <v>0</v>
      </c>
      <c r="H286" s="116"/>
      <c r="I286" s="162"/>
      <c r="J286" s="116" t="s">
        <v>534</v>
      </c>
      <c r="K286" s="162" t="s">
        <v>860</v>
      </c>
      <c r="L286" s="106" t="s">
        <v>555</v>
      </c>
      <c r="M286" s="698"/>
      <c r="N286" s="698"/>
    </row>
    <row r="287" spans="1:14" s="172" customFormat="1">
      <c r="A287" s="107">
        <f t="shared" si="4"/>
        <v>16</v>
      </c>
      <c r="B287" s="149" t="s">
        <v>354</v>
      </c>
      <c r="C287" s="150" t="s">
        <v>191</v>
      </c>
      <c r="D287" s="107">
        <v>2022</v>
      </c>
      <c r="E287" s="150">
        <v>1</v>
      </c>
      <c r="F287" s="150">
        <v>1</v>
      </c>
      <c r="G287" s="109">
        <v>0</v>
      </c>
      <c r="H287" s="116"/>
      <c r="I287" s="162"/>
      <c r="J287" s="116" t="s">
        <v>534</v>
      </c>
      <c r="K287" s="162" t="s">
        <v>860</v>
      </c>
      <c r="L287" s="106" t="s">
        <v>555</v>
      </c>
      <c r="M287" s="698"/>
      <c r="N287" s="698"/>
    </row>
    <row r="288" spans="1:14" s="172" customFormat="1">
      <c r="A288" s="107">
        <f t="shared" si="4"/>
        <v>17</v>
      </c>
      <c r="B288" s="149" t="s">
        <v>325</v>
      </c>
      <c r="C288" s="150" t="s">
        <v>326</v>
      </c>
      <c r="D288" s="107">
        <v>2022</v>
      </c>
      <c r="E288" s="150">
        <v>1</v>
      </c>
      <c r="F288" s="150">
        <v>1</v>
      </c>
      <c r="G288" s="109">
        <v>0</v>
      </c>
      <c r="H288" s="116"/>
      <c r="I288" s="162"/>
      <c r="J288" s="116" t="s">
        <v>534</v>
      </c>
      <c r="K288" s="162" t="s">
        <v>860</v>
      </c>
      <c r="L288" s="106" t="s">
        <v>555</v>
      </c>
      <c r="M288" s="698"/>
      <c r="N288" s="698"/>
    </row>
    <row r="289" spans="1:25" s="172" customFormat="1" ht="30">
      <c r="A289" s="107">
        <f t="shared" si="4"/>
        <v>18</v>
      </c>
      <c r="B289" s="133" t="s">
        <v>342</v>
      </c>
      <c r="C289" s="150" t="s">
        <v>191</v>
      </c>
      <c r="D289" s="107">
        <v>2022</v>
      </c>
      <c r="E289" s="150">
        <v>1</v>
      </c>
      <c r="F289" s="150">
        <v>1</v>
      </c>
      <c r="G289" s="109">
        <v>0</v>
      </c>
      <c r="H289" s="116"/>
      <c r="I289" s="162"/>
      <c r="J289" s="116" t="s">
        <v>534</v>
      </c>
      <c r="K289" s="162" t="s">
        <v>860</v>
      </c>
      <c r="L289" s="106" t="s">
        <v>555</v>
      </c>
      <c r="M289" s="698"/>
      <c r="N289" s="698"/>
    </row>
    <row r="290" spans="1:25" s="172" customFormat="1">
      <c r="A290" s="110" t="s">
        <v>576</v>
      </c>
      <c r="B290" s="157" t="s">
        <v>298</v>
      </c>
      <c r="C290" s="131"/>
      <c r="D290" s="131"/>
      <c r="E290" s="104"/>
      <c r="F290" s="104"/>
      <c r="G290" s="104"/>
      <c r="H290" s="103"/>
      <c r="I290" s="161"/>
      <c r="J290" s="103"/>
      <c r="K290" s="161"/>
      <c r="L290" s="103"/>
      <c r="M290" s="102"/>
      <c r="N290" s="102"/>
    </row>
    <row r="291" spans="1:25" s="172" customFormat="1">
      <c r="A291" s="107">
        <v>1</v>
      </c>
      <c r="B291" s="149" t="s">
        <v>299</v>
      </c>
      <c r="C291" s="150" t="s">
        <v>300</v>
      </c>
      <c r="D291" s="107">
        <v>2022</v>
      </c>
      <c r="E291" s="150">
        <v>26</v>
      </c>
      <c r="F291" s="150">
        <v>26</v>
      </c>
      <c r="G291" s="109">
        <v>0</v>
      </c>
      <c r="H291" s="116"/>
      <c r="I291" s="162"/>
      <c r="J291" s="116" t="s">
        <v>534</v>
      </c>
      <c r="K291" s="162" t="s">
        <v>298</v>
      </c>
      <c r="L291" s="106" t="s">
        <v>555</v>
      </c>
      <c r="M291" s="698"/>
      <c r="N291" s="698"/>
    </row>
    <row r="292" spans="1:25" s="172" customFormat="1">
      <c r="A292" s="107">
        <f t="shared" ref="A292:A295" si="5">A291+1</f>
        <v>2</v>
      </c>
      <c r="B292" s="149" t="s">
        <v>909</v>
      </c>
      <c r="C292" s="150" t="s">
        <v>300</v>
      </c>
      <c r="D292" s="107">
        <v>2022</v>
      </c>
      <c r="E292" s="150">
        <v>1</v>
      </c>
      <c r="F292" s="150">
        <v>1</v>
      </c>
      <c r="G292" s="109">
        <v>0</v>
      </c>
      <c r="H292" s="116"/>
      <c r="I292" s="162"/>
      <c r="J292" s="116" t="s">
        <v>534</v>
      </c>
      <c r="K292" s="162" t="s">
        <v>298</v>
      </c>
      <c r="L292" s="106" t="s">
        <v>555</v>
      </c>
      <c r="M292" s="698"/>
      <c r="N292" s="698"/>
    </row>
    <row r="293" spans="1:25" s="172" customFormat="1">
      <c r="A293" s="107">
        <f t="shared" si="5"/>
        <v>3</v>
      </c>
      <c r="B293" s="149" t="s">
        <v>910</v>
      </c>
      <c r="C293" s="150" t="s">
        <v>191</v>
      </c>
      <c r="D293" s="107">
        <v>2022</v>
      </c>
      <c r="E293" s="150">
        <v>1</v>
      </c>
      <c r="F293" s="150">
        <v>1</v>
      </c>
      <c r="G293" s="109">
        <v>0</v>
      </c>
      <c r="H293" s="116"/>
      <c r="I293" s="162"/>
      <c r="J293" s="116" t="s">
        <v>534</v>
      </c>
      <c r="K293" s="162" t="s">
        <v>298</v>
      </c>
      <c r="L293" s="106" t="s">
        <v>555</v>
      </c>
      <c r="M293" s="698"/>
      <c r="N293" s="698"/>
    </row>
    <row r="294" spans="1:25" s="172" customFormat="1">
      <c r="A294" s="107">
        <f t="shared" si="5"/>
        <v>4</v>
      </c>
      <c r="B294" s="149" t="s">
        <v>911</v>
      </c>
      <c r="C294" s="150" t="s">
        <v>191</v>
      </c>
      <c r="D294" s="107">
        <v>2022</v>
      </c>
      <c r="E294" s="150">
        <v>2</v>
      </c>
      <c r="F294" s="150">
        <v>2</v>
      </c>
      <c r="G294" s="109">
        <v>0</v>
      </c>
      <c r="H294" s="116"/>
      <c r="I294" s="162"/>
      <c r="J294" s="116" t="s">
        <v>534</v>
      </c>
      <c r="K294" s="162" t="s">
        <v>298</v>
      </c>
      <c r="L294" s="106" t="s">
        <v>555</v>
      </c>
      <c r="M294" s="698"/>
      <c r="N294" s="698"/>
    </row>
    <row r="295" spans="1:25" s="172" customFormat="1">
      <c r="A295" s="107">
        <f t="shared" si="5"/>
        <v>5</v>
      </c>
      <c r="B295" s="149" t="s">
        <v>912</v>
      </c>
      <c r="C295" s="150" t="s">
        <v>191</v>
      </c>
      <c r="D295" s="107">
        <v>2022</v>
      </c>
      <c r="E295" s="150">
        <v>2</v>
      </c>
      <c r="F295" s="150">
        <v>2</v>
      </c>
      <c r="G295" s="109">
        <v>0</v>
      </c>
      <c r="H295" s="116"/>
      <c r="I295" s="162"/>
      <c r="J295" s="116" t="s">
        <v>534</v>
      </c>
      <c r="K295" s="162" t="s">
        <v>298</v>
      </c>
      <c r="L295" s="106" t="s">
        <v>555</v>
      </c>
      <c r="M295" s="698"/>
      <c r="N295" s="698"/>
    </row>
    <row r="296" spans="1:25" s="172" customFormat="1">
      <c r="A296" s="156" t="s">
        <v>1025</v>
      </c>
      <c r="B296" s="137" t="s">
        <v>219</v>
      </c>
      <c r="C296" s="137"/>
      <c r="D296" s="137"/>
      <c r="E296" s="154"/>
      <c r="F296" s="154"/>
      <c r="G296" s="154"/>
      <c r="H296" s="155"/>
      <c r="I296" s="160"/>
      <c r="J296" s="155"/>
      <c r="K296" s="160"/>
      <c r="L296" s="155"/>
      <c r="M296" s="137"/>
      <c r="N296" s="137"/>
    </row>
    <row r="297" spans="1:25" s="173" customFormat="1" ht="14.25">
      <c r="A297" s="110" t="s">
        <v>10</v>
      </c>
      <c r="B297" s="111" t="s">
        <v>923</v>
      </c>
      <c r="C297" s="110"/>
      <c r="D297" s="110"/>
      <c r="E297" s="110"/>
      <c r="F297" s="110"/>
      <c r="G297" s="157"/>
      <c r="H297" s="157"/>
      <c r="I297" s="178"/>
      <c r="J297" s="157"/>
      <c r="K297" s="178"/>
      <c r="L297" s="157"/>
      <c r="M297" s="157"/>
      <c r="N297" s="157"/>
      <c r="O297" s="182"/>
      <c r="P297" s="182"/>
      <c r="Q297" s="182"/>
      <c r="R297" s="182"/>
      <c r="S297" s="182"/>
      <c r="T297" s="182"/>
      <c r="U297" s="182"/>
      <c r="V297" s="182"/>
      <c r="W297" s="182"/>
      <c r="X297" s="182"/>
      <c r="Y297" s="182"/>
    </row>
    <row r="298" spans="1:25" s="168" customFormat="1">
      <c r="A298" s="107">
        <v>1</v>
      </c>
      <c r="B298" s="136" t="s">
        <v>127</v>
      </c>
      <c r="C298" s="107" t="s">
        <v>71</v>
      </c>
      <c r="D298" s="107">
        <v>2022</v>
      </c>
      <c r="E298" s="107">
        <v>140</v>
      </c>
      <c r="F298" s="107">
        <v>140</v>
      </c>
      <c r="G298" s="179"/>
      <c r="H298" s="123"/>
      <c r="I298" s="163"/>
      <c r="J298" s="123" t="s">
        <v>534</v>
      </c>
      <c r="K298" s="163" t="s">
        <v>923</v>
      </c>
      <c r="L298" s="124" t="s">
        <v>555</v>
      </c>
      <c r="M298" s="149"/>
      <c r="N298" s="149"/>
    </row>
    <row r="299" spans="1:25" s="168" customFormat="1">
      <c r="A299" s="107">
        <v>2</v>
      </c>
      <c r="B299" s="136" t="s">
        <v>72</v>
      </c>
      <c r="C299" s="107" t="s">
        <v>71</v>
      </c>
      <c r="D299" s="107">
        <v>2022</v>
      </c>
      <c r="E299" s="107">
        <f t="shared" ref="E299:F299" si="6">37-12</f>
        <v>25</v>
      </c>
      <c r="F299" s="107">
        <f t="shared" si="6"/>
        <v>25</v>
      </c>
      <c r="G299" s="149"/>
      <c r="H299" s="123"/>
      <c r="I299" s="163"/>
      <c r="J299" s="123" t="s">
        <v>534</v>
      </c>
      <c r="K299" s="163" t="s">
        <v>923</v>
      </c>
      <c r="L299" s="124" t="s">
        <v>555</v>
      </c>
      <c r="M299" s="149"/>
      <c r="N299" s="149"/>
    </row>
    <row r="300" spans="1:25" s="168" customFormat="1">
      <c r="A300" s="107">
        <f t="shared" ref="A300:A363" si="7">A299+1</f>
        <v>3</v>
      </c>
      <c r="B300" s="136" t="s">
        <v>70</v>
      </c>
      <c r="C300" s="107" t="s">
        <v>71</v>
      </c>
      <c r="D300" s="107">
        <v>2022</v>
      </c>
      <c r="E300" s="107">
        <v>14</v>
      </c>
      <c r="F300" s="107">
        <v>14</v>
      </c>
      <c r="G300" s="149"/>
      <c r="H300" s="123"/>
      <c r="I300" s="163"/>
      <c r="J300" s="123" t="s">
        <v>534</v>
      </c>
      <c r="K300" s="163" t="s">
        <v>923</v>
      </c>
      <c r="L300" s="124" t="s">
        <v>555</v>
      </c>
      <c r="M300" s="149"/>
      <c r="N300" s="149"/>
    </row>
    <row r="301" spans="1:25" s="168" customFormat="1">
      <c r="A301" s="107">
        <f t="shared" si="7"/>
        <v>4</v>
      </c>
      <c r="B301" s="136" t="s">
        <v>105</v>
      </c>
      <c r="C301" s="107" t="s">
        <v>71</v>
      </c>
      <c r="D301" s="107">
        <v>2022</v>
      </c>
      <c r="E301" s="107">
        <v>10</v>
      </c>
      <c r="F301" s="107">
        <v>10</v>
      </c>
      <c r="G301" s="149"/>
      <c r="H301" s="123"/>
      <c r="I301" s="163"/>
      <c r="J301" s="123" t="s">
        <v>534</v>
      </c>
      <c r="K301" s="163" t="s">
        <v>923</v>
      </c>
      <c r="L301" s="124" t="s">
        <v>555</v>
      </c>
      <c r="M301" s="149"/>
      <c r="N301" s="149"/>
    </row>
    <row r="302" spans="1:25" s="168" customFormat="1">
      <c r="A302" s="107">
        <f t="shared" si="7"/>
        <v>5</v>
      </c>
      <c r="B302" s="136" t="s">
        <v>106</v>
      </c>
      <c r="C302" s="107" t="s">
        <v>71</v>
      </c>
      <c r="D302" s="107">
        <v>2022</v>
      </c>
      <c r="E302" s="107">
        <v>25</v>
      </c>
      <c r="F302" s="107">
        <v>25</v>
      </c>
      <c r="G302" s="149"/>
      <c r="H302" s="123"/>
      <c r="I302" s="163"/>
      <c r="J302" s="123" t="s">
        <v>534</v>
      </c>
      <c r="K302" s="163" t="s">
        <v>923</v>
      </c>
      <c r="L302" s="124" t="s">
        <v>555</v>
      </c>
      <c r="M302" s="149"/>
      <c r="N302" s="149"/>
    </row>
    <row r="303" spans="1:25" s="168" customFormat="1">
      <c r="A303" s="107">
        <f t="shared" si="7"/>
        <v>6</v>
      </c>
      <c r="B303" s="136" t="s">
        <v>924</v>
      </c>
      <c r="C303" s="107" t="s">
        <v>328</v>
      </c>
      <c r="D303" s="107">
        <v>2022</v>
      </c>
      <c r="E303" s="107">
        <v>1</v>
      </c>
      <c r="F303" s="107">
        <v>1</v>
      </c>
      <c r="G303" s="149"/>
      <c r="H303" s="123"/>
      <c r="I303" s="163"/>
      <c r="J303" s="123" t="s">
        <v>534</v>
      </c>
      <c r="K303" s="163" t="s">
        <v>923</v>
      </c>
      <c r="L303" s="124" t="s">
        <v>555</v>
      </c>
      <c r="M303" s="149"/>
      <c r="N303" s="149"/>
    </row>
    <row r="304" spans="1:25" s="168" customFormat="1">
      <c r="A304" s="107">
        <f t="shared" si="7"/>
        <v>7</v>
      </c>
      <c r="B304" s="136" t="s">
        <v>925</v>
      </c>
      <c r="C304" s="107" t="s">
        <v>328</v>
      </c>
      <c r="D304" s="107">
        <v>2022</v>
      </c>
      <c r="E304" s="107">
        <v>5</v>
      </c>
      <c r="F304" s="107">
        <v>5</v>
      </c>
      <c r="G304" s="149"/>
      <c r="H304" s="123"/>
      <c r="I304" s="163"/>
      <c r="J304" s="123" t="s">
        <v>534</v>
      </c>
      <c r="K304" s="163" t="s">
        <v>923</v>
      </c>
      <c r="L304" s="124" t="s">
        <v>555</v>
      </c>
      <c r="M304" s="149"/>
      <c r="N304" s="149"/>
    </row>
    <row r="305" spans="1:14" s="168" customFormat="1">
      <c r="A305" s="107">
        <f t="shared" si="7"/>
        <v>8</v>
      </c>
      <c r="B305" s="136" t="s">
        <v>926</v>
      </c>
      <c r="C305" s="107" t="s">
        <v>191</v>
      </c>
      <c r="D305" s="107">
        <v>2022</v>
      </c>
      <c r="E305" s="107">
        <v>10</v>
      </c>
      <c r="F305" s="107">
        <v>10</v>
      </c>
      <c r="G305" s="149"/>
      <c r="H305" s="123"/>
      <c r="I305" s="163"/>
      <c r="J305" s="123" t="s">
        <v>534</v>
      </c>
      <c r="K305" s="163" t="s">
        <v>923</v>
      </c>
      <c r="L305" s="124" t="s">
        <v>555</v>
      </c>
      <c r="M305" s="149"/>
      <c r="N305" s="149"/>
    </row>
    <row r="306" spans="1:14" s="174" customFormat="1">
      <c r="A306" s="107">
        <f t="shared" si="7"/>
        <v>9</v>
      </c>
      <c r="B306" s="136" t="s">
        <v>495</v>
      </c>
      <c r="C306" s="107" t="s">
        <v>71</v>
      </c>
      <c r="D306" s="107">
        <v>2022</v>
      </c>
      <c r="E306" s="107">
        <v>36</v>
      </c>
      <c r="F306" s="107">
        <v>36</v>
      </c>
      <c r="G306" s="176"/>
      <c r="H306" s="123"/>
      <c r="I306" s="163"/>
      <c r="J306" s="123" t="s">
        <v>534</v>
      </c>
      <c r="K306" s="163" t="s">
        <v>923</v>
      </c>
      <c r="L306" s="124" t="s">
        <v>555</v>
      </c>
      <c r="M306" s="176"/>
      <c r="N306" s="176"/>
    </row>
    <row r="307" spans="1:14" s="174" customFormat="1">
      <c r="A307" s="107">
        <f t="shared" si="7"/>
        <v>10</v>
      </c>
      <c r="B307" s="136" t="s">
        <v>504</v>
      </c>
      <c r="C307" s="107" t="s">
        <v>71</v>
      </c>
      <c r="D307" s="107">
        <v>2022</v>
      </c>
      <c r="E307" s="107">
        <v>3</v>
      </c>
      <c r="F307" s="107">
        <v>3</v>
      </c>
      <c r="G307" s="176"/>
      <c r="H307" s="123"/>
      <c r="I307" s="163"/>
      <c r="J307" s="123" t="s">
        <v>534</v>
      </c>
      <c r="K307" s="163" t="s">
        <v>923</v>
      </c>
      <c r="L307" s="124" t="s">
        <v>555</v>
      </c>
      <c r="M307" s="176"/>
      <c r="N307" s="176"/>
    </row>
    <row r="308" spans="1:14" s="168" customFormat="1">
      <c r="A308" s="107">
        <f t="shared" si="7"/>
        <v>11</v>
      </c>
      <c r="B308" s="136" t="s">
        <v>355</v>
      </c>
      <c r="C308" s="107" t="s">
        <v>191</v>
      </c>
      <c r="D308" s="107">
        <v>2022</v>
      </c>
      <c r="E308" s="107">
        <v>2</v>
      </c>
      <c r="F308" s="107">
        <v>2</v>
      </c>
      <c r="G308" s="149"/>
      <c r="H308" s="123"/>
      <c r="I308" s="163"/>
      <c r="J308" s="123" t="s">
        <v>534</v>
      </c>
      <c r="K308" s="163" t="s">
        <v>923</v>
      </c>
      <c r="L308" s="124" t="s">
        <v>555</v>
      </c>
      <c r="M308" s="149"/>
      <c r="N308" s="149"/>
    </row>
    <row r="309" spans="1:14" s="168" customFormat="1">
      <c r="A309" s="107">
        <f t="shared" si="7"/>
        <v>12</v>
      </c>
      <c r="B309" s="148" t="s">
        <v>356</v>
      </c>
      <c r="C309" s="107" t="s">
        <v>191</v>
      </c>
      <c r="D309" s="107">
        <v>2022</v>
      </c>
      <c r="E309" s="107">
        <v>2</v>
      </c>
      <c r="F309" s="107">
        <v>2</v>
      </c>
      <c r="G309" s="149"/>
      <c r="H309" s="123"/>
      <c r="I309" s="163"/>
      <c r="J309" s="123" t="s">
        <v>534</v>
      </c>
      <c r="K309" s="163" t="s">
        <v>923</v>
      </c>
      <c r="L309" s="124" t="s">
        <v>555</v>
      </c>
      <c r="M309" s="149"/>
      <c r="N309" s="149"/>
    </row>
    <row r="310" spans="1:14" s="168" customFormat="1">
      <c r="A310" s="107">
        <f t="shared" si="7"/>
        <v>13</v>
      </c>
      <c r="B310" s="148" t="s">
        <v>358</v>
      </c>
      <c r="C310" s="107" t="s">
        <v>191</v>
      </c>
      <c r="D310" s="107">
        <v>2022</v>
      </c>
      <c r="E310" s="107">
        <v>9</v>
      </c>
      <c r="F310" s="107">
        <v>9</v>
      </c>
      <c r="G310" s="149"/>
      <c r="H310" s="123"/>
      <c r="I310" s="163"/>
      <c r="J310" s="123" t="s">
        <v>534</v>
      </c>
      <c r="K310" s="163" t="s">
        <v>923</v>
      </c>
      <c r="L310" s="124" t="s">
        <v>555</v>
      </c>
      <c r="M310" s="149"/>
      <c r="N310" s="149"/>
    </row>
    <row r="311" spans="1:14" s="168" customFormat="1">
      <c r="A311" s="107">
        <f t="shared" si="7"/>
        <v>14</v>
      </c>
      <c r="B311" s="148" t="s">
        <v>357</v>
      </c>
      <c r="C311" s="107" t="s">
        <v>191</v>
      </c>
      <c r="D311" s="107">
        <v>2022</v>
      </c>
      <c r="E311" s="107">
        <v>1</v>
      </c>
      <c r="F311" s="107">
        <v>1</v>
      </c>
      <c r="G311" s="149"/>
      <c r="H311" s="123"/>
      <c r="I311" s="163"/>
      <c r="J311" s="123" t="s">
        <v>534</v>
      </c>
      <c r="K311" s="163" t="s">
        <v>923</v>
      </c>
      <c r="L311" s="124" t="s">
        <v>555</v>
      </c>
      <c r="M311" s="149"/>
      <c r="N311" s="149"/>
    </row>
    <row r="312" spans="1:14" s="168" customFormat="1">
      <c r="A312" s="107">
        <f t="shared" si="7"/>
        <v>15</v>
      </c>
      <c r="B312" s="148" t="s">
        <v>359</v>
      </c>
      <c r="C312" s="107" t="s">
        <v>191</v>
      </c>
      <c r="D312" s="107">
        <v>2022</v>
      </c>
      <c r="E312" s="107">
        <v>2</v>
      </c>
      <c r="F312" s="107">
        <v>2</v>
      </c>
      <c r="G312" s="149"/>
      <c r="H312" s="123"/>
      <c r="I312" s="163"/>
      <c r="J312" s="123" t="s">
        <v>534</v>
      </c>
      <c r="K312" s="163" t="s">
        <v>923</v>
      </c>
      <c r="L312" s="124" t="s">
        <v>555</v>
      </c>
      <c r="M312" s="149"/>
      <c r="N312" s="149"/>
    </row>
    <row r="313" spans="1:14" s="168" customFormat="1" ht="30">
      <c r="A313" s="107">
        <f t="shared" si="7"/>
        <v>16</v>
      </c>
      <c r="B313" s="108" t="s">
        <v>927</v>
      </c>
      <c r="C313" s="107" t="s">
        <v>191</v>
      </c>
      <c r="D313" s="107">
        <v>2022</v>
      </c>
      <c r="E313" s="107">
        <v>2</v>
      </c>
      <c r="F313" s="107">
        <v>2</v>
      </c>
      <c r="G313" s="149"/>
      <c r="H313" s="123"/>
      <c r="I313" s="163"/>
      <c r="J313" s="123" t="s">
        <v>534</v>
      </c>
      <c r="K313" s="163" t="s">
        <v>923</v>
      </c>
      <c r="L313" s="124" t="s">
        <v>555</v>
      </c>
      <c r="M313" s="149"/>
      <c r="N313" s="149"/>
    </row>
    <row r="314" spans="1:14" s="168" customFormat="1">
      <c r="A314" s="107">
        <f t="shared" si="7"/>
        <v>17</v>
      </c>
      <c r="B314" s="136" t="s">
        <v>332</v>
      </c>
      <c r="C314" s="107" t="s">
        <v>191</v>
      </c>
      <c r="D314" s="107">
        <v>2022</v>
      </c>
      <c r="E314" s="107">
        <v>2</v>
      </c>
      <c r="F314" s="107">
        <v>2</v>
      </c>
      <c r="G314" s="149"/>
      <c r="H314" s="123"/>
      <c r="I314" s="163"/>
      <c r="J314" s="123" t="s">
        <v>534</v>
      </c>
      <c r="K314" s="163" t="s">
        <v>923</v>
      </c>
      <c r="L314" s="124" t="s">
        <v>555</v>
      </c>
      <c r="M314" s="149"/>
      <c r="N314" s="149"/>
    </row>
    <row r="315" spans="1:14" s="168" customFormat="1">
      <c r="A315" s="107">
        <f t="shared" si="7"/>
        <v>18</v>
      </c>
      <c r="B315" s="136" t="s">
        <v>333</v>
      </c>
      <c r="C315" s="107" t="s">
        <v>191</v>
      </c>
      <c r="D315" s="107">
        <v>2022</v>
      </c>
      <c r="E315" s="107">
        <v>31</v>
      </c>
      <c r="F315" s="107">
        <v>31</v>
      </c>
      <c r="G315" s="149"/>
      <c r="H315" s="123"/>
      <c r="I315" s="163"/>
      <c r="J315" s="123" t="s">
        <v>534</v>
      </c>
      <c r="K315" s="163" t="s">
        <v>923</v>
      </c>
      <c r="L315" s="124" t="s">
        <v>555</v>
      </c>
      <c r="M315" s="149"/>
      <c r="N315" s="149"/>
    </row>
    <row r="316" spans="1:14" s="168" customFormat="1" ht="135">
      <c r="A316" s="107">
        <f t="shared" si="7"/>
        <v>19</v>
      </c>
      <c r="B316" s="130" t="s">
        <v>829</v>
      </c>
      <c r="C316" s="107" t="s">
        <v>328</v>
      </c>
      <c r="D316" s="107">
        <v>2022</v>
      </c>
      <c r="E316" s="107">
        <v>4</v>
      </c>
      <c r="F316" s="107">
        <v>4</v>
      </c>
      <c r="G316" s="149"/>
      <c r="H316" s="123"/>
      <c r="I316" s="163"/>
      <c r="J316" s="123" t="s">
        <v>534</v>
      </c>
      <c r="K316" s="163" t="s">
        <v>923</v>
      </c>
      <c r="L316" s="124" t="s">
        <v>555</v>
      </c>
      <c r="M316" s="149"/>
      <c r="N316" s="149"/>
    </row>
    <row r="317" spans="1:14" s="168" customFormat="1">
      <c r="A317" s="107">
        <f t="shared" si="7"/>
        <v>20</v>
      </c>
      <c r="B317" s="136" t="s">
        <v>928</v>
      </c>
      <c r="C317" s="107" t="s">
        <v>191</v>
      </c>
      <c r="D317" s="107">
        <v>2022</v>
      </c>
      <c r="E317" s="107">
        <f t="shared" ref="E317:F317" si="8">8*2+12+13+9*2+13*2+11</f>
        <v>96</v>
      </c>
      <c r="F317" s="107">
        <f t="shared" si="8"/>
        <v>96</v>
      </c>
      <c r="G317" s="149"/>
      <c r="H317" s="123"/>
      <c r="I317" s="163"/>
      <c r="J317" s="123" t="s">
        <v>534</v>
      </c>
      <c r="K317" s="163" t="s">
        <v>923</v>
      </c>
      <c r="L317" s="124" t="s">
        <v>555</v>
      </c>
      <c r="M317" s="149"/>
      <c r="N317" s="149"/>
    </row>
    <row r="318" spans="1:14" s="168" customFormat="1" ht="30">
      <c r="A318" s="107">
        <f t="shared" si="7"/>
        <v>21</v>
      </c>
      <c r="B318" s="147" t="s">
        <v>929</v>
      </c>
      <c r="C318" s="107" t="s">
        <v>191</v>
      </c>
      <c r="D318" s="107">
        <v>2022</v>
      </c>
      <c r="E318" s="107">
        <v>196</v>
      </c>
      <c r="F318" s="107">
        <v>196</v>
      </c>
      <c r="G318" s="149"/>
      <c r="H318" s="123"/>
      <c r="I318" s="163"/>
      <c r="J318" s="123" t="s">
        <v>534</v>
      </c>
      <c r="K318" s="163" t="s">
        <v>923</v>
      </c>
      <c r="L318" s="124" t="s">
        <v>555</v>
      </c>
      <c r="M318" s="149"/>
      <c r="N318" s="149"/>
    </row>
    <row r="319" spans="1:14" s="168" customFormat="1">
      <c r="A319" s="107">
        <f t="shared" si="7"/>
        <v>22</v>
      </c>
      <c r="B319" s="136" t="s">
        <v>930</v>
      </c>
      <c r="C319" s="107" t="s">
        <v>191</v>
      </c>
      <c r="D319" s="107">
        <v>2022</v>
      </c>
      <c r="E319" s="107">
        <v>2</v>
      </c>
      <c r="F319" s="107">
        <v>2</v>
      </c>
      <c r="G319" s="149"/>
      <c r="H319" s="123"/>
      <c r="I319" s="163"/>
      <c r="J319" s="123" t="s">
        <v>534</v>
      </c>
      <c r="K319" s="163" t="s">
        <v>923</v>
      </c>
      <c r="L319" s="124" t="s">
        <v>555</v>
      </c>
      <c r="M319" s="149"/>
      <c r="N319" s="149"/>
    </row>
    <row r="320" spans="1:14" s="168" customFormat="1">
      <c r="A320" s="107">
        <f t="shared" si="7"/>
        <v>23</v>
      </c>
      <c r="B320" s="136" t="s">
        <v>931</v>
      </c>
      <c r="C320" s="107" t="s">
        <v>191</v>
      </c>
      <c r="D320" s="107">
        <v>2022</v>
      </c>
      <c r="E320" s="107">
        <v>1</v>
      </c>
      <c r="F320" s="107">
        <v>1</v>
      </c>
      <c r="G320" s="149"/>
      <c r="H320" s="123"/>
      <c r="I320" s="163"/>
      <c r="J320" s="123" t="s">
        <v>534</v>
      </c>
      <c r="K320" s="163" t="s">
        <v>923</v>
      </c>
      <c r="L320" s="124" t="s">
        <v>555</v>
      </c>
      <c r="M320" s="149"/>
      <c r="N320" s="149"/>
    </row>
    <row r="321" spans="1:32" s="175" customFormat="1">
      <c r="A321" s="146" t="s">
        <v>193</v>
      </c>
      <c r="B321" s="111" t="s">
        <v>163</v>
      </c>
      <c r="C321" s="111"/>
      <c r="D321" s="111"/>
      <c r="E321" s="111"/>
      <c r="F321" s="111"/>
      <c r="G321" s="111"/>
      <c r="H321" s="111"/>
      <c r="I321" s="111"/>
      <c r="J321" s="111"/>
      <c r="K321" s="111"/>
      <c r="L321" s="111"/>
      <c r="M321" s="111"/>
      <c r="N321" s="180"/>
      <c r="O321" s="168"/>
      <c r="P321" s="168"/>
      <c r="Q321" s="168"/>
      <c r="R321" s="168"/>
      <c r="S321" s="168"/>
      <c r="T321" s="168"/>
      <c r="U321" s="168"/>
      <c r="V321" s="168"/>
      <c r="W321" s="168"/>
      <c r="X321" s="168"/>
      <c r="Y321" s="168"/>
      <c r="Z321" s="168"/>
      <c r="AA321" s="168"/>
      <c r="AB321" s="168"/>
      <c r="AC321" s="168"/>
      <c r="AD321" s="168"/>
      <c r="AE321" s="168"/>
      <c r="AF321" s="168"/>
    </row>
    <row r="322" spans="1:32" s="168" customFormat="1">
      <c r="A322" s="107">
        <v>1</v>
      </c>
      <c r="B322" s="136" t="s">
        <v>128</v>
      </c>
      <c r="C322" s="107" t="s">
        <v>71</v>
      </c>
      <c r="D322" s="107">
        <v>2022</v>
      </c>
      <c r="E322" s="107">
        <v>2</v>
      </c>
      <c r="F322" s="107">
        <v>2</v>
      </c>
      <c r="G322" s="149"/>
      <c r="H322" s="123"/>
      <c r="I322" s="181"/>
      <c r="J322" s="123" t="s">
        <v>534</v>
      </c>
      <c r="K322" s="181" t="s">
        <v>163</v>
      </c>
      <c r="L322" s="124" t="s">
        <v>555</v>
      </c>
      <c r="M322" s="149"/>
      <c r="N322" s="149"/>
    </row>
    <row r="323" spans="1:32" s="168" customFormat="1">
      <c r="A323" s="107">
        <v>2</v>
      </c>
      <c r="B323" s="136" t="s">
        <v>72</v>
      </c>
      <c r="C323" s="107" t="s">
        <v>71</v>
      </c>
      <c r="D323" s="107">
        <v>2022</v>
      </c>
      <c r="E323" s="107">
        <v>1</v>
      </c>
      <c r="F323" s="107">
        <v>1</v>
      </c>
      <c r="G323" s="149"/>
      <c r="H323" s="123"/>
      <c r="I323" s="181"/>
      <c r="J323" s="123" t="s">
        <v>534</v>
      </c>
      <c r="K323" s="181" t="s">
        <v>163</v>
      </c>
      <c r="L323" s="124" t="s">
        <v>555</v>
      </c>
      <c r="M323" s="149"/>
      <c r="N323" s="149"/>
    </row>
    <row r="324" spans="1:32" s="168" customFormat="1">
      <c r="A324" s="107">
        <f t="shared" si="7"/>
        <v>3</v>
      </c>
      <c r="B324" s="136" t="s">
        <v>100</v>
      </c>
      <c r="C324" s="107" t="s">
        <v>71</v>
      </c>
      <c r="D324" s="107">
        <v>2022</v>
      </c>
      <c r="E324" s="107">
        <v>1</v>
      </c>
      <c r="F324" s="107">
        <v>1</v>
      </c>
      <c r="G324" s="149"/>
      <c r="H324" s="123"/>
      <c r="I324" s="181"/>
      <c r="J324" s="123" t="s">
        <v>534</v>
      </c>
      <c r="K324" s="181" t="s">
        <v>163</v>
      </c>
      <c r="L324" s="124" t="s">
        <v>555</v>
      </c>
      <c r="M324" s="149"/>
      <c r="N324" s="149"/>
    </row>
    <row r="325" spans="1:32" s="168" customFormat="1">
      <c r="A325" s="107">
        <f t="shared" si="7"/>
        <v>4</v>
      </c>
      <c r="B325" s="136" t="s">
        <v>106</v>
      </c>
      <c r="C325" s="107" t="s">
        <v>71</v>
      </c>
      <c r="D325" s="107">
        <v>2022</v>
      </c>
      <c r="E325" s="107">
        <v>1</v>
      </c>
      <c r="F325" s="107">
        <v>1</v>
      </c>
      <c r="G325" s="149"/>
      <c r="H325" s="123"/>
      <c r="I325" s="181"/>
      <c r="J325" s="123" t="s">
        <v>534</v>
      </c>
      <c r="K325" s="181" t="s">
        <v>163</v>
      </c>
      <c r="L325" s="124" t="s">
        <v>555</v>
      </c>
      <c r="M325" s="149"/>
      <c r="N325" s="149"/>
    </row>
    <row r="326" spans="1:32" s="174" customFormat="1">
      <c r="A326" s="107">
        <f t="shared" si="7"/>
        <v>5</v>
      </c>
      <c r="B326" s="136" t="s">
        <v>500</v>
      </c>
      <c r="C326" s="107" t="s">
        <v>71</v>
      </c>
      <c r="D326" s="107">
        <v>2022</v>
      </c>
      <c r="E326" s="107">
        <v>1</v>
      </c>
      <c r="F326" s="107">
        <v>1</v>
      </c>
      <c r="G326" s="176"/>
      <c r="H326" s="123"/>
      <c r="I326" s="181"/>
      <c r="J326" s="123" t="s">
        <v>534</v>
      </c>
      <c r="K326" s="181" t="s">
        <v>163</v>
      </c>
      <c r="L326" s="124" t="s">
        <v>555</v>
      </c>
      <c r="M326" s="176"/>
      <c r="N326" s="176"/>
    </row>
    <row r="327" spans="1:32" s="168" customFormat="1" ht="45">
      <c r="A327" s="107">
        <f t="shared" si="7"/>
        <v>6</v>
      </c>
      <c r="B327" s="120" t="s">
        <v>871</v>
      </c>
      <c r="C327" s="107" t="s">
        <v>328</v>
      </c>
      <c r="D327" s="107">
        <v>2022</v>
      </c>
      <c r="E327" s="107">
        <v>1</v>
      </c>
      <c r="F327" s="107">
        <v>1</v>
      </c>
      <c r="G327" s="149"/>
      <c r="H327" s="123"/>
      <c r="I327" s="181"/>
      <c r="J327" s="123" t="s">
        <v>534</v>
      </c>
      <c r="K327" s="181" t="s">
        <v>163</v>
      </c>
      <c r="L327" s="124" t="s">
        <v>555</v>
      </c>
      <c r="M327" s="149"/>
      <c r="N327" s="149"/>
    </row>
    <row r="328" spans="1:32" s="168" customFormat="1">
      <c r="A328" s="107">
        <f t="shared" si="7"/>
        <v>7</v>
      </c>
      <c r="B328" s="136" t="s">
        <v>349</v>
      </c>
      <c r="C328" s="107" t="s">
        <v>191</v>
      </c>
      <c r="D328" s="107">
        <v>2022</v>
      </c>
      <c r="E328" s="107">
        <v>1</v>
      </c>
      <c r="F328" s="107">
        <v>1</v>
      </c>
      <c r="G328" s="149"/>
      <c r="H328" s="123"/>
      <c r="I328" s="181"/>
      <c r="J328" s="123" t="s">
        <v>534</v>
      </c>
      <c r="K328" s="181" t="s">
        <v>163</v>
      </c>
      <c r="L328" s="124" t="s">
        <v>555</v>
      </c>
      <c r="M328" s="149"/>
      <c r="N328" s="149"/>
    </row>
    <row r="329" spans="1:32" s="168" customFormat="1">
      <c r="A329" s="107">
        <f t="shared" si="7"/>
        <v>8</v>
      </c>
      <c r="B329" s="136" t="s">
        <v>350</v>
      </c>
      <c r="C329" s="107" t="s">
        <v>191</v>
      </c>
      <c r="D329" s="107">
        <v>2022</v>
      </c>
      <c r="E329" s="107">
        <v>1</v>
      </c>
      <c r="F329" s="107">
        <v>1</v>
      </c>
      <c r="G329" s="149"/>
      <c r="H329" s="123"/>
      <c r="I329" s="181"/>
      <c r="J329" s="123" t="s">
        <v>534</v>
      </c>
      <c r="K329" s="181" t="s">
        <v>163</v>
      </c>
      <c r="L329" s="124" t="s">
        <v>555</v>
      </c>
      <c r="M329" s="149"/>
      <c r="N329" s="149"/>
    </row>
    <row r="330" spans="1:32" s="168" customFormat="1">
      <c r="A330" s="107">
        <f t="shared" si="7"/>
        <v>9</v>
      </c>
      <c r="B330" s="136" t="s">
        <v>351</v>
      </c>
      <c r="C330" s="107" t="s">
        <v>191</v>
      </c>
      <c r="D330" s="107">
        <v>2022</v>
      </c>
      <c r="E330" s="107">
        <v>1</v>
      </c>
      <c r="F330" s="107">
        <v>1</v>
      </c>
      <c r="G330" s="149"/>
      <c r="H330" s="123"/>
      <c r="I330" s="181"/>
      <c r="J330" s="123" t="s">
        <v>534</v>
      </c>
      <c r="K330" s="181" t="s">
        <v>163</v>
      </c>
      <c r="L330" s="124" t="s">
        <v>555</v>
      </c>
      <c r="M330" s="149"/>
      <c r="N330" s="149"/>
    </row>
    <row r="331" spans="1:32" s="168" customFormat="1">
      <c r="A331" s="107">
        <f t="shared" si="7"/>
        <v>10</v>
      </c>
      <c r="B331" s="136" t="s">
        <v>352</v>
      </c>
      <c r="C331" s="107" t="s">
        <v>191</v>
      </c>
      <c r="D331" s="107">
        <v>2022</v>
      </c>
      <c r="E331" s="107">
        <v>1</v>
      </c>
      <c r="F331" s="107">
        <v>1</v>
      </c>
      <c r="G331" s="149"/>
      <c r="H331" s="123"/>
      <c r="I331" s="181"/>
      <c r="J331" s="123" t="s">
        <v>534</v>
      </c>
      <c r="K331" s="181" t="s">
        <v>163</v>
      </c>
      <c r="L331" s="124" t="s">
        <v>555</v>
      </c>
      <c r="M331" s="149"/>
      <c r="N331" s="149"/>
    </row>
    <row r="332" spans="1:32" s="168" customFormat="1">
      <c r="A332" s="107">
        <f t="shared" si="7"/>
        <v>11</v>
      </c>
      <c r="B332" s="136" t="s">
        <v>353</v>
      </c>
      <c r="C332" s="107" t="s">
        <v>191</v>
      </c>
      <c r="D332" s="107">
        <v>2022</v>
      </c>
      <c r="E332" s="107">
        <v>1</v>
      </c>
      <c r="F332" s="107">
        <v>1</v>
      </c>
      <c r="G332" s="149"/>
      <c r="H332" s="123"/>
      <c r="I332" s="181"/>
      <c r="J332" s="123" t="s">
        <v>534</v>
      </c>
      <c r="K332" s="181" t="s">
        <v>163</v>
      </c>
      <c r="L332" s="124" t="s">
        <v>555</v>
      </c>
      <c r="M332" s="149"/>
      <c r="N332" s="149"/>
    </row>
    <row r="333" spans="1:32" s="168" customFormat="1">
      <c r="A333" s="107">
        <f t="shared" si="7"/>
        <v>12</v>
      </c>
      <c r="B333" s="108" t="s">
        <v>354</v>
      </c>
      <c r="C333" s="107" t="s">
        <v>191</v>
      </c>
      <c r="D333" s="107">
        <v>2022</v>
      </c>
      <c r="E333" s="107">
        <v>1</v>
      </c>
      <c r="F333" s="107">
        <v>1</v>
      </c>
      <c r="G333" s="149"/>
      <c r="H333" s="123"/>
      <c r="I333" s="181"/>
      <c r="J333" s="123" t="s">
        <v>534</v>
      </c>
      <c r="K333" s="181" t="s">
        <v>163</v>
      </c>
      <c r="L333" s="124" t="s">
        <v>555</v>
      </c>
      <c r="M333" s="149"/>
      <c r="N333" s="149"/>
    </row>
    <row r="334" spans="1:32" s="168" customFormat="1">
      <c r="A334" s="107">
        <f t="shared" si="7"/>
        <v>13</v>
      </c>
      <c r="B334" s="108" t="s">
        <v>932</v>
      </c>
      <c r="C334" s="107" t="s">
        <v>191</v>
      </c>
      <c r="D334" s="107">
        <v>2022</v>
      </c>
      <c r="E334" s="107">
        <v>1</v>
      </c>
      <c r="F334" s="107">
        <v>1</v>
      </c>
      <c r="G334" s="149"/>
      <c r="H334" s="123"/>
      <c r="I334" s="181"/>
      <c r="J334" s="123" t="s">
        <v>534</v>
      </c>
      <c r="K334" s="181" t="s">
        <v>163</v>
      </c>
      <c r="L334" s="124" t="s">
        <v>555</v>
      </c>
      <c r="M334" s="149"/>
      <c r="N334" s="149"/>
    </row>
    <row r="335" spans="1:32" s="168" customFormat="1">
      <c r="A335" s="107">
        <f t="shared" si="7"/>
        <v>14</v>
      </c>
      <c r="B335" s="136" t="s">
        <v>325</v>
      </c>
      <c r="C335" s="107" t="s">
        <v>326</v>
      </c>
      <c r="D335" s="107">
        <v>2022</v>
      </c>
      <c r="E335" s="107">
        <v>2</v>
      </c>
      <c r="F335" s="107">
        <v>2</v>
      </c>
      <c r="G335" s="149"/>
      <c r="H335" s="123"/>
      <c r="I335" s="181"/>
      <c r="J335" s="123" t="s">
        <v>534</v>
      </c>
      <c r="K335" s="181" t="s">
        <v>163</v>
      </c>
      <c r="L335" s="124" t="s">
        <v>555</v>
      </c>
      <c r="M335" s="149"/>
      <c r="N335" s="149"/>
    </row>
    <row r="336" spans="1:32" s="175" customFormat="1">
      <c r="A336" s="146" t="s">
        <v>199</v>
      </c>
      <c r="B336" s="111" t="s">
        <v>166</v>
      </c>
      <c r="C336" s="111"/>
      <c r="D336" s="111"/>
      <c r="E336" s="111"/>
      <c r="F336" s="111"/>
      <c r="G336" s="111"/>
      <c r="H336" s="111"/>
      <c r="I336" s="111"/>
      <c r="J336" s="111"/>
      <c r="K336" s="111"/>
      <c r="L336" s="111"/>
      <c r="M336" s="180"/>
      <c r="N336" s="180"/>
    </row>
    <row r="337" spans="1:14" s="168" customFormat="1">
      <c r="A337" s="107">
        <v>1</v>
      </c>
      <c r="B337" s="136" t="s">
        <v>128</v>
      </c>
      <c r="C337" s="107" t="s">
        <v>71</v>
      </c>
      <c r="D337" s="107">
        <v>2022</v>
      </c>
      <c r="E337" s="107">
        <v>3</v>
      </c>
      <c r="F337" s="107">
        <v>3</v>
      </c>
      <c r="G337" s="149"/>
      <c r="H337" s="123"/>
      <c r="I337" s="181"/>
      <c r="J337" s="123" t="s">
        <v>534</v>
      </c>
      <c r="K337" s="181" t="s">
        <v>166</v>
      </c>
      <c r="L337" s="124" t="s">
        <v>555</v>
      </c>
      <c r="M337" s="149"/>
      <c r="N337" s="149"/>
    </row>
    <row r="338" spans="1:14" s="168" customFormat="1">
      <c r="A338" s="107">
        <v>2</v>
      </c>
      <c r="B338" s="136" t="s">
        <v>72</v>
      </c>
      <c r="C338" s="107" t="s">
        <v>71</v>
      </c>
      <c r="D338" s="107">
        <v>2022</v>
      </c>
      <c r="E338" s="107">
        <v>1</v>
      </c>
      <c r="F338" s="107">
        <v>1</v>
      </c>
      <c r="G338" s="149"/>
      <c r="H338" s="123"/>
      <c r="I338" s="181"/>
      <c r="J338" s="123" t="s">
        <v>534</v>
      </c>
      <c r="K338" s="181" t="s">
        <v>166</v>
      </c>
      <c r="L338" s="124" t="s">
        <v>555</v>
      </c>
      <c r="M338" s="149"/>
      <c r="N338" s="149"/>
    </row>
    <row r="339" spans="1:14" s="168" customFormat="1">
      <c r="A339" s="107">
        <f t="shared" si="7"/>
        <v>3</v>
      </c>
      <c r="B339" s="136" t="s">
        <v>70</v>
      </c>
      <c r="C339" s="107" t="s">
        <v>71</v>
      </c>
      <c r="D339" s="107">
        <v>2022</v>
      </c>
      <c r="E339" s="107">
        <v>1</v>
      </c>
      <c r="F339" s="107">
        <v>1</v>
      </c>
      <c r="G339" s="149"/>
      <c r="H339" s="123"/>
      <c r="I339" s="181"/>
      <c r="J339" s="123" t="s">
        <v>534</v>
      </c>
      <c r="K339" s="181" t="s">
        <v>166</v>
      </c>
      <c r="L339" s="124" t="s">
        <v>555</v>
      </c>
      <c r="M339" s="149"/>
      <c r="N339" s="149"/>
    </row>
    <row r="340" spans="1:14" s="168" customFormat="1">
      <c r="A340" s="107">
        <f t="shared" si="7"/>
        <v>4</v>
      </c>
      <c r="B340" s="136" t="s">
        <v>100</v>
      </c>
      <c r="C340" s="107" t="s">
        <v>71</v>
      </c>
      <c r="D340" s="107">
        <v>2022</v>
      </c>
      <c r="E340" s="107">
        <v>1</v>
      </c>
      <c r="F340" s="107">
        <v>1</v>
      </c>
      <c r="G340" s="149"/>
      <c r="H340" s="123"/>
      <c r="I340" s="181"/>
      <c r="J340" s="123" t="s">
        <v>534</v>
      </c>
      <c r="K340" s="181" t="s">
        <v>166</v>
      </c>
      <c r="L340" s="124" t="s">
        <v>555</v>
      </c>
      <c r="M340" s="149"/>
      <c r="N340" s="149"/>
    </row>
    <row r="341" spans="1:14" s="168" customFormat="1">
      <c r="A341" s="107">
        <f t="shared" si="7"/>
        <v>5</v>
      </c>
      <c r="B341" s="136" t="s">
        <v>106</v>
      </c>
      <c r="C341" s="107" t="s">
        <v>71</v>
      </c>
      <c r="D341" s="107">
        <v>2022</v>
      </c>
      <c r="E341" s="107">
        <v>1</v>
      </c>
      <c r="F341" s="107">
        <v>1</v>
      </c>
      <c r="G341" s="149"/>
      <c r="H341" s="123"/>
      <c r="I341" s="181"/>
      <c r="J341" s="123" t="s">
        <v>534</v>
      </c>
      <c r="K341" s="181" t="s">
        <v>166</v>
      </c>
      <c r="L341" s="124" t="s">
        <v>555</v>
      </c>
      <c r="M341" s="149"/>
      <c r="N341" s="149"/>
    </row>
    <row r="342" spans="1:14" s="174" customFormat="1">
      <c r="A342" s="107">
        <f t="shared" si="7"/>
        <v>6</v>
      </c>
      <c r="B342" s="136" t="s">
        <v>497</v>
      </c>
      <c r="C342" s="107" t="s">
        <v>71</v>
      </c>
      <c r="D342" s="107">
        <v>2022</v>
      </c>
      <c r="E342" s="107">
        <v>1</v>
      </c>
      <c r="F342" s="107">
        <v>1</v>
      </c>
      <c r="G342" s="176"/>
      <c r="H342" s="123"/>
      <c r="I342" s="181"/>
      <c r="J342" s="123" t="s">
        <v>534</v>
      </c>
      <c r="K342" s="181" t="s">
        <v>166</v>
      </c>
      <c r="L342" s="124" t="s">
        <v>555</v>
      </c>
      <c r="M342" s="176"/>
      <c r="N342" s="176"/>
    </row>
    <row r="343" spans="1:14" s="168" customFormat="1" ht="45">
      <c r="A343" s="107">
        <f t="shared" si="7"/>
        <v>7</v>
      </c>
      <c r="B343" s="120" t="s">
        <v>871</v>
      </c>
      <c r="C343" s="107" t="s">
        <v>328</v>
      </c>
      <c r="D343" s="107">
        <v>2022</v>
      </c>
      <c r="E343" s="107">
        <v>1</v>
      </c>
      <c r="F343" s="107">
        <v>1</v>
      </c>
      <c r="G343" s="149"/>
      <c r="H343" s="123"/>
      <c r="I343" s="181"/>
      <c r="J343" s="123" t="s">
        <v>534</v>
      </c>
      <c r="K343" s="181" t="s">
        <v>166</v>
      </c>
      <c r="L343" s="124" t="s">
        <v>555</v>
      </c>
      <c r="M343" s="149"/>
      <c r="N343" s="149"/>
    </row>
    <row r="344" spans="1:14" s="168" customFormat="1">
      <c r="A344" s="107">
        <f t="shared" si="7"/>
        <v>8</v>
      </c>
      <c r="B344" s="136" t="s">
        <v>349</v>
      </c>
      <c r="C344" s="107" t="s">
        <v>191</v>
      </c>
      <c r="D344" s="107">
        <v>2022</v>
      </c>
      <c r="E344" s="107">
        <v>1</v>
      </c>
      <c r="F344" s="107">
        <v>1</v>
      </c>
      <c r="G344" s="149"/>
      <c r="H344" s="123"/>
      <c r="I344" s="181"/>
      <c r="J344" s="123" t="s">
        <v>534</v>
      </c>
      <c r="K344" s="181" t="s">
        <v>166</v>
      </c>
      <c r="L344" s="124" t="s">
        <v>555</v>
      </c>
      <c r="M344" s="149"/>
      <c r="N344" s="149"/>
    </row>
    <row r="345" spans="1:14" s="168" customFormat="1">
      <c r="A345" s="107">
        <f t="shared" si="7"/>
        <v>9</v>
      </c>
      <c r="B345" s="136" t="s">
        <v>350</v>
      </c>
      <c r="C345" s="107" t="s">
        <v>191</v>
      </c>
      <c r="D345" s="107">
        <v>2022</v>
      </c>
      <c r="E345" s="107">
        <v>1</v>
      </c>
      <c r="F345" s="107">
        <v>1</v>
      </c>
      <c r="G345" s="149"/>
      <c r="H345" s="123"/>
      <c r="I345" s="181"/>
      <c r="J345" s="123" t="s">
        <v>534</v>
      </c>
      <c r="K345" s="181" t="s">
        <v>166</v>
      </c>
      <c r="L345" s="124" t="s">
        <v>555</v>
      </c>
      <c r="M345" s="149"/>
      <c r="N345" s="149"/>
    </row>
    <row r="346" spans="1:14" s="168" customFormat="1">
      <c r="A346" s="107">
        <f t="shared" si="7"/>
        <v>10</v>
      </c>
      <c r="B346" s="136" t="s">
        <v>351</v>
      </c>
      <c r="C346" s="107" t="s">
        <v>191</v>
      </c>
      <c r="D346" s="107">
        <v>2022</v>
      </c>
      <c r="E346" s="107">
        <v>1</v>
      </c>
      <c r="F346" s="107">
        <v>1</v>
      </c>
      <c r="G346" s="149"/>
      <c r="H346" s="123"/>
      <c r="I346" s="181"/>
      <c r="J346" s="123" t="s">
        <v>534</v>
      </c>
      <c r="K346" s="181" t="s">
        <v>166</v>
      </c>
      <c r="L346" s="124" t="s">
        <v>555</v>
      </c>
      <c r="M346" s="149"/>
      <c r="N346" s="149"/>
    </row>
    <row r="347" spans="1:14" s="168" customFormat="1">
      <c r="A347" s="107">
        <f t="shared" si="7"/>
        <v>11</v>
      </c>
      <c r="B347" s="136" t="s">
        <v>352</v>
      </c>
      <c r="C347" s="107" t="s">
        <v>191</v>
      </c>
      <c r="D347" s="107">
        <v>2022</v>
      </c>
      <c r="E347" s="107">
        <v>1</v>
      </c>
      <c r="F347" s="107">
        <v>1</v>
      </c>
      <c r="G347" s="149"/>
      <c r="H347" s="123"/>
      <c r="I347" s="181"/>
      <c r="J347" s="123" t="s">
        <v>534</v>
      </c>
      <c r="K347" s="181" t="s">
        <v>166</v>
      </c>
      <c r="L347" s="124" t="s">
        <v>555</v>
      </c>
      <c r="M347" s="149"/>
      <c r="N347" s="149"/>
    </row>
    <row r="348" spans="1:14" s="168" customFormat="1">
      <c r="A348" s="107">
        <f t="shared" si="7"/>
        <v>12</v>
      </c>
      <c r="B348" s="136" t="s">
        <v>353</v>
      </c>
      <c r="C348" s="107" t="s">
        <v>191</v>
      </c>
      <c r="D348" s="107">
        <v>2022</v>
      </c>
      <c r="E348" s="107">
        <v>1</v>
      </c>
      <c r="F348" s="107">
        <v>1</v>
      </c>
      <c r="G348" s="149"/>
      <c r="H348" s="123"/>
      <c r="I348" s="181"/>
      <c r="J348" s="123" t="s">
        <v>534</v>
      </c>
      <c r="K348" s="181" t="s">
        <v>166</v>
      </c>
      <c r="L348" s="124" t="s">
        <v>555</v>
      </c>
      <c r="M348" s="149"/>
      <c r="N348" s="149"/>
    </row>
    <row r="349" spans="1:14" s="168" customFormat="1">
      <c r="A349" s="107">
        <f t="shared" si="7"/>
        <v>13</v>
      </c>
      <c r="B349" s="108" t="s">
        <v>354</v>
      </c>
      <c r="C349" s="107" t="s">
        <v>191</v>
      </c>
      <c r="D349" s="107">
        <v>2022</v>
      </c>
      <c r="E349" s="107">
        <v>1</v>
      </c>
      <c r="F349" s="107">
        <v>1</v>
      </c>
      <c r="G349" s="149"/>
      <c r="H349" s="123"/>
      <c r="I349" s="181"/>
      <c r="J349" s="123" t="s">
        <v>534</v>
      </c>
      <c r="K349" s="181" t="s">
        <v>166</v>
      </c>
      <c r="L349" s="124" t="s">
        <v>555</v>
      </c>
      <c r="M349" s="149"/>
      <c r="N349" s="149"/>
    </row>
    <row r="350" spans="1:14" s="168" customFormat="1">
      <c r="A350" s="107">
        <f t="shared" si="7"/>
        <v>14</v>
      </c>
      <c r="B350" s="108" t="s">
        <v>932</v>
      </c>
      <c r="C350" s="107" t="s">
        <v>191</v>
      </c>
      <c r="D350" s="107">
        <v>2022</v>
      </c>
      <c r="E350" s="107">
        <v>1</v>
      </c>
      <c r="F350" s="107">
        <v>1</v>
      </c>
      <c r="G350" s="149"/>
      <c r="H350" s="123"/>
      <c r="I350" s="181"/>
      <c r="J350" s="123" t="s">
        <v>534</v>
      </c>
      <c r="K350" s="181" t="s">
        <v>166</v>
      </c>
      <c r="L350" s="124" t="s">
        <v>555</v>
      </c>
      <c r="M350" s="149"/>
      <c r="N350" s="149"/>
    </row>
    <row r="351" spans="1:14" s="168" customFormat="1">
      <c r="A351" s="107">
        <f t="shared" si="7"/>
        <v>15</v>
      </c>
      <c r="B351" s="136" t="s">
        <v>900</v>
      </c>
      <c r="C351" s="107" t="s">
        <v>326</v>
      </c>
      <c r="D351" s="107">
        <v>2022</v>
      </c>
      <c r="E351" s="107">
        <v>2</v>
      </c>
      <c r="F351" s="107">
        <v>2</v>
      </c>
      <c r="G351" s="149"/>
      <c r="H351" s="123"/>
      <c r="I351" s="181"/>
      <c r="J351" s="123" t="s">
        <v>534</v>
      </c>
      <c r="K351" s="181" t="s">
        <v>166</v>
      </c>
      <c r="L351" s="124" t="s">
        <v>555</v>
      </c>
      <c r="M351" s="149"/>
      <c r="N351" s="149"/>
    </row>
    <row r="352" spans="1:14" s="175" customFormat="1">
      <c r="A352" s="146" t="s">
        <v>573</v>
      </c>
      <c r="B352" s="111" t="s">
        <v>167</v>
      </c>
      <c r="C352" s="111"/>
      <c r="D352" s="111"/>
      <c r="E352" s="111"/>
      <c r="F352" s="111"/>
      <c r="G352" s="111"/>
      <c r="H352" s="111"/>
      <c r="I352" s="111"/>
      <c r="J352" s="111"/>
      <c r="K352" s="111"/>
      <c r="L352" s="111"/>
      <c r="M352" s="180"/>
      <c r="N352" s="180"/>
    </row>
    <row r="353" spans="1:14" s="168" customFormat="1">
      <c r="A353" s="107">
        <v>1</v>
      </c>
      <c r="B353" s="136" t="s">
        <v>128</v>
      </c>
      <c r="C353" s="107" t="s">
        <v>71</v>
      </c>
      <c r="D353" s="107">
        <v>2022</v>
      </c>
      <c r="E353" s="107">
        <v>3</v>
      </c>
      <c r="F353" s="107">
        <v>3</v>
      </c>
      <c r="G353" s="149"/>
      <c r="H353" s="123"/>
      <c r="I353" s="181"/>
      <c r="J353" s="123" t="s">
        <v>534</v>
      </c>
      <c r="K353" s="181" t="s">
        <v>167</v>
      </c>
      <c r="L353" s="124" t="s">
        <v>555</v>
      </c>
      <c r="M353" s="149"/>
      <c r="N353" s="149"/>
    </row>
    <row r="354" spans="1:14" s="168" customFormat="1">
      <c r="A354" s="107">
        <v>2</v>
      </c>
      <c r="B354" s="136" t="s">
        <v>72</v>
      </c>
      <c r="C354" s="107" t="s">
        <v>71</v>
      </c>
      <c r="D354" s="107">
        <v>2022</v>
      </c>
      <c r="E354" s="107">
        <v>1</v>
      </c>
      <c r="F354" s="107">
        <v>1</v>
      </c>
      <c r="G354" s="149"/>
      <c r="H354" s="123"/>
      <c r="I354" s="181"/>
      <c r="J354" s="123" t="s">
        <v>534</v>
      </c>
      <c r="K354" s="181" t="s">
        <v>167</v>
      </c>
      <c r="L354" s="124" t="s">
        <v>555</v>
      </c>
      <c r="M354" s="149"/>
      <c r="N354" s="149"/>
    </row>
    <row r="355" spans="1:14" s="168" customFormat="1">
      <c r="A355" s="107">
        <f t="shared" si="7"/>
        <v>3</v>
      </c>
      <c r="B355" s="136" t="s">
        <v>70</v>
      </c>
      <c r="C355" s="107" t="s">
        <v>71</v>
      </c>
      <c r="D355" s="107">
        <v>2022</v>
      </c>
      <c r="E355" s="107">
        <v>1</v>
      </c>
      <c r="F355" s="107">
        <v>1</v>
      </c>
      <c r="G355" s="149"/>
      <c r="H355" s="123"/>
      <c r="I355" s="181"/>
      <c r="J355" s="123" t="s">
        <v>534</v>
      </c>
      <c r="K355" s="181" t="s">
        <v>167</v>
      </c>
      <c r="L355" s="124" t="s">
        <v>555</v>
      </c>
      <c r="M355" s="149"/>
      <c r="N355" s="149"/>
    </row>
    <row r="356" spans="1:14" s="168" customFormat="1">
      <c r="A356" s="107">
        <f t="shared" si="7"/>
        <v>4</v>
      </c>
      <c r="B356" s="136" t="s">
        <v>100</v>
      </c>
      <c r="C356" s="107" t="s">
        <v>71</v>
      </c>
      <c r="D356" s="107">
        <v>2022</v>
      </c>
      <c r="E356" s="107">
        <v>1</v>
      </c>
      <c r="F356" s="107">
        <v>1</v>
      </c>
      <c r="G356" s="149"/>
      <c r="H356" s="123"/>
      <c r="I356" s="181"/>
      <c r="J356" s="123" t="s">
        <v>534</v>
      </c>
      <c r="K356" s="181" t="s">
        <v>167</v>
      </c>
      <c r="L356" s="124" t="s">
        <v>555</v>
      </c>
      <c r="M356" s="149"/>
      <c r="N356" s="149"/>
    </row>
    <row r="357" spans="1:14" s="168" customFormat="1">
      <c r="A357" s="107">
        <f t="shared" si="7"/>
        <v>5</v>
      </c>
      <c r="B357" s="136" t="s">
        <v>106</v>
      </c>
      <c r="C357" s="107" t="s">
        <v>71</v>
      </c>
      <c r="D357" s="107">
        <v>2022</v>
      </c>
      <c r="E357" s="107">
        <v>1</v>
      </c>
      <c r="F357" s="107">
        <v>1</v>
      </c>
      <c r="G357" s="149"/>
      <c r="H357" s="123"/>
      <c r="I357" s="181"/>
      <c r="J357" s="123" t="s">
        <v>534</v>
      </c>
      <c r="K357" s="181" t="s">
        <v>167</v>
      </c>
      <c r="L357" s="124" t="s">
        <v>555</v>
      </c>
      <c r="M357" s="149"/>
      <c r="N357" s="149"/>
    </row>
    <row r="358" spans="1:14" s="174" customFormat="1">
      <c r="A358" s="107">
        <f t="shared" si="7"/>
        <v>6</v>
      </c>
      <c r="B358" s="136" t="s">
        <v>497</v>
      </c>
      <c r="C358" s="107" t="s">
        <v>71</v>
      </c>
      <c r="D358" s="107">
        <v>2022</v>
      </c>
      <c r="E358" s="107">
        <v>1</v>
      </c>
      <c r="F358" s="107">
        <v>1</v>
      </c>
      <c r="G358" s="176"/>
      <c r="H358" s="123"/>
      <c r="I358" s="181"/>
      <c r="J358" s="123" t="s">
        <v>534</v>
      </c>
      <c r="K358" s="181" t="s">
        <v>167</v>
      </c>
      <c r="L358" s="124" t="s">
        <v>555</v>
      </c>
      <c r="M358" s="176"/>
      <c r="N358" s="176"/>
    </row>
    <row r="359" spans="1:14" s="168" customFormat="1" ht="45">
      <c r="A359" s="107">
        <f t="shared" si="7"/>
        <v>7</v>
      </c>
      <c r="B359" s="120" t="s">
        <v>871</v>
      </c>
      <c r="C359" s="107" t="s">
        <v>328</v>
      </c>
      <c r="D359" s="107">
        <v>2022</v>
      </c>
      <c r="E359" s="107">
        <v>1</v>
      </c>
      <c r="F359" s="107">
        <v>1</v>
      </c>
      <c r="G359" s="149"/>
      <c r="H359" s="123"/>
      <c r="I359" s="181"/>
      <c r="J359" s="123" t="s">
        <v>534</v>
      </c>
      <c r="K359" s="181" t="s">
        <v>167</v>
      </c>
      <c r="L359" s="124" t="s">
        <v>555</v>
      </c>
      <c r="M359" s="149"/>
      <c r="N359" s="149"/>
    </row>
    <row r="360" spans="1:14" s="168" customFormat="1">
      <c r="A360" s="107">
        <f t="shared" si="7"/>
        <v>8</v>
      </c>
      <c r="B360" s="136" t="s">
        <v>349</v>
      </c>
      <c r="C360" s="107" t="s">
        <v>191</v>
      </c>
      <c r="D360" s="107">
        <v>2022</v>
      </c>
      <c r="E360" s="107">
        <v>1</v>
      </c>
      <c r="F360" s="107">
        <v>1</v>
      </c>
      <c r="G360" s="149"/>
      <c r="H360" s="123"/>
      <c r="I360" s="181"/>
      <c r="J360" s="123" t="s">
        <v>534</v>
      </c>
      <c r="K360" s="181" t="s">
        <v>167</v>
      </c>
      <c r="L360" s="124" t="s">
        <v>555</v>
      </c>
      <c r="M360" s="149"/>
      <c r="N360" s="149"/>
    </row>
    <row r="361" spans="1:14" s="168" customFormat="1">
      <c r="A361" s="107">
        <f t="shared" si="7"/>
        <v>9</v>
      </c>
      <c r="B361" s="136" t="s">
        <v>350</v>
      </c>
      <c r="C361" s="107" t="s">
        <v>191</v>
      </c>
      <c r="D361" s="107">
        <v>2022</v>
      </c>
      <c r="E361" s="107">
        <v>1</v>
      </c>
      <c r="F361" s="107">
        <v>1</v>
      </c>
      <c r="G361" s="149"/>
      <c r="H361" s="123"/>
      <c r="I361" s="181"/>
      <c r="J361" s="123" t="s">
        <v>534</v>
      </c>
      <c r="K361" s="181" t="s">
        <v>167</v>
      </c>
      <c r="L361" s="124" t="s">
        <v>555</v>
      </c>
      <c r="M361" s="149"/>
      <c r="N361" s="149"/>
    </row>
    <row r="362" spans="1:14" s="168" customFormat="1">
      <c r="A362" s="107">
        <f t="shared" si="7"/>
        <v>10</v>
      </c>
      <c r="B362" s="136" t="s">
        <v>351</v>
      </c>
      <c r="C362" s="107" t="s">
        <v>191</v>
      </c>
      <c r="D362" s="107">
        <v>2022</v>
      </c>
      <c r="E362" s="107">
        <v>1</v>
      </c>
      <c r="F362" s="107">
        <v>1</v>
      </c>
      <c r="G362" s="149"/>
      <c r="H362" s="123"/>
      <c r="I362" s="181"/>
      <c r="J362" s="123" t="s">
        <v>534</v>
      </c>
      <c r="K362" s="181" t="s">
        <v>167</v>
      </c>
      <c r="L362" s="124" t="s">
        <v>555</v>
      </c>
      <c r="M362" s="149"/>
      <c r="N362" s="149"/>
    </row>
    <row r="363" spans="1:14" s="168" customFormat="1">
      <c r="A363" s="107">
        <f t="shared" si="7"/>
        <v>11</v>
      </c>
      <c r="B363" s="136" t="s">
        <v>352</v>
      </c>
      <c r="C363" s="107" t="s">
        <v>191</v>
      </c>
      <c r="D363" s="107">
        <v>2022</v>
      </c>
      <c r="E363" s="107">
        <v>1</v>
      </c>
      <c r="F363" s="107">
        <v>1</v>
      </c>
      <c r="G363" s="149"/>
      <c r="H363" s="123"/>
      <c r="I363" s="181"/>
      <c r="J363" s="123" t="s">
        <v>534</v>
      </c>
      <c r="K363" s="181" t="s">
        <v>167</v>
      </c>
      <c r="L363" s="124" t="s">
        <v>555</v>
      </c>
      <c r="M363" s="149"/>
      <c r="N363" s="149"/>
    </row>
    <row r="364" spans="1:14" s="168" customFormat="1">
      <c r="A364" s="107">
        <f t="shared" ref="A364:A426" si="9">A363+1</f>
        <v>12</v>
      </c>
      <c r="B364" s="136" t="s">
        <v>353</v>
      </c>
      <c r="C364" s="107" t="s">
        <v>191</v>
      </c>
      <c r="D364" s="107">
        <v>2022</v>
      </c>
      <c r="E364" s="107">
        <v>1</v>
      </c>
      <c r="F364" s="107">
        <v>1</v>
      </c>
      <c r="G364" s="149"/>
      <c r="H364" s="123"/>
      <c r="I364" s="181"/>
      <c r="J364" s="123" t="s">
        <v>534</v>
      </c>
      <c r="K364" s="181" t="s">
        <v>167</v>
      </c>
      <c r="L364" s="124" t="s">
        <v>555</v>
      </c>
      <c r="M364" s="149"/>
      <c r="N364" s="149"/>
    </row>
    <row r="365" spans="1:14" s="168" customFormat="1">
      <c r="A365" s="107">
        <f t="shared" si="9"/>
        <v>13</v>
      </c>
      <c r="B365" s="108" t="s">
        <v>354</v>
      </c>
      <c r="C365" s="107" t="s">
        <v>191</v>
      </c>
      <c r="D365" s="107">
        <v>2022</v>
      </c>
      <c r="E365" s="107">
        <v>1</v>
      </c>
      <c r="F365" s="107">
        <v>1</v>
      </c>
      <c r="G365" s="149"/>
      <c r="H365" s="123"/>
      <c r="I365" s="181"/>
      <c r="J365" s="123" t="s">
        <v>534</v>
      </c>
      <c r="K365" s="181" t="s">
        <v>167</v>
      </c>
      <c r="L365" s="124" t="s">
        <v>555</v>
      </c>
      <c r="M365" s="149"/>
      <c r="N365" s="149"/>
    </row>
    <row r="366" spans="1:14" s="168" customFormat="1">
      <c r="A366" s="107">
        <f t="shared" si="9"/>
        <v>14</v>
      </c>
      <c r="B366" s="136" t="s">
        <v>900</v>
      </c>
      <c r="C366" s="107" t="s">
        <v>326</v>
      </c>
      <c r="D366" s="107">
        <v>2022</v>
      </c>
      <c r="E366" s="107">
        <v>3</v>
      </c>
      <c r="F366" s="107">
        <v>3</v>
      </c>
      <c r="G366" s="149"/>
      <c r="H366" s="123"/>
      <c r="I366" s="181"/>
      <c r="J366" s="123" t="s">
        <v>534</v>
      </c>
      <c r="K366" s="181" t="s">
        <v>167</v>
      </c>
      <c r="L366" s="124" t="s">
        <v>555</v>
      </c>
      <c r="M366" s="149"/>
      <c r="N366" s="149"/>
    </row>
    <row r="367" spans="1:14" s="175" customFormat="1">
      <c r="A367" s="146" t="s">
        <v>576</v>
      </c>
      <c r="B367" s="111" t="s">
        <v>168</v>
      </c>
      <c r="C367" s="111"/>
      <c r="D367" s="111"/>
      <c r="E367" s="111"/>
      <c r="F367" s="111"/>
      <c r="G367" s="111"/>
      <c r="H367" s="111"/>
      <c r="I367" s="111"/>
      <c r="J367" s="111"/>
      <c r="K367" s="111"/>
      <c r="L367" s="111"/>
      <c r="M367" s="111"/>
      <c r="N367" s="111"/>
    </row>
    <row r="368" spans="1:14" s="168" customFormat="1">
      <c r="A368" s="107">
        <v>1</v>
      </c>
      <c r="B368" s="136" t="s">
        <v>128</v>
      </c>
      <c r="C368" s="107" t="s">
        <v>71</v>
      </c>
      <c r="D368" s="107">
        <v>2022</v>
      </c>
      <c r="E368" s="107">
        <v>2</v>
      </c>
      <c r="F368" s="107">
        <v>2</v>
      </c>
      <c r="G368" s="149"/>
      <c r="H368" s="123"/>
      <c r="I368" s="181"/>
      <c r="J368" s="123" t="s">
        <v>534</v>
      </c>
      <c r="K368" s="181" t="s">
        <v>168</v>
      </c>
      <c r="L368" s="124" t="s">
        <v>555</v>
      </c>
      <c r="M368" s="149"/>
      <c r="N368" s="149"/>
    </row>
    <row r="369" spans="1:14" s="168" customFormat="1">
      <c r="A369" s="107">
        <v>2</v>
      </c>
      <c r="B369" s="136" t="s">
        <v>70</v>
      </c>
      <c r="C369" s="107" t="s">
        <v>71</v>
      </c>
      <c r="D369" s="107">
        <v>2022</v>
      </c>
      <c r="E369" s="107">
        <v>1</v>
      </c>
      <c r="F369" s="107">
        <v>1</v>
      </c>
      <c r="G369" s="149"/>
      <c r="H369" s="123"/>
      <c r="I369" s="181"/>
      <c r="J369" s="123" t="s">
        <v>534</v>
      </c>
      <c r="K369" s="181" t="s">
        <v>168</v>
      </c>
      <c r="L369" s="124" t="s">
        <v>555</v>
      </c>
      <c r="M369" s="149"/>
      <c r="N369" s="149"/>
    </row>
    <row r="370" spans="1:14" s="168" customFormat="1">
      <c r="A370" s="107">
        <f t="shared" si="9"/>
        <v>3</v>
      </c>
      <c r="B370" s="136" t="s">
        <v>100</v>
      </c>
      <c r="C370" s="107" t="s">
        <v>71</v>
      </c>
      <c r="D370" s="107">
        <v>2022</v>
      </c>
      <c r="E370" s="107">
        <v>1</v>
      </c>
      <c r="F370" s="107">
        <v>1</v>
      </c>
      <c r="G370" s="149"/>
      <c r="H370" s="123"/>
      <c r="I370" s="181"/>
      <c r="J370" s="123" t="s">
        <v>534</v>
      </c>
      <c r="K370" s="181" t="s">
        <v>168</v>
      </c>
      <c r="L370" s="124" t="s">
        <v>555</v>
      </c>
      <c r="M370" s="149"/>
      <c r="N370" s="149"/>
    </row>
    <row r="371" spans="1:14" s="174" customFormat="1">
      <c r="A371" s="107">
        <f t="shared" si="9"/>
        <v>4</v>
      </c>
      <c r="B371" s="136" t="s">
        <v>496</v>
      </c>
      <c r="C371" s="107" t="s">
        <v>71</v>
      </c>
      <c r="D371" s="107">
        <v>2022</v>
      </c>
      <c r="E371" s="107">
        <v>3</v>
      </c>
      <c r="F371" s="107">
        <v>3</v>
      </c>
      <c r="G371" s="176"/>
      <c r="H371" s="123"/>
      <c r="I371" s="181"/>
      <c r="J371" s="123" t="s">
        <v>534</v>
      </c>
      <c r="K371" s="181" t="s">
        <v>168</v>
      </c>
      <c r="L371" s="124" t="s">
        <v>555</v>
      </c>
      <c r="M371" s="176"/>
      <c r="N371" s="176"/>
    </row>
    <row r="372" spans="1:14" s="168" customFormat="1" ht="45">
      <c r="A372" s="107">
        <f t="shared" si="9"/>
        <v>5</v>
      </c>
      <c r="B372" s="120" t="s">
        <v>871</v>
      </c>
      <c r="C372" s="107" t="s">
        <v>328</v>
      </c>
      <c r="D372" s="107">
        <v>2022</v>
      </c>
      <c r="E372" s="107">
        <v>1</v>
      </c>
      <c r="F372" s="107">
        <v>1</v>
      </c>
      <c r="G372" s="149"/>
      <c r="H372" s="123"/>
      <c r="I372" s="181"/>
      <c r="J372" s="123" t="s">
        <v>534</v>
      </c>
      <c r="K372" s="181" t="s">
        <v>168</v>
      </c>
      <c r="L372" s="124" t="s">
        <v>555</v>
      </c>
      <c r="M372" s="149"/>
      <c r="N372" s="149"/>
    </row>
    <row r="373" spans="1:14" s="168" customFormat="1">
      <c r="A373" s="107">
        <f t="shared" si="9"/>
        <v>6</v>
      </c>
      <c r="B373" s="136" t="s">
        <v>349</v>
      </c>
      <c r="C373" s="107" t="s">
        <v>191</v>
      </c>
      <c r="D373" s="107">
        <v>2022</v>
      </c>
      <c r="E373" s="107">
        <v>1</v>
      </c>
      <c r="F373" s="107">
        <v>1</v>
      </c>
      <c r="G373" s="149"/>
      <c r="H373" s="123"/>
      <c r="I373" s="181"/>
      <c r="J373" s="123" t="s">
        <v>534</v>
      </c>
      <c r="K373" s="181" t="s">
        <v>168</v>
      </c>
      <c r="L373" s="124" t="s">
        <v>555</v>
      </c>
      <c r="M373" s="149"/>
      <c r="N373" s="149"/>
    </row>
    <row r="374" spans="1:14" s="168" customFormat="1">
      <c r="A374" s="107">
        <f t="shared" si="9"/>
        <v>7</v>
      </c>
      <c r="B374" s="136" t="s">
        <v>350</v>
      </c>
      <c r="C374" s="107" t="s">
        <v>191</v>
      </c>
      <c r="D374" s="107">
        <v>2022</v>
      </c>
      <c r="E374" s="107">
        <v>1</v>
      </c>
      <c r="F374" s="107">
        <v>1</v>
      </c>
      <c r="G374" s="149"/>
      <c r="H374" s="123"/>
      <c r="I374" s="181"/>
      <c r="J374" s="123" t="s">
        <v>534</v>
      </c>
      <c r="K374" s="181" t="s">
        <v>168</v>
      </c>
      <c r="L374" s="124" t="s">
        <v>555</v>
      </c>
      <c r="M374" s="149"/>
      <c r="N374" s="149"/>
    </row>
    <row r="375" spans="1:14" s="168" customFormat="1">
      <c r="A375" s="107">
        <f t="shared" si="9"/>
        <v>8</v>
      </c>
      <c r="B375" s="136" t="s">
        <v>351</v>
      </c>
      <c r="C375" s="107" t="s">
        <v>191</v>
      </c>
      <c r="D375" s="107">
        <v>2022</v>
      </c>
      <c r="E375" s="107">
        <v>1</v>
      </c>
      <c r="F375" s="107">
        <v>1</v>
      </c>
      <c r="G375" s="149"/>
      <c r="H375" s="123"/>
      <c r="I375" s="181"/>
      <c r="J375" s="123" t="s">
        <v>534</v>
      </c>
      <c r="K375" s="181" t="s">
        <v>168</v>
      </c>
      <c r="L375" s="124" t="s">
        <v>555</v>
      </c>
      <c r="M375" s="149"/>
      <c r="N375" s="149"/>
    </row>
    <row r="376" spans="1:14" s="168" customFormat="1">
      <c r="A376" s="107">
        <f t="shared" si="9"/>
        <v>9</v>
      </c>
      <c r="B376" s="136" t="s">
        <v>352</v>
      </c>
      <c r="C376" s="107" t="s">
        <v>191</v>
      </c>
      <c r="D376" s="107">
        <v>2022</v>
      </c>
      <c r="E376" s="107">
        <v>1</v>
      </c>
      <c r="F376" s="107">
        <v>1</v>
      </c>
      <c r="G376" s="149"/>
      <c r="H376" s="123"/>
      <c r="I376" s="181"/>
      <c r="J376" s="123" t="s">
        <v>534</v>
      </c>
      <c r="K376" s="181" t="s">
        <v>168</v>
      </c>
      <c r="L376" s="124" t="s">
        <v>555</v>
      </c>
      <c r="M376" s="149"/>
      <c r="N376" s="149"/>
    </row>
    <row r="377" spans="1:14" s="168" customFormat="1">
      <c r="A377" s="107">
        <f t="shared" si="9"/>
        <v>10</v>
      </c>
      <c r="B377" s="136" t="s">
        <v>353</v>
      </c>
      <c r="C377" s="107" t="s">
        <v>191</v>
      </c>
      <c r="D377" s="107">
        <v>2022</v>
      </c>
      <c r="E377" s="107">
        <v>1</v>
      </c>
      <c r="F377" s="107">
        <v>1</v>
      </c>
      <c r="G377" s="149"/>
      <c r="H377" s="123"/>
      <c r="I377" s="181"/>
      <c r="J377" s="123" t="s">
        <v>534</v>
      </c>
      <c r="K377" s="181" t="s">
        <v>168</v>
      </c>
      <c r="L377" s="124" t="s">
        <v>555</v>
      </c>
      <c r="M377" s="149"/>
      <c r="N377" s="149"/>
    </row>
    <row r="378" spans="1:14" s="168" customFormat="1">
      <c r="A378" s="107">
        <f t="shared" si="9"/>
        <v>11</v>
      </c>
      <c r="B378" s="108" t="s">
        <v>354</v>
      </c>
      <c r="C378" s="107" t="s">
        <v>191</v>
      </c>
      <c r="D378" s="107">
        <v>2022</v>
      </c>
      <c r="E378" s="107">
        <v>1</v>
      </c>
      <c r="F378" s="107">
        <v>1</v>
      </c>
      <c r="G378" s="149"/>
      <c r="H378" s="123"/>
      <c r="I378" s="181"/>
      <c r="J378" s="123" t="s">
        <v>534</v>
      </c>
      <c r="K378" s="181" t="s">
        <v>168</v>
      </c>
      <c r="L378" s="124" t="s">
        <v>555</v>
      </c>
      <c r="M378" s="149"/>
      <c r="N378" s="149"/>
    </row>
    <row r="379" spans="1:14" s="168" customFormat="1">
      <c r="A379" s="107">
        <f t="shared" si="9"/>
        <v>12</v>
      </c>
      <c r="B379" s="136" t="s">
        <v>900</v>
      </c>
      <c r="C379" s="107" t="s">
        <v>326</v>
      </c>
      <c r="D379" s="107">
        <v>2022</v>
      </c>
      <c r="E379" s="107">
        <v>2</v>
      </c>
      <c r="F379" s="107">
        <v>2</v>
      </c>
      <c r="G379" s="149"/>
      <c r="H379" s="123"/>
      <c r="I379" s="181"/>
      <c r="J379" s="123" t="s">
        <v>534</v>
      </c>
      <c r="K379" s="181" t="s">
        <v>168</v>
      </c>
      <c r="L379" s="124" t="s">
        <v>555</v>
      </c>
      <c r="M379" s="149"/>
      <c r="N379" s="149"/>
    </row>
    <row r="380" spans="1:14" s="168" customFormat="1">
      <c r="A380" s="107">
        <f t="shared" si="9"/>
        <v>13</v>
      </c>
      <c r="B380" s="136" t="s">
        <v>325</v>
      </c>
      <c r="C380" s="107" t="s">
        <v>326</v>
      </c>
      <c r="D380" s="107">
        <v>2022</v>
      </c>
      <c r="E380" s="107">
        <v>1</v>
      </c>
      <c r="F380" s="107">
        <v>1</v>
      </c>
      <c r="G380" s="149"/>
      <c r="H380" s="123"/>
      <c r="I380" s="181"/>
      <c r="J380" s="123" t="s">
        <v>534</v>
      </c>
      <c r="K380" s="181" t="s">
        <v>168</v>
      </c>
      <c r="L380" s="124" t="s">
        <v>555</v>
      </c>
      <c r="M380" s="149"/>
      <c r="N380" s="149"/>
    </row>
    <row r="381" spans="1:14" s="175" customFormat="1">
      <c r="A381" s="146" t="s">
        <v>581</v>
      </c>
      <c r="B381" s="111" t="s">
        <v>169</v>
      </c>
      <c r="C381" s="146"/>
      <c r="D381" s="111"/>
      <c r="E381" s="111"/>
      <c r="F381" s="111"/>
      <c r="G381" s="111"/>
      <c r="H381" s="111"/>
      <c r="I381" s="111"/>
      <c r="J381" s="111"/>
      <c r="K381" s="111"/>
      <c r="L381" s="111"/>
      <c r="M381" s="111"/>
      <c r="N381" s="180"/>
    </row>
    <row r="382" spans="1:14" s="168" customFormat="1">
      <c r="A382" s="107">
        <v>1</v>
      </c>
      <c r="B382" s="136" t="s">
        <v>128</v>
      </c>
      <c r="C382" s="107" t="s">
        <v>71</v>
      </c>
      <c r="D382" s="107">
        <v>2022</v>
      </c>
      <c r="E382" s="107">
        <v>2</v>
      </c>
      <c r="F382" s="107">
        <v>2</v>
      </c>
      <c r="G382" s="149"/>
      <c r="H382" s="123"/>
      <c r="I382" s="181"/>
      <c r="J382" s="123" t="s">
        <v>534</v>
      </c>
      <c r="K382" s="181" t="s">
        <v>169</v>
      </c>
      <c r="L382" s="124" t="s">
        <v>555</v>
      </c>
      <c r="M382" s="149"/>
      <c r="N382" s="149"/>
    </row>
    <row r="383" spans="1:14" s="168" customFormat="1">
      <c r="A383" s="107">
        <v>2</v>
      </c>
      <c r="B383" s="136" t="s">
        <v>70</v>
      </c>
      <c r="C383" s="107" t="s">
        <v>71</v>
      </c>
      <c r="D383" s="107">
        <v>2022</v>
      </c>
      <c r="E383" s="107">
        <v>1</v>
      </c>
      <c r="F383" s="107">
        <v>1</v>
      </c>
      <c r="G383" s="149"/>
      <c r="H383" s="123"/>
      <c r="I383" s="181"/>
      <c r="J383" s="123" t="s">
        <v>534</v>
      </c>
      <c r="K383" s="181" t="s">
        <v>169</v>
      </c>
      <c r="L383" s="124" t="s">
        <v>555</v>
      </c>
      <c r="M383" s="149"/>
      <c r="N383" s="149"/>
    </row>
    <row r="384" spans="1:14" s="168" customFormat="1">
      <c r="A384" s="107">
        <f t="shared" si="9"/>
        <v>3</v>
      </c>
      <c r="B384" s="136" t="s">
        <v>100</v>
      </c>
      <c r="C384" s="107" t="s">
        <v>71</v>
      </c>
      <c r="D384" s="107">
        <v>2022</v>
      </c>
      <c r="E384" s="107">
        <v>1</v>
      </c>
      <c r="F384" s="107">
        <v>1</v>
      </c>
      <c r="G384" s="149"/>
      <c r="H384" s="123"/>
      <c r="I384" s="181"/>
      <c r="J384" s="123" t="s">
        <v>534</v>
      </c>
      <c r="K384" s="181" t="s">
        <v>169</v>
      </c>
      <c r="L384" s="124" t="s">
        <v>555</v>
      </c>
      <c r="M384" s="149"/>
      <c r="N384" s="149"/>
    </row>
    <row r="385" spans="1:14" s="168" customFormat="1">
      <c r="A385" s="107">
        <f t="shared" si="9"/>
        <v>4</v>
      </c>
      <c r="B385" s="136" t="s">
        <v>500</v>
      </c>
      <c r="C385" s="107" t="s">
        <v>71</v>
      </c>
      <c r="D385" s="107">
        <v>2022</v>
      </c>
      <c r="E385" s="107">
        <v>1</v>
      </c>
      <c r="F385" s="107">
        <v>1</v>
      </c>
      <c r="G385" s="149"/>
      <c r="H385" s="123"/>
      <c r="I385" s="181"/>
      <c r="J385" s="123" t="s">
        <v>534</v>
      </c>
      <c r="K385" s="181" t="s">
        <v>169</v>
      </c>
      <c r="L385" s="124" t="s">
        <v>555</v>
      </c>
      <c r="M385" s="149"/>
      <c r="N385" s="149"/>
    </row>
    <row r="386" spans="1:14" s="168" customFormat="1">
      <c r="A386" s="107">
        <f t="shared" si="9"/>
        <v>5</v>
      </c>
      <c r="B386" s="136" t="s">
        <v>933</v>
      </c>
      <c r="C386" s="107" t="s">
        <v>191</v>
      </c>
      <c r="D386" s="107">
        <v>2022</v>
      </c>
      <c r="E386" s="107">
        <v>1</v>
      </c>
      <c r="F386" s="107">
        <v>1</v>
      </c>
      <c r="G386" s="149"/>
      <c r="H386" s="123"/>
      <c r="I386" s="181"/>
      <c r="J386" s="123" t="s">
        <v>534</v>
      </c>
      <c r="K386" s="181" t="s">
        <v>169</v>
      </c>
      <c r="L386" s="124" t="s">
        <v>555</v>
      </c>
      <c r="M386" s="149"/>
      <c r="N386" s="149"/>
    </row>
    <row r="387" spans="1:14" s="175" customFormat="1">
      <c r="A387" s="146" t="s">
        <v>587</v>
      </c>
      <c r="B387" s="111" t="s">
        <v>170</v>
      </c>
      <c r="C387" s="111"/>
      <c r="D387" s="111"/>
      <c r="E387" s="111"/>
      <c r="F387" s="111"/>
      <c r="G387" s="111"/>
      <c r="H387" s="111"/>
      <c r="I387" s="111"/>
      <c r="J387" s="111"/>
      <c r="K387" s="111"/>
      <c r="L387" s="111"/>
      <c r="M387" s="111"/>
      <c r="N387" s="180"/>
    </row>
    <row r="388" spans="1:14" s="168" customFormat="1">
      <c r="A388" s="107">
        <v>1</v>
      </c>
      <c r="B388" s="136" t="s">
        <v>128</v>
      </c>
      <c r="C388" s="107" t="s">
        <v>71</v>
      </c>
      <c r="D388" s="107">
        <v>2022</v>
      </c>
      <c r="E388" s="107">
        <v>3</v>
      </c>
      <c r="F388" s="107">
        <v>3</v>
      </c>
      <c r="G388" s="149"/>
      <c r="H388" s="123"/>
      <c r="I388" s="181"/>
      <c r="J388" s="123" t="s">
        <v>534</v>
      </c>
      <c r="K388" s="181" t="s">
        <v>170</v>
      </c>
      <c r="L388" s="124" t="s">
        <v>555</v>
      </c>
      <c r="M388" s="149"/>
      <c r="N388" s="149"/>
    </row>
    <row r="389" spans="1:14" s="168" customFormat="1">
      <c r="A389" s="107">
        <f t="shared" si="9"/>
        <v>2</v>
      </c>
      <c r="B389" s="136" t="s">
        <v>72</v>
      </c>
      <c r="C389" s="107" t="s">
        <v>71</v>
      </c>
      <c r="D389" s="107">
        <v>2022</v>
      </c>
      <c r="E389" s="107">
        <v>1</v>
      </c>
      <c r="F389" s="107">
        <v>1</v>
      </c>
      <c r="G389" s="149"/>
      <c r="H389" s="123"/>
      <c r="I389" s="181"/>
      <c r="J389" s="123" t="s">
        <v>534</v>
      </c>
      <c r="K389" s="181" t="s">
        <v>170</v>
      </c>
      <c r="L389" s="124" t="s">
        <v>555</v>
      </c>
      <c r="M389" s="149"/>
      <c r="N389" s="149"/>
    </row>
    <row r="390" spans="1:14" s="168" customFormat="1">
      <c r="A390" s="107">
        <f t="shared" si="9"/>
        <v>3</v>
      </c>
      <c r="B390" s="136" t="s">
        <v>70</v>
      </c>
      <c r="C390" s="107" t="s">
        <v>71</v>
      </c>
      <c r="D390" s="107">
        <v>2022</v>
      </c>
      <c r="E390" s="107">
        <v>2</v>
      </c>
      <c r="F390" s="107">
        <v>2</v>
      </c>
      <c r="G390" s="149"/>
      <c r="H390" s="123"/>
      <c r="I390" s="181"/>
      <c r="J390" s="123" t="s">
        <v>534</v>
      </c>
      <c r="K390" s="181" t="s">
        <v>170</v>
      </c>
      <c r="L390" s="124" t="s">
        <v>555</v>
      </c>
      <c r="M390" s="149"/>
      <c r="N390" s="149"/>
    </row>
    <row r="391" spans="1:14" s="168" customFormat="1">
      <c r="A391" s="107">
        <f t="shared" si="9"/>
        <v>4</v>
      </c>
      <c r="B391" s="136" t="s">
        <v>100</v>
      </c>
      <c r="C391" s="107" t="s">
        <v>71</v>
      </c>
      <c r="D391" s="107">
        <v>2022</v>
      </c>
      <c r="E391" s="107">
        <v>1</v>
      </c>
      <c r="F391" s="107">
        <v>1</v>
      </c>
      <c r="G391" s="149"/>
      <c r="H391" s="123"/>
      <c r="I391" s="181"/>
      <c r="J391" s="123" t="s">
        <v>534</v>
      </c>
      <c r="K391" s="181" t="s">
        <v>170</v>
      </c>
      <c r="L391" s="124" t="s">
        <v>555</v>
      </c>
      <c r="M391" s="149"/>
      <c r="N391" s="149"/>
    </row>
    <row r="392" spans="1:14" s="168" customFormat="1">
      <c r="A392" s="107">
        <f t="shared" si="9"/>
        <v>5</v>
      </c>
      <c r="B392" s="136" t="s">
        <v>106</v>
      </c>
      <c r="C392" s="107" t="s">
        <v>71</v>
      </c>
      <c r="D392" s="107">
        <v>2022</v>
      </c>
      <c r="E392" s="107">
        <v>1</v>
      </c>
      <c r="F392" s="107">
        <v>1</v>
      </c>
      <c r="G392" s="149"/>
      <c r="H392" s="123"/>
      <c r="I392" s="181"/>
      <c r="J392" s="123" t="s">
        <v>534</v>
      </c>
      <c r="K392" s="181" t="s">
        <v>170</v>
      </c>
      <c r="L392" s="124" t="s">
        <v>555</v>
      </c>
      <c r="M392" s="149"/>
      <c r="N392" s="149"/>
    </row>
    <row r="393" spans="1:14" s="168" customFormat="1">
      <c r="A393" s="107">
        <f t="shared" si="9"/>
        <v>6</v>
      </c>
      <c r="B393" s="136" t="s">
        <v>497</v>
      </c>
      <c r="C393" s="107" t="s">
        <v>71</v>
      </c>
      <c r="D393" s="107">
        <v>2022</v>
      </c>
      <c r="E393" s="107">
        <v>1</v>
      </c>
      <c r="F393" s="107">
        <v>1</v>
      </c>
      <c r="G393" s="149"/>
      <c r="H393" s="123"/>
      <c r="I393" s="181"/>
      <c r="J393" s="123" t="s">
        <v>534</v>
      </c>
      <c r="K393" s="181" t="s">
        <v>170</v>
      </c>
      <c r="L393" s="124" t="s">
        <v>555</v>
      </c>
      <c r="M393" s="149"/>
      <c r="N393" s="149"/>
    </row>
    <row r="394" spans="1:14" s="168" customFormat="1">
      <c r="A394" s="107">
        <f t="shared" si="9"/>
        <v>7</v>
      </c>
      <c r="B394" s="136" t="s">
        <v>933</v>
      </c>
      <c r="C394" s="107" t="s">
        <v>191</v>
      </c>
      <c r="D394" s="107">
        <v>2022</v>
      </c>
      <c r="E394" s="107">
        <v>1</v>
      </c>
      <c r="F394" s="107">
        <v>1</v>
      </c>
      <c r="G394" s="149"/>
      <c r="H394" s="123"/>
      <c r="I394" s="181"/>
      <c r="J394" s="123" t="s">
        <v>534</v>
      </c>
      <c r="K394" s="181" t="s">
        <v>170</v>
      </c>
      <c r="L394" s="124" t="s">
        <v>555</v>
      </c>
      <c r="M394" s="149"/>
      <c r="N394" s="149"/>
    </row>
    <row r="395" spans="1:14" s="175" customFormat="1">
      <c r="A395" s="146" t="s">
        <v>592</v>
      </c>
      <c r="B395" s="111" t="s">
        <v>934</v>
      </c>
      <c r="C395" s="111"/>
      <c r="D395" s="111"/>
      <c r="E395" s="111"/>
      <c r="F395" s="111"/>
      <c r="G395" s="111"/>
      <c r="H395" s="111"/>
      <c r="I395" s="111"/>
      <c r="J395" s="111"/>
      <c r="K395" s="111"/>
      <c r="L395" s="111"/>
      <c r="M395" s="180"/>
      <c r="N395" s="180"/>
    </row>
    <row r="396" spans="1:14" s="168" customFormat="1">
      <c r="A396" s="107">
        <v>1</v>
      </c>
      <c r="B396" s="136" t="s">
        <v>128</v>
      </c>
      <c r="C396" s="107" t="s">
        <v>71</v>
      </c>
      <c r="D396" s="107">
        <v>2022</v>
      </c>
      <c r="E396" s="107">
        <v>3</v>
      </c>
      <c r="F396" s="107">
        <v>3</v>
      </c>
      <c r="G396" s="149"/>
      <c r="H396" s="123"/>
      <c r="I396" s="181"/>
      <c r="J396" s="123" t="s">
        <v>534</v>
      </c>
      <c r="K396" s="181" t="s">
        <v>934</v>
      </c>
      <c r="L396" s="124" t="s">
        <v>555</v>
      </c>
      <c r="M396" s="149"/>
      <c r="N396" s="149"/>
    </row>
    <row r="397" spans="1:14" s="168" customFormat="1">
      <c r="A397" s="107">
        <v>2</v>
      </c>
      <c r="B397" s="136" t="s">
        <v>72</v>
      </c>
      <c r="C397" s="107" t="s">
        <v>71</v>
      </c>
      <c r="D397" s="107">
        <v>2022</v>
      </c>
      <c r="E397" s="107">
        <v>1</v>
      </c>
      <c r="F397" s="107">
        <v>1</v>
      </c>
      <c r="G397" s="149"/>
      <c r="H397" s="123"/>
      <c r="I397" s="181"/>
      <c r="J397" s="123" t="s">
        <v>534</v>
      </c>
      <c r="K397" s="181" t="s">
        <v>934</v>
      </c>
      <c r="L397" s="124" t="s">
        <v>555</v>
      </c>
      <c r="M397" s="149"/>
      <c r="N397" s="149"/>
    </row>
    <row r="398" spans="1:14" s="168" customFormat="1">
      <c r="A398" s="107">
        <f t="shared" si="9"/>
        <v>3</v>
      </c>
      <c r="B398" s="136" t="s">
        <v>70</v>
      </c>
      <c r="C398" s="107" t="s">
        <v>71</v>
      </c>
      <c r="D398" s="107">
        <v>2022</v>
      </c>
      <c r="E398" s="107">
        <v>2</v>
      </c>
      <c r="F398" s="107">
        <v>2</v>
      </c>
      <c r="G398" s="149"/>
      <c r="H398" s="123"/>
      <c r="I398" s="181"/>
      <c r="J398" s="123" t="s">
        <v>534</v>
      </c>
      <c r="K398" s="181" t="s">
        <v>934</v>
      </c>
      <c r="L398" s="124" t="s">
        <v>555</v>
      </c>
      <c r="M398" s="149"/>
      <c r="N398" s="149"/>
    </row>
    <row r="399" spans="1:14" s="168" customFormat="1">
      <c r="A399" s="107">
        <f t="shared" si="9"/>
        <v>4</v>
      </c>
      <c r="B399" s="136" t="s">
        <v>100</v>
      </c>
      <c r="C399" s="107" t="s">
        <v>71</v>
      </c>
      <c r="D399" s="107">
        <v>2022</v>
      </c>
      <c r="E399" s="107">
        <v>1</v>
      </c>
      <c r="F399" s="107">
        <v>1</v>
      </c>
      <c r="G399" s="149"/>
      <c r="H399" s="123"/>
      <c r="I399" s="181"/>
      <c r="J399" s="123" t="s">
        <v>534</v>
      </c>
      <c r="K399" s="181" t="s">
        <v>934</v>
      </c>
      <c r="L399" s="124" t="s">
        <v>555</v>
      </c>
      <c r="M399" s="149"/>
      <c r="N399" s="149"/>
    </row>
    <row r="400" spans="1:14" s="168" customFormat="1">
      <c r="A400" s="107">
        <f t="shared" si="9"/>
        <v>5</v>
      </c>
      <c r="B400" s="136" t="s">
        <v>106</v>
      </c>
      <c r="C400" s="107" t="s">
        <v>71</v>
      </c>
      <c r="D400" s="107">
        <v>2022</v>
      </c>
      <c r="E400" s="107">
        <v>1</v>
      </c>
      <c r="F400" s="107">
        <v>1</v>
      </c>
      <c r="G400" s="149"/>
      <c r="H400" s="123"/>
      <c r="I400" s="181"/>
      <c r="J400" s="123" t="s">
        <v>534</v>
      </c>
      <c r="K400" s="181" t="s">
        <v>934</v>
      </c>
      <c r="L400" s="124" t="s">
        <v>555</v>
      </c>
      <c r="M400" s="149"/>
      <c r="N400" s="149"/>
    </row>
    <row r="401" spans="1:14" s="168" customFormat="1">
      <c r="A401" s="107">
        <f t="shared" si="9"/>
        <v>6</v>
      </c>
      <c r="B401" s="136" t="s">
        <v>497</v>
      </c>
      <c r="C401" s="107" t="s">
        <v>71</v>
      </c>
      <c r="D401" s="107">
        <v>2022</v>
      </c>
      <c r="E401" s="107">
        <v>1</v>
      </c>
      <c r="F401" s="107">
        <v>1</v>
      </c>
      <c r="G401" s="149"/>
      <c r="H401" s="123"/>
      <c r="I401" s="181"/>
      <c r="J401" s="123" t="s">
        <v>534</v>
      </c>
      <c r="K401" s="181" t="s">
        <v>934</v>
      </c>
      <c r="L401" s="124" t="s">
        <v>555</v>
      </c>
      <c r="M401" s="149"/>
      <c r="N401" s="149"/>
    </row>
    <row r="402" spans="1:14" s="168" customFormat="1">
      <c r="A402" s="107">
        <f t="shared" si="9"/>
        <v>7</v>
      </c>
      <c r="B402" s="136" t="s">
        <v>343</v>
      </c>
      <c r="C402" s="107" t="s">
        <v>191</v>
      </c>
      <c r="D402" s="107">
        <v>2022</v>
      </c>
      <c r="E402" s="107">
        <v>1</v>
      </c>
      <c r="F402" s="107">
        <v>1</v>
      </c>
      <c r="G402" s="149"/>
      <c r="H402" s="123"/>
      <c r="I402" s="181"/>
      <c r="J402" s="123" t="s">
        <v>534</v>
      </c>
      <c r="K402" s="181" t="s">
        <v>934</v>
      </c>
      <c r="L402" s="124" t="s">
        <v>555</v>
      </c>
      <c r="M402" s="149"/>
      <c r="N402" s="149"/>
    </row>
    <row r="403" spans="1:14" s="168" customFormat="1">
      <c r="A403" s="107">
        <f t="shared" si="9"/>
        <v>8</v>
      </c>
      <c r="B403" s="136" t="s">
        <v>321</v>
      </c>
      <c r="C403" s="107" t="s">
        <v>191</v>
      </c>
      <c r="D403" s="107">
        <v>2022</v>
      </c>
      <c r="E403" s="107">
        <v>1</v>
      </c>
      <c r="F403" s="107">
        <v>1</v>
      </c>
      <c r="G403" s="149"/>
      <c r="H403" s="123"/>
      <c r="I403" s="181"/>
      <c r="J403" s="123" t="s">
        <v>534</v>
      </c>
      <c r="K403" s="181" t="s">
        <v>934</v>
      </c>
      <c r="L403" s="124" t="s">
        <v>555</v>
      </c>
      <c r="M403" s="149"/>
      <c r="N403" s="149"/>
    </row>
    <row r="404" spans="1:14" s="168" customFormat="1">
      <c r="A404" s="107">
        <f t="shared" si="9"/>
        <v>9</v>
      </c>
      <c r="B404" s="136" t="s">
        <v>322</v>
      </c>
      <c r="C404" s="107" t="s">
        <v>191</v>
      </c>
      <c r="D404" s="107">
        <v>2022</v>
      </c>
      <c r="E404" s="107">
        <v>1</v>
      </c>
      <c r="F404" s="107">
        <v>1</v>
      </c>
      <c r="G404" s="149"/>
      <c r="H404" s="123"/>
      <c r="I404" s="181"/>
      <c r="J404" s="123" t="s">
        <v>534</v>
      </c>
      <c r="K404" s="181" t="s">
        <v>934</v>
      </c>
      <c r="L404" s="124" t="s">
        <v>555</v>
      </c>
      <c r="M404" s="149"/>
      <c r="N404" s="149"/>
    </row>
    <row r="405" spans="1:14" s="168" customFormat="1">
      <c r="A405" s="107">
        <f t="shared" si="9"/>
        <v>10</v>
      </c>
      <c r="B405" s="136" t="s">
        <v>323</v>
      </c>
      <c r="C405" s="107" t="s">
        <v>191</v>
      </c>
      <c r="D405" s="107">
        <v>2022</v>
      </c>
      <c r="E405" s="107">
        <v>1</v>
      </c>
      <c r="F405" s="107">
        <v>1</v>
      </c>
      <c r="G405" s="149"/>
      <c r="H405" s="123"/>
      <c r="I405" s="181"/>
      <c r="J405" s="123" t="s">
        <v>534</v>
      </c>
      <c r="K405" s="181" t="s">
        <v>934</v>
      </c>
      <c r="L405" s="124" t="s">
        <v>555</v>
      </c>
      <c r="M405" s="149"/>
      <c r="N405" s="149"/>
    </row>
    <row r="406" spans="1:14" s="168" customFormat="1">
      <c r="A406" s="107">
        <f t="shared" si="9"/>
        <v>11</v>
      </c>
      <c r="B406" s="136" t="s">
        <v>324</v>
      </c>
      <c r="C406" s="107" t="s">
        <v>191</v>
      </c>
      <c r="D406" s="107">
        <v>2022</v>
      </c>
      <c r="E406" s="107">
        <v>1</v>
      </c>
      <c r="F406" s="107">
        <v>1</v>
      </c>
      <c r="G406" s="149"/>
      <c r="H406" s="123"/>
      <c r="I406" s="181"/>
      <c r="J406" s="123" t="s">
        <v>534</v>
      </c>
      <c r="K406" s="181" t="s">
        <v>934</v>
      </c>
      <c r="L406" s="124" t="s">
        <v>555</v>
      </c>
      <c r="M406" s="149"/>
      <c r="N406" s="149"/>
    </row>
    <row r="407" spans="1:14" s="168" customFormat="1">
      <c r="A407" s="107">
        <f t="shared" si="9"/>
        <v>12</v>
      </c>
      <c r="B407" s="136" t="s">
        <v>933</v>
      </c>
      <c r="C407" s="107" t="s">
        <v>191</v>
      </c>
      <c r="D407" s="107">
        <v>2022</v>
      </c>
      <c r="E407" s="107">
        <v>1</v>
      </c>
      <c r="F407" s="107">
        <v>1</v>
      </c>
      <c r="G407" s="149"/>
      <c r="H407" s="123"/>
      <c r="I407" s="181"/>
      <c r="J407" s="123" t="s">
        <v>534</v>
      </c>
      <c r="K407" s="181" t="s">
        <v>934</v>
      </c>
      <c r="L407" s="124" t="s">
        <v>555</v>
      </c>
      <c r="M407" s="149"/>
      <c r="N407" s="149"/>
    </row>
    <row r="408" spans="1:14" s="168" customFormat="1" ht="30">
      <c r="A408" s="107">
        <f t="shared" si="9"/>
        <v>13</v>
      </c>
      <c r="B408" s="147" t="s">
        <v>929</v>
      </c>
      <c r="C408" s="107" t="s">
        <v>191</v>
      </c>
      <c r="D408" s="107">
        <v>2022</v>
      </c>
      <c r="E408" s="107">
        <v>3</v>
      </c>
      <c r="F408" s="107">
        <v>3</v>
      </c>
      <c r="G408" s="149"/>
      <c r="H408" s="123"/>
      <c r="I408" s="181"/>
      <c r="J408" s="123" t="s">
        <v>534</v>
      </c>
      <c r="K408" s="181" t="s">
        <v>934</v>
      </c>
      <c r="L408" s="124" t="s">
        <v>555</v>
      </c>
      <c r="M408" s="149"/>
      <c r="N408" s="149"/>
    </row>
    <row r="409" spans="1:14" s="175" customFormat="1">
      <c r="A409" s="146" t="s">
        <v>599</v>
      </c>
      <c r="B409" s="111" t="s">
        <v>935</v>
      </c>
      <c r="C409" s="111"/>
      <c r="D409" s="111"/>
      <c r="E409" s="111"/>
      <c r="F409" s="111"/>
      <c r="G409" s="111"/>
      <c r="H409" s="111"/>
      <c r="I409" s="111"/>
      <c r="J409" s="111"/>
      <c r="K409" s="111"/>
      <c r="L409" s="111"/>
      <c r="M409" s="111"/>
      <c r="N409" s="180"/>
    </row>
    <row r="410" spans="1:14" s="168" customFormat="1">
      <c r="A410" s="107">
        <v>1</v>
      </c>
      <c r="B410" s="136" t="s">
        <v>128</v>
      </c>
      <c r="C410" s="107" t="s">
        <v>71</v>
      </c>
      <c r="D410" s="107">
        <v>2022</v>
      </c>
      <c r="E410" s="107">
        <v>4</v>
      </c>
      <c r="F410" s="107">
        <v>4</v>
      </c>
      <c r="G410" s="149"/>
      <c r="H410" s="123"/>
      <c r="I410" s="181"/>
      <c r="J410" s="123" t="s">
        <v>534</v>
      </c>
      <c r="K410" s="181" t="s">
        <v>935</v>
      </c>
      <c r="L410" s="124" t="s">
        <v>555</v>
      </c>
      <c r="M410" s="149"/>
      <c r="N410" s="149"/>
    </row>
    <row r="411" spans="1:14" s="168" customFormat="1">
      <c r="A411" s="107">
        <v>2</v>
      </c>
      <c r="B411" s="136" t="s">
        <v>72</v>
      </c>
      <c r="C411" s="107" t="s">
        <v>71</v>
      </c>
      <c r="D411" s="107">
        <v>2022</v>
      </c>
      <c r="E411" s="107">
        <v>1</v>
      </c>
      <c r="F411" s="107">
        <v>1</v>
      </c>
      <c r="G411" s="149"/>
      <c r="H411" s="123"/>
      <c r="I411" s="181"/>
      <c r="J411" s="123" t="s">
        <v>534</v>
      </c>
      <c r="K411" s="181" t="s">
        <v>935</v>
      </c>
      <c r="L411" s="124" t="s">
        <v>555</v>
      </c>
      <c r="M411" s="149"/>
      <c r="N411" s="149"/>
    </row>
    <row r="412" spans="1:14" s="168" customFormat="1">
      <c r="A412" s="107">
        <f t="shared" si="9"/>
        <v>3</v>
      </c>
      <c r="B412" s="136" t="s">
        <v>70</v>
      </c>
      <c r="C412" s="107" t="s">
        <v>71</v>
      </c>
      <c r="D412" s="107">
        <v>2022</v>
      </c>
      <c r="E412" s="107">
        <v>2</v>
      </c>
      <c r="F412" s="107">
        <v>2</v>
      </c>
      <c r="G412" s="149"/>
      <c r="H412" s="123"/>
      <c r="I412" s="181"/>
      <c r="J412" s="123" t="s">
        <v>534</v>
      </c>
      <c r="K412" s="181" t="s">
        <v>935</v>
      </c>
      <c r="L412" s="124" t="s">
        <v>555</v>
      </c>
      <c r="M412" s="149"/>
      <c r="N412" s="149"/>
    </row>
    <row r="413" spans="1:14" s="168" customFormat="1">
      <c r="A413" s="107">
        <f t="shared" si="9"/>
        <v>4</v>
      </c>
      <c r="B413" s="136" t="s">
        <v>100</v>
      </c>
      <c r="C413" s="107" t="s">
        <v>71</v>
      </c>
      <c r="D413" s="107">
        <v>2022</v>
      </c>
      <c r="E413" s="107">
        <v>1</v>
      </c>
      <c r="F413" s="107">
        <v>1</v>
      </c>
      <c r="G413" s="149"/>
      <c r="H413" s="123"/>
      <c r="I413" s="181"/>
      <c r="J413" s="123" t="s">
        <v>534</v>
      </c>
      <c r="K413" s="181" t="s">
        <v>935</v>
      </c>
      <c r="L413" s="124" t="s">
        <v>555</v>
      </c>
      <c r="M413" s="149"/>
      <c r="N413" s="149"/>
    </row>
    <row r="414" spans="1:14" s="168" customFormat="1">
      <c r="A414" s="107">
        <f t="shared" si="9"/>
        <v>5</v>
      </c>
      <c r="B414" s="136" t="s">
        <v>106</v>
      </c>
      <c r="C414" s="107" t="s">
        <v>71</v>
      </c>
      <c r="D414" s="107">
        <v>2022</v>
      </c>
      <c r="E414" s="107">
        <v>1</v>
      </c>
      <c r="F414" s="107">
        <v>1</v>
      </c>
      <c r="G414" s="149"/>
      <c r="H414" s="123"/>
      <c r="I414" s="181"/>
      <c r="J414" s="123" t="s">
        <v>534</v>
      </c>
      <c r="K414" s="181" t="s">
        <v>935</v>
      </c>
      <c r="L414" s="124" t="s">
        <v>555</v>
      </c>
      <c r="M414" s="149"/>
      <c r="N414" s="149"/>
    </row>
    <row r="415" spans="1:14" s="168" customFormat="1">
      <c r="A415" s="107">
        <f t="shared" si="9"/>
        <v>6</v>
      </c>
      <c r="B415" s="136" t="s">
        <v>936</v>
      </c>
      <c r="C415" s="107" t="s">
        <v>328</v>
      </c>
      <c r="D415" s="107">
        <v>2022</v>
      </c>
      <c r="E415" s="107">
        <v>1</v>
      </c>
      <c r="F415" s="107">
        <v>1</v>
      </c>
      <c r="G415" s="149"/>
      <c r="H415" s="123"/>
      <c r="I415" s="181"/>
      <c r="J415" s="123" t="s">
        <v>534</v>
      </c>
      <c r="K415" s="181" t="s">
        <v>935</v>
      </c>
      <c r="L415" s="124" t="s">
        <v>555</v>
      </c>
      <c r="M415" s="149"/>
      <c r="N415" s="149"/>
    </row>
    <row r="416" spans="1:14" s="168" customFormat="1">
      <c r="A416" s="107">
        <f t="shared" si="9"/>
        <v>7</v>
      </c>
      <c r="B416" s="136" t="s">
        <v>925</v>
      </c>
      <c r="C416" s="107" t="s">
        <v>328</v>
      </c>
      <c r="D416" s="107">
        <v>2022</v>
      </c>
      <c r="E416" s="107">
        <v>1</v>
      </c>
      <c r="F416" s="107">
        <v>1</v>
      </c>
      <c r="G416" s="149"/>
      <c r="H416" s="123"/>
      <c r="I416" s="181"/>
      <c r="J416" s="123" t="s">
        <v>534</v>
      </c>
      <c r="K416" s="181" t="s">
        <v>935</v>
      </c>
      <c r="L416" s="124" t="s">
        <v>555</v>
      </c>
      <c r="M416" s="149"/>
      <c r="N416" s="149"/>
    </row>
    <row r="417" spans="1:14" s="168" customFormat="1">
      <c r="A417" s="107">
        <f t="shared" si="9"/>
        <v>8</v>
      </c>
      <c r="B417" s="136" t="s">
        <v>926</v>
      </c>
      <c r="C417" s="107" t="s">
        <v>191</v>
      </c>
      <c r="D417" s="107">
        <v>2022</v>
      </c>
      <c r="E417" s="107">
        <v>2</v>
      </c>
      <c r="F417" s="107">
        <v>2</v>
      </c>
      <c r="G417" s="149"/>
      <c r="H417" s="123"/>
      <c r="I417" s="181"/>
      <c r="J417" s="123" t="s">
        <v>534</v>
      </c>
      <c r="K417" s="181" t="s">
        <v>935</v>
      </c>
      <c r="L417" s="124" t="s">
        <v>555</v>
      </c>
      <c r="M417" s="149"/>
      <c r="N417" s="149"/>
    </row>
    <row r="418" spans="1:14" s="168" customFormat="1">
      <c r="A418" s="107">
        <f t="shared" si="9"/>
        <v>9</v>
      </c>
      <c r="B418" s="136" t="s">
        <v>497</v>
      </c>
      <c r="C418" s="107" t="s">
        <v>71</v>
      </c>
      <c r="D418" s="107">
        <v>2022</v>
      </c>
      <c r="E418" s="107">
        <v>1</v>
      </c>
      <c r="F418" s="107">
        <v>1</v>
      </c>
      <c r="G418" s="149"/>
      <c r="H418" s="123"/>
      <c r="I418" s="181"/>
      <c r="J418" s="123" t="s">
        <v>534</v>
      </c>
      <c r="K418" s="181" t="s">
        <v>935</v>
      </c>
      <c r="L418" s="124" t="s">
        <v>555</v>
      </c>
      <c r="M418" s="149"/>
      <c r="N418" s="149"/>
    </row>
    <row r="419" spans="1:14" s="168" customFormat="1" ht="45">
      <c r="A419" s="107">
        <f t="shared" si="9"/>
        <v>10</v>
      </c>
      <c r="B419" s="120" t="s">
        <v>871</v>
      </c>
      <c r="C419" s="107" t="s">
        <v>328</v>
      </c>
      <c r="D419" s="107">
        <v>2022</v>
      </c>
      <c r="E419" s="107">
        <v>1</v>
      </c>
      <c r="F419" s="107">
        <v>1</v>
      </c>
      <c r="G419" s="149"/>
      <c r="H419" s="123"/>
      <c r="I419" s="181"/>
      <c r="J419" s="123" t="s">
        <v>534</v>
      </c>
      <c r="K419" s="181" t="s">
        <v>935</v>
      </c>
      <c r="L419" s="124" t="s">
        <v>555</v>
      </c>
      <c r="M419" s="149"/>
      <c r="N419" s="149"/>
    </row>
    <row r="420" spans="1:14" s="168" customFormat="1">
      <c r="A420" s="107">
        <f t="shared" si="9"/>
        <v>11</v>
      </c>
      <c r="B420" s="136" t="s">
        <v>349</v>
      </c>
      <c r="C420" s="107" t="s">
        <v>191</v>
      </c>
      <c r="D420" s="107">
        <v>2022</v>
      </c>
      <c r="E420" s="107">
        <v>1</v>
      </c>
      <c r="F420" s="107">
        <v>1</v>
      </c>
      <c r="G420" s="149"/>
      <c r="H420" s="123"/>
      <c r="I420" s="181"/>
      <c r="J420" s="123" t="s">
        <v>534</v>
      </c>
      <c r="K420" s="181" t="s">
        <v>935</v>
      </c>
      <c r="L420" s="124" t="s">
        <v>555</v>
      </c>
      <c r="M420" s="149"/>
      <c r="N420" s="149"/>
    </row>
    <row r="421" spans="1:14" s="168" customFormat="1">
      <c r="A421" s="107">
        <f t="shared" si="9"/>
        <v>12</v>
      </c>
      <c r="B421" s="136" t="s">
        <v>350</v>
      </c>
      <c r="C421" s="107" t="s">
        <v>191</v>
      </c>
      <c r="D421" s="107">
        <v>2022</v>
      </c>
      <c r="E421" s="107">
        <v>1</v>
      </c>
      <c r="F421" s="107">
        <v>1</v>
      </c>
      <c r="G421" s="149"/>
      <c r="H421" s="123"/>
      <c r="I421" s="181"/>
      <c r="J421" s="123" t="s">
        <v>534</v>
      </c>
      <c r="K421" s="181" t="s">
        <v>935</v>
      </c>
      <c r="L421" s="124" t="s">
        <v>555</v>
      </c>
      <c r="M421" s="149"/>
      <c r="N421" s="149"/>
    </row>
    <row r="422" spans="1:14" s="168" customFormat="1">
      <c r="A422" s="107">
        <f t="shared" si="9"/>
        <v>13</v>
      </c>
      <c r="B422" s="136" t="s">
        <v>351</v>
      </c>
      <c r="C422" s="107" t="s">
        <v>191</v>
      </c>
      <c r="D422" s="107">
        <v>2022</v>
      </c>
      <c r="E422" s="107">
        <v>1</v>
      </c>
      <c r="F422" s="107">
        <v>1</v>
      </c>
      <c r="G422" s="149"/>
      <c r="H422" s="123"/>
      <c r="I422" s="181"/>
      <c r="J422" s="123" t="s">
        <v>534</v>
      </c>
      <c r="K422" s="181" t="s">
        <v>935</v>
      </c>
      <c r="L422" s="124" t="s">
        <v>555</v>
      </c>
      <c r="M422" s="149"/>
      <c r="N422" s="149"/>
    </row>
    <row r="423" spans="1:14" s="168" customFormat="1">
      <c r="A423" s="107">
        <f t="shared" si="9"/>
        <v>14</v>
      </c>
      <c r="B423" s="136" t="s">
        <v>352</v>
      </c>
      <c r="C423" s="107" t="s">
        <v>191</v>
      </c>
      <c r="D423" s="107">
        <v>2022</v>
      </c>
      <c r="E423" s="107">
        <v>1</v>
      </c>
      <c r="F423" s="107">
        <v>1</v>
      </c>
      <c r="G423" s="149"/>
      <c r="H423" s="123"/>
      <c r="I423" s="181"/>
      <c r="J423" s="123" t="s">
        <v>534</v>
      </c>
      <c r="K423" s="181" t="s">
        <v>935</v>
      </c>
      <c r="L423" s="124" t="s">
        <v>555</v>
      </c>
      <c r="M423" s="149"/>
      <c r="N423" s="149"/>
    </row>
    <row r="424" spans="1:14" s="168" customFormat="1">
      <c r="A424" s="107">
        <f t="shared" si="9"/>
        <v>15</v>
      </c>
      <c r="B424" s="136" t="s">
        <v>353</v>
      </c>
      <c r="C424" s="107" t="s">
        <v>191</v>
      </c>
      <c r="D424" s="107">
        <v>2022</v>
      </c>
      <c r="E424" s="107">
        <v>1</v>
      </c>
      <c r="F424" s="107">
        <v>1</v>
      </c>
      <c r="G424" s="149"/>
      <c r="H424" s="123"/>
      <c r="I424" s="181"/>
      <c r="J424" s="123" t="s">
        <v>534</v>
      </c>
      <c r="K424" s="181" t="s">
        <v>935</v>
      </c>
      <c r="L424" s="124" t="s">
        <v>555</v>
      </c>
      <c r="M424" s="149"/>
      <c r="N424" s="149"/>
    </row>
    <row r="425" spans="1:14" s="168" customFormat="1">
      <c r="A425" s="107">
        <f t="shared" si="9"/>
        <v>16</v>
      </c>
      <c r="B425" s="108" t="s">
        <v>354</v>
      </c>
      <c r="C425" s="107" t="s">
        <v>191</v>
      </c>
      <c r="D425" s="107">
        <v>2022</v>
      </c>
      <c r="E425" s="107">
        <v>1</v>
      </c>
      <c r="F425" s="107">
        <v>1</v>
      </c>
      <c r="G425" s="149"/>
      <c r="H425" s="123"/>
      <c r="I425" s="181"/>
      <c r="J425" s="123" t="s">
        <v>534</v>
      </c>
      <c r="K425" s="181" t="s">
        <v>935</v>
      </c>
      <c r="L425" s="124" t="s">
        <v>555</v>
      </c>
      <c r="M425" s="149"/>
      <c r="N425" s="149"/>
    </row>
    <row r="426" spans="1:14" s="168" customFormat="1">
      <c r="A426" s="107">
        <f t="shared" si="9"/>
        <v>17</v>
      </c>
      <c r="B426" s="136" t="s">
        <v>900</v>
      </c>
      <c r="C426" s="107" t="s">
        <v>326</v>
      </c>
      <c r="D426" s="107">
        <v>2022</v>
      </c>
      <c r="E426" s="107">
        <v>3</v>
      </c>
      <c r="F426" s="107">
        <v>3</v>
      </c>
      <c r="G426" s="149"/>
      <c r="H426" s="123"/>
      <c r="I426" s="181"/>
      <c r="J426" s="123" t="s">
        <v>534</v>
      </c>
      <c r="K426" s="181" t="s">
        <v>935</v>
      </c>
      <c r="L426" s="124" t="s">
        <v>555</v>
      </c>
      <c r="M426" s="149"/>
      <c r="N426" s="149"/>
    </row>
    <row r="427" spans="1:14" s="175" customFormat="1">
      <c r="A427" s="146" t="s">
        <v>607</v>
      </c>
      <c r="B427" s="111" t="s">
        <v>173</v>
      </c>
      <c r="C427" s="111"/>
      <c r="D427" s="111"/>
      <c r="E427" s="111"/>
      <c r="F427" s="111"/>
      <c r="G427" s="111"/>
      <c r="H427" s="111"/>
      <c r="I427" s="111"/>
      <c r="J427" s="111"/>
      <c r="K427" s="111"/>
      <c r="L427" s="111"/>
      <c r="M427" s="111"/>
      <c r="N427" s="180"/>
    </row>
    <row r="428" spans="1:14" s="168" customFormat="1">
      <c r="A428" s="107">
        <v>1</v>
      </c>
      <c r="B428" s="136" t="s">
        <v>128</v>
      </c>
      <c r="C428" s="107" t="s">
        <v>71</v>
      </c>
      <c r="D428" s="107">
        <v>2022</v>
      </c>
      <c r="E428" s="107">
        <v>2</v>
      </c>
      <c r="F428" s="107">
        <v>2</v>
      </c>
      <c r="G428" s="149"/>
      <c r="H428" s="123"/>
      <c r="I428" s="181"/>
      <c r="J428" s="123" t="s">
        <v>534</v>
      </c>
      <c r="K428" s="181" t="s">
        <v>173</v>
      </c>
      <c r="L428" s="124" t="s">
        <v>555</v>
      </c>
      <c r="M428" s="149"/>
      <c r="N428" s="149"/>
    </row>
    <row r="429" spans="1:14" s="168" customFormat="1">
      <c r="A429" s="107">
        <v>2</v>
      </c>
      <c r="B429" s="136" t="s">
        <v>70</v>
      </c>
      <c r="C429" s="107" t="s">
        <v>71</v>
      </c>
      <c r="D429" s="107">
        <v>2022</v>
      </c>
      <c r="E429" s="107">
        <v>1</v>
      </c>
      <c r="F429" s="107">
        <v>1</v>
      </c>
      <c r="G429" s="149"/>
      <c r="H429" s="123"/>
      <c r="I429" s="181"/>
      <c r="J429" s="123" t="s">
        <v>534</v>
      </c>
      <c r="K429" s="181" t="s">
        <v>173</v>
      </c>
      <c r="L429" s="124" t="s">
        <v>555</v>
      </c>
      <c r="M429" s="149"/>
      <c r="N429" s="149"/>
    </row>
    <row r="430" spans="1:14" s="168" customFormat="1">
      <c r="A430" s="107">
        <f t="shared" ref="A430:A493" si="10">A429+1</f>
        <v>3</v>
      </c>
      <c r="B430" s="136" t="s">
        <v>100</v>
      </c>
      <c r="C430" s="107" t="s">
        <v>71</v>
      </c>
      <c r="D430" s="107">
        <v>2022</v>
      </c>
      <c r="E430" s="107">
        <v>1</v>
      </c>
      <c r="F430" s="107">
        <v>1</v>
      </c>
      <c r="G430" s="149"/>
      <c r="H430" s="123"/>
      <c r="I430" s="181"/>
      <c r="J430" s="123" t="s">
        <v>534</v>
      </c>
      <c r="K430" s="181" t="s">
        <v>173</v>
      </c>
      <c r="L430" s="124" t="s">
        <v>555</v>
      </c>
      <c r="M430" s="149"/>
      <c r="N430" s="149"/>
    </row>
    <row r="431" spans="1:14" s="174" customFormat="1">
      <c r="A431" s="107">
        <f t="shared" si="10"/>
        <v>4</v>
      </c>
      <c r="B431" s="136" t="s">
        <v>496</v>
      </c>
      <c r="C431" s="107" t="s">
        <v>71</v>
      </c>
      <c r="D431" s="107">
        <v>2022</v>
      </c>
      <c r="E431" s="107">
        <v>3</v>
      </c>
      <c r="F431" s="107">
        <v>3</v>
      </c>
      <c r="G431" s="176"/>
      <c r="H431" s="123"/>
      <c r="I431" s="181"/>
      <c r="J431" s="123" t="s">
        <v>534</v>
      </c>
      <c r="K431" s="181" t="s">
        <v>173</v>
      </c>
      <c r="L431" s="124" t="s">
        <v>555</v>
      </c>
      <c r="M431" s="176"/>
      <c r="N431" s="176"/>
    </row>
    <row r="432" spans="1:14" s="168" customFormat="1" ht="45">
      <c r="A432" s="107">
        <f t="shared" si="10"/>
        <v>5</v>
      </c>
      <c r="B432" s="120" t="s">
        <v>871</v>
      </c>
      <c r="C432" s="107" t="s">
        <v>328</v>
      </c>
      <c r="D432" s="107">
        <v>2022</v>
      </c>
      <c r="E432" s="107">
        <v>1</v>
      </c>
      <c r="F432" s="107">
        <v>1</v>
      </c>
      <c r="G432" s="149"/>
      <c r="H432" s="123"/>
      <c r="I432" s="181"/>
      <c r="J432" s="123" t="s">
        <v>534</v>
      </c>
      <c r="K432" s="181" t="s">
        <v>173</v>
      </c>
      <c r="L432" s="124" t="s">
        <v>555</v>
      </c>
      <c r="M432" s="149"/>
      <c r="N432" s="149"/>
    </row>
    <row r="433" spans="1:14" s="168" customFormat="1">
      <c r="A433" s="107">
        <f t="shared" si="10"/>
        <v>6</v>
      </c>
      <c r="B433" s="136" t="s">
        <v>349</v>
      </c>
      <c r="C433" s="107" t="s">
        <v>191</v>
      </c>
      <c r="D433" s="107">
        <v>2022</v>
      </c>
      <c r="E433" s="107">
        <v>1</v>
      </c>
      <c r="F433" s="107">
        <v>1</v>
      </c>
      <c r="G433" s="149"/>
      <c r="H433" s="123"/>
      <c r="I433" s="181"/>
      <c r="J433" s="123" t="s">
        <v>534</v>
      </c>
      <c r="K433" s="181" t="s">
        <v>173</v>
      </c>
      <c r="L433" s="124" t="s">
        <v>555</v>
      </c>
      <c r="M433" s="149"/>
      <c r="N433" s="149"/>
    </row>
    <row r="434" spans="1:14" s="168" customFormat="1">
      <c r="A434" s="107">
        <f t="shared" si="10"/>
        <v>7</v>
      </c>
      <c r="B434" s="136" t="s">
        <v>350</v>
      </c>
      <c r="C434" s="107" t="s">
        <v>191</v>
      </c>
      <c r="D434" s="107">
        <v>2022</v>
      </c>
      <c r="E434" s="107">
        <v>1</v>
      </c>
      <c r="F434" s="107">
        <v>1</v>
      </c>
      <c r="G434" s="149"/>
      <c r="H434" s="123"/>
      <c r="I434" s="181"/>
      <c r="J434" s="123" t="s">
        <v>534</v>
      </c>
      <c r="K434" s="181" t="s">
        <v>173</v>
      </c>
      <c r="L434" s="124" t="s">
        <v>555</v>
      </c>
      <c r="M434" s="149"/>
      <c r="N434" s="149"/>
    </row>
    <row r="435" spans="1:14" s="168" customFormat="1">
      <c r="A435" s="107">
        <f t="shared" si="10"/>
        <v>8</v>
      </c>
      <c r="B435" s="136" t="s">
        <v>351</v>
      </c>
      <c r="C435" s="107" t="s">
        <v>191</v>
      </c>
      <c r="D435" s="107">
        <v>2022</v>
      </c>
      <c r="E435" s="107">
        <v>1</v>
      </c>
      <c r="F435" s="107">
        <v>1</v>
      </c>
      <c r="G435" s="149"/>
      <c r="H435" s="123"/>
      <c r="I435" s="181"/>
      <c r="J435" s="123" t="s">
        <v>534</v>
      </c>
      <c r="K435" s="181" t="s">
        <v>173</v>
      </c>
      <c r="L435" s="124" t="s">
        <v>555</v>
      </c>
      <c r="M435" s="149"/>
      <c r="N435" s="149"/>
    </row>
    <row r="436" spans="1:14" s="168" customFormat="1">
      <c r="A436" s="107">
        <f t="shared" si="10"/>
        <v>9</v>
      </c>
      <c r="B436" s="136" t="s">
        <v>352</v>
      </c>
      <c r="C436" s="107" t="s">
        <v>191</v>
      </c>
      <c r="D436" s="107">
        <v>2022</v>
      </c>
      <c r="E436" s="107">
        <v>1</v>
      </c>
      <c r="F436" s="107">
        <v>1</v>
      </c>
      <c r="G436" s="149"/>
      <c r="H436" s="123"/>
      <c r="I436" s="181"/>
      <c r="J436" s="123" t="s">
        <v>534</v>
      </c>
      <c r="K436" s="181" t="s">
        <v>173</v>
      </c>
      <c r="L436" s="124" t="s">
        <v>555</v>
      </c>
      <c r="M436" s="149"/>
      <c r="N436" s="149"/>
    </row>
    <row r="437" spans="1:14" s="168" customFormat="1">
      <c r="A437" s="107">
        <f t="shared" si="10"/>
        <v>10</v>
      </c>
      <c r="B437" s="136" t="s">
        <v>353</v>
      </c>
      <c r="C437" s="107" t="s">
        <v>191</v>
      </c>
      <c r="D437" s="107">
        <v>2022</v>
      </c>
      <c r="E437" s="107">
        <v>1</v>
      </c>
      <c r="F437" s="107">
        <v>1</v>
      </c>
      <c r="G437" s="149"/>
      <c r="H437" s="123"/>
      <c r="I437" s="181"/>
      <c r="J437" s="123" t="s">
        <v>534</v>
      </c>
      <c r="K437" s="181" t="s">
        <v>173</v>
      </c>
      <c r="L437" s="124" t="s">
        <v>555</v>
      </c>
      <c r="M437" s="149"/>
      <c r="N437" s="149"/>
    </row>
    <row r="438" spans="1:14" s="168" customFormat="1">
      <c r="A438" s="107">
        <f t="shared" si="10"/>
        <v>11</v>
      </c>
      <c r="B438" s="108" t="s">
        <v>354</v>
      </c>
      <c r="C438" s="107" t="s">
        <v>191</v>
      </c>
      <c r="D438" s="107">
        <v>2022</v>
      </c>
      <c r="E438" s="107">
        <v>1</v>
      </c>
      <c r="F438" s="107">
        <v>1</v>
      </c>
      <c r="G438" s="149"/>
      <c r="H438" s="123"/>
      <c r="I438" s="181"/>
      <c r="J438" s="123" t="s">
        <v>534</v>
      </c>
      <c r="K438" s="181" t="s">
        <v>173</v>
      </c>
      <c r="L438" s="124" t="s">
        <v>555</v>
      </c>
      <c r="M438" s="149"/>
      <c r="N438" s="149"/>
    </row>
    <row r="439" spans="1:14" s="168" customFormat="1">
      <c r="A439" s="107">
        <f t="shared" si="10"/>
        <v>12</v>
      </c>
      <c r="B439" s="136" t="s">
        <v>900</v>
      </c>
      <c r="C439" s="107" t="s">
        <v>326</v>
      </c>
      <c r="D439" s="107">
        <v>2022</v>
      </c>
      <c r="E439" s="107">
        <v>3</v>
      </c>
      <c r="F439" s="107">
        <v>3</v>
      </c>
      <c r="G439" s="149"/>
      <c r="H439" s="123"/>
      <c r="I439" s="181"/>
      <c r="J439" s="123" t="s">
        <v>534</v>
      </c>
      <c r="K439" s="181" t="s">
        <v>173</v>
      </c>
      <c r="L439" s="124" t="s">
        <v>555</v>
      </c>
      <c r="M439" s="149"/>
      <c r="N439" s="149"/>
    </row>
    <row r="440" spans="1:14" s="175" customFormat="1">
      <c r="A440" s="146" t="s">
        <v>848</v>
      </c>
      <c r="B440" s="111" t="s">
        <v>937</v>
      </c>
      <c r="C440" s="111"/>
      <c r="D440" s="111"/>
      <c r="E440" s="111"/>
      <c r="F440" s="111"/>
      <c r="G440" s="111"/>
      <c r="H440" s="111"/>
      <c r="I440" s="111"/>
      <c r="J440" s="111"/>
      <c r="K440" s="111"/>
      <c r="L440" s="111"/>
      <c r="M440" s="111"/>
      <c r="N440" s="180"/>
    </row>
    <row r="441" spans="1:14" s="168" customFormat="1">
      <c r="A441" s="107">
        <v>1</v>
      </c>
      <c r="B441" s="136" t="s">
        <v>179</v>
      </c>
      <c r="C441" s="107" t="s">
        <v>71</v>
      </c>
      <c r="D441" s="107">
        <v>2022</v>
      </c>
      <c r="E441" s="107">
        <v>8</v>
      </c>
      <c r="F441" s="107">
        <v>8</v>
      </c>
      <c r="G441" s="149"/>
      <c r="H441" s="123"/>
      <c r="I441" s="181"/>
      <c r="J441" s="123" t="s">
        <v>534</v>
      </c>
      <c r="K441" s="181" t="s">
        <v>937</v>
      </c>
      <c r="L441" s="124" t="s">
        <v>555</v>
      </c>
      <c r="M441" s="149"/>
      <c r="N441" s="149"/>
    </row>
    <row r="442" spans="1:14" s="168" customFormat="1">
      <c r="A442" s="107">
        <v>2</v>
      </c>
      <c r="B442" s="136" t="s">
        <v>72</v>
      </c>
      <c r="C442" s="107" t="s">
        <v>71</v>
      </c>
      <c r="D442" s="107">
        <v>2022</v>
      </c>
      <c r="E442" s="107">
        <v>1</v>
      </c>
      <c r="F442" s="107">
        <v>1</v>
      </c>
      <c r="G442" s="149"/>
      <c r="H442" s="123"/>
      <c r="I442" s="181"/>
      <c r="J442" s="123" t="s">
        <v>534</v>
      </c>
      <c r="K442" s="181" t="s">
        <v>937</v>
      </c>
      <c r="L442" s="124" t="s">
        <v>555</v>
      </c>
      <c r="M442" s="149"/>
      <c r="N442" s="149"/>
    </row>
    <row r="443" spans="1:14" s="168" customFormat="1">
      <c r="A443" s="107">
        <f t="shared" si="10"/>
        <v>3</v>
      </c>
      <c r="B443" s="136" t="s">
        <v>70</v>
      </c>
      <c r="C443" s="107" t="s">
        <v>71</v>
      </c>
      <c r="D443" s="107">
        <v>2022</v>
      </c>
      <c r="E443" s="107">
        <v>2</v>
      </c>
      <c r="F443" s="107">
        <v>2</v>
      </c>
      <c r="G443" s="149"/>
      <c r="H443" s="123"/>
      <c r="I443" s="181"/>
      <c r="J443" s="123" t="s">
        <v>534</v>
      </c>
      <c r="K443" s="181" t="s">
        <v>937</v>
      </c>
      <c r="L443" s="124" t="s">
        <v>555</v>
      </c>
      <c r="M443" s="149"/>
      <c r="N443" s="149"/>
    </row>
    <row r="444" spans="1:14" s="168" customFormat="1">
      <c r="A444" s="107">
        <f t="shared" si="10"/>
        <v>4</v>
      </c>
      <c r="B444" s="136" t="s">
        <v>100</v>
      </c>
      <c r="C444" s="107" t="s">
        <v>71</v>
      </c>
      <c r="D444" s="107">
        <v>2022</v>
      </c>
      <c r="E444" s="107">
        <v>1</v>
      </c>
      <c r="F444" s="107">
        <v>1</v>
      </c>
      <c r="G444" s="149"/>
      <c r="H444" s="123"/>
      <c r="I444" s="181"/>
      <c r="J444" s="123" t="s">
        <v>534</v>
      </c>
      <c r="K444" s="181" t="s">
        <v>937</v>
      </c>
      <c r="L444" s="124" t="s">
        <v>555</v>
      </c>
      <c r="M444" s="149"/>
      <c r="N444" s="149"/>
    </row>
    <row r="445" spans="1:14" s="168" customFormat="1">
      <c r="A445" s="107">
        <f t="shared" si="10"/>
        <v>5</v>
      </c>
      <c r="B445" s="136" t="s">
        <v>105</v>
      </c>
      <c r="C445" s="107" t="s">
        <v>71</v>
      </c>
      <c r="D445" s="107">
        <v>2022</v>
      </c>
      <c r="E445" s="107">
        <v>2</v>
      </c>
      <c r="F445" s="107">
        <v>2</v>
      </c>
      <c r="G445" s="149"/>
      <c r="H445" s="123"/>
      <c r="I445" s="181"/>
      <c r="J445" s="123" t="s">
        <v>534</v>
      </c>
      <c r="K445" s="181" t="s">
        <v>937</v>
      </c>
      <c r="L445" s="124" t="s">
        <v>555</v>
      </c>
      <c r="M445" s="149"/>
      <c r="N445" s="149"/>
    </row>
    <row r="446" spans="1:14" s="168" customFormat="1">
      <c r="A446" s="107">
        <f t="shared" si="10"/>
        <v>6</v>
      </c>
      <c r="B446" s="136" t="s">
        <v>106</v>
      </c>
      <c r="C446" s="107" t="s">
        <v>71</v>
      </c>
      <c r="D446" s="107">
        <v>2022</v>
      </c>
      <c r="E446" s="107">
        <v>1</v>
      </c>
      <c r="F446" s="107">
        <v>1</v>
      </c>
      <c r="G446" s="149"/>
      <c r="H446" s="123"/>
      <c r="I446" s="181"/>
      <c r="J446" s="123" t="s">
        <v>534</v>
      </c>
      <c r="K446" s="181" t="s">
        <v>937</v>
      </c>
      <c r="L446" s="124" t="s">
        <v>555</v>
      </c>
      <c r="M446" s="149"/>
      <c r="N446" s="149"/>
    </row>
    <row r="447" spans="1:14" s="168" customFormat="1">
      <c r="A447" s="107">
        <f t="shared" si="10"/>
        <v>7</v>
      </c>
      <c r="B447" s="136" t="s">
        <v>503</v>
      </c>
      <c r="C447" s="107" t="s">
        <v>71</v>
      </c>
      <c r="D447" s="107">
        <v>2022</v>
      </c>
      <c r="E447" s="107">
        <v>1</v>
      </c>
      <c r="F447" s="107">
        <v>1</v>
      </c>
      <c r="G447" s="149"/>
      <c r="H447" s="123"/>
      <c r="I447" s="181"/>
      <c r="J447" s="123" t="s">
        <v>534</v>
      </c>
      <c r="K447" s="181" t="s">
        <v>937</v>
      </c>
      <c r="L447" s="124" t="s">
        <v>555</v>
      </c>
      <c r="M447" s="149"/>
      <c r="N447" s="149"/>
    </row>
    <row r="448" spans="1:14" s="168" customFormat="1">
      <c r="A448" s="107">
        <f t="shared" si="10"/>
        <v>8</v>
      </c>
      <c r="B448" s="120" t="s">
        <v>347</v>
      </c>
      <c r="C448" s="107" t="s">
        <v>191</v>
      </c>
      <c r="D448" s="107">
        <v>2022</v>
      </c>
      <c r="E448" s="107">
        <v>1</v>
      </c>
      <c r="F448" s="107">
        <v>1</v>
      </c>
      <c r="G448" s="149"/>
      <c r="H448" s="123"/>
      <c r="I448" s="181"/>
      <c r="J448" s="123" t="s">
        <v>534</v>
      </c>
      <c r="K448" s="181" t="s">
        <v>937</v>
      </c>
      <c r="L448" s="124" t="s">
        <v>555</v>
      </c>
      <c r="M448" s="149"/>
      <c r="N448" s="149"/>
    </row>
    <row r="449" spans="1:14" s="168" customFormat="1" ht="30">
      <c r="A449" s="107">
        <f>A448+1</f>
        <v>9</v>
      </c>
      <c r="B449" s="147" t="s">
        <v>929</v>
      </c>
      <c r="C449" s="107" t="s">
        <v>191</v>
      </c>
      <c r="D449" s="107">
        <v>2022</v>
      </c>
      <c r="E449" s="107">
        <v>3</v>
      </c>
      <c r="F449" s="107">
        <v>3</v>
      </c>
      <c r="G449" s="149"/>
      <c r="H449" s="123"/>
      <c r="I449" s="181"/>
      <c r="J449" s="123" t="s">
        <v>534</v>
      </c>
      <c r="K449" s="181" t="s">
        <v>937</v>
      </c>
      <c r="L449" s="124" t="s">
        <v>555</v>
      </c>
      <c r="M449" s="149"/>
      <c r="N449" s="149"/>
    </row>
    <row r="450" spans="1:14" s="168" customFormat="1">
      <c r="A450" s="107">
        <f t="shared" si="10"/>
        <v>10</v>
      </c>
      <c r="B450" s="136" t="s">
        <v>355</v>
      </c>
      <c r="C450" s="107" t="s">
        <v>191</v>
      </c>
      <c r="D450" s="107">
        <v>2022</v>
      </c>
      <c r="E450" s="107">
        <v>1</v>
      </c>
      <c r="F450" s="107">
        <v>1</v>
      </c>
      <c r="G450" s="149"/>
      <c r="H450" s="123"/>
      <c r="I450" s="181"/>
      <c r="J450" s="123" t="s">
        <v>534</v>
      </c>
      <c r="K450" s="181" t="s">
        <v>937</v>
      </c>
      <c r="L450" s="124" t="s">
        <v>555</v>
      </c>
      <c r="M450" s="149"/>
      <c r="N450" s="149"/>
    </row>
    <row r="451" spans="1:14" s="168" customFormat="1">
      <c r="A451" s="107">
        <f t="shared" si="10"/>
        <v>11</v>
      </c>
      <c r="B451" s="148" t="s">
        <v>356</v>
      </c>
      <c r="C451" s="107" t="s">
        <v>191</v>
      </c>
      <c r="D451" s="107">
        <v>2022</v>
      </c>
      <c r="E451" s="107">
        <v>1</v>
      </c>
      <c r="F451" s="107">
        <v>1</v>
      </c>
      <c r="G451" s="149"/>
      <c r="H451" s="123"/>
      <c r="I451" s="181"/>
      <c r="J451" s="123" t="s">
        <v>534</v>
      </c>
      <c r="K451" s="181" t="s">
        <v>937</v>
      </c>
      <c r="L451" s="124" t="s">
        <v>555</v>
      </c>
      <c r="M451" s="149"/>
      <c r="N451" s="149"/>
    </row>
    <row r="452" spans="1:14" s="175" customFormat="1">
      <c r="A452" s="146" t="s">
        <v>846</v>
      </c>
      <c r="B452" s="111" t="s">
        <v>938</v>
      </c>
      <c r="C452" s="111"/>
      <c r="D452" s="111"/>
      <c r="E452" s="111"/>
      <c r="F452" s="111"/>
      <c r="G452" s="111"/>
      <c r="H452" s="111"/>
      <c r="I452" s="111"/>
      <c r="J452" s="111"/>
      <c r="K452" s="111"/>
      <c r="L452" s="111"/>
      <c r="M452" s="111"/>
      <c r="N452" s="180"/>
    </row>
    <row r="453" spans="1:14" s="168" customFormat="1">
      <c r="A453" s="107">
        <v>1</v>
      </c>
      <c r="B453" s="136" t="s">
        <v>179</v>
      </c>
      <c r="C453" s="107" t="s">
        <v>71</v>
      </c>
      <c r="D453" s="107">
        <v>2022</v>
      </c>
      <c r="E453" s="107">
        <v>4</v>
      </c>
      <c r="F453" s="107">
        <v>4</v>
      </c>
      <c r="G453" s="149"/>
      <c r="H453" s="123"/>
      <c r="I453" s="181"/>
      <c r="J453" s="123" t="s">
        <v>534</v>
      </c>
      <c r="K453" s="181" t="s">
        <v>938</v>
      </c>
      <c r="L453" s="124" t="s">
        <v>555</v>
      </c>
      <c r="M453" s="149"/>
      <c r="N453" s="149"/>
    </row>
    <row r="454" spans="1:14" s="168" customFormat="1">
      <c r="A454" s="107">
        <v>2</v>
      </c>
      <c r="B454" s="136" t="s">
        <v>72</v>
      </c>
      <c r="C454" s="107" t="s">
        <v>71</v>
      </c>
      <c r="D454" s="107">
        <v>2022</v>
      </c>
      <c r="E454" s="107">
        <v>1</v>
      </c>
      <c r="F454" s="107">
        <v>1</v>
      </c>
      <c r="G454" s="149"/>
      <c r="H454" s="123"/>
      <c r="I454" s="181"/>
      <c r="J454" s="123" t="s">
        <v>534</v>
      </c>
      <c r="K454" s="181" t="s">
        <v>938</v>
      </c>
      <c r="L454" s="124" t="s">
        <v>555</v>
      </c>
      <c r="M454" s="149"/>
      <c r="N454" s="149"/>
    </row>
    <row r="455" spans="1:14" s="168" customFormat="1">
      <c r="A455" s="107">
        <f t="shared" si="10"/>
        <v>3</v>
      </c>
      <c r="B455" s="136" t="s">
        <v>70</v>
      </c>
      <c r="C455" s="107" t="s">
        <v>71</v>
      </c>
      <c r="D455" s="107">
        <v>2022</v>
      </c>
      <c r="E455" s="107">
        <v>1</v>
      </c>
      <c r="F455" s="107">
        <v>1</v>
      </c>
      <c r="G455" s="149"/>
      <c r="H455" s="123"/>
      <c r="I455" s="181"/>
      <c r="J455" s="123" t="s">
        <v>534</v>
      </c>
      <c r="K455" s="181" t="s">
        <v>938</v>
      </c>
      <c r="L455" s="124" t="s">
        <v>555</v>
      </c>
      <c r="M455" s="149"/>
      <c r="N455" s="149"/>
    </row>
    <row r="456" spans="1:14" s="168" customFormat="1">
      <c r="A456" s="107">
        <f t="shared" si="10"/>
        <v>4</v>
      </c>
      <c r="B456" s="136" t="s">
        <v>100</v>
      </c>
      <c r="C456" s="107" t="s">
        <v>71</v>
      </c>
      <c r="D456" s="107">
        <v>2022</v>
      </c>
      <c r="E456" s="107">
        <v>1</v>
      </c>
      <c r="F456" s="107">
        <v>1</v>
      </c>
      <c r="G456" s="149"/>
      <c r="H456" s="123"/>
      <c r="I456" s="181"/>
      <c r="J456" s="123" t="s">
        <v>534</v>
      </c>
      <c r="K456" s="181" t="s">
        <v>938</v>
      </c>
      <c r="L456" s="124" t="s">
        <v>555</v>
      </c>
      <c r="M456" s="149"/>
      <c r="N456" s="149"/>
    </row>
    <row r="457" spans="1:14" s="168" customFormat="1">
      <c r="A457" s="107">
        <f t="shared" si="10"/>
        <v>5</v>
      </c>
      <c r="B457" s="136" t="s">
        <v>106</v>
      </c>
      <c r="C457" s="107" t="s">
        <v>71</v>
      </c>
      <c r="D457" s="107">
        <v>2022</v>
      </c>
      <c r="E457" s="107">
        <v>1</v>
      </c>
      <c r="F457" s="107">
        <v>1</v>
      </c>
      <c r="G457" s="149"/>
      <c r="H457" s="123"/>
      <c r="I457" s="181"/>
      <c r="J457" s="123" t="s">
        <v>534</v>
      </c>
      <c r="K457" s="181" t="s">
        <v>938</v>
      </c>
      <c r="L457" s="124" t="s">
        <v>555</v>
      </c>
      <c r="M457" s="149"/>
      <c r="N457" s="149"/>
    </row>
    <row r="458" spans="1:14" s="174" customFormat="1">
      <c r="A458" s="107">
        <f t="shared" si="10"/>
        <v>6</v>
      </c>
      <c r="B458" s="136" t="s">
        <v>503</v>
      </c>
      <c r="C458" s="107" t="s">
        <v>71</v>
      </c>
      <c r="D458" s="107">
        <v>2022</v>
      </c>
      <c r="E458" s="107">
        <v>1</v>
      </c>
      <c r="F458" s="107">
        <v>1</v>
      </c>
      <c r="G458" s="176"/>
      <c r="H458" s="123"/>
      <c r="I458" s="181"/>
      <c r="J458" s="123" t="s">
        <v>534</v>
      </c>
      <c r="K458" s="181" t="s">
        <v>938</v>
      </c>
      <c r="L458" s="124" t="s">
        <v>555</v>
      </c>
      <c r="M458" s="176"/>
      <c r="N458" s="176"/>
    </row>
    <row r="459" spans="1:14" s="175" customFormat="1">
      <c r="A459" s="146" t="s">
        <v>847</v>
      </c>
      <c r="B459" s="111" t="s">
        <v>175</v>
      </c>
      <c r="C459" s="111"/>
      <c r="D459" s="111"/>
      <c r="E459" s="111"/>
      <c r="F459" s="111"/>
      <c r="G459" s="111"/>
      <c r="H459" s="111"/>
      <c r="I459" s="111"/>
      <c r="J459" s="111"/>
      <c r="K459" s="111"/>
      <c r="L459" s="111"/>
      <c r="M459" s="111"/>
      <c r="N459" s="180"/>
    </row>
    <row r="460" spans="1:14" s="168" customFormat="1">
      <c r="A460" s="107">
        <v>1</v>
      </c>
      <c r="B460" s="136" t="s">
        <v>127</v>
      </c>
      <c r="C460" s="107" t="s">
        <v>71</v>
      </c>
      <c r="D460" s="107">
        <v>2022</v>
      </c>
      <c r="E460" s="107">
        <v>1</v>
      </c>
      <c r="F460" s="107">
        <v>1</v>
      </c>
      <c r="G460" s="149"/>
      <c r="H460" s="123"/>
      <c r="I460" s="181"/>
      <c r="J460" s="123" t="s">
        <v>534</v>
      </c>
      <c r="K460" s="181" t="s">
        <v>1026</v>
      </c>
      <c r="L460" s="124" t="s">
        <v>555</v>
      </c>
      <c r="M460" s="149"/>
      <c r="N460" s="149"/>
    </row>
    <row r="461" spans="1:14" s="168" customFormat="1">
      <c r="A461" s="107">
        <v>2</v>
      </c>
      <c r="B461" s="136" t="s">
        <v>180</v>
      </c>
      <c r="C461" s="107" t="s">
        <v>71</v>
      </c>
      <c r="D461" s="107">
        <v>2022</v>
      </c>
      <c r="E461" s="107">
        <v>2</v>
      </c>
      <c r="F461" s="107">
        <v>2</v>
      </c>
      <c r="G461" s="149"/>
      <c r="H461" s="123"/>
      <c r="I461" s="181"/>
      <c r="J461" s="123" t="s">
        <v>534</v>
      </c>
      <c r="K461" s="181" t="s">
        <v>1026</v>
      </c>
      <c r="L461" s="124" t="s">
        <v>555</v>
      </c>
      <c r="M461" s="149"/>
      <c r="N461" s="149"/>
    </row>
    <row r="462" spans="1:14" s="168" customFormat="1">
      <c r="A462" s="107">
        <f t="shared" si="10"/>
        <v>3</v>
      </c>
      <c r="B462" s="136" t="s">
        <v>72</v>
      </c>
      <c r="C462" s="107" t="s">
        <v>71</v>
      </c>
      <c r="D462" s="107">
        <v>2022</v>
      </c>
      <c r="E462" s="107">
        <v>1</v>
      </c>
      <c r="F462" s="107">
        <v>1</v>
      </c>
      <c r="G462" s="149"/>
      <c r="H462" s="123"/>
      <c r="I462" s="181"/>
      <c r="J462" s="123" t="s">
        <v>534</v>
      </c>
      <c r="K462" s="181" t="s">
        <v>1026</v>
      </c>
      <c r="L462" s="124" t="s">
        <v>555</v>
      </c>
      <c r="M462" s="149"/>
      <c r="N462" s="149"/>
    </row>
    <row r="463" spans="1:14" s="168" customFormat="1">
      <c r="A463" s="107">
        <f t="shared" si="10"/>
        <v>4</v>
      </c>
      <c r="B463" s="136" t="s">
        <v>100</v>
      </c>
      <c r="C463" s="107" t="s">
        <v>71</v>
      </c>
      <c r="D463" s="107">
        <v>2022</v>
      </c>
      <c r="E463" s="107">
        <v>1</v>
      </c>
      <c r="F463" s="107">
        <v>1</v>
      </c>
      <c r="G463" s="149"/>
      <c r="H463" s="123"/>
      <c r="I463" s="181"/>
      <c r="J463" s="123" t="s">
        <v>534</v>
      </c>
      <c r="K463" s="181" t="s">
        <v>1026</v>
      </c>
      <c r="L463" s="124" t="s">
        <v>555</v>
      </c>
      <c r="M463" s="149"/>
      <c r="N463" s="149"/>
    </row>
    <row r="464" spans="1:14" s="168" customFormat="1">
      <c r="A464" s="107">
        <f t="shared" si="10"/>
        <v>5</v>
      </c>
      <c r="B464" s="136" t="s">
        <v>106</v>
      </c>
      <c r="C464" s="107" t="s">
        <v>71</v>
      </c>
      <c r="D464" s="107">
        <v>2022</v>
      </c>
      <c r="E464" s="107">
        <v>1</v>
      </c>
      <c r="F464" s="107">
        <v>1</v>
      </c>
      <c r="G464" s="149"/>
      <c r="H464" s="123"/>
      <c r="I464" s="181"/>
      <c r="J464" s="123" t="s">
        <v>534</v>
      </c>
      <c r="K464" s="181" t="s">
        <v>1026</v>
      </c>
      <c r="L464" s="124" t="s">
        <v>555</v>
      </c>
      <c r="M464" s="149"/>
      <c r="N464" s="149"/>
    </row>
    <row r="465" spans="1:14" s="168" customFormat="1">
      <c r="A465" s="107">
        <f t="shared" si="10"/>
        <v>6</v>
      </c>
      <c r="B465" s="136" t="s">
        <v>105</v>
      </c>
      <c r="C465" s="107" t="s">
        <v>71</v>
      </c>
      <c r="D465" s="107">
        <v>2022</v>
      </c>
      <c r="E465" s="107">
        <v>1</v>
      </c>
      <c r="F465" s="107">
        <v>1</v>
      </c>
      <c r="G465" s="149"/>
      <c r="H465" s="123"/>
      <c r="I465" s="181"/>
      <c r="J465" s="123" t="s">
        <v>534</v>
      </c>
      <c r="K465" s="181" t="s">
        <v>1026</v>
      </c>
      <c r="L465" s="124" t="s">
        <v>555</v>
      </c>
      <c r="M465" s="149"/>
      <c r="N465" s="149"/>
    </row>
    <row r="466" spans="1:14" s="177" customFormat="1">
      <c r="A466" s="107">
        <f t="shared" si="10"/>
        <v>7</v>
      </c>
      <c r="B466" s="108" t="s">
        <v>939</v>
      </c>
      <c r="C466" s="107" t="s">
        <v>71</v>
      </c>
      <c r="D466" s="107">
        <v>2022</v>
      </c>
      <c r="E466" s="107">
        <v>1</v>
      </c>
      <c r="F466" s="107">
        <v>1</v>
      </c>
      <c r="G466" s="176"/>
      <c r="H466" s="123"/>
      <c r="I466" s="181"/>
      <c r="J466" s="123" t="s">
        <v>534</v>
      </c>
      <c r="K466" s="181" t="s">
        <v>1026</v>
      </c>
      <c r="L466" s="124" t="s">
        <v>555</v>
      </c>
      <c r="M466" s="176"/>
      <c r="N466" s="176"/>
    </row>
    <row r="467" spans="1:14" s="175" customFormat="1">
      <c r="A467" s="146" t="s">
        <v>848</v>
      </c>
      <c r="B467" s="111" t="s">
        <v>174</v>
      </c>
      <c r="C467" s="146"/>
      <c r="D467" s="146"/>
      <c r="E467" s="146"/>
      <c r="F467" s="146"/>
      <c r="G467" s="146"/>
      <c r="H467" s="146"/>
      <c r="I467" s="146"/>
      <c r="J467" s="146"/>
      <c r="K467" s="146"/>
      <c r="L467" s="146"/>
      <c r="M467" s="146"/>
      <c r="N467" s="180"/>
    </row>
    <row r="468" spans="1:14" s="168" customFormat="1">
      <c r="A468" s="107">
        <v>1</v>
      </c>
      <c r="B468" s="136" t="s">
        <v>127</v>
      </c>
      <c r="C468" s="107" t="s">
        <v>71</v>
      </c>
      <c r="D468" s="107">
        <v>2022</v>
      </c>
      <c r="E468" s="107">
        <v>4</v>
      </c>
      <c r="F468" s="107">
        <v>4</v>
      </c>
      <c r="G468" s="149"/>
      <c r="H468" s="123"/>
      <c r="I468" s="181"/>
      <c r="J468" s="123" t="s">
        <v>534</v>
      </c>
      <c r="K468" s="181" t="s">
        <v>174</v>
      </c>
      <c r="L468" s="124" t="s">
        <v>555</v>
      </c>
      <c r="M468" s="149"/>
      <c r="N468" s="149"/>
    </row>
    <row r="469" spans="1:14" s="168" customFormat="1">
      <c r="A469" s="107">
        <v>2</v>
      </c>
      <c r="B469" s="136" t="s">
        <v>180</v>
      </c>
      <c r="C469" s="107" t="s">
        <v>71</v>
      </c>
      <c r="D469" s="107">
        <v>2022</v>
      </c>
      <c r="E469" s="107">
        <v>1</v>
      </c>
      <c r="F469" s="107">
        <v>1</v>
      </c>
      <c r="G469" s="149"/>
      <c r="H469" s="123"/>
      <c r="I469" s="181"/>
      <c r="J469" s="123" t="s">
        <v>534</v>
      </c>
      <c r="K469" s="181" t="s">
        <v>174</v>
      </c>
      <c r="L469" s="124" t="s">
        <v>555</v>
      </c>
      <c r="M469" s="149"/>
      <c r="N469" s="149"/>
    </row>
    <row r="470" spans="1:14" s="168" customFormat="1">
      <c r="A470" s="107">
        <f t="shared" si="10"/>
        <v>3</v>
      </c>
      <c r="B470" s="136" t="s">
        <v>72</v>
      </c>
      <c r="C470" s="107" t="s">
        <v>71</v>
      </c>
      <c r="D470" s="107">
        <v>2022</v>
      </c>
      <c r="E470" s="107">
        <v>1</v>
      </c>
      <c r="F470" s="107">
        <v>1</v>
      </c>
      <c r="G470" s="149"/>
      <c r="H470" s="123"/>
      <c r="I470" s="181"/>
      <c r="J470" s="123" t="s">
        <v>534</v>
      </c>
      <c r="K470" s="181" t="s">
        <v>174</v>
      </c>
      <c r="L470" s="124" t="s">
        <v>555</v>
      </c>
      <c r="M470" s="149"/>
      <c r="N470" s="149"/>
    </row>
    <row r="471" spans="1:14" s="168" customFormat="1">
      <c r="A471" s="107">
        <f t="shared" si="10"/>
        <v>4</v>
      </c>
      <c r="B471" s="136" t="s">
        <v>100</v>
      </c>
      <c r="C471" s="107" t="s">
        <v>71</v>
      </c>
      <c r="D471" s="107">
        <v>2022</v>
      </c>
      <c r="E471" s="107">
        <v>2</v>
      </c>
      <c r="F471" s="107">
        <v>2</v>
      </c>
      <c r="G471" s="149"/>
      <c r="H471" s="123"/>
      <c r="I471" s="181"/>
      <c r="J471" s="123" t="s">
        <v>534</v>
      </c>
      <c r="K471" s="181" t="s">
        <v>174</v>
      </c>
      <c r="L471" s="124" t="s">
        <v>555</v>
      </c>
      <c r="M471" s="149"/>
      <c r="N471" s="149"/>
    </row>
    <row r="472" spans="1:14" s="168" customFormat="1">
      <c r="A472" s="107">
        <f t="shared" si="10"/>
        <v>5</v>
      </c>
      <c r="B472" s="136" t="s">
        <v>106</v>
      </c>
      <c r="C472" s="107" t="s">
        <v>71</v>
      </c>
      <c r="D472" s="107">
        <v>2022</v>
      </c>
      <c r="E472" s="107">
        <v>1</v>
      </c>
      <c r="F472" s="107">
        <v>1</v>
      </c>
      <c r="G472" s="149"/>
      <c r="H472" s="123"/>
      <c r="I472" s="181"/>
      <c r="J472" s="123" t="s">
        <v>534</v>
      </c>
      <c r="K472" s="181" t="s">
        <v>174</v>
      </c>
      <c r="L472" s="124" t="s">
        <v>555</v>
      </c>
      <c r="M472" s="149"/>
      <c r="N472" s="149"/>
    </row>
    <row r="473" spans="1:14" s="168" customFormat="1">
      <c r="A473" s="107">
        <f t="shared" si="10"/>
        <v>6</v>
      </c>
      <c r="B473" s="136" t="s">
        <v>105</v>
      </c>
      <c r="C473" s="107" t="s">
        <v>71</v>
      </c>
      <c r="D473" s="107">
        <v>2022</v>
      </c>
      <c r="E473" s="107">
        <v>2</v>
      </c>
      <c r="F473" s="107">
        <v>2</v>
      </c>
      <c r="G473" s="149"/>
      <c r="H473" s="123"/>
      <c r="I473" s="181"/>
      <c r="J473" s="123" t="s">
        <v>534</v>
      </c>
      <c r="K473" s="181" t="s">
        <v>174</v>
      </c>
      <c r="L473" s="124" t="s">
        <v>555</v>
      </c>
      <c r="M473" s="149"/>
      <c r="N473" s="149"/>
    </row>
    <row r="474" spans="1:14" s="168" customFormat="1">
      <c r="A474" s="107">
        <f t="shared" si="10"/>
        <v>7</v>
      </c>
      <c r="B474" s="136" t="s">
        <v>503</v>
      </c>
      <c r="C474" s="107" t="s">
        <v>71</v>
      </c>
      <c r="D474" s="107">
        <v>2022</v>
      </c>
      <c r="E474" s="107">
        <v>1</v>
      </c>
      <c r="F474" s="107">
        <v>1</v>
      </c>
      <c r="G474" s="149"/>
      <c r="H474" s="123"/>
      <c r="I474" s="181"/>
      <c r="J474" s="123" t="s">
        <v>534</v>
      </c>
      <c r="K474" s="181" t="s">
        <v>174</v>
      </c>
      <c r="L474" s="124" t="s">
        <v>555</v>
      </c>
      <c r="M474" s="149"/>
      <c r="N474" s="149"/>
    </row>
    <row r="475" spans="1:14" s="168" customFormat="1">
      <c r="A475" s="107">
        <f t="shared" si="10"/>
        <v>8</v>
      </c>
      <c r="B475" s="136" t="s">
        <v>928</v>
      </c>
      <c r="C475" s="107" t="s">
        <v>191</v>
      </c>
      <c r="D475" s="107">
        <v>2022</v>
      </c>
      <c r="E475" s="107">
        <v>2</v>
      </c>
      <c r="F475" s="107">
        <v>2</v>
      </c>
      <c r="G475" s="149"/>
      <c r="H475" s="123"/>
      <c r="I475" s="181"/>
      <c r="J475" s="123" t="s">
        <v>534</v>
      </c>
      <c r="K475" s="181" t="s">
        <v>174</v>
      </c>
      <c r="L475" s="124" t="s">
        <v>555</v>
      </c>
      <c r="M475" s="149"/>
      <c r="N475" s="149"/>
    </row>
    <row r="476" spans="1:14" s="168" customFormat="1" ht="30">
      <c r="A476" s="107">
        <f t="shared" si="10"/>
        <v>9</v>
      </c>
      <c r="B476" s="147" t="s">
        <v>929</v>
      </c>
      <c r="C476" s="107" t="s">
        <v>191</v>
      </c>
      <c r="D476" s="107">
        <v>2022</v>
      </c>
      <c r="E476" s="107">
        <v>3</v>
      </c>
      <c r="F476" s="107">
        <v>3</v>
      </c>
      <c r="G476" s="149"/>
      <c r="H476" s="123"/>
      <c r="I476" s="181"/>
      <c r="J476" s="123" t="s">
        <v>534</v>
      </c>
      <c r="K476" s="181" t="s">
        <v>174</v>
      </c>
      <c r="L476" s="124" t="s">
        <v>555</v>
      </c>
      <c r="M476" s="149"/>
      <c r="N476" s="149"/>
    </row>
    <row r="477" spans="1:14" s="168" customFormat="1">
      <c r="A477" s="107">
        <f t="shared" si="10"/>
        <v>10</v>
      </c>
      <c r="B477" s="147" t="s">
        <v>940</v>
      </c>
      <c r="C477" s="107" t="s">
        <v>191</v>
      </c>
      <c r="D477" s="107">
        <v>2022</v>
      </c>
      <c r="E477" s="107">
        <v>1</v>
      </c>
      <c r="F477" s="107">
        <v>1</v>
      </c>
      <c r="G477" s="149"/>
      <c r="H477" s="123"/>
      <c r="I477" s="181"/>
      <c r="J477" s="123" t="s">
        <v>534</v>
      </c>
      <c r="K477" s="181" t="s">
        <v>174</v>
      </c>
      <c r="L477" s="124" t="s">
        <v>555</v>
      </c>
      <c r="M477" s="149"/>
      <c r="N477" s="149"/>
    </row>
    <row r="478" spans="1:14" s="168" customFormat="1">
      <c r="A478" s="107">
        <f t="shared" si="10"/>
        <v>11</v>
      </c>
      <c r="B478" s="147" t="s">
        <v>941</v>
      </c>
      <c r="C478" s="107" t="s">
        <v>71</v>
      </c>
      <c r="D478" s="107">
        <v>2022</v>
      </c>
      <c r="E478" s="107">
        <v>1</v>
      </c>
      <c r="F478" s="107">
        <v>1</v>
      </c>
      <c r="G478" s="149"/>
      <c r="H478" s="123"/>
      <c r="I478" s="181"/>
      <c r="J478" s="123" t="s">
        <v>534</v>
      </c>
      <c r="K478" s="181" t="s">
        <v>174</v>
      </c>
      <c r="L478" s="124" t="s">
        <v>555</v>
      </c>
      <c r="M478" s="149"/>
      <c r="N478" s="149"/>
    </row>
    <row r="479" spans="1:14" s="175" customFormat="1">
      <c r="A479" s="146" t="s">
        <v>849</v>
      </c>
      <c r="B479" s="111" t="s">
        <v>942</v>
      </c>
      <c r="C479" s="146"/>
      <c r="D479" s="146"/>
      <c r="E479" s="146"/>
      <c r="F479" s="146"/>
      <c r="G479" s="146"/>
      <c r="H479" s="146"/>
      <c r="I479" s="146"/>
      <c r="J479" s="146"/>
      <c r="K479" s="146"/>
      <c r="L479" s="146"/>
      <c r="M479" s="146"/>
      <c r="N479" s="180"/>
    </row>
    <row r="480" spans="1:14" s="168" customFormat="1">
      <c r="A480" s="107">
        <v>1</v>
      </c>
      <c r="B480" s="136" t="s">
        <v>127</v>
      </c>
      <c r="C480" s="107" t="s">
        <v>71</v>
      </c>
      <c r="D480" s="107">
        <v>2022</v>
      </c>
      <c r="E480" s="107">
        <v>6</v>
      </c>
      <c r="F480" s="107">
        <v>6</v>
      </c>
      <c r="G480" s="149"/>
      <c r="H480" s="123"/>
      <c r="I480" s="181"/>
      <c r="J480" s="123" t="s">
        <v>534</v>
      </c>
      <c r="K480" s="181" t="s">
        <v>942</v>
      </c>
      <c r="L480" s="124" t="s">
        <v>555</v>
      </c>
      <c r="M480" s="149"/>
      <c r="N480" s="149"/>
    </row>
    <row r="481" spans="1:14" s="168" customFormat="1">
      <c r="A481" s="107">
        <v>2</v>
      </c>
      <c r="B481" s="136" t="s">
        <v>72</v>
      </c>
      <c r="C481" s="107" t="s">
        <v>71</v>
      </c>
      <c r="D481" s="107">
        <v>2022</v>
      </c>
      <c r="E481" s="107">
        <v>1</v>
      </c>
      <c r="F481" s="107">
        <v>1</v>
      </c>
      <c r="G481" s="149"/>
      <c r="H481" s="123"/>
      <c r="I481" s="181"/>
      <c r="J481" s="123" t="s">
        <v>534</v>
      </c>
      <c r="K481" s="181" t="s">
        <v>942</v>
      </c>
      <c r="L481" s="124" t="s">
        <v>555</v>
      </c>
      <c r="M481" s="149"/>
      <c r="N481" s="149"/>
    </row>
    <row r="482" spans="1:14" s="168" customFormat="1">
      <c r="A482" s="107">
        <f t="shared" si="10"/>
        <v>3</v>
      </c>
      <c r="B482" s="136" t="s">
        <v>100</v>
      </c>
      <c r="C482" s="107" t="s">
        <v>71</v>
      </c>
      <c r="D482" s="107">
        <v>2022</v>
      </c>
      <c r="E482" s="107">
        <v>1</v>
      </c>
      <c r="F482" s="107">
        <v>1</v>
      </c>
      <c r="G482" s="149"/>
      <c r="H482" s="123"/>
      <c r="I482" s="181"/>
      <c r="J482" s="123" t="s">
        <v>534</v>
      </c>
      <c r="K482" s="181" t="s">
        <v>942</v>
      </c>
      <c r="L482" s="124" t="s">
        <v>555</v>
      </c>
      <c r="M482" s="149"/>
      <c r="N482" s="149"/>
    </row>
    <row r="483" spans="1:14" s="168" customFormat="1">
      <c r="A483" s="107">
        <f t="shared" si="10"/>
        <v>4</v>
      </c>
      <c r="B483" s="136" t="s">
        <v>106</v>
      </c>
      <c r="C483" s="107" t="s">
        <v>71</v>
      </c>
      <c r="D483" s="107">
        <v>2022</v>
      </c>
      <c r="E483" s="107">
        <v>1</v>
      </c>
      <c r="F483" s="107">
        <v>1</v>
      </c>
      <c r="G483" s="149"/>
      <c r="H483" s="123"/>
      <c r="I483" s="181"/>
      <c r="J483" s="123" t="s">
        <v>534</v>
      </c>
      <c r="K483" s="181" t="s">
        <v>942</v>
      </c>
      <c r="L483" s="124" t="s">
        <v>555</v>
      </c>
      <c r="M483" s="149"/>
      <c r="N483" s="149"/>
    </row>
    <row r="484" spans="1:14" s="168" customFormat="1" ht="30">
      <c r="A484" s="107">
        <f t="shared" si="10"/>
        <v>5</v>
      </c>
      <c r="B484" s="108" t="s">
        <v>943</v>
      </c>
      <c r="C484" s="107" t="s">
        <v>328</v>
      </c>
      <c r="D484" s="107">
        <v>2022</v>
      </c>
      <c r="E484" s="107">
        <v>1</v>
      </c>
      <c r="F484" s="107">
        <v>1</v>
      </c>
      <c r="G484" s="149"/>
      <c r="H484" s="123"/>
      <c r="I484" s="181"/>
      <c r="J484" s="123" t="s">
        <v>534</v>
      </c>
      <c r="K484" s="181" t="s">
        <v>942</v>
      </c>
      <c r="L484" s="124" t="s">
        <v>555</v>
      </c>
      <c r="M484" s="149"/>
      <c r="N484" s="149"/>
    </row>
    <row r="485" spans="1:14" s="168" customFormat="1">
      <c r="A485" s="107">
        <f t="shared" si="10"/>
        <v>6</v>
      </c>
      <c r="B485" s="136" t="s">
        <v>944</v>
      </c>
      <c r="C485" s="107" t="s">
        <v>328</v>
      </c>
      <c r="D485" s="107">
        <v>2022</v>
      </c>
      <c r="E485" s="107">
        <v>1</v>
      </c>
      <c r="F485" s="107">
        <v>1</v>
      </c>
      <c r="G485" s="149"/>
      <c r="H485" s="123"/>
      <c r="I485" s="181"/>
      <c r="J485" s="123" t="s">
        <v>534</v>
      </c>
      <c r="K485" s="181" t="s">
        <v>942</v>
      </c>
      <c r="L485" s="124" t="s">
        <v>555</v>
      </c>
      <c r="M485" s="149"/>
      <c r="N485" s="149"/>
    </row>
    <row r="486" spans="1:14" s="168" customFormat="1">
      <c r="A486" s="107">
        <f t="shared" si="10"/>
        <v>7</v>
      </c>
      <c r="B486" s="136" t="s">
        <v>945</v>
      </c>
      <c r="C486" s="107" t="s">
        <v>328</v>
      </c>
      <c r="D486" s="107">
        <v>2022</v>
      </c>
      <c r="E486" s="107">
        <v>1</v>
      </c>
      <c r="F486" s="107">
        <v>1</v>
      </c>
      <c r="G486" s="149"/>
      <c r="H486" s="123"/>
      <c r="I486" s="181"/>
      <c r="J486" s="123" t="s">
        <v>534</v>
      </c>
      <c r="K486" s="181" t="s">
        <v>942</v>
      </c>
      <c r="L486" s="124" t="s">
        <v>555</v>
      </c>
      <c r="M486" s="149"/>
      <c r="N486" s="149"/>
    </row>
    <row r="487" spans="1:14" s="168" customFormat="1">
      <c r="A487" s="107">
        <f t="shared" si="10"/>
        <v>8</v>
      </c>
      <c r="B487" s="136" t="s">
        <v>946</v>
      </c>
      <c r="C487" s="107" t="s">
        <v>328</v>
      </c>
      <c r="D487" s="107">
        <v>2022</v>
      </c>
      <c r="E487" s="107">
        <v>1</v>
      </c>
      <c r="F487" s="107">
        <v>1</v>
      </c>
      <c r="G487" s="149"/>
      <c r="H487" s="123"/>
      <c r="I487" s="181"/>
      <c r="J487" s="123" t="s">
        <v>534</v>
      </c>
      <c r="K487" s="181" t="s">
        <v>942</v>
      </c>
      <c r="L487" s="124" t="s">
        <v>555</v>
      </c>
      <c r="M487" s="149"/>
      <c r="N487" s="149"/>
    </row>
    <row r="488" spans="1:14" s="168" customFormat="1">
      <c r="A488" s="107">
        <f t="shared" si="10"/>
        <v>9</v>
      </c>
      <c r="B488" s="136" t="s">
        <v>947</v>
      </c>
      <c r="C488" s="107" t="s">
        <v>328</v>
      </c>
      <c r="D488" s="107">
        <v>2022</v>
      </c>
      <c r="E488" s="107">
        <v>1</v>
      </c>
      <c r="F488" s="107">
        <v>1</v>
      </c>
      <c r="G488" s="149"/>
      <c r="H488" s="123"/>
      <c r="I488" s="181"/>
      <c r="J488" s="123" t="s">
        <v>534</v>
      </c>
      <c r="K488" s="181" t="s">
        <v>942</v>
      </c>
      <c r="L488" s="124" t="s">
        <v>555</v>
      </c>
      <c r="M488" s="149"/>
      <c r="N488" s="149"/>
    </row>
    <row r="489" spans="1:14" s="168" customFormat="1">
      <c r="A489" s="107">
        <f t="shared" si="10"/>
        <v>10</v>
      </c>
      <c r="B489" s="136" t="s">
        <v>948</v>
      </c>
      <c r="C489" s="107" t="s">
        <v>328</v>
      </c>
      <c r="D489" s="107">
        <v>2022</v>
      </c>
      <c r="E489" s="107">
        <v>1</v>
      </c>
      <c r="F489" s="107">
        <v>1</v>
      </c>
      <c r="G489" s="149"/>
      <c r="H489" s="123"/>
      <c r="I489" s="181"/>
      <c r="J489" s="123" t="s">
        <v>534</v>
      </c>
      <c r="K489" s="181" t="s">
        <v>942</v>
      </c>
      <c r="L489" s="124" t="s">
        <v>555</v>
      </c>
      <c r="M489" s="149"/>
      <c r="N489" s="149"/>
    </row>
    <row r="490" spans="1:14" s="168" customFormat="1">
      <c r="A490" s="107">
        <f t="shared" si="10"/>
        <v>11</v>
      </c>
      <c r="B490" s="136" t="s">
        <v>949</v>
      </c>
      <c r="C490" s="107" t="s">
        <v>906</v>
      </c>
      <c r="D490" s="107">
        <v>2022</v>
      </c>
      <c r="E490" s="107">
        <v>2</v>
      </c>
      <c r="F490" s="107">
        <v>2</v>
      </c>
      <c r="G490" s="149"/>
      <c r="H490" s="123"/>
      <c r="I490" s="181"/>
      <c r="J490" s="123" t="s">
        <v>534</v>
      </c>
      <c r="K490" s="181" t="s">
        <v>942</v>
      </c>
      <c r="L490" s="124" t="s">
        <v>555</v>
      </c>
      <c r="M490" s="149"/>
      <c r="N490" s="149"/>
    </row>
    <row r="491" spans="1:14" s="168" customFormat="1">
      <c r="A491" s="107">
        <f t="shared" si="10"/>
        <v>12</v>
      </c>
      <c r="B491" s="136" t="s">
        <v>950</v>
      </c>
      <c r="C491" s="107" t="s">
        <v>906</v>
      </c>
      <c r="D491" s="107">
        <v>2022</v>
      </c>
      <c r="E491" s="107">
        <v>1</v>
      </c>
      <c r="F491" s="107">
        <v>1</v>
      </c>
      <c r="G491" s="149"/>
      <c r="H491" s="123"/>
      <c r="I491" s="181"/>
      <c r="J491" s="123" t="s">
        <v>534</v>
      </c>
      <c r="K491" s="181" t="s">
        <v>942</v>
      </c>
      <c r="L491" s="124" t="s">
        <v>555</v>
      </c>
      <c r="M491" s="149"/>
      <c r="N491" s="149"/>
    </row>
    <row r="492" spans="1:14" s="168" customFormat="1">
      <c r="A492" s="107">
        <f t="shared" si="10"/>
        <v>13</v>
      </c>
      <c r="B492" s="136" t="s">
        <v>951</v>
      </c>
      <c r="C492" s="107" t="s">
        <v>906</v>
      </c>
      <c r="D492" s="107">
        <v>2022</v>
      </c>
      <c r="E492" s="107">
        <v>1</v>
      </c>
      <c r="F492" s="107">
        <v>1</v>
      </c>
      <c r="G492" s="149"/>
      <c r="H492" s="123"/>
      <c r="I492" s="181"/>
      <c r="J492" s="123" t="s">
        <v>534</v>
      </c>
      <c r="K492" s="181" t="s">
        <v>942</v>
      </c>
      <c r="L492" s="124" t="s">
        <v>555</v>
      </c>
      <c r="M492" s="149"/>
      <c r="N492" s="149"/>
    </row>
    <row r="493" spans="1:14" s="168" customFormat="1">
      <c r="A493" s="107">
        <f t="shared" si="10"/>
        <v>14</v>
      </c>
      <c r="B493" s="136" t="s">
        <v>952</v>
      </c>
      <c r="C493" s="107" t="s">
        <v>906</v>
      </c>
      <c r="D493" s="107">
        <v>2022</v>
      </c>
      <c r="E493" s="107">
        <v>1</v>
      </c>
      <c r="F493" s="107">
        <v>1</v>
      </c>
      <c r="G493" s="149"/>
      <c r="H493" s="123"/>
      <c r="I493" s="181"/>
      <c r="J493" s="123" t="s">
        <v>534</v>
      </c>
      <c r="K493" s="181" t="s">
        <v>942</v>
      </c>
      <c r="L493" s="124" t="s">
        <v>555</v>
      </c>
      <c r="M493" s="149"/>
      <c r="N493" s="149"/>
    </row>
    <row r="494" spans="1:14" s="168" customFormat="1">
      <c r="A494" s="107">
        <f t="shared" ref="A494:A535" si="11">A493+1</f>
        <v>15</v>
      </c>
      <c r="B494" s="136" t="s">
        <v>953</v>
      </c>
      <c r="C494" s="107" t="s">
        <v>191</v>
      </c>
      <c r="D494" s="107">
        <v>2022</v>
      </c>
      <c r="E494" s="107">
        <v>1</v>
      </c>
      <c r="F494" s="107">
        <v>1</v>
      </c>
      <c r="G494" s="149"/>
      <c r="H494" s="123"/>
      <c r="I494" s="181"/>
      <c r="J494" s="123" t="s">
        <v>534</v>
      </c>
      <c r="K494" s="181" t="s">
        <v>942</v>
      </c>
      <c r="L494" s="124" t="s">
        <v>555</v>
      </c>
      <c r="M494" s="149"/>
      <c r="N494" s="149"/>
    </row>
    <row r="495" spans="1:14" s="168" customFormat="1" ht="45">
      <c r="A495" s="107">
        <f t="shared" si="11"/>
        <v>16</v>
      </c>
      <c r="B495" s="120" t="s">
        <v>871</v>
      </c>
      <c r="C495" s="107" t="s">
        <v>328</v>
      </c>
      <c r="D495" s="107">
        <v>2022</v>
      </c>
      <c r="E495" s="107">
        <v>1</v>
      </c>
      <c r="F495" s="107">
        <v>1</v>
      </c>
      <c r="G495" s="149"/>
      <c r="H495" s="123"/>
      <c r="I495" s="181"/>
      <c r="J495" s="123" t="s">
        <v>534</v>
      </c>
      <c r="K495" s="181" t="s">
        <v>942</v>
      </c>
      <c r="L495" s="124" t="s">
        <v>555</v>
      </c>
      <c r="M495" s="149"/>
      <c r="N495" s="149"/>
    </row>
    <row r="496" spans="1:14" s="168" customFormat="1">
      <c r="A496" s="107">
        <f t="shared" si="11"/>
        <v>17</v>
      </c>
      <c r="B496" s="136" t="s">
        <v>349</v>
      </c>
      <c r="C496" s="107" t="s">
        <v>191</v>
      </c>
      <c r="D496" s="107">
        <v>2022</v>
      </c>
      <c r="E496" s="107">
        <v>1</v>
      </c>
      <c r="F496" s="107">
        <v>1</v>
      </c>
      <c r="G496" s="149"/>
      <c r="H496" s="123"/>
      <c r="I496" s="181"/>
      <c r="J496" s="123" t="s">
        <v>534</v>
      </c>
      <c r="K496" s="181" t="s">
        <v>942</v>
      </c>
      <c r="L496" s="124" t="s">
        <v>555</v>
      </c>
      <c r="M496" s="149"/>
      <c r="N496" s="149"/>
    </row>
    <row r="497" spans="1:14" s="168" customFormat="1">
      <c r="A497" s="107">
        <f t="shared" si="11"/>
        <v>18</v>
      </c>
      <c r="B497" s="136" t="s">
        <v>350</v>
      </c>
      <c r="C497" s="107" t="s">
        <v>191</v>
      </c>
      <c r="D497" s="107">
        <v>2022</v>
      </c>
      <c r="E497" s="107">
        <v>1</v>
      </c>
      <c r="F497" s="107">
        <v>1</v>
      </c>
      <c r="G497" s="149"/>
      <c r="H497" s="123"/>
      <c r="I497" s="181"/>
      <c r="J497" s="123" t="s">
        <v>534</v>
      </c>
      <c r="K497" s="181" t="s">
        <v>942</v>
      </c>
      <c r="L497" s="124" t="s">
        <v>555</v>
      </c>
      <c r="M497" s="149"/>
      <c r="N497" s="149"/>
    </row>
    <row r="498" spans="1:14" s="168" customFormat="1">
      <c r="A498" s="107">
        <f t="shared" si="11"/>
        <v>19</v>
      </c>
      <c r="B498" s="136" t="s">
        <v>351</v>
      </c>
      <c r="C498" s="107" t="s">
        <v>191</v>
      </c>
      <c r="D498" s="107">
        <v>2022</v>
      </c>
      <c r="E498" s="107">
        <v>1</v>
      </c>
      <c r="F498" s="107">
        <v>1</v>
      </c>
      <c r="G498" s="149"/>
      <c r="H498" s="123"/>
      <c r="I498" s="181"/>
      <c r="J498" s="123" t="s">
        <v>534</v>
      </c>
      <c r="K498" s="181" t="s">
        <v>942</v>
      </c>
      <c r="L498" s="124" t="s">
        <v>555</v>
      </c>
      <c r="M498" s="149"/>
      <c r="N498" s="149"/>
    </row>
    <row r="499" spans="1:14" s="168" customFormat="1">
      <c r="A499" s="107">
        <f t="shared" si="11"/>
        <v>20</v>
      </c>
      <c r="B499" s="136" t="s">
        <v>352</v>
      </c>
      <c r="C499" s="107" t="s">
        <v>191</v>
      </c>
      <c r="D499" s="107">
        <v>2022</v>
      </c>
      <c r="E499" s="107">
        <v>1</v>
      </c>
      <c r="F499" s="107">
        <v>1</v>
      </c>
      <c r="G499" s="149"/>
      <c r="H499" s="123"/>
      <c r="I499" s="181"/>
      <c r="J499" s="123" t="s">
        <v>534</v>
      </c>
      <c r="K499" s="181" t="s">
        <v>942</v>
      </c>
      <c r="L499" s="124" t="s">
        <v>555</v>
      </c>
      <c r="M499" s="149"/>
      <c r="N499" s="149"/>
    </row>
    <row r="500" spans="1:14" s="168" customFormat="1">
      <c r="A500" s="107">
        <f t="shared" si="11"/>
        <v>21</v>
      </c>
      <c r="B500" s="136" t="s">
        <v>353</v>
      </c>
      <c r="C500" s="107" t="s">
        <v>191</v>
      </c>
      <c r="D500" s="107">
        <v>2022</v>
      </c>
      <c r="E500" s="107">
        <v>1</v>
      </c>
      <c r="F500" s="107">
        <v>1</v>
      </c>
      <c r="G500" s="149"/>
      <c r="H500" s="123"/>
      <c r="I500" s="181"/>
      <c r="J500" s="123" t="s">
        <v>534</v>
      </c>
      <c r="K500" s="181" t="s">
        <v>942</v>
      </c>
      <c r="L500" s="124" t="s">
        <v>555</v>
      </c>
      <c r="M500" s="149"/>
      <c r="N500" s="149"/>
    </row>
    <row r="501" spans="1:14" s="168" customFormat="1">
      <c r="A501" s="107">
        <f t="shared" si="11"/>
        <v>22</v>
      </c>
      <c r="B501" s="108" t="s">
        <v>354</v>
      </c>
      <c r="C501" s="107" t="s">
        <v>191</v>
      </c>
      <c r="D501" s="107">
        <v>2022</v>
      </c>
      <c r="E501" s="107">
        <v>1</v>
      </c>
      <c r="F501" s="107">
        <v>1</v>
      </c>
      <c r="G501" s="149"/>
      <c r="H501" s="123"/>
      <c r="I501" s="181"/>
      <c r="J501" s="123" t="s">
        <v>534</v>
      </c>
      <c r="K501" s="181" t="s">
        <v>942</v>
      </c>
      <c r="L501" s="124" t="s">
        <v>555</v>
      </c>
      <c r="M501" s="149"/>
      <c r="N501" s="149"/>
    </row>
    <row r="502" spans="1:14" s="168" customFormat="1">
      <c r="A502" s="107">
        <f t="shared" si="11"/>
        <v>23</v>
      </c>
      <c r="B502" s="136" t="s">
        <v>325</v>
      </c>
      <c r="C502" s="107" t="s">
        <v>326</v>
      </c>
      <c r="D502" s="107">
        <v>2022</v>
      </c>
      <c r="E502" s="107">
        <v>1</v>
      </c>
      <c r="F502" s="107">
        <v>1</v>
      </c>
      <c r="G502" s="149"/>
      <c r="H502" s="123"/>
      <c r="I502" s="181"/>
      <c r="J502" s="123" t="s">
        <v>534</v>
      </c>
      <c r="K502" s="181" t="s">
        <v>942</v>
      </c>
      <c r="L502" s="124" t="s">
        <v>555</v>
      </c>
      <c r="M502" s="149"/>
      <c r="N502" s="149"/>
    </row>
    <row r="503" spans="1:14" s="168" customFormat="1">
      <c r="A503" s="107">
        <f t="shared" si="11"/>
        <v>24</v>
      </c>
      <c r="B503" s="136" t="s">
        <v>900</v>
      </c>
      <c r="C503" s="107" t="s">
        <v>326</v>
      </c>
      <c r="D503" s="107">
        <v>2022</v>
      </c>
      <c r="E503" s="107">
        <v>5</v>
      </c>
      <c r="F503" s="107">
        <v>5</v>
      </c>
      <c r="G503" s="149"/>
      <c r="H503" s="123"/>
      <c r="I503" s="181"/>
      <c r="J503" s="123" t="s">
        <v>534</v>
      </c>
      <c r="K503" s="181" t="s">
        <v>942</v>
      </c>
      <c r="L503" s="124" t="s">
        <v>555</v>
      </c>
      <c r="M503" s="149"/>
      <c r="N503" s="149"/>
    </row>
    <row r="504" spans="1:14" s="168" customFormat="1">
      <c r="A504" s="107">
        <f t="shared" si="11"/>
        <v>25</v>
      </c>
      <c r="B504" s="136" t="s">
        <v>954</v>
      </c>
      <c r="C504" s="107" t="s">
        <v>191</v>
      </c>
      <c r="D504" s="107">
        <v>2022</v>
      </c>
      <c r="E504" s="107">
        <v>1</v>
      </c>
      <c r="F504" s="107">
        <v>1</v>
      </c>
      <c r="G504" s="149"/>
      <c r="H504" s="123"/>
      <c r="I504" s="181"/>
      <c r="J504" s="123" t="s">
        <v>534</v>
      </c>
      <c r="K504" s="181" t="s">
        <v>942</v>
      </c>
      <c r="L504" s="124" t="s">
        <v>555</v>
      </c>
      <c r="M504" s="149"/>
      <c r="N504" s="149"/>
    </row>
    <row r="505" spans="1:14" s="168" customFormat="1">
      <c r="A505" s="107">
        <f t="shared" si="11"/>
        <v>26</v>
      </c>
      <c r="B505" s="136" t="s">
        <v>955</v>
      </c>
      <c r="C505" s="107" t="s">
        <v>191</v>
      </c>
      <c r="D505" s="107">
        <v>2022</v>
      </c>
      <c r="E505" s="107">
        <v>1</v>
      </c>
      <c r="F505" s="107">
        <v>1</v>
      </c>
      <c r="G505" s="149"/>
      <c r="H505" s="123"/>
      <c r="I505" s="181"/>
      <c r="J505" s="123" t="s">
        <v>534</v>
      </c>
      <c r="K505" s="181" t="s">
        <v>942</v>
      </c>
      <c r="L505" s="124" t="s">
        <v>555</v>
      </c>
      <c r="M505" s="149"/>
      <c r="N505" s="149"/>
    </row>
    <row r="506" spans="1:14" s="168" customFormat="1">
      <c r="A506" s="107">
        <f t="shared" si="11"/>
        <v>27</v>
      </c>
      <c r="B506" s="136" t="s">
        <v>956</v>
      </c>
      <c r="C506" s="107" t="s">
        <v>191</v>
      </c>
      <c r="D506" s="107">
        <v>2022</v>
      </c>
      <c r="E506" s="107">
        <v>1</v>
      </c>
      <c r="F506" s="107">
        <v>1</v>
      </c>
      <c r="G506" s="149"/>
      <c r="H506" s="123"/>
      <c r="I506" s="181"/>
      <c r="J506" s="123" t="s">
        <v>534</v>
      </c>
      <c r="K506" s="181" t="s">
        <v>942</v>
      </c>
      <c r="L506" s="124" t="s">
        <v>555</v>
      </c>
      <c r="M506" s="149"/>
      <c r="N506" s="149"/>
    </row>
    <row r="507" spans="1:14" s="168" customFormat="1">
      <c r="A507" s="107">
        <f t="shared" si="11"/>
        <v>28</v>
      </c>
      <c r="B507" s="136" t="s">
        <v>957</v>
      </c>
      <c r="C507" s="107" t="s">
        <v>191</v>
      </c>
      <c r="D507" s="107">
        <v>2022</v>
      </c>
      <c r="E507" s="107">
        <v>2</v>
      </c>
      <c r="F507" s="107">
        <v>2</v>
      </c>
      <c r="G507" s="149"/>
      <c r="H507" s="123"/>
      <c r="I507" s="181"/>
      <c r="J507" s="123" t="s">
        <v>534</v>
      </c>
      <c r="K507" s="181" t="s">
        <v>942</v>
      </c>
      <c r="L507" s="124" t="s">
        <v>555</v>
      </c>
      <c r="M507" s="149"/>
      <c r="N507" s="149"/>
    </row>
    <row r="508" spans="1:14" s="168" customFormat="1">
      <c r="A508" s="107">
        <f t="shared" si="11"/>
        <v>29</v>
      </c>
      <c r="B508" s="136" t="s">
        <v>930</v>
      </c>
      <c r="C508" s="107" t="s">
        <v>191</v>
      </c>
      <c r="D508" s="107">
        <v>2022</v>
      </c>
      <c r="E508" s="107">
        <v>1</v>
      </c>
      <c r="F508" s="107">
        <v>1</v>
      </c>
      <c r="G508" s="149"/>
      <c r="H508" s="123"/>
      <c r="I508" s="181"/>
      <c r="J508" s="123" t="s">
        <v>534</v>
      </c>
      <c r="K508" s="181" t="s">
        <v>942</v>
      </c>
      <c r="L508" s="124" t="s">
        <v>555</v>
      </c>
      <c r="M508" s="149"/>
      <c r="N508" s="149"/>
    </row>
    <row r="509" spans="1:14" s="168" customFormat="1">
      <c r="A509" s="107">
        <f t="shared" si="11"/>
        <v>30</v>
      </c>
      <c r="B509" s="136" t="s">
        <v>322</v>
      </c>
      <c r="C509" s="107" t="s">
        <v>191</v>
      </c>
      <c r="D509" s="107">
        <v>2022</v>
      </c>
      <c r="E509" s="107">
        <v>1</v>
      </c>
      <c r="F509" s="107">
        <v>1</v>
      </c>
      <c r="G509" s="149"/>
      <c r="H509" s="123"/>
      <c r="I509" s="181"/>
      <c r="J509" s="123" t="s">
        <v>534</v>
      </c>
      <c r="K509" s="181" t="s">
        <v>942</v>
      </c>
      <c r="L509" s="124" t="s">
        <v>555</v>
      </c>
      <c r="M509" s="149"/>
      <c r="N509" s="149"/>
    </row>
    <row r="510" spans="1:14" s="168" customFormat="1" ht="30">
      <c r="A510" s="107">
        <f t="shared" si="11"/>
        <v>31</v>
      </c>
      <c r="B510" s="108" t="s">
        <v>958</v>
      </c>
      <c r="C510" s="107" t="s">
        <v>191</v>
      </c>
      <c r="D510" s="107">
        <v>2022</v>
      </c>
      <c r="E510" s="107">
        <v>3</v>
      </c>
      <c r="F510" s="107">
        <v>3</v>
      </c>
      <c r="G510" s="149"/>
      <c r="H510" s="123"/>
      <c r="I510" s="181"/>
      <c r="J510" s="123" t="s">
        <v>534</v>
      </c>
      <c r="K510" s="181" t="s">
        <v>942</v>
      </c>
      <c r="L510" s="124" t="s">
        <v>555</v>
      </c>
      <c r="M510" s="149"/>
      <c r="N510" s="149"/>
    </row>
    <row r="511" spans="1:14" s="168" customFormat="1" ht="30">
      <c r="A511" s="107">
        <f t="shared" si="11"/>
        <v>32</v>
      </c>
      <c r="B511" s="108" t="s">
        <v>959</v>
      </c>
      <c r="C511" s="107" t="s">
        <v>191</v>
      </c>
      <c r="D511" s="107">
        <v>2022</v>
      </c>
      <c r="E511" s="107">
        <v>1</v>
      </c>
      <c r="F511" s="107">
        <v>1</v>
      </c>
      <c r="G511" s="149"/>
      <c r="H511" s="123"/>
      <c r="I511" s="181"/>
      <c r="J511" s="123" t="s">
        <v>534</v>
      </c>
      <c r="K511" s="181" t="s">
        <v>942</v>
      </c>
      <c r="L511" s="124" t="s">
        <v>555</v>
      </c>
      <c r="M511" s="149"/>
      <c r="N511" s="149"/>
    </row>
    <row r="512" spans="1:14" s="168" customFormat="1">
      <c r="A512" s="107">
        <f t="shared" si="11"/>
        <v>33</v>
      </c>
      <c r="B512" s="108" t="s">
        <v>323</v>
      </c>
      <c r="C512" s="107" t="s">
        <v>191</v>
      </c>
      <c r="D512" s="107">
        <v>2022</v>
      </c>
      <c r="E512" s="107">
        <v>1</v>
      </c>
      <c r="F512" s="107">
        <v>1</v>
      </c>
      <c r="G512" s="149"/>
      <c r="H512" s="123"/>
      <c r="I512" s="181"/>
      <c r="J512" s="123" t="s">
        <v>534</v>
      </c>
      <c r="K512" s="181" t="s">
        <v>942</v>
      </c>
      <c r="L512" s="124" t="s">
        <v>555</v>
      </c>
      <c r="M512" s="149"/>
      <c r="N512" s="149"/>
    </row>
    <row r="513" spans="1:14" s="168" customFormat="1">
      <c r="A513" s="107">
        <f t="shared" si="11"/>
        <v>34</v>
      </c>
      <c r="B513" s="108" t="s">
        <v>960</v>
      </c>
      <c r="C513" s="107" t="s">
        <v>191</v>
      </c>
      <c r="D513" s="107">
        <v>2022</v>
      </c>
      <c r="E513" s="107">
        <v>2</v>
      </c>
      <c r="F513" s="107">
        <v>2</v>
      </c>
      <c r="G513" s="149"/>
      <c r="H513" s="123"/>
      <c r="I513" s="181"/>
      <c r="J513" s="123" t="s">
        <v>534</v>
      </c>
      <c r="K513" s="181" t="s">
        <v>942</v>
      </c>
      <c r="L513" s="124" t="s">
        <v>555</v>
      </c>
      <c r="M513" s="149"/>
      <c r="N513" s="149"/>
    </row>
    <row r="514" spans="1:14" s="168" customFormat="1">
      <c r="A514" s="107">
        <f t="shared" si="11"/>
        <v>35</v>
      </c>
      <c r="B514" s="108" t="s">
        <v>961</v>
      </c>
      <c r="C514" s="107" t="s">
        <v>191</v>
      </c>
      <c r="D514" s="107">
        <v>2022</v>
      </c>
      <c r="E514" s="107">
        <v>1</v>
      </c>
      <c r="F514" s="107">
        <v>1</v>
      </c>
      <c r="G514" s="149"/>
      <c r="H514" s="123"/>
      <c r="I514" s="181"/>
      <c r="J514" s="123" t="s">
        <v>534</v>
      </c>
      <c r="K514" s="181" t="s">
        <v>942</v>
      </c>
      <c r="L514" s="124" t="s">
        <v>555</v>
      </c>
      <c r="M514" s="149"/>
      <c r="N514" s="149"/>
    </row>
    <row r="515" spans="1:14" s="168" customFormat="1">
      <c r="A515" s="107">
        <f t="shared" si="11"/>
        <v>36</v>
      </c>
      <c r="B515" s="136" t="s">
        <v>962</v>
      </c>
      <c r="C515" s="107" t="s">
        <v>191</v>
      </c>
      <c r="D515" s="107">
        <v>2022</v>
      </c>
      <c r="E515" s="107">
        <v>1</v>
      </c>
      <c r="F515" s="107">
        <v>1</v>
      </c>
      <c r="G515" s="149"/>
      <c r="H515" s="123"/>
      <c r="I515" s="181"/>
      <c r="J515" s="123" t="s">
        <v>534</v>
      </c>
      <c r="K515" s="181" t="s">
        <v>942</v>
      </c>
      <c r="L515" s="124" t="s">
        <v>555</v>
      </c>
      <c r="M515" s="149"/>
      <c r="N515" s="149"/>
    </row>
    <row r="516" spans="1:14" s="168" customFormat="1">
      <c r="A516" s="107">
        <f t="shared" si="11"/>
        <v>37</v>
      </c>
      <c r="B516" s="136" t="s">
        <v>963</v>
      </c>
      <c r="C516" s="107" t="s">
        <v>191</v>
      </c>
      <c r="D516" s="107">
        <v>2022</v>
      </c>
      <c r="E516" s="107">
        <v>2</v>
      </c>
      <c r="F516" s="107">
        <v>2</v>
      </c>
      <c r="G516" s="149"/>
      <c r="H516" s="123"/>
      <c r="I516" s="181"/>
      <c r="J516" s="123" t="s">
        <v>534</v>
      </c>
      <c r="K516" s="181" t="s">
        <v>942</v>
      </c>
      <c r="L516" s="124" t="s">
        <v>555</v>
      </c>
      <c r="M516" s="149"/>
      <c r="N516" s="149"/>
    </row>
    <row r="517" spans="1:14" s="168" customFormat="1">
      <c r="A517" s="107">
        <f t="shared" si="11"/>
        <v>38</v>
      </c>
      <c r="B517" s="136" t="s">
        <v>964</v>
      </c>
      <c r="C517" s="107" t="s">
        <v>191</v>
      </c>
      <c r="D517" s="107">
        <v>2022</v>
      </c>
      <c r="E517" s="107">
        <v>4</v>
      </c>
      <c r="F517" s="107">
        <v>4</v>
      </c>
      <c r="G517" s="149"/>
      <c r="H517" s="123"/>
      <c r="I517" s="181"/>
      <c r="J517" s="123" t="s">
        <v>534</v>
      </c>
      <c r="K517" s="181" t="s">
        <v>942</v>
      </c>
      <c r="L517" s="124" t="s">
        <v>555</v>
      </c>
      <c r="M517" s="149"/>
      <c r="N517" s="149"/>
    </row>
    <row r="518" spans="1:14" s="168" customFormat="1">
      <c r="A518" s="107">
        <f t="shared" si="11"/>
        <v>39</v>
      </c>
      <c r="B518" s="136" t="s">
        <v>965</v>
      </c>
      <c r="C518" s="107" t="s">
        <v>191</v>
      </c>
      <c r="D518" s="107">
        <v>2022</v>
      </c>
      <c r="E518" s="107">
        <v>2</v>
      </c>
      <c r="F518" s="107">
        <v>2</v>
      </c>
      <c r="G518" s="149"/>
      <c r="H518" s="123"/>
      <c r="I518" s="181"/>
      <c r="J518" s="123" t="s">
        <v>534</v>
      </c>
      <c r="K518" s="181" t="s">
        <v>942</v>
      </c>
      <c r="L518" s="124" t="s">
        <v>555</v>
      </c>
      <c r="M518" s="149"/>
      <c r="N518" s="149"/>
    </row>
    <row r="519" spans="1:14" s="168" customFormat="1" ht="30">
      <c r="A519" s="107">
        <f t="shared" si="11"/>
        <v>40</v>
      </c>
      <c r="B519" s="108" t="s">
        <v>966</v>
      </c>
      <c r="C519" s="107" t="s">
        <v>191</v>
      </c>
      <c r="D519" s="107">
        <v>2022</v>
      </c>
      <c r="E519" s="107">
        <v>1</v>
      </c>
      <c r="F519" s="107">
        <v>1</v>
      </c>
      <c r="G519" s="149"/>
      <c r="H519" s="123"/>
      <c r="I519" s="181"/>
      <c r="J519" s="123" t="s">
        <v>534</v>
      </c>
      <c r="K519" s="181" t="s">
        <v>942</v>
      </c>
      <c r="L519" s="124" t="s">
        <v>555</v>
      </c>
      <c r="M519" s="149"/>
      <c r="N519" s="149"/>
    </row>
    <row r="520" spans="1:14" s="168" customFormat="1">
      <c r="A520" s="107">
        <f t="shared" si="11"/>
        <v>41</v>
      </c>
      <c r="B520" s="108" t="s">
        <v>967</v>
      </c>
      <c r="C520" s="107" t="s">
        <v>191</v>
      </c>
      <c r="D520" s="107">
        <v>2022</v>
      </c>
      <c r="E520" s="107">
        <v>3</v>
      </c>
      <c r="F520" s="107">
        <v>3</v>
      </c>
      <c r="G520" s="149"/>
      <c r="H520" s="123"/>
      <c r="I520" s="181"/>
      <c r="J520" s="123" t="s">
        <v>534</v>
      </c>
      <c r="K520" s="181" t="s">
        <v>942</v>
      </c>
      <c r="L520" s="124" t="s">
        <v>555</v>
      </c>
      <c r="M520" s="149"/>
      <c r="N520" s="149"/>
    </row>
    <row r="521" spans="1:14" s="175" customFormat="1">
      <c r="A521" s="146" t="s">
        <v>863</v>
      </c>
      <c r="B521" s="111" t="s">
        <v>968</v>
      </c>
      <c r="C521" s="111"/>
      <c r="D521" s="111"/>
      <c r="E521" s="111"/>
      <c r="F521" s="111"/>
      <c r="G521" s="111"/>
      <c r="H521" s="111"/>
      <c r="I521" s="111"/>
      <c r="J521" s="111"/>
      <c r="K521" s="111"/>
      <c r="L521" s="111"/>
      <c r="M521" s="111"/>
      <c r="N521" s="180"/>
    </row>
    <row r="522" spans="1:14" s="168" customFormat="1">
      <c r="A522" s="107">
        <v>1</v>
      </c>
      <c r="B522" s="136" t="s">
        <v>128</v>
      </c>
      <c r="C522" s="107" t="s">
        <v>71</v>
      </c>
      <c r="D522" s="107">
        <v>2022</v>
      </c>
      <c r="E522" s="107">
        <v>6</v>
      </c>
      <c r="F522" s="107">
        <v>6</v>
      </c>
      <c r="G522" s="149"/>
      <c r="H522" s="123"/>
      <c r="I522" s="181"/>
      <c r="J522" s="123" t="s">
        <v>534</v>
      </c>
      <c r="K522" s="181" t="s">
        <v>1027</v>
      </c>
      <c r="L522" s="124" t="s">
        <v>555</v>
      </c>
      <c r="M522" s="149"/>
      <c r="N522" s="149"/>
    </row>
    <row r="523" spans="1:14" s="168" customFormat="1">
      <c r="A523" s="107">
        <v>2</v>
      </c>
      <c r="B523" s="136" t="s">
        <v>72</v>
      </c>
      <c r="C523" s="107" t="s">
        <v>71</v>
      </c>
      <c r="D523" s="107">
        <v>2022</v>
      </c>
      <c r="E523" s="107">
        <v>1</v>
      </c>
      <c r="F523" s="107">
        <v>1</v>
      </c>
      <c r="G523" s="149"/>
      <c r="H523" s="123"/>
      <c r="I523" s="181"/>
      <c r="J523" s="123" t="s">
        <v>534</v>
      </c>
      <c r="K523" s="181" t="s">
        <v>1027</v>
      </c>
      <c r="L523" s="124" t="s">
        <v>555</v>
      </c>
      <c r="M523" s="149"/>
      <c r="N523" s="149"/>
    </row>
    <row r="524" spans="1:14" s="168" customFormat="1">
      <c r="A524" s="107">
        <f t="shared" si="11"/>
        <v>3</v>
      </c>
      <c r="B524" s="136" t="s">
        <v>70</v>
      </c>
      <c r="C524" s="107" t="s">
        <v>71</v>
      </c>
      <c r="D524" s="107">
        <v>2022</v>
      </c>
      <c r="E524" s="107">
        <v>2</v>
      </c>
      <c r="F524" s="107">
        <v>2</v>
      </c>
      <c r="G524" s="149"/>
      <c r="H524" s="123"/>
      <c r="I524" s="181"/>
      <c r="J524" s="123" t="s">
        <v>534</v>
      </c>
      <c r="K524" s="181" t="s">
        <v>1027</v>
      </c>
      <c r="L524" s="124" t="s">
        <v>555</v>
      </c>
      <c r="M524" s="149"/>
      <c r="N524" s="149"/>
    </row>
    <row r="525" spans="1:14" s="168" customFormat="1">
      <c r="A525" s="107">
        <f t="shared" si="11"/>
        <v>4</v>
      </c>
      <c r="B525" s="136" t="s">
        <v>100</v>
      </c>
      <c r="C525" s="107" t="s">
        <v>71</v>
      </c>
      <c r="D525" s="107">
        <v>2022</v>
      </c>
      <c r="E525" s="107">
        <v>1</v>
      </c>
      <c r="F525" s="107">
        <v>1</v>
      </c>
      <c r="G525" s="149"/>
      <c r="H525" s="123"/>
      <c r="I525" s="181"/>
      <c r="J525" s="123" t="s">
        <v>534</v>
      </c>
      <c r="K525" s="181" t="s">
        <v>1027</v>
      </c>
      <c r="L525" s="124" t="s">
        <v>555</v>
      </c>
      <c r="M525" s="149"/>
      <c r="N525" s="149"/>
    </row>
    <row r="526" spans="1:14" s="168" customFormat="1">
      <c r="A526" s="107">
        <f t="shared" si="11"/>
        <v>5</v>
      </c>
      <c r="B526" s="136" t="s">
        <v>106</v>
      </c>
      <c r="C526" s="107" t="s">
        <v>71</v>
      </c>
      <c r="D526" s="107">
        <v>2022</v>
      </c>
      <c r="E526" s="107">
        <v>1</v>
      </c>
      <c r="F526" s="107">
        <v>1</v>
      </c>
      <c r="G526" s="149"/>
      <c r="H526" s="123"/>
      <c r="I526" s="181"/>
      <c r="J526" s="123" t="s">
        <v>534</v>
      </c>
      <c r="K526" s="181" t="s">
        <v>1027</v>
      </c>
      <c r="L526" s="124" t="s">
        <v>555</v>
      </c>
      <c r="M526" s="149"/>
      <c r="N526" s="149"/>
    </row>
    <row r="527" spans="1:14" s="168" customFormat="1">
      <c r="A527" s="107">
        <f t="shared" si="11"/>
        <v>6</v>
      </c>
      <c r="B527" s="136" t="s">
        <v>502</v>
      </c>
      <c r="C527" s="107" t="s">
        <v>71</v>
      </c>
      <c r="D527" s="107">
        <v>2022</v>
      </c>
      <c r="E527" s="107">
        <v>1</v>
      </c>
      <c r="F527" s="107">
        <v>1</v>
      </c>
      <c r="G527" s="149"/>
      <c r="H527" s="123"/>
      <c r="I527" s="181"/>
      <c r="J527" s="123" t="s">
        <v>534</v>
      </c>
      <c r="K527" s="181" t="s">
        <v>1027</v>
      </c>
      <c r="L527" s="124" t="s">
        <v>555</v>
      </c>
      <c r="M527" s="149"/>
      <c r="N527" s="149"/>
    </row>
    <row r="528" spans="1:14" s="168" customFormat="1" ht="45">
      <c r="A528" s="107">
        <f t="shared" si="11"/>
        <v>7</v>
      </c>
      <c r="B528" s="120" t="s">
        <v>871</v>
      </c>
      <c r="C528" s="107" t="s">
        <v>328</v>
      </c>
      <c r="D528" s="107">
        <v>2022</v>
      </c>
      <c r="E528" s="107">
        <v>1</v>
      </c>
      <c r="F528" s="107">
        <v>1</v>
      </c>
      <c r="G528" s="149"/>
      <c r="H528" s="123"/>
      <c r="I528" s="181"/>
      <c r="J528" s="123" t="s">
        <v>534</v>
      </c>
      <c r="K528" s="181" t="s">
        <v>1027</v>
      </c>
      <c r="L528" s="124" t="s">
        <v>555</v>
      </c>
      <c r="M528" s="149"/>
      <c r="N528" s="149"/>
    </row>
    <row r="529" spans="1:16383" s="168" customFormat="1">
      <c r="A529" s="107">
        <f t="shared" si="11"/>
        <v>8</v>
      </c>
      <c r="B529" s="136" t="s">
        <v>349</v>
      </c>
      <c r="C529" s="107" t="s">
        <v>191</v>
      </c>
      <c r="D529" s="107">
        <v>2022</v>
      </c>
      <c r="E529" s="107">
        <v>1</v>
      </c>
      <c r="F529" s="107">
        <v>1</v>
      </c>
      <c r="G529" s="149"/>
      <c r="H529" s="123"/>
      <c r="I529" s="181"/>
      <c r="J529" s="123" t="s">
        <v>534</v>
      </c>
      <c r="K529" s="181" t="s">
        <v>1027</v>
      </c>
      <c r="L529" s="124" t="s">
        <v>555</v>
      </c>
      <c r="M529" s="149"/>
      <c r="N529" s="149"/>
    </row>
    <row r="530" spans="1:16383" s="168" customFormat="1">
      <c r="A530" s="107">
        <f t="shared" si="11"/>
        <v>9</v>
      </c>
      <c r="B530" s="136" t="s">
        <v>350</v>
      </c>
      <c r="C530" s="107" t="s">
        <v>191</v>
      </c>
      <c r="D530" s="107">
        <v>2022</v>
      </c>
      <c r="E530" s="107">
        <v>1</v>
      </c>
      <c r="F530" s="107">
        <v>1</v>
      </c>
      <c r="G530" s="149"/>
      <c r="H530" s="123"/>
      <c r="I530" s="181"/>
      <c r="J530" s="123" t="s">
        <v>534</v>
      </c>
      <c r="K530" s="181" t="s">
        <v>1027</v>
      </c>
      <c r="L530" s="124" t="s">
        <v>555</v>
      </c>
      <c r="M530" s="149"/>
      <c r="N530" s="149"/>
    </row>
    <row r="531" spans="1:16383" s="168" customFormat="1">
      <c r="A531" s="107">
        <f t="shared" si="11"/>
        <v>10</v>
      </c>
      <c r="B531" s="136" t="s">
        <v>351</v>
      </c>
      <c r="C531" s="107" t="s">
        <v>191</v>
      </c>
      <c r="D531" s="107">
        <v>2022</v>
      </c>
      <c r="E531" s="107">
        <v>1</v>
      </c>
      <c r="F531" s="107">
        <v>1</v>
      </c>
      <c r="G531" s="149"/>
      <c r="H531" s="123"/>
      <c r="I531" s="181"/>
      <c r="J531" s="123" t="s">
        <v>534</v>
      </c>
      <c r="K531" s="181" t="s">
        <v>1027</v>
      </c>
      <c r="L531" s="124" t="s">
        <v>555</v>
      </c>
      <c r="M531" s="149"/>
      <c r="N531" s="149"/>
    </row>
    <row r="532" spans="1:16383" s="168" customFormat="1">
      <c r="A532" s="107">
        <f t="shared" si="11"/>
        <v>11</v>
      </c>
      <c r="B532" s="136" t="s">
        <v>352</v>
      </c>
      <c r="C532" s="107" t="s">
        <v>191</v>
      </c>
      <c r="D532" s="107">
        <v>2022</v>
      </c>
      <c r="E532" s="107">
        <v>1</v>
      </c>
      <c r="F532" s="107">
        <v>1</v>
      </c>
      <c r="G532" s="149"/>
      <c r="H532" s="123"/>
      <c r="I532" s="181"/>
      <c r="J532" s="123" t="s">
        <v>534</v>
      </c>
      <c r="K532" s="181" t="s">
        <v>1027</v>
      </c>
      <c r="L532" s="124" t="s">
        <v>555</v>
      </c>
      <c r="M532" s="149"/>
      <c r="N532" s="149"/>
    </row>
    <row r="533" spans="1:16383" s="168" customFormat="1">
      <c r="A533" s="107">
        <f t="shared" si="11"/>
        <v>12</v>
      </c>
      <c r="B533" s="136" t="s">
        <v>353</v>
      </c>
      <c r="C533" s="107" t="s">
        <v>191</v>
      </c>
      <c r="D533" s="107">
        <v>2022</v>
      </c>
      <c r="E533" s="107">
        <v>1</v>
      </c>
      <c r="F533" s="107">
        <v>1</v>
      </c>
      <c r="G533" s="149"/>
      <c r="H533" s="123"/>
      <c r="I533" s="181"/>
      <c r="J533" s="123" t="s">
        <v>534</v>
      </c>
      <c r="K533" s="181" t="s">
        <v>1027</v>
      </c>
      <c r="L533" s="124" t="s">
        <v>555</v>
      </c>
      <c r="M533" s="149"/>
      <c r="N533" s="149"/>
    </row>
    <row r="534" spans="1:16383" s="168" customFormat="1">
      <c r="A534" s="107">
        <f t="shared" si="11"/>
        <v>13</v>
      </c>
      <c r="B534" s="108" t="s">
        <v>354</v>
      </c>
      <c r="C534" s="107" t="s">
        <v>191</v>
      </c>
      <c r="D534" s="107">
        <v>2022</v>
      </c>
      <c r="E534" s="107">
        <v>1</v>
      </c>
      <c r="F534" s="107">
        <v>1</v>
      </c>
      <c r="G534" s="149"/>
      <c r="H534" s="123"/>
      <c r="I534" s="181"/>
      <c r="J534" s="123" t="s">
        <v>534</v>
      </c>
      <c r="K534" s="181" t="s">
        <v>1027</v>
      </c>
      <c r="L534" s="124" t="s">
        <v>555</v>
      </c>
      <c r="M534" s="149"/>
      <c r="N534" s="149"/>
    </row>
    <row r="535" spans="1:16383" s="168" customFormat="1">
      <c r="A535" s="107">
        <f t="shared" si="11"/>
        <v>14</v>
      </c>
      <c r="B535" s="136" t="s">
        <v>900</v>
      </c>
      <c r="C535" s="107" t="s">
        <v>326</v>
      </c>
      <c r="D535" s="107">
        <v>2022</v>
      </c>
      <c r="E535" s="107">
        <v>4</v>
      </c>
      <c r="F535" s="107">
        <v>4</v>
      </c>
      <c r="G535" s="149"/>
      <c r="H535" s="123"/>
      <c r="I535" s="181"/>
      <c r="J535" s="123" t="s">
        <v>534</v>
      </c>
      <c r="K535" s="181" t="s">
        <v>1027</v>
      </c>
      <c r="L535" s="124" t="s">
        <v>555</v>
      </c>
      <c r="M535" s="149"/>
      <c r="N535" s="149"/>
    </row>
    <row r="536" spans="1:16383" s="82" customFormat="1" ht="20.25" customHeight="1">
      <c r="A536" s="706"/>
      <c r="B536" s="707" t="s">
        <v>1505</v>
      </c>
      <c r="C536" s="707"/>
      <c r="D536" s="707"/>
      <c r="E536" s="707"/>
      <c r="F536" s="707"/>
      <c r="G536" s="707"/>
      <c r="H536" s="707"/>
      <c r="I536" s="708">
        <f>SUM(I17:I535)</f>
        <v>831257000</v>
      </c>
      <c r="J536" s="707"/>
      <c r="K536" s="709"/>
      <c r="L536" s="707"/>
      <c r="M536" s="706"/>
      <c r="N536" s="706"/>
      <c r="O536" s="712">
        <f>+I536+'TB DIEN 2022 t6'!I122+'TB DIEN 2022 T5'!I104+'TB DIEN 2022 T4'!I250+'TB DIEN 2022 T1'!I97</f>
        <v>1387996000</v>
      </c>
    </row>
    <row r="537" spans="1:16383" s="82" customFormat="1" ht="20.25" customHeight="1">
      <c r="A537" s="706"/>
      <c r="B537" s="707" t="s">
        <v>1506</v>
      </c>
      <c r="C537" s="707"/>
      <c r="D537" s="707"/>
      <c r="E537" s="707"/>
      <c r="F537" s="707"/>
      <c r="G537" s="707"/>
      <c r="H537" s="840"/>
      <c r="I537" s="841"/>
      <c r="J537" s="840"/>
      <c r="K537" s="842"/>
      <c r="L537" s="840"/>
      <c r="M537" s="843"/>
      <c r="N537" s="843"/>
      <c r="O537" s="712"/>
    </row>
    <row r="538" spans="1:16383" s="172" customFormat="1">
      <c r="A538" s="110" t="s">
        <v>599</v>
      </c>
      <c r="B538" s="111" t="s">
        <v>884</v>
      </c>
      <c r="C538" s="152"/>
      <c r="D538" s="152"/>
      <c r="E538" s="104"/>
      <c r="F538" s="104"/>
      <c r="G538" s="104"/>
      <c r="H538" s="103"/>
      <c r="I538" s="161"/>
      <c r="J538" s="103"/>
      <c r="K538" s="161"/>
      <c r="L538" s="103"/>
      <c r="M538" s="102"/>
      <c r="N538" s="102"/>
    </row>
    <row r="539" spans="1:16383" s="172" customFormat="1">
      <c r="A539" s="107">
        <v>1</v>
      </c>
      <c r="B539" s="136" t="s">
        <v>886</v>
      </c>
      <c r="C539" s="107" t="s">
        <v>71</v>
      </c>
      <c r="D539" s="107">
        <v>2022</v>
      </c>
      <c r="E539" s="107">
        <v>1</v>
      </c>
      <c r="F539" s="107">
        <v>1</v>
      </c>
      <c r="G539" s="109">
        <v>0</v>
      </c>
      <c r="H539" s="701">
        <v>8965000</v>
      </c>
      <c r="I539" s="701">
        <v>8965000</v>
      </c>
      <c r="J539" s="116" t="s">
        <v>534</v>
      </c>
      <c r="K539" s="162" t="s">
        <v>648</v>
      </c>
      <c r="L539" s="106" t="s">
        <v>555</v>
      </c>
      <c r="M539" s="711"/>
      <c r="N539" s="711"/>
    </row>
    <row r="540" spans="1:16383" s="79" customFormat="1" ht="16.5" customHeight="1">
      <c r="C540" s="80"/>
      <c r="D540" s="80"/>
      <c r="E540" s="80"/>
      <c r="F540" s="80"/>
      <c r="G540" s="80"/>
      <c r="H540" s="80"/>
      <c r="I540" s="823" t="s">
        <v>1541</v>
      </c>
      <c r="J540" s="823"/>
      <c r="K540" s="823"/>
      <c r="L540" s="823"/>
      <c r="M540" s="823"/>
    </row>
    <row r="541" spans="1:16383" s="79" customFormat="1" ht="15.75">
      <c r="A541" s="82" t="s">
        <v>543</v>
      </c>
      <c r="B541" s="82"/>
      <c r="C541" s="823" t="s">
        <v>542</v>
      </c>
      <c r="D541" s="823"/>
      <c r="E541" s="823"/>
      <c r="F541" s="823"/>
      <c r="G541" s="823"/>
      <c r="H541" s="823" t="s">
        <v>541</v>
      </c>
      <c r="I541" s="823"/>
      <c r="J541" s="823" t="s">
        <v>550</v>
      </c>
      <c r="K541" s="823"/>
      <c r="L541" s="823"/>
      <c r="M541" s="823"/>
    </row>
    <row r="542" spans="1:16383" s="79" customFormat="1" ht="20.25" customHeight="1">
      <c r="A542" s="786" t="s">
        <v>977</v>
      </c>
      <c r="B542" s="786"/>
      <c r="C542" s="686"/>
      <c r="D542" s="686"/>
      <c r="E542" s="686"/>
      <c r="F542" s="686"/>
      <c r="G542" s="686"/>
      <c r="H542" s="686"/>
      <c r="I542" s="164"/>
      <c r="J542" s="686"/>
      <c r="K542" s="686"/>
      <c r="L542" s="686"/>
      <c r="M542" s="686"/>
    </row>
    <row r="543" spans="1:16383" s="79" customFormat="1" ht="20.25" customHeight="1">
      <c r="A543" s="786" t="s">
        <v>979</v>
      </c>
      <c r="B543" s="786"/>
      <c r="C543" s="824"/>
      <c r="D543" s="824"/>
      <c r="E543" s="824"/>
      <c r="F543" s="824"/>
      <c r="G543" s="824"/>
      <c r="H543" s="824"/>
      <c r="I543" s="824"/>
      <c r="J543" s="824"/>
      <c r="K543" s="824"/>
      <c r="L543" s="824"/>
      <c r="M543" s="700"/>
      <c r="N543" s="824"/>
      <c r="O543" s="824"/>
      <c r="P543" s="824"/>
      <c r="Q543" s="824"/>
      <c r="R543" s="824"/>
      <c r="S543" s="824"/>
      <c r="T543" s="824"/>
      <c r="U543" s="824"/>
      <c r="V543" s="824"/>
      <c r="W543" s="824"/>
      <c r="X543" s="824"/>
      <c r="Y543" s="824"/>
      <c r="Z543" s="824"/>
      <c r="AA543" s="824"/>
      <c r="AB543" s="824"/>
      <c r="AC543" s="824"/>
      <c r="AD543" s="824"/>
      <c r="AE543" s="824"/>
      <c r="AF543" s="824"/>
      <c r="AG543" s="824"/>
      <c r="AH543" s="824"/>
      <c r="AI543" s="824"/>
      <c r="AJ543" s="824"/>
      <c r="AK543" s="824"/>
      <c r="AL543" s="824"/>
      <c r="AM543" s="824"/>
      <c r="AN543" s="824"/>
      <c r="AO543" s="824"/>
      <c r="AP543" s="824"/>
      <c r="AQ543" s="824"/>
      <c r="AR543" s="824"/>
      <c r="AS543" s="824"/>
      <c r="AT543" s="824"/>
      <c r="AU543" s="824"/>
      <c r="AV543" s="824"/>
      <c r="AW543" s="824"/>
      <c r="AX543" s="824"/>
      <c r="AY543" s="824"/>
      <c r="AZ543" s="824"/>
      <c r="BA543" s="824"/>
      <c r="BB543" s="824"/>
      <c r="BC543" s="824"/>
      <c r="BD543" s="824"/>
      <c r="BE543" s="824"/>
      <c r="BF543" s="824"/>
      <c r="BG543" s="824"/>
      <c r="BH543" s="824"/>
      <c r="BI543" s="824"/>
      <c r="BJ543" s="824"/>
      <c r="BK543" s="824"/>
      <c r="BL543" s="824"/>
      <c r="BM543" s="824"/>
      <c r="BN543" s="824"/>
      <c r="BO543" s="824"/>
      <c r="BP543" s="824"/>
      <c r="BQ543" s="824"/>
      <c r="BR543" s="824"/>
      <c r="BS543" s="824"/>
      <c r="BT543" s="824"/>
      <c r="BU543" s="824"/>
      <c r="BV543" s="824"/>
      <c r="BW543" s="824"/>
      <c r="BX543" s="824"/>
      <c r="BY543" s="824"/>
      <c r="BZ543" s="824"/>
      <c r="CA543" s="824"/>
      <c r="CB543" s="824"/>
      <c r="CC543" s="824"/>
      <c r="CD543" s="824"/>
      <c r="CE543" s="824"/>
      <c r="CF543" s="824"/>
      <c r="CG543" s="824"/>
      <c r="CH543" s="824"/>
      <c r="CI543" s="824"/>
      <c r="CJ543" s="824"/>
      <c r="CK543" s="824"/>
      <c r="CL543" s="824"/>
      <c r="CM543" s="824"/>
      <c r="CN543" s="824"/>
      <c r="CO543" s="824"/>
      <c r="CP543" s="824"/>
      <c r="CQ543" s="824"/>
      <c r="CR543" s="824"/>
      <c r="CS543" s="824"/>
      <c r="CT543" s="824"/>
      <c r="CU543" s="824"/>
      <c r="CV543" s="824"/>
      <c r="CW543" s="824"/>
      <c r="CX543" s="824"/>
      <c r="CY543" s="824"/>
      <c r="CZ543" s="824"/>
      <c r="DA543" s="824"/>
      <c r="DB543" s="824"/>
      <c r="DC543" s="824"/>
      <c r="DD543" s="824"/>
      <c r="DE543" s="824"/>
      <c r="DF543" s="824"/>
      <c r="DG543" s="824"/>
      <c r="DH543" s="824"/>
      <c r="DI543" s="824"/>
      <c r="DJ543" s="824"/>
      <c r="DK543" s="824"/>
      <c r="DL543" s="824"/>
      <c r="DM543" s="824"/>
      <c r="DN543" s="824"/>
      <c r="DO543" s="824"/>
      <c r="DP543" s="824"/>
      <c r="DQ543" s="824"/>
      <c r="DR543" s="824"/>
      <c r="DS543" s="824"/>
      <c r="DT543" s="824"/>
      <c r="DU543" s="824"/>
      <c r="DV543" s="824"/>
      <c r="DW543" s="824"/>
      <c r="DX543" s="824"/>
      <c r="DY543" s="824"/>
      <c r="DZ543" s="824"/>
      <c r="EA543" s="824"/>
      <c r="EB543" s="824"/>
      <c r="EC543" s="824"/>
      <c r="ED543" s="824"/>
      <c r="EE543" s="824"/>
      <c r="EF543" s="824"/>
      <c r="EG543" s="824"/>
      <c r="EH543" s="824"/>
      <c r="EI543" s="824"/>
      <c r="EJ543" s="824"/>
      <c r="EK543" s="824"/>
      <c r="EL543" s="824"/>
      <c r="EM543" s="824"/>
      <c r="EN543" s="824"/>
      <c r="EO543" s="824"/>
      <c r="EP543" s="824"/>
      <c r="EQ543" s="824"/>
      <c r="ER543" s="824"/>
      <c r="ES543" s="824"/>
      <c r="ET543" s="824"/>
      <c r="EU543" s="824"/>
      <c r="EV543" s="824"/>
      <c r="EW543" s="824"/>
      <c r="EX543" s="824"/>
      <c r="EY543" s="824"/>
      <c r="EZ543" s="824"/>
      <c r="FA543" s="824"/>
      <c r="FB543" s="824"/>
      <c r="FC543" s="824"/>
      <c r="FD543" s="824"/>
      <c r="FE543" s="824"/>
      <c r="FF543" s="824"/>
      <c r="FG543" s="824"/>
      <c r="FH543" s="824"/>
      <c r="FI543" s="824"/>
      <c r="FJ543" s="824"/>
      <c r="FK543" s="824"/>
      <c r="FL543" s="824"/>
      <c r="FM543" s="824"/>
      <c r="FN543" s="824"/>
      <c r="FO543" s="824"/>
      <c r="FP543" s="824"/>
      <c r="FQ543" s="824"/>
      <c r="FR543" s="824"/>
      <c r="FS543" s="824"/>
      <c r="FT543" s="824"/>
      <c r="FU543" s="824"/>
      <c r="FV543" s="824"/>
      <c r="FW543" s="824"/>
      <c r="FX543" s="824"/>
      <c r="FY543" s="824"/>
      <c r="FZ543" s="824"/>
      <c r="GA543" s="824"/>
      <c r="GB543" s="824"/>
      <c r="GC543" s="824"/>
      <c r="GD543" s="824"/>
      <c r="GE543" s="824"/>
      <c r="GF543" s="824"/>
      <c r="GG543" s="824"/>
      <c r="GH543" s="824"/>
      <c r="GI543" s="824"/>
      <c r="GJ543" s="824"/>
      <c r="GK543" s="824"/>
      <c r="GL543" s="824"/>
      <c r="GM543" s="824"/>
      <c r="GN543" s="824"/>
      <c r="GO543" s="824"/>
      <c r="GP543" s="824"/>
      <c r="GQ543" s="824"/>
      <c r="GR543" s="824"/>
      <c r="GS543" s="824"/>
      <c r="GT543" s="824"/>
      <c r="GU543" s="824"/>
      <c r="GV543" s="824"/>
      <c r="GW543" s="824"/>
      <c r="GX543" s="824"/>
      <c r="GY543" s="824"/>
      <c r="GZ543" s="824"/>
      <c r="HA543" s="824"/>
      <c r="HB543" s="824"/>
      <c r="HC543" s="824"/>
      <c r="HD543" s="824"/>
      <c r="HE543" s="824"/>
      <c r="HF543" s="824"/>
      <c r="HG543" s="824"/>
      <c r="HH543" s="824"/>
      <c r="HI543" s="824"/>
      <c r="HJ543" s="824"/>
      <c r="HK543" s="824"/>
      <c r="HL543" s="824"/>
      <c r="HM543" s="824"/>
      <c r="HN543" s="824"/>
      <c r="HO543" s="824"/>
      <c r="HP543" s="824"/>
      <c r="HQ543" s="824"/>
      <c r="HR543" s="824"/>
      <c r="HS543" s="824"/>
      <c r="HT543" s="824"/>
      <c r="HU543" s="824"/>
      <c r="HV543" s="824"/>
      <c r="HW543" s="824"/>
      <c r="HX543" s="824"/>
      <c r="HY543" s="824"/>
      <c r="HZ543" s="824"/>
      <c r="IA543" s="824"/>
      <c r="IB543" s="824"/>
      <c r="IC543" s="824"/>
      <c r="ID543" s="824"/>
      <c r="IE543" s="824"/>
      <c r="IF543" s="824"/>
      <c r="IG543" s="824"/>
      <c r="IH543" s="824"/>
      <c r="II543" s="824"/>
      <c r="IJ543" s="824"/>
      <c r="IK543" s="824"/>
      <c r="IL543" s="824"/>
      <c r="IM543" s="824"/>
      <c r="IN543" s="824"/>
      <c r="IO543" s="824"/>
      <c r="IP543" s="824"/>
      <c r="IQ543" s="824"/>
      <c r="IR543" s="824"/>
      <c r="IS543" s="824"/>
      <c r="IT543" s="824"/>
      <c r="IU543" s="824"/>
      <c r="IV543" s="824"/>
      <c r="IW543" s="824"/>
      <c r="IX543" s="824"/>
      <c r="IY543" s="824"/>
      <c r="IZ543" s="824"/>
      <c r="JA543" s="824"/>
      <c r="JB543" s="824"/>
      <c r="JC543" s="824"/>
      <c r="JD543" s="824"/>
      <c r="JE543" s="824"/>
      <c r="JF543" s="824"/>
      <c r="JG543" s="824"/>
      <c r="JH543" s="824"/>
      <c r="JI543" s="824"/>
      <c r="JJ543" s="824"/>
      <c r="JK543" s="824"/>
      <c r="JL543" s="824"/>
      <c r="JM543" s="824"/>
      <c r="JN543" s="824"/>
      <c r="JO543" s="824"/>
      <c r="JP543" s="824"/>
      <c r="JQ543" s="824"/>
      <c r="JR543" s="824"/>
      <c r="JS543" s="824"/>
      <c r="JT543" s="824"/>
      <c r="JU543" s="824"/>
      <c r="JV543" s="824"/>
      <c r="JW543" s="824"/>
      <c r="JX543" s="824"/>
      <c r="JY543" s="824"/>
      <c r="JZ543" s="824"/>
      <c r="KA543" s="824"/>
      <c r="KB543" s="824"/>
      <c r="KC543" s="824"/>
      <c r="KD543" s="824"/>
      <c r="KE543" s="824"/>
      <c r="KF543" s="824"/>
      <c r="KG543" s="824"/>
      <c r="KH543" s="824"/>
      <c r="KI543" s="824"/>
      <c r="KJ543" s="824"/>
      <c r="KK543" s="824"/>
      <c r="KL543" s="824"/>
      <c r="KM543" s="824"/>
      <c r="KN543" s="824"/>
      <c r="KO543" s="824"/>
      <c r="KP543" s="824"/>
      <c r="KQ543" s="824"/>
      <c r="KR543" s="824"/>
      <c r="KS543" s="824"/>
      <c r="KT543" s="824"/>
      <c r="KU543" s="824"/>
      <c r="KV543" s="824"/>
      <c r="KW543" s="824"/>
      <c r="KX543" s="824"/>
      <c r="KY543" s="824"/>
      <c r="KZ543" s="824"/>
      <c r="LA543" s="824"/>
      <c r="LB543" s="824"/>
      <c r="LC543" s="824"/>
      <c r="LD543" s="824"/>
      <c r="LE543" s="824"/>
      <c r="LF543" s="824"/>
      <c r="LG543" s="824"/>
      <c r="LH543" s="824"/>
      <c r="LI543" s="824"/>
      <c r="LJ543" s="824"/>
      <c r="LK543" s="824"/>
      <c r="LL543" s="824"/>
      <c r="LM543" s="824"/>
      <c r="LN543" s="824"/>
      <c r="LO543" s="824"/>
      <c r="LP543" s="824"/>
      <c r="LQ543" s="824"/>
      <c r="LR543" s="824"/>
      <c r="LS543" s="824"/>
      <c r="LT543" s="824"/>
      <c r="LU543" s="824"/>
      <c r="LV543" s="824"/>
      <c r="LW543" s="824"/>
      <c r="LX543" s="824"/>
      <c r="LY543" s="824"/>
      <c r="LZ543" s="824"/>
      <c r="MA543" s="824"/>
      <c r="MB543" s="824"/>
      <c r="MC543" s="824"/>
      <c r="MD543" s="824"/>
      <c r="ME543" s="824"/>
      <c r="MF543" s="824"/>
      <c r="MG543" s="824"/>
      <c r="MH543" s="824"/>
      <c r="MI543" s="824"/>
      <c r="MJ543" s="824"/>
      <c r="MK543" s="824"/>
      <c r="ML543" s="824"/>
      <c r="MM543" s="824"/>
      <c r="MN543" s="824"/>
      <c r="MO543" s="824"/>
      <c r="MP543" s="824"/>
      <c r="MQ543" s="824"/>
      <c r="MR543" s="824"/>
      <c r="MS543" s="824"/>
      <c r="MT543" s="824"/>
      <c r="MU543" s="824"/>
      <c r="MV543" s="824"/>
      <c r="MW543" s="824"/>
      <c r="MX543" s="824"/>
      <c r="MY543" s="824"/>
      <c r="MZ543" s="824"/>
      <c r="NA543" s="824"/>
      <c r="NB543" s="824"/>
      <c r="NC543" s="824"/>
      <c r="ND543" s="824"/>
      <c r="NE543" s="824"/>
      <c r="NF543" s="824"/>
      <c r="NG543" s="824"/>
      <c r="NH543" s="824"/>
      <c r="NI543" s="824"/>
      <c r="NJ543" s="824"/>
      <c r="NK543" s="824"/>
      <c r="NL543" s="824"/>
      <c r="NM543" s="824"/>
      <c r="NN543" s="824"/>
      <c r="NO543" s="824"/>
      <c r="NP543" s="824"/>
      <c r="NQ543" s="824"/>
      <c r="NR543" s="824"/>
      <c r="NS543" s="824"/>
      <c r="NT543" s="824"/>
      <c r="NU543" s="824"/>
      <c r="NV543" s="824"/>
      <c r="NW543" s="824"/>
      <c r="NX543" s="824"/>
      <c r="NY543" s="824"/>
      <c r="NZ543" s="824"/>
      <c r="OA543" s="824"/>
      <c r="OB543" s="824"/>
      <c r="OC543" s="824"/>
      <c r="OD543" s="824"/>
      <c r="OE543" s="824"/>
      <c r="OF543" s="824"/>
      <c r="OG543" s="824"/>
      <c r="OH543" s="824"/>
      <c r="OI543" s="824"/>
      <c r="OJ543" s="824"/>
      <c r="OK543" s="824"/>
      <c r="OL543" s="824"/>
      <c r="OM543" s="824"/>
      <c r="ON543" s="824"/>
      <c r="OO543" s="824"/>
      <c r="OP543" s="824"/>
      <c r="OQ543" s="824"/>
      <c r="OR543" s="824"/>
      <c r="OS543" s="824"/>
      <c r="OT543" s="824"/>
      <c r="OU543" s="824"/>
      <c r="OV543" s="824"/>
      <c r="OW543" s="824"/>
      <c r="OX543" s="824"/>
      <c r="OY543" s="824"/>
      <c r="OZ543" s="824"/>
      <c r="PA543" s="824"/>
      <c r="PB543" s="824"/>
      <c r="PC543" s="824"/>
      <c r="PD543" s="824"/>
      <c r="PE543" s="824"/>
      <c r="PF543" s="824"/>
      <c r="PG543" s="824"/>
      <c r="PH543" s="824"/>
      <c r="PI543" s="824"/>
      <c r="PJ543" s="824"/>
      <c r="PK543" s="824"/>
      <c r="PL543" s="824"/>
      <c r="PM543" s="824"/>
      <c r="PN543" s="824"/>
      <c r="PO543" s="824"/>
      <c r="PP543" s="824"/>
      <c r="PQ543" s="824"/>
      <c r="PR543" s="824"/>
      <c r="PS543" s="824"/>
      <c r="PT543" s="824"/>
      <c r="PU543" s="824"/>
      <c r="PV543" s="824"/>
      <c r="PW543" s="824"/>
      <c r="PX543" s="824"/>
      <c r="PY543" s="824"/>
      <c r="PZ543" s="824"/>
      <c r="QA543" s="824"/>
      <c r="QB543" s="824"/>
      <c r="QC543" s="824"/>
      <c r="QD543" s="824"/>
      <c r="QE543" s="824"/>
      <c r="QF543" s="824"/>
      <c r="QG543" s="824"/>
      <c r="QH543" s="824"/>
      <c r="QI543" s="824"/>
      <c r="QJ543" s="824"/>
      <c r="QK543" s="824"/>
      <c r="QL543" s="824"/>
      <c r="QM543" s="824"/>
      <c r="QN543" s="824"/>
      <c r="QO543" s="824"/>
      <c r="QP543" s="824"/>
      <c r="QQ543" s="824"/>
      <c r="QR543" s="824"/>
      <c r="QS543" s="824"/>
      <c r="QT543" s="824"/>
      <c r="QU543" s="824"/>
      <c r="QV543" s="824"/>
      <c r="QW543" s="824"/>
      <c r="QX543" s="824"/>
      <c r="QY543" s="824"/>
      <c r="QZ543" s="824"/>
      <c r="RA543" s="824"/>
      <c r="RB543" s="824"/>
      <c r="RC543" s="824"/>
      <c r="RD543" s="824"/>
      <c r="RE543" s="824"/>
      <c r="RF543" s="824"/>
      <c r="RG543" s="824"/>
      <c r="RH543" s="824"/>
      <c r="RI543" s="824"/>
      <c r="RJ543" s="824"/>
      <c r="RK543" s="824"/>
      <c r="RL543" s="824"/>
      <c r="RM543" s="824"/>
      <c r="RN543" s="824"/>
      <c r="RO543" s="824"/>
      <c r="RP543" s="824"/>
      <c r="RQ543" s="824"/>
      <c r="RR543" s="824"/>
      <c r="RS543" s="824"/>
      <c r="RT543" s="824"/>
      <c r="RU543" s="824"/>
      <c r="RV543" s="824"/>
      <c r="RW543" s="824"/>
      <c r="RX543" s="824"/>
      <c r="RY543" s="824"/>
      <c r="RZ543" s="824"/>
      <c r="SA543" s="824"/>
      <c r="SB543" s="824"/>
      <c r="SC543" s="824"/>
      <c r="SD543" s="824"/>
      <c r="SE543" s="824"/>
      <c r="SF543" s="824"/>
      <c r="SG543" s="824"/>
      <c r="SH543" s="824"/>
      <c r="SI543" s="824"/>
      <c r="SJ543" s="824"/>
      <c r="SK543" s="824"/>
      <c r="SL543" s="824"/>
      <c r="SM543" s="824"/>
      <c r="SN543" s="824"/>
      <c r="SO543" s="824"/>
      <c r="SP543" s="824"/>
      <c r="SQ543" s="824"/>
      <c r="SR543" s="824"/>
      <c r="SS543" s="824"/>
      <c r="ST543" s="824"/>
      <c r="SU543" s="824"/>
      <c r="SV543" s="824"/>
      <c r="SW543" s="824"/>
      <c r="SX543" s="824"/>
      <c r="SY543" s="824"/>
      <c r="SZ543" s="824"/>
      <c r="TA543" s="824"/>
      <c r="TB543" s="824"/>
      <c r="TC543" s="824"/>
      <c r="TD543" s="824"/>
      <c r="TE543" s="824"/>
      <c r="TF543" s="824"/>
      <c r="TG543" s="824"/>
      <c r="TH543" s="824"/>
      <c r="TI543" s="824"/>
      <c r="TJ543" s="824"/>
      <c r="TK543" s="824"/>
      <c r="TL543" s="824"/>
      <c r="TM543" s="824"/>
      <c r="TN543" s="824"/>
      <c r="TO543" s="824"/>
      <c r="TP543" s="824"/>
      <c r="TQ543" s="824"/>
      <c r="TR543" s="824"/>
      <c r="TS543" s="824"/>
      <c r="TT543" s="824"/>
      <c r="TU543" s="824"/>
      <c r="TV543" s="824"/>
      <c r="TW543" s="824"/>
      <c r="TX543" s="824"/>
      <c r="TY543" s="824"/>
      <c r="TZ543" s="824"/>
      <c r="UA543" s="824"/>
      <c r="UB543" s="824"/>
      <c r="UC543" s="824"/>
      <c r="UD543" s="824"/>
      <c r="UE543" s="824"/>
      <c r="UF543" s="824"/>
      <c r="UG543" s="824"/>
      <c r="UH543" s="824"/>
      <c r="UI543" s="824"/>
      <c r="UJ543" s="824"/>
      <c r="UK543" s="824"/>
      <c r="UL543" s="824"/>
      <c r="UM543" s="824"/>
      <c r="UN543" s="824"/>
      <c r="UO543" s="824"/>
      <c r="UP543" s="824"/>
      <c r="UQ543" s="824"/>
      <c r="UR543" s="824"/>
      <c r="US543" s="824"/>
      <c r="UT543" s="824"/>
      <c r="UU543" s="824"/>
      <c r="UV543" s="824"/>
      <c r="UW543" s="824"/>
      <c r="UX543" s="824"/>
      <c r="UY543" s="824"/>
      <c r="UZ543" s="824"/>
      <c r="VA543" s="824"/>
      <c r="VB543" s="824"/>
      <c r="VC543" s="824"/>
      <c r="VD543" s="824"/>
      <c r="VE543" s="824"/>
      <c r="VF543" s="824"/>
      <c r="VG543" s="824"/>
      <c r="VH543" s="824"/>
      <c r="VI543" s="824"/>
      <c r="VJ543" s="824"/>
      <c r="VK543" s="824"/>
      <c r="VL543" s="824"/>
      <c r="VM543" s="824"/>
      <c r="VN543" s="824"/>
      <c r="VO543" s="824"/>
      <c r="VP543" s="824"/>
      <c r="VQ543" s="824"/>
      <c r="VR543" s="824"/>
      <c r="VS543" s="824"/>
      <c r="VT543" s="824"/>
      <c r="VU543" s="824"/>
      <c r="VV543" s="824"/>
      <c r="VW543" s="824"/>
      <c r="VX543" s="824"/>
      <c r="VY543" s="824"/>
      <c r="VZ543" s="824"/>
      <c r="WA543" s="824"/>
      <c r="WB543" s="824"/>
      <c r="WC543" s="824"/>
      <c r="WD543" s="824"/>
      <c r="WE543" s="824"/>
      <c r="WF543" s="824"/>
      <c r="WG543" s="824"/>
      <c r="WH543" s="824"/>
      <c r="WI543" s="824"/>
      <c r="WJ543" s="824"/>
      <c r="WK543" s="824"/>
      <c r="WL543" s="824"/>
      <c r="WM543" s="824"/>
      <c r="WN543" s="824"/>
      <c r="WO543" s="824"/>
      <c r="WP543" s="824"/>
      <c r="WQ543" s="824"/>
      <c r="WR543" s="824"/>
      <c r="WS543" s="824"/>
      <c r="WT543" s="824"/>
      <c r="WU543" s="824"/>
      <c r="WV543" s="824"/>
      <c r="WW543" s="824"/>
      <c r="WX543" s="824"/>
      <c r="WY543" s="824"/>
      <c r="WZ543" s="824"/>
      <c r="XA543" s="824"/>
      <c r="XB543" s="824"/>
      <c r="XC543" s="824"/>
      <c r="XD543" s="824"/>
      <c r="XE543" s="824"/>
      <c r="XF543" s="824"/>
      <c r="XG543" s="824"/>
      <c r="XH543" s="824"/>
      <c r="XI543" s="824"/>
      <c r="XJ543" s="824"/>
      <c r="XK543" s="824"/>
      <c r="XL543" s="824"/>
      <c r="XM543" s="824"/>
      <c r="XN543" s="824"/>
      <c r="XO543" s="824"/>
      <c r="XP543" s="824"/>
      <c r="XQ543" s="824"/>
      <c r="XR543" s="824"/>
      <c r="XS543" s="824"/>
      <c r="XT543" s="824"/>
      <c r="XU543" s="824"/>
      <c r="XV543" s="824"/>
      <c r="XW543" s="824"/>
      <c r="XX543" s="824"/>
      <c r="XY543" s="824"/>
      <c r="XZ543" s="824"/>
      <c r="YA543" s="824"/>
      <c r="YB543" s="824"/>
      <c r="YC543" s="824"/>
      <c r="YD543" s="824"/>
      <c r="YE543" s="824"/>
      <c r="YF543" s="824"/>
      <c r="YG543" s="824"/>
      <c r="YH543" s="824"/>
      <c r="YI543" s="824"/>
      <c r="YJ543" s="824"/>
      <c r="YK543" s="824"/>
      <c r="YL543" s="824"/>
      <c r="YM543" s="824"/>
      <c r="YN543" s="824"/>
      <c r="YO543" s="824"/>
      <c r="YP543" s="824"/>
      <c r="YQ543" s="824"/>
      <c r="YR543" s="824"/>
      <c r="YS543" s="824"/>
      <c r="YT543" s="824"/>
      <c r="YU543" s="824"/>
      <c r="YV543" s="824"/>
      <c r="YW543" s="824"/>
      <c r="YX543" s="824"/>
      <c r="YY543" s="824"/>
      <c r="YZ543" s="824"/>
      <c r="ZA543" s="824"/>
      <c r="ZB543" s="824"/>
      <c r="ZC543" s="824"/>
      <c r="ZD543" s="824"/>
      <c r="ZE543" s="824"/>
      <c r="ZF543" s="824"/>
      <c r="ZG543" s="824"/>
      <c r="ZH543" s="824"/>
      <c r="ZI543" s="824"/>
      <c r="ZJ543" s="824"/>
      <c r="ZK543" s="824"/>
      <c r="ZL543" s="824"/>
      <c r="ZM543" s="824"/>
      <c r="ZN543" s="824"/>
      <c r="ZO543" s="824"/>
      <c r="ZP543" s="824"/>
      <c r="ZQ543" s="824"/>
      <c r="ZR543" s="824"/>
      <c r="ZS543" s="824"/>
      <c r="ZT543" s="824"/>
      <c r="ZU543" s="824"/>
      <c r="ZV543" s="824"/>
      <c r="ZW543" s="824"/>
      <c r="ZX543" s="824"/>
      <c r="ZY543" s="824"/>
      <c r="ZZ543" s="824"/>
      <c r="AAA543" s="824"/>
      <c r="AAB543" s="824"/>
      <c r="AAC543" s="824"/>
      <c r="AAD543" s="824"/>
      <c r="AAE543" s="824"/>
      <c r="AAF543" s="824"/>
      <c r="AAG543" s="824"/>
      <c r="AAH543" s="824"/>
      <c r="AAI543" s="824"/>
      <c r="AAJ543" s="824"/>
      <c r="AAK543" s="824"/>
      <c r="AAL543" s="824"/>
      <c r="AAM543" s="824"/>
      <c r="AAN543" s="824"/>
      <c r="AAO543" s="824"/>
      <c r="AAP543" s="824"/>
      <c r="AAQ543" s="824"/>
      <c r="AAR543" s="824"/>
      <c r="AAS543" s="824"/>
      <c r="AAT543" s="824"/>
      <c r="AAU543" s="824"/>
      <c r="AAV543" s="824"/>
      <c r="AAW543" s="824"/>
      <c r="AAX543" s="824"/>
      <c r="AAY543" s="824"/>
      <c r="AAZ543" s="824"/>
      <c r="ABA543" s="824"/>
      <c r="ABB543" s="824"/>
      <c r="ABC543" s="824"/>
      <c r="ABD543" s="824"/>
      <c r="ABE543" s="824"/>
      <c r="ABF543" s="824"/>
      <c r="ABG543" s="824"/>
      <c r="ABH543" s="824"/>
      <c r="ABI543" s="824"/>
      <c r="ABJ543" s="824"/>
      <c r="ABK543" s="824"/>
      <c r="ABL543" s="824"/>
      <c r="ABM543" s="824"/>
      <c r="ABN543" s="824"/>
      <c r="ABO543" s="824"/>
      <c r="ABP543" s="824"/>
      <c r="ABQ543" s="824"/>
      <c r="ABR543" s="824"/>
      <c r="ABS543" s="824"/>
      <c r="ABT543" s="824"/>
      <c r="ABU543" s="824"/>
      <c r="ABV543" s="824"/>
      <c r="ABW543" s="824"/>
      <c r="ABX543" s="824"/>
      <c r="ABY543" s="824"/>
      <c r="ABZ543" s="824"/>
      <c r="ACA543" s="824"/>
      <c r="ACB543" s="824"/>
      <c r="ACC543" s="824"/>
      <c r="ACD543" s="824"/>
      <c r="ACE543" s="824"/>
      <c r="ACF543" s="824"/>
      <c r="ACG543" s="824"/>
      <c r="ACH543" s="824"/>
      <c r="ACI543" s="824"/>
      <c r="ACJ543" s="824"/>
      <c r="ACK543" s="824"/>
      <c r="ACL543" s="824"/>
      <c r="ACM543" s="824"/>
      <c r="ACN543" s="824"/>
      <c r="ACO543" s="824"/>
      <c r="ACP543" s="824"/>
      <c r="ACQ543" s="824"/>
      <c r="ACR543" s="824"/>
      <c r="ACS543" s="824"/>
      <c r="ACT543" s="824"/>
      <c r="ACU543" s="824"/>
      <c r="ACV543" s="824"/>
      <c r="ACW543" s="824"/>
      <c r="ACX543" s="824"/>
      <c r="ACY543" s="824"/>
      <c r="ACZ543" s="824"/>
      <c r="ADA543" s="824"/>
      <c r="ADB543" s="824"/>
      <c r="ADC543" s="824"/>
      <c r="ADD543" s="824"/>
      <c r="ADE543" s="824"/>
      <c r="ADF543" s="824"/>
      <c r="ADG543" s="824"/>
      <c r="ADH543" s="824"/>
      <c r="ADI543" s="824"/>
      <c r="ADJ543" s="824"/>
      <c r="ADK543" s="824"/>
      <c r="ADL543" s="824"/>
      <c r="ADM543" s="824"/>
      <c r="ADN543" s="824"/>
      <c r="ADO543" s="824"/>
      <c r="ADP543" s="824"/>
      <c r="ADQ543" s="824"/>
      <c r="ADR543" s="824"/>
      <c r="ADS543" s="824"/>
      <c r="ADT543" s="824"/>
      <c r="ADU543" s="824"/>
      <c r="ADV543" s="824"/>
      <c r="ADW543" s="824"/>
      <c r="ADX543" s="824"/>
      <c r="ADY543" s="824"/>
      <c r="ADZ543" s="824"/>
      <c r="AEA543" s="824"/>
      <c r="AEB543" s="824"/>
      <c r="AEC543" s="824"/>
      <c r="AED543" s="824"/>
      <c r="AEE543" s="824"/>
      <c r="AEF543" s="824"/>
      <c r="AEG543" s="824"/>
      <c r="AEH543" s="824"/>
      <c r="AEI543" s="824"/>
      <c r="AEJ543" s="824"/>
      <c r="AEK543" s="824"/>
      <c r="AEL543" s="824"/>
      <c r="AEM543" s="824"/>
      <c r="AEN543" s="824"/>
      <c r="AEO543" s="824"/>
      <c r="AEP543" s="824"/>
      <c r="AEQ543" s="824"/>
      <c r="AER543" s="824"/>
      <c r="AES543" s="824"/>
      <c r="AET543" s="824"/>
      <c r="AEU543" s="824"/>
      <c r="AEV543" s="824"/>
      <c r="AEW543" s="824"/>
      <c r="AEX543" s="824"/>
      <c r="AEY543" s="824"/>
      <c r="AEZ543" s="824"/>
      <c r="AFA543" s="824"/>
      <c r="AFB543" s="824"/>
      <c r="AFC543" s="824"/>
      <c r="AFD543" s="824"/>
      <c r="AFE543" s="824"/>
      <c r="AFF543" s="824"/>
      <c r="AFG543" s="824"/>
      <c r="AFH543" s="824"/>
      <c r="AFI543" s="824"/>
      <c r="AFJ543" s="824"/>
      <c r="AFK543" s="824"/>
      <c r="AFL543" s="824"/>
      <c r="AFM543" s="824"/>
      <c r="AFN543" s="824"/>
      <c r="AFO543" s="824"/>
      <c r="AFP543" s="824"/>
      <c r="AFQ543" s="824"/>
      <c r="AFR543" s="824"/>
      <c r="AFS543" s="824"/>
      <c r="AFT543" s="824"/>
      <c r="AFU543" s="824"/>
      <c r="AFV543" s="824"/>
      <c r="AFW543" s="824"/>
      <c r="AFX543" s="824"/>
      <c r="AFY543" s="824"/>
      <c r="AFZ543" s="824"/>
      <c r="AGA543" s="824"/>
      <c r="AGB543" s="824"/>
      <c r="AGC543" s="824"/>
      <c r="AGD543" s="824"/>
      <c r="AGE543" s="824"/>
      <c r="AGF543" s="824"/>
      <c r="AGG543" s="824"/>
      <c r="AGH543" s="824"/>
      <c r="AGI543" s="824"/>
      <c r="AGJ543" s="824"/>
      <c r="AGK543" s="824"/>
      <c r="AGL543" s="824"/>
      <c r="AGM543" s="824"/>
      <c r="AGN543" s="824"/>
      <c r="AGO543" s="824"/>
      <c r="AGP543" s="824"/>
      <c r="AGQ543" s="824"/>
      <c r="AGR543" s="824"/>
      <c r="AGS543" s="824"/>
      <c r="AGT543" s="824"/>
      <c r="AGU543" s="824"/>
      <c r="AGV543" s="824"/>
      <c r="AGW543" s="824"/>
      <c r="AGX543" s="824"/>
      <c r="AGY543" s="824"/>
      <c r="AGZ543" s="824"/>
      <c r="AHA543" s="824"/>
      <c r="AHB543" s="824"/>
      <c r="AHC543" s="824"/>
      <c r="AHD543" s="824"/>
      <c r="AHE543" s="824"/>
      <c r="AHF543" s="824"/>
      <c r="AHG543" s="824"/>
      <c r="AHH543" s="824"/>
      <c r="AHI543" s="824"/>
      <c r="AHJ543" s="824"/>
      <c r="AHK543" s="824"/>
      <c r="AHL543" s="824"/>
      <c r="AHM543" s="824"/>
      <c r="AHN543" s="824"/>
      <c r="AHO543" s="824"/>
      <c r="AHP543" s="824"/>
      <c r="AHQ543" s="824"/>
      <c r="AHR543" s="824"/>
      <c r="AHS543" s="824"/>
      <c r="AHT543" s="824"/>
      <c r="AHU543" s="824"/>
      <c r="AHV543" s="824"/>
      <c r="AHW543" s="824"/>
      <c r="AHX543" s="824"/>
      <c r="AHY543" s="824"/>
      <c r="AHZ543" s="824"/>
      <c r="AIA543" s="824"/>
      <c r="AIB543" s="824"/>
      <c r="AIC543" s="824"/>
      <c r="AID543" s="824"/>
      <c r="AIE543" s="824"/>
      <c r="AIF543" s="824"/>
      <c r="AIG543" s="824"/>
      <c r="AIH543" s="824"/>
      <c r="AII543" s="824"/>
      <c r="AIJ543" s="824"/>
      <c r="AIK543" s="824"/>
      <c r="AIL543" s="824"/>
      <c r="AIM543" s="824"/>
      <c r="AIN543" s="824"/>
      <c r="AIO543" s="824"/>
      <c r="AIP543" s="824"/>
      <c r="AIQ543" s="824"/>
      <c r="AIR543" s="824"/>
      <c r="AIS543" s="824"/>
      <c r="AIT543" s="824"/>
      <c r="AIU543" s="824"/>
      <c r="AIV543" s="824"/>
      <c r="AIW543" s="824"/>
      <c r="AIX543" s="824"/>
      <c r="AIY543" s="824"/>
      <c r="AIZ543" s="824"/>
      <c r="AJA543" s="824"/>
      <c r="AJB543" s="824"/>
      <c r="AJC543" s="824"/>
      <c r="AJD543" s="824"/>
      <c r="AJE543" s="824"/>
      <c r="AJF543" s="824"/>
      <c r="AJG543" s="824"/>
      <c r="AJH543" s="824"/>
      <c r="AJI543" s="824"/>
      <c r="AJJ543" s="824"/>
      <c r="AJK543" s="824"/>
      <c r="AJL543" s="824"/>
      <c r="AJM543" s="824"/>
      <c r="AJN543" s="824"/>
      <c r="AJO543" s="824"/>
      <c r="AJP543" s="824"/>
      <c r="AJQ543" s="824"/>
      <c r="AJR543" s="824"/>
      <c r="AJS543" s="824"/>
      <c r="AJT543" s="824"/>
      <c r="AJU543" s="824"/>
      <c r="AJV543" s="824"/>
      <c r="AJW543" s="824"/>
      <c r="AJX543" s="824"/>
      <c r="AJY543" s="824"/>
      <c r="AJZ543" s="824"/>
      <c r="AKA543" s="824"/>
      <c r="AKB543" s="824"/>
      <c r="AKC543" s="824"/>
      <c r="AKD543" s="824"/>
      <c r="AKE543" s="824"/>
      <c r="AKF543" s="824"/>
      <c r="AKG543" s="824"/>
      <c r="AKH543" s="824"/>
      <c r="AKI543" s="824"/>
      <c r="AKJ543" s="824"/>
      <c r="AKK543" s="824"/>
      <c r="AKL543" s="824"/>
      <c r="AKM543" s="824"/>
      <c r="AKN543" s="824"/>
      <c r="AKO543" s="824"/>
      <c r="AKP543" s="824"/>
      <c r="AKQ543" s="824"/>
      <c r="AKR543" s="824"/>
      <c r="AKS543" s="824"/>
      <c r="AKT543" s="824"/>
      <c r="AKU543" s="824"/>
      <c r="AKV543" s="824"/>
      <c r="AKW543" s="824"/>
      <c r="AKX543" s="824"/>
      <c r="AKY543" s="824"/>
      <c r="AKZ543" s="824"/>
      <c r="ALA543" s="824"/>
      <c r="ALB543" s="824"/>
      <c r="ALC543" s="824"/>
      <c r="ALD543" s="824"/>
      <c r="ALE543" s="824"/>
      <c r="ALF543" s="824"/>
      <c r="ALG543" s="824"/>
      <c r="ALH543" s="824"/>
      <c r="ALI543" s="824"/>
      <c r="ALJ543" s="824"/>
      <c r="ALK543" s="824"/>
      <c r="ALL543" s="824"/>
      <c r="ALM543" s="824"/>
      <c r="ALN543" s="824"/>
      <c r="ALO543" s="824"/>
      <c r="ALP543" s="824"/>
      <c r="ALQ543" s="824"/>
      <c r="ALR543" s="824"/>
      <c r="ALS543" s="824"/>
      <c r="ALT543" s="824"/>
      <c r="ALU543" s="824"/>
      <c r="ALV543" s="824"/>
      <c r="ALW543" s="824"/>
      <c r="ALX543" s="824"/>
      <c r="ALY543" s="824"/>
      <c r="ALZ543" s="824"/>
      <c r="AMA543" s="824"/>
      <c r="AMB543" s="824"/>
      <c r="AMC543" s="824"/>
      <c r="AMD543" s="824"/>
      <c r="AME543" s="824"/>
      <c r="AMF543" s="824"/>
      <c r="AMG543" s="824"/>
      <c r="AMH543" s="824"/>
      <c r="AMI543" s="824"/>
      <c r="AMJ543" s="824"/>
      <c r="AMK543" s="824"/>
      <c r="AML543" s="824"/>
      <c r="AMM543" s="824"/>
      <c r="AMN543" s="824"/>
      <c r="AMO543" s="824"/>
      <c r="AMP543" s="824"/>
      <c r="AMQ543" s="824"/>
      <c r="AMR543" s="824"/>
      <c r="AMS543" s="824"/>
      <c r="AMT543" s="824"/>
      <c r="AMU543" s="824"/>
      <c r="AMV543" s="824"/>
      <c r="AMW543" s="824"/>
      <c r="AMX543" s="824"/>
      <c r="AMY543" s="824"/>
      <c r="AMZ543" s="824"/>
      <c r="ANA543" s="824"/>
      <c r="ANB543" s="824"/>
      <c r="ANC543" s="824"/>
      <c r="AND543" s="824"/>
      <c r="ANE543" s="824"/>
      <c r="ANF543" s="824"/>
      <c r="ANG543" s="824"/>
      <c r="ANH543" s="824"/>
      <c r="ANI543" s="824"/>
      <c r="ANJ543" s="824"/>
      <c r="ANK543" s="824"/>
      <c r="ANL543" s="824"/>
      <c r="ANM543" s="824"/>
      <c r="ANN543" s="824"/>
      <c r="ANO543" s="824"/>
      <c r="ANP543" s="824"/>
      <c r="ANQ543" s="824"/>
      <c r="ANR543" s="824"/>
      <c r="ANS543" s="824"/>
      <c r="ANT543" s="824"/>
      <c r="ANU543" s="824"/>
      <c r="ANV543" s="824"/>
      <c r="ANW543" s="824"/>
      <c r="ANX543" s="824"/>
      <c r="ANY543" s="824"/>
      <c r="ANZ543" s="824"/>
      <c r="AOA543" s="824"/>
      <c r="AOB543" s="824"/>
      <c r="AOC543" s="824"/>
      <c r="AOD543" s="824"/>
      <c r="AOE543" s="824"/>
      <c r="AOF543" s="824"/>
      <c r="AOG543" s="824"/>
      <c r="AOH543" s="824"/>
      <c r="AOI543" s="824"/>
      <c r="AOJ543" s="824"/>
      <c r="AOK543" s="824"/>
      <c r="AOL543" s="824"/>
      <c r="AOM543" s="824"/>
      <c r="AON543" s="824"/>
      <c r="AOO543" s="824"/>
      <c r="AOP543" s="824"/>
      <c r="AOQ543" s="824"/>
      <c r="AOR543" s="824"/>
      <c r="AOS543" s="824"/>
      <c r="AOT543" s="824"/>
      <c r="AOU543" s="824"/>
      <c r="AOV543" s="824"/>
      <c r="AOW543" s="824"/>
      <c r="AOX543" s="824"/>
      <c r="AOY543" s="824"/>
      <c r="AOZ543" s="824"/>
      <c r="APA543" s="824"/>
      <c r="APB543" s="824"/>
      <c r="APC543" s="824"/>
      <c r="APD543" s="824"/>
      <c r="APE543" s="824"/>
      <c r="APF543" s="824"/>
      <c r="APG543" s="824"/>
      <c r="APH543" s="824"/>
      <c r="API543" s="824"/>
      <c r="APJ543" s="824"/>
      <c r="APK543" s="824"/>
      <c r="APL543" s="824"/>
      <c r="APM543" s="824"/>
      <c r="APN543" s="824"/>
      <c r="APO543" s="824"/>
      <c r="APP543" s="824"/>
      <c r="APQ543" s="824"/>
      <c r="APR543" s="824"/>
      <c r="APS543" s="824"/>
      <c r="APT543" s="824"/>
      <c r="APU543" s="824"/>
      <c r="APV543" s="824"/>
      <c r="APW543" s="824"/>
      <c r="APX543" s="824"/>
      <c r="APY543" s="824"/>
      <c r="APZ543" s="824"/>
      <c r="AQA543" s="824"/>
      <c r="AQB543" s="824"/>
      <c r="AQC543" s="824"/>
      <c r="AQD543" s="824"/>
      <c r="AQE543" s="824"/>
      <c r="AQF543" s="824"/>
      <c r="AQG543" s="824"/>
      <c r="AQH543" s="824"/>
      <c r="AQI543" s="824"/>
      <c r="AQJ543" s="824"/>
      <c r="AQK543" s="824"/>
      <c r="AQL543" s="824"/>
      <c r="AQM543" s="824"/>
      <c r="AQN543" s="824"/>
      <c r="AQO543" s="824"/>
      <c r="AQP543" s="824"/>
      <c r="AQQ543" s="824"/>
      <c r="AQR543" s="824"/>
      <c r="AQS543" s="824"/>
      <c r="AQT543" s="824"/>
      <c r="AQU543" s="824"/>
      <c r="AQV543" s="824"/>
      <c r="AQW543" s="824"/>
      <c r="AQX543" s="824"/>
      <c r="AQY543" s="824"/>
      <c r="AQZ543" s="824"/>
      <c r="ARA543" s="824"/>
      <c r="ARB543" s="824"/>
      <c r="ARC543" s="824"/>
      <c r="ARD543" s="824"/>
      <c r="ARE543" s="824"/>
      <c r="ARF543" s="824"/>
      <c r="ARG543" s="824"/>
      <c r="ARH543" s="824"/>
      <c r="ARI543" s="824"/>
      <c r="ARJ543" s="824"/>
      <c r="ARK543" s="824"/>
      <c r="ARL543" s="824"/>
      <c r="ARM543" s="824"/>
      <c r="ARN543" s="824"/>
      <c r="ARO543" s="824"/>
      <c r="ARP543" s="824"/>
      <c r="ARQ543" s="824"/>
      <c r="ARR543" s="824"/>
      <c r="ARS543" s="824"/>
      <c r="ART543" s="824"/>
      <c r="ARU543" s="824"/>
      <c r="ARV543" s="824"/>
      <c r="ARW543" s="824"/>
      <c r="ARX543" s="824"/>
      <c r="ARY543" s="824"/>
      <c r="ARZ543" s="824"/>
      <c r="ASA543" s="824"/>
      <c r="ASB543" s="824"/>
      <c r="ASC543" s="824"/>
      <c r="ASD543" s="824"/>
      <c r="ASE543" s="824"/>
      <c r="ASF543" s="824"/>
      <c r="ASG543" s="824"/>
      <c r="ASH543" s="824"/>
      <c r="ASI543" s="824"/>
      <c r="ASJ543" s="824"/>
      <c r="ASK543" s="824"/>
      <c r="ASL543" s="824"/>
      <c r="ASM543" s="824"/>
      <c r="ASN543" s="824"/>
      <c r="ASO543" s="824"/>
      <c r="ASP543" s="824"/>
      <c r="ASQ543" s="824"/>
      <c r="ASR543" s="824"/>
      <c r="ASS543" s="824"/>
      <c r="AST543" s="824"/>
      <c r="ASU543" s="824"/>
      <c r="ASV543" s="824"/>
      <c r="ASW543" s="824"/>
      <c r="ASX543" s="824"/>
      <c r="ASY543" s="824"/>
      <c r="ASZ543" s="824"/>
      <c r="ATA543" s="824"/>
      <c r="ATB543" s="824"/>
      <c r="ATC543" s="824"/>
      <c r="ATD543" s="824"/>
      <c r="ATE543" s="824"/>
      <c r="ATF543" s="824"/>
      <c r="ATG543" s="824"/>
      <c r="ATH543" s="824"/>
      <c r="ATI543" s="824"/>
      <c r="ATJ543" s="824"/>
      <c r="ATK543" s="824"/>
      <c r="ATL543" s="824"/>
      <c r="ATM543" s="824"/>
      <c r="ATN543" s="824"/>
      <c r="ATO543" s="824"/>
      <c r="ATP543" s="824"/>
      <c r="ATQ543" s="824"/>
      <c r="ATR543" s="824"/>
      <c r="ATS543" s="824"/>
      <c r="ATT543" s="824"/>
      <c r="ATU543" s="824"/>
      <c r="ATV543" s="824"/>
      <c r="ATW543" s="824"/>
      <c r="ATX543" s="824"/>
      <c r="ATY543" s="824"/>
      <c r="ATZ543" s="824"/>
      <c r="AUA543" s="824"/>
      <c r="AUB543" s="824"/>
      <c r="AUC543" s="824"/>
      <c r="AUD543" s="824"/>
      <c r="AUE543" s="824"/>
      <c r="AUF543" s="824"/>
      <c r="AUG543" s="824"/>
      <c r="AUH543" s="824"/>
      <c r="AUI543" s="824"/>
      <c r="AUJ543" s="824"/>
      <c r="AUK543" s="824"/>
      <c r="AUL543" s="824"/>
      <c r="AUM543" s="824"/>
      <c r="AUN543" s="824"/>
      <c r="AUO543" s="824"/>
      <c r="AUP543" s="824"/>
      <c r="AUQ543" s="824"/>
      <c r="AUR543" s="824"/>
      <c r="AUS543" s="824"/>
      <c r="AUT543" s="824"/>
      <c r="AUU543" s="824"/>
      <c r="AUV543" s="824"/>
      <c r="AUW543" s="824"/>
      <c r="AUX543" s="824"/>
      <c r="AUY543" s="824"/>
      <c r="AUZ543" s="824"/>
      <c r="AVA543" s="824"/>
      <c r="AVB543" s="824"/>
      <c r="AVC543" s="824"/>
      <c r="AVD543" s="824"/>
      <c r="AVE543" s="824"/>
      <c r="AVF543" s="824"/>
      <c r="AVG543" s="824"/>
      <c r="AVH543" s="824"/>
      <c r="AVI543" s="824"/>
      <c r="AVJ543" s="824"/>
      <c r="AVK543" s="824"/>
      <c r="AVL543" s="824"/>
      <c r="AVM543" s="824"/>
      <c r="AVN543" s="824"/>
      <c r="AVO543" s="824"/>
      <c r="AVP543" s="824"/>
      <c r="AVQ543" s="824"/>
      <c r="AVR543" s="824"/>
      <c r="AVS543" s="824"/>
      <c r="AVT543" s="824"/>
      <c r="AVU543" s="824"/>
      <c r="AVV543" s="824"/>
      <c r="AVW543" s="824"/>
      <c r="AVX543" s="824"/>
      <c r="AVY543" s="824"/>
      <c r="AVZ543" s="824"/>
      <c r="AWA543" s="824"/>
      <c r="AWB543" s="824"/>
      <c r="AWC543" s="824"/>
      <c r="AWD543" s="824"/>
      <c r="AWE543" s="824"/>
      <c r="AWF543" s="824"/>
      <c r="AWG543" s="824"/>
      <c r="AWH543" s="824"/>
      <c r="AWI543" s="824"/>
      <c r="AWJ543" s="824"/>
      <c r="AWK543" s="824"/>
      <c r="AWL543" s="824"/>
      <c r="AWM543" s="824"/>
      <c r="AWN543" s="824"/>
      <c r="AWO543" s="824"/>
      <c r="AWP543" s="824"/>
      <c r="AWQ543" s="824"/>
      <c r="AWR543" s="824"/>
      <c r="AWS543" s="824"/>
      <c r="AWT543" s="824"/>
      <c r="AWU543" s="824"/>
      <c r="AWV543" s="824"/>
      <c r="AWW543" s="824"/>
      <c r="AWX543" s="824"/>
      <c r="AWY543" s="824"/>
      <c r="AWZ543" s="824"/>
      <c r="AXA543" s="824"/>
      <c r="AXB543" s="824"/>
      <c r="AXC543" s="824"/>
      <c r="AXD543" s="824"/>
      <c r="AXE543" s="824"/>
      <c r="AXF543" s="824"/>
      <c r="AXG543" s="824"/>
      <c r="AXH543" s="824"/>
      <c r="AXI543" s="824"/>
      <c r="AXJ543" s="824"/>
      <c r="AXK543" s="824"/>
      <c r="AXL543" s="824"/>
      <c r="AXM543" s="824"/>
      <c r="AXN543" s="824"/>
      <c r="AXO543" s="824"/>
      <c r="AXP543" s="824"/>
      <c r="AXQ543" s="824"/>
      <c r="AXR543" s="824"/>
      <c r="AXS543" s="824"/>
      <c r="AXT543" s="824"/>
      <c r="AXU543" s="824"/>
      <c r="AXV543" s="824"/>
      <c r="AXW543" s="824"/>
      <c r="AXX543" s="824"/>
      <c r="AXY543" s="824"/>
      <c r="AXZ543" s="824"/>
      <c r="AYA543" s="824"/>
      <c r="AYB543" s="824"/>
      <c r="AYC543" s="824"/>
      <c r="AYD543" s="824"/>
      <c r="AYE543" s="824"/>
      <c r="AYF543" s="824"/>
      <c r="AYG543" s="824"/>
      <c r="AYH543" s="824"/>
      <c r="AYI543" s="824"/>
      <c r="AYJ543" s="824"/>
      <c r="AYK543" s="824"/>
      <c r="AYL543" s="824"/>
      <c r="AYM543" s="824"/>
      <c r="AYN543" s="824"/>
      <c r="AYO543" s="824"/>
      <c r="AYP543" s="824"/>
      <c r="AYQ543" s="824"/>
      <c r="AYR543" s="824"/>
      <c r="AYS543" s="824"/>
      <c r="AYT543" s="824"/>
      <c r="AYU543" s="824"/>
      <c r="AYV543" s="824"/>
      <c r="AYW543" s="824"/>
      <c r="AYX543" s="824"/>
      <c r="AYY543" s="824"/>
      <c r="AYZ543" s="824"/>
      <c r="AZA543" s="824"/>
      <c r="AZB543" s="824"/>
      <c r="AZC543" s="824"/>
      <c r="AZD543" s="824"/>
      <c r="AZE543" s="824"/>
      <c r="AZF543" s="824"/>
      <c r="AZG543" s="824"/>
      <c r="AZH543" s="824"/>
      <c r="AZI543" s="824"/>
      <c r="AZJ543" s="824"/>
      <c r="AZK543" s="824"/>
      <c r="AZL543" s="824"/>
      <c r="AZM543" s="824"/>
      <c r="AZN543" s="824"/>
      <c r="AZO543" s="824"/>
      <c r="AZP543" s="824"/>
      <c r="AZQ543" s="824"/>
      <c r="AZR543" s="824"/>
      <c r="AZS543" s="824"/>
      <c r="AZT543" s="824"/>
      <c r="AZU543" s="824"/>
      <c r="AZV543" s="824"/>
      <c r="AZW543" s="824"/>
      <c r="AZX543" s="824"/>
      <c r="AZY543" s="824"/>
      <c r="AZZ543" s="824"/>
      <c r="BAA543" s="824"/>
      <c r="BAB543" s="824"/>
      <c r="BAC543" s="824"/>
      <c r="BAD543" s="824"/>
      <c r="BAE543" s="824"/>
      <c r="BAF543" s="824"/>
      <c r="BAG543" s="824"/>
      <c r="BAH543" s="824"/>
      <c r="BAI543" s="824"/>
      <c r="BAJ543" s="824"/>
      <c r="BAK543" s="824"/>
      <c r="BAL543" s="824"/>
      <c r="BAM543" s="824"/>
      <c r="BAN543" s="824"/>
      <c r="BAO543" s="824"/>
      <c r="BAP543" s="824"/>
      <c r="BAQ543" s="824"/>
      <c r="BAR543" s="824"/>
      <c r="BAS543" s="824"/>
      <c r="BAT543" s="824"/>
      <c r="BAU543" s="824"/>
      <c r="BAV543" s="824"/>
      <c r="BAW543" s="824"/>
      <c r="BAX543" s="824"/>
      <c r="BAY543" s="824"/>
      <c r="BAZ543" s="824"/>
      <c r="BBA543" s="824"/>
      <c r="BBB543" s="824"/>
      <c r="BBC543" s="824"/>
      <c r="BBD543" s="824"/>
      <c r="BBE543" s="824"/>
      <c r="BBF543" s="824"/>
      <c r="BBG543" s="824"/>
      <c r="BBH543" s="824"/>
      <c r="BBI543" s="824"/>
      <c r="BBJ543" s="824"/>
      <c r="BBK543" s="824"/>
      <c r="BBL543" s="824"/>
      <c r="BBM543" s="824"/>
      <c r="BBN543" s="824"/>
      <c r="BBO543" s="824"/>
      <c r="BBP543" s="824"/>
      <c r="BBQ543" s="824"/>
      <c r="BBR543" s="824"/>
      <c r="BBS543" s="824"/>
      <c r="BBT543" s="824"/>
      <c r="BBU543" s="824"/>
      <c r="BBV543" s="824"/>
      <c r="BBW543" s="824"/>
      <c r="BBX543" s="824"/>
      <c r="BBY543" s="824"/>
      <c r="BBZ543" s="824"/>
      <c r="BCA543" s="824"/>
      <c r="BCB543" s="824"/>
      <c r="BCC543" s="824"/>
      <c r="BCD543" s="824"/>
      <c r="BCE543" s="824"/>
      <c r="BCF543" s="824"/>
      <c r="BCG543" s="824"/>
      <c r="BCH543" s="824"/>
      <c r="BCI543" s="824"/>
      <c r="BCJ543" s="824"/>
      <c r="BCK543" s="824"/>
      <c r="BCL543" s="824"/>
      <c r="BCM543" s="824"/>
      <c r="BCN543" s="824"/>
      <c r="BCO543" s="824"/>
      <c r="BCP543" s="824"/>
      <c r="BCQ543" s="824"/>
      <c r="BCR543" s="824"/>
      <c r="BCS543" s="824"/>
      <c r="BCT543" s="824"/>
      <c r="BCU543" s="824"/>
      <c r="BCV543" s="824"/>
      <c r="BCW543" s="824"/>
      <c r="BCX543" s="824"/>
      <c r="BCY543" s="824"/>
      <c r="BCZ543" s="824"/>
      <c r="BDA543" s="824"/>
      <c r="BDB543" s="824"/>
      <c r="BDC543" s="824"/>
      <c r="BDD543" s="824"/>
      <c r="BDE543" s="824"/>
      <c r="BDF543" s="824"/>
      <c r="BDG543" s="824"/>
      <c r="BDH543" s="824"/>
      <c r="BDI543" s="824"/>
      <c r="BDJ543" s="824"/>
      <c r="BDK543" s="824"/>
      <c r="BDL543" s="824"/>
      <c r="BDM543" s="824"/>
      <c r="BDN543" s="824"/>
      <c r="BDO543" s="824"/>
      <c r="BDP543" s="824"/>
      <c r="BDQ543" s="824"/>
      <c r="BDR543" s="824"/>
      <c r="BDS543" s="824"/>
      <c r="BDT543" s="824"/>
      <c r="BDU543" s="824"/>
      <c r="BDV543" s="824"/>
      <c r="BDW543" s="824"/>
      <c r="BDX543" s="824"/>
      <c r="BDY543" s="824"/>
      <c r="BDZ543" s="824"/>
      <c r="BEA543" s="824"/>
      <c r="BEB543" s="824"/>
      <c r="BEC543" s="824"/>
      <c r="BED543" s="824"/>
      <c r="BEE543" s="824"/>
      <c r="BEF543" s="824"/>
      <c r="BEG543" s="824"/>
      <c r="BEH543" s="824"/>
      <c r="BEI543" s="824"/>
      <c r="BEJ543" s="824"/>
      <c r="BEK543" s="824"/>
      <c r="BEL543" s="824"/>
      <c r="BEM543" s="824"/>
      <c r="BEN543" s="824"/>
      <c r="BEO543" s="824"/>
      <c r="BEP543" s="824"/>
      <c r="BEQ543" s="824"/>
      <c r="BER543" s="824"/>
      <c r="BES543" s="824"/>
      <c r="BET543" s="824"/>
      <c r="BEU543" s="824"/>
      <c r="BEV543" s="824"/>
      <c r="BEW543" s="824"/>
      <c r="BEX543" s="824"/>
      <c r="BEY543" s="824"/>
      <c r="BEZ543" s="824"/>
      <c r="BFA543" s="824"/>
      <c r="BFB543" s="824"/>
      <c r="BFC543" s="824"/>
      <c r="BFD543" s="824"/>
      <c r="BFE543" s="824"/>
      <c r="BFF543" s="824"/>
      <c r="BFG543" s="824"/>
      <c r="BFH543" s="824"/>
      <c r="BFI543" s="824"/>
      <c r="BFJ543" s="824"/>
      <c r="BFK543" s="824"/>
      <c r="BFL543" s="824"/>
      <c r="BFM543" s="824"/>
      <c r="BFN543" s="824"/>
      <c r="BFO543" s="824"/>
      <c r="BFP543" s="824"/>
      <c r="BFQ543" s="824"/>
      <c r="BFR543" s="824"/>
      <c r="BFS543" s="824"/>
      <c r="BFT543" s="824"/>
      <c r="BFU543" s="824"/>
      <c r="BFV543" s="824"/>
      <c r="BFW543" s="824"/>
      <c r="BFX543" s="824"/>
      <c r="BFY543" s="824"/>
      <c r="BFZ543" s="824"/>
      <c r="BGA543" s="824"/>
      <c r="BGB543" s="824"/>
      <c r="BGC543" s="824"/>
      <c r="BGD543" s="824"/>
      <c r="BGE543" s="824"/>
      <c r="BGF543" s="824"/>
      <c r="BGG543" s="824"/>
      <c r="BGH543" s="824"/>
      <c r="BGI543" s="824"/>
      <c r="BGJ543" s="824"/>
      <c r="BGK543" s="824"/>
      <c r="BGL543" s="824"/>
      <c r="BGM543" s="824"/>
      <c r="BGN543" s="824"/>
      <c r="BGO543" s="824"/>
      <c r="BGP543" s="824"/>
      <c r="BGQ543" s="824"/>
      <c r="BGR543" s="824"/>
      <c r="BGS543" s="824"/>
      <c r="BGT543" s="824"/>
      <c r="BGU543" s="824"/>
      <c r="BGV543" s="824"/>
      <c r="BGW543" s="824"/>
      <c r="BGX543" s="824"/>
      <c r="BGY543" s="824"/>
      <c r="BGZ543" s="824"/>
      <c r="BHA543" s="824"/>
      <c r="BHB543" s="824"/>
      <c r="BHC543" s="824"/>
      <c r="BHD543" s="824"/>
      <c r="BHE543" s="824"/>
      <c r="BHF543" s="824"/>
      <c r="BHG543" s="824"/>
      <c r="BHH543" s="824"/>
      <c r="BHI543" s="824"/>
      <c r="BHJ543" s="824"/>
      <c r="BHK543" s="824"/>
      <c r="BHL543" s="824"/>
      <c r="BHM543" s="824"/>
      <c r="BHN543" s="824"/>
      <c r="BHO543" s="824"/>
      <c r="BHP543" s="824"/>
      <c r="BHQ543" s="824"/>
      <c r="BHR543" s="824"/>
      <c r="BHS543" s="824"/>
      <c r="BHT543" s="824"/>
      <c r="BHU543" s="824"/>
      <c r="BHV543" s="824"/>
      <c r="BHW543" s="824"/>
      <c r="BHX543" s="824"/>
      <c r="BHY543" s="824"/>
      <c r="BHZ543" s="824"/>
      <c r="BIA543" s="824"/>
      <c r="BIB543" s="824"/>
      <c r="BIC543" s="824"/>
      <c r="BID543" s="824"/>
      <c r="BIE543" s="824"/>
      <c r="BIF543" s="824"/>
      <c r="BIG543" s="824"/>
      <c r="BIH543" s="824"/>
      <c r="BII543" s="824"/>
      <c r="BIJ543" s="824"/>
      <c r="BIK543" s="824"/>
      <c r="BIL543" s="824"/>
      <c r="BIM543" s="824"/>
      <c r="BIN543" s="824"/>
      <c r="BIO543" s="824"/>
      <c r="BIP543" s="824"/>
      <c r="BIQ543" s="824"/>
      <c r="BIR543" s="824"/>
      <c r="BIS543" s="824"/>
      <c r="BIT543" s="824"/>
      <c r="BIU543" s="824"/>
      <c r="BIV543" s="824"/>
      <c r="BIW543" s="824"/>
      <c r="BIX543" s="824"/>
      <c r="BIY543" s="824"/>
      <c r="BIZ543" s="824"/>
      <c r="BJA543" s="824"/>
      <c r="BJB543" s="824"/>
      <c r="BJC543" s="824"/>
      <c r="BJD543" s="824"/>
      <c r="BJE543" s="824"/>
      <c r="BJF543" s="824"/>
      <c r="BJG543" s="824"/>
      <c r="BJH543" s="824"/>
      <c r="BJI543" s="824"/>
      <c r="BJJ543" s="824"/>
      <c r="BJK543" s="824"/>
      <c r="BJL543" s="824"/>
      <c r="BJM543" s="824"/>
      <c r="BJN543" s="824"/>
      <c r="BJO543" s="824"/>
      <c r="BJP543" s="824"/>
      <c r="BJQ543" s="824"/>
      <c r="BJR543" s="824"/>
      <c r="BJS543" s="824"/>
      <c r="BJT543" s="824"/>
      <c r="BJU543" s="824"/>
      <c r="BJV543" s="824"/>
      <c r="BJW543" s="824"/>
      <c r="BJX543" s="824"/>
      <c r="BJY543" s="824"/>
      <c r="BJZ543" s="824"/>
      <c r="BKA543" s="824"/>
      <c r="BKB543" s="824"/>
      <c r="BKC543" s="824"/>
      <c r="BKD543" s="824"/>
      <c r="BKE543" s="824"/>
      <c r="BKF543" s="824"/>
      <c r="BKG543" s="824"/>
      <c r="BKH543" s="824"/>
      <c r="BKI543" s="824"/>
      <c r="BKJ543" s="824"/>
      <c r="BKK543" s="824"/>
      <c r="BKL543" s="824"/>
      <c r="BKM543" s="824"/>
      <c r="BKN543" s="824"/>
      <c r="BKO543" s="824"/>
      <c r="BKP543" s="824"/>
      <c r="BKQ543" s="824"/>
      <c r="BKR543" s="824"/>
      <c r="BKS543" s="824"/>
      <c r="BKT543" s="824"/>
      <c r="BKU543" s="824"/>
      <c r="BKV543" s="824"/>
      <c r="BKW543" s="824"/>
      <c r="BKX543" s="824"/>
      <c r="BKY543" s="824"/>
      <c r="BKZ543" s="824"/>
      <c r="BLA543" s="824"/>
      <c r="BLB543" s="824"/>
      <c r="BLC543" s="824"/>
      <c r="BLD543" s="824"/>
      <c r="BLE543" s="824"/>
      <c r="BLF543" s="824"/>
      <c r="BLG543" s="824"/>
      <c r="BLH543" s="824"/>
      <c r="BLI543" s="824"/>
      <c r="BLJ543" s="824"/>
      <c r="BLK543" s="824"/>
      <c r="BLL543" s="824"/>
      <c r="BLM543" s="824"/>
      <c r="BLN543" s="824"/>
      <c r="BLO543" s="824"/>
      <c r="BLP543" s="824"/>
      <c r="BLQ543" s="824"/>
      <c r="BLR543" s="824"/>
      <c r="BLS543" s="824"/>
      <c r="BLT543" s="824"/>
      <c r="BLU543" s="824"/>
      <c r="BLV543" s="824"/>
      <c r="BLW543" s="824"/>
      <c r="BLX543" s="824"/>
      <c r="BLY543" s="824"/>
      <c r="BLZ543" s="824"/>
      <c r="BMA543" s="824"/>
      <c r="BMB543" s="824"/>
      <c r="BMC543" s="824"/>
      <c r="BMD543" s="824"/>
      <c r="BME543" s="824"/>
      <c r="BMF543" s="824"/>
      <c r="BMG543" s="824"/>
      <c r="BMH543" s="824"/>
      <c r="BMI543" s="824"/>
      <c r="BMJ543" s="824"/>
      <c r="BMK543" s="824"/>
      <c r="BML543" s="824"/>
      <c r="BMM543" s="824"/>
      <c r="BMN543" s="824"/>
      <c r="BMO543" s="824"/>
      <c r="BMP543" s="824"/>
      <c r="BMQ543" s="824"/>
      <c r="BMR543" s="824"/>
      <c r="BMS543" s="824"/>
      <c r="BMT543" s="824"/>
      <c r="BMU543" s="824"/>
      <c r="BMV543" s="824"/>
      <c r="BMW543" s="824"/>
      <c r="BMX543" s="824"/>
      <c r="BMY543" s="824"/>
      <c r="BMZ543" s="824"/>
      <c r="BNA543" s="824"/>
      <c r="BNB543" s="824"/>
      <c r="BNC543" s="824"/>
      <c r="BND543" s="824"/>
      <c r="BNE543" s="824"/>
      <c r="BNF543" s="824"/>
      <c r="BNG543" s="824"/>
      <c r="BNH543" s="824"/>
      <c r="BNI543" s="824"/>
      <c r="BNJ543" s="824"/>
      <c r="BNK543" s="824"/>
      <c r="BNL543" s="824"/>
      <c r="BNM543" s="824"/>
      <c r="BNN543" s="824"/>
      <c r="BNO543" s="824"/>
      <c r="BNP543" s="824"/>
      <c r="BNQ543" s="824"/>
      <c r="BNR543" s="824"/>
      <c r="BNS543" s="824"/>
      <c r="BNT543" s="824"/>
      <c r="BNU543" s="824"/>
      <c r="BNV543" s="824"/>
      <c r="BNW543" s="824"/>
      <c r="BNX543" s="824"/>
      <c r="BNY543" s="824"/>
      <c r="BNZ543" s="824"/>
      <c r="BOA543" s="824"/>
      <c r="BOB543" s="824"/>
      <c r="BOC543" s="824"/>
      <c r="BOD543" s="824"/>
      <c r="BOE543" s="824"/>
      <c r="BOF543" s="824"/>
      <c r="BOG543" s="824"/>
      <c r="BOH543" s="824"/>
      <c r="BOI543" s="824"/>
      <c r="BOJ543" s="824"/>
      <c r="BOK543" s="824"/>
      <c r="BOL543" s="824"/>
      <c r="BOM543" s="824"/>
      <c r="BON543" s="824"/>
      <c r="BOO543" s="824"/>
      <c r="BOP543" s="824"/>
      <c r="BOQ543" s="824"/>
      <c r="BOR543" s="824"/>
      <c r="BOS543" s="824"/>
      <c r="BOT543" s="824"/>
      <c r="BOU543" s="824"/>
      <c r="BOV543" s="824"/>
      <c r="BOW543" s="824"/>
      <c r="BOX543" s="824"/>
      <c r="BOY543" s="824"/>
      <c r="BOZ543" s="824"/>
      <c r="BPA543" s="824"/>
      <c r="BPB543" s="824"/>
      <c r="BPC543" s="824"/>
      <c r="BPD543" s="824"/>
      <c r="BPE543" s="824"/>
      <c r="BPF543" s="824"/>
      <c r="BPG543" s="824"/>
      <c r="BPH543" s="824"/>
      <c r="BPI543" s="824"/>
      <c r="BPJ543" s="824"/>
      <c r="BPK543" s="824"/>
      <c r="BPL543" s="824"/>
      <c r="BPM543" s="824"/>
      <c r="BPN543" s="824"/>
      <c r="BPO543" s="824"/>
      <c r="BPP543" s="824"/>
      <c r="BPQ543" s="824"/>
      <c r="BPR543" s="824"/>
      <c r="BPS543" s="824"/>
      <c r="BPT543" s="824"/>
      <c r="BPU543" s="824"/>
      <c r="BPV543" s="824"/>
      <c r="BPW543" s="824"/>
      <c r="BPX543" s="824"/>
      <c r="BPY543" s="824"/>
      <c r="BPZ543" s="824"/>
      <c r="BQA543" s="824"/>
      <c r="BQB543" s="824"/>
      <c r="BQC543" s="824"/>
      <c r="BQD543" s="824"/>
      <c r="BQE543" s="824"/>
      <c r="BQF543" s="824"/>
      <c r="BQG543" s="824"/>
      <c r="BQH543" s="824"/>
      <c r="BQI543" s="824"/>
      <c r="BQJ543" s="824"/>
      <c r="BQK543" s="824"/>
      <c r="BQL543" s="824"/>
      <c r="BQM543" s="824"/>
      <c r="BQN543" s="824"/>
      <c r="BQO543" s="824"/>
      <c r="BQP543" s="824"/>
      <c r="BQQ543" s="824"/>
      <c r="BQR543" s="824"/>
      <c r="BQS543" s="824"/>
      <c r="BQT543" s="824"/>
      <c r="BQU543" s="824"/>
      <c r="BQV543" s="824"/>
      <c r="BQW543" s="824"/>
      <c r="BQX543" s="824"/>
      <c r="BQY543" s="824"/>
      <c r="BQZ543" s="824"/>
      <c r="BRA543" s="824"/>
      <c r="BRB543" s="824"/>
      <c r="BRC543" s="824"/>
      <c r="BRD543" s="824"/>
      <c r="BRE543" s="824"/>
      <c r="BRF543" s="824"/>
      <c r="BRG543" s="824"/>
      <c r="BRH543" s="824"/>
      <c r="BRI543" s="824"/>
      <c r="BRJ543" s="824"/>
      <c r="BRK543" s="824"/>
      <c r="BRL543" s="824"/>
      <c r="BRM543" s="824"/>
      <c r="BRN543" s="824"/>
      <c r="BRO543" s="824"/>
      <c r="BRP543" s="824"/>
      <c r="BRQ543" s="824"/>
      <c r="BRR543" s="824"/>
      <c r="BRS543" s="824"/>
      <c r="BRT543" s="824"/>
      <c r="BRU543" s="824"/>
      <c r="BRV543" s="824"/>
      <c r="BRW543" s="824"/>
      <c r="BRX543" s="824"/>
      <c r="BRY543" s="824"/>
      <c r="BRZ543" s="824"/>
      <c r="BSA543" s="824"/>
      <c r="BSB543" s="824"/>
      <c r="BSC543" s="824"/>
      <c r="BSD543" s="824"/>
      <c r="BSE543" s="824"/>
      <c r="BSF543" s="824"/>
      <c r="BSG543" s="824"/>
      <c r="BSH543" s="824"/>
      <c r="BSI543" s="824"/>
      <c r="BSJ543" s="824"/>
      <c r="BSK543" s="824"/>
      <c r="BSL543" s="824"/>
      <c r="BSM543" s="824"/>
      <c r="BSN543" s="824"/>
      <c r="BSO543" s="824"/>
      <c r="BSP543" s="824"/>
      <c r="BSQ543" s="824"/>
      <c r="BSR543" s="824"/>
      <c r="BSS543" s="824"/>
      <c r="BST543" s="824"/>
      <c r="BSU543" s="824"/>
      <c r="BSV543" s="824"/>
      <c r="BSW543" s="824"/>
      <c r="BSX543" s="824"/>
      <c r="BSY543" s="824"/>
      <c r="BSZ543" s="824"/>
      <c r="BTA543" s="824"/>
      <c r="BTB543" s="824"/>
      <c r="BTC543" s="824"/>
      <c r="BTD543" s="824"/>
      <c r="BTE543" s="824"/>
      <c r="BTF543" s="824"/>
      <c r="BTG543" s="824"/>
      <c r="BTH543" s="824"/>
      <c r="BTI543" s="824"/>
      <c r="BTJ543" s="824"/>
      <c r="BTK543" s="824"/>
      <c r="BTL543" s="824"/>
      <c r="BTM543" s="824"/>
      <c r="BTN543" s="824"/>
      <c r="BTO543" s="824"/>
      <c r="BTP543" s="824"/>
      <c r="BTQ543" s="824"/>
      <c r="BTR543" s="824"/>
      <c r="BTS543" s="824"/>
      <c r="BTT543" s="824"/>
      <c r="BTU543" s="824"/>
      <c r="BTV543" s="824"/>
      <c r="BTW543" s="824"/>
      <c r="BTX543" s="824"/>
      <c r="BTY543" s="824"/>
      <c r="BTZ543" s="824"/>
      <c r="BUA543" s="824"/>
      <c r="BUB543" s="824"/>
      <c r="BUC543" s="824"/>
      <c r="BUD543" s="824"/>
      <c r="BUE543" s="824"/>
      <c r="BUF543" s="824"/>
      <c r="BUG543" s="824"/>
      <c r="BUH543" s="824"/>
      <c r="BUI543" s="824"/>
      <c r="BUJ543" s="824"/>
      <c r="BUK543" s="824"/>
      <c r="BUL543" s="824"/>
      <c r="BUM543" s="824"/>
      <c r="BUN543" s="824"/>
      <c r="BUO543" s="824"/>
      <c r="BUP543" s="824"/>
      <c r="BUQ543" s="824"/>
      <c r="BUR543" s="824"/>
      <c r="BUS543" s="824"/>
      <c r="BUT543" s="824"/>
      <c r="BUU543" s="824"/>
      <c r="BUV543" s="824"/>
      <c r="BUW543" s="824"/>
      <c r="BUX543" s="824"/>
      <c r="BUY543" s="824"/>
      <c r="BUZ543" s="824"/>
      <c r="BVA543" s="824"/>
      <c r="BVB543" s="824"/>
      <c r="BVC543" s="824"/>
      <c r="BVD543" s="824"/>
      <c r="BVE543" s="824"/>
      <c r="BVF543" s="824"/>
      <c r="BVG543" s="824"/>
      <c r="BVH543" s="824"/>
      <c r="BVI543" s="824"/>
      <c r="BVJ543" s="824"/>
      <c r="BVK543" s="824"/>
      <c r="BVL543" s="824"/>
      <c r="BVM543" s="824"/>
      <c r="BVN543" s="824"/>
      <c r="BVO543" s="824"/>
      <c r="BVP543" s="824"/>
      <c r="BVQ543" s="824"/>
      <c r="BVR543" s="824"/>
      <c r="BVS543" s="824"/>
      <c r="BVT543" s="824"/>
      <c r="BVU543" s="824"/>
      <c r="BVV543" s="824"/>
      <c r="BVW543" s="824"/>
      <c r="BVX543" s="824"/>
      <c r="BVY543" s="824"/>
      <c r="BVZ543" s="824"/>
      <c r="BWA543" s="824"/>
      <c r="BWB543" s="824"/>
      <c r="BWC543" s="824"/>
      <c r="BWD543" s="824"/>
      <c r="BWE543" s="824"/>
      <c r="BWF543" s="824"/>
      <c r="BWG543" s="824"/>
      <c r="BWH543" s="824"/>
      <c r="BWI543" s="824"/>
      <c r="BWJ543" s="824"/>
      <c r="BWK543" s="824"/>
      <c r="BWL543" s="824"/>
      <c r="BWM543" s="824"/>
      <c r="BWN543" s="824"/>
      <c r="BWO543" s="824"/>
      <c r="BWP543" s="824"/>
      <c r="BWQ543" s="824"/>
      <c r="BWR543" s="824"/>
      <c r="BWS543" s="824"/>
      <c r="BWT543" s="824"/>
      <c r="BWU543" s="824"/>
      <c r="BWV543" s="824"/>
      <c r="BWW543" s="824"/>
      <c r="BWX543" s="824"/>
      <c r="BWY543" s="824"/>
      <c r="BWZ543" s="824"/>
      <c r="BXA543" s="824"/>
      <c r="BXB543" s="824"/>
      <c r="BXC543" s="824"/>
      <c r="BXD543" s="824"/>
      <c r="BXE543" s="824"/>
      <c r="BXF543" s="824"/>
      <c r="BXG543" s="824"/>
      <c r="BXH543" s="824"/>
      <c r="BXI543" s="824"/>
      <c r="BXJ543" s="824"/>
      <c r="BXK543" s="824"/>
      <c r="BXL543" s="824"/>
      <c r="BXM543" s="824"/>
      <c r="BXN543" s="824"/>
      <c r="BXO543" s="824"/>
      <c r="BXP543" s="824"/>
      <c r="BXQ543" s="824"/>
      <c r="BXR543" s="824"/>
      <c r="BXS543" s="824"/>
      <c r="BXT543" s="824"/>
      <c r="BXU543" s="824"/>
      <c r="BXV543" s="824"/>
      <c r="BXW543" s="824"/>
      <c r="BXX543" s="824"/>
      <c r="BXY543" s="824"/>
      <c r="BXZ543" s="824"/>
      <c r="BYA543" s="824"/>
      <c r="BYB543" s="824"/>
      <c r="BYC543" s="824"/>
      <c r="BYD543" s="824"/>
      <c r="BYE543" s="824"/>
      <c r="BYF543" s="824"/>
      <c r="BYG543" s="824"/>
      <c r="BYH543" s="824"/>
      <c r="BYI543" s="824"/>
      <c r="BYJ543" s="824"/>
      <c r="BYK543" s="824"/>
      <c r="BYL543" s="824"/>
      <c r="BYM543" s="824"/>
      <c r="BYN543" s="824"/>
      <c r="BYO543" s="824"/>
      <c r="BYP543" s="824"/>
      <c r="BYQ543" s="824"/>
      <c r="BYR543" s="824"/>
      <c r="BYS543" s="824"/>
      <c r="BYT543" s="824"/>
      <c r="BYU543" s="824"/>
      <c r="BYV543" s="824"/>
      <c r="BYW543" s="824"/>
      <c r="BYX543" s="824"/>
      <c r="BYY543" s="824"/>
      <c r="BYZ543" s="824"/>
      <c r="BZA543" s="824"/>
      <c r="BZB543" s="824"/>
      <c r="BZC543" s="824"/>
      <c r="BZD543" s="824"/>
      <c r="BZE543" s="824"/>
      <c r="BZF543" s="824"/>
      <c r="BZG543" s="824"/>
      <c r="BZH543" s="824"/>
      <c r="BZI543" s="824"/>
      <c r="BZJ543" s="824"/>
      <c r="BZK543" s="824"/>
      <c r="BZL543" s="824"/>
      <c r="BZM543" s="824"/>
      <c r="BZN543" s="824"/>
      <c r="BZO543" s="824"/>
      <c r="BZP543" s="824"/>
      <c r="BZQ543" s="824"/>
      <c r="BZR543" s="824"/>
      <c r="BZS543" s="824"/>
      <c r="BZT543" s="824"/>
      <c r="BZU543" s="824"/>
      <c r="BZV543" s="824"/>
      <c r="BZW543" s="824"/>
      <c r="BZX543" s="824"/>
      <c r="BZY543" s="824"/>
      <c r="BZZ543" s="824"/>
      <c r="CAA543" s="824"/>
      <c r="CAB543" s="824"/>
      <c r="CAC543" s="824"/>
      <c r="CAD543" s="824"/>
      <c r="CAE543" s="824"/>
      <c r="CAF543" s="824"/>
      <c r="CAG543" s="824"/>
      <c r="CAH543" s="824"/>
      <c r="CAI543" s="824"/>
      <c r="CAJ543" s="824"/>
      <c r="CAK543" s="824"/>
      <c r="CAL543" s="824"/>
      <c r="CAM543" s="824"/>
      <c r="CAN543" s="824"/>
      <c r="CAO543" s="824"/>
      <c r="CAP543" s="824"/>
      <c r="CAQ543" s="824"/>
      <c r="CAR543" s="824"/>
      <c r="CAS543" s="824"/>
      <c r="CAT543" s="824"/>
      <c r="CAU543" s="824"/>
      <c r="CAV543" s="824"/>
      <c r="CAW543" s="824"/>
      <c r="CAX543" s="824"/>
      <c r="CAY543" s="824"/>
      <c r="CAZ543" s="824"/>
      <c r="CBA543" s="824"/>
      <c r="CBB543" s="824"/>
      <c r="CBC543" s="824"/>
      <c r="CBD543" s="824"/>
      <c r="CBE543" s="824"/>
      <c r="CBF543" s="824"/>
      <c r="CBG543" s="824"/>
      <c r="CBH543" s="824"/>
      <c r="CBI543" s="824"/>
      <c r="CBJ543" s="824"/>
      <c r="CBK543" s="824"/>
      <c r="CBL543" s="824"/>
      <c r="CBM543" s="824"/>
      <c r="CBN543" s="824"/>
      <c r="CBO543" s="824"/>
      <c r="CBP543" s="824"/>
      <c r="CBQ543" s="824"/>
      <c r="CBR543" s="824"/>
      <c r="CBS543" s="824"/>
      <c r="CBT543" s="824"/>
      <c r="CBU543" s="824"/>
      <c r="CBV543" s="824"/>
      <c r="CBW543" s="824"/>
      <c r="CBX543" s="824"/>
      <c r="CBY543" s="824"/>
      <c r="CBZ543" s="824"/>
      <c r="CCA543" s="824"/>
      <c r="CCB543" s="824"/>
      <c r="CCC543" s="824"/>
      <c r="CCD543" s="824"/>
      <c r="CCE543" s="824"/>
      <c r="CCF543" s="824"/>
      <c r="CCG543" s="824"/>
      <c r="CCH543" s="824"/>
      <c r="CCI543" s="824"/>
      <c r="CCJ543" s="824"/>
      <c r="CCK543" s="824"/>
      <c r="CCL543" s="824"/>
      <c r="CCM543" s="824"/>
      <c r="CCN543" s="824"/>
      <c r="CCO543" s="824"/>
      <c r="CCP543" s="824"/>
      <c r="CCQ543" s="824"/>
      <c r="CCR543" s="824"/>
      <c r="CCS543" s="824"/>
      <c r="CCT543" s="824"/>
      <c r="CCU543" s="824"/>
      <c r="CCV543" s="824"/>
      <c r="CCW543" s="824"/>
      <c r="CCX543" s="824"/>
      <c r="CCY543" s="824"/>
      <c r="CCZ543" s="824"/>
      <c r="CDA543" s="824"/>
      <c r="CDB543" s="824"/>
      <c r="CDC543" s="824"/>
      <c r="CDD543" s="824"/>
      <c r="CDE543" s="824"/>
      <c r="CDF543" s="824"/>
      <c r="CDG543" s="824"/>
      <c r="CDH543" s="824"/>
      <c r="CDI543" s="824"/>
      <c r="CDJ543" s="824"/>
      <c r="CDK543" s="824"/>
      <c r="CDL543" s="824"/>
      <c r="CDM543" s="824"/>
      <c r="CDN543" s="824"/>
      <c r="CDO543" s="824"/>
      <c r="CDP543" s="824"/>
      <c r="CDQ543" s="824"/>
      <c r="CDR543" s="824"/>
      <c r="CDS543" s="824"/>
      <c r="CDT543" s="824"/>
      <c r="CDU543" s="824"/>
      <c r="CDV543" s="824"/>
      <c r="CDW543" s="824"/>
      <c r="CDX543" s="824"/>
      <c r="CDY543" s="824"/>
      <c r="CDZ543" s="824"/>
      <c r="CEA543" s="824"/>
      <c r="CEB543" s="824"/>
      <c r="CEC543" s="824"/>
      <c r="CED543" s="824"/>
      <c r="CEE543" s="824"/>
      <c r="CEF543" s="824"/>
      <c r="CEG543" s="824"/>
      <c r="CEH543" s="824"/>
      <c r="CEI543" s="824"/>
      <c r="CEJ543" s="824"/>
      <c r="CEK543" s="824"/>
      <c r="CEL543" s="824"/>
      <c r="CEM543" s="824"/>
      <c r="CEN543" s="824"/>
      <c r="CEO543" s="824"/>
      <c r="CEP543" s="824"/>
      <c r="CEQ543" s="824"/>
      <c r="CER543" s="824"/>
      <c r="CES543" s="824"/>
      <c r="CET543" s="824"/>
      <c r="CEU543" s="824"/>
      <c r="CEV543" s="824"/>
      <c r="CEW543" s="824"/>
      <c r="CEX543" s="824"/>
      <c r="CEY543" s="824"/>
      <c r="CEZ543" s="824"/>
      <c r="CFA543" s="824"/>
      <c r="CFB543" s="824"/>
      <c r="CFC543" s="824"/>
      <c r="CFD543" s="824"/>
      <c r="CFE543" s="824"/>
      <c r="CFF543" s="824"/>
      <c r="CFG543" s="824"/>
      <c r="CFH543" s="824"/>
      <c r="CFI543" s="824"/>
      <c r="CFJ543" s="824"/>
      <c r="CFK543" s="824"/>
      <c r="CFL543" s="824"/>
      <c r="CFM543" s="824"/>
      <c r="CFN543" s="824"/>
      <c r="CFO543" s="824"/>
      <c r="CFP543" s="824"/>
      <c r="CFQ543" s="824"/>
      <c r="CFR543" s="824"/>
      <c r="CFS543" s="824"/>
      <c r="CFT543" s="824"/>
      <c r="CFU543" s="824"/>
      <c r="CFV543" s="824"/>
      <c r="CFW543" s="824"/>
      <c r="CFX543" s="824"/>
      <c r="CFY543" s="824"/>
      <c r="CFZ543" s="824"/>
      <c r="CGA543" s="824"/>
      <c r="CGB543" s="824"/>
      <c r="CGC543" s="824"/>
      <c r="CGD543" s="824"/>
      <c r="CGE543" s="824"/>
      <c r="CGF543" s="824"/>
      <c r="CGG543" s="824"/>
      <c r="CGH543" s="824"/>
      <c r="CGI543" s="824"/>
      <c r="CGJ543" s="824"/>
      <c r="CGK543" s="824"/>
      <c r="CGL543" s="824"/>
      <c r="CGM543" s="824"/>
      <c r="CGN543" s="824"/>
      <c r="CGO543" s="824"/>
      <c r="CGP543" s="824"/>
      <c r="CGQ543" s="824"/>
      <c r="CGR543" s="824"/>
      <c r="CGS543" s="824"/>
      <c r="CGT543" s="824"/>
      <c r="CGU543" s="824"/>
      <c r="CGV543" s="824"/>
      <c r="CGW543" s="824"/>
      <c r="CGX543" s="824"/>
      <c r="CGY543" s="824"/>
      <c r="CGZ543" s="824"/>
      <c r="CHA543" s="824"/>
      <c r="CHB543" s="824"/>
      <c r="CHC543" s="824"/>
      <c r="CHD543" s="824"/>
      <c r="CHE543" s="824"/>
      <c r="CHF543" s="824"/>
      <c r="CHG543" s="824"/>
      <c r="CHH543" s="824"/>
      <c r="CHI543" s="824"/>
      <c r="CHJ543" s="824"/>
      <c r="CHK543" s="824"/>
      <c r="CHL543" s="824"/>
      <c r="CHM543" s="824"/>
      <c r="CHN543" s="824"/>
      <c r="CHO543" s="824"/>
      <c r="CHP543" s="824"/>
      <c r="CHQ543" s="824"/>
      <c r="CHR543" s="824"/>
      <c r="CHS543" s="824"/>
      <c r="CHT543" s="824"/>
      <c r="CHU543" s="824"/>
      <c r="CHV543" s="824"/>
      <c r="CHW543" s="824"/>
      <c r="CHX543" s="824"/>
      <c r="CHY543" s="824"/>
      <c r="CHZ543" s="824"/>
      <c r="CIA543" s="824"/>
      <c r="CIB543" s="824"/>
      <c r="CIC543" s="824"/>
      <c r="CID543" s="824"/>
      <c r="CIE543" s="824"/>
      <c r="CIF543" s="824"/>
      <c r="CIG543" s="824"/>
      <c r="CIH543" s="824"/>
      <c r="CII543" s="824"/>
      <c r="CIJ543" s="824"/>
      <c r="CIK543" s="824"/>
      <c r="CIL543" s="824"/>
      <c r="CIM543" s="824"/>
      <c r="CIN543" s="824"/>
      <c r="CIO543" s="824"/>
      <c r="CIP543" s="824"/>
      <c r="CIQ543" s="824"/>
      <c r="CIR543" s="824"/>
      <c r="CIS543" s="824"/>
      <c r="CIT543" s="824"/>
      <c r="CIU543" s="824"/>
      <c r="CIV543" s="824"/>
      <c r="CIW543" s="824"/>
      <c r="CIX543" s="824"/>
      <c r="CIY543" s="824"/>
      <c r="CIZ543" s="824"/>
      <c r="CJA543" s="824"/>
      <c r="CJB543" s="824"/>
      <c r="CJC543" s="824"/>
      <c r="CJD543" s="824"/>
      <c r="CJE543" s="824"/>
      <c r="CJF543" s="824"/>
      <c r="CJG543" s="824"/>
      <c r="CJH543" s="824"/>
      <c r="CJI543" s="824"/>
      <c r="CJJ543" s="824"/>
      <c r="CJK543" s="824"/>
      <c r="CJL543" s="824"/>
      <c r="CJM543" s="824"/>
      <c r="CJN543" s="824"/>
      <c r="CJO543" s="824"/>
      <c r="CJP543" s="824"/>
      <c r="CJQ543" s="824"/>
      <c r="CJR543" s="824"/>
      <c r="CJS543" s="824"/>
      <c r="CJT543" s="824"/>
      <c r="CJU543" s="824"/>
      <c r="CJV543" s="824"/>
      <c r="CJW543" s="824"/>
      <c r="CJX543" s="824"/>
      <c r="CJY543" s="824"/>
      <c r="CJZ543" s="824"/>
      <c r="CKA543" s="824"/>
      <c r="CKB543" s="824"/>
      <c r="CKC543" s="824"/>
      <c r="CKD543" s="824"/>
      <c r="CKE543" s="824"/>
      <c r="CKF543" s="824"/>
      <c r="CKG543" s="824"/>
      <c r="CKH543" s="824"/>
      <c r="CKI543" s="824"/>
      <c r="CKJ543" s="824"/>
      <c r="CKK543" s="824"/>
      <c r="CKL543" s="824"/>
      <c r="CKM543" s="824"/>
      <c r="CKN543" s="824"/>
      <c r="CKO543" s="824"/>
      <c r="CKP543" s="824"/>
      <c r="CKQ543" s="824"/>
      <c r="CKR543" s="824"/>
      <c r="CKS543" s="824"/>
      <c r="CKT543" s="824"/>
      <c r="CKU543" s="824"/>
      <c r="CKV543" s="824"/>
      <c r="CKW543" s="824"/>
      <c r="CKX543" s="824"/>
      <c r="CKY543" s="824"/>
      <c r="CKZ543" s="824"/>
      <c r="CLA543" s="824"/>
      <c r="CLB543" s="824"/>
      <c r="CLC543" s="824"/>
      <c r="CLD543" s="824"/>
      <c r="CLE543" s="824"/>
      <c r="CLF543" s="824"/>
      <c r="CLG543" s="824"/>
      <c r="CLH543" s="824"/>
      <c r="CLI543" s="824"/>
      <c r="CLJ543" s="824"/>
      <c r="CLK543" s="824"/>
      <c r="CLL543" s="824"/>
      <c r="CLM543" s="824"/>
      <c r="CLN543" s="824"/>
      <c r="CLO543" s="824"/>
      <c r="CLP543" s="824"/>
      <c r="CLQ543" s="824"/>
      <c r="CLR543" s="824"/>
      <c r="CLS543" s="824"/>
      <c r="CLT543" s="824"/>
      <c r="CLU543" s="824"/>
      <c r="CLV543" s="824"/>
      <c r="CLW543" s="824"/>
      <c r="CLX543" s="824"/>
      <c r="CLY543" s="824"/>
      <c r="CLZ543" s="824"/>
      <c r="CMA543" s="824"/>
      <c r="CMB543" s="824"/>
      <c r="CMC543" s="824"/>
      <c r="CMD543" s="824"/>
      <c r="CME543" s="824"/>
      <c r="CMF543" s="824"/>
      <c r="CMG543" s="824"/>
      <c r="CMH543" s="824"/>
      <c r="CMI543" s="824"/>
      <c r="CMJ543" s="824"/>
      <c r="CMK543" s="824"/>
      <c r="CML543" s="824"/>
      <c r="CMM543" s="824"/>
      <c r="CMN543" s="824"/>
      <c r="CMO543" s="824"/>
      <c r="CMP543" s="824"/>
      <c r="CMQ543" s="824"/>
      <c r="CMR543" s="824"/>
      <c r="CMS543" s="824"/>
      <c r="CMT543" s="824"/>
      <c r="CMU543" s="824"/>
      <c r="CMV543" s="824"/>
      <c r="CMW543" s="824"/>
      <c r="CMX543" s="824"/>
      <c r="CMY543" s="824"/>
      <c r="CMZ543" s="824"/>
      <c r="CNA543" s="824"/>
      <c r="CNB543" s="824"/>
      <c r="CNC543" s="824"/>
      <c r="CND543" s="824"/>
      <c r="CNE543" s="824"/>
      <c r="CNF543" s="824"/>
      <c r="CNG543" s="824"/>
      <c r="CNH543" s="824"/>
      <c r="CNI543" s="824"/>
      <c r="CNJ543" s="824"/>
      <c r="CNK543" s="824"/>
      <c r="CNL543" s="824"/>
      <c r="CNM543" s="824"/>
      <c r="CNN543" s="824"/>
      <c r="CNO543" s="824"/>
      <c r="CNP543" s="824"/>
      <c r="CNQ543" s="824"/>
      <c r="CNR543" s="824"/>
      <c r="CNS543" s="824"/>
      <c r="CNT543" s="824"/>
      <c r="CNU543" s="824"/>
      <c r="CNV543" s="824"/>
      <c r="CNW543" s="824"/>
      <c r="CNX543" s="824"/>
      <c r="CNY543" s="824"/>
      <c r="CNZ543" s="824"/>
      <c r="COA543" s="824"/>
      <c r="COB543" s="824"/>
      <c r="COC543" s="824"/>
      <c r="COD543" s="824"/>
      <c r="COE543" s="824"/>
      <c r="COF543" s="824"/>
      <c r="COG543" s="824"/>
      <c r="COH543" s="824"/>
      <c r="COI543" s="824"/>
      <c r="COJ543" s="824"/>
      <c r="COK543" s="824"/>
      <c r="COL543" s="824"/>
      <c r="COM543" s="824"/>
      <c r="CON543" s="824"/>
      <c r="COO543" s="824"/>
      <c r="COP543" s="824"/>
      <c r="COQ543" s="824"/>
      <c r="COR543" s="824"/>
      <c r="COS543" s="824"/>
      <c r="COT543" s="824"/>
      <c r="COU543" s="824"/>
      <c r="COV543" s="824"/>
      <c r="COW543" s="824"/>
      <c r="COX543" s="824"/>
      <c r="COY543" s="824"/>
      <c r="COZ543" s="824"/>
      <c r="CPA543" s="824"/>
      <c r="CPB543" s="824"/>
      <c r="CPC543" s="824"/>
      <c r="CPD543" s="824"/>
      <c r="CPE543" s="824"/>
      <c r="CPF543" s="824"/>
      <c r="CPG543" s="824"/>
      <c r="CPH543" s="824"/>
      <c r="CPI543" s="824"/>
      <c r="CPJ543" s="824"/>
      <c r="CPK543" s="824"/>
      <c r="CPL543" s="824"/>
      <c r="CPM543" s="824"/>
      <c r="CPN543" s="824"/>
      <c r="CPO543" s="824"/>
      <c r="CPP543" s="824"/>
      <c r="CPQ543" s="824"/>
      <c r="CPR543" s="824"/>
      <c r="CPS543" s="824"/>
      <c r="CPT543" s="824"/>
      <c r="CPU543" s="824"/>
      <c r="CPV543" s="824"/>
      <c r="CPW543" s="824"/>
      <c r="CPX543" s="824"/>
      <c r="CPY543" s="824"/>
      <c r="CPZ543" s="824"/>
      <c r="CQA543" s="824"/>
      <c r="CQB543" s="824"/>
      <c r="CQC543" s="824"/>
      <c r="CQD543" s="824"/>
      <c r="CQE543" s="824"/>
      <c r="CQF543" s="824"/>
      <c r="CQG543" s="824"/>
      <c r="CQH543" s="824"/>
      <c r="CQI543" s="824"/>
      <c r="CQJ543" s="824"/>
      <c r="CQK543" s="824"/>
      <c r="CQL543" s="824"/>
      <c r="CQM543" s="824"/>
      <c r="CQN543" s="824"/>
      <c r="CQO543" s="824"/>
      <c r="CQP543" s="824"/>
      <c r="CQQ543" s="824"/>
      <c r="CQR543" s="824"/>
      <c r="CQS543" s="824"/>
      <c r="CQT543" s="824"/>
      <c r="CQU543" s="824"/>
      <c r="CQV543" s="824"/>
      <c r="CQW543" s="824"/>
      <c r="CQX543" s="824"/>
      <c r="CQY543" s="824"/>
      <c r="CQZ543" s="824"/>
      <c r="CRA543" s="824"/>
      <c r="CRB543" s="824"/>
      <c r="CRC543" s="824"/>
      <c r="CRD543" s="824"/>
      <c r="CRE543" s="824"/>
      <c r="CRF543" s="824"/>
      <c r="CRG543" s="824"/>
      <c r="CRH543" s="824"/>
      <c r="CRI543" s="824"/>
      <c r="CRJ543" s="824"/>
      <c r="CRK543" s="824"/>
      <c r="CRL543" s="824"/>
      <c r="CRM543" s="824"/>
      <c r="CRN543" s="824"/>
      <c r="CRO543" s="824"/>
      <c r="CRP543" s="824"/>
      <c r="CRQ543" s="824"/>
      <c r="CRR543" s="824"/>
      <c r="CRS543" s="824"/>
      <c r="CRT543" s="824"/>
      <c r="CRU543" s="824"/>
      <c r="CRV543" s="824"/>
      <c r="CRW543" s="824"/>
      <c r="CRX543" s="824"/>
      <c r="CRY543" s="824"/>
      <c r="CRZ543" s="824"/>
      <c r="CSA543" s="824"/>
      <c r="CSB543" s="824"/>
      <c r="CSC543" s="824"/>
      <c r="CSD543" s="824"/>
      <c r="CSE543" s="824"/>
      <c r="CSF543" s="824"/>
      <c r="CSG543" s="824"/>
      <c r="CSH543" s="824"/>
      <c r="CSI543" s="824"/>
      <c r="CSJ543" s="824"/>
      <c r="CSK543" s="824"/>
      <c r="CSL543" s="824"/>
      <c r="CSM543" s="824"/>
      <c r="CSN543" s="824"/>
      <c r="CSO543" s="824"/>
      <c r="CSP543" s="824"/>
      <c r="CSQ543" s="824"/>
      <c r="CSR543" s="824"/>
      <c r="CSS543" s="824"/>
      <c r="CST543" s="824"/>
      <c r="CSU543" s="824"/>
      <c r="CSV543" s="824"/>
      <c r="CSW543" s="824"/>
      <c r="CSX543" s="824"/>
      <c r="CSY543" s="824"/>
      <c r="CSZ543" s="824"/>
      <c r="CTA543" s="824"/>
      <c r="CTB543" s="824"/>
      <c r="CTC543" s="824"/>
      <c r="CTD543" s="824"/>
      <c r="CTE543" s="824"/>
      <c r="CTF543" s="824"/>
      <c r="CTG543" s="824"/>
      <c r="CTH543" s="824"/>
      <c r="CTI543" s="824"/>
      <c r="CTJ543" s="824"/>
      <c r="CTK543" s="824"/>
      <c r="CTL543" s="824"/>
      <c r="CTM543" s="824"/>
      <c r="CTN543" s="824"/>
      <c r="CTO543" s="824"/>
      <c r="CTP543" s="824"/>
      <c r="CTQ543" s="824"/>
      <c r="CTR543" s="824"/>
      <c r="CTS543" s="824"/>
      <c r="CTT543" s="824"/>
      <c r="CTU543" s="824"/>
      <c r="CTV543" s="824"/>
      <c r="CTW543" s="824"/>
      <c r="CTX543" s="824"/>
      <c r="CTY543" s="824"/>
      <c r="CTZ543" s="824"/>
      <c r="CUA543" s="824"/>
      <c r="CUB543" s="824"/>
      <c r="CUC543" s="824"/>
      <c r="CUD543" s="824"/>
      <c r="CUE543" s="824"/>
      <c r="CUF543" s="824"/>
      <c r="CUG543" s="824"/>
      <c r="CUH543" s="824"/>
      <c r="CUI543" s="824"/>
      <c r="CUJ543" s="824"/>
      <c r="CUK543" s="824"/>
      <c r="CUL543" s="824"/>
      <c r="CUM543" s="824"/>
      <c r="CUN543" s="824"/>
      <c r="CUO543" s="824"/>
      <c r="CUP543" s="824"/>
      <c r="CUQ543" s="824"/>
      <c r="CUR543" s="824"/>
      <c r="CUS543" s="824"/>
      <c r="CUT543" s="824"/>
      <c r="CUU543" s="824"/>
      <c r="CUV543" s="824"/>
      <c r="CUW543" s="824"/>
      <c r="CUX543" s="824"/>
      <c r="CUY543" s="824"/>
      <c r="CUZ543" s="824"/>
      <c r="CVA543" s="824"/>
      <c r="CVB543" s="824"/>
      <c r="CVC543" s="824"/>
      <c r="CVD543" s="824"/>
      <c r="CVE543" s="824"/>
      <c r="CVF543" s="824"/>
      <c r="CVG543" s="824"/>
      <c r="CVH543" s="824"/>
      <c r="CVI543" s="824"/>
      <c r="CVJ543" s="824"/>
      <c r="CVK543" s="824"/>
      <c r="CVL543" s="824"/>
      <c r="CVM543" s="824"/>
      <c r="CVN543" s="824"/>
      <c r="CVO543" s="824"/>
      <c r="CVP543" s="824"/>
      <c r="CVQ543" s="824"/>
      <c r="CVR543" s="824"/>
      <c r="CVS543" s="824"/>
      <c r="CVT543" s="824"/>
      <c r="CVU543" s="824"/>
      <c r="CVV543" s="824"/>
      <c r="CVW543" s="824"/>
      <c r="CVX543" s="824"/>
      <c r="CVY543" s="824"/>
      <c r="CVZ543" s="824"/>
      <c r="CWA543" s="824"/>
      <c r="CWB543" s="824"/>
      <c r="CWC543" s="824"/>
      <c r="CWD543" s="824"/>
      <c r="CWE543" s="824"/>
      <c r="CWF543" s="824"/>
      <c r="CWG543" s="824"/>
      <c r="CWH543" s="824"/>
      <c r="CWI543" s="824"/>
      <c r="CWJ543" s="824"/>
      <c r="CWK543" s="824"/>
      <c r="CWL543" s="824"/>
      <c r="CWM543" s="824"/>
      <c r="CWN543" s="824"/>
      <c r="CWO543" s="824"/>
      <c r="CWP543" s="824"/>
      <c r="CWQ543" s="824"/>
      <c r="CWR543" s="824"/>
      <c r="CWS543" s="824"/>
      <c r="CWT543" s="824"/>
      <c r="CWU543" s="824"/>
      <c r="CWV543" s="824"/>
      <c r="CWW543" s="824"/>
      <c r="CWX543" s="824"/>
      <c r="CWY543" s="824"/>
      <c r="CWZ543" s="824"/>
      <c r="CXA543" s="824"/>
      <c r="CXB543" s="824"/>
      <c r="CXC543" s="824"/>
      <c r="CXD543" s="824"/>
      <c r="CXE543" s="824"/>
      <c r="CXF543" s="824"/>
      <c r="CXG543" s="824"/>
      <c r="CXH543" s="824"/>
      <c r="CXI543" s="824"/>
      <c r="CXJ543" s="824"/>
      <c r="CXK543" s="824"/>
      <c r="CXL543" s="824"/>
      <c r="CXM543" s="824"/>
      <c r="CXN543" s="824"/>
      <c r="CXO543" s="824"/>
      <c r="CXP543" s="824"/>
      <c r="CXQ543" s="824"/>
      <c r="CXR543" s="824"/>
      <c r="CXS543" s="824"/>
      <c r="CXT543" s="824"/>
      <c r="CXU543" s="824"/>
      <c r="CXV543" s="824"/>
      <c r="CXW543" s="824"/>
      <c r="CXX543" s="824"/>
      <c r="CXY543" s="824"/>
      <c r="CXZ543" s="824"/>
      <c r="CYA543" s="824"/>
      <c r="CYB543" s="824"/>
      <c r="CYC543" s="824"/>
      <c r="CYD543" s="824"/>
      <c r="CYE543" s="824"/>
      <c r="CYF543" s="824"/>
      <c r="CYG543" s="824"/>
      <c r="CYH543" s="824"/>
      <c r="CYI543" s="824"/>
      <c r="CYJ543" s="824"/>
      <c r="CYK543" s="824"/>
      <c r="CYL543" s="824"/>
      <c r="CYM543" s="824"/>
      <c r="CYN543" s="824"/>
      <c r="CYO543" s="824"/>
      <c r="CYP543" s="824"/>
      <c r="CYQ543" s="824"/>
      <c r="CYR543" s="824"/>
      <c r="CYS543" s="824"/>
      <c r="CYT543" s="824"/>
      <c r="CYU543" s="824"/>
      <c r="CYV543" s="824"/>
      <c r="CYW543" s="824"/>
      <c r="CYX543" s="824"/>
      <c r="CYY543" s="824"/>
      <c r="CYZ543" s="824"/>
      <c r="CZA543" s="824"/>
      <c r="CZB543" s="824"/>
      <c r="CZC543" s="824"/>
      <c r="CZD543" s="824"/>
      <c r="CZE543" s="824"/>
      <c r="CZF543" s="824"/>
      <c r="CZG543" s="824"/>
      <c r="CZH543" s="824"/>
      <c r="CZI543" s="824"/>
      <c r="CZJ543" s="824"/>
      <c r="CZK543" s="824"/>
      <c r="CZL543" s="824"/>
      <c r="CZM543" s="824"/>
      <c r="CZN543" s="824"/>
      <c r="CZO543" s="824"/>
      <c r="CZP543" s="824"/>
      <c r="CZQ543" s="824"/>
      <c r="CZR543" s="824"/>
      <c r="CZS543" s="824"/>
      <c r="CZT543" s="824"/>
      <c r="CZU543" s="824"/>
      <c r="CZV543" s="824"/>
      <c r="CZW543" s="824"/>
      <c r="CZX543" s="824"/>
      <c r="CZY543" s="824"/>
      <c r="CZZ543" s="824"/>
      <c r="DAA543" s="824"/>
      <c r="DAB543" s="824"/>
      <c r="DAC543" s="824"/>
      <c r="DAD543" s="824"/>
      <c r="DAE543" s="824"/>
      <c r="DAF543" s="824"/>
      <c r="DAG543" s="824"/>
      <c r="DAH543" s="824"/>
      <c r="DAI543" s="824"/>
      <c r="DAJ543" s="824"/>
      <c r="DAK543" s="824"/>
      <c r="DAL543" s="824"/>
      <c r="DAM543" s="824"/>
      <c r="DAN543" s="824"/>
      <c r="DAO543" s="824"/>
      <c r="DAP543" s="824"/>
      <c r="DAQ543" s="824"/>
      <c r="DAR543" s="824"/>
      <c r="DAS543" s="824"/>
      <c r="DAT543" s="824"/>
      <c r="DAU543" s="824"/>
      <c r="DAV543" s="824"/>
      <c r="DAW543" s="824"/>
      <c r="DAX543" s="824"/>
      <c r="DAY543" s="824"/>
      <c r="DAZ543" s="824"/>
      <c r="DBA543" s="824"/>
      <c r="DBB543" s="824"/>
      <c r="DBC543" s="824"/>
      <c r="DBD543" s="824"/>
      <c r="DBE543" s="824"/>
      <c r="DBF543" s="824"/>
      <c r="DBG543" s="824"/>
      <c r="DBH543" s="824"/>
      <c r="DBI543" s="824"/>
      <c r="DBJ543" s="824"/>
      <c r="DBK543" s="824"/>
      <c r="DBL543" s="824"/>
      <c r="DBM543" s="824"/>
      <c r="DBN543" s="824"/>
      <c r="DBO543" s="824"/>
      <c r="DBP543" s="824"/>
      <c r="DBQ543" s="824"/>
      <c r="DBR543" s="824"/>
      <c r="DBS543" s="824"/>
      <c r="DBT543" s="824"/>
      <c r="DBU543" s="824"/>
      <c r="DBV543" s="824"/>
      <c r="DBW543" s="824"/>
      <c r="DBX543" s="824"/>
      <c r="DBY543" s="824"/>
      <c r="DBZ543" s="824"/>
      <c r="DCA543" s="824"/>
      <c r="DCB543" s="824"/>
      <c r="DCC543" s="824"/>
      <c r="DCD543" s="824"/>
      <c r="DCE543" s="824"/>
      <c r="DCF543" s="824"/>
      <c r="DCG543" s="824"/>
      <c r="DCH543" s="824"/>
      <c r="DCI543" s="824"/>
      <c r="DCJ543" s="824"/>
      <c r="DCK543" s="824"/>
      <c r="DCL543" s="824"/>
      <c r="DCM543" s="824"/>
      <c r="DCN543" s="824"/>
      <c r="DCO543" s="824"/>
      <c r="DCP543" s="824"/>
      <c r="DCQ543" s="824"/>
      <c r="DCR543" s="824"/>
      <c r="DCS543" s="824"/>
      <c r="DCT543" s="824"/>
      <c r="DCU543" s="824"/>
      <c r="DCV543" s="824"/>
      <c r="DCW543" s="824"/>
      <c r="DCX543" s="824"/>
      <c r="DCY543" s="824"/>
      <c r="DCZ543" s="824"/>
      <c r="DDA543" s="824"/>
      <c r="DDB543" s="824"/>
      <c r="DDC543" s="824"/>
      <c r="DDD543" s="824"/>
      <c r="DDE543" s="824"/>
      <c r="DDF543" s="824"/>
      <c r="DDG543" s="824"/>
      <c r="DDH543" s="824"/>
      <c r="DDI543" s="824"/>
      <c r="DDJ543" s="824"/>
      <c r="DDK543" s="824"/>
      <c r="DDL543" s="824"/>
      <c r="DDM543" s="824"/>
      <c r="DDN543" s="824"/>
      <c r="DDO543" s="824"/>
      <c r="DDP543" s="824"/>
      <c r="DDQ543" s="824"/>
      <c r="DDR543" s="824"/>
      <c r="DDS543" s="824"/>
      <c r="DDT543" s="824"/>
      <c r="DDU543" s="824"/>
      <c r="DDV543" s="824"/>
      <c r="DDW543" s="824"/>
      <c r="DDX543" s="824"/>
      <c r="DDY543" s="824"/>
      <c r="DDZ543" s="824"/>
      <c r="DEA543" s="824"/>
      <c r="DEB543" s="824"/>
      <c r="DEC543" s="824"/>
      <c r="DED543" s="824"/>
      <c r="DEE543" s="824"/>
      <c r="DEF543" s="824"/>
      <c r="DEG543" s="824"/>
      <c r="DEH543" s="824"/>
      <c r="DEI543" s="824"/>
      <c r="DEJ543" s="824"/>
      <c r="DEK543" s="824"/>
      <c r="DEL543" s="824"/>
      <c r="DEM543" s="824"/>
      <c r="DEN543" s="824"/>
      <c r="DEO543" s="824"/>
      <c r="DEP543" s="824"/>
      <c r="DEQ543" s="824"/>
      <c r="DER543" s="824"/>
      <c r="DES543" s="824"/>
      <c r="DET543" s="824"/>
      <c r="DEU543" s="824"/>
      <c r="DEV543" s="824"/>
      <c r="DEW543" s="824"/>
      <c r="DEX543" s="824"/>
      <c r="DEY543" s="824"/>
      <c r="DEZ543" s="824"/>
      <c r="DFA543" s="824"/>
      <c r="DFB543" s="824"/>
      <c r="DFC543" s="824"/>
      <c r="DFD543" s="824"/>
      <c r="DFE543" s="824"/>
      <c r="DFF543" s="824"/>
      <c r="DFG543" s="824"/>
      <c r="DFH543" s="824"/>
      <c r="DFI543" s="824"/>
      <c r="DFJ543" s="824"/>
      <c r="DFK543" s="824"/>
      <c r="DFL543" s="824"/>
      <c r="DFM543" s="824"/>
      <c r="DFN543" s="824"/>
      <c r="DFO543" s="824"/>
      <c r="DFP543" s="824"/>
      <c r="DFQ543" s="824"/>
      <c r="DFR543" s="824"/>
      <c r="DFS543" s="824"/>
      <c r="DFT543" s="824"/>
      <c r="DFU543" s="824"/>
      <c r="DFV543" s="824"/>
      <c r="DFW543" s="824"/>
      <c r="DFX543" s="824"/>
      <c r="DFY543" s="824"/>
      <c r="DFZ543" s="824"/>
      <c r="DGA543" s="824"/>
      <c r="DGB543" s="824"/>
      <c r="DGC543" s="824"/>
      <c r="DGD543" s="824"/>
      <c r="DGE543" s="824"/>
      <c r="DGF543" s="824"/>
      <c r="DGG543" s="824"/>
      <c r="DGH543" s="824"/>
      <c r="DGI543" s="824"/>
      <c r="DGJ543" s="824"/>
      <c r="DGK543" s="824"/>
      <c r="DGL543" s="824"/>
      <c r="DGM543" s="824"/>
      <c r="DGN543" s="824"/>
      <c r="DGO543" s="824"/>
      <c r="DGP543" s="824"/>
      <c r="DGQ543" s="824"/>
      <c r="DGR543" s="824"/>
      <c r="DGS543" s="824"/>
      <c r="DGT543" s="824"/>
      <c r="DGU543" s="824"/>
      <c r="DGV543" s="824"/>
      <c r="DGW543" s="824"/>
      <c r="DGX543" s="824"/>
      <c r="DGY543" s="824"/>
      <c r="DGZ543" s="824"/>
      <c r="DHA543" s="824"/>
      <c r="DHB543" s="824"/>
      <c r="DHC543" s="824"/>
      <c r="DHD543" s="824"/>
      <c r="DHE543" s="824"/>
      <c r="DHF543" s="824"/>
      <c r="DHG543" s="824"/>
      <c r="DHH543" s="824"/>
      <c r="DHI543" s="824"/>
      <c r="DHJ543" s="824"/>
      <c r="DHK543" s="824"/>
      <c r="DHL543" s="824"/>
      <c r="DHM543" s="824"/>
      <c r="DHN543" s="824"/>
      <c r="DHO543" s="824"/>
      <c r="DHP543" s="824"/>
      <c r="DHQ543" s="824"/>
      <c r="DHR543" s="824"/>
      <c r="DHS543" s="824"/>
      <c r="DHT543" s="824"/>
      <c r="DHU543" s="824"/>
      <c r="DHV543" s="824"/>
      <c r="DHW543" s="824"/>
      <c r="DHX543" s="824"/>
      <c r="DHY543" s="824"/>
      <c r="DHZ543" s="824"/>
      <c r="DIA543" s="824"/>
      <c r="DIB543" s="824"/>
      <c r="DIC543" s="824"/>
      <c r="DID543" s="824"/>
      <c r="DIE543" s="824"/>
      <c r="DIF543" s="824"/>
      <c r="DIG543" s="824"/>
      <c r="DIH543" s="824"/>
      <c r="DII543" s="824"/>
      <c r="DIJ543" s="824"/>
      <c r="DIK543" s="824"/>
      <c r="DIL543" s="824"/>
      <c r="DIM543" s="824"/>
      <c r="DIN543" s="824"/>
      <c r="DIO543" s="824"/>
      <c r="DIP543" s="824"/>
      <c r="DIQ543" s="824"/>
      <c r="DIR543" s="824"/>
      <c r="DIS543" s="824"/>
      <c r="DIT543" s="824"/>
      <c r="DIU543" s="824"/>
      <c r="DIV543" s="824"/>
      <c r="DIW543" s="824"/>
      <c r="DIX543" s="824"/>
      <c r="DIY543" s="824"/>
      <c r="DIZ543" s="824"/>
      <c r="DJA543" s="824"/>
      <c r="DJB543" s="824"/>
      <c r="DJC543" s="824"/>
      <c r="DJD543" s="824"/>
      <c r="DJE543" s="824"/>
      <c r="DJF543" s="824"/>
      <c r="DJG543" s="824"/>
      <c r="DJH543" s="824"/>
      <c r="DJI543" s="824"/>
      <c r="DJJ543" s="824"/>
      <c r="DJK543" s="824"/>
      <c r="DJL543" s="824"/>
      <c r="DJM543" s="824"/>
      <c r="DJN543" s="824"/>
      <c r="DJO543" s="824"/>
      <c r="DJP543" s="824"/>
      <c r="DJQ543" s="824"/>
      <c r="DJR543" s="824"/>
      <c r="DJS543" s="824"/>
      <c r="DJT543" s="824"/>
      <c r="DJU543" s="824"/>
      <c r="DJV543" s="824"/>
      <c r="DJW543" s="824"/>
      <c r="DJX543" s="824"/>
      <c r="DJY543" s="824"/>
      <c r="DJZ543" s="824"/>
      <c r="DKA543" s="824"/>
      <c r="DKB543" s="824"/>
      <c r="DKC543" s="824"/>
      <c r="DKD543" s="824"/>
      <c r="DKE543" s="824"/>
      <c r="DKF543" s="824"/>
      <c r="DKG543" s="824"/>
      <c r="DKH543" s="824"/>
      <c r="DKI543" s="824"/>
      <c r="DKJ543" s="824"/>
      <c r="DKK543" s="824"/>
      <c r="DKL543" s="824"/>
      <c r="DKM543" s="824"/>
      <c r="DKN543" s="824"/>
      <c r="DKO543" s="824"/>
      <c r="DKP543" s="824"/>
      <c r="DKQ543" s="824"/>
      <c r="DKR543" s="824"/>
      <c r="DKS543" s="824"/>
      <c r="DKT543" s="824"/>
      <c r="DKU543" s="824"/>
      <c r="DKV543" s="824"/>
      <c r="DKW543" s="824"/>
      <c r="DKX543" s="824"/>
      <c r="DKY543" s="824"/>
      <c r="DKZ543" s="824"/>
      <c r="DLA543" s="824"/>
      <c r="DLB543" s="824"/>
      <c r="DLC543" s="824"/>
      <c r="DLD543" s="824"/>
      <c r="DLE543" s="824"/>
      <c r="DLF543" s="824"/>
      <c r="DLG543" s="824"/>
      <c r="DLH543" s="824"/>
      <c r="DLI543" s="824"/>
      <c r="DLJ543" s="824"/>
      <c r="DLK543" s="824"/>
      <c r="DLL543" s="824"/>
      <c r="DLM543" s="824"/>
      <c r="DLN543" s="824"/>
      <c r="DLO543" s="824"/>
      <c r="DLP543" s="824"/>
      <c r="DLQ543" s="824"/>
      <c r="DLR543" s="824"/>
      <c r="DLS543" s="824"/>
      <c r="DLT543" s="824"/>
      <c r="DLU543" s="824"/>
      <c r="DLV543" s="824"/>
      <c r="DLW543" s="824"/>
      <c r="DLX543" s="824"/>
      <c r="DLY543" s="824"/>
      <c r="DLZ543" s="824"/>
      <c r="DMA543" s="824"/>
      <c r="DMB543" s="824"/>
      <c r="DMC543" s="824"/>
      <c r="DMD543" s="824"/>
      <c r="DME543" s="824"/>
      <c r="DMF543" s="824"/>
      <c r="DMG543" s="824"/>
      <c r="DMH543" s="824"/>
      <c r="DMI543" s="824"/>
      <c r="DMJ543" s="824"/>
      <c r="DMK543" s="824"/>
      <c r="DML543" s="824"/>
      <c r="DMM543" s="824"/>
      <c r="DMN543" s="824"/>
      <c r="DMO543" s="824"/>
      <c r="DMP543" s="824"/>
      <c r="DMQ543" s="824"/>
      <c r="DMR543" s="824"/>
      <c r="DMS543" s="824"/>
      <c r="DMT543" s="824"/>
      <c r="DMU543" s="824"/>
      <c r="DMV543" s="824"/>
      <c r="DMW543" s="824"/>
      <c r="DMX543" s="824"/>
      <c r="DMY543" s="824"/>
      <c r="DMZ543" s="824"/>
      <c r="DNA543" s="824"/>
      <c r="DNB543" s="824"/>
      <c r="DNC543" s="824"/>
      <c r="DND543" s="824"/>
      <c r="DNE543" s="824"/>
      <c r="DNF543" s="824"/>
      <c r="DNG543" s="824"/>
      <c r="DNH543" s="824"/>
      <c r="DNI543" s="824"/>
      <c r="DNJ543" s="824"/>
      <c r="DNK543" s="824"/>
      <c r="DNL543" s="824"/>
      <c r="DNM543" s="824"/>
      <c r="DNN543" s="824"/>
      <c r="DNO543" s="824"/>
      <c r="DNP543" s="824"/>
      <c r="DNQ543" s="824"/>
      <c r="DNR543" s="824"/>
      <c r="DNS543" s="824"/>
      <c r="DNT543" s="824"/>
      <c r="DNU543" s="824"/>
      <c r="DNV543" s="824"/>
      <c r="DNW543" s="824"/>
      <c r="DNX543" s="824"/>
      <c r="DNY543" s="824"/>
      <c r="DNZ543" s="824"/>
      <c r="DOA543" s="824"/>
      <c r="DOB543" s="824"/>
      <c r="DOC543" s="824"/>
      <c r="DOD543" s="824"/>
      <c r="DOE543" s="824"/>
      <c r="DOF543" s="824"/>
      <c r="DOG543" s="824"/>
      <c r="DOH543" s="824"/>
      <c r="DOI543" s="824"/>
      <c r="DOJ543" s="824"/>
      <c r="DOK543" s="824"/>
      <c r="DOL543" s="824"/>
      <c r="DOM543" s="824"/>
      <c r="DON543" s="824"/>
      <c r="DOO543" s="824"/>
      <c r="DOP543" s="824"/>
      <c r="DOQ543" s="824"/>
      <c r="DOR543" s="824"/>
      <c r="DOS543" s="824"/>
      <c r="DOT543" s="824"/>
      <c r="DOU543" s="824"/>
      <c r="DOV543" s="824"/>
      <c r="DOW543" s="824"/>
      <c r="DOX543" s="824"/>
      <c r="DOY543" s="824"/>
      <c r="DOZ543" s="824"/>
      <c r="DPA543" s="824"/>
      <c r="DPB543" s="824"/>
      <c r="DPC543" s="824"/>
      <c r="DPD543" s="824"/>
      <c r="DPE543" s="824"/>
      <c r="DPF543" s="824"/>
      <c r="DPG543" s="824"/>
      <c r="DPH543" s="824"/>
      <c r="DPI543" s="824"/>
      <c r="DPJ543" s="824"/>
      <c r="DPK543" s="824"/>
      <c r="DPL543" s="824"/>
      <c r="DPM543" s="824"/>
      <c r="DPN543" s="824"/>
      <c r="DPO543" s="824"/>
      <c r="DPP543" s="824"/>
      <c r="DPQ543" s="824"/>
      <c r="DPR543" s="824"/>
      <c r="DPS543" s="824"/>
      <c r="DPT543" s="824"/>
      <c r="DPU543" s="824"/>
      <c r="DPV543" s="824"/>
      <c r="DPW543" s="824"/>
      <c r="DPX543" s="824"/>
      <c r="DPY543" s="824"/>
      <c r="DPZ543" s="824"/>
      <c r="DQA543" s="824"/>
      <c r="DQB543" s="824"/>
      <c r="DQC543" s="824"/>
      <c r="DQD543" s="824"/>
      <c r="DQE543" s="824"/>
      <c r="DQF543" s="824"/>
      <c r="DQG543" s="824"/>
      <c r="DQH543" s="824"/>
      <c r="DQI543" s="824"/>
      <c r="DQJ543" s="824"/>
      <c r="DQK543" s="824"/>
      <c r="DQL543" s="824"/>
      <c r="DQM543" s="824"/>
      <c r="DQN543" s="824"/>
      <c r="DQO543" s="824"/>
      <c r="DQP543" s="824"/>
      <c r="DQQ543" s="824"/>
      <c r="DQR543" s="824"/>
      <c r="DQS543" s="824"/>
      <c r="DQT543" s="824"/>
      <c r="DQU543" s="824"/>
      <c r="DQV543" s="824"/>
      <c r="DQW543" s="824"/>
      <c r="DQX543" s="824"/>
      <c r="DQY543" s="824"/>
      <c r="DQZ543" s="824"/>
      <c r="DRA543" s="824"/>
      <c r="DRB543" s="824"/>
      <c r="DRC543" s="824"/>
      <c r="DRD543" s="824"/>
      <c r="DRE543" s="824"/>
      <c r="DRF543" s="824"/>
      <c r="DRG543" s="824"/>
      <c r="DRH543" s="824"/>
      <c r="DRI543" s="824"/>
      <c r="DRJ543" s="824"/>
      <c r="DRK543" s="824"/>
      <c r="DRL543" s="824"/>
      <c r="DRM543" s="824"/>
      <c r="DRN543" s="824"/>
      <c r="DRO543" s="824"/>
      <c r="DRP543" s="824"/>
      <c r="DRQ543" s="824"/>
      <c r="DRR543" s="824"/>
      <c r="DRS543" s="824"/>
      <c r="DRT543" s="824"/>
      <c r="DRU543" s="824"/>
      <c r="DRV543" s="824"/>
      <c r="DRW543" s="824"/>
      <c r="DRX543" s="824"/>
      <c r="DRY543" s="824"/>
      <c r="DRZ543" s="824"/>
      <c r="DSA543" s="824"/>
      <c r="DSB543" s="824"/>
      <c r="DSC543" s="824"/>
      <c r="DSD543" s="824"/>
      <c r="DSE543" s="824"/>
      <c r="DSF543" s="824"/>
      <c r="DSG543" s="824"/>
      <c r="DSH543" s="824"/>
      <c r="DSI543" s="824"/>
      <c r="DSJ543" s="824"/>
      <c r="DSK543" s="824"/>
      <c r="DSL543" s="824"/>
      <c r="DSM543" s="824"/>
      <c r="DSN543" s="824"/>
      <c r="DSO543" s="824"/>
      <c r="DSP543" s="824"/>
      <c r="DSQ543" s="824"/>
      <c r="DSR543" s="824"/>
      <c r="DSS543" s="824"/>
      <c r="DST543" s="824"/>
      <c r="DSU543" s="824"/>
      <c r="DSV543" s="824"/>
      <c r="DSW543" s="824"/>
      <c r="DSX543" s="824"/>
      <c r="DSY543" s="824"/>
      <c r="DSZ543" s="824"/>
      <c r="DTA543" s="824"/>
      <c r="DTB543" s="824"/>
      <c r="DTC543" s="824"/>
      <c r="DTD543" s="824"/>
      <c r="DTE543" s="824"/>
      <c r="DTF543" s="824"/>
      <c r="DTG543" s="824"/>
      <c r="DTH543" s="824"/>
      <c r="DTI543" s="824"/>
      <c r="DTJ543" s="824"/>
      <c r="DTK543" s="824"/>
      <c r="DTL543" s="824"/>
      <c r="DTM543" s="824"/>
      <c r="DTN543" s="824"/>
      <c r="DTO543" s="824"/>
      <c r="DTP543" s="824"/>
      <c r="DTQ543" s="824"/>
      <c r="DTR543" s="824"/>
      <c r="DTS543" s="824"/>
      <c r="DTT543" s="824"/>
      <c r="DTU543" s="824"/>
      <c r="DTV543" s="824"/>
      <c r="DTW543" s="824"/>
      <c r="DTX543" s="824"/>
      <c r="DTY543" s="824"/>
      <c r="DTZ543" s="824"/>
      <c r="DUA543" s="824"/>
      <c r="DUB543" s="824"/>
      <c r="DUC543" s="824"/>
      <c r="DUD543" s="824"/>
      <c r="DUE543" s="824"/>
      <c r="DUF543" s="824"/>
      <c r="DUG543" s="824"/>
      <c r="DUH543" s="824"/>
      <c r="DUI543" s="824"/>
      <c r="DUJ543" s="824"/>
      <c r="DUK543" s="824"/>
      <c r="DUL543" s="824"/>
      <c r="DUM543" s="824"/>
      <c r="DUN543" s="824"/>
      <c r="DUO543" s="824"/>
      <c r="DUP543" s="824"/>
      <c r="DUQ543" s="824"/>
      <c r="DUR543" s="824"/>
      <c r="DUS543" s="824"/>
      <c r="DUT543" s="824"/>
      <c r="DUU543" s="824"/>
      <c r="DUV543" s="824"/>
      <c r="DUW543" s="824"/>
      <c r="DUX543" s="824"/>
      <c r="DUY543" s="824"/>
      <c r="DUZ543" s="824"/>
      <c r="DVA543" s="824"/>
      <c r="DVB543" s="824"/>
      <c r="DVC543" s="824"/>
      <c r="DVD543" s="824"/>
      <c r="DVE543" s="824"/>
      <c r="DVF543" s="824"/>
      <c r="DVG543" s="824"/>
      <c r="DVH543" s="824"/>
      <c r="DVI543" s="824"/>
      <c r="DVJ543" s="824"/>
      <c r="DVK543" s="824"/>
      <c r="DVL543" s="824"/>
      <c r="DVM543" s="824"/>
      <c r="DVN543" s="824"/>
      <c r="DVO543" s="824"/>
      <c r="DVP543" s="824"/>
      <c r="DVQ543" s="824"/>
      <c r="DVR543" s="824"/>
      <c r="DVS543" s="824"/>
      <c r="DVT543" s="824"/>
      <c r="DVU543" s="824"/>
      <c r="DVV543" s="824"/>
      <c r="DVW543" s="824"/>
      <c r="DVX543" s="824"/>
      <c r="DVY543" s="824"/>
      <c r="DVZ543" s="824"/>
      <c r="DWA543" s="824"/>
      <c r="DWB543" s="824"/>
      <c r="DWC543" s="824"/>
      <c r="DWD543" s="824"/>
      <c r="DWE543" s="824"/>
      <c r="DWF543" s="824"/>
      <c r="DWG543" s="824"/>
      <c r="DWH543" s="824"/>
      <c r="DWI543" s="824"/>
      <c r="DWJ543" s="824"/>
      <c r="DWK543" s="824"/>
      <c r="DWL543" s="824"/>
      <c r="DWM543" s="824"/>
      <c r="DWN543" s="824"/>
      <c r="DWO543" s="824"/>
      <c r="DWP543" s="824"/>
      <c r="DWQ543" s="824"/>
      <c r="DWR543" s="824"/>
      <c r="DWS543" s="824"/>
      <c r="DWT543" s="824"/>
      <c r="DWU543" s="824"/>
      <c r="DWV543" s="824"/>
      <c r="DWW543" s="824"/>
      <c r="DWX543" s="824"/>
      <c r="DWY543" s="824"/>
      <c r="DWZ543" s="824"/>
      <c r="DXA543" s="824"/>
      <c r="DXB543" s="824"/>
      <c r="DXC543" s="824"/>
      <c r="DXD543" s="824"/>
      <c r="DXE543" s="824"/>
      <c r="DXF543" s="824"/>
      <c r="DXG543" s="824"/>
      <c r="DXH543" s="824"/>
      <c r="DXI543" s="824"/>
      <c r="DXJ543" s="824"/>
      <c r="DXK543" s="824"/>
      <c r="DXL543" s="824"/>
      <c r="DXM543" s="824"/>
      <c r="DXN543" s="824"/>
      <c r="DXO543" s="824"/>
      <c r="DXP543" s="824"/>
      <c r="DXQ543" s="824"/>
      <c r="DXR543" s="824"/>
      <c r="DXS543" s="824"/>
      <c r="DXT543" s="824"/>
      <c r="DXU543" s="824"/>
      <c r="DXV543" s="824"/>
      <c r="DXW543" s="824"/>
      <c r="DXX543" s="824"/>
      <c r="DXY543" s="824"/>
      <c r="DXZ543" s="824"/>
      <c r="DYA543" s="824"/>
      <c r="DYB543" s="824"/>
      <c r="DYC543" s="824"/>
      <c r="DYD543" s="824"/>
      <c r="DYE543" s="824"/>
      <c r="DYF543" s="824"/>
      <c r="DYG543" s="824"/>
      <c r="DYH543" s="824"/>
      <c r="DYI543" s="824"/>
      <c r="DYJ543" s="824"/>
      <c r="DYK543" s="824"/>
      <c r="DYL543" s="824"/>
      <c r="DYM543" s="824"/>
      <c r="DYN543" s="824"/>
      <c r="DYO543" s="824"/>
      <c r="DYP543" s="824"/>
      <c r="DYQ543" s="824"/>
      <c r="DYR543" s="824"/>
      <c r="DYS543" s="824"/>
      <c r="DYT543" s="824"/>
      <c r="DYU543" s="824"/>
      <c r="DYV543" s="824"/>
      <c r="DYW543" s="824"/>
      <c r="DYX543" s="824"/>
      <c r="DYY543" s="824"/>
      <c r="DYZ543" s="824"/>
      <c r="DZA543" s="824"/>
      <c r="DZB543" s="824"/>
      <c r="DZC543" s="824"/>
      <c r="DZD543" s="824"/>
      <c r="DZE543" s="824"/>
      <c r="DZF543" s="824"/>
      <c r="DZG543" s="824"/>
      <c r="DZH543" s="824"/>
      <c r="DZI543" s="824"/>
      <c r="DZJ543" s="824"/>
      <c r="DZK543" s="824"/>
      <c r="DZL543" s="824"/>
      <c r="DZM543" s="824"/>
      <c r="DZN543" s="824"/>
      <c r="DZO543" s="824"/>
      <c r="DZP543" s="824"/>
      <c r="DZQ543" s="824"/>
      <c r="DZR543" s="824"/>
      <c r="DZS543" s="824"/>
      <c r="DZT543" s="824"/>
      <c r="DZU543" s="824"/>
      <c r="DZV543" s="824"/>
      <c r="DZW543" s="824"/>
      <c r="DZX543" s="824"/>
      <c r="DZY543" s="824"/>
      <c r="DZZ543" s="824"/>
      <c r="EAA543" s="824"/>
      <c r="EAB543" s="824"/>
      <c r="EAC543" s="824"/>
      <c r="EAD543" s="824"/>
      <c r="EAE543" s="824"/>
      <c r="EAF543" s="824"/>
      <c r="EAG543" s="824"/>
      <c r="EAH543" s="824"/>
      <c r="EAI543" s="824"/>
      <c r="EAJ543" s="824"/>
      <c r="EAK543" s="824"/>
      <c r="EAL543" s="824"/>
      <c r="EAM543" s="824"/>
      <c r="EAN543" s="824"/>
      <c r="EAO543" s="824"/>
      <c r="EAP543" s="824"/>
      <c r="EAQ543" s="824"/>
      <c r="EAR543" s="824"/>
      <c r="EAS543" s="824"/>
      <c r="EAT543" s="824"/>
      <c r="EAU543" s="824"/>
      <c r="EAV543" s="824"/>
      <c r="EAW543" s="824"/>
      <c r="EAX543" s="824"/>
      <c r="EAY543" s="824"/>
      <c r="EAZ543" s="824"/>
      <c r="EBA543" s="824"/>
      <c r="EBB543" s="824"/>
      <c r="EBC543" s="824"/>
      <c r="EBD543" s="824"/>
      <c r="EBE543" s="824"/>
      <c r="EBF543" s="824"/>
      <c r="EBG543" s="824"/>
      <c r="EBH543" s="824"/>
      <c r="EBI543" s="824"/>
      <c r="EBJ543" s="824"/>
      <c r="EBK543" s="824"/>
      <c r="EBL543" s="824"/>
      <c r="EBM543" s="824"/>
      <c r="EBN543" s="824"/>
      <c r="EBO543" s="824"/>
      <c r="EBP543" s="824"/>
      <c r="EBQ543" s="824"/>
      <c r="EBR543" s="824"/>
      <c r="EBS543" s="824"/>
      <c r="EBT543" s="824"/>
      <c r="EBU543" s="824"/>
      <c r="EBV543" s="824"/>
      <c r="EBW543" s="824"/>
      <c r="EBX543" s="824"/>
      <c r="EBY543" s="824"/>
      <c r="EBZ543" s="824"/>
      <c r="ECA543" s="824"/>
      <c r="ECB543" s="824"/>
      <c r="ECC543" s="824"/>
      <c r="ECD543" s="824"/>
      <c r="ECE543" s="824"/>
      <c r="ECF543" s="824"/>
      <c r="ECG543" s="824"/>
      <c r="ECH543" s="824"/>
      <c r="ECI543" s="824"/>
      <c r="ECJ543" s="824"/>
      <c r="ECK543" s="824"/>
      <c r="ECL543" s="824"/>
      <c r="ECM543" s="824"/>
      <c r="ECN543" s="824"/>
      <c r="ECO543" s="824"/>
      <c r="ECP543" s="824"/>
      <c r="ECQ543" s="824"/>
      <c r="ECR543" s="824"/>
      <c r="ECS543" s="824"/>
      <c r="ECT543" s="824"/>
      <c r="ECU543" s="824"/>
      <c r="ECV543" s="824"/>
      <c r="ECW543" s="824"/>
      <c r="ECX543" s="824"/>
      <c r="ECY543" s="824"/>
      <c r="ECZ543" s="824"/>
      <c r="EDA543" s="824"/>
      <c r="EDB543" s="824"/>
      <c r="EDC543" s="824"/>
      <c r="EDD543" s="824"/>
      <c r="EDE543" s="824"/>
      <c r="EDF543" s="824"/>
      <c r="EDG543" s="824"/>
      <c r="EDH543" s="824"/>
      <c r="EDI543" s="824"/>
      <c r="EDJ543" s="824"/>
      <c r="EDK543" s="824"/>
      <c r="EDL543" s="824"/>
      <c r="EDM543" s="824"/>
      <c r="EDN543" s="824"/>
      <c r="EDO543" s="824"/>
      <c r="EDP543" s="824"/>
      <c r="EDQ543" s="824"/>
      <c r="EDR543" s="824"/>
      <c r="EDS543" s="824"/>
      <c r="EDT543" s="824"/>
      <c r="EDU543" s="824"/>
      <c r="EDV543" s="824"/>
      <c r="EDW543" s="824"/>
      <c r="EDX543" s="824"/>
      <c r="EDY543" s="824"/>
      <c r="EDZ543" s="824"/>
      <c r="EEA543" s="824"/>
      <c r="EEB543" s="824"/>
      <c r="EEC543" s="824"/>
      <c r="EED543" s="824"/>
      <c r="EEE543" s="824"/>
      <c r="EEF543" s="824"/>
      <c r="EEG543" s="824"/>
      <c r="EEH543" s="824"/>
      <c r="EEI543" s="824"/>
      <c r="EEJ543" s="824"/>
      <c r="EEK543" s="824"/>
      <c r="EEL543" s="824"/>
      <c r="EEM543" s="824"/>
      <c r="EEN543" s="824"/>
      <c r="EEO543" s="824"/>
      <c r="EEP543" s="824"/>
      <c r="EEQ543" s="824"/>
      <c r="EER543" s="824"/>
      <c r="EES543" s="824"/>
      <c r="EET543" s="824"/>
      <c r="EEU543" s="824"/>
      <c r="EEV543" s="824"/>
      <c r="EEW543" s="824"/>
      <c r="EEX543" s="824"/>
      <c r="EEY543" s="824"/>
      <c r="EEZ543" s="824"/>
      <c r="EFA543" s="824"/>
      <c r="EFB543" s="824"/>
      <c r="EFC543" s="824"/>
      <c r="EFD543" s="824"/>
      <c r="EFE543" s="824"/>
      <c r="EFF543" s="824"/>
      <c r="EFG543" s="824"/>
      <c r="EFH543" s="824"/>
      <c r="EFI543" s="824"/>
      <c r="EFJ543" s="824"/>
      <c r="EFK543" s="824"/>
      <c r="EFL543" s="824"/>
      <c r="EFM543" s="824"/>
      <c r="EFN543" s="824"/>
      <c r="EFO543" s="824"/>
      <c r="EFP543" s="824"/>
      <c r="EFQ543" s="824"/>
      <c r="EFR543" s="824"/>
      <c r="EFS543" s="824"/>
      <c r="EFT543" s="824"/>
      <c r="EFU543" s="824"/>
      <c r="EFV543" s="824"/>
      <c r="EFW543" s="824"/>
      <c r="EFX543" s="824"/>
      <c r="EFY543" s="824"/>
      <c r="EFZ543" s="824"/>
      <c r="EGA543" s="824"/>
      <c r="EGB543" s="824"/>
      <c r="EGC543" s="824"/>
      <c r="EGD543" s="824"/>
      <c r="EGE543" s="824"/>
      <c r="EGF543" s="824"/>
      <c r="EGG543" s="824"/>
      <c r="EGH543" s="824"/>
      <c r="EGI543" s="824"/>
      <c r="EGJ543" s="824"/>
      <c r="EGK543" s="824"/>
      <c r="EGL543" s="824"/>
      <c r="EGM543" s="824"/>
      <c r="EGN543" s="824"/>
      <c r="EGO543" s="824"/>
      <c r="EGP543" s="824"/>
      <c r="EGQ543" s="824"/>
      <c r="EGR543" s="824"/>
      <c r="EGS543" s="824"/>
      <c r="EGT543" s="824"/>
      <c r="EGU543" s="824"/>
      <c r="EGV543" s="824"/>
      <c r="EGW543" s="824"/>
      <c r="EGX543" s="824"/>
      <c r="EGY543" s="824"/>
      <c r="EGZ543" s="824"/>
      <c r="EHA543" s="824"/>
      <c r="EHB543" s="824"/>
      <c r="EHC543" s="824"/>
      <c r="EHD543" s="824"/>
      <c r="EHE543" s="824"/>
      <c r="EHF543" s="824"/>
      <c r="EHG543" s="824"/>
      <c r="EHH543" s="824"/>
      <c r="EHI543" s="824"/>
      <c r="EHJ543" s="824"/>
      <c r="EHK543" s="824"/>
      <c r="EHL543" s="824"/>
      <c r="EHM543" s="824"/>
      <c r="EHN543" s="824"/>
      <c r="EHO543" s="824"/>
      <c r="EHP543" s="824"/>
      <c r="EHQ543" s="824"/>
      <c r="EHR543" s="824"/>
      <c r="EHS543" s="824"/>
      <c r="EHT543" s="824"/>
      <c r="EHU543" s="824"/>
      <c r="EHV543" s="824"/>
      <c r="EHW543" s="824"/>
      <c r="EHX543" s="824"/>
      <c r="EHY543" s="824"/>
      <c r="EHZ543" s="824"/>
      <c r="EIA543" s="824"/>
      <c r="EIB543" s="824"/>
      <c r="EIC543" s="824"/>
      <c r="EID543" s="824"/>
      <c r="EIE543" s="824"/>
      <c r="EIF543" s="824"/>
      <c r="EIG543" s="824"/>
      <c r="EIH543" s="824"/>
      <c r="EII543" s="824"/>
      <c r="EIJ543" s="824"/>
      <c r="EIK543" s="824"/>
      <c r="EIL543" s="824"/>
      <c r="EIM543" s="824"/>
      <c r="EIN543" s="824"/>
      <c r="EIO543" s="824"/>
      <c r="EIP543" s="824"/>
      <c r="EIQ543" s="824"/>
      <c r="EIR543" s="824"/>
      <c r="EIS543" s="824"/>
      <c r="EIT543" s="824"/>
      <c r="EIU543" s="824"/>
      <c r="EIV543" s="824"/>
      <c r="EIW543" s="824"/>
      <c r="EIX543" s="824"/>
      <c r="EIY543" s="824"/>
      <c r="EIZ543" s="824"/>
      <c r="EJA543" s="824"/>
      <c r="EJB543" s="824"/>
      <c r="EJC543" s="824"/>
      <c r="EJD543" s="824"/>
      <c r="EJE543" s="824"/>
      <c r="EJF543" s="824"/>
      <c r="EJG543" s="824"/>
      <c r="EJH543" s="824"/>
      <c r="EJI543" s="824"/>
      <c r="EJJ543" s="824"/>
      <c r="EJK543" s="824"/>
      <c r="EJL543" s="824"/>
      <c r="EJM543" s="824"/>
      <c r="EJN543" s="824"/>
      <c r="EJO543" s="824"/>
      <c r="EJP543" s="824"/>
      <c r="EJQ543" s="824"/>
      <c r="EJR543" s="824"/>
      <c r="EJS543" s="824"/>
      <c r="EJT543" s="824"/>
      <c r="EJU543" s="824"/>
      <c r="EJV543" s="824"/>
      <c r="EJW543" s="824"/>
      <c r="EJX543" s="824"/>
      <c r="EJY543" s="824"/>
      <c r="EJZ543" s="824"/>
      <c r="EKA543" s="824"/>
      <c r="EKB543" s="824"/>
      <c r="EKC543" s="824"/>
      <c r="EKD543" s="824"/>
      <c r="EKE543" s="824"/>
      <c r="EKF543" s="824"/>
      <c r="EKG543" s="824"/>
      <c r="EKH543" s="824"/>
      <c r="EKI543" s="824"/>
      <c r="EKJ543" s="824"/>
      <c r="EKK543" s="824"/>
      <c r="EKL543" s="824"/>
      <c r="EKM543" s="824"/>
      <c r="EKN543" s="824"/>
      <c r="EKO543" s="824"/>
      <c r="EKP543" s="824"/>
      <c r="EKQ543" s="824"/>
      <c r="EKR543" s="824"/>
      <c r="EKS543" s="824"/>
      <c r="EKT543" s="824"/>
      <c r="EKU543" s="824"/>
      <c r="EKV543" s="824"/>
      <c r="EKW543" s="824"/>
      <c r="EKX543" s="824"/>
      <c r="EKY543" s="824"/>
      <c r="EKZ543" s="824"/>
      <c r="ELA543" s="824"/>
      <c r="ELB543" s="824"/>
      <c r="ELC543" s="824"/>
      <c r="ELD543" s="824"/>
      <c r="ELE543" s="824"/>
      <c r="ELF543" s="824"/>
      <c r="ELG543" s="824"/>
      <c r="ELH543" s="824"/>
      <c r="ELI543" s="824"/>
      <c r="ELJ543" s="824"/>
      <c r="ELK543" s="824"/>
      <c r="ELL543" s="824"/>
      <c r="ELM543" s="824"/>
      <c r="ELN543" s="824"/>
      <c r="ELO543" s="824"/>
      <c r="ELP543" s="824"/>
      <c r="ELQ543" s="824"/>
      <c r="ELR543" s="824"/>
      <c r="ELS543" s="824"/>
      <c r="ELT543" s="824"/>
      <c r="ELU543" s="824"/>
      <c r="ELV543" s="824"/>
      <c r="ELW543" s="824"/>
      <c r="ELX543" s="824"/>
      <c r="ELY543" s="824"/>
      <c r="ELZ543" s="824"/>
      <c r="EMA543" s="824"/>
      <c r="EMB543" s="824"/>
      <c r="EMC543" s="824"/>
      <c r="EMD543" s="824"/>
      <c r="EME543" s="824"/>
      <c r="EMF543" s="824"/>
      <c r="EMG543" s="824"/>
      <c r="EMH543" s="824"/>
      <c r="EMI543" s="824"/>
      <c r="EMJ543" s="824"/>
      <c r="EMK543" s="824"/>
      <c r="EML543" s="824"/>
      <c r="EMM543" s="824"/>
      <c r="EMN543" s="824"/>
      <c r="EMO543" s="824"/>
      <c r="EMP543" s="824"/>
      <c r="EMQ543" s="824"/>
      <c r="EMR543" s="824"/>
      <c r="EMS543" s="824"/>
      <c r="EMT543" s="824"/>
      <c r="EMU543" s="824"/>
      <c r="EMV543" s="824"/>
      <c r="EMW543" s="824"/>
      <c r="EMX543" s="824"/>
      <c r="EMY543" s="824"/>
      <c r="EMZ543" s="824"/>
      <c r="ENA543" s="824"/>
      <c r="ENB543" s="824"/>
      <c r="ENC543" s="824"/>
      <c r="END543" s="824"/>
      <c r="ENE543" s="824"/>
      <c r="ENF543" s="824"/>
      <c r="ENG543" s="824"/>
      <c r="ENH543" s="824"/>
      <c r="ENI543" s="824"/>
      <c r="ENJ543" s="824"/>
      <c r="ENK543" s="824"/>
      <c r="ENL543" s="824"/>
      <c r="ENM543" s="824"/>
      <c r="ENN543" s="824"/>
      <c r="ENO543" s="824"/>
      <c r="ENP543" s="824"/>
      <c r="ENQ543" s="824"/>
      <c r="ENR543" s="824"/>
      <c r="ENS543" s="824"/>
      <c r="ENT543" s="824"/>
      <c r="ENU543" s="824"/>
      <c r="ENV543" s="824"/>
      <c r="ENW543" s="824"/>
      <c r="ENX543" s="824"/>
      <c r="ENY543" s="824"/>
      <c r="ENZ543" s="824"/>
      <c r="EOA543" s="824"/>
      <c r="EOB543" s="824"/>
      <c r="EOC543" s="824"/>
      <c r="EOD543" s="824"/>
      <c r="EOE543" s="824"/>
      <c r="EOF543" s="824"/>
      <c r="EOG543" s="824"/>
      <c r="EOH543" s="824"/>
      <c r="EOI543" s="824"/>
      <c r="EOJ543" s="824"/>
      <c r="EOK543" s="824"/>
      <c r="EOL543" s="824"/>
      <c r="EOM543" s="824"/>
      <c r="EON543" s="824"/>
      <c r="EOO543" s="824"/>
      <c r="EOP543" s="824"/>
      <c r="EOQ543" s="824"/>
      <c r="EOR543" s="824"/>
      <c r="EOS543" s="824"/>
      <c r="EOT543" s="824"/>
      <c r="EOU543" s="824"/>
      <c r="EOV543" s="824"/>
      <c r="EOW543" s="824"/>
      <c r="EOX543" s="824"/>
      <c r="EOY543" s="824"/>
      <c r="EOZ543" s="824"/>
      <c r="EPA543" s="824"/>
      <c r="EPB543" s="824"/>
      <c r="EPC543" s="824"/>
      <c r="EPD543" s="824"/>
      <c r="EPE543" s="824"/>
      <c r="EPF543" s="824"/>
      <c r="EPG543" s="824"/>
      <c r="EPH543" s="824"/>
      <c r="EPI543" s="824"/>
      <c r="EPJ543" s="824"/>
      <c r="EPK543" s="824"/>
      <c r="EPL543" s="824"/>
      <c r="EPM543" s="824"/>
      <c r="EPN543" s="824"/>
      <c r="EPO543" s="824"/>
      <c r="EPP543" s="824"/>
      <c r="EPQ543" s="824"/>
      <c r="EPR543" s="824"/>
      <c r="EPS543" s="824"/>
      <c r="EPT543" s="824"/>
      <c r="EPU543" s="824"/>
      <c r="EPV543" s="824"/>
      <c r="EPW543" s="824"/>
      <c r="EPX543" s="824"/>
      <c r="EPY543" s="824"/>
      <c r="EPZ543" s="824"/>
      <c r="EQA543" s="824"/>
      <c r="EQB543" s="824"/>
      <c r="EQC543" s="824"/>
      <c r="EQD543" s="824"/>
      <c r="EQE543" s="824"/>
      <c r="EQF543" s="824"/>
      <c r="EQG543" s="824"/>
      <c r="EQH543" s="824"/>
      <c r="EQI543" s="824"/>
      <c r="EQJ543" s="824"/>
      <c r="EQK543" s="824"/>
      <c r="EQL543" s="824"/>
      <c r="EQM543" s="824"/>
      <c r="EQN543" s="824"/>
      <c r="EQO543" s="824"/>
      <c r="EQP543" s="824"/>
      <c r="EQQ543" s="824"/>
      <c r="EQR543" s="824"/>
      <c r="EQS543" s="824"/>
      <c r="EQT543" s="824"/>
      <c r="EQU543" s="824"/>
      <c r="EQV543" s="824"/>
      <c r="EQW543" s="824"/>
      <c r="EQX543" s="824"/>
      <c r="EQY543" s="824"/>
      <c r="EQZ543" s="824"/>
      <c r="ERA543" s="824"/>
      <c r="ERB543" s="824"/>
      <c r="ERC543" s="824"/>
      <c r="ERD543" s="824"/>
      <c r="ERE543" s="824"/>
      <c r="ERF543" s="824"/>
      <c r="ERG543" s="824"/>
      <c r="ERH543" s="824"/>
      <c r="ERI543" s="824"/>
      <c r="ERJ543" s="824"/>
      <c r="ERK543" s="824"/>
      <c r="ERL543" s="824"/>
      <c r="ERM543" s="824"/>
      <c r="ERN543" s="824"/>
      <c r="ERO543" s="824"/>
      <c r="ERP543" s="824"/>
      <c r="ERQ543" s="824"/>
      <c r="ERR543" s="824"/>
      <c r="ERS543" s="824"/>
      <c r="ERT543" s="824"/>
      <c r="ERU543" s="824"/>
      <c r="ERV543" s="824"/>
      <c r="ERW543" s="824"/>
      <c r="ERX543" s="824"/>
      <c r="ERY543" s="824"/>
      <c r="ERZ543" s="824"/>
      <c r="ESA543" s="824"/>
      <c r="ESB543" s="824"/>
      <c r="ESC543" s="824"/>
      <c r="ESD543" s="824"/>
      <c r="ESE543" s="824"/>
      <c r="ESF543" s="824"/>
      <c r="ESG543" s="824"/>
      <c r="ESH543" s="824"/>
      <c r="ESI543" s="824"/>
      <c r="ESJ543" s="824"/>
      <c r="ESK543" s="824"/>
      <c r="ESL543" s="824"/>
      <c r="ESM543" s="824"/>
      <c r="ESN543" s="824"/>
      <c r="ESO543" s="824"/>
      <c r="ESP543" s="824"/>
      <c r="ESQ543" s="824"/>
      <c r="ESR543" s="824"/>
      <c r="ESS543" s="824"/>
      <c r="EST543" s="824"/>
      <c r="ESU543" s="824"/>
      <c r="ESV543" s="824"/>
      <c r="ESW543" s="824"/>
      <c r="ESX543" s="824"/>
      <c r="ESY543" s="824"/>
      <c r="ESZ543" s="824"/>
      <c r="ETA543" s="824"/>
      <c r="ETB543" s="824"/>
      <c r="ETC543" s="824"/>
      <c r="ETD543" s="824"/>
      <c r="ETE543" s="824"/>
      <c r="ETF543" s="824"/>
      <c r="ETG543" s="824"/>
      <c r="ETH543" s="824"/>
      <c r="ETI543" s="824"/>
      <c r="ETJ543" s="824"/>
      <c r="ETK543" s="824"/>
      <c r="ETL543" s="824"/>
      <c r="ETM543" s="824"/>
      <c r="ETN543" s="824"/>
      <c r="ETO543" s="824"/>
      <c r="ETP543" s="824"/>
      <c r="ETQ543" s="824"/>
      <c r="ETR543" s="824"/>
      <c r="ETS543" s="824"/>
      <c r="ETT543" s="824"/>
      <c r="ETU543" s="824"/>
      <c r="ETV543" s="824"/>
      <c r="ETW543" s="824"/>
      <c r="ETX543" s="824"/>
      <c r="ETY543" s="824"/>
      <c r="ETZ543" s="824"/>
      <c r="EUA543" s="824"/>
      <c r="EUB543" s="824"/>
      <c r="EUC543" s="824"/>
      <c r="EUD543" s="824"/>
      <c r="EUE543" s="824"/>
      <c r="EUF543" s="824"/>
      <c r="EUG543" s="824"/>
      <c r="EUH543" s="824"/>
      <c r="EUI543" s="824"/>
      <c r="EUJ543" s="824"/>
      <c r="EUK543" s="824"/>
      <c r="EUL543" s="824"/>
      <c r="EUM543" s="824"/>
      <c r="EUN543" s="824"/>
      <c r="EUO543" s="824"/>
      <c r="EUP543" s="824"/>
      <c r="EUQ543" s="824"/>
      <c r="EUR543" s="824"/>
      <c r="EUS543" s="824"/>
      <c r="EUT543" s="824"/>
      <c r="EUU543" s="824"/>
      <c r="EUV543" s="824"/>
      <c r="EUW543" s="824"/>
      <c r="EUX543" s="824"/>
      <c r="EUY543" s="824"/>
      <c r="EUZ543" s="824"/>
      <c r="EVA543" s="824"/>
      <c r="EVB543" s="824"/>
      <c r="EVC543" s="824"/>
      <c r="EVD543" s="824"/>
      <c r="EVE543" s="824"/>
      <c r="EVF543" s="824"/>
      <c r="EVG543" s="824"/>
      <c r="EVH543" s="824"/>
      <c r="EVI543" s="824"/>
      <c r="EVJ543" s="824"/>
      <c r="EVK543" s="824"/>
      <c r="EVL543" s="824"/>
      <c r="EVM543" s="824"/>
      <c r="EVN543" s="824"/>
      <c r="EVO543" s="824"/>
      <c r="EVP543" s="824"/>
      <c r="EVQ543" s="824"/>
      <c r="EVR543" s="824"/>
      <c r="EVS543" s="824"/>
      <c r="EVT543" s="824"/>
      <c r="EVU543" s="824"/>
      <c r="EVV543" s="824"/>
      <c r="EVW543" s="824"/>
      <c r="EVX543" s="824"/>
      <c r="EVY543" s="824"/>
      <c r="EVZ543" s="824"/>
      <c r="EWA543" s="824"/>
      <c r="EWB543" s="824"/>
      <c r="EWC543" s="824"/>
      <c r="EWD543" s="824"/>
      <c r="EWE543" s="824"/>
      <c r="EWF543" s="824"/>
      <c r="EWG543" s="824"/>
      <c r="EWH543" s="824"/>
      <c r="EWI543" s="824"/>
      <c r="EWJ543" s="824"/>
      <c r="EWK543" s="824"/>
      <c r="EWL543" s="824"/>
      <c r="EWM543" s="824"/>
      <c r="EWN543" s="824"/>
      <c r="EWO543" s="824"/>
      <c r="EWP543" s="824"/>
      <c r="EWQ543" s="824"/>
      <c r="EWR543" s="824"/>
      <c r="EWS543" s="824"/>
      <c r="EWT543" s="824"/>
      <c r="EWU543" s="824"/>
      <c r="EWV543" s="824"/>
      <c r="EWW543" s="824"/>
      <c r="EWX543" s="824"/>
      <c r="EWY543" s="824"/>
      <c r="EWZ543" s="824"/>
      <c r="EXA543" s="824"/>
      <c r="EXB543" s="824"/>
      <c r="EXC543" s="824"/>
      <c r="EXD543" s="824"/>
      <c r="EXE543" s="824"/>
      <c r="EXF543" s="824"/>
      <c r="EXG543" s="824"/>
      <c r="EXH543" s="824"/>
      <c r="EXI543" s="824"/>
      <c r="EXJ543" s="824"/>
      <c r="EXK543" s="824"/>
      <c r="EXL543" s="824"/>
      <c r="EXM543" s="824"/>
      <c r="EXN543" s="824"/>
      <c r="EXO543" s="824"/>
      <c r="EXP543" s="824"/>
      <c r="EXQ543" s="824"/>
      <c r="EXR543" s="824"/>
      <c r="EXS543" s="824"/>
      <c r="EXT543" s="824"/>
      <c r="EXU543" s="824"/>
      <c r="EXV543" s="824"/>
      <c r="EXW543" s="824"/>
      <c r="EXX543" s="824"/>
      <c r="EXY543" s="824"/>
      <c r="EXZ543" s="824"/>
      <c r="EYA543" s="824"/>
      <c r="EYB543" s="824"/>
      <c r="EYC543" s="824"/>
      <c r="EYD543" s="824"/>
      <c r="EYE543" s="824"/>
      <c r="EYF543" s="824"/>
      <c r="EYG543" s="824"/>
      <c r="EYH543" s="824"/>
      <c r="EYI543" s="824"/>
      <c r="EYJ543" s="824"/>
      <c r="EYK543" s="824"/>
      <c r="EYL543" s="824"/>
      <c r="EYM543" s="824"/>
      <c r="EYN543" s="824"/>
      <c r="EYO543" s="824"/>
      <c r="EYP543" s="824"/>
      <c r="EYQ543" s="824"/>
      <c r="EYR543" s="824"/>
      <c r="EYS543" s="824"/>
      <c r="EYT543" s="824"/>
      <c r="EYU543" s="824"/>
      <c r="EYV543" s="824"/>
      <c r="EYW543" s="824"/>
      <c r="EYX543" s="824"/>
      <c r="EYY543" s="824"/>
      <c r="EYZ543" s="824"/>
      <c r="EZA543" s="824"/>
      <c r="EZB543" s="824"/>
      <c r="EZC543" s="824"/>
      <c r="EZD543" s="824"/>
      <c r="EZE543" s="824"/>
      <c r="EZF543" s="824"/>
      <c r="EZG543" s="824"/>
      <c r="EZH543" s="824"/>
      <c r="EZI543" s="824"/>
      <c r="EZJ543" s="824"/>
      <c r="EZK543" s="824"/>
      <c r="EZL543" s="824"/>
      <c r="EZM543" s="824"/>
      <c r="EZN543" s="824"/>
      <c r="EZO543" s="824"/>
      <c r="EZP543" s="824"/>
      <c r="EZQ543" s="824"/>
      <c r="EZR543" s="824"/>
      <c r="EZS543" s="824"/>
      <c r="EZT543" s="824"/>
      <c r="EZU543" s="824"/>
      <c r="EZV543" s="824"/>
      <c r="EZW543" s="824"/>
      <c r="EZX543" s="824"/>
      <c r="EZY543" s="824"/>
      <c r="EZZ543" s="824"/>
      <c r="FAA543" s="824"/>
      <c r="FAB543" s="824"/>
      <c r="FAC543" s="824"/>
      <c r="FAD543" s="824"/>
      <c r="FAE543" s="824"/>
      <c r="FAF543" s="824"/>
      <c r="FAG543" s="824"/>
      <c r="FAH543" s="824"/>
      <c r="FAI543" s="824"/>
      <c r="FAJ543" s="824"/>
      <c r="FAK543" s="824"/>
      <c r="FAL543" s="824"/>
      <c r="FAM543" s="824"/>
      <c r="FAN543" s="824"/>
      <c r="FAO543" s="824"/>
      <c r="FAP543" s="824"/>
      <c r="FAQ543" s="824"/>
      <c r="FAR543" s="824"/>
      <c r="FAS543" s="824"/>
      <c r="FAT543" s="824"/>
      <c r="FAU543" s="824"/>
      <c r="FAV543" s="824"/>
      <c r="FAW543" s="824"/>
      <c r="FAX543" s="824"/>
      <c r="FAY543" s="824"/>
      <c r="FAZ543" s="824"/>
      <c r="FBA543" s="824"/>
      <c r="FBB543" s="824"/>
      <c r="FBC543" s="824"/>
      <c r="FBD543" s="824"/>
      <c r="FBE543" s="824"/>
      <c r="FBF543" s="824"/>
      <c r="FBG543" s="824"/>
      <c r="FBH543" s="824"/>
      <c r="FBI543" s="824"/>
      <c r="FBJ543" s="824"/>
      <c r="FBK543" s="824"/>
      <c r="FBL543" s="824"/>
      <c r="FBM543" s="824"/>
      <c r="FBN543" s="824"/>
      <c r="FBO543" s="824"/>
      <c r="FBP543" s="824"/>
      <c r="FBQ543" s="824"/>
      <c r="FBR543" s="824"/>
      <c r="FBS543" s="824"/>
      <c r="FBT543" s="824"/>
      <c r="FBU543" s="824"/>
      <c r="FBV543" s="824"/>
      <c r="FBW543" s="824"/>
      <c r="FBX543" s="824"/>
      <c r="FBY543" s="824"/>
      <c r="FBZ543" s="824"/>
      <c r="FCA543" s="824"/>
      <c r="FCB543" s="824"/>
      <c r="FCC543" s="824"/>
      <c r="FCD543" s="824"/>
      <c r="FCE543" s="824"/>
      <c r="FCF543" s="824"/>
      <c r="FCG543" s="824"/>
      <c r="FCH543" s="824"/>
      <c r="FCI543" s="824"/>
      <c r="FCJ543" s="824"/>
      <c r="FCK543" s="824"/>
      <c r="FCL543" s="824"/>
      <c r="FCM543" s="824"/>
      <c r="FCN543" s="824"/>
      <c r="FCO543" s="824"/>
      <c r="FCP543" s="824"/>
      <c r="FCQ543" s="824"/>
      <c r="FCR543" s="824"/>
      <c r="FCS543" s="824"/>
      <c r="FCT543" s="824"/>
      <c r="FCU543" s="824"/>
      <c r="FCV543" s="824"/>
      <c r="FCW543" s="824"/>
      <c r="FCX543" s="824"/>
      <c r="FCY543" s="824"/>
      <c r="FCZ543" s="824"/>
      <c r="FDA543" s="824"/>
      <c r="FDB543" s="824"/>
      <c r="FDC543" s="824"/>
      <c r="FDD543" s="824"/>
      <c r="FDE543" s="824"/>
      <c r="FDF543" s="824"/>
      <c r="FDG543" s="824"/>
      <c r="FDH543" s="824"/>
      <c r="FDI543" s="824"/>
      <c r="FDJ543" s="824"/>
      <c r="FDK543" s="824"/>
      <c r="FDL543" s="824"/>
      <c r="FDM543" s="824"/>
      <c r="FDN543" s="824"/>
      <c r="FDO543" s="824"/>
      <c r="FDP543" s="824"/>
      <c r="FDQ543" s="824"/>
      <c r="FDR543" s="824"/>
      <c r="FDS543" s="824"/>
      <c r="FDT543" s="824"/>
      <c r="FDU543" s="824"/>
      <c r="FDV543" s="824"/>
      <c r="FDW543" s="824"/>
      <c r="FDX543" s="824"/>
      <c r="FDY543" s="824"/>
      <c r="FDZ543" s="824"/>
      <c r="FEA543" s="824"/>
      <c r="FEB543" s="824"/>
      <c r="FEC543" s="824"/>
      <c r="FED543" s="824"/>
      <c r="FEE543" s="824"/>
      <c r="FEF543" s="824"/>
      <c r="FEG543" s="824"/>
      <c r="FEH543" s="824"/>
      <c r="FEI543" s="824"/>
      <c r="FEJ543" s="824"/>
      <c r="FEK543" s="824"/>
      <c r="FEL543" s="824"/>
      <c r="FEM543" s="824"/>
      <c r="FEN543" s="824"/>
      <c r="FEO543" s="824"/>
      <c r="FEP543" s="824"/>
      <c r="FEQ543" s="824"/>
      <c r="FER543" s="824"/>
      <c r="FES543" s="824"/>
      <c r="FET543" s="824"/>
      <c r="FEU543" s="824"/>
      <c r="FEV543" s="824"/>
      <c r="FEW543" s="824"/>
      <c r="FEX543" s="824"/>
      <c r="FEY543" s="824"/>
      <c r="FEZ543" s="824"/>
      <c r="FFA543" s="824"/>
      <c r="FFB543" s="824"/>
      <c r="FFC543" s="824"/>
      <c r="FFD543" s="824"/>
      <c r="FFE543" s="824"/>
      <c r="FFF543" s="824"/>
      <c r="FFG543" s="824"/>
      <c r="FFH543" s="824"/>
      <c r="FFI543" s="824"/>
      <c r="FFJ543" s="824"/>
      <c r="FFK543" s="824"/>
      <c r="FFL543" s="824"/>
      <c r="FFM543" s="824"/>
      <c r="FFN543" s="824"/>
      <c r="FFO543" s="824"/>
      <c r="FFP543" s="824"/>
      <c r="FFQ543" s="824"/>
      <c r="FFR543" s="824"/>
      <c r="FFS543" s="824"/>
      <c r="FFT543" s="824"/>
      <c r="FFU543" s="824"/>
      <c r="FFV543" s="824"/>
      <c r="FFW543" s="824"/>
      <c r="FFX543" s="824"/>
      <c r="FFY543" s="824"/>
      <c r="FFZ543" s="824"/>
      <c r="FGA543" s="824"/>
      <c r="FGB543" s="824"/>
      <c r="FGC543" s="824"/>
      <c r="FGD543" s="824"/>
      <c r="FGE543" s="824"/>
      <c r="FGF543" s="824"/>
      <c r="FGG543" s="824"/>
      <c r="FGH543" s="824"/>
      <c r="FGI543" s="824"/>
      <c r="FGJ543" s="824"/>
      <c r="FGK543" s="824"/>
      <c r="FGL543" s="824"/>
      <c r="FGM543" s="824"/>
      <c r="FGN543" s="824"/>
      <c r="FGO543" s="824"/>
      <c r="FGP543" s="824"/>
      <c r="FGQ543" s="824"/>
      <c r="FGR543" s="824"/>
      <c r="FGS543" s="824"/>
      <c r="FGT543" s="824"/>
      <c r="FGU543" s="824"/>
      <c r="FGV543" s="824"/>
      <c r="FGW543" s="824"/>
      <c r="FGX543" s="824"/>
      <c r="FGY543" s="824"/>
      <c r="FGZ543" s="824"/>
      <c r="FHA543" s="824"/>
      <c r="FHB543" s="824"/>
      <c r="FHC543" s="824"/>
      <c r="FHD543" s="824"/>
      <c r="FHE543" s="824"/>
      <c r="FHF543" s="824"/>
      <c r="FHG543" s="824"/>
      <c r="FHH543" s="824"/>
      <c r="FHI543" s="824"/>
      <c r="FHJ543" s="824"/>
      <c r="FHK543" s="824"/>
      <c r="FHL543" s="824"/>
      <c r="FHM543" s="824"/>
      <c r="FHN543" s="824"/>
      <c r="FHO543" s="824"/>
      <c r="FHP543" s="824"/>
      <c r="FHQ543" s="824"/>
      <c r="FHR543" s="824"/>
      <c r="FHS543" s="824"/>
      <c r="FHT543" s="824"/>
      <c r="FHU543" s="824"/>
      <c r="FHV543" s="824"/>
      <c r="FHW543" s="824"/>
      <c r="FHX543" s="824"/>
      <c r="FHY543" s="824"/>
      <c r="FHZ543" s="824"/>
      <c r="FIA543" s="824"/>
      <c r="FIB543" s="824"/>
      <c r="FIC543" s="824"/>
      <c r="FID543" s="824"/>
      <c r="FIE543" s="824"/>
      <c r="FIF543" s="824"/>
      <c r="FIG543" s="824"/>
      <c r="FIH543" s="824"/>
      <c r="FII543" s="824"/>
      <c r="FIJ543" s="824"/>
      <c r="FIK543" s="824"/>
      <c r="FIL543" s="824"/>
      <c r="FIM543" s="824"/>
      <c r="FIN543" s="824"/>
      <c r="FIO543" s="824"/>
      <c r="FIP543" s="824"/>
      <c r="FIQ543" s="824"/>
      <c r="FIR543" s="824"/>
      <c r="FIS543" s="824"/>
      <c r="FIT543" s="824"/>
      <c r="FIU543" s="824"/>
      <c r="FIV543" s="824"/>
      <c r="FIW543" s="824"/>
      <c r="FIX543" s="824"/>
      <c r="FIY543" s="824"/>
      <c r="FIZ543" s="824"/>
      <c r="FJA543" s="824"/>
      <c r="FJB543" s="824"/>
      <c r="FJC543" s="824"/>
      <c r="FJD543" s="824"/>
      <c r="FJE543" s="824"/>
      <c r="FJF543" s="824"/>
      <c r="FJG543" s="824"/>
      <c r="FJH543" s="824"/>
      <c r="FJI543" s="824"/>
      <c r="FJJ543" s="824"/>
      <c r="FJK543" s="824"/>
      <c r="FJL543" s="824"/>
      <c r="FJM543" s="824"/>
      <c r="FJN543" s="824"/>
      <c r="FJO543" s="824"/>
      <c r="FJP543" s="824"/>
      <c r="FJQ543" s="824"/>
      <c r="FJR543" s="824"/>
      <c r="FJS543" s="824"/>
      <c r="FJT543" s="824"/>
      <c r="FJU543" s="824"/>
      <c r="FJV543" s="824"/>
      <c r="FJW543" s="824"/>
      <c r="FJX543" s="824"/>
      <c r="FJY543" s="824"/>
      <c r="FJZ543" s="824"/>
      <c r="FKA543" s="824"/>
      <c r="FKB543" s="824"/>
      <c r="FKC543" s="824"/>
      <c r="FKD543" s="824"/>
      <c r="FKE543" s="824"/>
      <c r="FKF543" s="824"/>
      <c r="FKG543" s="824"/>
      <c r="FKH543" s="824"/>
      <c r="FKI543" s="824"/>
      <c r="FKJ543" s="824"/>
      <c r="FKK543" s="824"/>
      <c r="FKL543" s="824"/>
      <c r="FKM543" s="824"/>
      <c r="FKN543" s="824"/>
      <c r="FKO543" s="824"/>
      <c r="FKP543" s="824"/>
      <c r="FKQ543" s="824"/>
      <c r="FKR543" s="824"/>
      <c r="FKS543" s="824"/>
      <c r="FKT543" s="824"/>
      <c r="FKU543" s="824"/>
      <c r="FKV543" s="824"/>
      <c r="FKW543" s="824"/>
      <c r="FKX543" s="824"/>
      <c r="FKY543" s="824"/>
      <c r="FKZ543" s="824"/>
      <c r="FLA543" s="824"/>
      <c r="FLB543" s="824"/>
      <c r="FLC543" s="824"/>
      <c r="FLD543" s="824"/>
      <c r="FLE543" s="824"/>
      <c r="FLF543" s="824"/>
      <c r="FLG543" s="824"/>
      <c r="FLH543" s="824"/>
      <c r="FLI543" s="824"/>
      <c r="FLJ543" s="824"/>
      <c r="FLK543" s="824"/>
      <c r="FLL543" s="824"/>
      <c r="FLM543" s="824"/>
      <c r="FLN543" s="824"/>
      <c r="FLO543" s="824"/>
      <c r="FLP543" s="824"/>
      <c r="FLQ543" s="824"/>
      <c r="FLR543" s="824"/>
      <c r="FLS543" s="824"/>
      <c r="FLT543" s="824"/>
      <c r="FLU543" s="824"/>
      <c r="FLV543" s="824"/>
      <c r="FLW543" s="824"/>
      <c r="FLX543" s="824"/>
      <c r="FLY543" s="824"/>
      <c r="FLZ543" s="824"/>
      <c r="FMA543" s="824"/>
      <c r="FMB543" s="824"/>
      <c r="FMC543" s="824"/>
      <c r="FMD543" s="824"/>
      <c r="FME543" s="824"/>
      <c r="FMF543" s="824"/>
      <c r="FMG543" s="824"/>
      <c r="FMH543" s="824"/>
      <c r="FMI543" s="824"/>
      <c r="FMJ543" s="824"/>
      <c r="FMK543" s="824"/>
      <c r="FML543" s="824"/>
      <c r="FMM543" s="824"/>
      <c r="FMN543" s="824"/>
      <c r="FMO543" s="824"/>
      <c r="FMP543" s="824"/>
      <c r="FMQ543" s="824"/>
      <c r="FMR543" s="824"/>
      <c r="FMS543" s="824"/>
      <c r="FMT543" s="824"/>
      <c r="FMU543" s="824"/>
      <c r="FMV543" s="824"/>
      <c r="FMW543" s="824"/>
      <c r="FMX543" s="824"/>
      <c r="FMY543" s="824"/>
      <c r="FMZ543" s="824"/>
      <c r="FNA543" s="824"/>
      <c r="FNB543" s="824"/>
      <c r="FNC543" s="824"/>
      <c r="FND543" s="824"/>
      <c r="FNE543" s="824"/>
      <c r="FNF543" s="824"/>
      <c r="FNG543" s="824"/>
      <c r="FNH543" s="824"/>
      <c r="FNI543" s="824"/>
      <c r="FNJ543" s="824"/>
      <c r="FNK543" s="824"/>
      <c r="FNL543" s="824"/>
      <c r="FNM543" s="824"/>
      <c r="FNN543" s="824"/>
      <c r="FNO543" s="824"/>
      <c r="FNP543" s="824"/>
      <c r="FNQ543" s="824"/>
      <c r="FNR543" s="824"/>
      <c r="FNS543" s="824"/>
      <c r="FNT543" s="824"/>
      <c r="FNU543" s="824"/>
      <c r="FNV543" s="824"/>
      <c r="FNW543" s="824"/>
      <c r="FNX543" s="824"/>
      <c r="FNY543" s="824"/>
      <c r="FNZ543" s="824"/>
      <c r="FOA543" s="824"/>
      <c r="FOB543" s="824"/>
      <c r="FOC543" s="824"/>
      <c r="FOD543" s="824"/>
      <c r="FOE543" s="824"/>
      <c r="FOF543" s="824"/>
      <c r="FOG543" s="824"/>
      <c r="FOH543" s="824"/>
      <c r="FOI543" s="824"/>
      <c r="FOJ543" s="824"/>
      <c r="FOK543" s="824"/>
      <c r="FOL543" s="824"/>
      <c r="FOM543" s="824"/>
      <c r="FON543" s="824"/>
      <c r="FOO543" s="824"/>
      <c r="FOP543" s="824"/>
      <c r="FOQ543" s="824"/>
      <c r="FOR543" s="824"/>
      <c r="FOS543" s="824"/>
      <c r="FOT543" s="824"/>
      <c r="FOU543" s="824"/>
      <c r="FOV543" s="824"/>
      <c r="FOW543" s="824"/>
      <c r="FOX543" s="824"/>
      <c r="FOY543" s="824"/>
      <c r="FOZ543" s="824"/>
      <c r="FPA543" s="824"/>
      <c r="FPB543" s="824"/>
      <c r="FPC543" s="824"/>
      <c r="FPD543" s="824"/>
      <c r="FPE543" s="824"/>
      <c r="FPF543" s="824"/>
      <c r="FPG543" s="824"/>
      <c r="FPH543" s="824"/>
      <c r="FPI543" s="824"/>
      <c r="FPJ543" s="824"/>
      <c r="FPK543" s="824"/>
      <c r="FPL543" s="824"/>
      <c r="FPM543" s="824"/>
      <c r="FPN543" s="824"/>
      <c r="FPO543" s="824"/>
      <c r="FPP543" s="824"/>
      <c r="FPQ543" s="824"/>
      <c r="FPR543" s="824"/>
      <c r="FPS543" s="824"/>
      <c r="FPT543" s="824"/>
      <c r="FPU543" s="824"/>
      <c r="FPV543" s="824"/>
      <c r="FPW543" s="824"/>
      <c r="FPX543" s="824"/>
      <c r="FPY543" s="824"/>
      <c r="FPZ543" s="824"/>
      <c r="FQA543" s="824"/>
      <c r="FQB543" s="824"/>
      <c r="FQC543" s="824"/>
      <c r="FQD543" s="824"/>
      <c r="FQE543" s="824"/>
      <c r="FQF543" s="824"/>
      <c r="FQG543" s="824"/>
      <c r="FQH543" s="824"/>
      <c r="FQI543" s="824"/>
      <c r="FQJ543" s="824"/>
      <c r="FQK543" s="824"/>
      <c r="FQL543" s="824"/>
      <c r="FQM543" s="824"/>
      <c r="FQN543" s="824"/>
      <c r="FQO543" s="824"/>
      <c r="FQP543" s="824"/>
      <c r="FQQ543" s="824"/>
      <c r="FQR543" s="824"/>
      <c r="FQS543" s="824"/>
      <c r="FQT543" s="824"/>
      <c r="FQU543" s="824"/>
      <c r="FQV543" s="824"/>
      <c r="FQW543" s="824"/>
      <c r="FQX543" s="824"/>
      <c r="FQY543" s="824"/>
      <c r="FQZ543" s="824"/>
      <c r="FRA543" s="824"/>
      <c r="FRB543" s="824"/>
      <c r="FRC543" s="824"/>
      <c r="FRD543" s="824"/>
      <c r="FRE543" s="824"/>
      <c r="FRF543" s="824"/>
      <c r="FRG543" s="824"/>
      <c r="FRH543" s="824"/>
      <c r="FRI543" s="824"/>
      <c r="FRJ543" s="824"/>
      <c r="FRK543" s="824"/>
      <c r="FRL543" s="824"/>
      <c r="FRM543" s="824"/>
      <c r="FRN543" s="824"/>
      <c r="FRO543" s="824"/>
      <c r="FRP543" s="824"/>
      <c r="FRQ543" s="824"/>
      <c r="FRR543" s="824"/>
      <c r="FRS543" s="824"/>
      <c r="FRT543" s="824"/>
      <c r="FRU543" s="824"/>
      <c r="FRV543" s="824"/>
      <c r="FRW543" s="824"/>
      <c r="FRX543" s="824"/>
      <c r="FRY543" s="824"/>
      <c r="FRZ543" s="824"/>
      <c r="FSA543" s="824"/>
      <c r="FSB543" s="824"/>
      <c r="FSC543" s="824"/>
      <c r="FSD543" s="824"/>
      <c r="FSE543" s="824"/>
      <c r="FSF543" s="824"/>
      <c r="FSG543" s="824"/>
      <c r="FSH543" s="824"/>
      <c r="FSI543" s="824"/>
      <c r="FSJ543" s="824"/>
      <c r="FSK543" s="824"/>
      <c r="FSL543" s="824"/>
      <c r="FSM543" s="824"/>
      <c r="FSN543" s="824"/>
      <c r="FSO543" s="824"/>
      <c r="FSP543" s="824"/>
      <c r="FSQ543" s="824"/>
      <c r="FSR543" s="824"/>
      <c r="FSS543" s="824"/>
      <c r="FST543" s="824"/>
      <c r="FSU543" s="824"/>
      <c r="FSV543" s="824"/>
      <c r="FSW543" s="824"/>
      <c r="FSX543" s="824"/>
      <c r="FSY543" s="824"/>
      <c r="FSZ543" s="824"/>
      <c r="FTA543" s="824"/>
      <c r="FTB543" s="824"/>
      <c r="FTC543" s="824"/>
      <c r="FTD543" s="824"/>
      <c r="FTE543" s="824"/>
      <c r="FTF543" s="824"/>
      <c r="FTG543" s="824"/>
      <c r="FTH543" s="824"/>
      <c r="FTI543" s="824"/>
      <c r="FTJ543" s="824"/>
      <c r="FTK543" s="824"/>
      <c r="FTL543" s="824"/>
      <c r="FTM543" s="824"/>
      <c r="FTN543" s="824"/>
      <c r="FTO543" s="824"/>
      <c r="FTP543" s="824"/>
      <c r="FTQ543" s="824"/>
      <c r="FTR543" s="824"/>
      <c r="FTS543" s="824"/>
      <c r="FTT543" s="824"/>
      <c r="FTU543" s="824"/>
      <c r="FTV543" s="824"/>
      <c r="FTW543" s="824"/>
      <c r="FTX543" s="824"/>
      <c r="FTY543" s="824"/>
      <c r="FTZ543" s="824"/>
      <c r="FUA543" s="824"/>
      <c r="FUB543" s="824"/>
      <c r="FUC543" s="824"/>
      <c r="FUD543" s="824"/>
      <c r="FUE543" s="824"/>
      <c r="FUF543" s="824"/>
      <c r="FUG543" s="824"/>
      <c r="FUH543" s="824"/>
      <c r="FUI543" s="824"/>
      <c r="FUJ543" s="824"/>
      <c r="FUK543" s="824"/>
      <c r="FUL543" s="824"/>
      <c r="FUM543" s="824"/>
      <c r="FUN543" s="824"/>
      <c r="FUO543" s="824"/>
      <c r="FUP543" s="824"/>
      <c r="FUQ543" s="824"/>
      <c r="FUR543" s="824"/>
      <c r="FUS543" s="824"/>
      <c r="FUT543" s="824"/>
      <c r="FUU543" s="824"/>
      <c r="FUV543" s="824"/>
      <c r="FUW543" s="824"/>
      <c r="FUX543" s="824"/>
      <c r="FUY543" s="824"/>
      <c r="FUZ543" s="824"/>
      <c r="FVA543" s="824"/>
      <c r="FVB543" s="824"/>
      <c r="FVC543" s="824"/>
      <c r="FVD543" s="824"/>
      <c r="FVE543" s="824"/>
      <c r="FVF543" s="824"/>
      <c r="FVG543" s="824"/>
      <c r="FVH543" s="824"/>
      <c r="FVI543" s="824"/>
      <c r="FVJ543" s="824"/>
      <c r="FVK543" s="824"/>
      <c r="FVL543" s="824"/>
      <c r="FVM543" s="824"/>
      <c r="FVN543" s="824"/>
      <c r="FVO543" s="824"/>
      <c r="FVP543" s="824"/>
      <c r="FVQ543" s="824"/>
      <c r="FVR543" s="824"/>
      <c r="FVS543" s="824"/>
      <c r="FVT543" s="824"/>
      <c r="FVU543" s="824"/>
      <c r="FVV543" s="824"/>
      <c r="FVW543" s="824"/>
      <c r="FVX543" s="824"/>
      <c r="FVY543" s="824"/>
      <c r="FVZ543" s="824"/>
      <c r="FWA543" s="824"/>
      <c r="FWB543" s="824"/>
      <c r="FWC543" s="824"/>
      <c r="FWD543" s="824"/>
      <c r="FWE543" s="824"/>
      <c r="FWF543" s="824"/>
      <c r="FWG543" s="824"/>
      <c r="FWH543" s="824"/>
      <c r="FWI543" s="824"/>
      <c r="FWJ543" s="824"/>
      <c r="FWK543" s="824"/>
      <c r="FWL543" s="824"/>
      <c r="FWM543" s="824"/>
      <c r="FWN543" s="824"/>
      <c r="FWO543" s="824"/>
      <c r="FWP543" s="824"/>
      <c r="FWQ543" s="824"/>
      <c r="FWR543" s="824"/>
      <c r="FWS543" s="824"/>
      <c r="FWT543" s="824"/>
      <c r="FWU543" s="824"/>
      <c r="FWV543" s="824"/>
      <c r="FWW543" s="824"/>
      <c r="FWX543" s="824"/>
      <c r="FWY543" s="824"/>
      <c r="FWZ543" s="824"/>
      <c r="FXA543" s="824"/>
      <c r="FXB543" s="824"/>
      <c r="FXC543" s="824"/>
      <c r="FXD543" s="824"/>
      <c r="FXE543" s="824"/>
      <c r="FXF543" s="824"/>
      <c r="FXG543" s="824"/>
      <c r="FXH543" s="824"/>
      <c r="FXI543" s="824"/>
      <c r="FXJ543" s="824"/>
      <c r="FXK543" s="824"/>
      <c r="FXL543" s="824"/>
      <c r="FXM543" s="824"/>
      <c r="FXN543" s="824"/>
      <c r="FXO543" s="824"/>
      <c r="FXP543" s="824"/>
      <c r="FXQ543" s="824"/>
      <c r="FXR543" s="824"/>
      <c r="FXS543" s="824"/>
      <c r="FXT543" s="824"/>
      <c r="FXU543" s="824"/>
      <c r="FXV543" s="824"/>
      <c r="FXW543" s="824"/>
      <c r="FXX543" s="824"/>
      <c r="FXY543" s="824"/>
      <c r="FXZ543" s="824"/>
      <c r="FYA543" s="824"/>
      <c r="FYB543" s="824"/>
      <c r="FYC543" s="824"/>
      <c r="FYD543" s="824"/>
      <c r="FYE543" s="824"/>
      <c r="FYF543" s="824"/>
      <c r="FYG543" s="824"/>
      <c r="FYH543" s="824"/>
      <c r="FYI543" s="824"/>
      <c r="FYJ543" s="824"/>
      <c r="FYK543" s="824"/>
      <c r="FYL543" s="824"/>
      <c r="FYM543" s="824"/>
      <c r="FYN543" s="824"/>
      <c r="FYO543" s="824"/>
      <c r="FYP543" s="824"/>
      <c r="FYQ543" s="824"/>
      <c r="FYR543" s="824"/>
      <c r="FYS543" s="824"/>
      <c r="FYT543" s="824"/>
      <c r="FYU543" s="824"/>
      <c r="FYV543" s="824"/>
      <c r="FYW543" s="824"/>
      <c r="FYX543" s="824"/>
      <c r="FYY543" s="824"/>
      <c r="FYZ543" s="824"/>
      <c r="FZA543" s="824"/>
      <c r="FZB543" s="824"/>
      <c r="FZC543" s="824"/>
      <c r="FZD543" s="824"/>
      <c r="FZE543" s="824"/>
      <c r="FZF543" s="824"/>
      <c r="FZG543" s="824"/>
      <c r="FZH543" s="824"/>
      <c r="FZI543" s="824"/>
      <c r="FZJ543" s="824"/>
      <c r="FZK543" s="824"/>
      <c r="FZL543" s="824"/>
      <c r="FZM543" s="824"/>
      <c r="FZN543" s="824"/>
      <c r="FZO543" s="824"/>
      <c r="FZP543" s="824"/>
      <c r="FZQ543" s="824"/>
      <c r="FZR543" s="824"/>
      <c r="FZS543" s="824"/>
      <c r="FZT543" s="824"/>
      <c r="FZU543" s="824"/>
      <c r="FZV543" s="824"/>
      <c r="FZW543" s="824"/>
      <c r="FZX543" s="824"/>
      <c r="FZY543" s="824"/>
      <c r="FZZ543" s="824"/>
      <c r="GAA543" s="824"/>
      <c r="GAB543" s="824"/>
      <c r="GAC543" s="824"/>
      <c r="GAD543" s="824"/>
      <c r="GAE543" s="824"/>
      <c r="GAF543" s="824"/>
      <c r="GAG543" s="824"/>
      <c r="GAH543" s="824"/>
      <c r="GAI543" s="824"/>
      <c r="GAJ543" s="824"/>
      <c r="GAK543" s="824"/>
      <c r="GAL543" s="824"/>
      <c r="GAM543" s="824"/>
      <c r="GAN543" s="824"/>
      <c r="GAO543" s="824"/>
      <c r="GAP543" s="824"/>
      <c r="GAQ543" s="824"/>
      <c r="GAR543" s="824"/>
      <c r="GAS543" s="824"/>
      <c r="GAT543" s="824"/>
      <c r="GAU543" s="824"/>
      <c r="GAV543" s="824"/>
      <c r="GAW543" s="824"/>
      <c r="GAX543" s="824"/>
      <c r="GAY543" s="824"/>
      <c r="GAZ543" s="824"/>
      <c r="GBA543" s="824"/>
      <c r="GBB543" s="824"/>
      <c r="GBC543" s="824"/>
      <c r="GBD543" s="824"/>
      <c r="GBE543" s="824"/>
      <c r="GBF543" s="824"/>
      <c r="GBG543" s="824"/>
      <c r="GBH543" s="824"/>
      <c r="GBI543" s="824"/>
      <c r="GBJ543" s="824"/>
      <c r="GBK543" s="824"/>
      <c r="GBL543" s="824"/>
      <c r="GBM543" s="824"/>
      <c r="GBN543" s="824"/>
      <c r="GBO543" s="824"/>
      <c r="GBP543" s="824"/>
      <c r="GBQ543" s="824"/>
      <c r="GBR543" s="824"/>
      <c r="GBS543" s="824"/>
      <c r="GBT543" s="824"/>
      <c r="GBU543" s="824"/>
      <c r="GBV543" s="824"/>
      <c r="GBW543" s="824"/>
      <c r="GBX543" s="824"/>
      <c r="GBY543" s="824"/>
      <c r="GBZ543" s="824"/>
      <c r="GCA543" s="824"/>
      <c r="GCB543" s="824"/>
      <c r="GCC543" s="824"/>
      <c r="GCD543" s="824"/>
      <c r="GCE543" s="824"/>
      <c r="GCF543" s="824"/>
      <c r="GCG543" s="824"/>
      <c r="GCH543" s="824"/>
      <c r="GCI543" s="824"/>
      <c r="GCJ543" s="824"/>
      <c r="GCK543" s="824"/>
      <c r="GCL543" s="824"/>
      <c r="GCM543" s="824"/>
      <c r="GCN543" s="824"/>
      <c r="GCO543" s="824"/>
      <c r="GCP543" s="824"/>
      <c r="GCQ543" s="824"/>
      <c r="GCR543" s="824"/>
      <c r="GCS543" s="824"/>
      <c r="GCT543" s="824"/>
      <c r="GCU543" s="824"/>
      <c r="GCV543" s="824"/>
      <c r="GCW543" s="824"/>
      <c r="GCX543" s="824"/>
      <c r="GCY543" s="824"/>
      <c r="GCZ543" s="824"/>
      <c r="GDA543" s="824"/>
      <c r="GDB543" s="824"/>
      <c r="GDC543" s="824"/>
      <c r="GDD543" s="824"/>
      <c r="GDE543" s="824"/>
      <c r="GDF543" s="824"/>
      <c r="GDG543" s="824"/>
      <c r="GDH543" s="824"/>
      <c r="GDI543" s="824"/>
      <c r="GDJ543" s="824"/>
      <c r="GDK543" s="824"/>
      <c r="GDL543" s="824"/>
      <c r="GDM543" s="824"/>
      <c r="GDN543" s="824"/>
      <c r="GDO543" s="824"/>
      <c r="GDP543" s="824"/>
      <c r="GDQ543" s="824"/>
      <c r="GDR543" s="824"/>
      <c r="GDS543" s="824"/>
      <c r="GDT543" s="824"/>
      <c r="GDU543" s="824"/>
      <c r="GDV543" s="824"/>
      <c r="GDW543" s="824"/>
      <c r="GDX543" s="824"/>
      <c r="GDY543" s="824"/>
      <c r="GDZ543" s="824"/>
      <c r="GEA543" s="824"/>
      <c r="GEB543" s="824"/>
      <c r="GEC543" s="824"/>
      <c r="GED543" s="824"/>
      <c r="GEE543" s="824"/>
      <c r="GEF543" s="824"/>
      <c r="GEG543" s="824"/>
      <c r="GEH543" s="824"/>
      <c r="GEI543" s="824"/>
      <c r="GEJ543" s="824"/>
      <c r="GEK543" s="824"/>
      <c r="GEL543" s="824"/>
      <c r="GEM543" s="824"/>
      <c r="GEN543" s="824"/>
      <c r="GEO543" s="824"/>
      <c r="GEP543" s="824"/>
      <c r="GEQ543" s="824"/>
      <c r="GER543" s="824"/>
      <c r="GES543" s="824"/>
      <c r="GET543" s="824"/>
      <c r="GEU543" s="824"/>
      <c r="GEV543" s="824"/>
      <c r="GEW543" s="824"/>
      <c r="GEX543" s="824"/>
      <c r="GEY543" s="824"/>
      <c r="GEZ543" s="824"/>
      <c r="GFA543" s="824"/>
      <c r="GFB543" s="824"/>
      <c r="GFC543" s="824"/>
      <c r="GFD543" s="824"/>
      <c r="GFE543" s="824"/>
      <c r="GFF543" s="824"/>
      <c r="GFG543" s="824"/>
      <c r="GFH543" s="824"/>
      <c r="GFI543" s="824"/>
      <c r="GFJ543" s="824"/>
      <c r="GFK543" s="824"/>
      <c r="GFL543" s="824"/>
      <c r="GFM543" s="824"/>
      <c r="GFN543" s="824"/>
      <c r="GFO543" s="824"/>
      <c r="GFP543" s="824"/>
      <c r="GFQ543" s="824"/>
      <c r="GFR543" s="824"/>
      <c r="GFS543" s="824"/>
      <c r="GFT543" s="824"/>
      <c r="GFU543" s="824"/>
      <c r="GFV543" s="824"/>
      <c r="GFW543" s="824"/>
      <c r="GFX543" s="824"/>
      <c r="GFY543" s="824"/>
      <c r="GFZ543" s="824"/>
      <c r="GGA543" s="824"/>
      <c r="GGB543" s="824"/>
      <c r="GGC543" s="824"/>
      <c r="GGD543" s="824"/>
      <c r="GGE543" s="824"/>
      <c r="GGF543" s="824"/>
      <c r="GGG543" s="824"/>
      <c r="GGH543" s="824"/>
      <c r="GGI543" s="824"/>
      <c r="GGJ543" s="824"/>
      <c r="GGK543" s="824"/>
      <c r="GGL543" s="824"/>
      <c r="GGM543" s="824"/>
      <c r="GGN543" s="824"/>
      <c r="GGO543" s="824"/>
      <c r="GGP543" s="824"/>
      <c r="GGQ543" s="824"/>
      <c r="GGR543" s="824"/>
      <c r="GGS543" s="824"/>
      <c r="GGT543" s="824"/>
      <c r="GGU543" s="824"/>
      <c r="GGV543" s="824"/>
      <c r="GGW543" s="824"/>
      <c r="GGX543" s="824"/>
      <c r="GGY543" s="824"/>
      <c r="GGZ543" s="824"/>
      <c r="GHA543" s="824"/>
      <c r="GHB543" s="824"/>
      <c r="GHC543" s="824"/>
      <c r="GHD543" s="824"/>
      <c r="GHE543" s="824"/>
      <c r="GHF543" s="824"/>
      <c r="GHG543" s="824"/>
      <c r="GHH543" s="824"/>
      <c r="GHI543" s="824"/>
      <c r="GHJ543" s="824"/>
      <c r="GHK543" s="824"/>
      <c r="GHL543" s="824"/>
      <c r="GHM543" s="824"/>
      <c r="GHN543" s="824"/>
      <c r="GHO543" s="824"/>
      <c r="GHP543" s="824"/>
      <c r="GHQ543" s="824"/>
      <c r="GHR543" s="824"/>
      <c r="GHS543" s="824"/>
      <c r="GHT543" s="824"/>
      <c r="GHU543" s="824"/>
      <c r="GHV543" s="824"/>
      <c r="GHW543" s="824"/>
      <c r="GHX543" s="824"/>
      <c r="GHY543" s="824"/>
      <c r="GHZ543" s="824"/>
      <c r="GIA543" s="824"/>
      <c r="GIB543" s="824"/>
      <c r="GIC543" s="824"/>
      <c r="GID543" s="824"/>
      <c r="GIE543" s="824"/>
      <c r="GIF543" s="824"/>
      <c r="GIG543" s="824"/>
      <c r="GIH543" s="824"/>
      <c r="GII543" s="824"/>
      <c r="GIJ543" s="824"/>
      <c r="GIK543" s="824"/>
      <c r="GIL543" s="824"/>
      <c r="GIM543" s="824"/>
      <c r="GIN543" s="824"/>
      <c r="GIO543" s="824"/>
      <c r="GIP543" s="824"/>
      <c r="GIQ543" s="824"/>
      <c r="GIR543" s="824"/>
      <c r="GIS543" s="824"/>
      <c r="GIT543" s="824"/>
      <c r="GIU543" s="824"/>
      <c r="GIV543" s="824"/>
      <c r="GIW543" s="824"/>
      <c r="GIX543" s="824"/>
      <c r="GIY543" s="824"/>
      <c r="GIZ543" s="824"/>
      <c r="GJA543" s="824"/>
      <c r="GJB543" s="824"/>
      <c r="GJC543" s="824"/>
      <c r="GJD543" s="824"/>
      <c r="GJE543" s="824"/>
      <c r="GJF543" s="824"/>
      <c r="GJG543" s="824"/>
      <c r="GJH543" s="824"/>
      <c r="GJI543" s="824"/>
      <c r="GJJ543" s="824"/>
      <c r="GJK543" s="824"/>
      <c r="GJL543" s="824"/>
      <c r="GJM543" s="824"/>
      <c r="GJN543" s="824"/>
      <c r="GJO543" s="824"/>
      <c r="GJP543" s="824"/>
      <c r="GJQ543" s="824"/>
      <c r="GJR543" s="824"/>
      <c r="GJS543" s="824"/>
      <c r="GJT543" s="824"/>
      <c r="GJU543" s="824"/>
      <c r="GJV543" s="824"/>
      <c r="GJW543" s="824"/>
      <c r="GJX543" s="824"/>
      <c r="GJY543" s="824"/>
      <c r="GJZ543" s="824"/>
      <c r="GKA543" s="824"/>
      <c r="GKB543" s="824"/>
      <c r="GKC543" s="824"/>
      <c r="GKD543" s="824"/>
      <c r="GKE543" s="824"/>
      <c r="GKF543" s="824"/>
      <c r="GKG543" s="824"/>
      <c r="GKH543" s="824"/>
      <c r="GKI543" s="824"/>
      <c r="GKJ543" s="824"/>
      <c r="GKK543" s="824"/>
      <c r="GKL543" s="824"/>
      <c r="GKM543" s="824"/>
      <c r="GKN543" s="824"/>
      <c r="GKO543" s="824"/>
      <c r="GKP543" s="824"/>
      <c r="GKQ543" s="824"/>
      <c r="GKR543" s="824"/>
      <c r="GKS543" s="824"/>
      <c r="GKT543" s="824"/>
      <c r="GKU543" s="824"/>
      <c r="GKV543" s="824"/>
      <c r="GKW543" s="824"/>
      <c r="GKX543" s="824"/>
      <c r="GKY543" s="824"/>
      <c r="GKZ543" s="824"/>
      <c r="GLA543" s="824"/>
      <c r="GLB543" s="824"/>
      <c r="GLC543" s="824"/>
      <c r="GLD543" s="824"/>
      <c r="GLE543" s="824"/>
      <c r="GLF543" s="824"/>
      <c r="GLG543" s="824"/>
      <c r="GLH543" s="824"/>
      <c r="GLI543" s="824"/>
      <c r="GLJ543" s="824"/>
      <c r="GLK543" s="824"/>
      <c r="GLL543" s="824"/>
      <c r="GLM543" s="824"/>
      <c r="GLN543" s="824"/>
      <c r="GLO543" s="824"/>
      <c r="GLP543" s="824"/>
      <c r="GLQ543" s="824"/>
      <c r="GLR543" s="824"/>
      <c r="GLS543" s="824"/>
      <c r="GLT543" s="824"/>
      <c r="GLU543" s="824"/>
      <c r="GLV543" s="824"/>
      <c r="GLW543" s="824"/>
      <c r="GLX543" s="824"/>
      <c r="GLY543" s="824"/>
      <c r="GLZ543" s="824"/>
      <c r="GMA543" s="824"/>
      <c r="GMB543" s="824"/>
      <c r="GMC543" s="824"/>
      <c r="GMD543" s="824"/>
      <c r="GME543" s="824"/>
      <c r="GMF543" s="824"/>
      <c r="GMG543" s="824"/>
      <c r="GMH543" s="824"/>
      <c r="GMI543" s="824"/>
      <c r="GMJ543" s="824"/>
      <c r="GMK543" s="824"/>
      <c r="GML543" s="824"/>
      <c r="GMM543" s="824"/>
      <c r="GMN543" s="824"/>
      <c r="GMO543" s="824"/>
      <c r="GMP543" s="824"/>
      <c r="GMQ543" s="824"/>
      <c r="GMR543" s="824"/>
      <c r="GMS543" s="824"/>
      <c r="GMT543" s="824"/>
      <c r="GMU543" s="824"/>
      <c r="GMV543" s="824"/>
      <c r="GMW543" s="824"/>
      <c r="GMX543" s="824"/>
      <c r="GMY543" s="824"/>
      <c r="GMZ543" s="824"/>
      <c r="GNA543" s="824"/>
      <c r="GNB543" s="824"/>
      <c r="GNC543" s="824"/>
      <c r="GND543" s="824"/>
      <c r="GNE543" s="824"/>
      <c r="GNF543" s="824"/>
      <c r="GNG543" s="824"/>
      <c r="GNH543" s="824"/>
      <c r="GNI543" s="824"/>
      <c r="GNJ543" s="824"/>
      <c r="GNK543" s="824"/>
      <c r="GNL543" s="824"/>
      <c r="GNM543" s="824"/>
      <c r="GNN543" s="824"/>
      <c r="GNO543" s="824"/>
      <c r="GNP543" s="824"/>
      <c r="GNQ543" s="824"/>
      <c r="GNR543" s="824"/>
      <c r="GNS543" s="824"/>
      <c r="GNT543" s="824"/>
      <c r="GNU543" s="824"/>
      <c r="GNV543" s="824"/>
      <c r="GNW543" s="824"/>
      <c r="GNX543" s="824"/>
      <c r="GNY543" s="824"/>
      <c r="GNZ543" s="824"/>
      <c r="GOA543" s="824"/>
      <c r="GOB543" s="824"/>
      <c r="GOC543" s="824"/>
      <c r="GOD543" s="824"/>
      <c r="GOE543" s="824"/>
      <c r="GOF543" s="824"/>
      <c r="GOG543" s="824"/>
      <c r="GOH543" s="824"/>
      <c r="GOI543" s="824"/>
      <c r="GOJ543" s="824"/>
      <c r="GOK543" s="824"/>
      <c r="GOL543" s="824"/>
      <c r="GOM543" s="824"/>
      <c r="GON543" s="824"/>
      <c r="GOO543" s="824"/>
      <c r="GOP543" s="824"/>
      <c r="GOQ543" s="824"/>
      <c r="GOR543" s="824"/>
      <c r="GOS543" s="824"/>
      <c r="GOT543" s="824"/>
      <c r="GOU543" s="824"/>
      <c r="GOV543" s="824"/>
      <c r="GOW543" s="824"/>
      <c r="GOX543" s="824"/>
      <c r="GOY543" s="824"/>
      <c r="GOZ543" s="824"/>
      <c r="GPA543" s="824"/>
      <c r="GPB543" s="824"/>
      <c r="GPC543" s="824"/>
      <c r="GPD543" s="824"/>
      <c r="GPE543" s="824"/>
      <c r="GPF543" s="824"/>
      <c r="GPG543" s="824"/>
      <c r="GPH543" s="824"/>
      <c r="GPI543" s="824"/>
      <c r="GPJ543" s="824"/>
      <c r="GPK543" s="824"/>
      <c r="GPL543" s="824"/>
      <c r="GPM543" s="824"/>
      <c r="GPN543" s="824"/>
      <c r="GPO543" s="824"/>
      <c r="GPP543" s="824"/>
      <c r="GPQ543" s="824"/>
      <c r="GPR543" s="824"/>
      <c r="GPS543" s="824"/>
      <c r="GPT543" s="824"/>
      <c r="GPU543" s="824"/>
      <c r="GPV543" s="824"/>
      <c r="GPW543" s="824"/>
      <c r="GPX543" s="824"/>
      <c r="GPY543" s="824"/>
      <c r="GPZ543" s="824"/>
      <c r="GQA543" s="824"/>
      <c r="GQB543" s="824"/>
      <c r="GQC543" s="824"/>
      <c r="GQD543" s="824"/>
      <c r="GQE543" s="824"/>
      <c r="GQF543" s="824"/>
      <c r="GQG543" s="824"/>
      <c r="GQH543" s="824"/>
      <c r="GQI543" s="824"/>
      <c r="GQJ543" s="824"/>
      <c r="GQK543" s="824"/>
      <c r="GQL543" s="824"/>
      <c r="GQM543" s="824"/>
      <c r="GQN543" s="824"/>
      <c r="GQO543" s="824"/>
      <c r="GQP543" s="824"/>
      <c r="GQQ543" s="824"/>
      <c r="GQR543" s="824"/>
      <c r="GQS543" s="824"/>
      <c r="GQT543" s="824"/>
      <c r="GQU543" s="824"/>
      <c r="GQV543" s="824"/>
      <c r="GQW543" s="824"/>
      <c r="GQX543" s="824"/>
      <c r="GQY543" s="824"/>
      <c r="GQZ543" s="824"/>
      <c r="GRA543" s="824"/>
      <c r="GRB543" s="824"/>
      <c r="GRC543" s="824"/>
      <c r="GRD543" s="824"/>
      <c r="GRE543" s="824"/>
      <c r="GRF543" s="824"/>
      <c r="GRG543" s="824"/>
      <c r="GRH543" s="824"/>
      <c r="GRI543" s="824"/>
      <c r="GRJ543" s="824"/>
      <c r="GRK543" s="824"/>
      <c r="GRL543" s="824"/>
      <c r="GRM543" s="824"/>
      <c r="GRN543" s="824"/>
      <c r="GRO543" s="824"/>
      <c r="GRP543" s="824"/>
      <c r="GRQ543" s="824"/>
      <c r="GRR543" s="824"/>
      <c r="GRS543" s="824"/>
      <c r="GRT543" s="824"/>
      <c r="GRU543" s="824"/>
      <c r="GRV543" s="824"/>
      <c r="GRW543" s="824"/>
      <c r="GRX543" s="824"/>
      <c r="GRY543" s="824"/>
      <c r="GRZ543" s="824"/>
      <c r="GSA543" s="824"/>
      <c r="GSB543" s="824"/>
      <c r="GSC543" s="824"/>
      <c r="GSD543" s="824"/>
      <c r="GSE543" s="824"/>
      <c r="GSF543" s="824"/>
      <c r="GSG543" s="824"/>
      <c r="GSH543" s="824"/>
      <c r="GSI543" s="824"/>
      <c r="GSJ543" s="824"/>
      <c r="GSK543" s="824"/>
      <c r="GSL543" s="824"/>
      <c r="GSM543" s="824"/>
      <c r="GSN543" s="824"/>
      <c r="GSO543" s="824"/>
      <c r="GSP543" s="824"/>
      <c r="GSQ543" s="824"/>
      <c r="GSR543" s="824"/>
      <c r="GSS543" s="824"/>
      <c r="GST543" s="824"/>
      <c r="GSU543" s="824"/>
      <c r="GSV543" s="824"/>
      <c r="GSW543" s="824"/>
      <c r="GSX543" s="824"/>
      <c r="GSY543" s="824"/>
      <c r="GSZ543" s="824"/>
      <c r="GTA543" s="824"/>
      <c r="GTB543" s="824"/>
      <c r="GTC543" s="824"/>
      <c r="GTD543" s="824"/>
      <c r="GTE543" s="824"/>
      <c r="GTF543" s="824"/>
      <c r="GTG543" s="824"/>
      <c r="GTH543" s="824"/>
      <c r="GTI543" s="824"/>
      <c r="GTJ543" s="824"/>
      <c r="GTK543" s="824"/>
      <c r="GTL543" s="824"/>
      <c r="GTM543" s="824"/>
      <c r="GTN543" s="824"/>
      <c r="GTO543" s="824"/>
      <c r="GTP543" s="824"/>
      <c r="GTQ543" s="824"/>
      <c r="GTR543" s="824"/>
      <c r="GTS543" s="824"/>
      <c r="GTT543" s="824"/>
      <c r="GTU543" s="824"/>
      <c r="GTV543" s="824"/>
      <c r="GTW543" s="824"/>
      <c r="GTX543" s="824"/>
      <c r="GTY543" s="824"/>
      <c r="GTZ543" s="824"/>
      <c r="GUA543" s="824"/>
      <c r="GUB543" s="824"/>
      <c r="GUC543" s="824"/>
      <c r="GUD543" s="824"/>
      <c r="GUE543" s="824"/>
      <c r="GUF543" s="824"/>
      <c r="GUG543" s="824"/>
      <c r="GUH543" s="824"/>
      <c r="GUI543" s="824"/>
      <c r="GUJ543" s="824"/>
      <c r="GUK543" s="824"/>
      <c r="GUL543" s="824"/>
      <c r="GUM543" s="824"/>
      <c r="GUN543" s="824"/>
      <c r="GUO543" s="824"/>
      <c r="GUP543" s="824"/>
      <c r="GUQ543" s="824"/>
      <c r="GUR543" s="824"/>
      <c r="GUS543" s="824"/>
      <c r="GUT543" s="824"/>
      <c r="GUU543" s="824"/>
      <c r="GUV543" s="824"/>
      <c r="GUW543" s="824"/>
      <c r="GUX543" s="824"/>
      <c r="GUY543" s="824"/>
      <c r="GUZ543" s="824"/>
      <c r="GVA543" s="824"/>
      <c r="GVB543" s="824"/>
      <c r="GVC543" s="824"/>
      <c r="GVD543" s="824"/>
      <c r="GVE543" s="824"/>
      <c r="GVF543" s="824"/>
      <c r="GVG543" s="824"/>
      <c r="GVH543" s="824"/>
      <c r="GVI543" s="824"/>
      <c r="GVJ543" s="824"/>
      <c r="GVK543" s="824"/>
      <c r="GVL543" s="824"/>
      <c r="GVM543" s="824"/>
      <c r="GVN543" s="824"/>
      <c r="GVO543" s="824"/>
      <c r="GVP543" s="824"/>
      <c r="GVQ543" s="824"/>
      <c r="GVR543" s="824"/>
      <c r="GVS543" s="824"/>
      <c r="GVT543" s="824"/>
      <c r="GVU543" s="824"/>
      <c r="GVV543" s="824"/>
      <c r="GVW543" s="824"/>
      <c r="GVX543" s="824"/>
      <c r="GVY543" s="824"/>
      <c r="GVZ543" s="824"/>
      <c r="GWA543" s="824"/>
      <c r="GWB543" s="824"/>
      <c r="GWC543" s="824"/>
      <c r="GWD543" s="824"/>
      <c r="GWE543" s="824"/>
      <c r="GWF543" s="824"/>
      <c r="GWG543" s="824"/>
      <c r="GWH543" s="824"/>
      <c r="GWI543" s="824"/>
      <c r="GWJ543" s="824"/>
      <c r="GWK543" s="824"/>
      <c r="GWL543" s="824"/>
      <c r="GWM543" s="824"/>
      <c r="GWN543" s="824"/>
      <c r="GWO543" s="824"/>
      <c r="GWP543" s="824"/>
      <c r="GWQ543" s="824"/>
      <c r="GWR543" s="824"/>
      <c r="GWS543" s="824"/>
      <c r="GWT543" s="824"/>
      <c r="GWU543" s="824"/>
      <c r="GWV543" s="824"/>
      <c r="GWW543" s="824"/>
      <c r="GWX543" s="824"/>
      <c r="GWY543" s="824"/>
      <c r="GWZ543" s="824"/>
      <c r="GXA543" s="824"/>
      <c r="GXB543" s="824"/>
      <c r="GXC543" s="824"/>
      <c r="GXD543" s="824"/>
      <c r="GXE543" s="824"/>
      <c r="GXF543" s="824"/>
      <c r="GXG543" s="824"/>
      <c r="GXH543" s="824"/>
      <c r="GXI543" s="824"/>
      <c r="GXJ543" s="824"/>
      <c r="GXK543" s="824"/>
      <c r="GXL543" s="824"/>
      <c r="GXM543" s="824"/>
      <c r="GXN543" s="824"/>
      <c r="GXO543" s="824"/>
      <c r="GXP543" s="824"/>
      <c r="GXQ543" s="824"/>
      <c r="GXR543" s="824"/>
      <c r="GXS543" s="824"/>
      <c r="GXT543" s="824"/>
      <c r="GXU543" s="824"/>
      <c r="GXV543" s="824"/>
      <c r="GXW543" s="824"/>
      <c r="GXX543" s="824"/>
      <c r="GXY543" s="824"/>
      <c r="GXZ543" s="824"/>
      <c r="GYA543" s="824"/>
      <c r="GYB543" s="824"/>
      <c r="GYC543" s="824"/>
      <c r="GYD543" s="824"/>
      <c r="GYE543" s="824"/>
      <c r="GYF543" s="824"/>
      <c r="GYG543" s="824"/>
      <c r="GYH543" s="824"/>
      <c r="GYI543" s="824"/>
      <c r="GYJ543" s="824"/>
      <c r="GYK543" s="824"/>
      <c r="GYL543" s="824"/>
      <c r="GYM543" s="824"/>
      <c r="GYN543" s="824"/>
      <c r="GYO543" s="824"/>
      <c r="GYP543" s="824"/>
      <c r="GYQ543" s="824"/>
      <c r="GYR543" s="824"/>
      <c r="GYS543" s="824"/>
      <c r="GYT543" s="824"/>
      <c r="GYU543" s="824"/>
      <c r="GYV543" s="824"/>
      <c r="GYW543" s="824"/>
      <c r="GYX543" s="824"/>
      <c r="GYY543" s="824"/>
      <c r="GYZ543" s="824"/>
      <c r="GZA543" s="824"/>
      <c r="GZB543" s="824"/>
      <c r="GZC543" s="824"/>
      <c r="GZD543" s="824"/>
      <c r="GZE543" s="824"/>
      <c r="GZF543" s="824"/>
      <c r="GZG543" s="824"/>
      <c r="GZH543" s="824"/>
      <c r="GZI543" s="824"/>
      <c r="GZJ543" s="824"/>
      <c r="GZK543" s="824"/>
      <c r="GZL543" s="824"/>
      <c r="GZM543" s="824"/>
      <c r="GZN543" s="824"/>
      <c r="GZO543" s="824"/>
      <c r="GZP543" s="824"/>
      <c r="GZQ543" s="824"/>
      <c r="GZR543" s="824"/>
      <c r="GZS543" s="824"/>
      <c r="GZT543" s="824"/>
      <c r="GZU543" s="824"/>
      <c r="GZV543" s="824"/>
      <c r="GZW543" s="824"/>
      <c r="GZX543" s="824"/>
      <c r="GZY543" s="824"/>
      <c r="GZZ543" s="824"/>
      <c r="HAA543" s="824"/>
      <c r="HAB543" s="824"/>
      <c r="HAC543" s="824"/>
      <c r="HAD543" s="824"/>
      <c r="HAE543" s="824"/>
      <c r="HAF543" s="824"/>
      <c r="HAG543" s="824"/>
      <c r="HAH543" s="824"/>
      <c r="HAI543" s="824"/>
      <c r="HAJ543" s="824"/>
      <c r="HAK543" s="824"/>
      <c r="HAL543" s="824"/>
      <c r="HAM543" s="824"/>
      <c r="HAN543" s="824"/>
      <c r="HAO543" s="824"/>
      <c r="HAP543" s="824"/>
      <c r="HAQ543" s="824"/>
      <c r="HAR543" s="824"/>
      <c r="HAS543" s="824"/>
      <c r="HAT543" s="824"/>
      <c r="HAU543" s="824"/>
      <c r="HAV543" s="824"/>
      <c r="HAW543" s="824"/>
      <c r="HAX543" s="824"/>
      <c r="HAY543" s="824"/>
      <c r="HAZ543" s="824"/>
      <c r="HBA543" s="824"/>
      <c r="HBB543" s="824"/>
      <c r="HBC543" s="824"/>
      <c r="HBD543" s="824"/>
      <c r="HBE543" s="824"/>
      <c r="HBF543" s="824"/>
      <c r="HBG543" s="824"/>
      <c r="HBH543" s="824"/>
      <c r="HBI543" s="824"/>
      <c r="HBJ543" s="824"/>
      <c r="HBK543" s="824"/>
      <c r="HBL543" s="824"/>
      <c r="HBM543" s="824"/>
      <c r="HBN543" s="824"/>
      <c r="HBO543" s="824"/>
      <c r="HBP543" s="824"/>
      <c r="HBQ543" s="824"/>
      <c r="HBR543" s="824"/>
      <c r="HBS543" s="824"/>
      <c r="HBT543" s="824"/>
      <c r="HBU543" s="824"/>
      <c r="HBV543" s="824"/>
      <c r="HBW543" s="824"/>
      <c r="HBX543" s="824"/>
      <c r="HBY543" s="824"/>
      <c r="HBZ543" s="824"/>
      <c r="HCA543" s="824"/>
      <c r="HCB543" s="824"/>
      <c r="HCC543" s="824"/>
      <c r="HCD543" s="824"/>
      <c r="HCE543" s="824"/>
      <c r="HCF543" s="824"/>
      <c r="HCG543" s="824"/>
      <c r="HCH543" s="824"/>
      <c r="HCI543" s="824"/>
      <c r="HCJ543" s="824"/>
      <c r="HCK543" s="824"/>
      <c r="HCL543" s="824"/>
      <c r="HCM543" s="824"/>
      <c r="HCN543" s="824"/>
      <c r="HCO543" s="824"/>
      <c r="HCP543" s="824"/>
      <c r="HCQ543" s="824"/>
      <c r="HCR543" s="824"/>
      <c r="HCS543" s="824"/>
      <c r="HCT543" s="824"/>
      <c r="HCU543" s="824"/>
      <c r="HCV543" s="824"/>
      <c r="HCW543" s="824"/>
      <c r="HCX543" s="824"/>
      <c r="HCY543" s="824"/>
      <c r="HCZ543" s="824"/>
      <c r="HDA543" s="824"/>
      <c r="HDB543" s="824"/>
      <c r="HDC543" s="824"/>
      <c r="HDD543" s="824"/>
      <c r="HDE543" s="824"/>
      <c r="HDF543" s="824"/>
      <c r="HDG543" s="824"/>
      <c r="HDH543" s="824"/>
      <c r="HDI543" s="824"/>
      <c r="HDJ543" s="824"/>
      <c r="HDK543" s="824"/>
      <c r="HDL543" s="824"/>
      <c r="HDM543" s="824"/>
      <c r="HDN543" s="824"/>
      <c r="HDO543" s="824"/>
      <c r="HDP543" s="824"/>
      <c r="HDQ543" s="824"/>
      <c r="HDR543" s="824"/>
      <c r="HDS543" s="824"/>
      <c r="HDT543" s="824"/>
      <c r="HDU543" s="824"/>
      <c r="HDV543" s="824"/>
      <c r="HDW543" s="824"/>
      <c r="HDX543" s="824"/>
      <c r="HDY543" s="824"/>
      <c r="HDZ543" s="824"/>
      <c r="HEA543" s="824"/>
      <c r="HEB543" s="824"/>
      <c r="HEC543" s="824"/>
      <c r="HED543" s="824"/>
      <c r="HEE543" s="824"/>
      <c r="HEF543" s="824"/>
      <c r="HEG543" s="824"/>
      <c r="HEH543" s="824"/>
      <c r="HEI543" s="824"/>
      <c r="HEJ543" s="824"/>
      <c r="HEK543" s="824"/>
      <c r="HEL543" s="824"/>
      <c r="HEM543" s="824"/>
      <c r="HEN543" s="824"/>
      <c r="HEO543" s="824"/>
      <c r="HEP543" s="824"/>
      <c r="HEQ543" s="824"/>
      <c r="HER543" s="824"/>
      <c r="HES543" s="824"/>
      <c r="HET543" s="824"/>
      <c r="HEU543" s="824"/>
      <c r="HEV543" s="824"/>
      <c r="HEW543" s="824"/>
      <c r="HEX543" s="824"/>
      <c r="HEY543" s="824"/>
      <c r="HEZ543" s="824"/>
      <c r="HFA543" s="824"/>
      <c r="HFB543" s="824"/>
      <c r="HFC543" s="824"/>
      <c r="HFD543" s="824"/>
      <c r="HFE543" s="824"/>
      <c r="HFF543" s="824"/>
      <c r="HFG543" s="824"/>
      <c r="HFH543" s="824"/>
      <c r="HFI543" s="824"/>
      <c r="HFJ543" s="824"/>
      <c r="HFK543" s="824"/>
      <c r="HFL543" s="824"/>
      <c r="HFM543" s="824"/>
      <c r="HFN543" s="824"/>
      <c r="HFO543" s="824"/>
      <c r="HFP543" s="824"/>
      <c r="HFQ543" s="824"/>
      <c r="HFR543" s="824"/>
      <c r="HFS543" s="824"/>
      <c r="HFT543" s="824"/>
      <c r="HFU543" s="824"/>
      <c r="HFV543" s="824"/>
      <c r="HFW543" s="824"/>
      <c r="HFX543" s="824"/>
      <c r="HFY543" s="824"/>
      <c r="HFZ543" s="824"/>
      <c r="HGA543" s="824"/>
      <c r="HGB543" s="824"/>
      <c r="HGC543" s="824"/>
      <c r="HGD543" s="824"/>
      <c r="HGE543" s="824"/>
      <c r="HGF543" s="824"/>
      <c r="HGG543" s="824"/>
      <c r="HGH543" s="824"/>
      <c r="HGI543" s="824"/>
      <c r="HGJ543" s="824"/>
      <c r="HGK543" s="824"/>
      <c r="HGL543" s="824"/>
      <c r="HGM543" s="824"/>
      <c r="HGN543" s="824"/>
      <c r="HGO543" s="824"/>
      <c r="HGP543" s="824"/>
      <c r="HGQ543" s="824"/>
      <c r="HGR543" s="824"/>
      <c r="HGS543" s="824"/>
      <c r="HGT543" s="824"/>
      <c r="HGU543" s="824"/>
      <c r="HGV543" s="824"/>
      <c r="HGW543" s="824"/>
      <c r="HGX543" s="824"/>
      <c r="HGY543" s="824"/>
      <c r="HGZ543" s="824"/>
      <c r="HHA543" s="824"/>
      <c r="HHB543" s="824"/>
      <c r="HHC543" s="824"/>
      <c r="HHD543" s="824"/>
      <c r="HHE543" s="824"/>
      <c r="HHF543" s="824"/>
      <c r="HHG543" s="824"/>
      <c r="HHH543" s="824"/>
      <c r="HHI543" s="824"/>
      <c r="HHJ543" s="824"/>
      <c r="HHK543" s="824"/>
      <c r="HHL543" s="824"/>
      <c r="HHM543" s="824"/>
      <c r="HHN543" s="824"/>
      <c r="HHO543" s="824"/>
      <c r="HHP543" s="824"/>
      <c r="HHQ543" s="824"/>
      <c r="HHR543" s="824"/>
      <c r="HHS543" s="824"/>
      <c r="HHT543" s="824"/>
      <c r="HHU543" s="824"/>
      <c r="HHV543" s="824"/>
      <c r="HHW543" s="824"/>
      <c r="HHX543" s="824"/>
      <c r="HHY543" s="824"/>
      <c r="HHZ543" s="824"/>
      <c r="HIA543" s="824"/>
      <c r="HIB543" s="824"/>
      <c r="HIC543" s="824"/>
      <c r="HID543" s="824"/>
      <c r="HIE543" s="824"/>
      <c r="HIF543" s="824"/>
      <c r="HIG543" s="824"/>
      <c r="HIH543" s="824"/>
      <c r="HII543" s="824"/>
      <c r="HIJ543" s="824"/>
      <c r="HIK543" s="824"/>
      <c r="HIL543" s="824"/>
      <c r="HIM543" s="824"/>
      <c r="HIN543" s="824"/>
      <c r="HIO543" s="824"/>
      <c r="HIP543" s="824"/>
      <c r="HIQ543" s="824"/>
      <c r="HIR543" s="824"/>
      <c r="HIS543" s="824"/>
      <c r="HIT543" s="824"/>
      <c r="HIU543" s="824"/>
      <c r="HIV543" s="824"/>
      <c r="HIW543" s="824"/>
      <c r="HIX543" s="824"/>
      <c r="HIY543" s="824"/>
      <c r="HIZ543" s="824"/>
      <c r="HJA543" s="824"/>
      <c r="HJB543" s="824"/>
      <c r="HJC543" s="824"/>
      <c r="HJD543" s="824"/>
      <c r="HJE543" s="824"/>
      <c r="HJF543" s="824"/>
      <c r="HJG543" s="824"/>
      <c r="HJH543" s="824"/>
      <c r="HJI543" s="824"/>
      <c r="HJJ543" s="824"/>
      <c r="HJK543" s="824"/>
      <c r="HJL543" s="824"/>
      <c r="HJM543" s="824"/>
      <c r="HJN543" s="824"/>
      <c r="HJO543" s="824"/>
      <c r="HJP543" s="824"/>
      <c r="HJQ543" s="824"/>
      <c r="HJR543" s="824"/>
      <c r="HJS543" s="824"/>
      <c r="HJT543" s="824"/>
      <c r="HJU543" s="824"/>
      <c r="HJV543" s="824"/>
      <c r="HJW543" s="824"/>
      <c r="HJX543" s="824"/>
      <c r="HJY543" s="824"/>
      <c r="HJZ543" s="824"/>
      <c r="HKA543" s="824"/>
      <c r="HKB543" s="824"/>
      <c r="HKC543" s="824"/>
      <c r="HKD543" s="824"/>
      <c r="HKE543" s="824"/>
      <c r="HKF543" s="824"/>
      <c r="HKG543" s="824"/>
      <c r="HKH543" s="824"/>
      <c r="HKI543" s="824"/>
      <c r="HKJ543" s="824"/>
      <c r="HKK543" s="824"/>
      <c r="HKL543" s="824"/>
      <c r="HKM543" s="824"/>
      <c r="HKN543" s="824"/>
      <c r="HKO543" s="824"/>
      <c r="HKP543" s="824"/>
      <c r="HKQ543" s="824"/>
      <c r="HKR543" s="824"/>
      <c r="HKS543" s="824"/>
      <c r="HKT543" s="824"/>
      <c r="HKU543" s="824"/>
      <c r="HKV543" s="824"/>
      <c r="HKW543" s="824"/>
      <c r="HKX543" s="824"/>
      <c r="HKY543" s="824"/>
      <c r="HKZ543" s="824"/>
      <c r="HLA543" s="824"/>
      <c r="HLB543" s="824"/>
      <c r="HLC543" s="824"/>
      <c r="HLD543" s="824"/>
      <c r="HLE543" s="824"/>
      <c r="HLF543" s="824"/>
      <c r="HLG543" s="824"/>
      <c r="HLH543" s="824"/>
      <c r="HLI543" s="824"/>
      <c r="HLJ543" s="824"/>
      <c r="HLK543" s="824"/>
      <c r="HLL543" s="824"/>
      <c r="HLM543" s="824"/>
      <c r="HLN543" s="824"/>
      <c r="HLO543" s="824"/>
      <c r="HLP543" s="824"/>
      <c r="HLQ543" s="824"/>
      <c r="HLR543" s="824"/>
      <c r="HLS543" s="824"/>
      <c r="HLT543" s="824"/>
      <c r="HLU543" s="824"/>
      <c r="HLV543" s="824"/>
      <c r="HLW543" s="824"/>
      <c r="HLX543" s="824"/>
      <c r="HLY543" s="824"/>
      <c r="HLZ543" s="824"/>
      <c r="HMA543" s="824"/>
      <c r="HMB543" s="824"/>
      <c r="HMC543" s="824"/>
      <c r="HMD543" s="824"/>
      <c r="HME543" s="824"/>
      <c r="HMF543" s="824"/>
      <c r="HMG543" s="824"/>
      <c r="HMH543" s="824"/>
      <c r="HMI543" s="824"/>
      <c r="HMJ543" s="824"/>
      <c r="HMK543" s="824"/>
      <c r="HML543" s="824"/>
      <c r="HMM543" s="824"/>
      <c r="HMN543" s="824"/>
      <c r="HMO543" s="824"/>
      <c r="HMP543" s="824"/>
      <c r="HMQ543" s="824"/>
      <c r="HMR543" s="824"/>
      <c r="HMS543" s="824"/>
      <c r="HMT543" s="824"/>
      <c r="HMU543" s="824"/>
      <c r="HMV543" s="824"/>
      <c r="HMW543" s="824"/>
      <c r="HMX543" s="824"/>
      <c r="HMY543" s="824"/>
      <c r="HMZ543" s="824"/>
      <c r="HNA543" s="824"/>
      <c r="HNB543" s="824"/>
      <c r="HNC543" s="824"/>
      <c r="HND543" s="824"/>
      <c r="HNE543" s="824"/>
      <c r="HNF543" s="824"/>
      <c r="HNG543" s="824"/>
      <c r="HNH543" s="824"/>
      <c r="HNI543" s="824"/>
      <c r="HNJ543" s="824"/>
      <c r="HNK543" s="824"/>
      <c r="HNL543" s="824"/>
      <c r="HNM543" s="824"/>
      <c r="HNN543" s="824"/>
      <c r="HNO543" s="824"/>
      <c r="HNP543" s="824"/>
      <c r="HNQ543" s="824"/>
      <c r="HNR543" s="824"/>
      <c r="HNS543" s="824"/>
      <c r="HNT543" s="824"/>
      <c r="HNU543" s="824"/>
      <c r="HNV543" s="824"/>
      <c r="HNW543" s="824"/>
      <c r="HNX543" s="824"/>
      <c r="HNY543" s="824"/>
      <c r="HNZ543" s="824"/>
      <c r="HOA543" s="824"/>
      <c r="HOB543" s="824"/>
      <c r="HOC543" s="824"/>
      <c r="HOD543" s="824"/>
      <c r="HOE543" s="824"/>
      <c r="HOF543" s="824"/>
      <c r="HOG543" s="824"/>
      <c r="HOH543" s="824"/>
      <c r="HOI543" s="824"/>
      <c r="HOJ543" s="824"/>
      <c r="HOK543" s="824"/>
      <c r="HOL543" s="824"/>
      <c r="HOM543" s="824"/>
      <c r="HON543" s="824"/>
      <c r="HOO543" s="824"/>
      <c r="HOP543" s="824"/>
      <c r="HOQ543" s="824"/>
      <c r="HOR543" s="824"/>
      <c r="HOS543" s="824"/>
      <c r="HOT543" s="824"/>
      <c r="HOU543" s="824"/>
      <c r="HOV543" s="824"/>
      <c r="HOW543" s="824"/>
      <c r="HOX543" s="824"/>
      <c r="HOY543" s="824"/>
      <c r="HOZ543" s="824"/>
      <c r="HPA543" s="824"/>
      <c r="HPB543" s="824"/>
      <c r="HPC543" s="824"/>
      <c r="HPD543" s="824"/>
      <c r="HPE543" s="824"/>
      <c r="HPF543" s="824"/>
      <c r="HPG543" s="824"/>
      <c r="HPH543" s="824"/>
      <c r="HPI543" s="824"/>
      <c r="HPJ543" s="824"/>
      <c r="HPK543" s="824"/>
      <c r="HPL543" s="824"/>
      <c r="HPM543" s="824"/>
      <c r="HPN543" s="824"/>
      <c r="HPO543" s="824"/>
      <c r="HPP543" s="824"/>
      <c r="HPQ543" s="824"/>
      <c r="HPR543" s="824"/>
      <c r="HPS543" s="824"/>
      <c r="HPT543" s="824"/>
      <c r="HPU543" s="824"/>
      <c r="HPV543" s="824"/>
      <c r="HPW543" s="824"/>
      <c r="HPX543" s="824"/>
      <c r="HPY543" s="824"/>
      <c r="HPZ543" s="824"/>
      <c r="HQA543" s="824"/>
      <c r="HQB543" s="824"/>
      <c r="HQC543" s="824"/>
      <c r="HQD543" s="824"/>
      <c r="HQE543" s="824"/>
      <c r="HQF543" s="824"/>
      <c r="HQG543" s="824"/>
      <c r="HQH543" s="824"/>
      <c r="HQI543" s="824"/>
      <c r="HQJ543" s="824"/>
      <c r="HQK543" s="824"/>
      <c r="HQL543" s="824"/>
      <c r="HQM543" s="824"/>
      <c r="HQN543" s="824"/>
      <c r="HQO543" s="824"/>
      <c r="HQP543" s="824"/>
      <c r="HQQ543" s="824"/>
      <c r="HQR543" s="824"/>
      <c r="HQS543" s="824"/>
      <c r="HQT543" s="824"/>
      <c r="HQU543" s="824"/>
      <c r="HQV543" s="824"/>
      <c r="HQW543" s="824"/>
      <c r="HQX543" s="824"/>
      <c r="HQY543" s="824"/>
      <c r="HQZ543" s="824"/>
      <c r="HRA543" s="824"/>
      <c r="HRB543" s="824"/>
      <c r="HRC543" s="824"/>
      <c r="HRD543" s="824"/>
      <c r="HRE543" s="824"/>
      <c r="HRF543" s="824"/>
      <c r="HRG543" s="824"/>
      <c r="HRH543" s="824"/>
      <c r="HRI543" s="824"/>
      <c r="HRJ543" s="824"/>
      <c r="HRK543" s="824"/>
      <c r="HRL543" s="824"/>
      <c r="HRM543" s="824"/>
      <c r="HRN543" s="824"/>
      <c r="HRO543" s="824"/>
      <c r="HRP543" s="824"/>
      <c r="HRQ543" s="824"/>
      <c r="HRR543" s="824"/>
      <c r="HRS543" s="824"/>
      <c r="HRT543" s="824"/>
      <c r="HRU543" s="824"/>
      <c r="HRV543" s="824"/>
      <c r="HRW543" s="824"/>
      <c r="HRX543" s="824"/>
      <c r="HRY543" s="824"/>
      <c r="HRZ543" s="824"/>
      <c r="HSA543" s="824"/>
      <c r="HSB543" s="824"/>
      <c r="HSC543" s="824"/>
      <c r="HSD543" s="824"/>
      <c r="HSE543" s="824"/>
      <c r="HSF543" s="824"/>
      <c r="HSG543" s="824"/>
      <c r="HSH543" s="824"/>
      <c r="HSI543" s="824"/>
      <c r="HSJ543" s="824"/>
      <c r="HSK543" s="824"/>
      <c r="HSL543" s="824"/>
      <c r="HSM543" s="824"/>
      <c r="HSN543" s="824"/>
      <c r="HSO543" s="824"/>
      <c r="HSP543" s="824"/>
      <c r="HSQ543" s="824"/>
      <c r="HSR543" s="824"/>
      <c r="HSS543" s="824"/>
      <c r="HST543" s="824"/>
      <c r="HSU543" s="824"/>
      <c r="HSV543" s="824"/>
      <c r="HSW543" s="824"/>
      <c r="HSX543" s="824"/>
      <c r="HSY543" s="824"/>
      <c r="HSZ543" s="824"/>
      <c r="HTA543" s="824"/>
      <c r="HTB543" s="824"/>
      <c r="HTC543" s="824"/>
      <c r="HTD543" s="824"/>
      <c r="HTE543" s="824"/>
      <c r="HTF543" s="824"/>
      <c r="HTG543" s="824"/>
      <c r="HTH543" s="824"/>
      <c r="HTI543" s="824"/>
      <c r="HTJ543" s="824"/>
      <c r="HTK543" s="824"/>
      <c r="HTL543" s="824"/>
      <c r="HTM543" s="824"/>
      <c r="HTN543" s="824"/>
      <c r="HTO543" s="824"/>
      <c r="HTP543" s="824"/>
      <c r="HTQ543" s="824"/>
      <c r="HTR543" s="824"/>
      <c r="HTS543" s="824"/>
      <c r="HTT543" s="824"/>
      <c r="HTU543" s="824"/>
      <c r="HTV543" s="824"/>
      <c r="HTW543" s="824"/>
      <c r="HTX543" s="824"/>
      <c r="HTY543" s="824"/>
      <c r="HTZ543" s="824"/>
      <c r="HUA543" s="824"/>
      <c r="HUB543" s="824"/>
      <c r="HUC543" s="824"/>
      <c r="HUD543" s="824"/>
      <c r="HUE543" s="824"/>
      <c r="HUF543" s="824"/>
      <c r="HUG543" s="824"/>
      <c r="HUH543" s="824"/>
      <c r="HUI543" s="824"/>
      <c r="HUJ543" s="824"/>
      <c r="HUK543" s="824"/>
      <c r="HUL543" s="824"/>
      <c r="HUM543" s="824"/>
      <c r="HUN543" s="824"/>
      <c r="HUO543" s="824"/>
      <c r="HUP543" s="824"/>
      <c r="HUQ543" s="824"/>
      <c r="HUR543" s="824"/>
      <c r="HUS543" s="824"/>
      <c r="HUT543" s="824"/>
      <c r="HUU543" s="824"/>
      <c r="HUV543" s="824"/>
      <c r="HUW543" s="824"/>
      <c r="HUX543" s="824"/>
      <c r="HUY543" s="824"/>
      <c r="HUZ543" s="824"/>
      <c r="HVA543" s="824"/>
      <c r="HVB543" s="824"/>
      <c r="HVC543" s="824"/>
      <c r="HVD543" s="824"/>
      <c r="HVE543" s="824"/>
      <c r="HVF543" s="824"/>
      <c r="HVG543" s="824"/>
      <c r="HVH543" s="824"/>
      <c r="HVI543" s="824"/>
      <c r="HVJ543" s="824"/>
      <c r="HVK543" s="824"/>
      <c r="HVL543" s="824"/>
      <c r="HVM543" s="824"/>
      <c r="HVN543" s="824"/>
      <c r="HVO543" s="824"/>
      <c r="HVP543" s="824"/>
      <c r="HVQ543" s="824"/>
      <c r="HVR543" s="824"/>
      <c r="HVS543" s="824"/>
      <c r="HVT543" s="824"/>
      <c r="HVU543" s="824"/>
      <c r="HVV543" s="824"/>
      <c r="HVW543" s="824"/>
      <c r="HVX543" s="824"/>
      <c r="HVY543" s="824"/>
      <c r="HVZ543" s="824"/>
      <c r="HWA543" s="824"/>
      <c r="HWB543" s="824"/>
      <c r="HWC543" s="824"/>
      <c r="HWD543" s="824"/>
      <c r="HWE543" s="824"/>
      <c r="HWF543" s="824"/>
      <c r="HWG543" s="824"/>
      <c r="HWH543" s="824"/>
      <c r="HWI543" s="824"/>
      <c r="HWJ543" s="824"/>
      <c r="HWK543" s="824"/>
      <c r="HWL543" s="824"/>
      <c r="HWM543" s="824"/>
      <c r="HWN543" s="824"/>
      <c r="HWO543" s="824"/>
      <c r="HWP543" s="824"/>
      <c r="HWQ543" s="824"/>
      <c r="HWR543" s="824"/>
      <c r="HWS543" s="824"/>
      <c r="HWT543" s="824"/>
      <c r="HWU543" s="824"/>
      <c r="HWV543" s="824"/>
      <c r="HWW543" s="824"/>
      <c r="HWX543" s="824"/>
      <c r="HWY543" s="824"/>
      <c r="HWZ543" s="824"/>
      <c r="HXA543" s="824"/>
      <c r="HXB543" s="824"/>
      <c r="HXC543" s="824"/>
      <c r="HXD543" s="824"/>
      <c r="HXE543" s="824"/>
      <c r="HXF543" s="824"/>
      <c r="HXG543" s="824"/>
      <c r="HXH543" s="824"/>
      <c r="HXI543" s="824"/>
      <c r="HXJ543" s="824"/>
      <c r="HXK543" s="824"/>
      <c r="HXL543" s="824"/>
      <c r="HXM543" s="824"/>
      <c r="HXN543" s="824"/>
      <c r="HXO543" s="824"/>
      <c r="HXP543" s="824"/>
      <c r="HXQ543" s="824"/>
      <c r="HXR543" s="824"/>
      <c r="HXS543" s="824"/>
      <c r="HXT543" s="824"/>
      <c r="HXU543" s="824"/>
      <c r="HXV543" s="824"/>
      <c r="HXW543" s="824"/>
      <c r="HXX543" s="824"/>
      <c r="HXY543" s="824"/>
      <c r="HXZ543" s="824"/>
      <c r="HYA543" s="824"/>
      <c r="HYB543" s="824"/>
      <c r="HYC543" s="824"/>
      <c r="HYD543" s="824"/>
      <c r="HYE543" s="824"/>
      <c r="HYF543" s="824"/>
      <c r="HYG543" s="824"/>
      <c r="HYH543" s="824"/>
      <c r="HYI543" s="824"/>
      <c r="HYJ543" s="824"/>
      <c r="HYK543" s="824"/>
      <c r="HYL543" s="824"/>
      <c r="HYM543" s="824"/>
      <c r="HYN543" s="824"/>
      <c r="HYO543" s="824"/>
      <c r="HYP543" s="824"/>
      <c r="HYQ543" s="824"/>
      <c r="HYR543" s="824"/>
      <c r="HYS543" s="824"/>
      <c r="HYT543" s="824"/>
      <c r="HYU543" s="824"/>
      <c r="HYV543" s="824"/>
      <c r="HYW543" s="824"/>
      <c r="HYX543" s="824"/>
      <c r="HYY543" s="824"/>
      <c r="HYZ543" s="824"/>
      <c r="HZA543" s="824"/>
      <c r="HZB543" s="824"/>
      <c r="HZC543" s="824"/>
      <c r="HZD543" s="824"/>
      <c r="HZE543" s="824"/>
      <c r="HZF543" s="824"/>
      <c r="HZG543" s="824"/>
      <c r="HZH543" s="824"/>
      <c r="HZI543" s="824"/>
      <c r="HZJ543" s="824"/>
      <c r="HZK543" s="824"/>
      <c r="HZL543" s="824"/>
      <c r="HZM543" s="824"/>
      <c r="HZN543" s="824"/>
      <c r="HZO543" s="824"/>
      <c r="HZP543" s="824"/>
      <c r="HZQ543" s="824"/>
      <c r="HZR543" s="824"/>
      <c r="HZS543" s="824"/>
      <c r="HZT543" s="824"/>
      <c r="HZU543" s="824"/>
      <c r="HZV543" s="824"/>
      <c r="HZW543" s="824"/>
      <c r="HZX543" s="824"/>
      <c r="HZY543" s="824"/>
      <c r="HZZ543" s="824"/>
      <c r="IAA543" s="824"/>
      <c r="IAB543" s="824"/>
      <c r="IAC543" s="824"/>
      <c r="IAD543" s="824"/>
      <c r="IAE543" s="824"/>
      <c r="IAF543" s="824"/>
      <c r="IAG543" s="824"/>
      <c r="IAH543" s="824"/>
      <c r="IAI543" s="824"/>
      <c r="IAJ543" s="824"/>
      <c r="IAK543" s="824"/>
      <c r="IAL543" s="824"/>
      <c r="IAM543" s="824"/>
      <c r="IAN543" s="824"/>
      <c r="IAO543" s="824"/>
      <c r="IAP543" s="824"/>
      <c r="IAQ543" s="824"/>
      <c r="IAR543" s="824"/>
      <c r="IAS543" s="824"/>
      <c r="IAT543" s="824"/>
      <c r="IAU543" s="824"/>
      <c r="IAV543" s="824"/>
      <c r="IAW543" s="824"/>
      <c r="IAX543" s="824"/>
      <c r="IAY543" s="824"/>
      <c r="IAZ543" s="824"/>
      <c r="IBA543" s="824"/>
      <c r="IBB543" s="824"/>
      <c r="IBC543" s="824"/>
      <c r="IBD543" s="824"/>
      <c r="IBE543" s="824"/>
      <c r="IBF543" s="824"/>
      <c r="IBG543" s="824"/>
      <c r="IBH543" s="824"/>
      <c r="IBI543" s="824"/>
      <c r="IBJ543" s="824"/>
      <c r="IBK543" s="824"/>
      <c r="IBL543" s="824"/>
      <c r="IBM543" s="824"/>
      <c r="IBN543" s="824"/>
      <c r="IBO543" s="824"/>
      <c r="IBP543" s="824"/>
      <c r="IBQ543" s="824"/>
      <c r="IBR543" s="824"/>
      <c r="IBS543" s="824"/>
      <c r="IBT543" s="824"/>
      <c r="IBU543" s="824"/>
      <c r="IBV543" s="824"/>
      <c r="IBW543" s="824"/>
      <c r="IBX543" s="824"/>
      <c r="IBY543" s="824"/>
      <c r="IBZ543" s="824"/>
      <c r="ICA543" s="824"/>
      <c r="ICB543" s="824"/>
      <c r="ICC543" s="824"/>
      <c r="ICD543" s="824"/>
      <c r="ICE543" s="824"/>
      <c r="ICF543" s="824"/>
      <c r="ICG543" s="824"/>
      <c r="ICH543" s="824"/>
      <c r="ICI543" s="824"/>
      <c r="ICJ543" s="824"/>
      <c r="ICK543" s="824"/>
      <c r="ICL543" s="824"/>
      <c r="ICM543" s="824"/>
      <c r="ICN543" s="824"/>
      <c r="ICO543" s="824"/>
      <c r="ICP543" s="824"/>
      <c r="ICQ543" s="824"/>
      <c r="ICR543" s="824"/>
      <c r="ICS543" s="824"/>
      <c r="ICT543" s="824"/>
      <c r="ICU543" s="824"/>
      <c r="ICV543" s="824"/>
      <c r="ICW543" s="824"/>
      <c r="ICX543" s="824"/>
      <c r="ICY543" s="824"/>
      <c r="ICZ543" s="824"/>
      <c r="IDA543" s="824"/>
      <c r="IDB543" s="824"/>
      <c r="IDC543" s="824"/>
      <c r="IDD543" s="824"/>
      <c r="IDE543" s="824"/>
      <c r="IDF543" s="824"/>
      <c r="IDG543" s="824"/>
      <c r="IDH543" s="824"/>
      <c r="IDI543" s="824"/>
      <c r="IDJ543" s="824"/>
      <c r="IDK543" s="824"/>
      <c r="IDL543" s="824"/>
      <c r="IDM543" s="824"/>
      <c r="IDN543" s="824"/>
      <c r="IDO543" s="824"/>
      <c r="IDP543" s="824"/>
      <c r="IDQ543" s="824"/>
      <c r="IDR543" s="824"/>
      <c r="IDS543" s="824"/>
      <c r="IDT543" s="824"/>
      <c r="IDU543" s="824"/>
      <c r="IDV543" s="824"/>
      <c r="IDW543" s="824"/>
      <c r="IDX543" s="824"/>
      <c r="IDY543" s="824"/>
      <c r="IDZ543" s="824"/>
      <c r="IEA543" s="824"/>
      <c r="IEB543" s="824"/>
      <c r="IEC543" s="824"/>
      <c r="IED543" s="824"/>
      <c r="IEE543" s="824"/>
      <c r="IEF543" s="824"/>
      <c r="IEG543" s="824"/>
      <c r="IEH543" s="824"/>
      <c r="IEI543" s="824"/>
      <c r="IEJ543" s="824"/>
      <c r="IEK543" s="824"/>
      <c r="IEL543" s="824"/>
      <c r="IEM543" s="824"/>
      <c r="IEN543" s="824"/>
      <c r="IEO543" s="824"/>
      <c r="IEP543" s="824"/>
      <c r="IEQ543" s="824"/>
      <c r="IER543" s="824"/>
      <c r="IES543" s="824"/>
      <c r="IET543" s="824"/>
      <c r="IEU543" s="824"/>
      <c r="IEV543" s="824"/>
      <c r="IEW543" s="824"/>
      <c r="IEX543" s="824"/>
      <c r="IEY543" s="824"/>
      <c r="IEZ543" s="824"/>
      <c r="IFA543" s="824"/>
      <c r="IFB543" s="824"/>
      <c r="IFC543" s="824"/>
      <c r="IFD543" s="824"/>
      <c r="IFE543" s="824"/>
      <c r="IFF543" s="824"/>
      <c r="IFG543" s="824"/>
      <c r="IFH543" s="824"/>
      <c r="IFI543" s="824"/>
      <c r="IFJ543" s="824"/>
      <c r="IFK543" s="824"/>
      <c r="IFL543" s="824"/>
      <c r="IFM543" s="824"/>
      <c r="IFN543" s="824"/>
      <c r="IFO543" s="824"/>
      <c r="IFP543" s="824"/>
      <c r="IFQ543" s="824"/>
      <c r="IFR543" s="824"/>
      <c r="IFS543" s="824"/>
      <c r="IFT543" s="824"/>
      <c r="IFU543" s="824"/>
      <c r="IFV543" s="824"/>
      <c r="IFW543" s="824"/>
      <c r="IFX543" s="824"/>
      <c r="IFY543" s="824"/>
      <c r="IFZ543" s="824"/>
      <c r="IGA543" s="824"/>
      <c r="IGB543" s="824"/>
      <c r="IGC543" s="824"/>
      <c r="IGD543" s="824"/>
      <c r="IGE543" s="824"/>
      <c r="IGF543" s="824"/>
      <c r="IGG543" s="824"/>
      <c r="IGH543" s="824"/>
      <c r="IGI543" s="824"/>
      <c r="IGJ543" s="824"/>
      <c r="IGK543" s="824"/>
      <c r="IGL543" s="824"/>
      <c r="IGM543" s="824"/>
      <c r="IGN543" s="824"/>
      <c r="IGO543" s="824"/>
      <c r="IGP543" s="824"/>
      <c r="IGQ543" s="824"/>
      <c r="IGR543" s="824"/>
      <c r="IGS543" s="824"/>
      <c r="IGT543" s="824"/>
      <c r="IGU543" s="824"/>
      <c r="IGV543" s="824"/>
      <c r="IGW543" s="824"/>
      <c r="IGX543" s="824"/>
      <c r="IGY543" s="824"/>
      <c r="IGZ543" s="824"/>
      <c r="IHA543" s="824"/>
      <c r="IHB543" s="824"/>
      <c r="IHC543" s="824"/>
      <c r="IHD543" s="824"/>
      <c r="IHE543" s="824"/>
      <c r="IHF543" s="824"/>
      <c r="IHG543" s="824"/>
      <c r="IHH543" s="824"/>
      <c r="IHI543" s="824"/>
      <c r="IHJ543" s="824"/>
      <c r="IHK543" s="824"/>
      <c r="IHL543" s="824"/>
      <c r="IHM543" s="824"/>
      <c r="IHN543" s="824"/>
      <c r="IHO543" s="824"/>
      <c r="IHP543" s="824"/>
      <c r="IHQ543" s="824"/>
      <c r="IHR543" s="824"/>
      <c r="IHS543" s="824"/>
      <c r="IHT543" s="824"/>
      <c r="IHU543" s="824"/>
      <c r="IHV543" s="824"/>
      <c r="IHW543" s="824"/>
      <c r="IHX543" s="824"/>
      <c r="IHY543" s="824"/>
      <c r="IHZ543" s="824"/>
      <c r="IIA543" s="824"/>
      <c r="IIB543" s="824"/>
      <c r="IIC543" s="824"/>
      <c r="IID543" s="824"/>
      <c r="IIE543" s="824"/>
      <c r="IIF543" s="824"/>
      <c r="IIG543" s="824"/>
      <c r="IIH543" s="824"/>
      <c r="III543" s="824"/>
      <c r="IIJ543" s="824"/>
      <c r="IIK543" s="824"/>
      <c r="IIL543" s="824"/>
      <c r="IIM543" s="824"/>
      <c r="IIN543" s="824"/>
      <c r="IIO543" s="824"/>
      <c r="IIP543" s="824"/>
      <c r="IIQ543" s="824"/>
      <c r="IIR543" s="824"/>
      <c r="IIS543" s="824"/>
      <c r="IIT543" s="824"/>
      <c r="IIU543" s="824"/>
      <c r="IIV543" s="824"/>
      <c r="IIW543" s="824"/>
      <c r="IIX543" s="824"/>
      <c r="IIY543" s="824"/>
      <c r="IIZ543" s="824"/>
      <c r="IJA543" s="824"/>
      <c r="IJB543" s="824"/>
      <c r="IJC543" s="824"/>
      <c r="IJD543" s="824"/>
      <c r="IJE543" s="824"/>
      <c r="IJF543" s="824"/>
      <c r="IJG543" s="824"/>
      <c r="IJH543" s="824"/>
      <c r="IJI543" s="824"/>
      <c r="IJJ543" s="824"/>
      <c r="IJK543" s="824"/>
      <c r="IJL543" s="824"/>
      <c r="IJM543" s="824"/>
      <c r="IJN543" s="824"/>
      <c r="IJO543" s="824"/>
      <c r="IJP543" s="824"/>
      <c r="IJQ543" s="824"/>
      <c r="IJR543" s="824"/>
      <c r="IJS543" s="824"/>
      <c r="IJT543" s="824"/>
      <c r="IJU543" s="824"/>
      <c r="IJV543" s="824"/>
      <c r="IJW543" s="824"/>
      <c r="IJX543" s="824"/>
      <c r="IJY543" s="824"/>
      <c r="IJZ543" s="824"/>
      <c r="IKA543" s="824"/>
      <c r="IKB543" s="824"/>
      <c r="IKC543" s="824"/>
      <c r="IKD543" s="824"/>
      <c r="IKE543" s="824"/>
      <c r="IKF543" s="824"/>
      <c r="IKG543" s="824"/>
      <c r="IKH543" s="824"/>
      <c r="IKI543" s="824"/>
      <c r="IKJ543" s="824"/>
      <c r="IKK543" s="824"/>
      <c r="IKL543" s="824"/>
      <c r="IKM543" s="824"/>
      <c r="IKN543" s="824"/>
      <c r="IKO543" s="824"/>
      <c r="IKP543" s="824"/>
      <c r="IKQ543" s="824"/>
      <c r="IKR543" s="824"/>
      <c r="IKS543" s="824"/>
      <c r="IKT543" s="824"/>
      <c r="IKU543" s="824"/>
      <c r="IKV543" s="824"/>
      <c r="IKW543" s="824"/>
      <c r="IKX543" s="824"/>
      <c r="IKY543" s="824"/>
      <c r="IKZ543" s="824"/>
      <c r="ILA543" s="824"/>
      <c r="ILB543" s="824"/>
      <c r="ILC543" s="824"/>
      <c r="ILD543" s="824"/>
      <c r="ILE543" s="824"/>
      <c r="ILF543" s="824"/>
      <c r="ILG543" s="824"/>
      <c r="ILH543" s="824"/>
      <c r="ILI543" s="824"/>
      <c r="ILJ543" s="824"/>
      <c r="ILK543" s="824"/>
      <c r="ILL543" s="824"/>
      <c r="ILM543" s="824"/>
      <c r="ILN543" s="824"/>
      <c r="ILO543" s="824"/>
      <c r="ILP543" s="824"/>
      <c r="ILQ543" s="824"/>
      <c r="ILR543" s="824"/>
      <c r="ILS543" s="824"/>
      <c r="ILT543" s="824"/>
      <c r="ILU543" s="824"/>
      <c r="ILV543" s="824"/>
      <c r="ILW543" s="824"/>
      <c r="ILX543" s="824"/>
      <c r="ILY543" s="824"/>
      <c r="ILZ543" s="824"/>
      <c r="IMA543" s="824"/>
      <c r="IMB543" s="824"/>
      <c r="IMC543" s="824"/>
      <c r="IMD543" s="824"/>
      <c r="IME543" s="824"/>
      <c r="IMF543" s="824"/>
      <c r="IMG543" s="824"/>
      <c r="IMH543" s="824"/>
      <c r="IMI543" s="824"/>
      <c r="IMJ543" s="824"/>
      <c r="IMK543" s="824"/>
      <c r="IML543" s="824"/>
      <c r="IMM543" s="824"/>
      <c r="IMN543" s="824"/>
      <c r="IMO543" s="824"/>
      <c r="IMP543" s="824"/>
      <c r="IMQ543" s="824"/>
      <c r="IMR543" s="824"/>
      <c r="IMS543" s="824"/>
      <c r="IMT543" s="824"/>
      <c r="IMU543" s="824"/>
      <c r="IMV543" s="824"/>
      <c r="IMW543" s="824"/>
      <c r="IMX543" s="824"/>
      <c r="IMY543" s="824"/>
      <c r="IMZ543" s="824"/>
      <c r="INA543" s="824"/>
      <c r="INB543" s="824"/>
      <c r="INC543" s="824"/>
      <c r="IND543" s="824"/>
      <c r="INE543" s="824"/>
      <c r="INF543" s="824"/>
      <c r="ING543" s="824"/>
      <c r="INH543" s="824"/>
      <c r="INI543" s="824"/>
      <c r="INJ543" s="824"/>
      <c r="INK543" s="824"/>
      <c r="INL543" s="824"/>
      <c r="INM543" s="824"/>
      <c r="INN543" s="824"/>
      <c r="INO543" s="824"/>
      <c r="INP543" s="824"/>
      <c r="INQ543" s="824"/>
      <c r="INR543" s="824"/>
      <c r="INS543" s="824"/>
      <c r="INT543" s="824"/>
      <c r="INU543" s="824"/>
      <c r="INV543" s="824"/>
      <c r="INW543" s="824"/>
      <c r="INX543" s="824"/>
      <c r="INY543" s="824"/>
      <c r="INZ543" s="824"/>
      <c r="IOA543" s="824"/>
      <c r="IOB543" s="824"/>
      <c r="IOC543" s="824"/>
      <c r="IOD543" s="824"/>
      <c r="IOE543" s="824"/>
      <c r="IOF543" s="824"/>
      <c r="IOG543" s="824"/>
      <c r="IOH543" s="824"/>
      <c r="IOI543" s="824"/>
      <c r="IOJ543" s="824"/>
      <c r="IOK543" s="824"/>
      <c r="IOL543" s="824"/>
      <c r="IOM543" s="824"/>
      <c r="ION543" s="824"/>
      <c r="IOO543" s="824"/>
      <c r="IOP543" s="824"/>
      <c r="IOQ543" s="824"/>
      <c r="IOR543" s="824"/>
      <c r="IOS543" s="824"/>
      <c r="IOT543" s="824"/>
      <c r="IOU543" s="824"/>
      <c r="IOV543" s="824"/>
      <c r="IOW543" s="824"/>
      <c r="IOX543" s="824"/>
      <c r="IOY543" s="824"/>
      <c r="IOZ543" s="824"/>
      <c r="IPA543" s="824"/>
      <c r="IPB543" s="824"/>
      <c r="IPC543" s="824"/>
      <c r="IPD543" s="824"/>
      <c r="IPE543" s="824"/>
      <c r="IPF543" s="824"/>
      <c r="IPG543" s="824"/>
      <c r="IPH543" s="824"/>
      <c r="IPI543" s="824"/>
      <c r="IPJ543" s="824"/>
      <c r="IPK543" s="824"/>
      <c r="IPL543" s="824"/>
      <c r="IPM543" s="824"/>
      <c r="IPN543" s="824"/>
      <c r="IPO543" s="824"/>
      <c r="IPP543" s="824"/>
      <c r="IPQ543" s="824"/>
      <c r="IPR543" s="824"/>
      <c r="IPS543" s="824"/>
      <c r="IPT543" s="824"/>
      <c r="IPU543" s="824"/>
      <c r="IPV543" s="824"/>
      <c r="IPW543" s="824"/>
      <c r="IPX543" s="824"/>
      <c r="IPY543" s="824"/>
      <c r="IPZ543" s="824"/>
      <c r="IQA543" s="824"/>
      <c r="IQB543" s="824"/>
      <c r="IQC543" s="824"/>
      <c r="IQD543" s="824"/>
      <c r="IQE543" s="824"/>
      <c r="IQF543" s="824"/>
      <c r="IQG543" s="824"/>
      <c r="IQH543" s="824"/>
      <c r="IQI543" s="824"/>
      <c r="IQJ543" s="824"/>
      <c r="IQK543" s="824"/>
      <c r="IQL543" s="824"/>
      <c r="IQM543" s="824"/>
      <c r="IQN543" s="824"/>
      <c r="IQO543" s="824"/>
      <c r="IQP543" s="824"/>
      <c r="IQQ543" s="824"/>
      <c r="IQR543" s="824"/>
      <c r="IQS543" s="824"/>
      <c r="IQT543" s="824"/>
      <c r="IQU543" s="824"/>
      <c r="IQV543" s="824"/>
      <c r="IQW543" s="824"/>
      <c r="IQX543" s="824"/>
      <c r="IQY543" s="824"/>
      <c r="IQZ543" s="824"/>
      <c r="IRA543" s="824"/>
      <c r="IRB543" s="824"/>
      <c r="IRC543" s="824"/>
      <c r="IRD543" s="824"/>
      <c r="IRE543" s="824"/>
      <c r="IRF543" s="824"/>
      <c r="IRG543" s="824"/>
      <c r="IRH543" s="824"/>
      <c r="IRI543" s="824"/>
      <c r="IRJ543" s="824"/>
      <c r="IRK543" s="824"/>
      <c r="IRL543" s="824"/>
      <c r="IRM543" s="824"/>
      <c r="IRN543" s="824"/>
      <c r="IRO543" s="824"/>
      <c r="IRP543" s="824"/>
      <c r="IRQ543" s="824"/>
      <c r="IRR543" s="824"/>
      <c r="IRS543" s="824"/>
      <c r="IRT543" s="824"/>
      <c r="IRU543" s="824"/>
      <c r="IRV543" s="824"/>
      <c r="IRW543" s="824"/>
      <c r="IRX543" s="824"/>
      <c r="IRY543" s="824"/>
      <c r="IRZ543" s="824"/>
      <c r="ISA543" s="824"/>
      <c r="ISB543" s="824"/>
      <c r="ISC543" s="824"/>
      <c r="ISD543" s="824"/>
      <c r="ISE543" s="824"/>
      <c r="ISF543" s="824"/>
      <c r="ISG543" s="824"/>
      <c r="ISH543" s="824"/>
      <c r="ISI543" s="824"/>
      <c r="ISJ543" s="824"/>
      <c r="ISK543" s="824"/>
      <c r="ISL543" s="824"/>
      <c r="ISM543" s="824"/>
      <c r="ISN543" s="824"/>
      <c r="ISO543" s="824"/>
      <c r="ISP543" s="824"/>
      <c r="ISQ543" s="824"/>
      <c r="ISR543" s="824"/>
      <c r="ISS543" s="824"/>
      <c r="IST543" s="824"/>
      <c r="ISU543" s="824"/>
      <c r="ISV543" s="824"/>
      <c r="ISW543" s="824"/>
      <c r="ISX543" s="824"/>
      <c r="ISY543" s="824"/>
      <c r="ISZ543" s="824"/>
      <c r="ITA543" s="824"/>
      <c r="ITB543" s="824"/>
      <c r="ITC543" s="824"/>
      <c r="ITD543" s="824"/>
      <c r="ITE543" s="824"/>
      <c r="ITF543" s="824"/>
      <c r="ITG543" s="824"/>
      <c r="ITH543" s="824"/>
      <c r="ITI543" s="824"/>
      <c r="ITJ543" s="824"/>
      <c r="ITK543" s="824"/>
      <c r="ITL543" s="824"/>
      <c r="ITM543" s="824"/>
      <c r="ITN543" s="824"/>
      <c r="ITO543" s="824"/>
      <c r="ITP543" s="824"/>
      <c r="ITQ543" s="824"/>
      <c r="ITR543" s="824"/>
      <c r="ITS543" s="824"/>
      <c r="ITT543" s="824"/>
      <c r="ITU543" s="824"/>
      <c r="ITV543" s="824"/>
      <c r="ITW543" s="824"/>
      <c r="ITX543" s="824"/>
      <c r="ITY543" s="824"/>
      <c r="ITZ543" s="824"/>
      <c r="IUA543" s="824"/>
      <c r="IUB543" s="824"/>
      <c r="IUC543" s="824"/>
      <c r="IUD543" s="824"/>
      <c r="IUE543" s="824"/>
      <c r="IUF543" s="824"/>
      <c r="IUG543" s="824"/>
      <c r="IUH543" s="824"/>
      <c r="IUI543" s="824"/>
      <c r="IUJ543" s="824"/>
      <c r="IUK543" s="824"/>
      <c r="IUL543" s="824"/>
      <c r="IUM543" s="824"/>
      <c r="IUN543" s="824"/>
      <c r="IUO543" s="824"/>
      <c r="IUP543" s="824"/>
      <c r="IUQ543" s="824"/>
      <c r="IUR543" s="824"/>
      <c r="IUS543" s="824"/>
      <c r="IUT543" s="824"/>
      <c r="IUU543" s="824"/>
      <c r="IUV543" s="824"/>
      <c r="IUW543" s="824"/>
      <c r="IUX543" s="824"/>
      <c r="IUY543" s="824"/>
      <c r="IUZ543" s="824"/>
      <c r="IVA543" s="824"/>
      <c r="IVB543" s="824"/>
      <c r="IVC543" s="824"/>
      <c r="IVD543" s="824"/>
      <c r="IVE543" s="824"/>
      <c r="IVF543" s="824"/>
      <c r="IVG543" s="824"/>
      <c r="IVH543" s="824"/>
      <c r="IVI543" s="824"/>
      <c r="IVJ543" s="824"/>
      <c r="IVK543" s="824"/>
      <c r="IVL543" s="824"/>
      <c r="IVM543" s="824"/>
      <c r="IVN543" s="824"/>
      <c r="IVO543" s="824"/>
      <c r="IVP543" s="824"/>
      <c r="IVQ543" s="824"/>
      <c r="IVR543" s="824"/>
      <c r="IVS543" s="824"/>
      <c r="IVT543" s="824"/>
      <c r="IVU543" s="824"/>
      <c r="IVV543" s="824"/>
      <c r="IVW543" s="824"/>
      <c r="IVX543" s="824"/>
      <c r="IVY543" s="824"/>
      <c r="IVZ543" s="824"/>
      <c r="IWA543" s="824"/>
      <c r="IWB543" s="824"/>
      <c r="IWC543" s="824"/>
      <c r="IWD543" s="824"/>
      <c r="IWE543" s="824"/>
      <c r="IWF543" s="824"/>
      <c r="IWG543" s="824"/>
      <c r="IWH543" s="824"/>
      <c r="IWI543" s="824"/>
      <c r="IWJ543" s="824"/>
      <c r="IWK543" s="824"/>
      <c r="IWL543" s="824"/>
      <c r="IWM543" s="824"/>
      <c r="IWN543" s="824"/>
      <c r="IWO543" s="824"/>
      <c r="IWP543" s="824"/>
      <c r="IWQ543" s="824"/>
      <c r="IWR543" s="824"/>
      <c r="IWS543" s="824"/>
      <c r="IWT543" s="824"/>
      <c r="IWU543" s="824"/>
      <c r="IWV543" s="824"/>
      <c r="IWW543" s="824"/>
      <c r="IWX543" s="824"/>
      <c r="IWY543" s="824"/>
      <c r="IWZ543" s="824"/>
      <c r="IXA543" s="824"/>
      <c r="IXB543" s="824"/>
      <c r="IXC543" s="824"/>
      <c r="IXD543" s="824"/>
      <c r="IXE543" s="824"/>
      <c r="IXF543" s="824"/>
      <c r="IXG543" s="824"/>
      <c r="IXH543" s="824"/>
      <c r="IXI543" s="824"/>
      <c r="IXJ543" s="824"/>
      <c r="IXK543" s="824"/>
      <c r="IXL543" s="824"/>
      <c r="IXM543" s="824"/>
      <c r="IXN543" s="824"/>
      <c r="IXO543" s="824"/>
      <c r="IXP543" s="824"/>
      <c r="IXQ543" s="824"/>
      <c r="IXR543" s="824"/>
      <c r="IXS543" s="824"/>
      <c r="IXT543" s="824"/>
      <c r="IXU543" s="824"/>
      <c r="IXV543" s="824"/>
      <c r="IXW543" s="824"/>
      <c r="IXX543" s="824"/>
      <c r="IXY543" s="824"/>
      <c r="IXZ543" s="824"/>
      <c r="IYA543" s="824"/>
      <c r="IYB543" s="824"/>
      <c r="IYC543" s="824"/>
      <c r="IYD543" s="824"/>
      <c r="IYE543" s="824"/>
      <c r="IYF543" s="824"/>
      <c r="IYG543" s="824"/>
      <c r="IYH543" s="824"/>
      <c r="IYI543" s="824"/>
      <c r="IYJ543" s="824"/>
      <c r="IYK543" s="824"/>
      <c r="IYL543" s="824"/>
      <c r="IYM543" s="824"/>
      <c r="IYN543" s="824"/>
      <c r="IYO543" s="824"/>
      <c r="IYP543" s="824"/>
      <c r="IYQ543" s="824"/>
      <c r="IYR543" s="824"/>
      <c r="IYS543" s="824"/>
      <c r="IYT543" s="824"/>
      <c r="IYU543" s="824"/>
      <c r="IYV543" s="824"/>
      <c r="IYW543" s="824"/>
      <c r="IYX543" s="824"/>
      <c r="IYY543" s="824"/>
      <c r="IYZ543" s="824"/>
      <c r="IZA543" s="824"/>
      <c r="IZB543" s="824"/>
      <c r="IZC543" s="824"/>
      <c r="IZD543" s="824"/>
      <c r="IZE543" s="824"/>
      <c r="IZF543" s="824"/>
      <c r="IZG543" s="824"/>
      <c r="IZH543" s="824"/>
      <c r="IZI543" s="824"/>
      <c r="IZJ543" s="824"/>
      <c r="IZK543" s="824"/>
      <c r="IZL543" s="824"/>
      <c r="IZM543" s="824"/>
      <c r="IZN543" s="824"/>
      <c r="IZO543" s="824"/>
      <c r="IZP543" s="824"/>
      <c r="IZQ543" s="824"/>
      <c r="IZR543" s="824"/>
      <c r="IZS543" s="824"/>
      <c r="IZT543" s="824"/>
      <c r="IZU543" s="824"/>
      <c r="IZV543" s="824"/>
      <c r="IZW543" s="824"/>
      <c r="IZX543" s="824"/>
      <c r="IZY543" s="824"/>
      <c r="IZZ543" s="824"/>
      <c r="JAA543" s="824"/>
      <c r="JAB543" s="824"/>
      <c r="JAC543" s="824"/>
      <c r="JAD543" s="824"/>
      <c r="JAE543" s="824"/>
      <c r="JAF543" s="824"/>
      <c r="JAG543" s="824"/>
      <c r="JAH543" s="824"/>
      <c r="JAI543" s="824"/>
      <c r="JAJ543" s="824"/>
      <c r="JAK543" s="824"/>
      <c r="JAL543" s="824"/>
      <c r="JAM543" s="824"/>
      <c r="JAN543" s="824"/>
      <c r="JAO543" s="824"/>
      <c r="JAP543" s="824"/>
      <c r="JAQ543" s="824"/>
      <c r="JAR543" s="824"/>
      <c r="JAS543" s="824"/>
      <c r="JAT543" s="824"/>
      <c r="JAU543" s="824"/>
      <c r="JAV543" s="824"/>
      <c r="JAW543" s="824"/>
      <c r="JAX543" s="824"/>
      <c r="JAY543" s="824"/>
      <c r="JAZ543" s="824"/>
      <c r="JBA543" s="824"/>
      <c r="JBB543" s="824"/>
      <c r="JBC543" s="824"/>
      <c r="JBD543" s="824"/>
      <c r="JBE543" s="824"/>
      <c r="JBF543" s="824"/>
      <c r="JBG543" s="824"/>
      <c r="JBH543" s="824"/>
      <c r="JBI543" s="824"/>
      <c r="JBJ543" s="824"/>
      <c r="JBK543" s="824"/>
      <c r="JBL543" s="824"/>
      <c r="JBM543" s="824"/>
      <c r="JBN543" s="824"/>
      <c r="JBO543" s="824"/>
      <c r="JBP543" s="824"/>
      <c r="JBQ543" s="824"/>
      <c r="JBR543" s="824"/>
      <c r="JBS543" s="824"/>
      <c r="JBT543" s="824"/>
      <c r="JBU543" s="824"/>
      <c r="JBV543" s="824"/>
      <c r="JBW543" s="824"/>
      <c r="JBX543" s="824"/>
      <c r="JBY543" s="824"/>
      <c r="JBZ543" s="824"/>
      <c r="JCA543" s="824"/>
      <c r="JCB543" s="824"/>
      <c r="JCC543" s="824"/>
      <c r="JCD543" s="824"/>
      <c r="JCE543" s="824"/>
      <c r="JCF543" s="824"/>
      <c r="JCG543" s="824"/>
      <c r="JCH543" s="824"/>
      <c r="JCI543" s="824"/>
      <c r="JCJ543" s="824"/>
      <c r="JCK543" s="824"/>
      <c r="JCL543" s="824"/>
      <c r="JCM543" s="824"/>
      <c r="JCN543" s="824"/>
      <c r="JCO543" s="824"/>
      <c r="JCP543" s="824"/>
      <c r="JCQ543" s="824"/>
      <c r="JCR543" s="824"/>
      <c r="JCS543" s="824"/>
      <c r="JCT543" s="824"/>
      <c r="JCU543" s="824"/>
      <c r="JCV543" s="824"/>
      <c r="JCW543" s="824"/>
      <c r="JCX543" s="824"/>
      <c r="JCY543" s="824"/>
      <c r="JCZ543" s="824"/>
      <c r="JDA543" s="824"/>
      <c r="JDB543" s="824"/>
      <c r="JDC543" s="824"/>
      <c r="JDD543" s="824"/>
      <c r="JDE543" s="824"/>
      <c r="JDF543" s="824"/>
      <c r="JDG543" s="824"/>
      <c r="JDH543" s="824"/>
      <c r="JDI543" s="824"/>
      <c r="JDJ543" s="824"/>
      <c r="JDK543" s="824"/>
      <c r="JDL543" s="824"/>
      <c r="JDM543" s="824"/>
      <c r="JDN543" s="824"/>
      <c r="JDO543" s="824"/>
      <c r="JDP543" s="824"/>
      <c r="JDQ543" s="824"/>
      <c r="JDR543" s="824"/>
      <c r="JDS543" s="824"/>
      <c r="JDT543" s="824"/>
      <c r="JDU543" s="824"/>
      <c r="JDV543" s="824"/>
      <c r="JDW543" s="824"/>
      <c r="JDX543" s="824"/>
      <c r="JDY543" s="824"/>
      <c r="JDZ543" s="824"/>
      <c r="JEA543" s="824"/>
      <c r="JEB543" s="824"/>
      <c r="JEC543" s="824"/>
      <c r="JED543" s="824"/>
      <c r="JEE543" s="824"/>
      <c r="JEF543" s="824"/>
      <c r="JEG543" s="824"/>
      <c r="JEH543" s="824"/>
      <c r="JEI543" s="824"/>
      <c r="JEJ543" s="824"/>
      <c r="JEK543" s="824"/>
      <c r="JEL543" s="824"/>
      <c r="JEM543" s="824"/>
      <c r="JEN543" s="824"/>
      <c r="JEO543" s="824"/>
      <c r="JEP543" s="824"/>
      <c r="JEQ543" s="824"/>
      <c r="JER543" s="824"/>
      <c r="JES543" s="824"/>
      <c r="JET543" s="824"/>
      <c r="JEU543" s="824"/>
      <c r="JEV543" s="824"/>
      <c r="JEW543" s="824"/>
      <c r="JEX543" s="824"/>
      <c r="JEY543" s="824"/>
      <c r="JEZ543" s="824"/>
      <c r="JFA543" s="824"/>
      <c r="JFB543" s="824"/>
      <c r="JFC543" s="824"/>
      <c r="JFD543" s="824"/>
      <c r="JFE543" s="824"/>
      <c r="JFF543" s="824"/>
      <c r="JFG543" s="824"/>
      <c r="JFH543" s="824"/>
      <c r="JFI543" s="824"/>
      <c r="JFJ543" s="824"/>
      <c r="JFK543" s="824"/>
      <c r="JFL543" s="824"/>
      <c r="JFM543" s="824"/>
      <c r="JFN543" s="824"/>
      <c r="JFO543" s="824"/>
      <c r="JFP543" s="824"/>
      <c r="JFQ543" s="824"/>
      <c r="JFR543" s="824"/>
      <c r="JFS543" s="824"/>
      <c r="JFT543" s="824"/>
      <c r="JFU543" s="824"/>
      <c r="JFV543" s="824"/>
      <c r="JFW543" s="824"/>
      <c r="JFX543" s="824"/>
      <c r="JFY543" s="824"/>
      <c r="JFZ543" s="824"/>
      <c r="JGA543" s="824"/>
      <c r="JGB543" s="824"/>
      <c r="JGC543" s="824"/>
      <c r="JGD543" s="824"/>
      <c r="JGE543" s="824"/>
      <c r="JGF543" s="824"/>
      <c r="JGG543" s="824"/>
      <c r="JGH543" s="824"/>
      <c r="JGI543" s="824"/>
      <c r="JGJ543" s="824"/>
      <c r="JGK543" s="824"/>
      <c r="JGL543" s="824"/>
      <c r="JGM543" s="824"/>
      <c r="JGN543" s="824"/>
      <c r="JGO543" s="824"/>
      <c r="JGP543" s="824"/>
      <c r="JGQ543" s="824"/>
      <c r="JGR543" s="824"/>
      <c r="JGS543" s="824"/>
      <c r="JGT543" s="824"/>
      <c r="JGU543" s="824"/>
      <c r="JGV543" s="824"/>
      <c r="JGW543" s="824"/>
      <c r="JGX543" s="824"/>
      <c r="JGY543" s="824"/>
      <c r="JGZ543" s="824"/>
      <c r="JHA543" s="824"/>
      <c r="JHB543" s="824"/>
      <c r="JHC543" s="824"/>
      <c r="JHD543" s="824"/>
      <c r="JHE543" s="824"/>
      <c r="JHF543" s="824"/>
      <c r="JHG543" s="824"/>
      <c r="JHH543" s="824"/>
      <c r="JHI543" s="824"/>
      <c r="JHJ543" s="824"/>
      <c r="JHK543" s="824"/>
      <c r="JHL543" s="824"/>
      <c r="JHM543" s="824"/>
      <c r="JHN543" s="824"/>
      <c r="JHO543" s="824"/>
      <c r="JHP543" s="824"/>
      <c r="JHQ543" s="824"/>
      <c r="JHR543" s="824"/>
      <c r="JHS543" s="824"/>
      <c r="JHT543" s="824"/>
      <c r="JHU543" s="824"/>
      <c r="JHV543" s="824"/>
      <c r="JHW543" s="824"/>
      <c r="JHX543" s="824"/>
      <c r="JHY543" s="824"/>
      <c r="JHZ543" s="824"/>
      <c r="JIA543" s="824"/>
      <c r="JIB543" s="824"/>
      <c r="JIC543" s="824"/>
      <c r="JID543" s="824"/>
      <c r="JIE543" s="824"/>
      <c r="JIF543" s="824"/>
      <c r="JIG543" s="824"/>
      <c r="JIH543" s="824"/>
      <c r="JII543" s="824"/>
      <c r="JIJ543" s="824"/>
      <c r="JIK543" s="824"/>
      <c r="JIL543" s="824"/>
      <c r="JIM543" s="824"/>
      <c r="JIN543" s="824"/>
      <c r="JIO543" s="824"/>
      <c r="JIP543" s="824"/>
      <c r="JIQ543" s="824"/>
      <c r="JIR543" s="824"/>
      <c r="JIS543" s="824"/>
      <c r="JIT543" s="824"/>
      <c r="JIU543" s="824"/>
      <c r="JIV543" s="824"/>
      <c r="JIW543" s="824"/>
      <c r="JIX543" s="824"/>
      <c r="JIY543" s="824"/>
      <c r="JIZ543" s="824"/>
      <c r="JJA543" s="824"/>
      <c r="JJB543" s="824"/>
      <c r="JJC543" s="824"/>
      <c r="JJD543" s="824"/>
      <c r="JJE543" s="824"/>
      <c r="JJF543" s="824"/>
      <c r="JJG543" s="824"/>
      <c r="JJH543" s="824"/>
      <c r="JJI543" s="824"/>
      <c r="JJJ543" s="824"/>
      <c r="JJK543" s="824"/>
      <c r="JJL543" s="824"/>
      <c r="JJM543" s="824"/>
      <c r="JJN543" s="824"/>
      <c r="JJO543" s="824"/>
      <c r="JJP543" s="824"/>
      <c r="JJQ543" s="824"/>
      <c r="JJR543" s="824"/>
      <c r="JJS543" s="824"/>
      <c r="JJT543" s="824"/>
      <c r="JJU543" s="824"/>
      <c r="JJV543" s="824"/>
      <c r="JJW543" s="824"/>
      <c r="JJX543" s="824"/>
      <c r="JJY543" s="824"/>
      <c r="JJZ543" s="824"/>
      <c r="JKA543" s="824"/>
      <c r="JKB543" s="824"/>
      <c r="JKC543" s="824"/>
      <c r="JKD543" s="824"/>
      <c r="JKE543" s="824"/>
      <c r="JKF543" s="824"/>
      <c r="JKG543" s="824"/>
      <c r="JKH543" s="824"/>
      <c r="JKI543" s="824"/>
      <c r="JKJ543" s="824"/>
      <c r="JKK543" s="824"/>
      <c r="JKL543" s="824"/>
      <c r="JKM543" s="824"/>
      <c r="JKN543" s="824"/>
      <c r="JKO543" s="824"/>
      <c r="JKP543" s="824"/>
      <c r="JKQ543" s="824"/>
      <c r="JKR543" s="824"/>
      <c r="JKS543" s="824"/>
      <c r="JKT543" s="824"/>
      <c r="JKU543" s="824"/>
      <c r="JKV543" s="824"/>
      <c r="JKW543" s="824"/>
      <c r="JKX543" s="824"/>
      <c r="JKY543" s="824"/>
      <c r="JKZ543" s="824"/>
      <c r="JLA543" s="824"/>
      <c r="JLB543" s="824"/>
      <c r="JLC543" s="824"/>
      <c r="JLD543" s="824"/>
      <c r="JLE543" s="824"/>
      <c r="JLF543" s="824"/>
      <c r="JLG543" s="824"/>
      <c r="JLH543" s="824"/>
      <c r="JLI543" s="824"/>
      <c r="JLJ543" s="824"/>
      <c r="JLK543" s="824"/>
      <c r="JLL543" s="824"/>
      <c r="JLM543" s="824"/>
      <c r="JLN543" s="824"/>
      <c r="JLO543" s="824"/>
      <c r="JLP543" s="824"/>
      <c r="JLQ543" s="824"/>
      <c r="JLR543" s="824"/>
      <c r="JLS543" s="824"/>
      <c r="JLT543" s="824"/>
      <c r="JLU543" s="824"/>
      <c r="JLV543" s="824"/>
      <c r="JLW543" s="824"/>
      <c r="JLX543" s="824"/>
      <c r="JLY543" s="824"/>
      <c r="JLZ543" s="824"/>
      <c r="JMA543" s="824"/>
      <c r="JMB543" s="824"/>
      <c r="JMC543" s="824"/>
      <c r="JMD543" s="824"/>
      <c r="JME543" s="824"/>
      <c r="JMF543" s="824"/>
      <c r="JMG543" s="824"/>
      <c r="JMH543" s="824"/>
      <c r="JMI543" s="824"/>
      <c r="JMJ543" s="824"/>
      <c r="JMK543" s="824"/>
      <c r="JML543" s="824"/>
      <c r="JMM543" s="824"/>
      <c r="JMN543" s="824"/>
      <c r="JMO543" s="824"/>
      <c r="JMP543" s="824"/>
      <c r="JMQ543" s="824"/>
      <c r="JMR543" s="824"/>
      <c r="JMS543" s="824"/>
      <c r="JMT543" s="824"/>
      <c r="JMU543" s="824"/>
      <c r="JMV543" s="824"/>
      <c r="JMW543" s="824"/>
      <c r="JMX543" s="824"/>
      <c r="JMY543" s="824"/>
      <c r="JMZ543" s="824"/>
      <c r="JNA543" s="824"/>
      <c r="JNB543" s="824"/>
      <c r="JNC543" s="824"/>
      <c r="JND543" s="824"/>
      <c r="JNE543" s="824"/>
      <c r="JNF543" s="824"/>
      <c r="JNG543" s="824"/>
      <c r="JNH543" s="824"/>
      <c r="JNI543" s="824"/>
      <c r="JNJ543" s="824"/>
      <c r="JNK543" s="824"/>
      <c r="JNL543" s="824"/>
      <c r="JNM543" s="824"/>
      <c r="JNN543" s="824"/>
      <c r="JNO543" s="824"/>
      <c r="JNP543" s="824"/>
      <c r="JNQ543" s="824"/>
      <c r="JNR543" s="824"/>
      <c r="JNS543" s="824"/>
      <c r="JNT543" s="824"/>
      <c r="JNU543" s="824"/>
      <c r="JNV543" s="824"/>
      <c r="JNW543" s="824"/>
      <c r="JNX543" s="824"/>
      <c r="JNY543" s="824"/>
      <c r="JNZ543" s="824"/>
      <c r="JOA543" s="824"/>
      <c r="JOB543" s="824"/>
      <c r="JOC543" s="824"/>
      <c r="JOD543" s="824"/>
      <c r="JOE543" s="824"/>
      <c r="JOF543" s="824"/>
      <c r="JOG543" s="824"/>
      <c r="JOH543" s="824"/>
      <c r="JOI543" s="824"/>
      <c r="JOJ543" s="824"/>
      <c r="JOK543" s="824"/>
      <c r="JOL543" s="824"/>
      <c r="JOM543" s="824"/>
      <c r="JON543" s="824"/>
      <c r="JOO543" s="824"/>
      <c r="JOP543" s="824"/>
      <c r="JOQ543" s="824"/>
      <c r="JOR543" s="824"/>
      <c r="JOS543" s="824"/>
      <c r="JOT543" s="824"/>
      <c r="JOU543" s="824"/>
      <c r="JOV543" s="824"/>
      <c r="JOW543" s="824"/>
      <c r="JOX543" s="824"/>
      <c r="JOY543" s="824"/>
      <c r="JOZ543" s="824"/>
      <c r="JPA543" s="824"/>
      <c r="JPB543" s="824"/>
      <c r="JPC543" s="824"/>
      <c r="JPD543" s="824"/>
      <c r="JPE543" s="824"/>
      <c r="JPF543" s="824"/>
      <c r="JPG543" s="824"/>
      <c r="JPH543" s="824"/>
      <c r="JPI543" s="824"/>
      <c r="JPJ543" s="824"/>
      <c r="JPK543" s="824"/>
      <c r="JPL543" s="824"/>
      <c r="JPM543" s="824"/>
      <c r="JPN543" s="824"/>
      <c r="JPO543" s="824"/>
      <c r="JPP543" s="824"/>
      <c r="JPQ543" s="824"/>
      <c r="JPR543" s="824"/>
      <c r="JPS543" s="824"/>
      <c r="JPT543" s="824"/>
      <c r="JPU543" s="824"/>
      <c r="JPV543" s="824"/>
      <c r="JPW543" s="824"/>
      <c r="JPX543" s="824"/>
      <c r="JPY543" s="824"/>
      <c r="JPZ543" s="824"/>
      <c r="JQA543" s="824"/>
      <c r="JQB543" s="824"/>
      <c r="JQC543" s="824"/>
      <c r="JQD543" s="824"/>
      <c r="JQE543" s="824"/>
      <c r="JQF543" s="824"/>
      <c r="JQG543" s="824"/>
      <c r="JQH543" s="824"/>
      <c r="JQI543" s="824"/>
      <c r="JQJ543" s="824"/>
      <c r="JQK543" s="824"/>
      <c r="JQL543" s="824"/>
      <c r="JQM543" s="824"/>
      <c r="JQN543" s="824"/>
      <c r="JQO543" s="824"/>
      <c r="JQP543" s="824"/>
      <c r="JQQ543" s="824"/>
      <c r="JQR543" s="824"/>
      <c r="JQS543" s="824"/>
      <c r="JQT543" s="824"/>
      <c r="JQU543" s="824"/>
      <c r="JQV543" s="824"/>
      <c r="JQW543" s="824"/>
      <c r="JQX543" s="824"/>
      <c r="JQY543" s="824"/>
      <c r="JQZ543" s="824"/>
      <c r="JRA543" s="824"/>
      <c r="JRB543" s="824"/>
      <c r="JRC543" s="824"/>
      <c r="JRD543" s="824"/>
      <c r="JRE543" s="824"/>
      <c r="JRF543" s="824"/>
      <c r="JRG543" s="824"/>
      <c r="JRH543" s="824"/>
      <c r="JRI543" s="824"/>
      <c r="JRJ543" s="824"/>
      <c r="JRK543" s="824"/>
      <c r="JRL543" s="824"/>
      <c r="JRM543" s="824"/>
      <c r="JRN543" s="824"/>
      <c r="JRO543" s="824"/>
      <c r="JRP543" s="824"/>
      <c r="JRQ543" s="824"/>
      <c r="JRR543" s="824"/>
      <c r="JRS543" s="824"/>
      <c r="JRT543" s="824"/>
      <c r="JRU543" s="824"/>
      <c r="JRV543" s="824"/>
      <c r="JRW543" s="824"/>
      <c r="JRX543" s="824"/>
      <c r="JRY543" s="824"/>
      <c r="JRZ543" s="824"/>
      <c r="JSA543" s="824"/>
      <c r="JSB543" s="824"/>
      <c r="JSC543" s="824"/>
      <c r="JSD543" s="824"/>
      <c r="JSE543" s="824"/>
      <c r="JSF543" s="824"/>
      <c r="JSG543" s="824"/>
      <c r="JSH543" s="824"/>
      <c r="JSI543" s="824"/>
      <c r="JSJ543" s="824"/>
      <c r="JSK543" s="824"/>
      <c r="JSL543" s="824"/>
      <c r="JSM543" s="824"/>
      <c r="JSN543" s="824"/>
      <c r="JSO543" s="824"/>
      <c r="JSP543" s="824"/>
      <c r="JSQ543" s="824"/>
      <c r="JSR543" s="824"/>
      <c r="JSS543" s="824"/>
      <c r="JST543" s="824"/>
      <c r="JSU543" s="824"/>
      <c r="JSV543" s="824"/>
      <c r="JSW543" s="824"/>
      <c r="JSX543" s="824"/>
      <c r="JSY543" s="824"/>
      <c r="JSZ543" s="824"/>
      <c r="JTA543" s="824"/>
      <c r="JTB543" s="824"/>
      <c r="JTC543" s="824"/>
      <c r="JTD543" s="824"/>
      <c r="JTE543" s="824"/>
      <c r="JTF543" s="824"/>
      <c r="JTG543" s="824"/>
      <c r="JTH543" s="824"/>
      <c r="JTI543" s="824"/>
      <c r="JTJ543" s="824"/>
      <c r="JTK543" s="824"/>
      <c r="JTL543" s="824"/>
      <c r="JTM543" s="824"/>
      <c r="JTN543" s="824"/>
      <c r="JTO543" s="824"/>
      <c r="JTP543" s="824"/>
      <c r="JTQ543" s="824"/>
      <c r="JTR543" s="824"/>
      <c r="JTS543" s="824"/>
      <c r="JTT543" s="824"/>
      <c r="JTU543" s="824"/>
      <c r="JTV543" s="824"/>
      <c r="JTW543" s="824"/>
      <c r="JTX543" s="824"/>
      <c r="JTY543" s="824"/>
      <c r="JTZ543" s="824"/>
      <c r="JUA543" s="824"/>
      <c r="JUB543" s="824"/>
      <c r="JUC543" s="824"/>
      <c r="JUD543" s="824"/>
      <c r="JUE543" s="824"/>
      <c r="JUF543" s="824"/>
      <c r="JUG543" s="824"/>
      <c r="JUH543" s="824"/>
      <c r="JUI543" s="824"/>
      <c r="JUJ543" s="824"/>
      <c r="JUK543" s="824"/>
      <c r="JUL543" s="824"/>
      <c r="JUM543" s="824"/>
      <c r="JUN543" s="824"/>
      <c r="JUO543" s="824"/>
      <c r="JUP543" s="824"/>
      <c r="JUQ543" s="824"/>
      <c r="JUR543" s="824"/>
      <c r="JUS543" s="824"/>
      <c r="JUT543" s="824"/>
      <c r="JUU543" s="824"/>
      <c r="JUV543" s="824"/>
      <c r="JUW543" s="824"/>
      <c r="JUX543" s="824"/>
      <c r="JUY543" s="824"/>
      <c r="JUZ543" s="824"/>
      <c r="JVA543" s="824"/>
      <c r="JVB543" s="824"/>
      <c r="JVC543" s="824"/>
      <c r="JVD543" s="824"/>
      <c r="JVE543" s="824"/>
      <c r="JVF543" s="824"/>
      <c r="JVG543" s="824"/>
      <c r="JVH543" s="824"/>
      <c r="JVI543" s="824"/>
      <c r="JVJ543" s="824"/>
      <c r="JVK543" s="824"/>
      <c r="JVL543" s="824"/>
      <c r="JVM543" s="824"/>
      <c r="JVN543" s="824"/>
      <c r="JVO543" s="824"/>
      <c r="JVP543" s="824"/>
      <c r="JVQ543" s="824"/>
      <c r="JVR543" s="824"/>
      <c r="JVS543" s="824"/>
      <c r="JVT543" s="824"/>
      <c r="JVU543" s="824"/>
      <c r="JVV543" s="824"/>
      <c r="JVW543" s="824"/>
      <c r="JVX543" s="824"/>
      <c r="JVY543" s="824"/>
      <c r="JVZ543" s="824"/>
      <c r="JWA543" s="824"/>
      <c r="JWB543" s="824"/>
      <c r="JWC543" s="824"/>
      <c r="JWD543" s="824"/>
      <c r="JWE543" s="824"/>
      <c r="JWF543" s="824"/>
      <c r="JWG543" s="824"/>
      <c r="JWH543" s="824"/>
      <c r="JWI543" s="824"/>
      <c r="JWJ543" s="824"/>
      <c r="JWK543" s="824"/>
      <c r="JWL543" s="824"/>
      <c r="JWM543" s="824"/>
      <c r="JWN543" s="824"/>
      <c r="JWO543" s="824"/>
      <c r="JWP543" s="824"/>
      <c r="JWQ543" s="824"/>
      <c r="JWR543" s="824"/>
      <c r="JWS543" s="824"/>
      <c r="JWT543" s="824"/>
      <c r="JWU543" s="824"/>
      <c r="JWV543" s="824"/>
      <c r="JWW543" s="824"/>
      <c r="JWX543" s="824"/>
      <c r="JWY543" s="824"/>
      <c r="JWZ543" s="824"/>
      <c r="JXA543" s="824"/>
      <c r="JXB543" s="824"/>
      <c r="JXC543" s="824"/>
      <c r="JXD543" s="824"/>
      <c r="JXE543" s="824"/>
      <c r="JXF543" s="824"/>
      <c r="JXG543" s="824"/>
      <c r="JXH543" s="824"/>
      <c r="JXI543" s="824"/>
      <c r="JXJ543" s="824"/>
      <c r="JXK543" s="824"/>
      <c r="JXL543" s="824"/>
      <c r="JXM543" s="824"/>
      <c r="JXN543" s="824"/>
      <c r="JXO543" s="824"/>
      <c r="JXP543" s="824"/>
      <c r="JXQ543" s="824"/>
      <c r="JXR543" s="824"/>
      <c r="JXS543" s="824"/>
      <c r="JXT543" s="824"/>
      <c r="JXU543" s="824"/>
      <c r="JXV543" s="824"/>
      <c r="JXW543" s="824"/>
      <c r="JXX543" s="824"/>
      <c r="JXY543" s="824"/>
      <c r="JXZ543" s="824"/>
      <c r="JYA543" s="824"/>
      <c r="JYB543" s="824"/>
      <c r="JYC543" s="824"/>
      <c r="JYD543" s="824"/>
      <c r="JYE543" s="824"/>
      <c r="JYF543" s="824"/>
      <c r="JYG543" s="824"/>
      <c r="JYH543" s="824"/>
      <c r="JYI543" s="824"/>
      <c r="JYJ543" s="824"/>
      <c r="JYK543" s="824"/>
      <c r="JYL543" s="824"/>
      <c r="JYM543" s="824"/>
      <c r="JYN543" s="824"/>
      <c r="JYO543" s="824"/>
      <c r="JYP543" s="824"/>
      <c r="JYQ543" s="824"/>
      <c r="JYR543" s="824"/>
      <c r="JYS543" s="824"/>
      <c r="JYT543" s="824"/>
      <c r="JYU543" s="824"/>
      <c r="JYV543" s="824"/>
      <c r="JYW543" s="824"/>
      <c r="JYX543" s="824"/>
      <c r="JYY543" s="824"/>
      <c r="JYZ543" s="824"/>
      <c r="JZA543" s="824"/>
      <c r="JZB543" s="824"/>
      <c r="JZC543" s="824"/>
      <c r="JZD543" s="824"/>
      <c r="JZE543" s="824"/>
      <c r="JZF543" s="824"/>
      <c r="JZG543" s="824"/>
      <c r="JZH543" s="824"/>
      <c r="JZI543" s="824"/>
      <c r="JZJ543" s="824"/>
      <c r="JZK543" s="824"/>
      <c r="JZL543" s="824"/>
      <c r="JZM543" s="824"/>
      <c r="JZN543" s="824"/>
      <c r="JZO543" s="824"/>
      <c r="JZP543" s="824"/>
      <c r="JZQ543" s="824"/>
      <c r="JZR543" s="824"/>
      <c r="JZS543" s="824"/>
      <c r="JZT543" s="824"/>
      <c r="JZU543" s="824"/>
      <c r="JZV543" s="824"/>
      <c r="JZW543" s="824"/>
      <c r="JZX543" s="824"/>
      <c r="JZY543" s="824"/>
      <c r="JZZ543" s="824"/>
      <c r="KAA543" s="824"/>
      <c r="KAB543" s="824"/>
      <c r="KAC543" s="824"/>
      <c r="KAD543" s="824"/>
      <c r="KAE543" s="824"/>
      <c r="KAF543" s="824"/>
      <c r="KAG543" s="824"/>
      <c r="KAH543" s="824"/>
      <c r="KAI543" s="824"/>
      <c r="KAJ543" s="824"/>
      <c r="KAK543" s="824"/>
      <c r="KAL543" s="824"/>
      <c r="KAM543" s="824"/>
      <c r="KAN543" s="824"/>
      <c r="KAO543" s="824"/>
      <c r="KAP543" s="824"/>
      <c r="KAQ543" s="824"/>
      <c r="KAR543" s="824"/>
      <c r="KAS543" s="824"/>
      <c r="KAT543" s="824"/>
      <c r="KAU543" s="824"/>
      <c r="KAV543" s="824"/>
      <c r="KAW543" s="824"/>
      <c r="KAX543" s="824"/>
      <c r="KAY543" s="824"/>
      <c r="KAZ543" s="824"/>
      <c r="KBA543" s="824"/>
      <c r="KBB543" s="824"/>
      <c r="KBC543" s="824"/>
      <c r="KBD543" s="824"/>
      <c r="KBE543" s="824"/>
      <c r="KBF543" s="824"/>
      <c r="KBG543" s="824"/>
      <c r="KBH543" s="824"/>
      <c r="KBI543" s="824"/>
      <c r="KBJ543" s="824"/>
      <c r="KBK543" s="824"/>
      <c r="KBL543" s="824"/>
      <c r="KBM543" s="824"/>
      <c r="KBN543" s="824"/>
      <c r="KBO543" s="824"/>
      <c r="KBP543" s="824"/>
      <c r="KBQ543" s="824"/>
      <c r="KBR543" s="824"/>
      <c r="KBS543" s="824"/>
      <c r="KBT543" s="824"/>
      <c r="KBU543" s="824"/>
      <c r="KBV543" s="824"/>
      <c r="KBW543" s="824"/>
      <c r="KBX543" s="824"/>
      <c r="KBY543" s="824"/>
      <c r="KBZ543" s="824"/>
      <c r="KCA543" s="824"/>
      <c r="KCB543" s="824"/>
      <c r="KCC543" s="824"/>
      <c r="KCD543" s="824"/>
      <c r="KCE543" s="824"/>
      <c r="KCF543" s="824"/>
      <c r="KCG543" s="824"/>
      <c r="KCH543" s="824"/>
      <c r="KCI543" s="824"/>
      <c r="KCJ543" s="824"/>
      <c r="KCK543" s="824"/>
      <c r="KCL543" s="824"/>
      <c r="KCM543" s="824"/>
      <c r="KCN543" s="824"/>
      <c r="KCO543" s="824"/>
      <c r="KCP543" s="824"/>
      <c r="KCQ543" s="824"/>
      <c r="KCR543" s="824"/>
      <c r="KCS543" s="824"/>
      <c r="KCT543" s="824"/>
      <c r="KCU543" s="824"/>
      <c r="KCV543" s="824"/>
      <c r="KCW543" s="824"/>
      <c r="KCX543" s="824"/>
      <c r="KCY543" s="824"/>
      <c r="KCZ543" s="824"/>
      <c r="KDA543" s="824"/>
      <c r="KDB543" s="824"/>
      <c r="KDC543" s="824"/>
      <c r="KDD543" s="824"/>
      <c r="KDE543" s="824"/>
      <c r="KDF543" s="824"/>
      <c r="KDG543" s="824"/>
      <c r="KDH543" s="824"/>
      <c r="KDI543" s="824"/>
      <c r="KDJ543" s="824"/>
      <c r="KDK543" s="824"/>
      <c r="KDL543" s="824"/>
      <c r="KDM543" s="824"/>
      <c r="KDN543" s="824"/>
      <c r="KDO543" s="824"/>
      <c r="KDP543" s="824"/>
      <c r="KDQ543" s="824"/>
      <c r="KDR543" s="824"/>
      <c r="KDS543" s="824"/>
      <c r="KDT543" s="824"/>
      <c r="KDU543" s="824"/>
      <c r="KDV543" s="824"/>
      <c r="KDW543" s="824"/>
      <c r="KDX543" s="824"/>
      <c r="KDY543" s="824"/>
      <c r="KDZ543" s="824"/>
      <c r="KEA543" s="824"/>
      <c r="KEB543" s="824"/>
      <c r="KEC543" s="824"/>
      <c r="KED543" s="824"/>
      <c r="KEE543" s="824"/>
      <c r="KEF543" s="824"/>
      <c r="KEG543" s="824"/>
      <c r="KEH543" s="824"/>
      <c r="KEI543" s="824"/>
      <c r="KEJ543" s="824"/>
      <c r="KEK543" s="824"/>
      <c r="KEL543" s="824"/>
      <c r="KEM543" s="824"/>
      <c r="KEN543" s="824"/>
      <c r="KEO543" s="824"/>
      <c r="KEP543" s="824"/>
      <c r="KEQ543" s="824"/>
      <c r="KER543" s="824"/>
      <c r="KES543" s="824"/>
      <c r="KET543" s="824"/>
      <c r="KEU543" s="824"/>
      <c r="KEV543" s="824"/>
      <c r="KEW543" s="824"/>
      <c r="KEX543" s="824"/>
      <c r="KEY543" s="824"/>
      <c r="KEZ543" s="824"/>
      <c r="KFA543" s="824"/>
      <c r="KFB543" s="824"/>
      <c r="KFC543" s="824"/>
      <c r="KFD543" s="824"/>
      <c r="KFE543" s="824"/>
      <c r="KFF543" s="824"/>
      <c r="KFG543" s="824"/>
      <c r="KFH543" s="824"/>
      <c r="KFI543" s="824"/>
      <c r="KFJ543" s="824"/>
      <c r="KFK543" s="824"/>
      <c r="KFL543" s="824"/>
      <c r="KFM543" s="824"/>
      <c r="KFN543" s="824"/>
      <c r="KFO543" s="824"/>
      <c r="KFP543" s="824"/>
      <c r="KFQ543" s="824"/>
      <c r="KFR543" s="824"/>
      <c r="KFS543" s="824"/>
      <c r="KFT543" s="824"/>
      <c r="KFU543" s="824"/>
      <c r="KFV543" s="824"/>
      <c r="KFW543" s="824"/>
      <c r="KFX543" s="824"/>
      <c r="KFY543" s="824"/>
      <c r="KFZ543" s="824"/>
      <c r="KGA543" s="824"/>
      <c r="KGB543" s="824"/>
      <c r="KGC543" s="824"/>
      <c r="KGD543" s="824"/>
      <c r="KGE543" s="824"/>
      <c r="KGF543" s="824"/>
      <c r="KGG543" s="824"/>
      <c r="KGH543" s="824"/>
      <c r="KGI543" s="824"/>
      <c r="KGJ543" s="824"/>
      <c r="KGK543" s="824"/>
      <c r="KGL543" s="824"/>
      <c r="KGM543" s="824"/>
      <c r="KGN543" s="824"/>
      <c r="KGO543" s="824"/>
      <c r="KGP543" s="824"/>
      <c r="KGQ543" s="824"/>
      <c r="KGR543" s="824"/>
      <c r="KGS543" s="824"/>
      <c r="KGT543" s="824"/>
      <c r="KGU543" s="824"/>
      <c r="KGV543" s="824"/>
      <c r="KGW543" s="824"/>
      <c r="KGX543" s="824"/>
      <c r="KGY543" s="824"/>
      <c r="KGZ543" s="824"/>
      <c r="KHA543" s="824"/>
      <c r="KHB543" s="824"/>
      <c r="KHC543" s="824"/>
      <c r="KHD543" s="824"/>
      <c r="KHE543" s="824"/>
      <c r="KHF543" s="824"/>
      <c r="KHG543" s="824"/>
      <c r="KHH543" s="824"/>
      <c r="KHI543" s="824"/>
      <c r="KHJ543" s="824"/>
      <c r="KHK543" s="824"/>
      <c r="KHL543" s="824"/>
      <c r="KHM543" s="824"/>
      <c r="KHN543" s="824"/>
      <c r="KHO543" s="824"/>
      <c r="KHP543" s="824"/>
      <c r="KHQ543" s="824"/>
      <c r="KHR543" s="824"/>
      <c r="KHS543" s="824"/>
      <c r="KHT543" s="824"/>
      <c r="KHU543" s="824"/>
      <c r="KHV543" s="824"/>
      <c r="KHW543" s="824"/>
      <c r="KHX543" s="824"/>
      <c r="KHY543" s="824"/>
      <c r="KHZ543" s="824"/>
      <c r="KIA543" s="824"/>
      <c r="KIB543" s="824"/>
      <c r="KIC543" s="824"/>
      <c r="KID543" s="824"/>
      <c r="KIE543" s="824"/>
      <c r="KIF543" s="824"/>
      <c r="KIG543" s="824"/>
      <c r="KIH543" s="824"/>
      <c r="KII543" s="824"/>
      <c r="KIJ543" s="824"/>
      <c r="KIK543" s="824"/>
      <c r="KIL543" s="824"/>
      <c r="KIM543" s="824"/>
      <c r="KIN543" s="824"/>
      <c r="KIO543" s="824"/>
      <c r="KIP543" s="824"/>
      <c r="KIQ543" s="824"/>
      <c r="KIR543" s="824"/>
      <c r="KIS543" s="824"/>
      <c r="KIT543" s="824"/>
      <c r="KIU543" s="824"/>
      <c r="KIV543" s="824"/>
      <c r="KIW543" s="824"/>
      <c r="KIX543" s="824"/>
      <c r="KIY543" s="824"/>
      <c r="KIZ543" s="824"/>
      <c r="KJA543" s="824"/>
      <c r="KJB543" s="824"/>
      <c r="KJC543" s="824"/>
      <c r="KJD543" s="824"/>
      <c r="KJE543" s="824"/>
      <c r="KJF543" s="824"/>
      <c r="KJG543" s="824"/>
      <c r="KJH543" s="824"/>
      <c r="KJI543" s="824"/>
      <c r="KJJ543" s="824"/>
      <c r="KJK543" s="824"/>
      <c r="KJL543" s="824"/>
      <c r="KJM543" s="824"/>
      <c r="KJN543" s="824"/>
      <c r="KJO543" s="824"/>
      <c r="KJP543" s="824"/>
      <c r="KJQ543" s="824"/>
      <c r="KJR543" s="824"/>
      <c r="KJS543" s="824"/>
      <c r="KJT543" s="824"/>
      <c r="KJU543" s="824"/>
      <c r="KJV543" s="824"/>
      <c r="KJW543" s="824"/>
      <c r="KJX543" s="824"/>
      <c r="KJY543" s="824"/>
      <c r="KJZ543" s="824"/>
      <c r="KKA543" s="824"/>
      <c r="KKB543" s="824"/>
      <c r="KKC543" s="824"/>
      <c r="KKD543" s="824"/>
      <c r="KKE543" s="824"/>
      <c r="KKF543" s="824"/>
      <c r="KKG543" s="824"/>
      <c r="KKH543" s="824"/>
      <c r="KKI543" s="824"/>
      <c r="KKJ543" s="824"/>
      <c r="KKK543" s="824"/>
      <c r="KKL543" s="824"/>
      <c r="KKM543" s="824"/>
      <c r="KKN543" s="824"/>
      <c r="KKO543" s="824"/>
      <c r="KKP543" s="824"/>
      <c r="KKQ543" s="824"/>
      <c r="KKR543" s="824"/>
      <c r="KKS543" s="824"/>
      <c r="KKT543" s="824"/>
      <c r="KKU543" s="824"/>
      <c r="KKV543" s="824"/>
      <c r="KKW543" s="824"/>
      <c r="KKX543" s="824"/>
      <c r="KKY543" s="824"/>
      <c r="KKZ543" s="824"/>
      <c r="KLA543" s="824"/>
      <c r="KLB543" s="824"/>
      <c r="KLC543" s="824"/>
      <c r="KLD543" s="824"/>
      <c r="KLE543" s="824"/>
      <c r="KLF543" s="824"/>
      <c r="KLG543" s="824"/>
      <c r="KLH543" s="824"/>
      <c r="KLI543" s="824"/>
      <c r="KLJ543" s="824"/>
      <c r="KLK543" s="824"/>
      <c r="KLL543" s="824"/>
      <c r="KLM543" s="824"/>
      <c r="KLN543" s="824"/>
      <c r="KLO543" s="824"/>
      <c r="KLP543" s="824"/>
      <c r="KLQ543" s="824"/>
      <c r="KLR543" s="824"/>
      <c r="KLS543" s="824"/>
      <c r="KLT543" s="824"/>
      <c r="KLU543" s="824"/>
      <c r="KLV543" s="824"/>
      <c r="KLW543" s="824"/>
      <c r="KLX543" s="824"/>
      <c r="KLY543" s="824"/>
      <c r="KLZ543" s="824"/>
      <c r="KMA543" s="824"/>
      <c r="KMB543" s="824"/>
      <c r="KMC543" s="824"/>
      <c r="KMD543" s="824"/>
      <c r="KME543" s="824"/>
      <c r="KMF543" s="824"/>
      <c r="KMG543" s="824"/>
      <c r="KMH543" s="824"/>
      <c r="KMI543" s="824"/>
      <c r="KMJ543" s="824"/>
      <c r="KMK543" s="824"/>
      <c r="KML543" s="824"/>
      <c r="KMM543" s="824"/>
      <c r="KMN543" s="824"/>
      <c r="KMO543" s="824"/>
      <c r="KMP543" s="824"/>
      <c r="KMQ543" s="824"/>
      <c r="KMR543" s="824"/>
      <c r="KMS543" s="824"/>
      <c r="KMT543" s="824"/>
      <c r="KMU543" s="824"/>
      <c r="KMV543" s="824"/>
      <c r="KMW543" s="824"/>
      <c r="KMX543" s="824"/>
      <c r="KMY543" s="824"/>
      <c r="KMZ543" s="824"/>
      <c r="KNA543" s="824"/>
      <c r="KNB543" s="824"/>
      <c r="KNC543" s="824"/>
      <c r="KND543" s="824"/>
      <c r="KNE543" s="824"/>
      <c r="KNF543" s="824"/>
      <c r="KNG543" s="824"/>
      <c r="KNH543" s="824"/>
      <c r="KNI543" s="824"/>
      <c r="KNJ543" s="824"/>
      <c r="KNK543" s="824"/>
      <c r="KNL543" s="824"/>
      <c r="KNM543" s="824"/>
      <c r="KNN543" s="824"/>
      <c r="KNO543" s="824"/>
      <c r="KNP543" s="824"/>
      <c r="KNQ543" s="824"/>
      <c r="KNR543" s="824"/>
      <c r="KNS543" s="824"/>
      <c r="KNT543" s="824"/>
      <c r="KNU543" s="824"/>
      <c r="KNV543" s="824"/>
      <c r="KNW543" s="824"/>
      <c r="KNX543" s="824"/>
      <c r="KNY543" s="824"/>
      <c r="KNZ543" s="824"/>
      <c r="KOA543" s="824"/>
      <c r="KOB543" s="824"/>
      <c r="KOC543" s="824"/>
      <c r="KOD543" s="824"/>
      <c r="KOE543" s="824"/>
      <c r="KOF543" s="824"/>
      <c r="KOG543" s="824"/>
      <c r="KOH543" s="824"/>
      <c r="KOI543" s="824"/>
      <c r="KOJ543" s="824"/>
      <c r="KOK543" s="824"/>
      <c r="KOL543" s="824"/>
      <c r="KOM543" s="824"/>
      <c r="KON543" s="824"/>
      <c r="KOO543" s="824"/>
      <c r="KOP543" s="824"/>
      <c r="KOQ543" s="824"/>
      <c r="KOR543" s="824"/>
      <c r="KOS543" s="824"/>
      <c r="KOT543" s="824"/>
      <c r="KOU543" s="824"/>
      <c r="KOV543" s="824"/>
      <c r="KOW543" s="824"/>
      <c r="KOX543" s="824"/>
      <c r="KOY543" s="824"/>
      <c r="KOZ543" s="824"/>
      <c r="KPA543" s="824"/>
      <c r="KPB543" s="824"/>
      <c r="KPC543" s="824"/>
      <c r="KPD543" s="824"/>
      <c r="KPE543" s="824"/>
      <c r="KPF543" s="824"/>
      <c r="KPG543" s="824"/>
      <c r="KPH543" s="824"/>
      <c r="KPI543" s="824"/>
      <c r="KPJ543" s="824"/>
      <c r="KPK543" s="824"/>
      <c r="KPL543" s="824"/>
      <c r="KPM543" s="824"/>
      <c r="KPN543" s="824"/>
      <c r="KPO543" s="824"/>
      <c r="KPP543" s="824"/>
      <c r="KPQ543" s="824"/>
      <c r="KPR543" s="824"/>
      <c r="KPS543" s="824"/>
      <c r="KPT543" s="824"/>
      <c r="KPU543" s="824"/>
      <c r="KPV543" s="824"/>
      <c r="KPW543" s="824"/>
      <c r="KPX543" s="824"/>
      <c r="KPY543" s="824"/>
      <c r="KPZ543" s="824"/>
      <c r="KQA543" s="824"/>
      <c r="KQB543" s="824"/>
      <c r="KQC543" s="824"/>
      <c r="KQD543" s="824"/>
      <c r="KQE543" s="824"/>
      <c r="KQF543" s="824"/>
      <c r="KQG543" s="824"/>
      <c r="KQH543" s="824"/>
      <c r="KQI543" s="824"/>
      <c r="KQJ543" s="824"/>
      <c r="KQK543" s="824"/>
      <c r="KQL543" s="824"/>
      <c r="KQM543" s="824"/>
      <c r="KQN543" s="824"/>
      <c r="KQO543" s="824"/>
      <c r="KQP543" s="824"/>
      <c r="KQQ543" s="824"/>
      <c r="KQR543" s="824"/>
      <c r="KQS543" s="824"/>
      <c r="KQT543" s="824"/>
      <c r="KQU543" s="824"/>
      <c r="KQV543" s="824"/>
      <c r="KQW543" s="824"/>
      <c r="KQX543" s="824"/>
      <c r="KQY543" s="824"/>
      <c r="KQZ543" s="824"/>
      <c r="KRA543" s="824"/>
      <c r="KRB543" s="824"/>
      <c r="KRC543" s="824"/>
      <c r="KRD543" s="824"/>
      <c r="KRE543" s="824"/>
      <c r="KRF543" s="824"/>
      <c r="KRG543" s="824"/>
      <c r="KRH543" s="824"/>
      <c r="KRI543" s="824"/>
      <c r="KRJ543" s="824"/>
      <c r="KRK543" s="824"/>
      <c r="KRL543" s="824"/>
      <c r="KRM543" s="824"/>
      <c r="KRN543" s="824"/>
      <c r="KRO543" s="824"/>
      <c r="KRP543" s="824"/>
      <c r="KRQ543" s="824"/>
      <c r="KRR543" s="824"/>
      <c r="KRS543" s="824"/>
      <c r="KRT543" s="824"/>
      <c r="KRU543" s="824"/>
      <c r="KRV543" s="824"/>
      <c r="KRW543" s="824"/>
      <c r="KRX543" s="824"/>
      <c r="KRY543" s="824"/>
      <c r="KRZ543" s="824"/>
      <c r="KSA543" s="824"/>
      <c r="KSB543" s="824"/>
      <c r="KSC543" s="824"/>
      <c r="KSD543" s="824"/>
      <c r="KSE543" s="824"/>
      <c r="KSF543" s="824"/>
      <c r="KSG543" s="824"/>
      <c r="KSH543" s="824"/>
      <c r="KSI543" s="824"/>
      <c r="KSJ543" s="824"/>
      <c r="KSK543" s="824"/>
      <c r="KSL543" s="824"/>
      <c r="KSM543" s="824"/>
      <c r="KSN543" s="824"/>
      <c r="KSO543" s="824"/>
      <c r="KSP543" s="824"/>
      <c r="KSQ543" s="824"/>
      <c r="KSR543" s="824"/>
      <c r="KSS543" s="824"/>
      <c r="KST543" s="824"/>
      <c r="KSU543" s="824"/>
      <c r="KSV543" s="824"/>
      <c r="KSW543" s="824"/>
      <c r="KSX543" s="824"/>
      <c r="KSY543" s="824"/>
      <c r="KSZ543" s="824"/>
      <c r="KTA543" s="824"/>
      <c r="KTB543" s="824"/>
      <c r="KTC543" s="824"/>
      <c r="KTD543" s="824"/>
      <c r="KTE543" s="824"/>
      <c r="KTF543" s="824"/>
      <c r="KTG543" s="824"/>
      <c r="KTH543" s="824"/>
      <c r="KTI543" s="824"/>
      <c r="KTJ543" s="824"/>
      <c r="KTK543" s="824"/>
      <c r="KTL543" s="824"/>
      <c r="KTM543" s="824"/>
      <c r="KTN543" s="824"/>
      <c r="KTO543" s="824"/>
      <c r="KTP543" s="824"/>
      <c r="KTQ543" s="824"/>
      <c r="KTR543" s="824"/>
      <c r="KTS543" s="824"/>
      <c r="KTT543" s="824"/>
      <c r="KTU543" s="824"/>
      <c r="KTV543" s="824"/>
      <c r="KTW543" s="824"/>
      <c r="KTX543" s="824"/>
      <c r="KTY543" s="824"/>
      <c r="KTZ543" s="824"/>
      <c r="KUA543" s="824"/>
      <c r="KUB543" s="824"/>
      <c r="KUC543" s="824"/>
      <c r="KUD543" s="824"/>
      <c r="KUE543" s="824"/>
      <c r="KUF543" s="824"/>
      <c r="KUG543" s="824"/>
      <c r="KUH543" s="824"/>
      <c r="KUI543" s="824"/>
      <c r="KUJ543" s="824"/>
      <c r="KUK543" s="824"/>
      <c r="KUL543" s="824"/>
      <c r="KUM543" s="824"/>
      <c r="KUN543" s="824"/>
      <c r="KUO543" s="824"/>
      <c r="KUP543" s="824"/>
      <c r="KUQ543" s="824"/>
      <c r="KUR543" s="824"/>
      <c r="KUS543" s="824"/>
      <c r="KUT543" s="824"/>
      <c r="KUU543" s="824"/>
      <c r="KUV543" s="824"/>
      <c r="KUW543" s="824"/>
      <c r="KUX543" s="824"/>
      <c r="KUY543" s="824"/>
      <c r="KUZ543" s="824"/>
      <c r="KVA543" s="824"/>
      <c r="KVB543" s="824"/>
      <c r="KVC543" s="824"/>
      <c r="KVD543" s="824"/>
      <c r="KVE543" s="824"/>
      <c r="KVF543" s="824"/>
      <c r="KVG543" s="824"/>
      <c r="KVH543" s="824"/>
      <c r="KVI543" s="824"/>
      <c r="KVJ543" s="824"/>
      <c r="KVK543" s="824"/>
      <c r="KVL543" s="824"/>
      <c r="KVM543" s="824"/>
      <c r="KVN543" s="824"/>
      <c r="KVO543" s="824"/>
      <c r="KVP543" s="824"/>
      <c r="KVQ543" s="824"/>
      <c r="KVR543" s="824"/>
      <c r="KVS543" s="824"/>
      <c r="KVT543" s="824"/>
      <c r="KVU543" s="824"/>
      <c r="KVV543" s="824"/>
      <c r="KVW543" s="824"/>
      <c r="KVX543" s="824"/>
      <c r="KVY543" s="824"/>
      <c r="KVZ543" s="824"/>
      <c r="KWA543" s="824"/>
      <c r="KWB543" s="824"/>
      <c r="KWC543" s="824"/>
      <c r="KWD543" s="824"/>
      <c r="KWE543" s="824"/>
      <c r="KWF543" s="824"/>
      <c r="KWG543" s="824"/>
      <c r="KWH543" s="824"/>
      <c r="KWI543" s="824"/>
      <c r="KWJ543" s="824"/>
      <c r="KWK543" s="824"/>
      <c r="KWL543" s="824"/>
      <c r="KWM543" s="824"/>
      <c r="KWN543" s="824"/>
      <c r="KWO543" s="824"/>
      <c r="KWP543" s="824"/>
      <c r="KWQ543" s="824"/>
      <c r="KWR543" s="824"/>
      <c r="KWS543" s="824"/>
      <c r="KWT543" s="824"/>
      <c r="KWU543" s="824"/>
      <c r="KWV543" s="824"/>
      <c r="KWW543" s="824"/>
      <c r="KWX543" s="824"/>
      <c r="KWY543" s="824"/>
      <c r="KWZ543" s="824"/>
      <c r="KXA543" s="824"/>
      <c r="KXB543" s="824"/>
      <c r="KXC543" s="824"/>
      <c r="KXD543" s="824"/>
      <c r="KXE543" s="824"/>
      <c r="KXF543" s="824"/>
      <c r="KXG543" s="824"/>
      <c r="KXH543" s="824"/>
      <c r="KXI543" s="824"/>
      <c r="KXJ543" s="824"/>
      <c r="KXK543" s="824"/>
      <c r="KXL543" s="824"/>
      <c r="KXM543" s="824"/>
      <c r="KXN543" s="824"/>
      <c r="KXO543" s="824"/>
      <c r="KXP543" s="824"/>
      <c r="KXQ543" s="824"/>
      <c r="KXR543" s="824"/>
      <c r="KXS543" s="824"/>
      <c r="KXT543" s="824"/>
      <c r="KXU543" s="824"/>
      <c r="KXV543" s="824"/>
      <c r="KXW543" s="824"/>
      <c r="KXX543" s="824"/>
      <c r="KXY543" s="824"/>
      <c r="KXZ543" s="824"/>
      <c r="KYA543" s="824"/>
      <c r="KYB543" s="824"/>
      <c r="KYC543" s="824"/>
      <c r="KYD543" s="824"/>
      <c r="KYE543" s="824"/>
      <c r="KYF543" s="824"/>
      <c r="KYG543" s="824"/>
      <c r="KYH543" s="824"/>
      <c r="KYI543" s="824"/>
      <c r="KYJ543" s="824"/>
      <c r="KYK543" s="824"/>
      <c r="KYL543" s="824"/>
      <c r="KYM543" s="824"/>
      <c r="KYN543" s="824"/>
      <c r="KYO543" s="824"/>
      <c r="KYP543" s="824"/>
      <c r="KYQ543" s="824"/>
      <c r="KYR543" s="824"/>
      <c r="KYS543" s="824"/>
      <c r="KYT543" s="824"/>
      <c r="KYU543" s="824"/>
      <c r="KYV543" s="824"/>
      <c r="KYW543" s="824"/>
      <c r="KYX543" s="824"/>
      <c r="KYY543" s="824"/>
      <c r="KYZ543" s="824"/>
      <c r="KZA543" s="824"/>
      <c r="KZB543" s="824"/>
      <c r="KZC543" s="824"/>
      <c r="KZD543" s="824"/>
      <c r="KZE543" s="824"/>
      <c r="KZF543" s="824"/>
      <c r="KZG543" s="824"/>
      <c r="KZH543" s="824"/>
      <c r="KZI543" s="824"/>
      <c r="KZJ543" s="824"/>
      <c r="KZK543" s="824"/>
      <c r="KZL543" s="824"/>
      <c r="KZM543" s="824"/>
      <c r="KZN543" s="824"/>
      <c r="KZO543" s="824"/>
      <c r="KZP543" s="824"/>
      <c r="KZQ543" s="824"/>
      <c r="KZR543" s="824"/>
      <c r="KZS543" s="824"/>
      <c r="KZT543" s="824"/>
      <c r="KZU543" s="824"/>
      <c r="KZV543" s="824"/>
      <c r="KZW543" s="824"/>
      <c r="KZX543" s="824"/>
      <c r="KZY543" s="824"/>
      <c r="KZZ543" s="824"/>
      <c r="LAA543" s="824"/>
      <c r="LAB543" s="824"/>
      <c r="LAC543" s="824"/>
      <c r="LAD543" s="824"/>
      <c r="LAE543" s="824"/>
      <c r="LAF543" s="824"/>
      <c r="LAG543" s="824"/>
      <c r="LAH543" s="824"/>
      <c r="LAI543" s="824"/>
      <c r="LAJ543" s="824"/>
      <c r="LAK543" s="824"/>
      <c r="LAL543" s="824"/>
      <c r="LAM543" s="824"/>
      <c r="LAN543" s="824"/>
      <c r="LAO543" s="824"/>
      <c r="LAP543" s="824"/>
      <c r="LAQ543" s="824"/>
      <c r="LAR543" s="824"/>
      <c r="LAS543" s="824"/>
      <c r="LAT543" s="824"/>
      <c r="LAU543" s="824"/>
      <c r="LAV543" s="824"/>
      <c r="LAW543" s="824"/>
      <c r="LAX543" s="824"/>
      <c r="LAY543" s="824"/>
      <c r="LAZ543" s="824"/>
      <c r="LBA543" s="824"/>
      <c r="LBB543" s="824"/>
      <c r="LBC543" s="824"/>
      <c r="LBD543" s="824"/>
      <c r="LBE543" s="824"/>
      <c r="LBF543" s="824"/>
      <c r="LBG543" s="824"/>
      <c r="LBH543" s="824"/>
      <c r="LBI543" s="824"/>
      <c r="LBJ543" s="824"/>
      <c r="LBK543" s="824"/>
      <c r="LBL543" s="824"/>
      <c r="LBM543" s="824"/>
      <c r="LBN543" s="824"/>
      <c r="LBO543" s="824"/>
      <c r="LBP543" s="824"/>
      <c r="LBQ543" s="824"/>
      <c r="LBR543" s="824"/>
      <c r="LBS543" s="824"/>
      <c r="LBT543" s="824"/>
      <c r="LBU543" s="824"/>
      <c r="LBV543" s="824"/>
      <c r="LBW543" s="824"/>
      <c r="LBX543" s="824"/>
      <c r="LBY543" s="824"/>
      <c r="LBZ543" s="824"/>
      <c r="LCA543" s="824"/>
      <c r="LCB543" s="824"/>
      <c r="LCC543" s="824"/>
      <c r="LCD543" s="824"/>
      <c r="LCE543" s="824"/>
      <c r="LCF543" s="824"/>
      <c r="LCG543" s="824"/>
      <c r="LCH543" s="824"/>
      <c r="LCI543" s="824"/>
      <c r="LCJ543" s="824"/>
      <c r="LCK543" s="824"/>
      <c r="LCL543" s="824"/>
      <c r="LCM543" s="824"/>
      <c r="LCN543" s="824"/>
      <c r="LCO543" s="824"/>
      <c r="LCP543" s="824"/>
      <c r="LCQ543" s="824"/>
      <c r="LCR543" s="824"/>
      <c r="LCS543" s="824"/>
      <c r="LCT543" s="824"/>
      <c r="LCU543" s="824"/>
      <c r="LCV543" s="824"/>
      <c r="LCW543" s="824"/>
      <c r="LCX543" s="824"/>
      <c r="LCY543" s="824"/>
      <c r="LCZ543" s="824"/>
      <c r="LDA543" s="824"/>
      <c r="LDB543" s="824"/>
      <c r="LDC543" s="824"/>
      <c r="LDD543" s="824"/>
      <c r="LDE543" s="824"/>
      <c r="LDF543" s="824"/>
      <c r="LDG543" s="824"/>
      <c r="LDH543" s="824"/>
      <c r="LDI543" s="824"/>
      <c r="LDJ543" s="824"/>
      <c r="LDK543" s="824"/>
      <c r="LDL543" s="824"/>
      <c r="LDM543" s="824"/>
      <c r="LDN543" s="824"/>
      <c r="LDO543" s="824"/>
      <c r="LDP543" s="824"/>
      <c r="LDQ543" s="824"/>
      <c r="LDR543" s="824"/>
      <c r="LDS543" s="824"/>
      <c r="LDT543" s="824"/>
      <c r="LDU543" s="824"/>
      <c r="LDV543" s="824"/>
      <c r="LDW543" s="824"/>
      <c r="LDX543" s="824"/>
      <c r="LDY543" s="824"/>
      <c r="LDZ543" s="824"/>
      <c r="LEA543" s="824"/>
      <c r="LEB543" s="824"/>
      <c r="LEC543" s="824"/>
      <c r="LED543" s="824"/>
      <c r="LEE543" s="824"/>
      <c r="LEF543" s="824"/>
      <c r="LEG543" s="824"/>
      <c r="LEH543" s="824"/>
      <c r="LEI543" s="824"/>
      <c r="LEJ543" s="824"/>
      <c r="LEK543" s="824"/>
      <c r="LEL543" s="824"/>
      <c r="LEM543" s="824"/>
      <c r="LEN543" s="824"/>
      <c r="LEO543" s="824"/>
      <c r="LEP543" s="824"/>
      <c r="LEQ543" s="824"/>
      <c r="LER543" s="824"/>
      <c r="LES543" s="824"/>
      <c r="LET543" s="824"/>
      <c r="LEU543" s="824"/>
      <c r="LEV543" s="824"/>
      <c r="LEW543" s="824"/>
      <c r="LEX543" s="824"/>
      <c r="LEY543" s="824"/>
      <c r="LEZ543" s="824"/>
      <c r="LFA543" s="824"/>
      <c r="LFB543" s="824"/>
      <c r="LFC543" s="824"/>
      <c r="LFD543" s="824"/>
      <c r="LFE543" s="824"/>
      <c r="LFF543" s="824"/>
      <c r="LFG543" s="824"/>
      <c r="LFH543" s="824"/>
      <c r="LFI543" s="824"/>
      <c r="LFJ543" s="824"/>
      <c r="LFK543" s="824"/>
      <c r="LFL543" s="824"/>
      <c r="LFM543" s="824"/>
      <c r="LFN543" s="824"/>
      <c r="LFO543" s="824"/>
      <c r="LFP543" s="824"/>
      <c r="LFQ543" s="824"/>
      <c r="LFR543" s="824"/>
      <c r="LFS543" s="824"/>
      <c r="LFT543" s="824"/>
      <c r="LFU543" s="824"/>
      <c r="LFV543" s="824"/>
      <c r="LFW543" s="824"/>
      <c r="LFX543" s="824"/>
      <c r="LFY543" s="824"/>
      <c r="LFZ543" s="824"/>
      <c r="LGA543" s="824"/>
      <c r="LGB543" s="824"/>
      <c r="LGC543" s="824"/>
      <c r="LGD543" s="824"/>
      <c r="LGE543" s="824"/>
      <c r="LGF543" s="824"/>
      <c r="LGG543" s="824"/>
      <c r="LGH543" s="824"/>
      <c r="LGI543" s="824"/>
      <c r="LGJ543" s="824"/>
      <c r="LGK543" s="824"/>
      <c r="LGL543" s="824"/>
      <c r="LGM543" s="824"/>
      <c r="LGN543" s="824"/>
      <c r="LGO543" s="824"/>
      <c r="LGP543" s="824"/>
      <c r="LGQ543" s="824"/>
      <c r="LGR543" s="824"/>
      <c r="LGS543" s="824"/>
      <c r="LGT543" s="824"/>
      <c r="LGU543" s="824"/>
      <c r="LGV543" s="824"/>
      <c r="LGW543" s="824"/>
      <c r="LGX543" s="824"/>
      <c r="LGY543" s="824"/>
      <c r="LGZ543" s="824"/>
      <c r="LHA543" s="824"/>
      <c r="LHB543" s="824"/>
      <c r="LHC543" s="824"/>
      <c r="LHD543" s="824"/>
      <c r="LHE543" s="824"/>
      <c r="LHF543" s="824"/>
      <c r="LHG543" s="824"/>
      <c r="LHH543" s="824"/>
      <c r="LHI543" s="824"/>
      <c r="LHJ543" s="824"/>
      <c r="LHK543" s="824"/>
      <c r="LHL543" s="824"/>
      <c r="LHM543" s="824"/>
      <c r="LHN543" s="824"/>
      <c r="LHO543" s="824"/>
      <c r="LHP543" s="824"/>
      <c r="LHQ543" s="824"/>
      <c r="LHR543" s="824"/>
      <c r="LHS543" s="824"/>
      <c r="LHT543" s="824"/>
      <c r="LHU543" s="824"/>
      <c r="LHV543" s="824"/>
      <c r="LHW543" s="824"/>
      <c r="LHX543" s="824"/>
      <c r="LHY543" s="824"/>
      <c r="LHZ543" s="824"/>
      <c r="LIA543" s="824"/>
      <c r="LIB543" s="824"/>
      <c r="LIC543" s="824"/>
      <c r="LID543" s="824"/>
      <c r="LIE543" s="824"/>
      <c r="LIF543" s="824"/>
      <c r="LIG543" s="824"/>
      <c r="LIH543" s="824"/>
      <c r="LII543" s="824"/>
      <c r="LIJ543" s="824"/>
      <c r="LIK543" s="824"/>
      <c r="LIL543" s="824"/>
      <c r="LIM543" s="824"/>
      <c r="LIN543" s="824"/>
      <c r="LIO543" s="824"/>
      <c r="LIP543" s="824"/>
      <c r="LIQ543" s="824"/>
      <c r="LIR543" s="824"/>
      <c r="LIS543" s="824"/>
      <c r="LIT543" s="824"/>
      <c r="LIU543" s="824"/>
      <c r="LIV543" s="824"/>
      <c r="LIW543" s="824"/>
      <c r="LIX543" s="824"/>
      <c r="LIY543" s="824"/>
      <c r="LIZ543" s="824"/>
      <c r="LJA543" s="824"/>
      <c r="LJB543" s="824"/>
      <c r="LJC543" s="824"/>
      <c r="LJD543" s="824"/>
      <c r="LJE543" s="824"/>
      <c r="LJF543" s="824"/>
      <c r="LJG543" s="824"/>
      <c r="LJH543" s="824"/>
      <c r="LJI543" s="824"/>
      <c r="LJJ543" s="824"/>
      <c r="LJK543" s="824"/>
      <c r="LJL543" s="824"/>
      <c r="LJM543" s="824"/>
      <c r="LJN543" s="824"/>
      <c r="LJO543" s="824"/>
      <c r="LJP543" s="824"/>
      <c r="LJQ543" s="824"/>
      <c r="LJR543" s="824"/>
      <c r="LJS543" s="824"/>
      <c r="LJT543" s="824"/>
      <c r="LJU543" s="824"/>
      <c r="LJV543" s="824"/>
      <c r="LJW543" s="824"/>
      <c r="LJX543" s="824"/>
      <c r="LJY543" s="824"/>
      <c r="LJZ543" s="824"/>
      <c r="LKA543" s="824"/>
      <c r="LKB543" s="824"/>
      <c r="LKC543" s="824"/>
      <c r="LKD543" s="824"/>
      <c r="LKE543" s="824"/>
      <c r="LKF543" s="824"/>
      <c r="LKG543" s="824"/>
      <c r="LKH543" s="824"/>
      <c r="LKI543" s="824"/>
      <c r="LKJ543" s="824"/>
      <c r="LKK543" s="824"/>
      <c r="LKL543" s="824"/>
      <c r="LKM543" s="824"/>
      <c r="LKN543" s="824"/>
      <c r="LKO543" s="824"/>
      <c r="LKP543" s="824"/>
      <c r="LKQ543" s="824"/>
      <c r="LKR543" s="824"/>
      <c r="LKS543" s="824"/>
      <c r="LKT543" s="824"/>
      <c r="LKU543" s="824"/>
      <c r="LKV543" s="824"/>
      <c r="LKW543" s="824"/>
      <c r="LKX543" s="824"/>
      <c r="LKY543" s="824"/>
      <c r="LKZ543" s="824"/>
      <c r="LLA543" s="824"/>
      <c r="LLB543" s="824"/>
      <c r="LLC543" s="824"/>
      <c r="LLD543" s="824"/>
      <c r="LLE543" s="824"/>
      <c r="LLF543" s="824"/>
      <c r="LLG543" s="824"/>
      <c r="LLH543" s="824"/>
      <c r="LLI543" s="824"/>
      <c r="LLJ543" s="824"/>
      <c r="LLK543" s="824"/>
      <c r="LLL543" s="824"/>
      <c r="LLM543" s="824"/>
      <c r="LLN543" s="824"/>
      <c r="LLO543" s="824"/>
      <c r="LLP543" s="824"/>
      <c r="LLQ543" s="824"/>
      <c r="LLR543" s="824"/>
      <c r="LLS543" s="824"/>
      <c r="LLT543" s="824"/>
      <c r="LLU543" s="824"/>
      <c r="LLV543" s="824"/>
      <c r="LLW543" s="824"/>
      <c r="LLX543" s="824"/>
      <c r="LLY543" s="824"/>
      <c r="LLZ543" s="824"/>
      <c r="LMA543" s="824"/>
      <c r="LMB543" s="824"/>
      <c r="LMC543" s="824"/>
      <c r="LMD543" s="824"/>
      <c r="LME543" s="824"/>
      <c r="LMF543" s="824"/>
      <c r="LMG543" s="824"/>
      <c r="LMH543" s="824"/>
      <c r="LMI543" s="824"/>
      <c r="LMJ543" s="824"/>
      <c r="LMK543" s="824"/>
      <c r="LML543" s="824"/>
      <c r="LMM543" s="824"/>
      <c r="LMN543" s="824"/>
      <c r="LMO543" s="824"/>
      <c r="LMP543" s="824"/>
      <c r="LMQ543" s="824"/>
      <c r="LMR543" s="824"/>
      <c r="LMS543" s="824"/>
      <c r="LMT543" s="824"/>
      <c r="LMU543" s="824"/>
      <c r="LMV543" s="824"/>
      <c r="LMW543" s="824"/>
      <c r="LMX543" s="824"/>
      <c r="LMY543" s="824"/>
      <c r="LMZ543" s="824"/>
      <c r="LNA543" s="824"/>
      <c r="LNB543" s="824"/>
      <c r="LNC543" s="824"/>
      <c r="LND543" s="824"/>
      <c r="LNE543" s="824"/>
      <c r="LNF543" s="824"/>
      <c r="LNG543" s="824"/>
      <c r="LNH543" s="824"/>
      <c r="LNI543" s="824"/>
      <c r="LNJ543" s="824"/>
      <c r="LNK543" s="824"/>
      <c r="LNL543" s="824"/>
      <c r="LNM543" s="824"/>
      <c r="LNN543" s="824"/>
      <c r="LNO543" s="824"/>
      <c r="LNP543" s="824"/>
      <c r="LNQ543" s="824"/>
      <c r="LNR543" s="824"/>
      <c r="LNS543" s="824"/>
      <c r="LNT543" s="824"/>
      <c r="LNU543" s="824"/>
      <c r="LNV543" s="824"/>
      <c r="LNW543" s="824"/>
      <c r="LNX543" s="824"/>
      <c r="LNY543" s="824"/>
      <c r="LNZ543" s="824"/>
      <c r="LOA543" s="824"/>
      <c r="LOB543" s="824"/>
      <c r="LOC543" s="824"/>
      <c r="LOD543" s="824"/>
      <c r="LOE543" s="824"/>
      <c r="LOF543" s="824"/>
      <c r="LOG543" s="824"/>
      <c r="LOH543" s="824"/>
      <c r="LOI543" s="824"/>
      <c r="LOJ543" s="824"/>
      <c r="LOK543" s="824"/>
      <c r="LOL543" s="824"/>
      <c r="LOM543" s="824"/>
      <c r="LON543" s="824"/>
      <c r="LOO543" s="824"/>
      <c r="LOP543" s="824"/>
      <c r="LOQ543" s="824"/>
      <c r="LOR543" s="824"/>
      <c r="LOS543" s="824"/>
      <c r="LOT543" s="824"/>
      <c r="LOU543" s="824"/>
      <c r="LOV543" s="824"/>
      <c r="LOW543" s="824"/>
      <c r="LOX543" s="824"/>
      <c r="LOY543" s="824"/>
      <c r="LOZ543" s="824"/>
      <c r="LPA543" s="824"/>
      <c r="LPB543" s="824"/>
      <c r="LPC543" s="824"/>
      <c r="LPD543" s="824"/>
      <c r="LPE543" s="824"/>
      <c r="LPF543" s="824"/>
      <c r="LPG543" s="824"/>
      <c r="LPH543" s="824"/>
      <c r="LPI543" s="824"/>
      <c r="LPJ543" s="824"/>
      <c r="LPK543" s="824"/>
      <c r="LPL543" s="824"/>
      <c r="LPM543" s="824"/>
      <c r="LPN543" s="824"/>
      <c r="LPO543" s="824"/>
      <c r="LPP543" s="824"/>
      <c r="LPQ543" s="824"/>
      <c r="LPR543" s="824"/>
      <c r="LPS543" s="824"/>
      <c r="LPT543" s="824"/>
      <c r="LPU543" s="824"/>
      <c r="LPV543" s="824"/>
      <c r="LPW543" s="824"/>
      <c r="LPX543" s="824"/>
      <c r="LPY543" s="824"/>
      <c r="LPZ543" s="824"/>
      <c r="LQA543" s="824"/>
      <c r="LQB543" s="824"/>
      <c r="LQC543" s="824"/>
      <c r="LQD543" s="824"/>
      <c r="LQE543" s="824"/>
      <c r="LQF543" s="824"/>
      <c r="LQG543" s="824"/>
      <c r="LQH543" s="824"/>
      <c r="LQI543" s="824"/>
      <c r="LQJ543" s="824"/>
      <c r="LQK543" s="824"/>
      <c r="LQL543" s="824"/>
      <c r="LQM543" s="824"/>
      <c r="LQN543" s="824"/>
      <c r="LQO543" s="824"/>
      <c r="LQP543" s="824"/>
      <c r="LQQ543" s="824"/>
      <c r="LQR543" s="824"/>
      <c r="LQS543" s="824"/>
      <c r="LQT543" s="824"/>
      <c r="LQU543" s="824"/>
      <c r="LQV543" s="824"/>
      <c r="LQW543" s="824"/>
      <c r="LQX543" s="824"/>
      <c r="LQY543" s="824"/>
      <c r="LQZ543" s="824"/>
      <c r="LRA543" s="824"/>
      <c r="LRB543" s="824"/>
      <c r="LRC543" s="824"/>
      <c r="LRD543" s="824"/>
      <c r="LRE543" s="824"/>
      <c r="LRF543" s="824"/>
      <c r="LRG543" s="824"/>
      <c r="LRH543" s="824"/>
      <c r="LRI543" s="824"/>
      <c r="LRJ543" s="824"/>
      <c r="LRK543" s="824"/>
      <c r="LRL543" s="824"/>
      <c r="LRM543" s="824"/>
      <c r="LRN543" s="824"/>
      <c r="LRO543" s="824"/>
      <c r="LRP543" s="824"/>
      <c r="LRQ543" s="824"/>
      <c r="LRR543" s="824"/>
      <c r="LRS543" s="824"/>
      <c r="LRT543" s="824"/>
      <c r="LRU543" s="824"/>
      <c r="LRV543" s="824"/>
      <c r="LRW543" s="824"/>
      <c r="LRX543" s="824"/>
      <c r="LRY543" s="824"/>
      <c r="LRZ543" s="824"/>
      <c r="LSA543" s="824"/>
      <c r="LSB543" s="824"/>
      <c r="LSC543" s="824"/>
      <c r="LSD543" s="824"/>
      <c r="LSE543" s="824"/>
      <c r="LSF543" s="824"/>
      <c r="LSG543" s="824"/>
      <c r="LSH543" s="824"/>
      <c r="LSI543" s="824"/>
      <c r="LSJ543" s="824"/>
      <c r="LSK543" s="824"/>
      <c r="LSL543" s="824"/>
      <c r="LSM543" s="824"/>
      <c r="LSN543" s="824"/>
      <c r="LSO543" s="824"/>
      <c r="LSP543" s="824"/>
      <c r="LSQ543" s="824"/>
      <c r="LSR543" s="824"/>
      <c r="LSS543" s="824"/>
      <c r="LST543" s="824"/>
      <c r="LSU543" s="824"/>
      <c r="LSV543" s="824"/>
      <c r="LSW543" s="824"/>
      <c r="LSX543" s="824"/>
      <c r="LSY543" s="824"/>
      <c r="LSZ543" s="824"/>
      <c r="LTA543" s="824"/>
      <c r="LTB543" s="824"/>
      <c r="LTC543" s="824"/>
      <c r="LTD543" s="824"/>
      <c r="LTE543" s="824"/>
      <c r="LTF543" s="824"/>
      <c r="LTG543" s="824"/>
      <c r="LTH543" s="824"/>
      <c r="LTI543" s="824"/>
      <c r="LTJ543" s="824"/>
      <c r="LTK543" s="824"/>
      <c r="LTL543" s="824"/>
      <c r="LTM543" s="824"/>
      <c r="LTN543" s="824"/>
      <c r="LTO543" s="824"/>
      <c r="LTP543" s="824"/>
      <c r="LTQ543" s="824"/>
      <c r="LTR543" s="824"/>
      <c r="LTS543" s="824"/>
      <c r="LTT543" s="824"/>
      <c r="LTU543" s="824"/>
      <c r="LTV543" s="824"/>
      <c r="LTW543" s="824"/>
      <c r="LTX543" s="824"/>
      <c r="LTY543" s="824"/>
      <c r="LTZ543" s="824"/>
      <c r="LUA543" s="824"/>
      <c r="LUB543" s="824"/>
      <c r="LUC543" s="824"/>
      <c r="LUD543" s="824"/>
      <c r="LUE543" s="824"/>
      <c r="LUF543" s="824"/>
      <c r="LUG543" s="824"/>
      <c r="LUH543" s="824"/>
      <c r="LUI543" s="824"/>
      <c r="LUJ543" s="824"/>
      <c r="LUK543" s="824"/>
      <c r="LUL543" s="824"/>
      <c r="LUM543" s="824"/>
      <c r="LUN543" s="824"/>
      <c r="LUO543" s="824"/>
      <c r="LUP543" s="824"/>
      <c r="LUQ543" s="824"/>
      <c r="LUR543" s="824"/>
      <c r="LUS543" s="824"/>
      <c r="LUT543" s="824"/>
      <c r="LUU543" s="824"/>
      <c r="LUV543" s="824"/>
      <c r="LUW543" s="824"/>
      <c r="LUX543" s="824"/>
      <c r="LUY543" s="824"/>
      <c r="LUZ543" s="824"/>
      <c r="LVA543" s="824"/>
      <c r="LVB543" s="824"/>
      <c r="LVC543" s="824"/>
      <c r="LVD543" s="824"/>
      <c r="LVE543" s="824"/>
      <c r="LVF543" s="824"/>
      <c r="LVG543" s="824"/>
      <c r="LVH543" s="824"/>
      <c r="LVI543" s="824"/>
      <c r="LVJ543" s="824"/>
      <c r="LVK543" s="824"/>
      <c r="LVL543" s="824"/>
      <c r="LVM543" s="824"/>
      <c r="LVN543" s="824"/>
      <c r="LVO543" s="824"/>
      <c r="LVP543" s="824"/>
      <c r="LVQ543" s="824"/>
      <c r="LVR543" s="824"/>
      <c r="LVS543" s="824"/>
      <c r="LVT543" s="824"/>
      <c r="LVU543" s="824"/>
      <c r="LVV543" s="824"/>
      <c r="LVW543" s="824"/>
      <c r="LVX543" s="824"/>
      <c r="LVY543" s="824"/>
      <c r="LVZ543" s="824"/>
      <c r="LWA543" s="824"/>
      <c r="LWB543" s="824"/>
      <c r="LWC543" s="824"/>
      <c r="LWD543" s="824"/>
      <c r="LWE543" s="824"/>
      <c r="LWF543" s="824"/>
      <c r="LWG543" s="824"/>
      <c r="LWH543" s="824"/>
      <c r="LWI543" s="824"/>
      <c r="LWJ543" s="824"/>
      <c r="LWK543" s="824"/>
      <c r="LWL543" s="824"/>
      <c r="LWM543" s="824"/>
      <c r="LWN543" s="824"/>
      <c r="LWO543" s="824"/>
      <c r="LWP543" s="824"/>
      <c r="LWQ543" s="824"/>
      <c r="LWR543" s="824"/>
      <c r="LWS543" s="824"/>
      <c r="LWT543" s="824"/>
      <c r="LWU543" s="824"/>
      <c r="LWV543" s="824"/>
      <c r="LWW543" s="824"/>
      <c r="LWX543" s="824"/>
      <c r="LWY543" s="824"/>
      <c r="LWZ543" s="824"/>
      <c r="LXA543" s="824"/>
      <c r="LXB543" s="824"/>
      <c r="LXC543" s="824"/>
      <c r="LXD543" s="824"/>
      <c r="LXE543" s="824"/>
      <c r="LXF543" s="824"/>
      <c r="LXG543" s="824"/>
      <c r="LXH543" s="824"/>
      <c r="LXI543" s="824"/>
      <c r="LXJ543" s="824"/>
      <c r="LXK543" s="824"/>
      <c r="LXL543" s="824"/>
      <c r="LXM543" s="824"/>
      <c r="LXN543" s="824"/>
      <c r="LXO543" s="824"/>
      <c r="LXP543" s="824"/>
      <c r="LXQ543" s="824"/>
      <c r="LXR543" s="824"/>
      <c r="LXS543" s="824"/>
      <c r="LXT543" s="824"/>
      <c r="LXU543" s="824"/>
      <c r="LXV543" s="824"/>
      <c r="LXW543" s="824"/>
      <c r="LXX543" s="824"/>
      <c r="LXY543" s="824"/>
      <c r="LXZ543" s="824"/>
      <c r="LYA543" s="824"/>
      <c r="LYB543" s="824"/>
      <c r="LYC543" s="824"/>
      <c r="LYD543" s="824"/>
      <c r="LYE543" s="824"/>
      <c r="LYF543" s="824"/>
      <c r="LYG543" s="824"/>
      <c r="LYH543" s="824"/>
      <c r="LYI543" s="824"/>
      <c r="LYJ543" s="824"/>
      <c r="LYK543" s="824"/>
      <c r="LYL543" s="824"/>
      <c r="LYM543" s="824"/>
      <c r="LYN543" s="824"/>
      <c r="LYO543" s="824"/>
      <c r="LYP543" s="824"/>
      <c r="LYQ543" s="824"/>
      <c r="LYR543" s="824"/>
      <c r="LYS543" s="824"/>
      <c r="LYT543" s="824"/>
      <c r="LYU543" s="824"/>
      <c r="LYV543" s="824"/>
      <c r="LYW543" s="824"/>
      <c r="LYX543" s="824"/>
      <c r="LYY543" s="824"/>
      <c r="LYZ543" s="824"/>
      <c r="LZA543" s="824"/>
      <c r="LZB543" s="824"/>
      <c r="LZC543" s="824"/>
      <c r="LZD543" s="824"/>
      <c r="LZE543" s="824"/>
      <c r="LZF543" s="824"/>
      <c r="LZG543" s="824"/>
      <c r="LZH543" s="824"/>
      <c r="LZI543" s="824"/>
      <c r="LZJ543" s="824"/>
      <c r="LZK543" s="824"/>
      <c r="LZL543" s="824"/>
      <c r="LZM543" s="824"/>
      <c r="LZN543" s="824"/>
      <c r="LZO543" s="824"/>
      <c r="LZP543" s="824"/>
      <c r="LZQ543" s="824"/>
      <c r="LZR543" s="824"/>
      <c r="LZS543" s="824"/>
      <c r="LZT543" s="824"/>
      <c r="LZU543" s="824"/>
      <c r="LZV543" s="824"/>
      <c r="LZW543" s="824"/>
      <c r="LZX543" s="824"/>
      <c r="LZY543" s="824"/>
      <c r="LZZ543" s="824"/>
      <c r="MAA543" s="824"/>
      <c r="MAB543" s="824"/>
      <c r="MAC543" s="824"/>
      <c r="MAD543" s="824"/>
      <c r="MAE543" s="824"/>
      <c r="MAF543" s="824"/>
      <c r="MAG543" s="824"/>
      <c r="MAH543" s="824"/>
      <c r="MAI543" s="824"/>
      <c r="MAJ543" s="824"/>
      <c r="MAK543" s="824"/>
      <c r="MAL543" s="824"/>
      <c r="MAM543" s="824"/>
      <c r="MAN543" s="824"/>
      <c r="MAO543" s="824"/>
      <c r="MAP543" s="824"/>
      <c r="MAQ543" s="824"/>
      <c r="MAR543" s="824"/>
      <c r="MAS543" s="824"/>
      <c r="MAT543" s="824"/>
      <c r="MAU543" s="824"/>
      <c r="MAV543" s="824"/>
      <c r="MAW543" s="824"/>
      <c r="MAX543" s="824"/>
      <c r="MAY543" s="824"/>
      <c r="MAZ543" s="824"/>
      <c r="MBA543" s="824"/>
      <c r="MBB543" s="824"/>
      <c r="MBC543" s="824"/>
      <c r="MBD543" s="824"/>
      <c r="MBE543" s="824"/>
      <c r="MBF543" s="824"/>
      <c r="MBG543" s="824"/>
      <c r="MBH543" s="824"/>
      <c r="MBI543" s="824"/>
      <c r="MBJ543" s="824"/>
      <c r="MBK543" s="824"/>
      <c r="MBL543" s="824"/>
      <c r="MBM543" s="824"/>
      <c r="MBN543" s="824"/>
      <c r="MBO543" s="824"/>
      <c r="MBP543" s="824"/>
      <c r="MBQ543" s="824"/>
      <c r="MBR543" s="824"/>
      <c r="MBS543" s="824"/>
      <c r="MBT543" s="824"/>
      <c r="MBU543" s="824"/>
      <c r="MBV543" s="824"/>
      <c r="MBW543" s="824"/>
      <c r="MBX543" s="824"/>
      <c r="MBY543" s="824"/>
      <c r="MBZ543" s="824"/>
      <c r="MCA543" s="824"/>
      <c r="MCB543" s="824"/>
      <c r="MCC543" s="824"/>
      <c r="MCD543" s="824"/>
      <c r="MCE543" s="824"/>
      <c r="MCF543" s="824"/>
      <c r="MCG543" s="824"/>
      <c r="MCH543" s="824"/>
      <c r="MCI543" s="824"/>
      <c r="MCJ543" s="824"/>
      <c r="MCK543" s="824"/>
      <c r="MCL543" s="824"/>
      <c r="MCM543" s="824"/>
      <c r="MCN543" s="824"/>
      <c r="MCO543" s="824"/>
      <c r="MCP543" s="824"/>
      <c r="MCQ543" s="824"/>
      <c r="MCR543" s="824"/>
      <c r="MCS543" s="824"/>
      <c r="MCT543" s="824"/>
      <c r="MCU543" s="824"/>
      <c r="MCV543" s="824"/>
      <c r="MCW543" s="824"/>
      <c r="MCX543" s="824"/>
      <c r="MCY543" s="824"/>
      <c r="MCZ543" s="824"/>
      <c r="MDA543" s="824"/>
      <c r="MDB543" s="824"/>
      <c r="MDC543" s="824"/>
      <c r="MDD543" s="824"/>
      <c r="MDE543" s="824"/>
      <c r="MDF543" s="824"/>
      <c r="MDG543" s="824"/>
      <c r="MDH543" s="824"/>
      <c r="MDI543" s="824"/>
      <c r="MDJ543" s="824"/>
      <c r="MDK543" s="824"/>
      <c r="MDL543" s="824"/>
      <c r="MDM543" s="824"/>
      <c r="MDN543" s="824"/>
      <c r="MDO543" s="824"/>
      <c r="MDP543" s="824"/>
      <c r="MDQ543" s="824"/>
      <c r="MDR543" s="824"/>
      <c r="MDS543" s="824"/>
      <c r="MDT543" s="824"/>
      <c r="MDU543" s="824"/>
      <c r="MDV543" s="824"/>
      <c r="MDW543" s="824"/>
      <c r="MDX543" s="824"/>
      <c r="MDY543" s="824"/>
      <c r="MDZ543" s="824"/>
      <c r="MEA543" s="824"/>
      <c r="MEB543" s="824"/>
      <c r="MEC543" s="824"/>
      <c r="MED543" s="824"/>
      <c r="MEE543" s="824"/>
      <c r="MEF543" s="824"/>
      <c r="MEG543" s="824"/>
      <c r="MEH543" s="824"/>
      <c r="MEI543" s="824"/>
      <c r="MEJ543" s="824"/>
      <c r="MEK543" s="824"/>
      <c r="MEL543" s="824"/>
      <c r="MEM543" s="824"/>
      <c r="MEN543" s="824"/>
      <c r="MEO543" s="824"/>
      <c r="MEP543" s="824"/>
      <c r="MEQ543" s="824"/>
      <c r="MER543" s="824"/>
      <c r="MES543" s="824"/>
      <c r="MET543" s="824"/>
      <c r="MEU543" s="824"/>
      <c r="MEV543" s="824"/>
      <c r="MEW543" s="824"/>
      <c r="MEX543" s="824"/>
      <c r="MEY543" s="824"/>
      <c r="MEZ543" s="824"/>
      <c r="MFA543" s="824"/>
      <c r="MFB543" s="824"/>
      <c r="MFC543" s="824"/>
      <c r="MFD543" s="824"/>
      <c r="MFE543" s="824"/>
      <c r="MFF543" s="824"/>
      <c r="MFG543" s="824"/>
      <c r="MFH543" s="824"/>
      <c r="MFI543" s="824"/>
      <c r="MFJ543" s="824"/>
      <c r="MFK543" s="824"/>
      <c r="MFL543" s="824"/>
      <c r="MFM543" s="824"/>
      <c r="MFN543" s="824"/>
      <c r="MFO543" s="824"/>
      <c r="MFP543" s="824"/>
      <c r="MFQ543" s="824"/>
      <c r="MFR543" s="824"/>
      <c r="MFS543" s="824"/>
      <c r="MFT543" s="824"/>
      <c r="MFU543" s="824"/>
      <c r="MFV543" s="824"/>
      <c r="MFW543" s="824"/>
      <c r="MFX543" s="824"/>
      <c r="MFY543" s="824"/>
      <c r="MFZ543" s="824"/>
      <c r="MGA543" s="824"/>
      <c r="MGB543" s="824"/>
      <c r="MGC543" s="824"/>
      <c r="MGD543" s="824"/>
      <c r="MGE543" s="824"/>
      <c r="MGF543" s="824"/>
      <c r="MGG543" s="824"/>
      <c r="MGH543" s="824"/>
      <c r="MGI543" s="824"/>
      <c r="MGJ543" s="824"/>
      <c r="MGK543" s="824"/>
      <c r="MGL543" s="824"/>
      <c r="MGM543" s="824"/>
      <c r="MGN543" s="824"/>
      <c r="MGO543" s="824"/>
      <c r="MGP543" s="824"/>
      <c r="MGQ543" s="824"/>
      <c r="MGR543" s="824"/>
      <c r="MGS543" s="824"/>
      <c r="MGT543" s="824"/>
      <c r="MGU543" s="824"/>
      <c r="MGV543" s="824"/>
      <c r="MGW543" s="824"/>
      <c r="MGX543" s="824"/>
      <c r="MGY543" s="824"/>
      <c r="MGZ543" s="824"/>
      <c r="MHA543" s="824"/>
      <c r="MHB543" s="824"/>
      <c r="MHC543" s="824"/>
      <c r="MHD543" s="824"/>
      <c r="MHE543" s="824"/>
      <c r="MHF543" s="824"/>
      <c r="MHG543" s="824"/>
      <c r="MHH543" s="824"/>
      <c r="MHI543" s="824"/>
      <c r="MHJ543" s="824"/>
      <c r="MHK543" s="824"/>
      <c r="MHL543" s="824"/>
      <c r="MHM543" s="824"/>
      <c r="MHN543" s="824"/>
      <c r="MHO543" s="824"/>
      <c r="MHP543" s="824"/>
      <c r="MHQ543" s="824"/>
      <c r="MHR543" s="824"/>
      <c r="MHS543" s="824"/>
      <c r="MHT543" s="824"/>
      <c r="MHU543" s="824"/>
      <c r="MHV543" s="824"/>
      <c r="MHW543" s="824"/>
      <c r="MHX543" s="824"/>
      <c r="MHY543" s="824"/>
      <c r="MHZ543" s="824"/>
      <c r="MIA543" s="824"/>
      <c r="MIB543" s="824"/>
      <c r="MIC543" s="824"/>
      <c r="MID543" s="824"/>
      <c r="MIE543" s="824"/>
      <c r="MIF543" s="824"/>
      <c r="MIG543" s="824"/>
      <c r="MIH543" s="824"/>
      <c r="MII543" s="824"/>
      <c r="MIJ543" s="824"/>
      <c r="MIK543" s="824"/>
      <c r="MIL543" s="824"/>
      <c r="MIM543" s="824"/>
      <c r="MIN543" s="824"/>
      <c r="MIO543" s="824"/>
      <c r="MIP543" s="824"/>
      <c r="MIQ543" s="824"/>
      <c r="MIR543" s="824"/>
      <c r="MIS543" s="824"/>
      <c r="MIT543" s="824"/>
      <c r="MIU543" s="824"/>
      <c r="MIV543" s="824"/>
      <c r="MIW543" s="824"/>
      <c r="MIX543" s="824"/>
      <c r="MIY543" s="824"/>
      <c r="MIZ543" s="824"/>
      <c r="MJA543" s="824"/>
      <c r="MJB543" s="824"/>
      <c r="MJC543" s="824"/>
      <c r="MJD543" s="824"/>
      <c r="MJE543" s="824"/>
      <c r="MJF543" s="824"/>
      <c r="MJG543" s="824"/>
      <c r="MJH543" s="824"/>
      <c r="MJI543" s="824"/>
      <c r="MJJ543" s="824"/>
      <c r="MJK543" s="824"/>
      <c r="MJL543" s="824"/>
      <c r="MJM543" s="824"/>
      <c r="MJN543" s="824"/>
      <c r="MJO543" s="824"/>
      <c r="MJP543" s="824"/>
      <c r="MJQ543" s="824"/>
      <c r="MJR543" s="824"/>
      <c r="MJS543" s="824"/>
      <c r="MJT543" s="824"/>
      <c r="MJU543" s="824"/>
      <c r="MJV543" s="824"/>
      <c r="MJW543" s="824"/>
      <c r="MJX543" s="824"/>
      <c r="MJY543" s="824"/>
      <c r="MJZ543" s="824"/>
      <c r="MKA543" s="824"/>
      <c r="MKB543" s="824"/>
      <c r="MKC543" s="824"/>
      <c r="MKD543" s="824"/>
      <c r="MKE543" s="824"/>
      <c r="MKF543" s="824"/>
      <c r="MKG543" s="824"/>
      <c r="MKH543" s="824"/>
      <c r="MKI543" s="824"/>
      <c r="MKJ543" s="824"/>
      <c r="MKK543" s="824"/>
      <c r="MKL543" s="824"/>
      <c r="MKM543" s="824"/>
      <c r="MKN543" s="824"/>
      <c r="MKO543" s="824"/>
      <c r="MKP543" s="824"/>
      <c r="MKQ543" s="824"/>
      <c r="MKR543" s="824"/>
      <c r="MKS543" s="824"/>
      <c r="MKT543" s="824"/>
      <c r="MKU543" s="824"/>
      <c r="MKV543" s="824"/>
      <c r="MKW543" s="824"/>
      <c r="MKX543" s="824"/>
      <c r="MKY543" s="824"/>
      <c r="MKZ543" s="824"/>
      <c r="MLA543" s="824"/>
      <c r="MLB543" s="824"/>
      <c r="MLC543" s="824"/>
      <c r="MLD543" s="824"/>
      <c r="MLE543" s="824"/>
      <c r="MLF543" s="824"/>
      <c r="MLG543" s="824"/>
      <c r="MLH543" s="824"/>
      <c r="MLI543" s="824"/>
      <c r="MLJ543" s="824"/>
      <c r="MLK543" s="824"/>
      <c r="MLL543" s="824"/>
      <c r="MLM543" s="824"/>
      <c r="MLN543" s="824"/>
      <c r="MLO543" s="824"/>
      <c r="MLP543" s="824"/>
      <c r="MLQ543" s="824"/>
      <c r="MLR543" s="824"/>
      <c r="MLS543" s="824"/>
      <c r="MLT543" s="824"/>
      <c r="MLU543" s="824"/>
      <c r="MLV543" s="824"/>
      <c r="MLW543" s="824"/>
      <c r="MLX543" s="824"/>
      <c r="MLY543" s="824"/>
      <c r="MLZ543" s="824"/>
      <c r="MMA543" s="824"/>
      <c r="MMB543" s="824"/>
      <c r="MMC543" s="824"/>
      <c r="MMD543" s="824"/>
      <c r="MME543" s="824"/>
      <c r="MMF543" s="824"/>
      <c r="MMG543" s="824"/>
      <c r="MMH543" s="824"/>
      <c r="MMI543" s="824"/>
      <c r="MMJ543" s="824"/>
      <c r="MMK543" s="824"/>
      <c r="MML543" s="824"/>
      <c r="MMM543" s="824"/>
      <c r="MMN543" s="824"/>
      <c r="MMO543" s="824"/>
      <c r="MMP543" s="824"/>
      <c r="MMQ543" s="824"/>
      <c r="MMR543" s="824"/>
      <c r="MMS543" s="824"/>
      <c r="MMT543" s="824"/>
      <c r="MMU543" s="824"/>
      <c r="MMV543" s="824"/>
      <c r="MMW543" s="824"/>
      <c r="MMX543" s="824"/>
      <c r="MMY543" s="824"/>
      <c r="MMZ543" s="824"/>
      <c r="MNA543" s="824"/>
      <c r="MNB543" s="824"/>
      <c r="MNC543" s="824"/>
      <c r="MND543" s="824"/>
      <c r="MNE543" s="824"/>
      <c r="MNF543" s="824"/>
      <c r="MNG543" s="824"/>
      <c r="MNH543" s="824"/>
      <c r="MNI543" s="824"/>
      <c r="MNJ543" s="824"/>
      <c r="MNK543" s="824"/>
      <c r="MNL543" s="824"/>
      <c r="MNM543" s="824"/>
      <c r="MNN543" s="824"/>
      <c r="MNO543" s="824"/>
      <c r="MNP543" s="824"/>
      <c r="MNQ543" s="824"/>
      <c r="MNR543" s="824"/>
      <c r="MNS543" s="824"/>
      <c r="MNT543" s="824"/>
      <c r="MNU543" s="824"/>
      <c r="MNV543" s="824"/>
      <c r="MNW543" s="824"/>
      <c r="MNX543" s="824"/>
      <c r="MNY543" s="824"/>
      <c r="MNZ543" s="824"/>
      <c r="MOA543" s="824"/>
      <c r="MOB543" s="824"/>
      <c r="MOC543" s="824"/>
      <c r="MOD543" s="824"/>
      <c r="MOE543" s="824"/>
      <c r="MOF543" s="824"/>
      <c r="MOG543" s="824"/>
      <c r="MOH543" s="824"/>
      <c r="MOI543" s="824"/>
      <c r="MOJ543" s="824"/>
      <c r="MOK543" s="824"/>
      <c r="MOL543" s="824"/>
      <c r="MOM543" s="824"/>
      <c r="MON543" s="824"/>
      <c r="MOO543" s="824"/>
      <c r="MOP543" s="824"/>
      <c r="MOQ543" s="824"/>
      <c r="MOR543" s="824"/>
      <c r="MOS543" s="824"/>
      <c r="MOT543" s="824"/>
      <c r="MOU543" s="824"/>
      <c r="MOV543" s="824"/>
      <c r="MOW543" s="824"/>
      <c r="MOX543" s="824"/>
      <c r="MOY543" s="824"/>
      <c r="MOZ543" s="824"/>
      <c r="MPA543" s="824"/>
      <c r="MPB543" s="824"/>
      <c r="MPC543" s="824"/>
      <c r="MPD543" s="824"/>
      <c r="MPE543" s="824"/>
      <c r="MPF543" s="824"/>
      <c r="MPG543" s="824"/>
      <c r="MPH543" s="824"/>
      <c r="MPI543" s="824"/>
      <c r="MPJ543" s="824"/>
      <c r="MPK543" s="824"/>
      <c r="MPL543" s="824"/>
      <c r="MPM543" s="824"/>
      <c r="MPN543" s="824"/>
      <c r="MPO543" s="824"/>
      <c r="MPP543" s="824"/>
      <c r="MPQ543" s="824"/>
      <c r="MPR543" s="824"/>
      <c r="MPS543" s="824"/>
      <c r="MPT543" s="824"/>
      <c r="MPU543" s="824"/>
      <c r="MPV543" s="824"/>
      <c r="MPW543" s="824"/>
      <c r="MPX543" s="824"/>
      <c r="MPY543" s="824"/>
      <c r="MPZ543" s="824"/>
      <c r="MQA543" s="824"/>
      <c r="MQB543" s="824"/>
      <c r="MQC543" s="824"/>
      <c r="MQD543" s="824"/>
      <c r="MQE543" s="824"/>
      <c r="MQF543" s="824"/>
      <c r="MQG543" s="824"/>
      <c r="MQH543" s="824"/>
      <c r="MQI543" s="824"/>
      <c r="MQJ543" s="824"/>
      <c r="MQK543" s="824"/>
      <c r="MQL543" s="824"/>
      <c r="MQM543" s="824"/>
      <c r="MQN543" s="824"/>
      <c r="MQO543" s="824"/>
      <c r="MQP543" s="824"/>
      <c r="MQQ543" s="824"/>
      <c r="MQR543" s="824"/>
      <c r="MQS543" s="824"/>
      <c r="MQT543" s="824"/>
      <c r="MQU543" s="824"/>
      <c r="MQV543" s="824"/>
      <c r="MQW543" s="824"/>
      <c r="MQX543" s="824"/>
      <c r="MQY543" s="824"/>
      <c r="MQZ543" s="824"/>
      <c r="MRA543" s="824"/>
      <c r="MRB543" s="824"/>
      <c r="MRC543" s="824"/>
      <c r="MRD543" s="824"/>
      <c r="MRE543" s="824"/>
      <c r="MRF543" s="824"/>
      <c r="MRG543" s="824"/>
      <c r="MRH543" s="824"/>
      <c r="MRI543" s="824"/>
      <c r="MRJ543" s="824"/>
      <c r="MRK543" s="824"/>
      <c r="MRL543" s="824"/>
      <c r="MRM543" s="824"/>
      <c r="MRN543" s="824"/>
      <c r="MRO543" s="824"/>
      <c r="MRP543" s="824"/>
      <c r="MRQ543" s="824"/>
      <c r="MRR543" s="824"/>
      <c r="MRS543" s="824"/>
      <c r="MRT543" s="824"/>
      <c r="MRU543" s="824"/>
      <c r="MRV543" s="824"/>
      <c r="MRW543" s="824"/>
      <c r="MRX543" s="824"/>
      <c r="MRY543" s="824"/>
      <c r="MRZ543" s="824"/>
      <c r="MSA543" s="824"/>
      <c r="MSB543" s="824"/>
      <c r="MSC543" s="824"/>
      <c r="MSD543" s="824"/>
      <c r="MSE543" s="824"/>
      <c r="MSF543" s="824"/>
      <c r="MSG543" s="824"/>
      <c r="MSH543" s="824"/>
      <c r="MSI543" s="824"/>
      <c r="MSJ543" s="824"/>
      <c r="MSK543" s="824"/>
      <c r="MSL543" s="824"/>
      <c r="MSM543" s="824"/>
      <c r="MSN543" s="824"/>
      <c r="MSO543" s="824"/>
      <c r="MSP543" s="824"/>
      <c r="MSQ543" s="824"/>
      <c r="MSR543" s="824"/>
      <c r="MSS543" s="824"/>
      <c r="MST543" s="824"/>
      <c r="MSU543" s="824"/>
      <c r="MSV543" s="824"/>
      <c r="MSW543" s="824"/>
      <c r="MSX543" s="824"/>
      <c r="MSY543" s="824"/>
      <c r="MSZ543" s="824"/>
      <c r="MTA543" s="824"/>
      <c r="MTB543" s="824"/>
      <c r="MTC543" s="824"/>
      <c r="MTD543" s="824"/>
      <c r="MTE543" s="824"/>
      <c r="MTF543" s="824"/>
      <c r="MTG543" s="824"/>
      <c r="MTH543" s="824"/>
      <c r="MTI543" s="824"/>
      <c r="MTJ543" s="824"/>
      <c r="MTK543" s="824"/>
      <c r="MTL543" s="824"/>
      <c r="MTM543" s="824"/>
      <c r="MTN543" s="824"/>
      <c r="MTO543" s="824"/>
      <c r="MTP543" s="824"/>
      <c r="MTQ543" s="824"/>
      <c r="MTR543" s="824"/>
      <c r="MTS543" s="824"/>
      <c r="MTT543" s="824"/>
      <c r="MTU543" s="824"/>
      <c r="MTV543" s="824"/>
      <c r="MTW543" s="824"/>
      <c r="MTX543" s="824"/>
      <c r="MTY543" s="824"/>
      <c r="MTZ543" s="824"/>
      <c r="MUA543" s="824"/>
      <c r="MUB543" s="824"/>
      <c r="MUC543" s="824"/>
      <c r="MUD543" s="824"/>
      <c r="MUE543" s="824"/>
      <c r="MUF543" s="824"/>
      <c r="MUG543" s="824"/>
      <c r="MUH543" s="824"/>
      <c r="MUI543" s="824"/>
      <c r="MUJ543" s="824"/>
      <c r="MUK543" s="824"/>
      <c r="MUL543" s="824"/>
      <c r="MUM543" s="824"/>
      <c r="MUN543" s="824"/>
      <c r="MUO543" s="824"/>
      <c r="MUP543" s="824"/>
      <c r="MUQ543" s="824"/>
      <c r="MUR543" s="824"/>
      <c r="MUS543" s="824"/>
      <c r="MUT543" s="824"/>
      <c r="MUU543" s="824"/>
      <c r="MUV543" s="824"/>
      <c r="MUW543" s="824"/>
      <c r="MUX543" s="824"/>
      <c r="MUY543" s="824"/>
      <c r="MUZ543" s="824"/>
      <c r="MVA543" s="824"/>
      <c r="MVB543" s="824"/>
      <c r="MVC543" s="824"/>
      <c r="MVD543" s="824"/>
      <c r="MVE543" s="824"/>
      <c r="MVF543" s="824"/>
      <c r="MVG543" s="824"/>
      <c r="MVH543" s="824"/>
      <c r="MVI543" s="824"/>
      <c r="MVJ543" s="824"/>
      <c r="MVK543" s="824"/>
      <c r="MVL543" s="824"/>
      <c r="MVM543" s="824"/>
      <c r="MVN543" s="824"/>
      <c r="MVO543" s="824"/>
      <c r="MVP543" s="824"/>
      <c r="MVQ543" s="824"/>
      <c r="MVR543" s="824"/>
      <c r="MVS543" s="824"/>
      <c r="MVT543" s="824"/>
      <c r="MVU543" s="824"/>
      <c r="MVV543" s="824"/>
      <c r="MVW543" s="824"/>
      <c r="MVX543" s="824"/>
      <c r="MVY543" s="824"/>
      <c r="MVZ543" s="824"/>
      <c r="MWA543" s="824"/>
      <c r="MWB543" s="824"/>
      <c r="MWC543" s="824"/>
      <c r="MWD543" s="824"/>
      <c r="MWE543" s="824"/>
      <c r="MWF543" s="824"/>
      <c r="MWG543" s="824"/>
      <c r="MWH543" s="824"/>
      <c r="MWI543" s="824"/>
      <c r="MWJ543" s="824"/>
      <c r="MWK543" s="824"/>
      <c r="MWL543" s="824"/>
      <c r="MWM543" s="824"/>
      <c r="MWN543" s="824"/>
      <c r="MWO543" s="824"/>
      <c r="MWP543" s="824"/>
      <c r="MWQ543" s="824"/>
      <c r="MWR543" s="824"/>
      <c r="MWS543" s="824"/>
      <c r="MWT543" s="824"/>
      <c r="MWU543" s="824"/>
      <c r="MWV543" s="824"/>
      <c r="MWW543" s="824"/>
      <c r="MWX543" s="824"/>
      <c r="MWY543" s="824"/>
      <c r="MWZ543" s="824"/>
      <c r="MXA543" s="824"/>
      <c r="MXB543" s="824"/>
      <c r="MXC543" s="824"/>
      <c r="MXD543" s="824"/>
      <c r="MXE543" s="824"/>
      <c r="MXF543" s="824"/>
      <c r="MXG543" s="824"/>
      <c r="MXH543" s="824"/>
      <c r="MXI543" s="824"/>
      <c r="MXJ543" s="824"/>
      <c r="MXK543" s="824"/>
      <c r="MXL543" s="824"/>
      <c r="MXM543" s="824"/>
      <c r="MXN543" s="824"/>
      <c r="MXO543" s="824"/>
      <c r="MXP543" s="824"/>
      <c r="MXQ543" s="824"/>
      <c r="MXR543" s="824"/>
      <c r="MXS543" s="824"/>
      <c r="MXT543" s="824"/>
      <c r="MXU543" s="824"/>
      <c r="MXV543" s="824"/>
      <c r="MXW543" s="824"/>
      <c r="MXX543" s="824"/>
      <c r="MXY543" s="824"/>
      <c r="MXZ543" s="824"/>
      <c r="MYA543" s="824"/>
      <c r="MYB543" s="824"/>
      <c r="MYC543" s="824"/>
      <c r="MYD543" s="824"/>
      <c r="MYE543" s="824"/>
      <c r="MYF543" s="824"/>
      <c r="MYG543" s="824"/>
      <c r="MYH543" s="824"/>
      <c r="MYI543" s="824"/>
      <c r="MYJ543" s="824"/>
      <c r="MYK543" s="824"/>
      <c r="MYL543" s="824"/>
      <c r="MYM543" s="824"/>
      <c r="MYN543" s="824"/>
      <c r="MYO543" s="824"/>
      <c r="MYP543" s="824"/>
      <c r="MYQ543" s="824"/>
      <c r="MYR543" s="824"/>
      <c r="MYS543" s="824"/>
      <c r="MYT543" s="824"/>
      <c r="MYU543" s="824"/>
      <c r="MYV543" s="824"/>
      <c r="MYW543" s="824"/>
      <c r="MYX543" s="824"/>
      <c r="MYY543" s="824"/>
      <c r="MYZ543" s="824"/>
      <c r="MZA543" s="824"/>
      <c r="MZB543" s="824"/>
      <c r="MZC543" s="824"/>
      <c r="MZD543" s="824"/>
      <c r="MZE543" s="824"/>
      <c r="MZF543" s="824"/>
      <c r="MZG543" s="824"/>
      <c r="MZH543" s="824"/>
      <c r="MZI543" s="824"/>
      <c r="MZJ543" s="824"/>
      <c r="MZK543" s="824"/>
      <c r="MZL543" s="824"/>
      <c r="MZM543" s="824"/>
      <c r="MZN543" s="824"/>
      <c r="MZO543" s="824"/>
      <c r="MZP543" s="824"/>
      <c r="MZQ543" s="824"/>
      <c r="MZR543" s="824"/>
      <c r="MZS543" s="824"/>
      <c r="MZT543" s="824"/>
      <c r="MZU543" s="824"/>
      <c r="MZV543" s="824"/>
      <c r="MZW543" s="824"/>
      <c r="MZX543" s="824"/>
      <c r="MZY543" s="824"/>
      <c r="MZZ543" s="824"/>
      <c r="NAA543" s="824"/>
      <c r="NAB543" s="824"/>
      <c r="NAC543" s="824"/>
      <c r="NAD543" s="824"/>
      <c r="NAE543" s="824"/>
      <c r="NAF543" s="824"/>
      <c r="NAG543" s="824"/>
      <c r="NAH543" s="824"/>
      <c r="NAI543" s="824"/>
      <c r="NAJ543" s="824"/>
      <c r="NAK543" s="824"/>
      <c r="NAL543" s="824"/>
      <c r="NAM543" s="824"/>
      <c r="NAN543" s="824"/>
      <c r="NAO543" s="824"/>
      <c r="NAP543" s="824"/>
      <c r="NAQ543" s="824"/>
      <c r="NAR543" s="824"/>
      <c r="NAS543" s="824"/>
      <c r="NAT543" s="824"/>
      <c r="NAU543" s="824"/>
      <c r="NAV543" s="824"/>
      <c r="NAW543" s="824"/>
      <c r="NAX543" s="824"/>
      <c r="NAY543" s="824"/>
      <c r="NAZ543" s="824"/>
      <c r="NBA543" s="824"/>
      <c r="NBB543" s="824"/>
      <c r="NBC543" s="824"/>
      <c r="NBD543" s="824"/>
      <c r="NBE543" s="824"/>
      <c r="NBF543" s="824"/>
      <c r="NBG543" s="824"/>
      <c r="NBH543" s="824"/>
      <c r="NBI543" s="824"/>
      <c r="NBJ543" s="824"/>
      <c r="NBK543" s="824"/>
      <c r="NBL543" s="824"/>
      <c r="NBM543" s="824"/>
      <c r="NBN543" s="824"/>
      <c r="NBO543" s="824"/>
      <c r="NBP543" s="824"/>
      <c r="NBQ543" s="824"/>
      <c r="NBR543" s="824"/>
      <c r="NBS543" s="824"/>
      <c r="NBT543" s="824"/>
      <c r="NBU543" s="824"/>
      <c r="NBV543" s="824"/>
      <c r="NBW543" s="824"/>
      <c r="NBX543" s="824"/>
      <c r="NBY543" s="824"/>
      <c r="NBZ543" s="824"/>
      <c r="NCA543" s="824"/>
      <c r="NCB543" s="824"/>
      <c r="NCC543" s="824"/>
      <c r="NCD543" s="824"/>
      <c r="NCE543" s="824"/>
      <c r="NCF543" s="824"/>
      <c r="NCG543" s="824"/>
      <c r="NCH543" s="824"/>
      <c r="NCI543" s="824"/>
      <c r="NCJ543" s="824"/>
      <c r="NCK543" s="824"/>
      <c r="NCL543" s="824"/>
      <c r="NCM543" s="824"/>
      <c r="NCN543" s="824"/>
      <c r="NCO543" s="824"/>
      <c r="NCP543" s="824"/>
      <c r="NCQ543" s="824"/>
      <c r="NCR543" s="824"/>
      <c r="NCS543" s="824"/>
      <c r="NCT543" s="824"/>
      <c r="NCU543" s="824"/>
      <c r="NCV543" s="824"/>
      <c r="NCW543" s="824"/>
      <c r="NCX543" s="824"/>
      <c r="NCY543" s="824"/>
      <c r="NCZ543" s="824"/>
      <c r="NDA543" s="824"/>
      <c r="NDB543" s="824"/>
      <c r="NDC543" s="824"/>
      <c r="NDD543" s="824"/>
      <c r="NDE543" s="824"/>
      <c r="NDF543" s="824"/>
      <c r="NDG543" s="824"/>
      <c r="NDH543" s="824"/>
      <c r="NDI543" s="824"/>
      <c r="NDJ543" s="824"/>
      <c r="NDK543" s="824"/>
      <c r="NDL543" s="824"/>
      <c r="NDM543" s="824"/>
      <c r="NDN543" s="824"/>
      <c r="NDO543" s="824"/>
      <c r="NDP543" s="824"/>
      <c r="NDQ543" s="824"/>
      <c r="NDR543" s="824"/>
      <c r="NDS543" s="824"/>
      <c r="NDT543" s="824"/>
      <c r="NDU543" s="824"/>
      <c r="NDV543" s="824"/>
      <c r="NDW543" s="824"/>
      <c r="NDX543" s="824"/>
      <c r="NDY543" s="824"/>
      <c r="NDZ543" s="824"/>
      <c r="NEA543" s="824"/>
      <c r="NEB543" s="824"/>
      <c r="NEC543" s="824"/>
      <c r="NED543" s="824"/>
      <c r="NEE543" s="824"/>
      <c r="NEF543" s="824"/>
      <c r="NEG543" s="824"/>
      <c r="NEH543" s="824"/>
      <c r="NEI543" s="824"/>
      <c r="NEJ543" s="824"/>
      <c r="NEK543" s="824"/>
      <c r="NEL543" s="824"/>
      <c r="NEM543" s="824"/>
      <c r="NEN543" s="824"/>
      <c r="NEO543" s="824"/>
      <c r="NEP543" s="824"/>
      <c r="NEQ543" s="824"/>
      <c r="NER543" s="824"/>
      <c r="NES543" s="824"/>
      <c r="NET543" s="824"/>
      <c r="NEU543" s="824"/>
      <c r="NEV543" s="824"/>
      <c r="NEW543" s="824"/>
      <c r="NEX543" s="824"/>
      <c r="NEY543" s="824"/>
      <c r="NEZ543" s="824"/>
      <c r="NFA543" s="824"/>
      <c r="NFB543" s="824"/>
      <c r="NFC543" s="824"/>
      <c r="NFD543" s="824"/>
      <c r="NFE543" s="824"/>
      <c r="NFF543" s="824"/>
      <c r="NFG543" s="824"/>
      <c r="NFH543" s="824"/>
      <c r="NFI543" s="824"/>
      <c r="NFJ543" s="824"/>
      <c r="NFK543" s="824"/>
      <c r="NFL543" s="824"/>
      <c r="NFM543" s="824"/>
      <c r="NFN543" s="824"/>
      <c r="NFO543" s="824"/>
      <c r="NFP543" s="824"/>
      <c r="NFQ543" s="824"/>
      <c r="NFR543" s="824"/>
      <c r="NFS543" s="824"/>
      <c r="NFT543" s="824"/>
      <c r="NFU543" s="824"/>
      <c r="NFV543" s="824"/>
      <c r="NFW543" s="824"/>
      <c r="NFX543" s="824"/>
      <c r="NFY543" s="824"/>
      <c r="NFZ543" s="824"/>
      <c r="NGA543" s="824"/>
      <c r="NGB543" s="824"/>
      <c r="NGC543" s="824"/>
      <c r="NGD543" s="824"/>
      <c r="NGE543" s="824"/>
      <c r="NGF543" s="824"/>
      <c r="NGG543" s="824"/>
      <c r="NGH543" s="824"/>
      <c r="NGI543" s="824"/>
      <c r="NGJ543" s="824"/>
      <c r="NGK543" s="824"/>
      <c r="NGL543" s="824"/>
      <c r="NGM543" s="824"/>
      <c r="NGN543" s="824"/>
      <c r="NGO543" s="824"/>
      <c r="NGP543" s="824"/>
      <c r="NGQ543" s="824"/>
      <c r="NGR543" s="824"/>
      <c r="NGS543" s="824"/>
      <c r="NGT543" s="824"/>
      <c r="NGU543" s="824"/>
      <c r="NGV543" s="824"/>
      <c r="NGW543" s="824"/>
      <c r="NGX543" s="824"/>
      <c r="NGY543" s="824"/>
      <c r="NGZ543" s="824"/>
      <c r="NHA543" s="824"/>
      <c r="NHB543" s="824"/>
      <c r="NHC543" s="824"/>
      <c r="NHD543" s="824"/>
      <c r="NHE543" s="824"/>
      <c r="NHF543" s="824"/>
      <c r="NHG543" s="824"/>
      <c r="NHH543" s="824"/>
      <c r="NHI543" s="824"/>
      <c r="NHJ543" s="824"/>
      <c r="NHK543" s="824"/>
      <c r="NHL543" s="824"/>
      <c r="NHM543" s="824"/>
      <c r="NHN543" s="824"/>
      <c r="NHO543" s="824"/>
      <c r="NHP543" s="824"/>
      <c r="NHQ543" s="824"/>
      <c r="NHR543" s="824"/>
      <c r="NHS543" s="824"/>
      <c r="NHT543" s="824"/>
      <c r="NHU543" s="824"/>
      <c r="NHV543" s="824"/>
      <c r="NHW543" s="824"/>
      <c r="NHX543" s="824"/>
      <c r="NHY543" s="824"/>
      <c r="NHZ543" s="824"/>
      <c r="NIA543" s="824"/>
      <c r="NIB543" s="824"/>
      <c r="NIC543" s="824"/>
      <c r="NID543" s="824"/>
      <c r="NIE543" s="824"/>
      <c r="NIF543" s="824"/>
      <c r="NIG543" s="824"/>
      <c r="NIH543" s="824"/>
      <c r="NII543" s="824"/>
      <c r="NIJ543" s="824"/>
      <c r="NIK543" s="824"/>
      <c r="NIL543" s="824"/>
      <c r="NIM543" s="824"/>
      <c r="NIN543" s="824"/>
      <c r="NIO543" s="824"/>
      <c r="NIP543" s="824"/>
      <c r="NIQ543" s="824"/>
      <c r="NIR543" s="824"/>
      <c r="NIS543" s="824"/>
      <c r="NIT543" s="824"/>
      <c r="NIU543" s="824"/>
      <c r="NIV543" s="824"/>
      <c r="NIW543" s="824"/>
      <c r="NIX543" s="824"/>
      <c r="NIY543" s="824"/>
      <c r="NIZ543" s="824"/>
      <c r="NJA543" s="824"/>
      <c r="NJB543" s="824"/>
      <c r="NJC543" s="824"/>
      <c r="NJD543" s="824"/>
      <c r="NJE543" s="824"/>
      <c r="NJF543" s="824"/>
      <c r="NJG543" s="824"/>
      <c r="NJH543" s="824"/>
      <c r="NJI543" s="824"/>
      <c r="NJJ543" s="824"/>
      <c r="NJK543" s="824"/>
      <c r="NJL543" s="824"/>
      <c r="NJM543" s="824"/>
      <c r="NJN543" s="824"/>
      <c r="NJO543" s="824"/>
      <c r="NJP543" s="824"/>
      <c r="NJQ543" s="824"/>
      <c r="NJR543" s="824"/>
      <c r="NJS543" s="824"/>
      <c r="NJT543" s="824"/>
      <c r="NJU543" s="824"/>
      <c r="NJV543" s="824"/>
      <c r="NJW543" s="824"/>
      <c r="NJX543" s="824"/>
      <c r="NJY543" s="824"/>
      <c r="NJZ543" s="824"/>
      <c r="NKA543" s="824"/>
      <c r="NKB543" s="824"/>
      <c r="NKC543" s="824"/>
      <c r="NKD543" s="824"/>
      <c r="NKE543" s="824"/>
      <c r="NKF543" s="824"/>
      <c r="NKG543" s="824"/>
      <c r="NKH543" s="824"/>
      <c r="NKI543" s="824"/>
      <c r="NKJ543" s="824"/>
      <c r="NKK543" s="824"/>
      <c r="NKL543" s="824"/>
      <c r="NKM543" s="824"/>
      <c r="NKN543" s="824"/>
      <c r="NKO543" s="824"/>
      <c r="NKP543" s="824"/>
      <c r="NKQ543" s="824"/>
      <c r="NKR543" s="824"/>
      <c r="NKS543" s="824"/>
      <c r="NKT543" s="824"/>
      <c r="NKU543" s="824"/>
      <c r="NKV543" s="824"/>
      <c r="NKW543" s="824"/>
      <c r="NKX543" s="824"/>
      <c r="NKY543" s="824"/>
      <c r="NKZ543" s="824"/>
      <c r="NLA543" s="824"/>
      <c r="NLB543" s="824"/>
      <c r="NLC543" s="824"/>
      <c r="NLD543" s="824"/>
      <c r="NLE543" s="824"/>
      <c r="NLF543" s="824"/>
      <c r="NLG543" s="824"/>
      <c r="NLH543" s="824"/>
      <c r="NLI543" s="824"/>
      <c r="NLJ543" s="824"/>
      <c r="NLK543" s="824"/>
      <c r="NLL543" s="824"/>
      <c r="NLM543" s="824"/>
      <c r="NLN543" s="824"/>
      <c r="NLO543" s="824"/>
      <c r="NLP543" s="824"/>
      <c r="NLQ543" s="824"/>
      <c r="NLR543" s="824"/>
      <c r="NLS543" s="824"/>
      <c r="NLT543" s="824"/>
      <c r="NLU543" s="824"/>
      <c r="NLV543" s="824"/>
      <c r="NLW543" s="824"/>
      <c r="NLX543" s="824"/>
      <c r="NLY543" s="824"/>
      <c r="NLZ543" s="824"/>
      <c r="NMA543" s="824"/>
      <c r="NMB543" s="824"/>
      <c r="NMC543" s="824"/>
      <c r="NMD543" s="824"/>
      <c r="NME543" s="824"/>
      <c r="NMF543" s="824"/>
      <c r="NMG543" s="824"/>
      <c r="NMH543" s="824"/>
      <c r="NMI543" s="824"/>
      <c r="NMJ543" s="824"/>
      <c r="NMK543" s="824"/>
      <c r="NML543" s="824"/>
      <c r="NMM543" s="824"/>
      <c r="NMN543" s="824"/>
      <c r="NMO543" s="824"/>
      <c r="NMP543" s="824"/>
      <c r="NMQ543" s="824"/>
      <c r="NMR543" s="824"/>
      <c r="NMS543" s="824"/>
      <c r="NMT543" s="824"/>
      <c r="NMU543" s="824"/>
      <c r="NMV543" s="824"/>
      <c r="NMW543" s="824"/>
      <c r="NMX543" s="824"/>
      <c r="NMY543" s="824"/>
      <c r="NMZ543" s="824"/>
      <c r="NNA543" s="824"/>
      <c r="NNB543" s="824"/>
      <c r="NNC543" s="824"/>
      <c r="NND543" s="824"/>
      <c r="NNE543" s="824"/>
      <c r="NNF543" s="824"/>
      <c r="NNG543" s="824"/>
      <c r="NNH543" s="824"/>
      <c r="NNI543" s="824"/>
      <c r="NNJ543" s="824"/>
      <c r="NNK543" s="824"/>
      <c r="NNL543" s="824"/>
      <c r="NNM543" s="824"/>
      <c r="NNN543" s="824"/>
      <c r="NNO543" s="824"/>
      <c r="NNP543" s="824"/>
      <c r="NNQ543" s="824"/>
      <c r="NNR543" s="824"/>
      <c r="NNS543" s="824"/>
      <c r="NNT543" s="824"/>
      <c r="NNU543" s="824"/>
      <c r="NNV543" s="824"/>
      <c r="NNW543" s="824"/>
      <c r="NNX543" s="824"/>
      <c r="NNY543" s="824"/>
      <c r="NNZ543" s="824"/>
      <c r="NOA543" s="824"/>
      <c r="NOB543" s="824"/>
      <c r="NOC543" s="824"/>
      <c r="NOD543" s="824"/>
      <c r="NOE543" s="824"/>
      <c r="NOF543" s="824"/>
      <c r="NOG543" s="824"/>
      <c r="NOH543" s="824"/>
      <c r="NOI543" s="824"/>
      <c r="NOJ543" s="824"/>
      <c r="NOK543" s="824"/>
      <c r="NOL543" s="824"/>
      <c r="NOM543" s="824"/>
      <c r="NON543" s="824"/>
      <c r="NOO543" s="824"/>
      <c r="NOP543" s="824"/>
      <c r="NOQ543" s="824"/>
      <c r="NOR543" s="824"/>
      <c r="NOS543" s="824"/>
      <c r="NOT543" s="824"/>
      <c r="NOU543" s="824"/>
      <c r="NOV543" s="824"/>
      <c r="NOW543" s="824"/>
      <c r="NOX543" s="824"/>
      <c r="NOY543" s="824"/>
      <c r="NOZ543" s="824"/>
      <c r="NPA543" s="824"/>
      <c r="NPB543" s="824"/>
      <c r="NPC543" s="824"/>
      <c r="NPD543" s="824"/>
      <c r="NPE543" s="824"/>
      <c r="NPF543" s="824"/>
      <c r="NPG543" s="824"/>
      <c r="NPH543" s="824"/>
      <c r="NPI543" s="824"/>
      <c r="NPJ543" s="824"/>
      <c r="NPK543" s="824"/>
      <c r="NPL543" s="824"/>
      <c r="NPM543" s="824"/>
      <c r="NPN543" s="824"/>
      <c r="NPO543" s="824"/>
      <c r="NPP543" s="824"/>
      <c r="NPQ543" s="824"/>
      <c r="NPR543" s="824"/>
      <c r="NPS543" s="824"/>
      <c r="NPT543" s="824"/>
      <c r="NPU543" s="824"/>
      <c r="NPV543" s="824"/>
      <c r="NPW543" s="824"/>
      <c r="NPX543" s="824"/>
      <c r="NPY543" s="824"/>
      <c r="NPZ543" s="824"/>
      <c r="NQA543" s="824"/>
      <c r="NQB543" s="824"/>
      <c r="NQC543" s="824"/>
      <c r="NQD543" s="824"/>
      <c r="NQE543" s="824"/>
      <c r="NQF543" s="824"/>
      <c r="NQG543" s="824"/>
      <c r="NQH543" s="824"/>
      <c r="NQI543" s="824"/>
      <c r="NQJ543" s="824"/>
      <c r="NQK543" s="824"/>
      <c r="NQL543" s="824"/>
      <c r="NQM543" s="824"/>
      <c r="NQN543" s="824"/>
      <c r="NQO543" s="824"/>
      <c r="NQP543" s="824"/>
      <c r="NQQ543" s="824"/>
      <c r="NQR543" s="824"/>
      <c r="NQS543" s="824"/>
      <c r="NQT543" s="824"/>
      <c r="NQU543" s="824"/>
      <c r="NQV543" s="824"/>
      <c r="NQW543" s="824"/>
      <c r="NQX543" s="824"/>
      <c r="NQY543" s="824"/>
      <c r="NQZ543" s="824"/>
      <c r="NRA543" s="824"/>
      <c r="NRB543" s="824"/>
      <c r="NRC543" s="824"/>
      <c r="NRD543" s="824"/>
      <c r="NRE543" s="824"/>
      <c r="NRF543" s="824"/>
      <c r="NRG543" s="824"/>
      <c r="NRH543" s="824"/>
      <c r="NRI543" s="824"/>
      <c r="NRJ543" s="824"/>
      <c r="NRK543" s="824"/>
      <c r="NRL543" s="824"/>
      <c r="NRM543" s="824"/>
      <c r="NRN543" s="824"/>
      <c r="NRO543" s="824"/>
      <c r="NRP543" s="824"/>
      <c r="NRQ543" s="824"/>
      <c r="NRR543" s="824"/>
      <c r="NRS543" s="824"/>
      <c r="NRT543" s="824"/>
      <c r="NRU543" s="824"/>
      <c r="NRV543" s="824"/>
      <c r="NRW543" s="824"/>
      <c r="NRX543" s="824"/>
      <c r="NRY543" s="824"/>
      <c r="NRZ543" s="824"/>
      <c r="NSA543" s="824"/>
      <c r="NSB543" s="824"/>
      <c r="NSC543" s="824"/>
      <c r="NSD543" s="824"/>
      <c r="NSE543" s="824"/>
      <c r="NSF543" s="824"/>
      <c r="NSG543" s="824"/>
      <c r="NSH543" s="824"/>
      <c r="NSI543" s="824"/>
      <c r="NSJ543" s="824"/>
      <c r="NSK543" s="824"/>
      <c r="NSL543" s="824"/>
      <c r="NSM543" s="824"/>
      <c r="NSN543" s="824"/>
      <c r="NSO543" s="824"/>
      <c r="NSP543" s="824"/>
      <c r="NSQ543" s="824"/>
      <c r="NSR543" s="824"/>
      <c r="NSS543" s="824"/>
      <c r="NST543" s="824"/>
      <c r="NSU543" s="824"/>
      <c r="NSV543" s="824"/>
      <c r="NSW543" s="824"/>
      <c r="NSX543" s="824"/>
      <c r="NSY543" s="824"/>
      <c r="NSZ543" s="824"/>
      <c r="NTA543" s="824"/>
      <c r="NTB543" s="824"/>
      <c r="NTC543" s="824"/>
      <c r="NTD543" s="824"/>
      <c r="NTE543" s="824"/>
      <c r="NTF543" s="824"/>
      <c r="NTG543" s="824"/>
      <c r="NTH543" s="824"/>
      <c r="NTI543" s="824"/>
      <c r="NTJ543" s="824"/>
      <c r="NTK543" s="824"/>
      <c r="NTL543" s="824"/>
      <c r="NTM543" s="824"/>
      <c r="NTN543" s="824"/>
      <c r="NTO543" s="824"/>
      <c r="NTP543" s="824"/>
      <c r="NTQ543" s="824"/>
      <c r="NTR543" s="824"/>
      <c r="NTS543" s="824"/>
      <c r="NTT543" s="824"/>
      <c r="NTU543" s="824"/>
      <c r="NTV543" s="824"/>
      <c r="NTW543" s="824"/>
      <c r="NTX543" s="824"/>
      <c r="NTY543" s="824"/>
      <c r="NTZ543" s="824"/>
      <c r="NUA543" s="824"/>
      <c r="NUB543" s="824"/>
      <c r="NUC543" s="824"/>
      <c r="NUD543" s="824"/>
      <c r="NUE543" s="824"/>
      <c r="NUF543" s="824"/>
      <c r="NUG543" s="824"/>
      <c r="NUH543" s="824"/>
      <c r="NUI543" s="824"/>
      <c r="NUJ543" s="824"/>
      <c r="NUK543" s="824"/>
      <c r="NUL543" s="824"/>
      <c r="NUM543" s="824"/>
      <c r="NUN543" s="824"/>
      <c r="NUO543" s="824"/>
      <c r="NUP543" s="824"/>
      <c r="NUQ543" s="824"/>
      <c r="NUR543" s="824"/>
      <c r="NUS543" s="824"/>
      <c r="NUT543" s="824"/>
      <c r="NUU543" s="824"/>
      <c r="NUV543" s="824"/>
      <c r="NUW543" s="824"/>
      <c r="NUX543" s="824"/>
      <c r="NUY543" s="824"/>
      <c r="NUZ543" s="824"/>
      <c r="NVA543" s="824"/>
      <c r="NVB543" s="824"/>
      <c r="NVC543" s="824"/>
      <c r="NVD543" s="824"/>
      <c r="NVE543" s="824"/>
      <c r="NVF543" s="824"/>
      <c r="NVG543" s="824"/>
      <c r="NVH543" s="824"/>
      <c r="NVI543" s="824"/>
      <c r="NVJ543" s="824"/>
      <c r="NVK543" s="824"/>
      <c r="NVL543" s="824"/>
      <c r="NVM543" s="824"/>
      <c r="NVN543" s="824"/>
      <c r="NVO543" s="824"/>
      <c r="NVP543" s="824"/>
      <c r="NVQ543" s="824"/>
      <c r="NVR543" s="824"/>
      <c r="NVS543" s="824"/>
      <c r="NVT543" s="824"/>
      <c r="NVU543" s="824"/>
      <c r="NVV543" s="824"/>
      <c r="NVW543" s="824"/>
      <c r="NVX543" s="824"/>
      <c r="NVY543" s="824"/>
      <c r="NVZ543" s="824"/>
      <c r="NWA543" s="824"/>
      <c r="NWB543" s="824"/>
      <c r="NWC543" s="824"/>
      <c r="NWD543" s="824"/>
      <c r="NWE543" s="824"/>
      <c r="NWF543" s="824"/>
      <c r="NWG543" s="824"/>
      <c r="NWH543" s="824"/>
      <c r="NWI543" s="824"/>
      <c r="NWJ543" s="824"/>
      <c r="NWK543" s="824"/>
      <c r="NWL543" s="824"/>
      <c r="NWM543" s="824"/>
      <c r="NWN543" s="824"/>
      <c r="NWO543" s="824"/>
      <c r="NWP543" s="824"/>
      <c r="NWQ543" s="824"/>
      <c r="NWR543" s="824"/>
      <c r="NWS543" s="824"/>
      <c r="NWT543" s="824"/>
      <c r="NWU543" s="824"/>
      <c r="NWV543" s="824"/>
      <c r="NWW543" s="824"/>
      <c r="NWX543" s="824"/>
      <c r="NWY543" s="824"/>
      <c r="NWZ543" s="824"/>
      <c r="NXA543" s="824"/>
      <c r="NXB543" s="824"/>
      <c r="NXC543" s="824"/>
      <c r="NXD543" s="824"/>
      <c r="NXE543" s="824"/>
      <c r="NXF543" s="824"/>
      <c r="NXG543" s="824"/>
      <c r="NXH543" s="824"/>
      <c r="NXI543" s="824"/>
      <c r="NXJ543" s="824"/>
      <c r="NXK543" s="824"/>
      <c r="NXL543" s="824"/>
      <c r="NXM543" s="824"/>
      <c r="NXN543" s="824"/>
      <c r="NXO543" s="824"/>
      <c r="NXP543" s="824"/>
      <c r="NXQ543" s="824"/>
      <c r="NXR543" s="824"/>
      <c r="NXS543" s="824"/>
      <c r="NXT543" s="824"/>
      <c r="NXU543" s="824"/>
      <c r="NXV543" s="824"/>
      <c r="NXW543" s="824"/>
      <c r="NXX543" s="824"/>
      <c r="NXY543" s="824"/>
      <c r="NXZ543" s="824"/>
      <c r="NYA543" s="824"/>
      <c r="NYB543" s="824"/>
      <c r="NYC543" s="824"/>
      <c r="NYD543" s="824"/>
      <c r="NYE543" s="824"/>
      <c r="NYF543" s="824"/>
      <c r="NYG543" s="824"/>
      <c r="NYH543" s="824"/>
      <c r="NYI543" s="824"/>
      <c r="NYJ543" s="824"/>
      <c r="NYK543" s="824"/>
      <c r="NYL543" s="824"/>
      <c r="NYM543" s="824"/>
      <c r="NYN543" s="824"/>
      <c r="NYO543" s="824"/>
      <c r="NYP543" s="824"/>
      <c r="NYQ543" s="824"/>
      <c r="NYR543" s="824"/>
      <c r="NYS543" s="824"/>
      <c r="NYT543" s="824"/>
      <c r="NYU543" s="824"/>
      <c r="NYV543" s="824"/>
      <c r="NYW543" s="824"/>
      <c r="NYX543" s="824"/>
      <c r="NYY543" s="824"/>
      <c r="NYZ543" s="824"/>
      <c r="NZA543" s="824"/>
      <c r="NZB543" s="824"/>
      <c r="NZC543" s="824"/>
      <c r="NZD543" s="824"/>
      <c r="NZE543" s="824"/>
      <c r="NZF543" s="824"/>
      <c r="NZG543" s="824"/>
      <c r="NZH543" s="824"/>
      <c r="NZI543" s="824"/>
      <c r="NZJ543" s="824"/>
      <c r="NZK543" s="824"/>
      <c r="NZL543" s="824"/>
      <c r="NZM543" s="824"/>
      <c r="NZN543" s="824"/>
      <c r="NZO543" s="824"/>
      <c r="NZP543" s="824"/>
      <c r="NZQ543" s="824"/>
      <c r="NZR543" s="824"/>
      <c r="NZS543" s="824"/>
      <c r="NZT543" s="824"/>
      <c r="NZU543" s="824"/>
      <c r="NZV543" s="824"/>
      <c r="NZW543" s="824"/>
      <c r="NZX543" s="824"/>
      <c r="NZY543" s="824"/>
      <c r="NZZ543" s="824"/>
      <c r="OAA543" s="824"/>
      <c r="OAB543" s="824"/>
      <c r="OAC543" s="824"/>
      <c r="OAD543" s="824"/>
      <c r="OAE543" s="824"/>
      <c r="OAF543" s="824"/>
      <c r="OAG543" s="824"/>
      <c r="OAH543" s="824"/>
      <c r="OAI543" s="824"/>
      <c r="OAJ543" s="824"/>
      <c r="OAK543" s="824"/>
      <c r="OAL543" s="824"/>
      <c r="OAM543" s="824"/>
      <c r="OAN543" s="824"/>
      <c r="OAO543" s="824"/>
      <c r="OAP543" s="824"/>
      <c r="OAQ543" s="824"/>
      <c r="OAR543" s="824"/>
      <c r="OAS543" s="824"/>
      <c r="OAT543" s="824"/>
      <c r="OAU543" s="824"/>
      <c r="OAV543" s="824"/>
      <c r="OAW543" s="824"/>
      <c r="OAX543" s="824"/>
      <c r="OAY543" s="824"/>
      <c r="OAZ543" s="824"/>
      <c r="OBA543" s="824"/>
      <c r="OBB543" s="824"/>
      <c r="OBC543" s="824"/>
      <c r="OBD543" s="824"/>
      <c r="OBE543" s="824"/>
      <c r="OBF543" s="824"/>
      <c r="OBG543" s="824"/>
      <c r="OBH543" s="824"/>
      <c r="OBI543" s="824"/>
      <c r="OBJ543" s="824"/>
      <c r="OBK543" s="824"/>
      <c r="OBL543" s="824"/>
      <c r="OBM543" s="824"/>
      <c r="OBN543" s="824"/>
      <c r="OBO543" s="824"/>
      <c r="OBP543" s="824"/>
      <c r="OBQ543" s="824"/>
      <c r="OBR543" s="824"/>
      <c r="OBS543" s="824"/>
      <c r="OBT543" s="824"/>
      <c r="OBU543" s="824"/>
      <c r="OBV543" s="824"/>
      <c r="OBW543" s="824"/>
      <c r="OBX543" s="824"/>
      <c r="OBY543" s="824"/>
      <c r="OBZ543" s="824"/>
      <c r="OCA543" s="824"/>
      <c r="OCB543" s="824"/>
      <c r="OCC543" s="824"/>
      <c r="OCD543" s="824"/>
      <c r="OCE543" s="824"/>
      <c r="OCF543" s="824"/>
      <c r="OCG543" s="824"/>
      <c r="OCH543" s="824"/>
      <c r="OCI543" s="824"/>
      <c r="OCJ543" s="824"/>
      <c r="OCK543" s="824"/>
      <c r="OCL543" s="824"/>
      <c r="OCM543" s="824"/>
      <c r="OCN543" s="824"/>
      <c r="OCO543" s="824"/>
      <c r="OCP543" s="824"/>
      <c r="OCQ543" s="824"/>
      <c r="OCR543" s="824"/>
      <c r="OCS543" s="824"/>
      <c r="OCT543" s="824"/>
      <c r="OCU543" s="824"/>
      <c r="OCV543" s="824"/>
      <c r="OCW543" s="824"/>
      <c r="OCX543" s="824"/>
      <c r="OCY543" s="824"/>
      <c r="OCZ543" s="824"/>
      <c r="ODA543" s="824"/>
      <c r="ODB543" s="824"/>
      <c r="ODC543" s="824"/>
      <c r="ODD543" s="824"/>
      <c r="ODE543" s="824"/>
      <c r="ODF543" s="824"/>
      <c r="ODG543" s="824"/>
      <c r="ODH543" s="824"/>
      <c r="ODI543" s="824"/>
      <c r="ODJ543" s="824"/>
      <c r="ODK543" s="824"/>
      <c r="ODL543" s="824"/>
      <c r="ODM543" s="824"/>
      <c r="ODN543" s="824"/>
      <c r="ODO543" s="824"/>
      <c r="ODP543" s="824"/>
      <c r="ODQ543" s="824"/>
      <c r="ODR543" s="824"/>
      <c r="ODS543" s="824"/>
      <c r="ODT543" s="824"/>
      <c r="ODU543" s="824"/>
      <c r="ODV543" s="824"/>
      <c r="ODW543" s="824"/>
      <c r="ODX543" s="824"/>
      <c r="ODY543" s="824"/>
      <c r="ODZ543" s="824"/>
      <c r="OEA543" s="824"/>
      <c r="OEB543" s="824"/>
      <c r="OEC543" s="824"/>
      <c r="OED543" s="824"/>
      <c r="OEE543" s="824"/>
      <c r="OEF543" s="824"/>
      <c r="OEG543" s="824"/>
      <c r="OEH543" s="824"/>
      <c r="OEI543" s="824"/>
      <c r="OEJ543" s="824"/>
      <c r="OEK543" s="824"/>
      <c r="OEL543" s="824"/>
      <c r="OEM543" s="824"/>
      <c r="OEN543" s="824"/>
      <c r="OEO543" s="824"/>
      <c r="OEP543" s="824"/>
      <c r="OEQ543" s="824"/>
      <c r="OER543" s="824"/>
      <c r="OES543" s="824"/>
      <c r="OET543" s="824"/>
      <c r="OEU543" s="824"/>
      <c r="OEV543" s="824"/>
      <c r="OEW543" s="824"/>
      <c r="OEX543" s="824"/>
      <c r="OEY543" s="824"/>
      <c r="OEZ543" s="824"/>
      <c r="OFA543" s="824"/>
      <c r="OFB543" s="824"/>
      <c r="OFC543" s="824"/>
      <c r="OFD543" s="824"/>
      <c r="OFE543" s="824"/>
      <c r="OFF543" s="824"/>
      <c r="OFG543" s="824"/>
      <c r="OFH543" s="824"/>
      <c r="OFI543" s="824"/>
      <c r="OFJ543" s="824"/>
      <c r="OFK543" s="824"/>
      <c r="OFL543" s="824"/>
      <c r="OFM543" s="824"/>
      <c r="OFN543" s="824"/>
      <c r="OFO543" s="824"/>
      <c r="OFP543" s="824"/>
      <c r="OFQ543" s="824"/>
      <c r="OFR543" s="824"/>
      <c r="OFS543" s="824"/>
      <c r="OFT543" s="824"/>
      <c r="OFU543" s="824"/>
      <c r="OFV543" s="824"/>
      <c r="OFW543" s="824"/>
      <c r="OFX543" s="824"/>
      <c r="OFY543" s="824"/>
      <c r="OFZ543" s="824"/>
      <c r="OGA543" s="824"/>
      <c r="OGB543" s="824"/>
      <c r="OGC543" s="824"/>
      <c r="OGD543" s="824"/>
      <c r="OGE543" s="824"/>
      <c r="OGF543" s="824"/>
      <c r="OGG543" s="824"/>
      <c r="OGH543" s="824"/>
      <c r="OGI543" s="824"/>
      <c r="OGJ543" s="824"/>
      <c r="OGK543" s="824"/>
      <c r="OGL543" s="824"/>
      <c r="OGM543" s="824"/>
      <c r="OGN543" s="824"/>
      <c r="OGO543" s="824"/>
      <c r="OGP543" s="824"/>
      <c r="OGQ543" s="824"/>
      <c r="OGR543" s="824"/>
      <c r="OGS543" s="824"/>
      <c r="OGT543" s="824"/>
      <c r="OGU543" s="824"/>
      <c r="OGV543" s="824"/>
      <c r="OGW543" s="824"/>
      <c r="OGX543" s="824"/>
      <c r="OGY543" s="824"/>
      <c r="OGZ543" s="824"/>
      <c r="OHA543" s="824"/>
      <c r="OHB543" s="824"/>
      <c r="OHC543" s="824"/>
      <c r="OHD543" s="824"/>
      <c r="OHE543" s="824"/>
      <c r="OHF543" s="824"/>
      <c r="OHG543" s="824"/>
      <c r="OHH543" s="824"/>
      <c r="OHI543" s="824"/>
      <c r="OHJ543" s="824"/>
      <c r="OHK543" s="824"/>
      <c r="OHL543" s="824"/>
      <c r="OHM543" s="824"/>
      <c r="OHN543" s="824"/>
      <c r="OHO543" s="824"/>
      <c r="OHP543" s="824"/>
      <c r="OHQ543" s="824"/>
      <c r="OHR543" s="824"/>
      <c r="OHS543" s="824"/>
      <c r="OHT543" s="824"/>
      <c r="OHU543" s="824"/>
      <c r="OHV543" s="824"/>
      <c r="OHW543" s="824"/>
      <c r="OHX543" s="824"/>
      <c r="OHY543" s="824"/>
      <c r="OHZ543" s="824"/>
      <c r="OIA543" s="824"/>
      <c r="OIB543" s="824"/>
      <c r="OIC543" s="824"/>
      <c r="OID543" s="824"/>
      <c r="OIE543" s="824"/>
      <c r="OIF543" s="824"/>
      <c r="OIG543" s="824"/>
      <c r="OIH543" s="824"/>
      <c r="OII543" s="824"/>
      <c r="OIJ543" s="824"/>
      <c r="OIK543" s="824"/>
      <c r="OIL543" s="824"/>
      <c r="OIM543" s="824"/>
      <c r="OIN543" s="824"/>
      <c r="OIO543" s="824"/>
      <c r="OIP543" s="824"/>
      <c r="OIQ543" s="824"/>
      <c r="OIR543" s="824"/>
      <c r="OIS543" s="824"/>
      <c r="OIT543" s="824"/>
      <c r="OIU543" s="824"/>
      <c r="OIV543" s="824"/>
      <c r="OIW543" s="824"/>
      <c r="OIX543" s="824"/>
      <c r="OIY543" s="824"/>
      <c r="OIZ543" s="824"/>
      <c r="OJA543" s="824"/>
      <c r="OJB543" s="824"/>
      <c r="OJC543" s="824"/>
      <c r="OJD543" s="824"/>
      <c r="OJE543" s="824"/>
      <c r="OJF543" s="824"/>
      <c r="OJG543" s="824"/>
      <c r="OJH543" s="824"/>
      <c r="OJI543" s="824"/>
      <c r="OJJ543" s="824"/>
      <c r="OJK543" s="824"/>
      <c r="OJL543" s="824"/>
      <c r="OJM543" s="824"/>
      <c r="OJN543" s="824"/>
      <c r="OJO543" s="824"/>
      <c r="OJP543" s="824"/>
      <c r="OJQ543" s="824"/>
      <c r="OJR543" s="824"/>
      <c r="OJS543" s="824"/>
      <c r="OJT543" s="824"/>
      <c r="OJU543" s="824"/>
      <c r="OJV543" s="824"/>
      <c r="OJW543" s="824"/>
      <c r="OJX543" s="824"/>
      <c r="OJY543" s="824"/>
      <c r="OJZ543" s="824"/>
      <c r="OKA543" s="824"/>
      <c r="OKB543" s="824"/>
      <c r="OKC543" s="824"/>
      <c r="OKD543" s="824"/>
      <c r="OKE543" s="824"/>
      <c r="OKF543" s="824"/>
      <c r="OKG543" s="824"/>
      <c r="OKH543" s="824"/>
      <c r="OKI543" s="824"/>
      <c r="OKJ543" s="824"/>
      <c r="OKK543" s="824"/>
      <c r="OKL543" s="824"/>
      <c r="OKM543" s="824"/>
      <c r="OKN543" s="824"/>
      <c r="OKO543" s="824"/>
      <c r="OKP543" s="824"/>
      <c r="OKQ543" s="824"/>
      <c r="OKR543" s="824"/>
      <c r="OKS543" s="824"/>
      <c r="OKT543" s="824"/>
      <c r="OKU543" s="824"/>
      <c r="OKV543" s="824"/>
      <c r="OKW543" s="824"/>
      <c r="OKX543" s="824"/>
      <c r="OKY543" s="824"/>
      <c r="OKZ543" s="824"/>
      <c r="OLA543" s="824"/>
      <c r="OLB543" s="824"/>
      <c r="OLC543" s="824"/>
      <c r="OLD543" s="824"/>
      <c r="OLE543" s="824"/>
      <c r="OLF543" s="824"/>
      <c r="OLG543" s="824"/>
      <c r="OLH543" s="824"/>
      <c r="OLI543" s="824"/>
      <c r="OLJ543" s="824"/>
      <c r="OLK543" s="824"/>
      <c r="OLL543" s="824"/>
      <c r="OLM543" s="824"/>
      <c r="OLN543" s="824"/>
      <c r="OLO543" s="824"/>
      <c r="OLP543" s="824"/>
      <c r="OLQ543" s="824"/>
      <c r="OLR543" s="824"/>
      <c r="OLS543" s="824"/>
      <c r="OLT543" s="824"/>
      <c r="OLU543" s="824"/>
      <c r="OLV543" s="824"/>
      <c r="OLW543" s="824"/>
      <c r="OLX543" s="824"/>
      <c r="OLY543" s="824"/>
      <c r="OLZ543" s="824"/>
      <c r="OMA543" s="824"/>
      <c r="OMB543" s="824"/>
      <c r="OMC543" s="824"/>
      <c r="OMD543" s="824"/>
      <c r="OME543" s="824"/>
      <c r="OMF543" s="824"/>
      <c r="OMG543" s="824"/>
      <c r="OMH543" s="824"/>
      <c r="OMI543" s="824"/>
      <c r="OMJ543" s="824"/>
      <c r="OMK543" s="824"/>
      <c r="OML543" s="824"/>
      <c r="OMM543" s="824"/>
      <c r="OMN543" s="824"/>
      <c r="OMO543" s="824"/>
      <c r="OMP543" s="824"/>
      <c r="OMQ543" s="824"/>
      <c r="OMR543" s="824"/>
      <c r="OMS543" s="824"/>
      <c r="OMT543" s="824"/>
      <c r="OMU543" s="824"/>
      <c r="OMV543" s="824"/>
      <c r="OMW543" s="824"/>
      <c r="OMX543" s="824"/>
      <c r="OMY543" s="824"/>
      <c r="OMZ543" s="824"/>
      <c r="ONA543" s="824"/>
      <c r="ONB543" s="824"/>
      <c r="ONC543" s="824"/>
      <c r="OND543" s="824"/>
      <c r="ONE543" s="824"/>
      <c r="ONF543" s="824"/>
      <c r="ONG543" s="824"/>
      <c r="ONH543" s="824"/>
      <c r="ONI543" s="824"/>
      <c r="ONJ543" s="824"/>
      <c r="ONK543" s="824"/>
      <c r="ONL543" s="824"/>
      <c r="ONM543" s="824"/>
      <c r="ONN543" s="824"/>
      <c r="ONO543" s="824"/>
      <c r="ONP543" s="824"/>
      <c r="ONQ543" s="824"/>
      <c r="ONR543" s="824"/>
      <c r="ONS543" s="824"/>
      <c r="ONT543" s="824"/>
      <c r="ONU543" s="824"/>
      <c r="ONV543" s="824"/>
      <c r="ONW543" s="824"/>
      <c r="ONX543" s="824"/>
      <c r="ONY543" s="824"/>
      <c r="ONZ543" s="824"/>
      <c r="OOA543" s="824"/>
      <c r="OOB543" s="824"/>
      <c r="OOC543" s="824"/>
      <c r="OOD543" s="824"/>
      <c r="OOE543" s="824"/>
      <c r="OOF543" s="824"/>
      <c r="OOG543" s="824"/>
      <c r="OOH543" s="824"/>
      <c r="OOI543" s="824"/>
      <c r="OOJ543" s="824"/>
      <c r="OOK543" s="824"/>
      <c r="OOL543" s="824"/>
      <c r="OOM543" s="824"/>
      <c r="OON543" s="824"/>
      <c r="OOO543" s="824"/>
      <c r="OOP543" s="824"/>
      <c r="OOQ543" s="824"/>
      <c r="OOR543" s="824"/>
      <c r="OOS543" s="824"/>
      <c r="OOT543" s="824"/>
      <c r="OOU543" s="824"/>
      <c r="OOV543" s="824"/>
      <c r="OOW543" s="824"/>
      <c r="OOX543" s="824"/>
      <c r="OOY543" s="824"/>
      <c r="OOZ543" s="824"/>
      <c r="OPA543" s="824"/>
      <c r="OPB543" s="824"/>
      <c r="OPC543" s="824"/>
      <c r="OPD543" s="824"/>
      <c r="OPE543" s="824"/>
      <c r="OPF543" s="824"/>
      <c r="OPG543" s="824"/>
      <c r="OPH543" s="824"/>
      <c r="OPI543" s="824"/>
      <c r="OPJ543" s="824"/>
      <c r="OPK543" s="824"/>
      <c r="OPL543" s="824"/>
      <c r="OPM543" s="824"/>
      <c r="OPN543" s="824"/>
      <c r="OPO543" s="824"/>
      <c r="OPP543" s="824"/>
      <c r="OPQ543" s="824"/>
      <c r="OPR543" s="824"/>
      <c r="OPS543" s="824"/>
      <c r="OPT543" s="824"/>
      <c r="OPU543" s="824"/>
      <c r="OPV543" s="824"/>
      <c r="OPW543" s="824"/>
      <c r="OPX543" s="824"/>
      <c r="OPY543" s="824"/>
      <c r="OPZ543" s="824"/>
      <c r="OQA543" s="824"/>
      <c r="OQB543" s="824"/>
      <c r="OQC543" s="824"/>
      <c r="OQD543" s="824"/>
      <c r="OQE543" s="824"/>
      <c r="OQF543" s="824"/>
      <c r="OQG543" s="824"/>
      <c r="OQH543" s="824"/>
      <c r="OQI543" s="824"/>
      <c r="OQJ543" s="824"/>
      <c r="OQK543" s="824"/>
      <c r="OQL543" s="824"/>
      <c r="OQM543" s="824"/>
      <c r="OQN543" s="824"/>
      <c r="OQO543" s="824"/>
      <c r="OQP543" s="824"/>
      <c r="OQQ543" s="824"/>
      <c r="OQR543" s="824"/>
      <c r="OQS543" s="824"/>
      <c r="OQT543" s="824"/>
      <c r="OQU543" s="824"/>
      <c r="OQV543" s="824"/>
      <c r="OQW543" s="824"/>
      <c r="OQX543" s="824"/>
      <c r="OQY543" s="824"/>
      <c r="OQZ543" s="824"/>
      <c r="ORA543" s="824"/>
      <c r="ORB543" s="824"/>
      <c r="ORC543" s="824"/>
      <c r="ORD543" s="824"/>
      <c r="ORE543" s="824"/>
      <c r="ORF543" s="824"/>
      <c r="ORG543" s="824"/>
      <c r="ORH543" s="824"/>
      <c r="ORI543" s="824"/>
      <c r="ORJ543" s="824"/>
      <c r="ORK543" s="824"/>
      <c r="ORL543" s="824"/>
      <c r="ORM543" s="824"/>
      <c r="ORN543" s="824"/>
      <c r="ORO543" s="824"/>
      <c r="ORP543" s="824"/>
      <c r="ORQ543" s="824"/>
      <c r="ORR543" s="824"/>
      <c r="ORS543" s="824"/>
      <c r="ORT543" s="824"/>
      <c r="ORU543" s="824"/>
      <c r="ORV543" s="824"/>
      <c r="ORW543" s="824"/>
      <c r="ORX543" s="824"/>
      <c r="ORY543" s="824"/>
      <c r="ORZ543" s="824"/>
      <c r="OSA543" s="824"/>
      <c r="OSB543" s="824"/>
      <c r="OSC543" s="824"/>
      <c r="OSD543" s="824"/>
      <c r="OSE543" s="824"/>
      <c r="OSF543" s="824"/>
      <c r="OSG543" s="824"/>
      <c r="OSH543" s="824"/>
      <c r="OSI543" s="824"/>
      <c r="OSJ543" s="824"/>
      <c r="OSK543" s="824"/>
      <c r="OSL543" s="824"/>
      <c r="OSM543" s="824"/>
      <c r="OSN543" s="824"/>
      <c r="OSO543" s="824"/>
      <c r="OSP543" s="824"/>
      <c r="OSQ543" s="824"/>
      <c r="OSR543" s="824"/>
      <c r="OSS543" s="824"/>
      <c r="OST543" s="824"/>
      <c r="OSU543" s="824"/>
      <c r="OSV543" s="824"/>
      <c r="OSW543" s="824"/>
      <c r="OSX543" s="824"/>
      <c r="OSY543" s="824"/>
      <c r="OSZ543" s="824"/>
      <c r="OTA543" s="824"/>
      <c r="OTB543" s="824"/>
      <c r="OTC543" s="824"/>
      <c r="OTD543" s="824"/>
      <c r="OTE543" s="824"/>
      <c r="OTF543" s="824"/>
      <c r="OTG543" s="824"/>
      <c r="OTH543" s="824"/>
      <c r="OTI543" s="824"/>
      <c r="OTJ543" s="824"/>
      <c r="OTK543" s="824"/>
      <c r="OTL543" s="824"/>
      <c r="OTM543" s="824"/>
      <c r="OTN543" s="824"/>
      <c r="OTO543" s="824"/>
      <c r="OTP543" s="824"/>
      <c r="OTQ543" s="824"/>
      <c r="OTR543" s="824"/>
      <c r="OTS543" s="824"/>
      <c r="OTT543" s="824"/>
      <c r="OTU543" s="824"/>
      <c r="OTV543" s="824"/>
      <c r="OTW543" s="824"/>
      <c r="OTX543" s="824"/>
      <c r="OTY543" s="824"/>
      <c r="OTZ543" s="824"/>
      <c r="OUA543" s="824"/>
      <c r="OUB543" s="824"/>
      <c r="OUC543" s="824"/>
      <c r="OUD543" s="824"/>
      <c r="OUE543" s="824"/>
      <c r="OUF543" s="824"/>
      <c r="OUG543" s="824"/>
      <c r="OUH543" s="824"/>
      <c r="OUI543" s="824"/>
      <c r="OUJ543" s="824"/>
      <c r="OUK543" s="824"/>
      <c r="OUL543" s="824"/>
      <c r="OUM543" s="824"/>
      <c r="OUN543" s="824"/>
      <c r="OUO543" s="824"/>
      <c r="OUP543" s="824"/>
      <c r="OUQ543" s="824"/>
      <c r="OUR543" s="824"/>
      <c r="OUS543" s="824"/>
      <c r="OUT543" s="824"/>
      <c r="OUU543" s="824"/>
      <c r="OUV543" s="824"/>
      <c r="OUW543" s="824"/>
      <c r="OUX543" s="824"/>
      <c r="OUY543" s="824"/>
      <c r="OUZ543" s="824"/>
      <c r="OVA543" s="824"/>
      <c r="OVB543" s="824"/>
      <c r="OVC543" s="824"/>
      <c r="OVD543" s="824"/>
      <c r="OVE543" s="824"/>
      <c r="OVF543" s="824"/>
      <c r="OVG543" s="824"/>
      <c r="OVH543" s="824"/>
      <c r="OVI543" s="824"/>
      <c r="OVJ543" s="824"/>
      <c r="OVK543" s="824"/>
      <c r="OVL543" s="824"/>
      <c r="OVM543" s="824"/>
      <c r="OVN543" s="824"/>
      <c r="OVO543" s="824"/>
      <c r="OVP543" s="824"/>
      <c r="OVQ543" s="824"/>
      <c r="OVR543" s="824"/>
      <c r="OVS543" s="824"/>
      <c r="OVT543" s="824"/>
      <c r="OVU543" s="824"/>
      <c r="OVV543" s="824"/>
      <c r="OVW543" s="824"/>
      <c r="OVX543" s="824"/>
      <c r="OVY543" s="824"/>
      <c r="OVZ543" s="824"/>
      <c r="OWA543" s="824"/>
      <c r="OWB543" s="824"/>
      <c r="OWC543" s="824"/>
      <c r="OWD543" s="824"/>
      <c r="OWE543" s="824"/>
      <c r="OWF543" s="824"/>
      <c r="OWG543" s="824"/>
      <c r="OWH543" s="824"/>
      <c r="OWI543" s="824"/>
      <c r="OWJ543" s="824"/>
      <c r="OWK543" s="824"/>
      <c r="OWL543" s="824"/>
      <c r="OWM543" s="824"/>
      <c r="OWN543" s="824"/>
      <c r="OWO543" s="824"/>
      <c r="OWP543" s="824"/>
      <c r="OWQ543" s="824"/>
      <c r="OWR543" s="824"/>
      <c r="OWS543" s="824"/>
      <c r="OWT543" s="824"/>
      <c r="OWU543" s="824"/>
      <c r="OWV543" s="824"/>
      <c r="OWW543" s="824"/>
      <c r="OWX543" s="824"/>
      <c r="OWY543" s="824"/>
      <c r="OWZ543" s="824"/>
      <c r="OXA543" s="824"/>
      <c r="OXB543" s="824"/>
      <c r="OXC543" s="824"/>
      <c r="OXD543" s="824"/>
      <c r="OXE543" s="824"/>
      <c r="OXF543" s="824"/>
      <c r="OXG543" s="824"/>
      <c r="OXH543" s="824"/>
      <c r="OXI543" s="824"/>
      <c r="OXJ543" s="824"/>
      <c r="OXK543" s="824"/>
      <c r="OXL543" s="824"/>
      <c r="OXM543" s="824"/>
      <c r="OXN543" s="824"/>
      <c r="OXO543" s="824"/>
      <c r="OXP543" s="824"/>
      <c r="OXQ543" s="824"/>
      <c r="OXR543" s="824"/>
      <c r="OXS543" s="824"/>
      <c r="OXT543" s="824"/>
      <c r="OXU543" s="824"/>
      <c r="OXV543" s="824"/>
      <c r="OXW543" s="824"/>
      <c r="OXX543" s="824"/>
      <c r="OXY543" s="824"/>
      <c r="OXZ543" s="824"/>
      <c r="OYA543" s="824"/>
      <c r="OYB543" s="824"/>
      <c r="OYC543" s="824"/>
      <c r="OYD543" s="824"/>
      <c r="OYE543" s="824"/>
      <c r="OYF543" s="824"/>
      <c r="OYG543" s="824"/>
      <c r="OYH543" s="824"/>
      <c r="OYI543" s="824"/>
      <c r="OYJ543" s="824"/>
      <c r="OYK543" s="824"/>
      <c r="OYL543" s="824"/>
      <c r="OYM543" s="824"/>
      <c r="OYN543" s="824"/>
      <c r="OYO543" s="824"/>
      <c r="OYP543" s="824"/>
      <c r="OYQ543" s="824"/>
      <c r="OYR543" s="824"/>
      <c r="OYS543" s="824"/>
      <c r="OYT543" s="824"/>
      <c r="OYU543" s="824"/>
      <c r="OYV543" s="824"/>
      <c r="OYW543" s="824"/>
      <c r="OYX543" s="824"/>
      <c r="OYY543" s="824"/>
      <c r="OYZ543" s="824"/>
      <c r="OZA543" s="824"/>
      <c r="OZB543" s="824"/>
      <c r="OZC543" s="824"/>
      <c r="OZD543" s="824"/>
      <c r="OZE543" s="824"/>
      <c r="OZF543" s="824"/>
      <c r="OZG543" s="824"/>
      <c r="OZH543" s="824"/>
      <c r="OZI543" s="824"/>
      <c r="OZJ543" s="824"/>
      <c r="OZK543" s="824"/>
      <c r="OZL543" s="824"/>
      <c r="OZM543" s="824"/>
      <c r="OZN543" s="824"/>
      <c r="OZO543" s="824"/>
      <c r="OZP543" s="824"/>
      <c r="OZQ543" s="824"/>
      <c r="OZR543" s="824"/>
      <c r="OZS543" s="824"/>
      <c r="OZT543" s="824"/>
      <c r="OZU543" s="824"/>
      <c r="OZV543" s="824"/>
      <c r="OZW543" s="824"/>
      <c r="OZX543" s="824"/>
      <c r="OZY543" s="824"/>
      <c r="OZZ543" s="824"/>
      <c r="PAA543" s="824"/>
      <c r="PAB543" s="824"/>
      <c r="PAC543" s="824"/>
      <c r="PAD543" s="824"/>
      <c r="PAE543" s="824"/>
      <c r="PAF543" s="824"/>
      <c r="PAG543" s="824"/>
      <c r="PAH543" s="824"/>
      <c r="PAI543" s="824"/>
      <c r="PAJ543" s="824"/>
      <c r="PAK543" s="824"/>
      <c r="PAL543" s="824"/>
      <c r="PAM543" s="824"/>
      <c r="PAN543" s="824"/>
      <c r="PAO543" s="824"/>
      <c r="PAP543" s="824"/>
      <c r="PAQ543" s="824"/>
      <c r="PAR543" s="824"/>
      <c r="PAS543" s="824"/>
      <c r="PAT543" s="824"/>
      <c r="PAU543" s="824"/>
      <c r="PAV543" s="824"/>
      <c r="PAW543" s="824"/>
      <c r="PAX543" s="824"/>
      <c r="PAY543" s="824"/>
      <c r="PAZ543" s="824"/>
      <c r="PBA543" s="824"/>
      <c r="PBB543" s="824"/>
      <c r="PBC543" s="824"/>
      <c r="PBD543" s="824"/>
      <c r="PBE543" s="824"/>
      <c r="PBF543" s="824"/>
      <c r="PBG543" s="824"/>
      <c r="PBH543" s="824"/>
      <c r="PBI543" s="824"/>
      <c r="PBJ543" s="824"/>
      <c r="PBK543" s="824"/>
      <c r="PBL543" s="824"/>
      <c r="PBM543" s="824"/>
      <c r="PBN543" s="824"/>
      <c r="PBO543" s="824"/>
      <c r="PBP543" s="824"/>
      <c r="PBQ543" s="824"/>
      <c r="PBR543" s="824"/>
      <c r="PBS543" s="824"/>
      <c r="PBT543" s="824"/>
      <c r="PBU543" s="824"/>
      <c r="PBV543" s="824"/>
      <c r="PBW543" s="824"/>
      <c r="PBX543" s="824"/>
      <c r="PBY543" s="824"/>
      <c r="PBZ543" s="824"/>
      <c r="PCA543" s="824"/>
      <c r="PCB543" s="824"/>
      <c r="PCC543" s="824"/>
      <c r="PCD543" s="824"/>
      <c r="PCE543" s="824"/>
      <c r="PCF543" s="824"/>
      <c r="PCG543" s="824"/>
      <c r="PCH543" s="824"/>
      <c r="PCI543" s="824"/>
      <c r="PCJ543" s="824"/>
      <c r="PCK543" s="824"/>
      <c r="PCL543" s="824"/>
      <c r="PCM543" s="824"/>
      <c r="PCN543" s="824"/>
      <c r="PCO543" s="824"/>
      <c r="PCP543" s="824"/>
      <c r="PCQ543" s="824"/>
      <c r="PCR543" s="824"/>
      <c r="PCS543" s="824"/>
      <c r="PCT543" s="824"/>
      <c r="PCU543" s="824"/>
      <c r="PCV543" s="824"/>
      <c r="PCW543" s="824"/>
      <c r="PCX543" s="824"/>
      <c r="PCY543" s="824"/>
      <c r="PCZ543" s="824"/>
      <c r="PDA543" s="824"/>
      <c r="PDB543" s="824"/>
      <c r="PDC543" s="824"/>
      <c r="PDD543" s="824"/>
      <c r="PDE543" s="824"/>
      <c r="PDF543" s="824"/>
      <c r="PDG543" s="824"/>
      <c r="PDH543" s="824"/>
      <c r="PDI543" s="824"/>
      <c r="PDJ543" s="824"/>
      <c r="PDK543" s="824"/>
      <c r="PDL543" s="824"/>
      <c r="PDM543" s="824"/>
      <c r="PDN543" s="824"/>
      <c r="PDO543" s="824"/>
      <c r="PDP543" s="824"/>
      <c r="PDQ543" s="824"/>
      <c r="PDR543" s="824"/>
      <c r="PDS543" s="824"/>
      <c r="PDT543" s="824"/>
      <c r="PDU543" s="824"/>
      <c r="PDV543" s="824"/>
      <c r="PDW543" s="824"/>
      <c r="PDX543" s="824"/>
      <c r="PDY543" s="824"/>
      <c r="PDZ543" s="824"/>
      <c r="PEA543" s="824"/>
      <c r="PEB543" s="824"/>
      <c r="PEC543" s="824"/>
      <c r="PED543" s="824"/>
      <c r="PEE543" s="824"/>
      <c r="PEF543" s="824"/>
      <c r="PEG543" s="824"/>
      <c r="PEH543" s="824"/>
      <c r="PEI543" s="824"/>
      <c r="PEJ543" s="824"/>
      <c r="PEK543" s="824"/>
      <c r="PEL543" s="824"/>
      <c r="PEM543" s="824"/>
      <c r="PEN543" s="824"/>
      <c r="PEO543" s="824"/>
      <c r="PEP543" s="824"/>
      <c r="PEQ543" s="824"/>
      <c r="PER543" s="824"/>
      <c r="PES543" s="824"/>
      <c r="PET543" s="824"/>
      <c r="PEU543" s="824"/>
      <c r="PEV543" s="824"/>
      <c r="PEW543" s="824"/>
      <c r="PEX543" s="824"/>
      <c r="PEY543" s="824"/>
      <c r="PEZ543" s="824"/>
      <c r="PFA543" s="824"/>
      <c r="PFB543" s="824"/>
      <c r="PFC543" s="824"/>
      <c r="PFD543" s="824"/>
      <c r="PFE543" s="824"/>
      <c r="PFF543" s="824"/>
      <c r="PFG543" s="824"/>
      <c r="PFH543" s="824"/>
      <c r="PFI543" s="824"/>
      <c r="PFJ543" s="824"/>
      <c r="PFK543" s="824"/>
      <c r="PFL543" s="824"/>
      <c r="PFM543" s="824"/>
      <c r="PFN543" s="824"/>
      <c r="PFO543" s="824"/>
      <c r="PFP543" s="824"/>
      <c r="PFQ543" s="824"/>
      <c r="PFR543" s="824"/>
      <c r="PFS543" s="824"/>
      <c r="PFT543" s="824"/>
      <c r="PFU543" s="824"/>
      <c r="PFV543" s="824"/>
      <c r="PFW543" s="824"/>
      <c r="PFX543" s="824"/>
      <c r="PFY543" s="824"/>
      <c r="PFZ543" s="824"/>
      <c r="PGA543" s="824"/>
      <c r="PGB543" s="824"/>
      <c r="PGC543" s="824"/>
      <c r="PGD543" s="824"/>
      <c r="PGE543" s="824"/>
      <c r="PGF543" s="824"/>
      <c r="PGG543" s="824"/>
      <c r="PGH543" s="824"/>
      <c r="PGI543" s="824"/>
      <c r="PGJ543" s="824"/>
      <c r="PGK543" s="824"/>
      <c r="PGL543" s="824"/>
      <c r="PGM543" s="824"/>
      <c r="PGN543" s="824"/>
      <c r="PGO543" s="824"/>
      <c r="PGP543" s="824"/>
      <c r="PGQ543" s="824"/>
      <c r="PGR543" s="824"/>
      <c r="PGS543" s="824"/>
      <c r="PGT543" s="824"/>
      <c r="PGU543" s="824"/>
      <c r="PGV543" s="824"/>
      <c r="PGW543" s="824"/>
      <c r="PGX543" s="824"/>
      <c r="PGY543" s="824"/>
      <c r="PGZ543" s="824"/>
      <c r="PHA543" s="824"/>
      <c r="PHB543" s="824"/>
      <c r="PHC543" s="824"/>
      <c r="PHD543" s="824"/>
      <c r="PHE543" s="824"/>
      <c r="PHF543" s="824"/>
      <c r="PHG543" s="824"/>
      <c r="PHH543" s="824"/>
      <c r="PHI543" s="824"/>
      <c r="PHJ543" s="824"/>
      <c r="PHK543" s="824"/>
      <c r="PHL543" s="824"/>
      <c r="PHM543" s="824"/>
      <c r="PHN543" s="824"/>
      <c r="PHO543" s="824"/>
      <c r="PHP543" s="824"/>
      <c r="PHQ543" s="824"/>
      <c r="PHR543" s="824"/>
      <c r="PHS543" s="824"/>
      <c r="PHT543" s="824"/>
      <c r="PHU543" s="824"/>
      <c r="PHV543" s="824"/>
      <c r="PHW543" s="824"/>
      <c r="PHX543" s="824"/>
      <c r="PHY543" s="824"/>
      <c r="PHZ543" s="824"/>
      <c r="PIA543" s="824"/>
      <c r="PIB543" s="824"/>
      <c r="PIC543" s="824"/>
      <c r="PID543" s="824"/>
      <c r="PIE543" s="824"/>
      <c r="PIF543" s="824"/>
      <c r="PIG543" s="824"/>
      <c r="PIH543" s="824"/>
      <c r="PII543" s="824"/>
      <c r="PIJ543" s="824"/>
      <c r="PIK543" s="824"/>
      <c r="PIL543" s="824"/>
      <c r="PIM543" s="824"/>
      <c r="PIN543" s="824"/>
      <c r="PIO543" s="824"/>
      <c r="PIP543" s="824"/>
      <c r="PIQ543" s="824"/>
      <c r="PIR543" s="824"/>
      <c r="PIS543" s="824"/>
      <c r="PIT543" s="824"/>
      <c r="PIU543" s="824"/>
      <c r="PIV543" s="824"/>
      <c r="PIW543" s="824"/>
      <c r="PIX543" s="824"/>
      <c r="PIY543" s="824"/>
      <c r="PIZ543" s="824"/>
      <c r="PJA543" s="824"/>
      <c r="PJB543" s="824"/>
      <c r="PJC543" s="824"/>
      <c r="PJD543" s="824"/>
      <c r="PJE543" s="824"/>
      <c r="PJF543" s="824"/>
      <c r="PJG543" s="824"/>
      <c r="PJH543" s="824"/>
      <c r="PJI543" s="824"/>
      <c r="PJJ543" s="824"/>
      <c r="PJK543" s="824"/>
      <c r="PJL543" s="824"/>
      <c r="PJM543" s="824"/>
      <c r="PJN543" s="824"/>
      <c r="PJO543" s="824"/>
      <c r="PJP543" s="824"/>
      <c r="PJQ543" s="824"/>
      <c r="PJR543" s="824"/>
      <c r="PJS543" s="824"/>
      <c r="PJT543" s="824"/>
      <c r="PJU543" s="824"/>
      <c r="PJV543" s="824"/>
      <c r="PJW543" s="824"/>
      <c r="PJX543" s="824"/>
      <c r="PJY543" s="824"/>
      <c r="PJZ543" s="824"/>
      <c r="PKA543" s="824"/>
      <c r="PKB543" s="824"/>
      <c r="PKC543" s="824"/>
      <c r="PKD543" s="824"/>
      <c r="PKE543" s="824"/>
      <c r="PKF543" s="824"/>
      <c r="PKG543" s="824"/>
      <c r="PKH543" s="824"/>
      <c r="PKI543" s="824"/>
      <c r="PKJ543" s="824"/>
      <c r="PKK543" s="824"/>
      <c r="PKL543" s="824"/>
      <c r="PKM543" s="824"/>
      <c r="PKN543" s="824"/>
      <c r="PKO543" s="824"/>
      <c r="PKP543" s="824"/>
      <c r="PKQ543" s="824"/>
      <c r="PKR543" s="824"/>
      <c r="PKS543" s="824"/>
      <c r="PKT543" s="824"/>
      <c r="PKU543" s="824"/>
      <c r="PKV543" s="824"/>
      <c r="PKW543" s="824"/>
      <c r="PKX543" s="824"/>
      <c r="PKY543" s="824"/>
      <c r="PKZ543" s="824"/>
      <c r="PLA543" s="824"/>
      <c r="PLB543" s="824"/>
      <c r="PLC543" s="824"/>
      <c r="PLD543" s="824"/>
      <c r="PLE543" s="824"/>
      <c r="PLF543" s="824"/>
      <c r="PLG543" s="824"/>
      <c r="PLH543" s="824"/>
      <c r="PLI543" s="824"/>
      <c r="PLJ543" s="824"/>
      <c r="PLK543" s="824"/>
      <c r="PLL543" s="824"/>
      <c r="PLM543" s="824"/>
      <c r="PLN543" s="824"/>
      <c r="PLO543" s="824"/>
      <c r="PLP543" s="824"/>
      <c r="PLQ543" s="824"/>
      <c r="PLR543" s="824"/>
      <c r="PLS543" s="824"/>
      <c r="PLT543" s="824"/>
      <c r="PLU543" s="824"/>
      <c r="PLV543" s="824"/>
      <c r="PLW543" s="824"/>
      <c r="PLX543" s="824"/>
      <c r="PLY543" s="824"/>
      <c r="PLZ543" s="824"/>
      <c r="PMA543" s="824"/>
      <c r="PMB543" s="824"/>
      <c r="PMC543" s="824"/>
      <c r="PMD543" s="824"/>
      <c r="PME543" s="824"/>
      <c r="PMF543" s="824"/>
      <c r="PMG543" s="824"/>
      <c r="PMH543" s="824"/>
      <c r="PMI543" s="824"/>
      <c r="PMJ543" s="824"/>
      <c r="PMK543" s="824"/>
      <c r="PML543" s="824"/>
      <c r="PMM543" s="824"/>
      <c r="PMN543" s="824"/>
      <c r="PMO543" s="824"/>
      <c r="PMP543" s="824"/>
      <c r="PMQ543" s="824"/>
      <c r="PMR543" s="824"/>
      <c r="PMS543" s="824"/>
      <c r="PMT543" s="824"/>
      <c r="PMU543" s="824"/>
      <c r="PMV543" s="824"/>
      <c r="PMW543" s="824"/>
      <c r="PMX543" s="824"/>
      <c r="PMY543" s="824"/>
      <c r="PMZ543" s="824"/>
      <c r="PNA543" s="824"/>
      <c r="PNB543" s="824"/>
      <c r="PNC543" s="824"/>
      <c r="PND543" s="824"/>
      <c r="PNE543" s="824"/>
      <c r="PNF543" s="824"/>
      <c r="PNG543" s="824"/>
      <c r="PNH543" s="824"/>
      <c r="PNI543" s="824"/>
      <c r="PNJ543" s="824"/>
      <c r="PNK543" s="824"/>
      <c r="PNL543" s="824"/>
      <c r="PNM543" s="824"/>
      <c r="PNN543" s="824"/>
      <c r="PNO543" s="824"/>
      <c r="PNP543" s="824"/>
      <c r="PNQ543" s="824"/>
      <c r="PNR543" s="824"/>
      <c r="PNS543" s="824"/>
      <c r="PNT543" s="824"/>
      <c r="PNU543" s="824"/>
      <c r="PNV543" s="824"/>
      <c r="PNW543" s="824"/>
      <c r="PNX543" s="824"/>
      <c r="PNY543" s="824"/>
      <c r="PNZ543" s="824"/>
      <c r="POA543" s="824"/>
      <c r="POB543" s="824"/>
      <c r="POC543" s="824"/>
      <c r="POD543" s="824"/>
      <c r="POE543" s="824"/>
      <c r="POF543" s="824"/>
      <c r="POG543" s="824"/>
      <c r="POH543" s="824"/>
      <c r="POI543" s="824"/>
      <c r="POJ543" s="824"/>
      <c r="POK543" s="824"/>
      <c r="POL543" s="824"/>
      <c r="POM543" s="824"/>
      <c r="PON543" s="824"/>
      <c r="POO543" s="824"/>
      <c r="POP543" s="824"/>
      <c r="POQ543" s="824"/>
      <c r="POR543" s="824"/>
      <c r="POS543" s="824"/>
      <c r="POT543" s="824"/>
      <c r="POU543" s="824"/>
      <c r="POV543" s="824"/>
      <c r="POW543" s="824"/>
      <c r="POX543" s="824"/>
      <c r="POY543" s="824"/>
      <c r="POZ543" s="824"/>
      <c r="PPA543" s="824"/>
      <c r="PPB543" s="824"/>
      <c r="PPC543" s="824"/>
      <c r="PPD543" s="824"/>
      <c r="PPE543" s="824"/>
      <c r="PPF543" s="824"/>
      <c r="PPG543" s="824"/>
      <c r="PPH543" s="824"/>
      <c r="PPI543" s="824"/>
      <c r="PPJ543" s="824"/>
      <c r="PPK543" s="824"/>
      <c r="PPL543" s="824"/>
      <c r="PPM543" s="824"/>
      <c r="PPN543" s="824"/>
      <c r="PPO543" s="824"/>
      <c r="PPP543" s="824"/>
      <c r="PPQ543" s="824"/>
      <c r="PPR543" s="824"/>
      <c r="PPS543" s="824"/>
      <c r="PPT543" s="824"/>
      <c r="PPU543" s="824"/>
      <c r="PPV543" s="824"/>
      <c r="PPW543" s="824"/>
      <c r="PPX543" s="824"/>
      <c r="PPY543" s="824"/>
      <c r="PPZ543" s="824"/>
      <c r="PQA543" s="824"/>
      <c r="PQB543" s="824"/>
      <c r="PQC543" s="824"/>
      <c r="PQD543" s="824"/>
      <c r="PQE543" s="824"/>
      <c r="PQF543" s="824"/>
      <c r="PQG543" s="824"/>
      <c r="PQH543" s="824"/>
      <c r="PQI543" s="824"/>
      <c r="PQJ543" s="824"/>
      <c r="PQK543" s="824"/>
      <c r="PQL543" s="824"/>
      <c r="PQM543" s="824"/>
      <c r="PQN543" s="824"/>
      <c r="PQO543" s="824"/>
      <c r="PQP543" s="824"/>
      <c r="PQQ543" s="824"/>
      <c r="PQR543" s="824"/>
      <c r="PQS543" s="824"/>
      <c r="PQT543" s="824"/>
      <c r="PQU543" s="824"/>
      <c r="PQV543" s="824"/>
      <c r="PQW543" s="824"/>
      <c r="PQX543" s="824"/>
      <c r="PQY543" s="824"/>
      <c r="PQZ543" s="824"/>
      <c r="PRA543" s="824"/>
      <c r="PRB543" s="824"/>
      <c r="PRC543" s="824"/>
      <c r="PRD543" s="824"/>
      <c r="PRE543" s="824"/>
      <c r="PRF543" s="824"/>
      <c r="PRG543" s="824"/>
      <c r="PRH543" s="824"/>
      <c r="PRI543" s="824"/>
      <c r="PRJ543" s="824"/>
      <c r="PRK543" s="824"/>
      <c r="PRL543" s="824"/>
      <c r="PRM543" s="824"/>
      <c r="PRN543" s="824"/>
      <c r="PRO543" s="824"/>
      <c r="PRP543" s="824"/>
      <c r="PRQ543" s="824"/>
      <c r="PRR543" s="824"/>
      <c r="PRS543" s="824"/>
      <c r="PRT543" s="824"/>
      <c r="PRU543" s="824"/>
      <c r="PRV543" s="824"/>
      <c r="PRW543" s="824"/>
      <c r="PRX543" s="824"/>
      <c r="PRY543" s="824"/>
      <c r="PRZ543" s="824"/>
      <c r="PSA543" s="824"/>
      <c r="PSB543" s="824"/>
      <c r="PSC543" s="824"/>
      <c r="PSD543" s="824"/>
      <c r="PSE543" s="824"/>
      <c r="PSF543" s="824"/>
      <c r="PSG543" s="824"/>
      <c r="PSH543" s="824"/>
      <c r="PSI543" s="824"/>
      <c r="PSJ543" s="824"/>
      <c r="PSK543" s="824"/>
      <c r="PSL543" s="824"/>
      <c r="PSM543" s="824"/>
      <c r="PSN543" s="824"/>
      <c r="PSO543" s="824"/>
      <c r="PSP543" s="824"/>
      <c r="PSQ543" s="824"/>
      <c r="PSR543" s="824"/>
      <c r="PSS543" s="824"/>
      <c r="PST543" s="824"/>
      <c r="PSU543" s="824"/>
      <c r="PSV543" s="824"/>
      <c r="PSW543" s="824"/>
      <c r="PSX543" s="824"/>
      <c r="PSY543" s="824"/>
      <c r="PSZ543" s="824"/>
      <c r="PTA543" s="824"/>
      <c r="PTB543" s="824"/>
      <c r="PTC543" s="824"/>
      <c r="PTD543" s="824"/>
      <c r="PTE543" s="824"/>
      <c r="PTF543" s="824"/>
      <c r="PTG543" s="824"/>
      <c r="PTH543" s="824"/>
      <c r="PTI543" s="824"/>
      <c r="PTJ543" s="824"/>
      <c r="PTK543" s="824"/>
      <c r="PTL543" s="824"/>
      <c r="PTM543" s="824"/>
      <c r="PTN543" s="824"/>
      <c r="PTO543" s="824"/>
      <c r="PTP543" s="824"/>
      <c r="PTQ543" s="824"/>
      <c r="PTR543" s="824"/>
      <c r="PTS543" s="824"/>
      <c r="PTT543" s="824"/>
      <c r="PTU543" s="824"/>
      <c r="PTV543" s="824"/>
      <c r="PTW543" s="824"/>
      <c r="PTX543" s="824"/>
      <c r="PTY543" s="824"/>
      <c r="PTZ543" s="824"/>
      <c r="PUA543" s="824"/>
      <c r="PUB543" s="824"/>
      <c r="PUC543" s="824"/>
      <c r="PUD543" s="824"/>
      <c r="PUE543" s="824"/>
      <c r="PUF543" s="824"/>
      <c r="PUG543" s="824"/>
      <c r="PUH543" s="824"/>
      <c r="PUI543" s="824"/>
      <c r="PUJ543" s="824"/>
      <c r="PUK543" s="824"/>
      <c r="PUL543" s="824"/>
      <c r="PUM543" s="824"/>
      <c r="PUN543" s="824"/>
      <c r="PUO543" s="824"/>
      <c r="PUP543" s="824"/>
      <c r="PUQ543" s="824"/>
      <c r="PUR543" s="824"/>
      <c r="PUS543" s="824"/>
      <c r="PUT543" s="824"/>
      <c r="PUU543" s="824"/>
      <c r="PUV543" s="824"/>
      <c r="PUW543" s="824"/>
      <c r="PUX543" s="824"/>
      <c r="PUY543" s="824"/>
      <c r="PUZ543" s="824"/>
      <c r="PVA543" s="824"/>
      <c r="PVB543" s="824"/>
      <c r="PVC543" s="824"/>
      <c r="PVD543" s="824"/>
      <c r="PVE543" s="824"/>
      <c r="PVF543" s="824"/>
      <c r="PVG543" s="824"/>
      <c r="PVH543" s="824"/>
      <c r="PVI543" s="824"/>
      <c r="PVJ543" s="824"/>
      <c r="PVK543" s="824"/>
      <c r="PVL543" s="824"/>
      <c r="PVM543" s="824"/>
      <c r="PVN543" s="824"/>
      <c r="PVO543" s="824"/>
      <c r="PVP543" s="824"/>
      <c r="PVQ543" s="824"/>
      <c r="PVR543" s="824"/>
      <c r="PVS543" s="824"/>
      <c r="PVT543" s="824"/>
      <c r="PVU543" s="824"/>
      <c r="PVV543" s="824"/>
      <c r="PVW543" s="824"/>
      <c r="PVX543" s="824"/>
      <c r="PVY543" s="824"/>
      <c r="PVZ543" s="824"/>
      <c r="PWA543" s="824"/>
      <c r="PWB543" s="824"/>
      <c r="PWC543" s="824"/>
      <c r="PWD543" s="824"/>
      <c r="PWE543" s="824"/>
      <c r="PWF543" s="824"/>
      <c r="PWG543" s="824"/>
      <c r="PWH543" s="824"/>
      <c r="PWI543" s="824"/>
      <c r="PWJ543" s="824"/>
      <c r="PWK543" s="824"/>
      <c r="PWL543" s="824"/>
      <c r="PWM543" s="824"/>
      <c r="PWN543" s="824"/>
      <c r="PWO543" s="824"/>
      <c r="PWP543" s="824"/>
      <c r="PWQ543" s="824"/>
      <c r="PWR543" s="824"/>
      <c r="PWS543" s="824"/>
      <c r="PWT543" s="824"/>
      <c r="PWU543" s="824"/>
      <c r="PWV543" s="824"/>
      <c r="PWW543" s="824"/>
      <c r="PWX543" s="824"/>
      <c r="PWY543" s="824"/>
      <c r="PWZ543" s="824"/>
      <c r="PXA543" s="824"/>
      <c r="PXB543" s="824"/>
      <c r="PXC543" s="824"/>
      <c r="PXD543" s="824"/>
      <c r="PXE543" s="824"/>
      <c r="PXF543" s="824"/>
      <c r="PXG543" s="824"/>
      <c r="PXH543" s="824"/>
      <c r="PXI543" s="824"/>
      <c r="PXJ543" s="824"/>
      <c r="PXK543" s="824"/>
      <c r="PXL543" s="824"/>
      <c r="PXM543" s="824"/>
      <c r="PXN543" s="824"/>
      <c r="PXO543" s="824"/>
      <c r="PXP543" s="824"/>
      <c r="PXQ543" s="824"/>
      <c r="PXR543" s="824"/>
      <c r="PXS543" s="824"/>
      <c r="PXT543" s="824"/>
      <c r="PXU543" s="824"/>
      <c r="PXV543" s="824"/>
      <c r="PXW543" s="824"/>
      <c r="PXX543" s="824"/>
      <c r="PXY543" s="824"/>
      <c r="PXZ543" s="824"/>
      <c r="PYA543" s="824"/>
      <c r="PYB543" s="824"/>
      <c r="PYC543" s="824"/>
      <c r="PYD543" s="824"/>
      <c r="PYE543" s="824"/>
      <c r="PYF543" s="824"/>
      <c r="PYG543" s="824"/>
      <c r="PYH543" s="824"/>
      <c r="PYI543" s="824"/>
      <c r="PYJ543" s="824"/>
      <c r="PYK543" s="824"/>
      <c r="PYL543" s="824"/>
      <c r="PYM543" s="824"/>
      <c r="PYN543" s="824"/>
      <c r="PYO543" s="824"/>
      <c r="PYP543" s="824"/>
      <c r="PYQ543" s="824"/>
      <c r="PYR543" s="824"/>
      <c r="PYS543" s="824"/>
      <c r="PYT543" s="824"/>
      <c r="PYU543" s="824"/>
      <c r="PYV543" s="824"/>
      <c r="PYW543" s="824"/>
      <c r="PYX543" s="824"/>
      <c r="PYY543" s="824"/>
      <c r="PYZ543" s="824"/>
      <c r="PZA543" s="824"/>
      <c r="PZB543" s="824"/>
      <c r="PZC543" s="824"/>
      <c r="PZD543" s="824"/>
      <c r="PZE543" s="824"/>
      <c r="PZF543" s="824"/>
      <c r="PZG543" s="824"/>
      <c r="PZH543" s="824"/>
      <c r="PZI543" s="824"/>
      <c r="PZJ543" s="824"/>
      <c r="PZK543" s="824"/>
      <c r="PZL543" s="824"/>
      <c r="PZM543" s="824"/>
      <c r="PZN543" s="824"/>
      <c r="PZO543" s="824"/>
      <c r="PZP543" s="824"/>
      <c r="PZQ543" s="824"/>
      <c r="PZR543" s="824"/>
      <c r="PZS543" s="824"/>
      <c r="PZT543" s="824"/>
      <c r="PZU543" s="824"/>
      <c r="PZV543" s="824"/>
      <c r="PZW543" s="824"/>
      <c r="PZX543" s="824"/>
      <c r="PZY543" s="824"/>
      <c r="PZZ543" s="824"/>
      <c r="QAA543" s="824"/>
      <c r="QAB543" s="824"/>
      <c r="QAC543" s="824"/>
      <c r="QAD543" s="824"/>
      <c r="QAE543" s="824"/>
      <c r="QAF543" s="824"/>
      <c r="QAG543" s="824"/>
      <c r="QAH543" s="824"/>
      <c r="QAI543" s="824"/>
      <c r="QAJ543" s="824"/>
      <c r="QAK543" s="824"/>
      <c r="QAL543" s="824"/>
      <c r="QAM543" s="824"/>
      <c r="QAN543" s="824"/>
      <c r="QAO543" s="824"/>
      <c r="QAP543" s="824"/>
      <c r="QAQ543" s="824"/>
      <c r="QAR543" s="824"/>
      <c r="QAS543" s="824"/>
      <c r="QAT543" s="824"/>
      <c r="QAU543" s="824"/>
      <c r="QAV543" s="824"/>
      <c r="QAW543" s="824"/>
      <c r="QAX543" s="824"/>
      <c r="QAY543" s="824"/>
      <c r="QAZ543" s="824"/>
      <c r="QBA543" s="824"/>
      <c r="QBB543" s="824"/>
      <c r="QBC543" s="824"/>
      <c r="QBD543" s="824"/>
      <c r="QBE543" s="824"/>
      <c r="QBF543" s="824"/>
      <c r="QBG543" s="824"/>
      <c r="QBH543" s="824"/>
      <c r="QBI543" s="824"/>
      <c r="QBJ543" s="824"/>
      <c r="QBK543" s="824"/>
      <c r="QBL543" s="824"/>
      <c r="QBM543" s="824"/>
      <c r="QBN543" s="824"/>
      <c r="QBO543" s="824"/>
      <c r="QBP543" s="824"/>
      <c r="QBQ543" s="824"/>
      <c r="QBR543" s="824"/>
      <c r="QBS543" s="824"/>
      <c r="QBT543" s="824"/>
      <c r="QBU543" s="824"/>
      <c r="QBV543" s="824"/>
      <c r="QBW543" s="824"/>
      <c r="QBX543" s="824"/>
      <c r="QBY543" s="824"/>
      <c r="QBZ543" s="824"/>
      <c r="QCA543" s="824"/>
      <c r="QCB543" s="824"/>
      <c r="QCC543" s="824"/>
      <c r="QCD543" s="824"/>
      <c r="QCE543" s="824"/>
      <c r="QCF543" s="824"/>
      <c r="QCG543" s="824"/>
      <c r="QCH543" s="824"/>
      <c r="QCI543" s="824"/>
      <c r="QCJ543" s="824"/>
      <c r="QCK543" s="824"/>
      <c r="QCL543" s="824"/>
      <c r="QCM543" s="824"/>
      <c r="QCN543" s="824"/>
      <c r="QCO543" s="824"/>
      <c r="QCP543" s="824"/>
      <c r="QCQ543" s="824"/>
      <c r="QCR543" s="824"/>
      <c r="QCS543" s="824"/>
      <c r="QCT543" s="824"/>
      <c r="QCU543" s="824"/>
      <c r="QCV543" s="824"/>
      <c r="QCW543" s="824"/>
      <c r="QCX543" s="824"/>
      <c r="QCY543" s="824"/>
      <c r="QCZ543" s="824"/>
      <c r="QDA543" s="824"/>
      <c r="QDB543" s="824"/>
      <c r="QDC543" s="824"/>
      <c r="QDD543" s="824"/>
      <c r="QDE543" s="824"/>
      <c r="QDF543" s="824"/>
      <c r="QDG543" s="824"/>
      <c r="QDH543" s="824"/>
      <c r="QDI543" s="824"/>
      <c r="QDJ543" s="824"/>
      <c r="QDK543" s="824"/>
      <c r="QDL543" s="824"/>
      <c r="QDM543" s="824"/>
      <c r="QDN543" s="824"/>
      <c r="QDO543" s="824"/>
      <c r="QDP543" s="824"/>
      <c r="QDQ543" s="824"/>
      <c r="QDR543" s="824"/>
      <c r="QDS543" s="824"/>
      <c r="QDT543" s="824"/>
      <c r="QDU543" s="824"/>
      <c r="QDV543" s="824"/>
      <c r="QDW543" s="824"/>
      <c r="QDX543" s="824"/>
      <c r="QDY543" s="824"/>
      <c r="QDZ543" s="824"/>
      <c r="QEA543" s="824"/>
      <c r="QEB543" s="824"/>
      <c r="QEC543" s="824"/>
      <c r="QED543" s="824"/>
      <c r="QEE543" s="824"/>
      <c r="QEF543" s="824"/>
      <c r="QEG543" s="824"/>
      <c r="QEH543" s="824"/>
      <c r="QEI543" s="824"/>
      <c r="QEJ543" s="824"/>
      <c r="QEK543" s="824"/>
      <c r="QEL543" s="824"/>
      <c r="QEM543" s="824"/>
      <c r="QEN543" s="824"/>
      <c r="QEO543" s="824"/>
      <c r="QEP543" s="824"/>
      <c r="QEQ543" s="824"/>
      <c r="QER543" s="824"/>
      <c r="QES543" s="824"/>
      <c r="QET543" s="824"/>
      <c r="QEU543" s="824"/>
      <c r="QEV543" s="824"/>
      <c r="QEW543" s="824"/>
      <c r="QEX543" s="824"/>
      <c r="QEY543" s="824"/>
      <c r="QEZ543" s="824"/>
      <c r="QFA543" s="824"/>
      <c r="QFB543" s="824"/>
      <c r="QFC543" s="824"/>
      <c r="QFD543" s="824"/>
      <c r="QFE543" s="824"/>
      <c r="QFF543" s="824"/>
      <c r="QFG543" s="824"/>
      <c r="QFH543" s="824"/>
      <c r="QFI543" s="824"/>
      <c r="QFJ543" s="824"/>
      <c r="QFK543" s="824"/>
      <c r="QFL543" s="824"/>
      <c r="QFM543" s="824"/>
      <c r="QFN543" s="824"/>
      <c r="QFO543" s="824"/>
      <c r="QFP543" s="824"/>
      <c r="QFQ543" s="824"/>
      <c r="QFR543" s="824"/>
      <c r="QFS543" s="824"/>
      <c r="QFT543" s="824"/>
      <c r="QFU543" s="824"/>
      <c r="QFV543" s="824"/>
      <c r="QFW543" s="824"/>
      <c r="QFX543" s="824"/>
      <c r="QFY543" s="824"/>
      <c r="QFZ543" s="824"/>
      <c r="QGA543" s="824"/>
      <c r="QGB543" s="824"/>
      <c r="QGC543" s="824"/>
      <c r="QGD543" s="824"/>
      <c r="QGE543" s="824"/>
      <c r="QGF543" s="824"/>
      <c r="QGG543" s="824"/>
      <c r="QGH543" s="824"/>
      <c r="QGI543" s="824"/>
      <c r="QGJ543" s="824"/>
      <c r="QGK543" s="824"/>
      <c r="QGL543" s="824"/>
      <c r="QGM543" s="824"/>
      <c r="QGN543" s="824"/>
      <c r="QGO543" s="824"/>
      <c r="QGP543" s="824"/>
      <c r="QGQ543" s="824"/>
      <c r="QGR543" s="824"/>
      <c r="QGS543" s="824"/>
      <c r="QGT543" s="824"/>
      <c r="QGU543" s="824"/>
      <c r="QGV543" s="824"/>
      <c r="QGW543" s="824"/>
      <c r="QGX543" s="824"/>
      <c r="QGY543" s="824"/>
      <c r="QGZ543" s="824"/>
      <c r="QHA543" s="824"/>
      <c r="QHB543" s="824"/>
      <c r="QHC543" s="824"/>
      <c r="QHD543" s="824"/>
      <c r="QHE543" s="824"/>
      <c r="QHF543" s="824"/>
      <c r="QHG543" s="824"/>
      <c r="QHH543" s="824"/>
      <c r="QHI543" s="824"/>
      <c r="QHJ543" s="824"/>
      <c r="QHK543" s="824"/>
      <c r="QHL543" s="824"/>
      <c r="QHM543" s="824"/>
      <c r="QHN543" s="824"/>
      <c r="QHO543" s="824"/>
      <c r="QHP543" s="824"/>
      <c r="QHQ543" s="824"/>
      <c r="QHR543" s="824"/>
      <c r="QHS543" s="824"/>
      <c r="QHT543" s="824"/>
      <c r="QHU543" s="824"/>
      <c r="QHV543" s="824"/>
      <c r="QHW543" s="824"/>
      <c r="QHX543" s="824"/>
      <c r="QHY543" s="824"/>
      <c r="QHZ543" s="824"/>
      <c r="QIA543" s="824"/>
      <c r="QIB543" s="824"/>
      <c r="QIC543" s="824"/>
      <c r="QID543" s="824"/>
      <c r="QIE543" s="824"/>
      <c r="QIF543" s="824"/>
      <c r="QIG543" s="824"/>
      <c r="QIH543" s="824"/>
      <c r="QII543" s="824"/>
      <c r="QIJ543" s="824"/>
      <c r="QIK543" s="824"/>
      <c r="QIL543" s="824"/>
      <c r="QIM543" s="824"/>
      <c r="QIN543" s="824"/>
      <c r="QIO543" s="824"/>
      <c r="QIP543" s="824"/>
      <c r="QIQ543" s="824"/>
      <c r="QIR543" s="824"/>
      <c r="QIS543" s="824"/>
      <c r="QIT543" s="824"/>
      <c r="QIU543" s="824"/>
      <c r="QIV543" s="824"/>
      <c r="QIW543" s="824"/>
      <c r="QIX543" s="824"/>
      <c r="QIY543" s="824"/>
      <c r="QIZ543" s="824"/>
      <c r="QJA543" s="824"/>
      <c r="QJB543" s="824"/>
      <c r="QJC543" s="824"/>
      <c r="QJD543" s="824"/>
      <c r="QJE543" s="824"/>
      <c r="QJF543" s="824"/>
      <c r="QJG543" s="824"/>
      <c r="QJH543" s="824"/>
      <c r="QJI543" s="824"/>
      <c r="QJJ543" s="824"/>
      <c r="QJK543" s="824"/>
      <c r="QJL543" s="824"/>
      <c r="QJM543" s="824"/>
      <c r="QJN543" s="824"/>
      <c r="QJO543" s="824"/>
      <c r="QJP543" s="824"/>
      <c r="QJQ543" s="824"/>
      <c r="QJR543" s="824"/>
      <c r="QJS543" s="824"/>
      <c r="QJT543" s="824"/>
      <c r="QJU543" s="824"/>
      <c r="QJV543" s="824"/>
      <c r="QJW543" s="824"/>
      <c r="QJX543" s="824"/>
      <c r="QJY543" s="824"/>
      <c r="QJZ543" s="824"/>
      <c r="QKA543" s="824"/>
      <c r="QKB543" s="824"/>
      <c r="QKC543" s="824"/>
      <c r="QKD543" s="824"/>
      <c r="QKE543" s="824"/>
      <c r="QKF543" s="824"/>
      <c r="QKG543" s="824"/>
      <c r="QKH543" s="824"/>
      <c r="QKI543" s="824"/>
      <c r="QKJ543" s="824"/>
      <c r="QKK543" s="824"/>
      <c r="QKL543" s="824"/>
      <c r="QKM543" s="824"/>
      <c r="QKN543" s="824"/>
      <c r="QKO543" s="824"/>
      <c r="QKP543" s="824"/>
      <c r="QKQ543" s="824"/>
      <c r="QKR543" s="824"/>
      <c r="QKS543" s="824"/>
      <c r="QKT543" s="824"/>
      <c r="QKU543" s="824"/>
      <c r="QKV543" s="824"/>
      <c r="QKW543" s="824"/>
      <c r="QKX543" s="824"/>
      <c r="QKY543" s="824"/>
      <c r="QKZ543" s="824"/>
      <c r="QLA543" s="824"/>
      <c r="QLB543" s="824"/>
      <c r="QLC543" s="824"/>
      <c r="QLD543" s="824"/>
      <c r="QLE543" s="824"/>
      <c r="QLF543" s="824"/>
      <c r="QLG543" s="824"/>
      <c r="QLH543" s="824"/>
      <c r="QLI543" s="824"/>
      <c r="QLJ543" s="824"/>
      <c r="QLK543" s="824"/>
      <c r="QLL543" s="824"/>
      <c r="QLM543" s="824"/>
      <c r="QLN543" s="824"/>
      <c r="QLO543" s="824"/>
      <c r="QLP543" s="824"/>
      <c r="QLQ543" s="824"/>
      <c r="QLR543" s="824"/>
      <c r="QLS543" s="824"/>
      <c r="QLT543" s="824"/>
      <c r="QLU543" s="824"/>
      <c r="QLV543" s="824"/>
      <c r="QLW543" s="824"/>
      <c r="QLX543" s="824"/>
      <c r="QLY543" s="824"/>
      <c r="QLZ543" s="824"/>
      <c r="QMA543" s="824"/>
      <c r="QMB543" s="824"/>
      <c r="QMC543" s="824"/>
      <c r="QMD543" s="824"/>
      <c r="QME543" s="824"/>
      <c r="QMF543" s="824"/>
      <c r="QMG543" s="824"/>
      <c r="QMH543" s="824"/>
      <c r="QMI543" s="824"/>
      <c r="QMJ543" s="824"/>
      <c r="QMK543" s="824"/>
      <c r="QML543" s="824"/>
      <c r="QMM543" s="824"/>
      <c r="QMN543" s="824"/>
      <c r="QMO543" s="824"/>
      <c r="QMP543" s="824"/>
      <c r="QMQ543" s="824"/>
      <c r="QMR543" s="824"/>
      <c r="QMS543" s="824"/>
      <c r="QMT543" s="824"/>
      <c r="QMU543" s="824"/>
      <c r="QMV543" s="824"/>
      <c r="QMW543" s="824"/>
      <c r="QMX543" s="824"/>
      <c r="QMY543" s="824"/>
      <c r="QMZ543" s="824"/>
      <c r="QNA543" s="824"/>
      <c r="QNB543" s="824"/>
      <c r="QNC543" s="824"/>
      <c r="QND543" s="824"/>
      <c r="QNE543" s="824"/>
      <c r="QNF543" s="824"/>
      <c r="QNG543" s="824"/>
      <c r="QNH543" s="824"/>
      <c r="QNI543" s="824"/>
      <c r="QNJ543" s="824"/>
      <c r="QNK543" s="824"/>
      <c r="QNL543" s="824"/>
      <c r="QNM543" s="824"/>
      <c r="QNN543" s="824"/>
      <c r="QNO543" s="824"/>
      <c r="QNP543" s="824"/>
      <c r="QNQ543" s="824"/>
      <c r="QNR543" s="824"/>
      <c r="QNS543" s="824"/>
      <c r="QNT543" s="824"/>
      <c r="QNU543" s="824"/>
      <c r="QNV543" s="824"/>
      <c r="QNW543" s="824"/>
      <c r="QNX543" s="824"/>
      <c r="QNY543" s="824"/>
      <c r="QNZ543" s="824"/>
      <c r="QOA543" s="824"/>
      <c r="QOB543" s="824"/>
      <c r="QOC543" s="824"/>
      <c r="QOD543" s="824"/>
      <c r="QOE543" s="824"/>
      <c r="QOF543" s="824"/>
      <c r="QOG543" s="824"/>
      <c r="QOH543" s="824"/>
      <c r="QOI543" s="824"/>
      <c r="QOJ543" s="824"/>
      <c r="QOK543" s="824"/>
      <c r="QOL543" s="824"/>
      <c r="QOM543" s="824"/>
      <c r="QON543" s="824"/>
      <c r="QOO543" s="824"/>
      <c r="QOP543" s="824"/>
      <c r="QOQ543" s="824"/>
      <c r="QOR543" s="824"/>
      <c r="QOS543" s="824"/>
      <c r="QOT543" s="824"/>
      <c r="QOU543" s="824"/>
      <c r="QOV543" s="824"/>
      <c r="QOW543" s="824"/>
      <c r="QOX543" s="824"/>
      <c r="QOY543" s="824"/>
      <c r="QOZ543" s="824"/>
      <c r="QPA543" s="824"/>
      <c r="QPB543" s="824"/>
      <c r="QPC543" s="824"/>
      <c r="QPD543" s="824"/>
      <c r="QPE543" s="824"/>
      <c r="QPF543" s="824"/>
      <c r="QPG543" s="824"/>
      <c r="QPH543" s="824"/>
      <c r="QPI543" s="824"/>
      <c r="QPJ543" s="824"/>
      <c r="QPK543" s="824"/>
      <c r="QPL543" s="824"/>
      <c r="QPM543" s="824"/>
      <c r="QPN543" s="824"/>
      <c r="QPO543" s="824"/>
      <c r="QPP543" s="824"/>
      <c r="QPQ543" s="824"/>
      <c r="QPR543" s="824"/>
      <c r="QPS543" s="824"/>
      <c r="QPT543" s="824"/>
      <c r="QPU543" s="824"/>
      <c r="QPV543" s="824"/>
      <c r="QPW543" s="824"/>
      <c r="QPX543" s="824"/>
      <c r="QPY543" s="824"/>
      <c r="QPZ543" s="824"/>
      <c r="QQA543" s="824"/>
      <c r="QQB543" s="824"/>
      <c r="QQC543" s="824"/>
      <c r="QQD543" s="824"/>
      <c r="QQE543" s="824"/>
      <c r="QQF543" s="824"/>
      <c r="QQG543" s="824"/>
      <c r="QQH543" s="824"/>
      <c r="QQI543" s="824"/>
      <c r="QQJ543" s="824"/>
      <c r="QQK543" s="824"/>
      <c r="QQL543" s="824"/>
      <c r="QQM543" s="824"/>
      <c r="QQN543" s="824"/>
      <c r="QQO543" s="824"/>
      <c r="QQP543" s="824"/>
      <c r="QQQ543" s="824"/>
      <c r="QQR543" s="824"/>
      <c r="QQS543" s="824"/>
      <c r="QQT543" s="824"/>
      <c r="QQU543" s="824"/>
      <c r="QQV543" s="824"/>
      <c r="QQW543" s="824"/>
      <c r="QQX543" s="824"/>
      <c r="QQY543" s="824"/>
      <c r="QQZ543" s="824"/>
      <c r="QRA543" s="824"/>
      <c r="QRB543" s="824"/>
      <c r="QRC543" s="824"/>
      <c r="QRD543" s="824"/>
      <c r="QRE543" s="824"/>
      <c r="QRF543" s="824"/>
      <c r="QRG543" s="824"/>
      <c r="QRH543" s="824"/>
      <c r="QRI543" s="824"/>
      <c r="QRJ543" s="824"/>
      <c r="QRK543" s="824"/>
      <c r="QRL543" s="824"/>
      <c r="QRM543" s="824"/>
      <c r="QRN543" s="824"/>
      <c r="QRO543" s="824"/>
      <c r="QRP543" s="824"/>
      <c r="QRQ543" s="824"/>
      <c r="QRR543" s="824"/>
      <c r="QRS543" s="824"/>
      <c r="QRT543" s="824"/>
      <c r="QRU543" s="824"/>
      <c r="QRV543" s="824"/>
      <c r="QRW543" s="824"/>
      <c r="QRX543" s="824"/>
      <c r="QRY543" s="824"/>
      <c r="QRZ543" s="824"/>
      <c r="QSA543" s="824"/>
      <c r="QSB543" s="824"/>
      <c r="QSC543" s="824"/>
      <c r="QSD543" s="824"/>
      <c r="QSE543" s="824"/>
      <c r="QSF543" s="824"/>
      <c r="QSG543" s="824"/>
      <c r="QSH543" s="824"/>
      <c r="QSI543" s="824"/>
      <c r="QSJ543" s="824"/>
      <c r="QSK543" s="824"/>
      <c r="QSL543" s="824"/>
      <c r="QSM543" s="824"/>
      <c r="QSN543" s="824"/>
      <c r="QSO543" s="824"/>
      <c r="QSP543" s="824"/>
      <c r="QSQ543" s="824"/>
      <c r="QSR543" s="824"/>
      <c r="QSS543" s="824"/>
      <c r="QST543" s="824"/>
      <c r="QSU543" s="824"/>
      <c r="QSV543" s="824"/>
      <c r="QSW543" s="824"/>
      <c r="QSX543" s="824"/>
      <c r="QSY543" s="824"/>
      <c r="QSZ543" s="824"/>
      <c r="QTA543" s="824"/>
      <c r="QTB543" s="824"/>
      <c r="QTC543" s="824"/>
      <c r="QTD543" s="824"/>
      <c r="QTE543" s="824"/>
      <c r="QTF543" s="824"/>
      <c r="QTG543" s="824"/>
      <c r="QTH543" s="824"/>
      <c r="QTI543" s="824"/>
      <c r="QTJ543" s="824"/>
      <c r="QTK543" s="824"/>
      <c r="QTL543" s="824"/>
      <c r="QTM543" s="824"/>
      <c r="QTN543" s="824"/>
      <c r="QTO543" s="824"/>
      <c r="QTP543" s="824"/>
      <c r="QTQ543" s="824"/>
      <c r="QTR543" s="824"/>
      <c r="QTS543" s="824"/>
      <c r="QTT543" s="824"/>
      <c r="QTU543" s="824"/>
      <c r="QTV543" s="824"/>
      <c r="QTW543" s="824"/>
      <c r="QTX543" s="824"/>
      <c r="QTY543" s="824"/>
      <c r="QTZ543" s="824"/>
      <c r="QUA543" s="824"/>
      <c r="QUB543" s="824"/>
      <c r="QUC543" s="824"/>
      <c r="QUD543" s="824"/>
      <c r="QUE543" s="824"/>
      <c r="QUF543" s="824"/>
      <c r="QUG543" s="824"/>
      <c r="QUH543" s="824"/>
      <c r="QUI543" s="824"/>
      <c r="QUJ543" s="824"/>
      <c r="QUK543" s="824"/>
      <c r="QUL543" s="824"/>
      <c r="QUM543" s="824"/>
      <c r="QUN543" s="824"/>
      <c r="QUO543" s="824"/>
      <c r="QUP543" s="824"/>
      <c r="QUQ543" s="824"/>
      <c r="QUR543" s="824"/>
      <c r="QUS543" s="824"/>
      <c r="QUT543" s="824"/>
      <c r="QUU543" s="824"/>
      <c r="QUV543" s="824"/>
      <c r="QUW543" s="824"/>
      <c r="QUX543" s="824"/>
      <c r="QUY543" s="824"/>
      <c r="QUZ543" s="824"/>
      <c r="QVA543" s="824"/>
      <c r="QVB543" s="824"/>
      <c r="QVC543" s="824"/>
      <c r="QVD543" s="824"/>
      <c r="QVE543" s="824"/>
      <c r="QVF543" s="824"/>
      <c r="QVG543" s="824"/>
      <c r="QVH543" s="824"/>
      <c r="QVI543" s="824"/>
      <c r="QVJ543" s="824"/>
      <c r="QVK543" s="824"/>
      <c r="QVL543" s="824"/>
      <c r="QVM543" s="824"/>
      <c r="QVN543" s="824"/>
      <c r="QVO543" s="824"/>
      <c r="QVP543" s="824"/>
      <c r="QVQ543" s="824"/>
      <c r="QVR543" s="824"/>
      <c r="QVS543" s="824"/>
      <c r="QVT543" s="824"/>
      <c r="QVU543" s="824"/>
      <c r="QVV543" s="824"/>
      <c r="QVW543" s="824"/>
      <c r="QVX543" s="824"/>
      <c r="QVY543" s="824"/>
      <c r="QVZ543" s="824"/>
      <c r="QWA543" s="824"/>
      <c r="QWB543" s="824"/>
      <c r="QWC543" s="824"/>
      <c r="QWD543" s="824"/>
      <c r="QWE543" s="824"/>
      <c r="QWF543" s="824"/>
      <c r="QWG543" s="824"/>
      <c r="QWH543" s="824"/>
      <c r="QWI543" s="824"/>
      <c r="QWJ543" s="824"/>
      <c r="QWK543" s="824"/>
      <c r="QWL543" s="824"/>
      <c r="QWM543" s="824"/>
      <c r="QWN543" s="824"/>
      <c r="QWO543" s="824"/>
      <c r="QWP543" s="824"/>
      <c r="QWQ543" s="824"/>
      <c r="QWR543" s="824"/>
      <c r="QWS543" s="824"/>
      <c r="QWT543" s="824"/>
      <c r="QWU543" s="824"/>
      <c r="QWV543" s="824"/>
      <c r="QWW543" s="824"/>
      <c r="QWX543" s="824"/>
      <c r="QWY543" s="824"/>
      <c r="QWZ543" s="824"/>
      <c r="QXA543" s="824"/>
      <c r="QXB543" s="824"/>
      <c r="QXC543" s="824"/>
      <c r="QXD543" s="824"/>
      <c r="QXE543" s="824"/>
      <c r="QXF543" s="824"/>
      <c r="QXG543" s="824"/>
      <c r="QXH543" s="824"/>
      <c r="QXI543" s="824"/>
      <c r="QXJ543" s="824"/>
      <c r="QXK543" s="824"/>
      <c r="QXL543" s="824"/>
      <c r="QXM543" s="824"/>
      <c r="QXN543" s="824"/>
      <c r="QXO543" s="824"/>
      <c r="QXP543" s="824"/>
      <c r="QXQ543" s="824"/>
      <c r="QXR543" s="824"/>
      <c r="QXS543" s="824"/>
      <c r="QXT543" s="824"/>
      <c r="QXU543" s="824"/>
      <c r="QXV543" s="824"/>
      <c r="QXW543" s="824"/>
      <c r="QXX543" s="824"/>
      <c r="QXY543" s="824"/>
      <c r="QXZ543" s="824"/>
      <c r="QYA543" s="824"/>
      <c r="QYB543" s="824"/>
      <c r="QYC543" s="824"/>
      <c r="QYD543" s="824"/>
      <c r="QYE543" s="824"/>
      <c r="QYF543" s="824"/>
      <c r="QYG543" s="824"/>
      <c r="QYH543" s="824"/>
      <c r="QYI543" s="824"/>
      <c r="QYJ543" s="824"/>
      <c r="QYK543" s="824"/>
      <c r="QYL543" s="824"/>
      <c r="QYM543" s="824"/>
      <c r="QYN543" s="824"/>
      <c r="QYO543" s="824"/>
      <c r="QYP543" s="824"/>
      <c r="QYQ543" s="824"/>
      <c r="QYR543" s="824"/>
      <c r="QYS543" s="824"/>
      <c r="QYT543" s="824"/>
      <c r="QYU543" s="824"/>
      <c r="QYV543" s="824"/>
      <c r="QYW543" s="824"/>
      <c r="QYX543" s="824"/>
      <c r="QYY543" s="824"/>
      <c r="QYZ543" s="824"/>
      <c r="QZA543" s="824"/>
      <c r="QZB543" s="824"/>
      <c r="QZC543" s="824"/>
      <c r="QZD543" s="824"/>
      <c r="QZE543" s="824"/>
      <c r="QZF543" s="824"/>
      <c r="QZG543" s="824"/>
      <c r="QZH543" s="824"/>
      <c r="QZI543" s="824"/>
      <c r="QZJ543" s="824"/>
      <c r="QZK543" s="824"/>
      <c r="QZL543" s="824"/>
      <c r="QZM543" s="824"/>
      <c r="QZN543" s="824"/>
      <c r="QZO543" s="824"/>
      <c r="QZP543" s="824"/>
      <c r="QZQ543" s="824"/>
      <c r="QZR543" s="824"/>
      <c r="QZS543" s="824"/>
      <c r="QZT543" s="824"/>
      <c r="QZU543" s="824"/>
      <c r="QZV543" s="824"/>
      <c r="QZW543" s="824"/>
      <c r="QZX543" s="824"/>
      <c r="QZY543" s="824"/>
      <c r="QZZ543" s="824"/>
      <c r="RAA543" s="824"/>
      <c r="RAB543" s="824"/>
      <c r="RAC543" s="824"/>
      <c r="RAD543" s="824"/>
      <c r="RAE543" s="824"/>
      <c r="RAF543" s="824"/>
      <c r="RAG543" s="824"/>
      <c r="RAH543" s="824"/>
      <c r="RAI543" s="824"/>
      <c r="RAJ543" s="824"/>
      <c r="RAK543" s="824"/>
      <c r="RAL543" s="824"/>
      <c r="RAM543" s="824"/>
      <c r="RAN543" s="824"/>
      <c r="RAO543" s="824"/>
      <c r="RAP543" s="824"/>
      <c r="RAQ543" s="824"/>
      <c r="RAR543" s="824"/>
      <c r="RAS543" s="824"/>
      <c r="RAT543" s="824"/>
      <c r="RAU543" s="824"/>
      <c r="RAV543" s="824"/>
      <c r="RAW543" s="824"/>
      <c r="RAX543" s="824"/>
      <c r="RAY543" s="824"/>
      <c r="RAZ543" s="824"/>
      <c r="RBA543" s="824"/>
      <c r="RBB543" s="824"/>
      <c r="RBC543" s="824"/>
      <c r="RBD543" s="824"/>
      <c r="RBE543" s="824"/>
      <c r="RBF543" s="824"/>
      <c r="RBG543" s="824"/>
      <c r="RBH543" s="824"/>
      <c r="RBI543" s="824"/>
      <c r="RBJ543" s="824"/>
      <c r="RBK543" s="824"/>
      <c r="RBL543" s="824"/>
      <c r="RBM543" s="824"/>
      <c r="RBN543" s="824"/>
      <c r="RBO543" s="824"/>
      <c r="RBP543" s="824"/>
      <c r="RBQ543" s="824"/>
      <c r="RBR543" s="824"/>
      <c r="RBS543" s="824"/>
      <c r="RBT543" s="824"/>
      <c r="RBU543" s="824"/>
      <c r="RBV543" s="824"/>
      <c r="RBW543" s="824"/>
      <c r="RBX543" s="824"/>
      <c r="RBY543" s="824"/>
      <c r="RBZ543" s="824"/>
      <c r="RCA543" s="824"/>
      <c r="RCB543" s="824"/>
      <c r="RCC543" s="824"/>
      <c r="RCD543" s="824"/>
      <c r="RCE543" s="824"/>
      <c r="RCF543" s="824"/>
      <c r="RCG543" s="824"/>
      <c r="RCH543" s="824"/>
      <c r="RCI543" s="824"/>
      <c r="RCJ543" s="824"/>
      <c r="RCK543" s="824"/>
      <c r="RCL543" s="824"/>
      <c r="RCM543" s="824"/>
      <c r="RCN543" s="824"/>
      <c r="RCO543" s="824"/>
      <c r="RCP543" s="824"/>
      <c r="RCQ543" s="824"/>
      <c r="RCR543" s="824"/>
      <c r="RCS543" s="824"/>
      <c r="RCT543" s="824"/>
      <c r="RCU543" s="824"/>
      <c r="RCV543" s="824"/>
      <c r="RCW543" s="824"/>
      <c r="RCX543" s="824"/>
      <c r="RCY543" s="824"/>
      <c r="RCZ543" s="824"/>
      <c r="RDA543" s="824"/>
      <c r="RDB543" s="824"/>
      <c r="RDC543" s="824"/>
      <c r="RDD543" s="824"/>
      <c r="RDE543" s="824"/>
      <c r="RDF543" s="824"/>
      <c r="RDG543" s="824"/>
      <c r="RDH543" s="824"/>
      <c r="RDI543" s="824"/>
      <c r="RDJ543" s="824"/>
      <c r="RDK543" s="824"/>
      <c r="RDL543" s="824"/>
      <c r="RDM543" s="824"/>
      <c r="RDN543" s="824"/>
      <c r="RDO543" s="824"/>
      <c r="RDP543" s="824"/>
      <c r="RDQ543" s="824"/>
      <c r="RDR543" s="824"/>
      <c r="RDS543" s="824"/>
      <c r="RDT543" s="824"/>
      <c r="RDU543" s="824"/>
      <c r="RDV543" s="824"/>
      <c r="RDW543" s="824"/>
      <c r="RDX543" s="824"/>
      <c r="RDY543" s="824"/>
      <c r="RDZ543" s="824"/>
      <c r="REA543" s="824"/>
      <c r="REB543" s="824"/>
      <c r="REC543" s="824"/>
      <c r="RED543" s="824"/>
      <c r="REE543" s="824"/>
      <c r="REF543" s="824"/>
      <c r="REG543" s="824"/>
      <c r="REH543" s="824"/>
      <c r="REI543" s="824"/>
      <c r="REJ543" s="824"/>
      <c r="REK543" s="824"/>
      <c r="REL543" s="824"/>
      <c r="REM543" s="824"/>
      <c r="REN543" s="824"/>
      <c r="REO543" s="824"/>
      <c r="REP543" s="824"/>
      <c r="REQ543" s="824"/>
      <c r="RER543" s="824"/>
      <c r="RES543" s="824"/>
      <c r="RET543" s="824"/>
      <c r="REU543" s="824"/>
      <c r="REV543" s="824"/>
      <c r="REW543" s="824"/>
      <c r="REX543" s="824"/>
      <c r="REY543" s="824"/>
      <c r="REZ543" s="824"/>
      <c r="RFA543" s="824"/>
      <c r="RFB543" s="824"/>
      <c r="RFC543" s="824"/>
      <c r="RFD543" s="824"/>
      <c r="RFE543" s="824"/>
      <c r="RFF543" s="824"/>
      <c r="RFG543" s="824"/>
      <c r="RFH543" s="824"/>
      <c r="RFI543" s="824"/>
      <c r="RFJ543" s="824"/>
      <c r="RFK543" s="824"/>
      <c r="RFL543" s="824"/>
      <c r="RFM543" s="824"/>
      <c r="RFN543" s="824"/>
      <c r="RFO543" s="824"/>
      <c r="RFP543" s="824"/>
      <c r="RFQ543" s="824"/>
      <c r="RFR543" s="824"/>
      <c r="RFS543" s="824"/>
      <c r="RFT543" s="824"/>
      <c r="RFU543" s="824"/>
      <c r="RFV543" s="824"/>
      <c r="RFW543" s="824"/>
      <c r="RFX543" s="824"/>
      <c r="RFY543" s="824"/>
      <c r="RFZ543" s="824"/>
      <c r="RGA543" s="824"/>
      <c r="RGB543" s="824"/>
      <c r="RGC543" s="824"/>
      <c r="RGD543" s="824"/>
      <c r="RGE543" s="824"/>
      <c r="RGF543" s="824"/>
      <c r="RGG543" s="824"/>
      <c r="RGH543" s="824"/>
      <c r="RGI543" s="824"/>
      <c r="RGJ543" s="824"/>
      <c r="RGK543" s="824"/>
      <c r="RGL543" s="824"/>
      <c r="RGM543" s="824"/>
      <c r="RGN543" s="824"/>
      <c r="RGO543" s="824"/>
      <c r="RGP543" s="824"/>
      <c r="RGQ543" s="824"/>
      <c r="RGR543" s="824"/>
      <c r="RGS543" s="824"/>
      <c r="RGT543" s="824"/>
      <c r="RGU543" s="824"/>
      <c r="RGV543" s="824"/>
      <c r="RGW543" s="824"/>
      <c r="RGX543" s="824"/>
      <c r="RGY543" s="824"/>
      <c r="RGZ543" s="824"/>
      <c r="RHA543" s="824"/>
      <c r="RHB543" s="824"/>
      <c r="RHC543" s="824"/>
      <c r="RHD543" s="824"/>
      <c r="RHE543" s="824"/>
      <c r="RHF543" s="824"/>
      <c r="RHG543" s="824"/>
      <c r="RHH543" s="824"/>
      <c r="RHI543" s="824"/>
      <c r="RHJ543" s="824"/>
      <c r="RHK543" s="824"/>
      <c r="RHL543" s="824"/>
      <c r="RHM543" s="824"/>
      <c r="RHN543" s="824"/>
      <c r="RHO543" s="824"/>
      <c r="RHP543" s="824"/>
      <c r="RHQ543" s="824"/>
      <c r="RHR543" s="824"/>
      <c r="RHS543" s="824"/>
      <c r="RHT543" s="824"/>
      <c r="RHU543" s="824"/>
      <c r="RHV543" s="824"/>
      <c r="RHW543" s="824"/>
      <c r="RHX543" s="824"/>
      <c r="RHY543" s="824"/>
      <c r="RHZ543" s="824"/>
      <c r="RIA543" s="824"/>
      <c r="RIB543" s="824"/>
      <c r="RIC543" s="824"/>
      <c r="RID543" s="824"/>
      <c r="RIE543" s="824"/>
      <c r="RIF543" s="824"/>
      <c r="RIG543" s="824"/>
      <c r="RIH543" s="824"/>
      <c r="RII543" s="824"/>
      <c r="RIJ543" s="824"/>
      <c r="RIK543" s="824"/>
      <c r="RIL543" s="824"/>
      <c r="RIM543" s="824"/>
      <c r="RIN543" s="824"/>
      <c r="RIO543" s="824"/>
      <c r="RIP543" s="824"/>
      <c r="RIQ543" s="824"/>
      <c r="RIR543" s="824"/>
      <c r="RIS543" s="824"/>
      <c r="RIT543" s="824"/>
      <c r="RIU543" s="824"/>
      <c r="RIV543" s="824"/>
      <c r="RIW543" s="824"/>
      <c r="RIX543" s="824"/>
      <c r="RIY543" s="824"/>
      <c r="RIZ543" s="824"/>
      <c r="RJA543" s="824"/>
      <c r="RJB543" s="824"/>
      <c r="RJC543" s="824"/>
      <c r="RJD543" s="824"/>
      <c r="RJE543" s="824"/>
      <c r="RJF543" s="824"/>
      <c r="RJG543" s="824"/>
      <c r="RJH543" s="824"/>
      <c r="RJI543" s="824"/>
      <c r="RJJ543" s="824"/>
      <c r="RJK543" s="824"/>
      <c r="RJL543" s="824"/>
      <c r="RJM543" s="824"/>
      <c r="RJN543" s="824"/>
      <c r="RJO543" s="824"/>
      <c r="RJP543" s="824"/>
      <c r="RJQ543" s="824"/>
      <c r="RJR543" s="824"/>
      <c r="RJS543" s="824"/>
      <c r="RJT543" s="824"/>
      <c r="RJU543" s="824"/>
      <c r="RJV543" s="824"/>
      <c r="RJW543" s="824"/>
      <c r="RJX543" s="824"/>
      <c r="RJY543" s="824"/>
      <c r="RJZ543" s="824"/>
      <c r="RKA543" s="824"/>
      <c r="RKB543" s="824"/>
      <c r="RKC543" s="824"/>
      <c r="RKD543" s="824"/>
      <c r="RKE543" s="824"/>
      <c r="RKF543" s="824"/>
      <c r="RKG543" s="824"/>
      <c r="RKH543" s="824"/>
      <c r="RKI543" s="824"/>
      <c r="RKJ543" s="824"/>
      <c r="RKK543" s="824"/>
      <c r="RKL543" s="824"/>
      <c r="RKM543" s="824"/>
      <c r="RKN543" s="824"/>
      <c r="RKO543" s="824"/>
      <c r="RKP543" s="824"/>
      <c r="RKQ543" s="824"/>
      <c r="RKR543" s="824"/>
      <c r="RKS543" s="824"/>
      <c r="RKT543" s="824"/>
      <c r="RKU543" s="824"/>
      <c r="RKV543" s="824"/>
      <c r="RKW543" s="824"/>
      <c r="RKX543" s="824"/>
      <c r="RKY543" s="824"/>
      <c r="RKZ543" s="824"/>
      <c r="RLA543" s="824"/>
      <c r="RLB543" s="824"/>
      <c r="RLC543" s="824"/>
      <c r="RLD543" s="824"/>
      <c r="RLE543" s="824"/>
      <c r="RLF543" s="824"/>
      <c r="RLG543" s="824"/>
      <c r="RLH543" s="824"/>
      <c r="RLI543" s="824"/>
      <c r="RLJ543" s="824"/>
      <c r="RLK543" s="824"/>
      <c r="RLL543" s="824"/>
      <c r="RLM543" s="824"/>
      <c r="RLN543" s="824"/>
      <c r="RLO543" s="824"/>
      <c r="RLP543" s="824"/>
      <c r="RLQ543" s="824"/>
      <c r="RLR543" s="824"/>
      <c r="RLS543" s="824"/>
      <c r="RLT543" s="824"/>
      <c r="RLU543" s="824"/>
      <c r="RLV543" s="824"/>
      <c r="RLW543" s="824"/>
      <c r="RLX543" s="824"/>
      <c r="RLY543" s="824"/>
      <c r="RLZ543" s="824"/>
      <c r="RMA543" s="824"/>
      <c r="RMB543" s="824"/>
      <c r="RMC543" s="824"/>
      <c r="RMD543" s="824"/>
      <c r="RME543" s="824"/>
      <c r="RMF543" s="824"/>
      <c r="RMG543" s="824"/>
      <c r="RMH543" s="824"/>
      <c r="RMI543" s="824"/>
      <c r="RMJ543" s="824"/>
      <c r="RMK543" s="824"/>
      <c r="RML543" s="824"/>
      <c r="RMM543" s="824"/>
      <c r="RMN543" s="824"/>
      <c r="RMO543" s="824"/>
      <c r="RMP543" s="824"/>
      <c r="RMQ543" s="824"/>
      <c r="RMR543" s="824"/>
      <c r="RMS543" s="824"/>
      <c r="RMT543" s="824"/>
      <c r="RMU543" s="824"/>
      <c r="RMV543" s="824"/>
      <c r="RMW543" s="824"/>
      <c r="RMX543" s="824"/>
      <c r="RMY543" s="824"/>
      <c r="RMZ543" s="824"/>
      <c r="RNA543" s="824"/>
      <c r="RNB543" s="824"/>
      <c r="RNC543" s="824"/>
      <c r="RND543" s="824"/>
      <c r="RNE543" s="824"/>
      <c r="RNF543" s="824"/>
      <c r="RNG543" s="824"/>
      <c r="RNH543" s="824"/>
      <c r="RNI543" s="824"/>
      <c r="RNJ543" s="824"/>
      <c r="RNK543" s="824"/>
      <c r="RNL543" s="824"/>
      <c r="RNM543" s="824"/>
      <c r="RNN543" s="824"/>
      <c r="RNO543" s="824"/>
      <c r="RNP543" s="824"/>
      <c r="RNQ543" s="824"/>
      <c r="RNR543" s="824"/>
      <c r="RNS543" s="824"/>
      <c r="RNT543" s="824"/>
      <c r="RNU543" s="824"/>
      <c r="RNV543" s="824"/>
      <c r="RNW543" s="824"/>
      <c r="RNX543" s="824"/>
      <c r="RNY543" s="824"/>
      <c r="RNZ543" s="824"/>
      <c r="ROA543" s="824"/>
      <c r="ROB543" s="824"/>
      <c r="ROC543" s="824"/>
      <c r="ROD543" s="824"/>
      <c r="ROE543" s="824"/>
      <c r="ROF543" s="824"/>
      <c r="ROG543" s="824"/>
      <c r="ROH543" s="824"/>
      <c r="ROI543" s="824"/>
      <c r="ROJ543" s="824"/>
      <c r="ROK543" s="824"/>
      <c r="ROL543" s="824"/>
      <c r="ROM543" s="824"/>
      <c r="RON543" s="824"/>
      <c r="ROO543" s="824"/>
      <c r="ROP543" s="824"/>
      <c r="ROQ543" s="824"/>
      <c r="ROR543" s="824"/>
      <c r="ROS543" s="824"/>
      <c r="ROT543" s="824"/>
      <c r="ROU543" s="824"/>
      <c r="ROV543" s="824"/>
      <c r="ROW543" s="824"/>
      <c r="ROX543" s="824"/>
      <c r="ROY543" s="824"/>
      <c r="ROZ543" s="824"/>
      <c r="RPA543" s="824"/>
      <c r="RPB543" s="824"/>
      <c r="RPC543" s="824"/>
      <c r="RPD543" s="824"/>
      <c r="RPE543" s="824"/>
      <c r="RPF543" s="824"/>
      <c r="RPG543" s="824"/>
      <c r="RPH543" s="824"/>
      <c r="RPI543" s="824"/>
      <c r="RPJ543" s="824"/>
      <c r="RPK543" s="824"/>
      <c r="RPL543" s="824"/>
      <c r="RPM543" s="824"/>
      <c r="RPN543" s="824"/>
      <c r="RPO543" s="824"/>
      <c r="RPP543" s="824"/>
      <c r="RPQ543" s="824"/>
      <c r="RPR543" s="824"/>
      <c r="RPS543" s="824"/>
      <c r="RPT543" s="824"/>
      <c r="RPU543" s="824"/>
      <c r="RPV543" s="824"/>
      <c r="RPW543" s="824"/>
      <c r="RPX543" s="824"/>
      <c r="RPY543" s="824"/>
      <c r="RPZ543" s="824"/>
      <c r="RQA543" s="824"/>
      <c r="RQB543" s="824"/>
      <c r="RQC543" s="824"/>
      <c r="RQD543" s="824"/>
      <c r="RQE543" s="824"/>
      <c r="RQF543" s="824"/>
      <c r="RQG543" s="824"/>
      <c r="RQH543" s="824"/>
      <c r="RQI543" s="824"/>
      <c r="RQJ543" s="824"/>
      <c r="RQK543" s="824"/>
      <c r="RQL543" s="824"/>
      <c r="RQM543" s="824"/>
      <c r="RQN543" s="824"/>
      <c r="RQO543" s="824"/>
      <c r="RQP543" s="824"/>
      <c r="RQQ543" s="824"/>
      <c r="RQR543" s="824"/>
      <c r="RQS543" s="824"/>
      <c r="RQT543" s="824"/>
      <c r="RQU543" s="824"/>
      <c r="RQV543" s="824"/>
      <c r="RQW543" s="824"/>
      <c r="RQX543" s="824"/>
      <c r="RQY543" s="824"/>
      <c r="RQZ543" s="824"/>
      <c r="RRA543" s="824"/>
      <c r="RRB543" s="824"/>
      <c r="RRC543" s="824"/>
      <c r="RRD543" s="824"/>
      <c r="RRE543" s="824"/>
      <c r="RRF543" s="824"/>
      <c r="RRG543" s="824"/>
      <c r="RRH543" s="824"/>
      <c r="RRI543" s="824"/>
      <c r="RRJ543" s="824"/>
      <c r="RRK543" s="824"/>
      <c r="RRL543" s="824"/>
      <c r="RRM543" s="824"/>
      <c r="RRN543" s="824"/>
      <c r="RRO543" s="824"/>
      <c r="RRP543" s="824"/>
      <c r="RRQ543" s="824"/>
      <c r="RRR543" s="824"/>
      <c r="RRS543" s="824"/>
      <c r="RRT543" s="824"/>
      <c r="RRU543" s="824"/>
      <c r="RRV543" s="824"/>
      <c r="RRW543" s="824"/>
      <c r="RRX543" s="824"/>
      <c r="RRY543" s="824"/>
      <c r="RRZ543" s="824"/>
      <c r="RSA543" s="824"/>
      <c r="RSB543" s="824"/>
      <c r="RSC543" s="824"/>
      <c r="RSD543" s="824"/>
      <c r="RSE543" s="824"/>
      <c r="RSF543" s="824"/>
      <c r="RSG543" s="824"/>
      <c r="RSH543" s="824"/>
      <c r="RSI543" s="824"/>
      <c r="RSJ543" s="824"/>
      <c r="RSK543" s="824"/>
      <c r="RSL543" s="824"/>
      <c r="RSM543" s="824"/>
      <c r="RSN543" s="824"/>
      <c r="RSO543" s="824"/>
      <c r="RSP543" s="824"/>
      <c r="RSQ543" s="824"/>
      <c r="RSR543" s="824"/>
      <c r="RSS543" s="824"/>
      <c r="RST543" s="824"/>
      <c r="RSU543" s="824"/>
      <c r="RSV543" s="824"/>
      <c r="RSW543" s="824"/>
      <c r="RSX543" s="824"/>
      <c r="RSY543" s="824"/>
      <c r="RSZ543" s="824"/>
      <c r="RTA543" s="824"/>
      <c r="RTB543" s="824"/>
      <c r="RTC543" s="824"/>
      <c r="RTD543" s="824"/>
      <c r="RTE543" s="824"/>
      <c r="RTF543" s="824"/>
      <c r="RTG543" s="824"/>
      <c r="RTH543" s="824"/>
      <c r="RTI543" s="824"/>
      <c r="RTJ543" s="824"/>
      <c r="RTK543" s="824"/>
      <c r="RTL543" s="824"/>
      <c r="RTM543" s="824"/>
      <c r="RTN543" s="824"/>
      <c r="RTO543" s="824"/>
      <c r="RTP543" s="824"/>
      <c r="RTQ543" s="824"/>
      <c r="RTR543" s="824"/>
      <c r="RTS543" s="824"/>
      <c r="RTT543" s="824"/>
      <c r="RTU543" s="824"/>
      <c r="RTV543" s="824"/>
      <c r="RTW543" s="824"/>
      <c r="RTX543" s="824"/>
      <c r="RTY543" s="824"/>
      <c r="RTZ543" s="824"/>
      <c r="RUA543" s="824"/>
      <c r="RUB543" s="824"/>
      <c r="RUC543" s="824"/>
      <c r="RUD543" s="824"/>
      <c r="RUE543" s="824"/>
      <c r="RUF543" s="824"/>
      <c r="RUG543" s="824"/>
      <c r="RUH543" s="824"/>
      <c r="RUI543" s="824"/>
      <c r="RUJ543" s="824"/>
      <c r="RUK543" s="824"/>
      <c r="RUL543" s="824"/>
      <c r="RUM543" s="824"/>
      <c r="RUN543" s="824"/>
      <c r="RUO543" s="824"/>
      <c r="RUP543" s="824"/>
      <c r="RUQ543" s="824"/>
      <c r="RUR543" s="824"/>
      <c r="RUS543" s="824"/>
      <c r="RUT543" s="824"/>
      <c r="RUU543" s="824"/>
      <c r="RUV543" s="824"/>
      <c r="RUW543" s="824"/>
      <c r="RUX543" s="824"/>
      <c r="RUY543" s="824"/>
      <c r="RUZ543" s="824"/>
      <c r="RVA543" s="824"/>
      <c r="RVB543" s="824"/>
      <c r="RVC543" s="824"/>
      <c r="RVD543" s="824"/>
      <c r="RVE543" s="824"/>
      <c r="RVF543" s="824"/>
      <c r="RVG543" s="824"/>
      <c r="RVH543" s="824"/>
      <c r="RVI543" s="824"/>
      <c r="RVJ543" s="824"/>
      <c r="RVK543" s="824"/>
      <c r="RVL543" s="824"/>
      <c r="RVM543" s="824"/>
      <c r="RVN543" s="824"/>
      <c r="RVO543" s="824"/>
      <c r="RVP543" s="824"/>
      <c r="RVQ543" s="824"/>
      <c r="RVR543" s="824"/>
      <c r="RVS543" s="824"/>
      <c r="RVT543" s="824"/>
      <c r="RVU543" s="824"/>
      <c r="RVV543" s="824"/>
      <c r="RVW543" s="824"/>
      <c r="RVX543" s="824"/>
      <c r="RVY543" s="824"/>
      <c r="RVZ543" s="824"/>
      <c r="RWA543" s="824"/>
      <c r="RWB543" s="824"/>
      <c r="RWC543" s="824"/>
      <c r="RWD543" s="824"/>
      <c r="RWE543" s="824"/>
      <c r="RWF543" s="824"/>
      <c r="RWG543" s="824"/>
      <c r="RWH543" s="824"/>
      <c r="RWI543" s="824"/>
      <c r="RWJ543" s="824"/>
      <c r="RWK543" s="824"/>
      <c r="RWL543" s="824"/>
      <c r="RWM543" s="824"/>
      <c r="RWN543" s="824"/>
      <c r="RWO543" s="824"/>
      <c r="RWP543" s="824"/>
      <c r="RWQ543" s="824"/>
      <c r="RWR543" s="824"/>
      <c r="RWS543" s="824"/>
      <c r="RWT543" s="824"/>
      <c r="RWU543" s="824"/>
      <c r="RWV543" s="824"/>
      <c r="RWW543" s="824"/>
      <c r="RWX543" s="824"/>
      <c r="RWY543" s="824"/>
      <c r="RWZ543" s="824"/>
      <c r="RXA543" s="824"/>
      <c r="RXB543" s="824"/>
      <c r="RXC543" s="824"/>
      <c r="RXD543" s="824"/>
      <c r="RXE543" s="824"/>
      <c r="RXF543" s="824"/>
      <c r="RXG543" s="824"/>
      <c r="RXH543" s="824"/>
      <c r="RXI543" s="824"/>
      <c r="RXJ543" s="824"/>
      <c r="RXK543" s="824"/>
      <c r="RXL543" s="824"/>
      <c r="RXM543" s="824"/>
      <c r="RXN543" s="824"/>
      <c r="RXO543" s="824"/>
      <c r="RXP543" s="824"/>
      <c r="RXQ543" s="824"/>
      <c r="RXR543" s="824"/>
      <c r="RXS543" s="824"/>
      <c r="RXT543" s="824"/>
      <c r="RXU543" s="824"/>
      <c r="RXV543" s="824"/>
      <c r="RXW543" s="824"/>
      <c r="RXX543" s="824"/>
      <c r="RXY543" s="824"/>
      <c r="RXZ543" s="824"/>
      <c r="RYA543" s="824"/>
      <c r="RYB543" s="824"/>
      <c r="RYC543" s="824"/>
      <c r="RYD543" s="824"/>
      <c r="RYE543" s="824"/>
      <c r="RYF543" s="824"/>
      <c r="RYG543" s="824"/>
      <c r="RYH543" s="824"/>
      <c r="RYI543" s="824"/>
      <c r="RYJ543" s="824"/>
      <c r="RYK543" s="824"/>
      <c r="RYL543" s="824"/>
      <c r="RYM543" s="824"/>
      <c r="RYN543" s="824"/>
      <c r="RYO543" s="824"/>
      <c r="RYP543" s="824"/>
      <c r="RYQ543" s="824"/>
      <c r="RYR543" s="824"/>
      <c r="RYS543" s="824"/>
      <c r="RYT543" s="824"/>
      <c r="RYU543" s="824"/>
      <c r="RYV543" s="824"/>
      <c r="RYW543" s="824"/>
      <c r="RYX543" s="824"/>
      <c r="RYY543" s="824"/>
      <c r="RYZ543" s="824"/>
      <c r="RZA543" s="824"/>
      <c r="RZB543" s="824"/>
      <c r="RZC543" s="824"/>
      <c r="RZD543" s="824"/>
      <c r="RZE543" s="824"/>
      <c r="RZF543" s="824"/>
      <c r="RZG543" s="824"/>
      <c r="RZH543" s="824"/>
      <c r="RZI543" s="824"/>
      <c r="RZJ543" s="824"/>
      <c r="RZK543" s="824"/>
      <c r="RZL543" s="824"/>
      <c r="RZM543" s="824"/>
      <c r="RZN543" s="824"/>
      <c r="RZO543" s="824"/>
      <c r="RZP543" s="824"/>
      <c r="RZQ543" s="824"/>
      <c r="RZR543" s="824"/>
      <c r="RZS543" s="824"/>
      <c r="RZT543" s="824"/>
      <c r="RZU543" s="824"/>
      <c r="RZV543" s="824"/>
      <c r="RZW543" s="824"/>
      <c r="RZX543" s="824"/>
      <c r="RZY543" s="824"/>
      <c r="RZZ543" s="824"/>
      <c r="SAA543" s="824"/>
      <c r="SAB543" s="824"/>
      <c r="SAC543" s="824"/>
      <c r="SAD543" s="824"/>
      <c r="SAE543" s="824"/>
      <c r="SAF543" s="824"/>
      <c r="SAG543" s="824"/>
      <c r="SAH543" s="824"/>
      <c r="SAI543" s="824"/>
      <c r="SAJ543" s="824"/>
      <c r="SAK543" s="824"/>
      <c r="SAL543" s="824"/>
      <c r="SAM543" s="824"/>
      <c r="SAN543" s="824"/>
      <c r="SAO543" s="824"/>
      <c r="SAP543" s="824"/>
      <c r="SAQ543" s="824"/>
      <c r="SAR543" s="824"/>
      <c r="SAS543" s="824"/>
      <c r="SAT543" s="824"/>
      <c r="SAU543" s="824"/>
      <c r="SAV543" s="824"/>
      <c r="SAW543" s="824"/>
      <c r="SAX543" s="824"/>
      <c r="SAY543" s="824"/>
      <c r="SAZ543" s="824"/>
      <c r="SBA543" s="824"/>
      <c r="SBB543" s="824"/>
      <c r="SBC543" s="824"/>
      <c r="SBD543" s="824"/>
      <c r="SBE543" s="824"/>
      <c r="SBF543" s="824"/>
      <c r="SBG543" s="824"/>
      <c r="SBH543" s="824"/>
      <c r="SBI543" s="824"/>
      <c r="SBJ543" s="824"/>
      <c r="SBK543" s="824"/>
      <c r="SBL543" s="824"/>
      <c r="SBM543" s="824"/>
      <c r="SBN543" s="824"/>
      <c r="SBO543" s="824"/>
      <c r="SBP543" s="824"/>
      <c r="SBQ543" s="824"/>
      <c r="SBR543" s="824"/>
      <c r="SBS543" s="824"/>
      <c r="SBT543" s="824"/>
      <c r="SBU543" s="824"/>
      <c r="SBV543" s="824"/>
      <c r="SBW543" s="824"/>
      <c r="SBX543" s="824"/>
      <c r="SBY543" s="824"/>
      <c r="SBZ543" s="824"/>
      <c r="SCA543" s="824"/>
      <c r="SCB543" s="824"/>
      <c r="SCC543" s="824"/>
      <c r="SCD543" s="824"/>
      <c r="SCE543" s="824"/>
      <c r="SCF543" s="824"/>
      <c r="SCG543" s="824"/>
      <c r="SCH543" s="824"/>
      <c r="SCI543" s="824"/>
      <c r="SCJ543" s="824"/>
      <c r="SCK543" s="824"/>
      <c r="SCL543" s="824"/>
      <c r="SCM543" s="824"/>
      <c r="SCN543" s="824"/>
      <c r="SCO543" s="824"/>
      <c r="SCP543" s="824"/>
      <c r="SCQ543" s="824"/>
      <c r="SCR543" s="824"/>
      <c r="SCS543" s="824"/>
      <c r="SCT543" s="824"/>
      <c r="SCU543" s="824"/>
      <c r="SCV543" s="824"/>
      <c r="SCW543" s="824"/>
      <c r="SCX543" s="824"/>
      <c r="SCY543" s="824"/>
      <c r="SCZ543" s="824"/>
      <c r="SDA543" s="824"/>
      <c r="SDB543" s="824"/>
      <c r="SDC543" s="824"/>
      <c r="SDD543" s="824"/>
      <c r="SDE543" s="824"/>
      <c r="SDF543" s="824"/>
      <c r="SDG543" s="824"/>
      <c r="SDH543" s="824"/>
      <c r="SDI543" s="824"/>
      <c r="SDJ543" s="824"/>
      <c r="SDK543" s="824"/>
      <c r="SDL543" s="824"/>
      <c r="SDM543" s="824"/>
      <c r="SDN543" s="824"/>
      <c r="SDO543" s="824"/>
      <c r="SDP543" s="824"/>
      <c r="SDQ543" s="824"/>
      <c r="SDR543" s="824"/>
      <c r="SDS543" s="824"/>
      <c r="SDT543" s="824"/>
      <c r="SDU543" s="824"/>
      <c r="SDV543" s="824"/>
      <c r="SDW543" s="824"/>
      <c r="SDX543" s="824"/>
      <c r="SDY543" s="824"/>
      <c r="SDZ543" s="824"/>
      <c r="SEA543" s="824"/>
      <c r="SEB543" s="824"/>
      <c r="SEC543" s="824"/>
      <c r="SED543" s="824"/>
      <c r="SEE543" s="824"/>
      <c r="SEF543" s="824"/>
      <c r="SEG543" s="824"/>
      <c r="SEH543" s="824"/>
      <c r="SEI543" s="824"/>
      <c r="SEJ543" s="824"/>
      <c r="SEK543" s="824"/>
      <c r="SEL543" s="824"/>
      <c r="SEM543" s="824"/>
      <c r="SEN543" s="824"/>
      <c r="SEO543" s="824"/>
      <c r="SEP543" s="824"/>
      <c r="SEQ543" s="824"/>
      <c r="SER543" s="824"/>
      <c r="SES543" s="824"/>
      <c r="SET543" s="824"/>
      <c r="SEU543" s="824"/>
      <c r="SEV543" s="824"/>
      <c r="SEW543" s="824"/>
      <c r="SEX543" s="824"/>
      <c r="SEY543" s="824"/>
      <c r="SEZ543" s="824"/>
      <c r="SFA543" s="824"/>
      <c r="SFB543" s="824"/>
      <c r="SFC543" s="824"/>
      <c r="SFD543" s="824"/>
      <c r="SFE543" s="824"/>
      <c r="SFF543" s="824"/>
      <c r="SFG543" s="824"/>
      <c r="SFH543" s="824"/>
      <c r="SFI543" s="824"/>
      <c r="SFJ543" s="824"/>
      <c r="SFK543" s="824"/>
      <c r="SFL543" s="824"/>
      <c r="SFM543" s="824"/>
      <c r="SFN543" s="824"/>
      <c r="SFO543" s="824"/>
      <c r="SFP543" s="824"/>
      <c r="SFQ543" s="824"/>
      <c r="SFR543" s="824"/>
      <c r="SFS543" s="824"/>
      <c r="SFT543" s="824"/>
      <c r="SFU543" s="824"/>
      <c r="SFV543" s="824"/>
      <c r="SFW543" s="824"/>
      <c r="SFX543" s="824"/>
      <c r="SFY543" s="824"/>
      <c r="SFZ543" s="824"/>
      <c r="SGA543" s="824"/>
      <c r="SGB543" s="824"/>
      <c r="SGC543" s="824"/>
      <c r="SGD543" s="824"/>
      <c r="SGE543" s="824"/>
      <c r="SGF543" s="824"/>
      <c r="SGG543" s="824"/>
      <c r="SGH543" s="824"/>
      <c r="SGI543" s="824"/>
      <c r="SGJ543" s="824"/>
      <c r="SGK543" s="824"/>
      <c r="SGL543" s="824"/>
      <c r="SGM543" s="824"/>
      <c r="SGN543" s="824"/>
      <c r="SGO543" s="824"/>
      <c r="SGP543" s="824"/>
      <c r="SGQ543" s="824"/>
      <c r="SGR543" s="824"/>
      <c r="SGS543" s="824"/>
      <c r="SGT543" s="824"/>
      <c r="SGU543" s="824"/>
      <c r="SGV543" s="824"/>
      <c r="SGW543" s="824"/>
      <c r="SGX543" s="824"/>
      <c r="SGY543" s="824"/>
      <c r="SGZ543" s="824"/>
      <c r="SHA543" s="824"/>
      <c r="SHB543" s="824"/>
      <c r="SHC543" s="824"/>
      <c r="SHD543" s="824"/>
      <c r="SHE543" s="824"/>
      <c r="SHF543" s="824"/>
      <c r="SHG543" s="824"/>
      <c r="SHH543" s="824"/>
      <c r="SHI543" s="824"/>
      <c r="SHJ543" s="824"/>
      <c r="SHK543" s="824"/>
      <c r="SHL543" s="824"/>
      <c r="SHM543" s="824"/>
      <c r="SHN543" s="824"/>
      <c r="SHO543" s="824"/>
      <c r="SHP543" s="824"/>
      <c r="SHQ543" s="824"/>
      <c r="SHR543" s="824"/>
      <c r="SHS543" s="824"/>
      <c r="SHT543" s="824"/>
      <c r="SHU543" s="824"/>
      <c r="SHV543" s="824"/>
      <c r="SHW543" s="824"/>
      <c r="SHX543" s="824"/>
      <c r="SHY543" s="824"/>
      <c r="SHZ543" s="824"/>
      <c r="SIA543" s="824"/>
      <c r="SIB543" s="824"/>
      <c r="SIC543" s="824"/>
      <c r="SID543" s="824"/>
      <c r="SIE543" s="824"/>
      <c r="SIF543" s="824"/>
      <c r="SIG543" s="824"/>
      <c r="SIH543" s="824"/>
      <c r="SII543" s="824"/>
      <c r="SIJ543" s="824"/>
      <c r="SIK543" s="824"/>
      <c r="SIL543" s="824"/>
      <c r="SIM543" s="824"/>
      <c r="SIN543" s="824"/>
      <c r="SIO543" s="824"/>
      <c r="SIP543" s="824"/>
      <c r="SIQ543" s="824"/>
      <c r="SIR543" s="824"/>
      <c r="SIS543" s="824"/>
      <c r="SIT543" s="824"/>
      <c r="SIU543" s="824"/>
      <c r="SIV543" s="824"/>
      <c r="SIW543" s="824"/>
      <c r="SIX543" s="824"/>
      <c r="SIY543" s="824"/>
      <c r="SIZ543" s="824"/>
      <c r="SJA543" s="824"/>
      <c r="SJB543" s="824"/>
      <c r="SJC543" s="824"/>
      <c r="SJD543" s="824"/>
      <c r="SJE543" s="824"/>
      <c r="SJF543" s="824"/>
      <c r="SJG543" s="824"/>
      <c r="SJH543" s="824"/>
      <c r="SJI543" s="824"/>
      <c r="SJJ543" s="824"/>
      <c r="SJK543" s="824"/>
      <c r="SJL543" s="824"/>
      <c r="SJM543" s="824"/>
      <c r="SJN543" s="824"/>
      <c r="SJO543" s="824"/>
      <c r="SJP543" s="824"/>
      <c r="SJQ543" s="824"/>
      <c r="SJR543" s="824"/>
      <c r="SJS543" s="824"/>
      <c r="SJT543" s="824"/>
      <c r="SJU543" s="824"/>
      <c r="SJV543" s="824"/>
      <c r="SJW543" s="824"/>
      <c r="SJX543" s="824"/>
      <c r="SJY543" s="824"/>
      <c r="SJZ543" s="824"/>
      <c r="SKA543" s="824"/>
      <c r="SKB543" s="824"/>
      <c r="SKC543" s="824"/>
      <c r="SKD543" s="824"/>
      <c r="SKE543" s="824"/>
      <c r="SKF543" s="824"/>
      <c r="SKG543" s="824"/>
      <c r="SKH543" s="824"/>
      <c r="SKI543" s="824"/>
      <c r="SKJ543" s="824"/>
      <c r="SKK543" s="824"/>
      <c r="SKL543" s="824"/>
      <c r="SKM543" s="824"/>
      <c r="SKN543" s="824"/>
      <c r="SKO543" s="824"/>
      <c r="SKP543" s="824"/>
      <c r="SKQ543" s="824"/>
      <c r="SKR543" s="824"/>
      <c r="SKS543" s="824"/>
      <c r="SKT543" s="824"/>
      <c r="SKU543" s="824"/>
      <c r="SKV543" s="824"/>
      <c r="SKW543" s="824"/>
      <c r="SKX543" s="824"/>
      <c r="SKY543" s="824"/>
      <c r="SKZ543" s="824"/>
      <c r="SLA543" s="824"/>
      <c r="SLB543" s="824"/>
      <c r="SLC543" s="824"/>
      <c r="SLD543" s="824"/>
      <c r="SLE543" s="824"/>
      <c r="SLF543" s="824"/>
      <c r="SLG543" s="824"/>
      <c r="SLH543" s="824"/>
      <c r="SLI543" s="824"/>
      <c r="SLJ543" s="824"/>
      <c r="SLK543" s="824"/>
      <c r="SLL543" s="824"/>
      <c r="SLM543" s="824"/>
      <c r="SLN543" s="824"/>
      <c r="SLO543" s="824"/>
      <c r="SLP543" s="824"/>
      <c r="SLQ543" s="824"/>
      <c r="SLR543" s="824"/>
      <c r="SLS543" s="824"/>
      <c r="SLT543" s="824"/>
      <c r="SLU543" s="824"/>
      <c r="SLV543" s="824"/>
      <c r="SLW543" s="824"/>
      <c r="SLX543" s="824"/>
      <c r="SLY543" s="824"/>
      <c r="SLZ543" s="824"/>
      <c r="SMA543" s="824"/>
      <c r="SMB543" s="824"/>
      <c r="SMC543" s="824"/>
      <c r="SMD543" s="824"/>
      <c r="SME543" s="824"/>
      <c r="SMF543" s="824"/>
      <c r="SMG543" s="824"/>
      <c r="SMH543" s="824"/>
      <c r="SMI543" s="824"/>
      <c r="SMJ543" s="824"/>
      <c r="SMK543" s="824"/>
      <c r="SML543" s="824"/>
      <c r="SMM543" s="824"/>
      <c r="SMN543" s="824"/>
      <c r="SMO543" s="824"/>
      <c r="SMP543" s="824"/>
      <c r="SMQ543" s="824"/>
      <c r="SMR543" s="824"/>
      <c r="SMS543" s="824"/>
      <c r="SMT543" s="824"/>
      <c r="SMU543" s="824"/>
      <c r="SMV543" s="824"/>
      <c r="SMW543" s="824"/>
      <c r="SMX543" s="824"/>
      <c r="SMY543" s="824"/>
      <c r="SMZ543" s="824"/>
      <c r="SNA543" s="824"/>
      <c r="SNB543" s="824"/>
      <c r="SNC543" s="824"/>
      <c r="SND543" s="824"/>
      <c r="SNE543" s="824"/>
      <c r="SNF543" s="824"/>
      <c r="SNG543" s="824"/>
      <c r="SNH543" s="824"/>
      <c r="SNI543" s="824"/>
      <c r="SNJ543" s="824"/>
      <c r="SNK543" s="824"/>
      <c r="SNL543" s="824"/>
      <c r="SNM543" s="824"/>
      <c r="SNN543" s="824"/>
      <c r="SNO543" s="824"/>
      <c r="SNP543" s="824"/>
      <c r="SNQ543" s="824"/>
      <c r="SNR543" s="824"/>
      <c r="SNS543" s="824"/>
      <c r="SNT543" s="824"/>
      <c r="SNU543" s="824"/>
      <c r="SNV543" s="824"/>
      <c r="SNW543" s="824"/>
      <c r="SNX543" s="824"/>
      <c r="SNY543" s="824"/>
      <c r="SNZ543" s="824"/>
      <c r="SOA543" s="824"/>
      <c r="SOB543" s="824"/>
      <c r="SOC543" s="824"/>
      <c r="SOD543" s="824"/>
      <c r="SOE543" s="824"/>
      <c r="SOF543" s="824"/>
      <c r="SOG543" s="824"/>
      <c r="SOH543" s="824"/>
      <c r="SOI543" s="824"/>
      <c r="SOJ543" s="824"/>
      <c r="SOK543" s="824"/>
      <c r="SOL543" s="824"/>
      <c r="SOM543" s="824"/>
      <c r="SON543" s="824"/>
      <c r="SOO543" s="824"/>
      <c r="SOP543" s="824"/>
      <c r="SOQ543" s="824"/>
      <c r="SOR543" s="824"/>
      <c r="SOS543" s="824"/>
      <c r="SOT543" s="824"/>
      <c r="SOU543" s="824"/>
      <c r="SOV543" s="824"/>
      <c r="SOW543" s="824"/>
      <c r="SOX543" s="824"/>
      <c r="SOY543" s="824"/>
      <c r="SOZ543" s="824"/>
      <c r="SPA543" s="824"/>
      <c r="SPB543" s="824"/>
      <c r="SPC543" s="824"/>
      <c r="SPD543" s="824"/>
      <c r="SPE543" s="824"/>
      <c r="SPF543" s="824"/>
      <c r="SPG543" s="824"/>
      <c r="SPH543" s="824"/>
      <c r="SPI543" s="824"/>
      <c r="SPJ543" s="824"/>
      <c r="SPK543" s="824"/>
      <c r="SPL543" s="824"/>
      <c r="SPM543" s="824"/>
      <c r="SPN543" s="824"/>
      <c r="SPO543" s="824"/>
      <c r="SPP543" s="824"/>
      <c r="SPQ543" s="824"/>
      <c r="SPR543" s="824"/>
      <c r="SPS543" s="824"/>
      <c r="SPT543" s="824"/>
      <c r="SPU543" s="824"/>
      <c r="SPV543" s="824"/>
      <c r="SPW543" s="824"/>
      <c r="SPX543" s="824"/>
      <c r="SPY543" s="824"/>
      <c r="SPZ543" s="824"/>
      <c r="SQA543" s="824"/>
      <c r="SQB543" s="824"/>
      <c r="SQC543" s="824"/>
      <c r="SQD543" s="824"/>
      <c r="SQE543" s="824"/>
      <c r="SQF543" s="824"/>
      <c r="SQG543" s="824"/>
      <c r="SQH543" s="824"/>
      <c r="SQI543" s="824"/>
      <c r="SQJ543" s="824"/>
      <c r="SQK543" s="824"/>
      <c r="SQL543" s="824"/>
      <c r="SQM543" s="824"/>
      <c r="SQN543" s="824"/>
      <c r="SQO543" s="824"/>
      <c r="SQP543" s="824"/>
      <c r="SQQ543" s="824"/>
      <c r="SQR543" s="824"/>
      <c r="SQS543" s="824"/>
      <c r="SQT543" s="824"/>
      <c r="SQU543" s="824"/>
      <c r="SQV543" s="824"/>
      <c r="SQW543" s="824"/>
      <c r="SQX543" s="824"/>
      <c r="SQY543" s="824"/>
      <c r="SQZ543" s="824"/>
      <c r="SRA543" s="824"/>
      <c r="SRB543" s="824"/>
      <c r="SRC543" s="824"/>
      <c r="SRD543" s="824"/>
      <c r="SRE543" s="824"/>
      <c r="SRF543" s="824"/>
      <c r="SRG543" s="824"/>
      <c r="SRH543" s="824"/>
      <c r="SRI543" s="824"/>
      <c r="SRJ543" s="824"/>
      <c r="SRK543" s="824"/>
      <c r="SRL543" s="824"/>
      <c r="SRM543" s="824"/>
      <c r="SRN543" s="824"/>
      <c r="SRO543" s="824"/>
      <c r="SRP543" s="824"/>
      <c r="SRQ543" s="824"/>
      <c r="SRR543" s="824"/>
      <c r="SRS543" s="824"/>
      <c r="SRT543" s="824"/>
      <c r="SRU543" s="824"/>
      <c r="SRV543" s="824"/>
      <c r="SRW543" s="824"/>
      <c r="SRX543" s="824"/>
      <c r="SRY543" s="824"/>
      <c r="SRZ543" s="824"/>
      <c r="SSA543" s="824"/>
      <c r="SSB543" s="824"/>
      <c r="SSC543" s="824"/>
      <c r="SSD543" s="824"/>
      <c r="SSE543" s="824"/>
      <c r="SSF543" s="824"/>
      <c r="SSG543" s="824"/>
      <c r="SSH543" s="824"/>
      <c r="SSI543" s="824"/>
      <c r="SSJ543" s="824"/>
      <c r="SSK543" s="824"/>
      <c r="SSL543" s="824"/>
      <c r="SSM543" s="824"/>
      <c r="SSN543" s="824"/>
      <c r="SSO543" s="824"/>
      <c r="SSP543" s="824"/>
      <c r="SSQ543" s="824"/>
      <c r="SSR543" s="824"/>
      <c r="SSS543" s="824"/>
      <c r="SST543" s="824"/>
      <c r="SSU543" s="824"/>
      <c r="SSV543" s="824"/>
      <c r="SSW543" s="824"/>
      <c r="SSX543" s="824"/>
      <c r="SSY543" s="824"/>
      <c r="SSZ543" s="824"/>
      <c r="STA543" s="824"/>
      <c r="STB543" s="824"/>
      <c r="STC543" s="824"/>
      <c r="STD543" s="824"/>
      <c r="STE543" s="824"/>
      <c r="STF543" s="824"/>
      <c r="STG543" s="824"/>
      <c r="STH543" s="824"/>
      <c r="STI543" s="824"/>
      <c r="STJ543" s="824"/>
      <c r="STK543" s="824"/>
      <c r="STL543" s="824"/>
      <c r="STM543" s="824"/>
      <c r="STN543" s="824"/>
      <c r="STO543" s="824"/>
      <c r="STP543" s="824"/>
      <c r="STQ543" s="824"/>
      <c r="STR543" s="824"/>
      <c r="STS543" s="824"/>
      <c r="STT543" s="824"/>
      <c r="STU543" s="824"/>
      <c r="STV543" s="824"/>
      <c r="STW543" s="824"/>
      <c r="STX543" s="824"/>
      <c r="STY543" s="824"/>
      <c r="STZ543" s="824"/>
      <c r="SUA543" s="824"/>
      <c r="SUB543" s="824"/>
      <c r="SUC543" s="824"/>
      <c r="SUD543" s="824"/>
      <c r="SUE543" s="824"/>
      <c r="SUF543" s="824"/>
      <c r="SUG543" s="824"/>
      <c r="SUH543" s="824"/>
      <c r="SUI543" s="824"/>
      <c r="SUJ543" s="824"/>
      <c r="SUK543" s="824"/>
      <c r="SUL543" s="824"/>
      <c r="SUM543" s="824"/>
      <c r="SUN543" s="824"/>
      <c r="SUO543" s="824"/>
      <c r="SUP543" s="824"/>
      <c r="SUQ543" s="824"/>
      <c r="SUR543" s="824"/>
      <c r="SUS543" s="824"/>
      <c r="SUT543" s="824"/>
      <c r="SUU543" s="824"/>
      <c r="SUV543" s="824"/>
      <c r="SUW543" s="824"/>
      <c r="SUX543" s="824"/>
      <c r="SUY543" s="824"/>
      <c r="SUZ543" s="824"/>
      <c r="SVA543" s="824"/>
      <c r="SVB543" s="824"/>
      <c r="SVC543" s="824"/>
      <c r="SVD543" s="824"/>
      <c r="SVE543" s="824"/>
      <c r="SVF543" s="824"/>
      <c r="SVG543" s="824"/>
      <c r="SVH543" s="824"/>
      <c r="SVI543" s="824"/>
      <c r="SVJ543" s="824"/>
      <c r="SVK543" s="824"/>
      <c r="SVL543" s="824"/>
      <c r="SVM543" s="824"/>
      <c r="SVN543" s="824"/>
      <c r="SVO543" s="824"/>
      <c r="SVP543" s="824"/>
      <c r="SVQ543" s="824"/>
      <c r="SVR543" s="824"/>
      <c r="SVS543" s="824"/>
      <c r="SVT543" s="824"/>
      <c r="SVU543" s="824"/>
      <c r="SVV543" s="824"/>
      <c r="SVW543" s="824"/>
      <c r="SVX543" s="824"/>
      <c r="SVY543" s="824"/>
      <c r="SVZ543" s="824"/>
      <c r="SWA543" s="824"/>
      <c r="SWB543" s="824"/>
      <c r="SWC543" s="824"/>
      <c r="SWD543" s="824"/>
      <c r="SWE543" s="824"/>
      <c r="SWF543" s="824"/>
      <c r="SWG543" s="824"/>
      <c r="SWH543" s="824"/>
      <c r="SWI543" s="824"/>
      <c r="SWJ543" s="824"/>
      <c r="SWK543" s="824"/>
      <c r="SWL543" s="824"/>
      <c r="SWM543" s="824"/>
      <c r="SWN543" s="824"/>
      <c r="SWO543" s="824"/>
      <c r="SWP543" s="824"/>
      <c r="SWQ543" s="824"/>
      <c r="SWR543" s="824"/>
      <c r="SWS543" s="824"/>
      <c r="SWT543" s="824"/>
      <c r="SWU543" s="824"/>
      <c r="SWV543" s="824"/>
      <c r="SWW543" s="824"/>
      <c r="SWX543" s="824"/>
      <c r="SWY543" s="824"/>
      <c r="SWZ543" s="824"/>
      <c r="SXA543" s="824"/>
      <c r="SXB543" s="824"/>
      <c r="SXC543" s="824"/>
      <c r="SXD543" s="824"/>
      <c r="SXE543" s="824"/>
      <c r="SXF543" s="824"/>
      <c r="SXG543" s="824"/>
      <c r="SXH543" s="824"/>
      <c r="SXI543" s="824"/>
      <c r="SXJ543" s="824"/>
      <c r="SXK543" s="824"/>
      <c r="SXL543" s="824"/>
      <c r="SXM543" s="824"/>
      <c r="SXN543" s="824"/>
      <c r="SXO543" s="824"/>
      <c r="SXP543" s="824"/>
      <c r="SXQ543" s="824"/>
      <c r="SXR543" s="824"/>
      <c r="SXS543" s="824"/>
      <c r="SXT543" s="824"/>
      <c r="SXU543" s="824"/>
      <c r="SXV543" s="824"/>
      <c r="SXW543" s="824"/>
      <c r="SXX543" s="824"/>
      <c r="SXY543" s="824"/>
      <c r="SXZ543" s="824"/>
      <c r="SYA543" s="824"/>
      <c r="SYB543" s="824"/>
      <c r="SYC543" s="824"/>
      <c r="SYD543" s="824"/>
      <c r="SYE543" s="824"/>
      <c r="SYF543" s="824"/>
      <c r="SYG543" s="824"/>
      <c r="SYH543" s="824"/>
      <c r="SYI543" s="824"/>
      <c r="SYJ543" s="824"/>
      <c r="SYK543" s="824"/>
      <c r="SYL543" s="824"/>
      <c r="SYM543" s="824"/>
      <c r="SYN543" s="824"/>
      <c r="SYO543" s="824"/>
      <c r="SYP543" s="824"/>
      <c r="SYQ543" s="824"/>
      <c r="SYR543" s="824"/>
      <c r="SYS543" s="824"/>
      <c r="SYT543" s="824"/>
      <c r="SYU543" s="824"/>
      <c r="SYV543" s="824"/>
      <c r="SYW543" s="824"/>
      <c r="SYX543" s="824"/>
      <c r="SYY543" s="824"/>
      <c r="SYZ543" s="824"/>
      <c r="SZA543" s="824"/>
      <c r="SZB543" s="824"/>
      <c r="SZC543" s="824"/>
      <c r="SZD543" s="824"/>
      <c r="SZE543" s="824"/>
      <c r="SZF543" s="824"/>
      <c r="SZG543" s="824"/>
      <c r="SZH543" s="824"/>
      <c r="SZI543" s="824"/>
      <c r="SZJ543" s="824"/>
      <c r="SZK543" s="824"/>
      <c r="SZL543" s="824"/>
      <c r="SZM543" s="824"/>
      <c r="SZN543" s="824"/>
      <c r="SZO543" s="824"/>
      <c r="SZP543" s="824"/>
      <c r="SZQ543" s="824"/>
      <c r="SZR543" s="824"/>
      <c r="SZS543" s="824"/>
      <c r="SZT543" s="824"/>
      <c r="SZU543" s="824"/>
      <c r="SZV543" s="824"/>
      <c r="SZW543" s="824"/>
      <c r="SZX543" s="824"/>
      <c r="SZY543" s="824"/>
      <c r="SZZ543" s="824"/>
      <c r="TAA543" s="824"/>
      <c r="TAB543" s="824"/>
      <c r="TAC543" s="824"/>
      <c r="TAD543" s="824"/>
      <c r="TAE543" s="824"/>
      <c r="TAF543" s="824"/>
      <c r="TAG543" s="824"/>
      <c r="TAH543" s="824"/>
      <c r="TAI543" s="824"/>
      <c r="TAJ543" s="824"/>
      <c r="TAK543" s="824"/>
      <c r="TAL543" s="824"/>
      <c r="TAM543" s="824"/>
      <c r="TAN543" s="824"/>
      <c r="TAO543" s="824"/>
      <c r="TAP543" s="824"/>
      <c r="TAQ543" s="824"/>
      <c r="TAR543" s="824"/>
      <c r="TAS543" s="824"/>
      <c r="TAT543" s="824"/>
      <c r="TAU543" s="824"/>
      <c r="TAV543" s="824"/>
      <c r="TAW543" s="824"/>
      <c r="TAX543" s="824"/>
      <c r="TAY543" s="824"/>
      <c r="TAZ543" s="824"/>
      <c r="TBA543" s="824"/>
      <c r="TBB543" s="824"/>
      <c r="TBC543" s="824"/>
      <c r="TBD543" s="824"/>
      <c r="TBE543" s="824"/>
      <c r="TBF543" s="824"/>
      <c r="TBG543" s="824"/>
      <c r="TBH543" s="824"/>
      <c r="TBI543" s="824"/>
      <c r="TBJ543" s="824"/>
      <c r="TBK543" s="824"/>
      <c r="TBL543" s="824"/>
      <c r="TBM543" s="824"/>
      <c r="TBN543" s="824"/>
      <c r="TBO543" s="824"/>
      <c r="TBP543" s="824"/>
      <c r="TBQ543" s="824"/>
      <c r="TBR543" s="824"/>
      <c r="TBS543" s="824"/>
      <c r="TBT543" s="824"/>
      <c r="TBU543" s="824"/>
      <c r="TBV543" s="824"/>
      <c r="TBW543" s="824"/>
      <c r="TBX543" s="824"/>
      <c r="TBY543" s="824"/>
      <c r="TBZ543" s="824"/>
      <c r="TCA543" s="824"/>
      <c r="TCB543" s="824"/>
      <c r="TCC543" s="824"/>
      <c r="TCD543" s="824"/>
      <c r="TCE543" s="824"/>
      <c r="TCF543" s="824"/>
      <c r="TCG543" s="824"/>
      <c r="TCH543" s="824"/>
      <c r="TCI543" s="824"/>
      <c r="TCJ543" s="824"/>
      <c r="TCK543" s="824"/>
      <c r="TCL543" s="824"/>
      <c r="TCM543" s="824"/>
      <c r="TCN543" s="824"/>
      <c r="TCO543" s="824"/>
      <c r="TCP543" s="824"/>
      <c r="TCQ543" s="824"/>
      <c r="TCR543" s="824"/>
      <c r="TCS543" s="824"/>
      <c r="TCT543" s="824"/>
      <c r="TCU543" s="824"/>
      <c r="TCV543" s="824"/>
      <c r="TCW543" s="824"/>
      <c r="TCX543" s="824"/>
      <c r="TCY543" s="824"/>
      <c r="TCZ543" s="824"/>
      <c r="TDA543" s="824"/>
      <c r="TDB543" s="824"/>
      <c r="TDC543" s="824"/>
      <c r="TDD543" s="824"/>
      <c r="TDE543" s="824"/>
      <c r="TDF543" s="824"/>
      <c r="TDG543" s="824"/>
      <c r="TDH543" s="824"/>
      <c r="TDI543" s="824"/>
      <c r="TDJ543" s="824"/>
      <c r="TDK543" s="824"/>
      <c r="TDL543" s="824"/>
      <c r="TDM543" s="824"/>
      <c r="TDN543" s="824"/>
      <c r="TDO543" s="824"/>
      <c r="TDP543" s="824"/>
      <c r="TDQ543" s="824"/>
      <c r="TDR543" s="824"/>
      <c r="TDS543" s="824"/>
      <c r="TDT543" s="824"/>
      <c r="TDU543" s="824"/>
      <c r="TDV543" s="824"/>
      <c r="TDW543" s="824"/>
      <c r="TDX543" s="824"/>
      <c r="TDY543" s="824"/>
      <c r="TDZ543" s="824"/>
      <c r="TEA543" s="824"/>
      <c r="TEB543" s="824"/>
      <c r="TEC543" s="824"/>
      <c r="TED543" s="824"/>
      <c r="TEE543" s="824"/>
      <c r="TEF543" s="824"/>
      <c r="TEG543" s="824"/>
      <c r="TEH543" s="824"/>
      <c r="TEI543" s="824"/>
      <c r="TEJ543" s="824"/>
      <c r="TEK543" s="824"/>
      <c r="TEL543" s="824"/>
      <c r="TEM543" s="824"/>
      <c r="TEN543" s="824"/>
      <c r="TEO543" s="824"/>
      <c r="TEP543" s="824"/>
      <c r="TEQ543" s="824"/>
      <c r="TER543" s="824"/>
      <c r="TES543" s="824"/>
      <c r="TET543" s="824"/>
      <c r="TEU543" s="824"/>
      <c r="TEV543" s="824"/>
      <c r="TEW543" s="824"/>
      <c r="TEX543" s="824"/>
      <c r="TEY543" s="824"/>
      <c r="TEZ543" s="824"/>
      <c r="TFA543" s="824"/>
      <c r="TFB543" s="824"/>
      <c r="TFC543" s="824"/>
      <c r="TFD543" s="824"/>
      <c r="TFE543" s="824"/>
      <c r="TFF543" s="824"/>
      <c r="TFG543" s="824"/>
      <c r="TFH543" s="824"/>
      <c r="TFI543" s="824"/>
      <c r="TFJ543" s="824"/>
      <c r="TFK543" s="824"/>
      <c r="TFL543" s="824"/>
      <c r="TFM543" s="824"/>
      <c r="TFN543" s="824"/>
      <c r="TFO543" s="824"/>
      <c r="TFP543" s="824"/>
      <c r="TFQ543" s="824"/>
      <c r="TFR543" s="824"/>
      <c r="TFS543" s="824"/>
      <c r="TFT543" s="824"/>
      <c r="TFU543" s="824"/>
      <c r="TFV543" s="824"/>
      <c r="TFW543" s="824"/>
      <c r="TFX543" s="824"/>
      <c r="TFY543" s="824"/>
      <c r="TFZ543" s="824"/>
      <c r="TGA543" s="824"/>
      <c r="TGB543" s="824"/>
      <c r="TGC543" s="824"/>
      <c r="TGD543" s="824"/>
      <c r="TGE543" s="824"/>
      <c r="TGF543" s="824"/>
      <c r="TGG543" s="824"/>
      <c r="TGH543" s="824"/>
      <c r="TGI543" s="824"/>
      <c r="TGJ543" s="824"/>
      <c r="TGK543" s="824"/>
      <c r="TGL543" s="824"/>
      <c r="TGM543" s="824"/>
      <c r="TGN543" s="824"/>
      <c r="TGO543" s="824"/>
      <c r="TGP543" s="824"/>
      <c r="TGQ543" s="824"/>
      <c r="TGR543" s="824"/>
      <c r="TGS543" s="824"/>
      <c r="TGT543" s="824"/>
      <c r="TGU543" s="824"/>
      <c r="TGV543" s="824"/>
      <c r="TGW543" s="824"/>
      <c r="TGX543" s="824"/>
      <c r="TGY543" s="824"/>
      <c r="TGZ543" s="824"/>
      <c r="THA543" s="824"/>
      <c r="THB543" s="824"/>
      <c r="THC543" s="824"/>
      <c r="THD543" s="824"/>
      <c r="THE543" s="824"/>
      <c r="THF543" s="824"/>
      <c r="THG543" s="824"/>
      <c r="THH543" s="824"/>
      <c r="THI543" s="824"/>
      <c r="THJ543" s="824"/>
      <c r="THK543" s="824"/>
      <c r="THL543" s="824"/>
      <c r="THM543" s="824"/>
      <c r="THN543" s="824"/>
      <c r="THO543" s="824"/>
      <c r="THP543" s="824"/>
      <c r="THQ543" s="824"/>
      <c r="THR543" s="824"/>
      <c r="THS543" s="824"/>
      <c r="THT543" s="824"/>
      <c r="THU543" s="824"/>
      <c r="THV543" s="824"/>
      <c r="THW543" s="824"/>
      <c r="THX543" s="824"/>
      <c r="THY543" s="824"/>
      <c r="THZ543" s="824"/>
      <c r="TIA543" s="824"/>
      <c r="TIB543" s="824"/>
      <c r="TIC543" s="824"/>
      <c r="TID543" s="824"/>
      <c r="TIE543" s="824"/>
      <c r="TIF543" s="824"/>
      <c r="TIG543" s="824"/>
      <c r="TIH543" s="824"/>
      <c r="TII543" s="824"/>
      <c r="TIJ543" s="824"/>
      <c r="TIK543" s="824"/>
      <c r="TIL543" s="824"/>
      <c r="TIM543" s="824"/>
      <c r="TIN543" s="824"/>
      <c r="TIO543" s="824"/>
      <c r="TIP543" s="824"/>
      <c r="TIQ543" s="824"/>
      <c r="TIR543" s="824"/>
      <c r="TIS543" s="824"/>
      <c r="TIT543" s="824"/>
      <c r="TIU543" s="824"/>
      <c r="TIV543" s="824"/>
      <c r="TIW543" s="824"/>
      <c r="TIX543" s="824"/>
      <c r="TIY543" s="824"/>
      <c r="TIZ543" s="824"/>
      <c r="TJA543" s="824"/>
      <c r="TJB543" s="824"/>
      <c r="TJC543" s="824"/>
      <c r="TJD543" s="824"/>
      <c r="TJE543" s="824"/>
      <c r="TJF543" s="824"/>
      <c r="TJG543" s="824"/>
      <c r="TJH543" s="824"/>
      <c r="TJI543" s="824"/>
      <c r="TJJ543" s="824"/>
      <c r="TJK543" s="824"/>
      <c r="TJL543" s="824"/>
      <c r="TJM543" s="824"/>
      <c r="TJN543" s="824"/>
      <c r="TJO543" s="824"/>
      <c r="TJP543" s="824"/>
      <c r="TJQ543" s="824"/>
      <c r="TJR543" s="824"/>
      <c r="TJS543" s="824"/>
      <c r="TJT543" s="824"/>
      <c r="TJU543" s="824"/>
      <c r="TJV543" s="824"/>
      <c r="TJW543" s="824"/>
      <c r="TJX543" s="824"/>
      <c r="TJY543" s="824"/>
      <c r="TJZ543" s="824"/>
      <c r="TKA543" s="824"/>
      <c r="TKB543" s="824"/>
      <c r="TKC543" s="824"/>
      <c r="TKD543" s="824"/>
      <c r="TKE543" s="824"/>
      <c r="TKF543" s="824"/>
      <c r="TKG543" s="824"/>
      <c r="TKH543" s="824"/>
      <c r="TKI543" s="824"/>
      <c r="TKJ543" s="824"/>
      <c r="TKK543" s="824"/>
      <c r="TKL543" s="824"/>
      <c r="TKM543" s="824"/>
      <c r="TKN543" s="824"/>
      <c r="TKO543" s="824"/>
      <c r="TKP543" s="824"/>
      <c r="TKQ543" s="824"/>
      <c r="TKR543" s="824"/>
      <c r="TKS543" s="824"/>
      <c r="TKT543" s="824"/>
      <c r="TKU543" s="824"/>
      <c r="TKV543" s="824"/>
      <c r="TKW543" s="824"/>
      <c r="TKX543" s="824"/>
      <c r="TKY543" s="824"/>
      <c r="TKZ543" s="824"/>
      <c r="TLA543" s="824"/>
      <c r="TLB543" s="824"/>
      <c r="TLC543" s="824"/>
      <c r="TLD543" s="824"/>
      <c r="TLE543" s="824"/>
      <c r="TLF543" s="824"/>
      <c r="TLG543" s="824"/>
      <c r="TLH543" s="824"/>
      <c r="TLI543" s="824"/>
      <c r="TLJ543" s="824"/>
      <c r="TLK543" s="824"/>
      <c r="TLL543" s="824"/>
      <c r="TLM543" s="824"/>
      <c r="TLN543" s="824"/>
      <c r="TLO543" s="824"/>
      <c r="TLP543" s="824"/>
      <c r="TLQ543" s="824"/>
      <c r="TLR543" s="824"/>
      <c r="TLS543" s="824"/>
      <c r="TLT543" s="824"/>
      <c r="TLU543" s="824"/>
      <c r="TLV543" s="824"/>
      <c r="TLW543" s="824"/>
      <c r="TLX543" s="824"/>
      <c r="TLY543" s="824"/>
      <c r="TLZ543" s="824"/>
      <c r="TMA543" s="824"/>
      <c r="TMB543" s="824"/>
      <c r="TMC543" s="824"/>
      <c r="TMD543" s="824"/>
      <c r="TME543" s="824"/>
      <c r="TMF543" s="824"/>
      <c r="TMG543" s="824"/>
      <c r="TMH543" s="824"/>
      <c r="TMI543" s="824"/>
      <c r="TMJ543" s="824"/>
      <c r="TMK543" s="824"/>
      <c r="TML543" s="824"/>
      <c r="TMM543" s="824"/>
      <c r="TMN543" s="824"/>
      <c r="TMO543" s="824"/>
      <c r="TMP543" s="824"/>
      <c r="TMQ543" s="824"/>
      <c r="TMR543" s="824"/>
      <c r="TMS543" s="824"/>
      <c r="TMT543" s="824"/>
      <c r="TMU543" s="824"/>
      <c r="TMV543" s="824"/>
      <c r="TMW543" s="824"/>
      <c r="TMX543" s="824"/>
      <c r="TMY543" s="824"/>
      <c r="TMZ543" s="824"/>
      <c r="TNA543" s="824"/>
      <c r="TNB543" s="824"/>
      <c r="TNC543" s="824"/>
      <c r="TND543" s="824"/>
      <c r="TNE543" s="824"/>
      <c r="TNF543" s="824"/>
      <c r="TNG543" s="824"/>
      <c r="TNH543" s="824"/>
      <c r="TNI543" s="824"/>
      <c r="TNJ543" s="824"/>
      <c r="TNK543" s="824"/>
      <c r="TNL543" s="824"/>
      <c r="TNM543" s="824"/>
      <c r="TNN543" s="824"/>
      <c r="TNO543" s="824"/>
      <c r="TNP543" s="824"/>
      <c r="TNQ543" s="824"/>
      <c r="TNR543" s="824"/>
      <c r="TNS543" s="824"/>
      <c r="TNT543" s="824"/>
      <c r="TNU543" s="824"/>
      <c r="TNV543" s="824"/>
      <c r="TNW543" s="824"/>
      <c r="TNX543" s="824"/>
      <c r="TNY543" s="824"/>
      <c r="TNZ543" s="824"/>
      <c r="TOA543" s="824"/>
      <c r="TOB543" s="824"/>
      <c r="TOC543" s="824"/>
      <c r="TOD543" s="824"/>
      <c r="TOE543" s="824"/>
      <c r="TOF543" s="824"/>
      <c r="TOG543" s="824"/>
      <c r="TOH543" s="824"/>
      <c r="TOI543" s="824"/>
      <c r="TOJ543" s="824"/>
      <c r="TOK543" s="824"/>
      <c r="TOL543" s="824"/>
      <c r="TOM543" s="824"/>
      <c r="TON543" s="824"/>
      <c r="TOO543" s="824"/>
      <c r="TOP543" s="824"/>
      <c r="TOQ543" s="824"/>
      <c r="TOR543" s="824"/>
      <c r="TOS543" s="824"/>
      <c r="TOT543" s="824"/>
      <c r="TOU543" s="824"/>
      <c r="TOV543" s="824"/>
      <c r="TOW543" s="824"/>
      <c r="TOX543" s="824"/>
      <c r="TOY543" s="824"/>
      <c r="TOZ543" s="824"/>
      <c r="TPA543" s="824"/>
      <c r="TPB543" s="824"/>
      <c r="TPC543" s="824"/>
      <c r="TPD543" s="824"/>
      <c r="TPE543" s="824"/>
      <c r="TPF543" s="824"/>
      <c r="TPG543" s="824"/>
      <c r="TPH543" s="824"/>
      <c r="TPI543" s="824"/>
      <c r="TPJ543" s="824"/>
      <c r="TPK543" s="824"/>
      <c r="TPL543" s="824"/>
      <c r="TPM543" s="824"/>
      <c r="TPN543" s="824"/>
      <c r="TPO543" s="824"/>
      <c r="TPP543" s="824"/>
      <c r="TPQ543" s="824"/>
      <c r="TPR543" s="824"/>
      <c r="TPS543" s="824"/>
      <c r="TPT543" s="824"/>
      <c r="TPU543" s="824"/>
      <c r="TPV543" s="824"/>
      <c r="TPW543" s="824"/>
      <c r="TPX543" s="824"/>
      <c r="TPY543" s="824"/>
      <c r="TPZ543" s="824"/>
      <c r="TQA543" s="824"/>
      <c r="TQB543" s="824"/>
      <c r="TQC543" s="824"/>
      <c r="TQD543" s="824"/>
      <c r="TQE543" s="824"/>
      <c r="TQF543" s="824"/>
      <c r="TQG543" s="824"/>
      <c r="TQH543" s="824"/>
      <c r="TQI543" s="824"/>
      <c r="TQJ543" s="824"/>
      <c r="TQK543" s="824"/>
      <c r="TQL543" s="824"/>
      <c r="TQM543" s="824"/>
      <c r="TQN543" s="824"/>
      <c r="TQO543" s="824"/>
      <c r="TQP543" s="824"/>
      <c r="TQQ543" s="824"/>
      <c r="TQR543" s="824"/>
      <c r="TQS543" s="824"/>
      <c r="TQT543" s="824"/>
      <c r="TQU543" s="824"/>
      <c r="TQV543" s="824"/>
      <c r="TQW543" s="824"/>
      <c r="TQX543" s="824"/>
      <c r="TQY543" s="824"/>
      <c r="TQZ543" s="824"/>
      <c r="TRA543" s="824"/>
      <c r="TRB543" s="824"/>
      <c r="TRC543" s="824"/>
      <c r="TRD543" s="824"/>
      <c r="TRE543" s="824"/>
      <c r="TRF543" s="824"/>
      <c r="TRG543" s="824"/>
      <c r="TRH543" s="824"/>
      <c r="TRI543" s="824"/>
      <c r="TRJ543" s="824"/>
      <c r="TRK543" s="824"/>
      <c r="TRL543" s="824"/>
      <c r="TRM543" s="824"/>
      <c r="TRN543" s="824"/>
      <c r="TRO543" s="824"/>
      <c r="TRP543" s="824"/>
      <c r="TRQ543" s="824"/>
      <c r="TRR543" s="824"/>
      <c r="TRS543" s="824"/>
      <c r="TRT543" s="824"/>
      <c r="TRU543" s="824"/>
      <c r="TRV543" s="824"/>
      <c r="TRW543" s="824"/>
      <c r="TRX543" s="824"/>
      <c r="TRY543" s="824"/>
      <c r="TRZ543" s="824"/>
      <c r="TSA543" s="824"/>
      <c r="TSB543" s="824"/>
      <c r="TSC543" s="824"/>
      <c r="TSD543" s="824"/>
      <c r="TSE543" s="824"/>
      <c r="TSF543" s="824"/>
      <c r="TSG543" s="824"/>
      <c r="TSH543" s="824"/>
      <c r="TSI543" s="824"/>
      <c r="TSJ543" s="824"/>
      <c r="TSK543" s="824"/>
      <c r="TSL543" s="824"/>
      <c r="TSM543" s="824"/>
      <c r="TSN543" s="824"/>
      <c r="TSO543" s="824"/>
      <c r="TSP543" s="824"/>
      <c r="TSQ543" s="824"/>
      <c r="TSR543" s="824"/>
      <c r="TSS543" s="824"/>
      <c r="TST543" s="824"/>
      <c r="TSU543" s="824"/>
      <c r="TSV543" s="824"/>
      <c r="TSW543" s="824"/>
      <c r="TSX543" s="824"/>
      <c r="TSY543" s="824"/>
      <c r="TSZ543" s="824"/>
      <c r="TTA543" s="824"/>
      <c r="TTB543" s="824"/>
      <c r="TTC543" s="824"/>
      <c r="TTD543" s="824"/>
      <c r="TTE543" s="824"/>
      <c r="TTF543" s="824"/>
      <c r="TTG543" s="824"/>
      <c r="TTH543" s="824"/>
      <c r="TTI543" s="824"/>
      <c r="TTJ543" s="824"/>
      <c r="TTK543" s="824"/>
      <c r="TTL543" s="824"/>
      <c r="TTM543" s="824"/>
      <c r="TTN543" s="824"/>
      <c r="TTO543" s="824"/>
      <c r="TTP543" s="824"/>
      <c r="TTQ543" s="824"/>
      <c r="TTR543" s="824"/>
      <c r="TTS543" s="824"/>
      <c r="TTT543" s="824"/>
      <c r="TTU543" s="824"/>
      <c r="TTV543" s="824"/>
      <c r="TTW543" s="824"/>
      <c r="TTX543" s="824"/>
      <c r="TTY543" s="824"/>
      <c r="TTZ543" s="824"/>
      <c r="TUA543" s="824"/>
      <c r="TUB543" s="824"/>
      <c r="TUC543" s="824"/>
      <c r="TUD543" s="824"/>
      <c r="TUE543" s="824"/>
      <c r="TUF543" s="824"/>
      <c r="TUG543" s="824"/>
      <c r="TUH543" s="824"/>
      <c r="TUI543" s="824"/>
      <c r="TUJ543" s="824"/>
      <c r="TUK543" s="824"/>
      <c r="TUL543" s="824"/>
      <c r="TUM543" s="824"/>
      <c r="TUN543" s="824"/>
      <c r="TUO543" s="824"/>
      <c r="TUP543" s="824"/>
      <c r="TUQ543" s="824"/>
      <c r="TUR543" s="824"/>
      <c r="TUS543" s="824"/>
      <c r="TUT543" s="824"/>
      <c r="TUU543" s="824"/>
      <c r="TUV543" s="824"/>
      <c r="TUW543" s="824"/>
      <c r="TUX543" s="824"/>
      <c r="TUY543" s="824"/>
      <c r="TUZ543" s="824"/>
      <c r="TVA543" s="824"/>
      <c r="TVB543" s="824"/>
      <c r="TVC543" s="824"/>
      <c r="TVD543" s="824"/>
      <c r="TVE543" s="824"/>
      <c r="TVF543" s="824"/>
      <c r="TVG543" s="824"/>
      <c r="TVH543" s="824"/>
      <c r="TVI543" s="824"/>
      <c r="TVJ543" s="824"/>
      <c r="TVK543" s="824"/>
      <c r="TVL543" s="824"/>
      <c r="TVM543" s="824"/>
      <c r="TVN543" s="824"/>
      <c r="TVO543" s="824"/>
      <c r="TVP543" s="824"/>
      <c r="TVQ543" s="824"/>
      <c r="TVR543" s="824"/>
      <c r="TVS543" s="824"/>
      <c r="TVT543" s="824"/>
      <c r="TVU543" s="824"/>
      <c r="TVV543" s="824"/>
      <c r="TVW543" s="824"/>
      <c r="TVX543" s="824"/>
      <c r="TVY543" s="824"/>
      <c r="TVZ543" s="824"/>
      <c r="TWA543" s="824"/>
      <c r="TWB543" s="824"/>
      <c r="TWC543" s="824"/>
      <c r="TWD543" s="824"/>
      <c r="TWE543" s="824"/>
      <c r="TWF543" s="824"/>
      <c r="TWG543" s="824"/>
      <c r="TWH543" s="824"/>
      <c r="TWI543" s="824"/>
      <c r="TWJ543" s="824"/>
      <c r="TWK543" s="824"/>
      <c r="TWL543" s="824"/>
      <c r="TWM543" s="824"/>
      <c r="TWN543" s="824"/>
      <c r="TWO543" s="824"/>
      <c r="TWP543" s="824"/>
      <c r="TWQ543" s="824"/>
      <c r="TWR543" s="824"/>
      <c r="TWS543" s="824"/>
      <c r="TWT543" s="824"/>
      <c r="TWU543" s="824"/>
      <c r="TWV543" s="824"/>
      <c r="TWW543" s="824"/>
      <c r="TWX543" s="824"/>
      <c r="TWY543" s="824"/>
      <c r="TWZ543" s="824"/>
      <c r="TXA543" s="824"/>
      <c r="TXB543" s="824"/>
      <c r="TXC543" s="824"/>
      <c r="TXD543" s="824"/>
      <c r="TXE543" s="824"/>
      <c r="TXF543" s="824"/>
      <c r="TXG543" s="824"/>
      <c r="TXH543" s="824"/>
      <c r="TXI543" s="824"/>
      <c r="TXJ543" s="824"/>
      <c r="TXK543" s="824"/>
      <c r="TXL543" s="824"/>
      <c r="TXM543" s="824"/>
      <c r="TXN543" s="824"/>
      <c r="TXO543" s="824"/>
      <c r="TXP543" s="824"/>
      <c r="TXQ543" s="824"/>
      <c r="TXR543" s="824"/>
      <c r="TXS543" s="824"/>
      <c r="TXT543" s="824"/>
      <c r="TXU543" s="824"/>
      <c r="TXV543" s="824"/>
      <c r="TXW543" s="824"/>
      <c r="TXX543" s="824"/>
      <c r="TXY543" s="824"/>
      <c r="TXZ543" s="824"/>
      <c r="TYA543" s="824"/>
      <c r="TYB543" s="824"/>
      <c r="TYC543" s="824"/>
      <c r="TYD543" s="824"/>
      <c r="TYE543" s="824"/>
      <c r="TYF543" s="824"/>
      <c r="TYG543" s="824"/>
      <c r="TYH543" s="824"/>
      <c r="TYI543" s="824"/>
      <c r="TYJ543" s="824"/>
      <c r="TYK543" s="824"/>
      <c r="TYL543" s="824"/>
      <c r="TYM543" s="824"/>
      <c r="TYN543" s="824"/>
      <c r="TYO543" s="824"/>
      <c r="TYP543" s="824"/>
      <c r="TYQ543" s="824"/>
      <c r="TYR543" s="824"/>
      <c r="TYS543" s="824"/>
      <c r="TYT543" s="824"/>
      <c r="TYU543" s="824"/>
      <c r="TYV543" s="824"/>
      <c r="TYW543" s="824"/>
      <c r="TYX543" s="824"/>
      <c r="TYY543" s="824"/>
      <c r="TYZ543" s="824"/>
      <c r="TZA543" s="824"/>
      <c r="TZB543" s="824"/>
      <c r="TZC543" s="824"/>
      <c r="TZD543" s="824"/>
      <c r="TZE543" s="824"/>
      <c r="TZF543" s="824"/>
      <c r="TZG543" s="824"/>
      <c r="TZH543" s="824"/>
      <c r="TZI543" s="824"/>
      <c r="TZJ543" s="824"/>
      <c r="TZK543" s="824"/>
      <c r="TZL543" s="824"/>
      <c r="TZM543" s="824"/>
      <c r="TZN543" s="824"/>
      <c r="TZO543" s="824"/>
      <c r="TZP543" s="824"/>
      <c r="TZQ543" s="824"/>
      <c r="TZR543" s="824"/>
      <c r="TZS543" s="824"/>
      <c r="TZT543" s="824"/>
      <c r="TZU543" s="824"/>
      <c r="TZV543" s="824"/>
      <c r="TZW543" s="824"/>
      <c r="TZX543" s="824"/>
      <c r="TZY543" s="824"/>
      <c r="TZZ543" s="824"/>
      <c r="UAA543" s="824"/>
      <c r="UAB543" s="824"/>
      <c r="UAC543" s="824"/>
      <c r="UAD543" s="824"/>
      <c r="UAE543" s="824"/>
      <c r="UAF543" s="824"/>
      <c r="UAG543" s="824"/>
      <c r="UAH543" s="824"/>
      <c r="UAI543" s="824"/>
      <c r="UAJ543" s="824"/>
      <c r="UAK543" s="824"/>
      <c r="UAL543" s="824"/>
      <c r="UAM543" s="824"/>
      <c r="UAN543" s="824"/>
      <c r="UAO543" s="824"/>
      <c r="UAP543" s="824"/>
      <c r="UAQ543" s="824"/>
      <c r="UAR543" s="824"/>
      <c r="UAS543" s="824"/>
      <c r="UAT543" s="824"/>
      <c r="UAU543" s="824"/>
      <c r="UAV543" s="824"/>
      <c r="UAW543" s="824"/>
      <c r="UAX543" s="824"/>
      <c r="UAY543" s="824"/>
      <c r="UAZ543" s="824"/>
      <c r="UBA543" s="824"/>
      <c r="UBB543" s="824"/>
      <c r="UBC543" s="824"/>
      <c r="UBD543" s="824"/>
      <c r="UBE543" s="824"/>
      <c r="UBF543" s="824"/>
      <c r="UBG543" s="824"/>
      <c r="UBH543" s="824"/>
      <c r="UBI543" s="824"/>
      <c r="UBJ543" s="824"/>
      <c r="UBK543" s="824"/>
      <c r="UBL543" s="824"/>
      <c r="UBM543" s="824"/>
      <c r="UBN543" s="824"/>
      <c r="UBO543" s="824"/>
      <c r="UBP543" s="824"/>
      <c r="UBQ543" s="824"/>
      <c r="UBR543" s="824"/>
      <c r="UBS543" s="824"/>
      <c r="UBT543" s="824"/>
      <c r="UBU543" s="824"/>
      <c r="UBV543" s="824"/>
      <c r="UBW543" s="824"/>
      <c r="UBX543" s="824"/>
      <c r="UBY543" s="824"/>
      <c r="UBZ543" s="824"/>
      <c r="UCA543" s="824"/>
      <c r="UCB543" s="824"/>
      <c r="UCC543" s="824"/>
      <c r="UCD543" s="824"/>
      <c r="UCE543" s="824"/>
      <c r="UCF543" s="824"/>
      <c r="UCG543" s="824"/>
      <c r="UCH543" s="824"/>
      <c r="UCI543" s="824"/>
      <c r="UCJ543" s="824"/>
      <c r="UCK543" s="824"/>
      <c r="UCL543" s="824"/>
      <c r="UCM543" s="824"/>
      <c r="UCN543" s="824"/>
      <c r="UCO543" s="824"/>
      <c r="UCP543" s="824"/>
      <c r="UCQ543" s="824"/>
      <c r="UCR543" s="824"/>
      <c r="UCS543" s="824"/>
      <c r="UCT543" s="824"/>
      <c r="UCU543" s="824"/>
      <c r="UCV543" s="824"/>
      <c r="UCW543" s="824"/>
      <c r="UCX543" s="824"/>
      <c r="UCY543" s="824"/>
      <c r="UCZ543" s="824"/>
      <c r="UDA543" s="824"/>
      <c r="UDB543" s="824"/>
      <c r="UDC543" s="824"/>
      <c r="UDD543" s="824"/>
      <c r="UDE543" s="824"/>
      <c r="UDF543" s="824"/>
      <c r="UDG543" s="824"/>
      <c r="UDH543" s="824"/>
      <c r="UDI543" s="824"/>
      <c r="UDJ543" s="824"/>
      <c r="UDK543" s="824"/>
      <c r="UDL543" s="824"/>
      <c r="UDM543" s="824"/>
      <c r="UDN543" s="824"/>
      <c r="UDO543" s="824"/>
      <c r="UDP543" s="824"/>
      <c r="UDQ543" s="824"/>
      <c r="UDR543" s="824"/>
      <c r="UDS543" s="824"/>
      <c r="UDT543" s="824"/>
      <c r="UDU543" s="824"/>
      <c r="UDV543" s="824"/>
      <c r="UDW543" s="824"/>
      <c r="UDX543" s="824"/>
      <c r="UDY543" s="824"/>
      <c r="UDZ543" s="824"/>
      <c r="UEA543" s="824"/>
      <c r="UEB543" s="824"/>
      <c r="UEC543" s="824"/>
      <c r="UED543" s="824"/>
      <c r="UEE543" s="824"/>
      <c r="UEF543" s="824"/>
      <c r="UEG543" s="824"/>
      <c r="UEH543" s="824"/>
      <c r="UEI543" s="824"/>
      <c r="UEJ543" s="824"/>
      <c r="UEK543" s="824"/>
      <c r="UEL543" s="824"/>
      <c r="UEM543" s="824"/>
      <c r="UEN543" s="824"/>
      <c r="UEO543" s="824"/>
      <c r="UEP543" s="824"/>
      <c r="UEQ543" s="824"/>
      <c r="UER543" s="824"/>
      <c r="UES543" s="824"/>
      <c r="UET543" s="824"/>
      <c r="UEU543" s="824"/>
      <c r="UEV543" s="824"/>
      <c r="UEW543" s="824"/>
      <c r="UEX543" s="824"/>
      <c r="UEY543" s="824"/>
      <c r="UEZ543" s="824"/>
      <c r="UFA543" s="824"/>
      <c r="UFB543" s="824"/>
      <c r="UFC543" s="824"/>
      <c r="UFD543" s="824"/>
      <c r="UFE543" s="824"/>
      <c r="UFF543" s="824"/>
      <c r="UFG543" s="824"/>
      <c r="UFH543" s="824"/>
      <c r="UFI543" s="824"/>
      <c r="UFJ543" s="824"/>
      <c r="UFK543" s="824"/>
      <c r="UFL543" s="824"/>
      <c r="UFM543" s="824"/>
      <c r="UFN543" s="824"/>
      <c r="UFO543" s="824"/>
      <c r="UFP543" s="824"/>
      <c r="UFQ543" s="824"/>
      <c r="UFR543" s="824"/>
      <c r="UFS543" s="824"/>
      <c r="UFT543" s="824"/>
      <c r="UFU543" s="824"/>
      <c r="UFV543" s="824"/>
      <c r="UFW543" s="824"/>
      <c r="UFX543" s="824"/>
      <c r="UFY543" s="824"/>
      <c r="UFZ543" s="824"/>
      <c r="UGA543" s="824"/>
      <c r="UGB543" s="824"/>
      <c r="UGC543" s="824"/>
      <c r="UGD543" s="824"/>
      <c r="UGE543" s="824"/>
      <c r="UGF543" s="824"/>
      <c r="UGG543" s="824"/>
      <c r="UGH543" s="824"/>
      <c r="UGI543" s="824"/>
      <c r="UGJ543" s="824"/>
      <c r="UGK543" s="824"/>
      <c r="UGL543" s="824"/>
      <c r="UGM543" s="824"/>
      <c r="UGN543" s="824"/>
      <c r="UGO543" s="824"/>
      <c r="UGP543" s="824"/>
      <c r="UGQ543" s="824"/>
      <c r="UGR543" s="824"/>
      <c r="UGS543" s="824"/>
      <c r="UGT543" s="824"/>
      <c r="UGU543" s="824"/>
      <c r="UGV543" s="824"/>
      <c r="UGW543" s="824"/>
      <c r="UGX543" s="824"/>
      <c r="UGY543" s="824"/>
      <c r="UGZ543" s="824"/>
      <c r="UHA543" s="824"/>
      <c r="UHB543" s="824"/>
      <c r="UHC543" s="824"/>
      <c r="UHD543" s="824"/>
      <c r="UHE543" s="824"/>
      <c r="UHF543" s="824"/>
      <c r="UHG543" s="824"/>
      <c r="UHH543" s="824"/>
      <c r="UHI543" s="824"/>
      <c r="UHJ543" s="824"/>
      <c r="UHK543" s="824"/>
      <c r="UHL543" s="824"/>
      <c r="UHM543" s="824"/>
      <c r="UHN543" s="824"/>
      <c r="UHO543" s="824"/>
      <c r="UHP543" s="824"/>
      <c r="UHQ543" s="824"/>
      <c r="UHR543" s="824"/>
      <c r="UHS543" s="824"/>
      <c r="UHT543" s="824"/>
      <c r="UHU543" s="824"/>
      <c r="UHV543" s="824"/>
      <c r="UHW543" s="824"/>
      <c r="UHX543" s="824"/>
      <c r="UHY543" s="824"/>
      <c r="UHZ543" s="824"/>
      <c r="UIA543" s="824"/>
      <c r="UIB543" s="824"/>
      <c r="UIC543" s="824"/>
      <c r="UID543" s="824"/>
      <c r="UIE543" s="824"/>
      <c r="UIF543" s="824"/>
      <c r="UIG543" s="824"/>
      <c r="UIH543" s="824"/>
      <c r="UII543" s="824"/>
      <c r="UIJ543" s="824"/>
      <c r="UIK543" s="824"/>
      <c r="UIL543" s="824"/>
      <c r="UIM543" s="824"/>
      <c r="UIN543" s="824"/>
      <c r="UIO543" s="824"/>
      <c r="UIP543" s="824"/>
      <c r="UIQ543" s="824"/>
      <c r="UIR543" s="824"/>
      <c r="UIS543" s="824"/>
      <c r="UIT543" s="824"/>
      <c r="UIU543" s="824"/>
      <c r="UIV543" s="824"/>
      <c r="UIW543" s="824"/>
      <c r="UIX543" s="824"/>
      <c r="UIY543" s="824"/>
      <c r="UIZ543" s="824"/>
      <c r="UJA543" s="824"/>
      <c r="UJB543" s="824"/>
      <c r="UJC543" s="824"/>
      <c r="UJD543" s="824"/>
      <c r="UJE543" s="824"/>
      <c r="UJF543" s="824"/>
      <c r="UJG543" s="824"/>
      <c r="UJH543" s="824"/>
      <c r="UJI543" s="824"/>
      <c r="UJJ543" s="824"/>
      <c r="UJK543" s="824"/>
      <c r="UJL543" s="824"/>
      <c r="UJM543" s="824"/>
      <c r="UJN543" s="824"/>
      <c r="UJO543" s="824"/>
      <c r="UJP543" s="824"/>
      <c r="UJQ543" s="824"/>
      <c r="UJR543" s="824"/>
      <c r="UJS543" s="824"/>
      <c r="UJT543" s="824"/>
      <c r="UJU543" s="824"/>
      <c r="UJV543" s="824"/>
      <c r="UJW543" s="824"/>
      <c r="UJX543" s="824"/>
      <c r="UJY543" s="824"/>
      <c r="UJZ543" s="824"/>
      <c r="UKA543" s="824"/>
      <c r="UKB543" s="824"/>
      <c r="UKC543" s="824"/>
      <c r="UKD543" s="824"/>
      <c r="UKE543" s="824"/>
      <c r="UKF543" s="824"/>
      <c r="UKG543" s="824"/>
      <c r="UKH543" s="824"/>
      <c r="UKI543" s="824"/>
      <c r="UKJ543" s="824"/>
      <c r="UKK543" s="824"/>
      <c r="UKL543" s="824"/>
      <c r="UKM543" s="824"/>
      <c r="UKN543" s="824"/>
      <c r="UKO543" s="824"/>
      <c r="UKP543" s="824"/>
      <c r="UKQ543" s="824"/>
      <c r="UKR543" s="824"/>
      <c r="UKS543" s="824"/>
      <c r="UKT543" s="824"/>
      <c r="UKU543" s="824"/>
      <c r="UKV543" s="824"/>
      <c r="UKW543" s="824"/>
      <c r="UKX543" s="824"/>
      <c r="UKY543" s="824"/>
      <c r="UKZ543" s="824"/>
      <c r="ULA543" s="824"/>
      <c r="ULB543" s="824"/>
      <c r="ULC543" s="824"/>
      <c r="ULD543" s="824"/>
      <c r="ULE543" s="824"/>
      <c r="ULF543" s="824"/>
      <c r="ULG543" s="824"/>
      <c r="ULH543" s="824"/>
      <c r="ULI543" s="824"/>
      <c r="ULJ543" s="824"/>
      <c r="ULK543" s="824"/>
      <c r="ULL543" s="824"/>
      <c r="ULM543" s="824"/>
      <c r="ULN543" s="824"/>
      <c r="ULO543" s="824"/>
      <c r="ULP543" s="824"/>
      <c r="ULQ543" s="824"/>
      <c r="ULR543" s="824"/>
      <c r="ULS543" s="824"/>
      <c r="ULT543" s="824"/>
      <c r="ULU543" s="824"/>
      <c r="ULV543" s="824"/>
      <c r="ULW543" s="824"/>
      <c r="ULX543" s="824"/>
      <c r="ULY543" s="824"/>
      <c r="ULZ543" s="824"/>
      <c r="UMA543" s="824"/>
      <c r="UMB543" s="824"/>
      <c r="UMC543" s="824"/>
      <c r="UMD543" s="824"/>
      <c r="UME543" s="824"/>
      <c r="UMF543" s="824"/>
      <c r="UMG543" s="824"/>
      <c r="UMH543" s="824"/>
      <c r="UMI543" s="824"/>
      <c r="UMJ543" s="824"/>
      <c r="UMK543" s="824"/>
      <c r="UML543" s="824"/>
      <c r="UMM543" s="824"/>
      <c r="UMN543" s="824"/>
      <c r="UMO543" s="824"/>
      <c r="UMP543" s="824"/>
      <c r="UMQ543" s="824"/>
      <c r="UMR543" s="824"/>
      <c r="UMS543" s="824"/>
      <c r="UMT543" s="824"/>
      <c r="UMU543" s="824"/>
      <c r="UMV543" s="824"/>
      <c r="UMW543" s="824"/>
      <c r="UMX543" s="824"/>
      <c r="UMY543" s="824"/>
      <c r="UMZ543" s="824"/>
      <c r="UNA543" s="824"/>
      <c r="UNB543" s="824"/>
      <c r="UNC543" s="824"/>
      <c r="UND543" s="824"/>
      <c r="UNE543" s="824"/>
      <c r="UNF543" s="824"/>
      <c r="UNG543" s="824"/>
      <c r="UNH543" s="824"/>
      <c r="UNI543" s="824"/>
      <c r="UNJ543" s="824"/>
      <c r="UNK543" s="824"/>
      <c r="UNL543" s="824"/>
      <c r="UNM543" s="824"/>
      <c r="UNN543" s="824"/>
      <c r="UNO543" s="824"/>
      <c r="UNP543" s="824"/>
      <c r="UNQ543" s="824"/>
      <c r="UNR543" s="824"/>
      <c r="UNS543" s="824"/>
      <c r="UNT543" s="824"/>
      <c r="UNU543" s="824"/>
      <c r="UNV543" s="824"/>
      <c r="UNW543" s="824"/>
      <c r="UNX543" s="824"/>
      <c r="UNY543" s="824"/>
      <c r="UNZ543" s="824"/>
      <c r="UOA543" s="824"/>
      <c r="UOB543" s="824"/>
      <c r="UOC543" s="824"/>
      <c r="UOD543" s="824"/>
      <c r="UOE543" s="824"/>
      <c r="UOF543" s="824"/>
      <c r="UOG543" s="824"/>
      <c r="UOH543" s="824"/>
      <c r="UOI543" s="824"/>
      <c r="UOJ543" s="824"/>
      <c r="UOK543" s="824"/>
      <c r="UOL543" s="824"/>
      <c r="UOM543" s="824"/>
      <c r="UON543" s="824"/>
      <c r="UOO543" s="824"/>
      <c r="UOP543" s="824"/>
      <c r="UOQ543" s="824"/>
      <c r="UOR543" s="824"/>
      <c r="UOS543" s="824"/>
      <c r="UOT543" s="824"/>
      <c r="UOU543" s="824"/>
      <c r="UOV543" s="824"/>
      <c r="UOW543" s="824"/>
      <c r="UOX543" s="824"/>
      <c r="UOY543" s="824"/>
      <c r="UOZ543" s="824"/>
      <c r="UPA543" s="824"/>
      <c r="UPB543" s="824"/>
      <c r="UPC543" s="824"/>
      <c r="UPD543" s="824"/>
      <c r="UPE543" s="824"/>
      <c r="UPF543" s="824"/>
      <c r="UPG543" s="824"/>
      <c r="UPH543" s="824"/>
      <c r="UPI543" s="824"/>
      <c r="UPJ543" s="824"/>
      <c r="UPK543" s="824"/>
      <c r="UPL543" s="824"/>
      <c r="UPM543" s="824"/>
      <c r="UPN543" s="824"/>
      <c r="UPO543" s="824"/>
      <c r="UPP543" s="824"/>
      <c r="UPQ543" s="824"/>
      <c r="UPR543" s="824"/>
      <c r="UPS543" s="824"/>
      <c r="UPT543" s="824"/>
      <c r="UPU543" s="824"/>
      <c r="UPV543" s="824"/>
      <c r="UPW543" s="824"/>
      <c r="UPX543" s="824"/>
      <c r="UPY543" s="824"/>
      <c r="UPZ543" s="824"/>
      <c r="UQA543" s="824"/>
      <c r="UQB543" s="824"/>
      <c r="UQC543" s="824"/>
      <c r="UQD543" s="824"/>
      <c r="UQE543" s="824"/>
      <c r="UQF543" s="824"/>
      <c r="UQG543" s="824"/>
      <c r="UQH543" s="824"/>
      <c r="UQI543" s="824"/>
      <c r="UQJ543" s="824"/>
      <c r="UQK543" s="824"/>
      <c r="UQL543" s="824"/>
      <c r="UQM543" s="824"/>
      <c r="UQN543" s="824"/>
      <c r="UQO543" s="824"/>
      <c r="UQP543" s="824"/>
      <c r="UQQ543" s="824"/>
      <c r="UQR543" s="824"/>
      <c r="UQS543" s="824"/>
      <c r="UQT543" s="824"/>
      <c r="UQU543" s="824"/>
      <c r="UQV543" s="824"/>
      <c r="UQW543" s="824"/>
      <c r="UQX543" s="824"/>
      <c r="UQY543" s="824"/>
      <c r="UQZ543" s="824"/>
      <c r="URA543" s="824"/>
      <c r="URB543" s="824"/>
      <c r="URC543" s="824"/>
      <c r="URD543" s="824"/>
      <c r="URE543" s="824"/>
      <c r="URF543" s="824"/>
      <c r="URG543" s="824"/>
      <c r="URH543" s="824"/>
      <c r="URI543" s="824"/>
      <c r="URJ543" s="824"/>
      <c r="URK543" s="824"/>
      <c r="URL543" s="824"/>
      <c r="URM543" s="824"/>
      <c r="URN543" s="824"/>
      <c r="URO543" s="824"/>
      <c r="URP543" s="824"/>
      <c r="URQ543" s="824"/>
      <c r="URR543" s="824"/>
      <c r="URS543" s="824"/>
      <c r="URT543" s="824"/>
      <c r="URU543" s="824"/>
      <c r="URV543" s="824"/>
      <c r="URW543" s="824"/>
      <c r="URX543" s="824"/>
      <c r="URY543" s="824"/>
      <c r="URZ543" s="824"/>
      <c r="USA543" s="824"/>
      <c r="USB543" s="824"/>
      <c r="USC543" s="824"/>
      <c r="USD543" s="824"/>
      <c r="USE543" s="824"/>
      <c r="USF543" s="824"/>
      <c r="USG543" s="824"/>
      <c r="USH543" s="824"/>
      <c r="USI543" s="824"/>
      <c r="USJ543" s="824"/>
      <c r="USK543" s="824"/>
      <c r="USL543" s="824"/>
      <c r="USM543" s="824"/>
      <c r="USN543" s="824"/>
      <c r="USO543" s="824"/>
      <c r="USP543" s="824"/>
      <c r="USQ543" s="824"/>
      <c r="USR543" s="824"/>
      <c r="USS543" s="824"/>
      <c r="UST543" s="824"/>
      <c r="USU543" s="824"/>
      <c r="USV543" s="824"/>
      <c r="USW543" s="824"/>
      <c r="USX543" s="824"/>
      <c r="USY543" s="824"/>
      <c r="USZ543" s="824"/>
      <c r="UTA543" s="824"/>
      <c r="UTB543" s="824"/>
      <c r="UTC543" s="824"/>
      <c r="UTD543" s="824"/>
      <c r="UTE543" s="824"/>
      <c r="UTF543" s="824"/>
      <c r="UTG543" s="824"/>
      <c r="UTH543" s="824"/>
      <c r="UTI543" s="824"/>
      <c r="UTJ543" s="824"/>
      <c r="UTK543" s="824"/>
      <c r="UTL543" s="824"/>
      <c r="UTM543" s="824"/>
      <c r="UTN543" s="824"/>
      <c r="UTO543" s="824"/>
      <c r="UTP543" s="824"/>
      <c r="UTQ543" s="824"/>
      <c r="UTR543" s="824"/>
      <c r="UTS543" s="824"/>
      <c r="UTT543" s="824"/>
      <c r="UTU543" s="824"/>
      <c r="UTV543" s="824"/>
      <c r="UTW543" s="824"/>
      <c r="UTX543" s="824"/>
      <c r="UTY543" s="824"/>
      <c r="UTZ543" s="824"/>
      <c r="UUA543" s="824"/>
      <c r="UUB543" s="824"/>
      <c r="UUC543" s="824"/>
      <c r="UUD543" s="824"/>
      <c r="UUE543" s="824"/>
      <c r="UUF543" s="824"/>
      <c r="UUG543" s="824"/>
      <c r="UUH543" s="824"/>
      <c r="UUI543" s="824"/>
      <c r="UUJ543" s="824"/>
      <c r="UUK543" s="824"/>
      <c r="UUL543" s="824"/>
      <c r="UUM543" s="824"/>
      <c r="UUN543" s="824"/>
      <c r="UUO543" s="824"/>
      <c r="UUP543" s="824"/>
      <c r="UUQ543" s="824"/>
      <c r="UUR543" s="824"/>
      <c r="UUS543" s="824"/>
      <c r="UUT543" s="824"/>
      <c r="UUU543" s="824"/>
      <c r="UUV543" s="824"/>
      <c r="UUW543" s="824"/>
      <c r="UUX543" s="824"/>
      <c r="UUY543" s="824"/>
      <c r="UUZ543" s="824"/>
      <c r="UVA543" s="824"/>
      <c r="UVB543" s="824"/>
      <c r="UVC543" s="824"/>
      <c r="UVD543" s="824"/>
      <c r="UVE543" s="824"/>
      <c r="UVF543" s="824"/>
      <c r="UVG543" s="824"/>
      <c r="UVH543" s="824"/>
      <c r="UVI543" s="824"/>
      <c r="UVJ543" s="824"/>
      <c r="UVK543" s="824"/>
      <c r="UVL543" s="824"/>
      <c r="UVM543" s="824"/>
      <c r="UVN543" s="824"/>
      <c r="UVO543" s="824"/>
      <c r="UVP543" s="824"/>
      <c r="UVQ543" s="824"/>
      <c r="UVR543" s="824"/>
      <c r="UVS543" s="824"/>
      <c r="UVT543" s="824"/>
      <c r="UVU543" s="824"/>
      <c r="UVV543" s="824"/>
      <c r="UVW543" s="824"/>
      <c r="UVX543" s="824"/>
      <c r="UVY543" s="824"/>
      <c r="UVZ543" s="824"/>
      <c r="UWA543" s="824"/>
      <c r="UWB543" s="824"/>
      <c r="UWC543" s="824"/>
      <c r="UWD543" s="824"/>
      <c r="UWE543" s="824"/>
      <c r="UWF543" s="824"/>
      <c r="UWG543" s="824"/>
      <c r="UWH543" s="824"/>
      <c r="UWI543" s="824"/>
      <c r="UWJ543" s="824"/>
      <c r="UWK543" s="824"/>
      <c r="UWL543" s="824"/>
      <c r="UWM543" s="824"/>
      <c r="UWN543" s="824"/>
      <c r="UWO543" s="824"/>
      <c r="UWP543" s="824"/>
      <c r="UWQ543" s="824"/>
      <c r="UWR543" s="824"/>
      <c r="UWS543" s="824"/>
      <c r="UWT543" s="824"/>
      <c r="UWU543" s="824"/>
      <c r="UWV543" s="824"/>
      <c r="UWW543" s="824"/>
      <c r="UWX543" s="824"/>
      <c r="UWY543" s="824"/>
      <c r="UWZ543" s="824"/>
      <c r="UXA543" s="824"/>
      <c r="UXB543" s="824"/>
      <c r="UXC543" s="824"/>
      <c r="UXD543" s="824"/>
      <c r="UXE543" s="824"/>
      <c r="UXF543" s="824"/>
      <c r="UXG543" s="824"/>
      <c r="UXH543" s="824"/>
      <c r="UXI543" s="824"/>
      <c r="UXJ543" s="824"/>
      <c r="UXK543" s="824"/>
      <c r="UXL543" s="824"/>
      <c r="UXM543" s="824"/>
      <c r="UXN543" s="824"/>
      <c r="UXO543" s="824"/>
      <c r="UXP543" s="824"/>
      <c r="UXQ543" s="824"/>
      <c r="UXR543" s="824"/>
      <c r="UXS543" s="824"/>
      <c r="UXT543" s="824"/>
      <c r="UXU543" s="824"/>
      <c r="UXV543" s="824"/>
      <c r="UXW543" s="824"/>
      <c r="UXX543" s="824"/>
      <c r="UXY543" s="824"/>
      <c r="UXZ543" s="824"/>
      <c r="UYA543" s="824"/>
      <c r="UYB543" s="824"/>
      <c r="UYC543" s="824"/>
      <c r="UYD543" s="824"/>
      <c r="UYE543" s="824"/>
      <c r="UYF543" s="824"/>
      <c r="UYG543" s="824"/>
      <c r="UYH543" s="824"/>
      <c r="UYI543" s="824"/>
      <c r="UYJ543" s="824"/>
      <c r="UYK543" s="824"/>
      <c r="UYL543" s="824"/>
      <c r="UYM543" s="824"/>
      <c r="UYN543" s="824"/>
      <c r="UYO543" s="824"/>
      <c r="UYP543" s="824"/>
      <c r="UYQ543" s="824"/>
      <c r="UYR543" s="824"/>
      <c r="UYS543" s="824"/>
      <c r="UYT543" s="824"/>
      <c r="UYU543" s="824"/>
      <c r="UYV543" s="824"/>
      <c r="UYW543" s="824"/>
      <c r="UYX543" s="824"/>
      <c r="UYY543" s="824"/>
      <c r="UYZ543" s="824"/>
      <c r="UZA543" s="824"/>
      <c r="UZB543" s="824"/>
      <c r="UZC543" s="824"/>
      <c r="UZD543" s="824"/>
      <c r="UZE543" s="824"/>
      <c r="UZF543" s="824"/>
      <c r="UZG543" s="824"/>
      <c r="UZH543" s="824"/>
      <c r="UZI543" s="824"/>
      <c r="UZJ543" s="824"/>
      <c r="UZK543" s="824"/>
      <c r="UZL543" s="824"/>
      <c r="UZM543" s="824"/>
      <c r="UZN543" s="824"/>
      <c r="UZO543" s="824"/>
      <c r="UZP543" s="824"/>
      <c r="UZQ543" s="824"/>
      <c r="UZR543" s="824"/>
      <c r="UZS543" s="824"/>
      <c r="UZT543" s="824"/>
      <c r="UZU543" s="824"/>
      <c r="UZV543" s="824"/>
      <c r="UZW543" s="824"/>
      <c r="UZX543" s="824"/>
      <c r="UZY543" s="824"/>
      <c r="UZZ543" s="824"/>
      <c r="VAA543" s="824"/>
      <c r="VAB543" s="824"/>
      <c r="VAC543" s="824"/>
      <c r="VAD543" s="824"/>
      <c r="VAE543" s="824"/>
      <c r="VAF543" s="824"/>
      <c r="VAG543" s="824"/>
      <c r="VAH543" s="824"/>
      <c r="VAI543" s="824"/>
      <c r="VAJ543" s="824"/>
      <c r="VAK543" s="824"/>
      <c r="VAL543" s="824"/>
      <c r="VAM543" s="824"/>
      <c r="VAN543" s="824"/>
      <c r="VAO543" s="824"/>
      <c r="VAP543" s="824"/>
      <c r="VAQ543" s="824"/>
      <c r="VAR543" s="824"/>
      <c r="VAS543" s="824"/>
      <c r="VAT543" s="824"/>
      <c r="VAU543" s="824"/>
      <c r="VAV543" s="824"/>
      <c r="VAW543" s="824"/>
      <c r="VAX543" s="824"/>
      <c r="VAY543" s="824"/>
      <c r="VAZ543" s="824"/>
      <c r="VBA543" s="824"/>
      <c r="VBB543" s="824"/>
      <c r="VBC543" s="824"/>
      <c r="VBD543" s="824"/>
      <c r="VBE543" s="824"/>
      <c r="VBF543" s="824"/>
      <c r="VBG543" s="824"/>
      <c r="VBH543" s="824"/>
      <c r="VBI543" s="824"/>
      <c r="VBJ543" s="824"/>
      <c r="VBK543" s="824"/>
      <c r="VBL543" s="824"/>
      <c r="VBM543" s="824"/>
      <c r="VBN543" s="824"/>
      <c r="VBO543" s="824"/>
      <c r="VBP543" s="824"/>
      <c r="VBQ543" s="824"/>
      <c r="VBR543" s="824"/>
      <c r="VBS543" s="824"/>
      <c r="VBT543" s="824"/>
      <c r="VBU543" s="824"/>
      <c r="VBV543" s="824"/>
      <c r="VBW543" s="824"/>
      <c r="VBX543" s="824"/>
      <c r="VBY543" s="824"/>
      <c r="VBZ543" s="824"/>
      <c r="VCA543" s="824"/>
      <c r="VCB543" s="824"/>
      <c r="VCC543" s="824"/>
      <c r="VCD543" s="824"/>
      <c r="VCE543" s="824"/>
      <c r="VCF543" s="824"/>
      <c r="VCG543" s="824"/>
      <c r="VCH543" s="824"/>
      <c r="VCI543" s="824"/>
      <c r="VCJ543" s="824"/>
      <c r="VCK543" s="824"/>
      <c r="VCL543" s="824"/>
      <c r="VCM543" s="824"/>
      <c r="VCN543" s="824"/>
      <c r="VCO543" s="824"/>
      <c r="VCP543" s="824"/>
      <c r="VCQ543" s="824"/>
      <c r="VCR543" s="824"/>
      <c r="VCS543" s="824"/>
      <c r="VCT543" s="824"/>
      <c r="VCU543" s="824"/>
      <c r="VCV543" s="824"/>
      <c r="VCW543" s="824"/>
      <c r="VCX543" s="824"/>
      <c r="VCY543" s="824"/>
      <c r="VCZ543" s="824"/>
      <c r="VDA543" s="824"/>
      <c r="VDB543" s="824"/>
      <c r="VDC543" s="824"/>
      <c r="VDD543" s="824"/>
      <c r="VDE543" s="824"/>
      <c r="VDF543" s="824"/>
      <c r="VDG543" s="824"/>
      <c r="VDH543" s="824"/>
      <c r="VDI543" s="824"/>
      <c r="VDJ543" s="824"/>
      <c r="VDK543" s="824"/>
      <c r="VDL543" s="824"/>
      <c r="VDM543" s="824"/>
      <c r="VDN543" s="824"/>
      <c r="VDO543" s="824"/>
      <c r="VDP543" s="824"/>
      <c r="VDQ543" s="824"/>
      <c r="VDR543" s="824"/>
      <c r="VDS543" s="824"/>
      <c r="VDT543" s="824"/>
      <c r="VDU543" s="824"/>
      <c r="VDV543" s="824"/>
      <c r="VDW543" s="824"/>
      <c r="VDX543" s="824"/>
      <c r="VDY543" s="824"/>
      <c r="VDZ543" s="824"/>
      <c r="VEA543" s="824"/>
      <c r="VEB543" s="824"/>
      <c r="VEC543" s="824"/>
      <c r="VED543" s="824"/>
      <c r="VEE543" s="824"/>
      <c r="VEF543" s="824"/>
      <c r="VEG543" s="824"/>
      <c r="VEH543" s="824"/>
      <c r="VEI543" s="824"/>
      <c r="VEJ543" s="824"/>
      <c r="VEK543" s="824"/>
      <c r="VEL543" s="824"/>
      <c r="VEM543" s="824"/>
      <c r="VEN543" s="824"/>
      <c r="VEO543" s="824"/>
      <c r="VEP543" s="824"/>
      <c r="VEQ543" s="824"/>
      <c r="VER543" s="824"/>
      <c r="VES543" s="824"/>
      <c r="VET543" s="824"/>
      <c r="VEU543" s="824"/>
      <c r="VEV543" s="824"/>
      <c r="VEW543" s="824"/>
      <c r="VEX543" s="824"/>
      <c r="VEY543" s="824"/>
      <c r="VEZ543" s="824"/>
      <c r="VFA543" s="824"/>
      <c r="VFB543" s="824"/>
      <c r="VFC543" s="824"/>
      <c r="VFD543" s="824"/>
      <c r="VFE543" s="824"/>
      <c r="VFF543" s="824"/>
      <c r="VFG543" s="824"/>
      <c r="VFH543" s="824"/>
      <c r="VFI543" s="824"/>
      <c r="VFJ543" s="824"/>
      <c r="VFK543" s="824"/>
      <c r="VFL543" s="824"/>
      <c r="VFM543" s="824"/>
      <c r="VFN543" s="824"/>
      <c r="VFO543" s="824"/>
      <c r="VFP543" s="824"/>
      <c r="VFQ543" s="824"/>
      <c r="VFR543" s="824"/>
      <c r="VFS543" s="824"/>
      <c r="VFT543" s="824"/>
      <c r="VFU543" s="824"/>
      <c r="VFV543" s="824"/>
      <c r="VFW543" s="824"/>
      <c r="VFX543" s="824"/>
      <c r="VFY543" s="824"/>
      <c r="VFZ543" s="824"/>
      <c r="VGA543" s="824"/>
      <c r="VGB543" s="824"/>
      <c r="VGC543" s="824"/>
      <c r="VGD543" s="824"/>
      <c r="VGE543" s="824"/>
      <c r="VGF543" s="824"/>
      <c r="VGG543" s="824"/>
      <c r="VGH543" s="824"/>
      <c r="VGI543" s="824"/>
      <c r="VGJ543" s="824"/>
      <c r="VGK543" s="824"/>
      <c r="VGL543" s="824"/>
      <c r="VGM543" s="824"/>
      <c r="VGN543" s="824"/>
      <c r="VGO543" s="824"/>
      <c r="VGP543" s="824"/>
      <c r="VGQ543" s="824"/>
      <c r="VGR543" s="824"/>
      <c r="VGS543" s="824"/>
      <c r="VGT543" s="824"/>
      <c r="VGU543" s="824"/>
      <c r="VGV543" s="824"/>
      <c r="VGW543" s="824"/>
      <c r="VGX543" s="824"/>
      <c r="VGY543" s="824"/>
      <c r="VGZ543" s="824"/>
      <c r="VHA543" s="824"/>
      <c r="VHB543" s="824"/>
      <c r="VHC543" s="824"/>
      <c r="VHD543" s="824"/>
      <c r="VHE543" s="824"/>
      <c r="VHF543" s="824"/>
      <c r="VHG543" s="824"/>
      <c r="VHH543" s="824"/>
      <c r="VHI543" s="824"/>
      <c r="VHJ543" s="824"/>
      <c r="VHK543" s="824"/>
      <c r="VHL543" s="824"/>
      <c r="VHM543" s="824"/>
      <c r="VHN543" s="824"/>
      <c r="VHO543" s="824"/>
      <c r="VHP543" s="824"/>
      <c r="VHQ543" s="824"/>
      <c r="VHR543" s="824"/>
      <c r="VHS543" s="824"/>
      <c r="VHT543" s="824"/>
      <c r="VHU543" s="824"/>
      <c r="VHV543" s="824"/>
      <c r="VHW543" s="824"/>
      <c r="VHX543" s="824"/>
      <c r="VHY543" s="824"/>
      <c r="VHZ543" s="824"/>
      <c r="VIA543" s="824"/>
      <c r="VIB543" s="824"/>
      <c r="VIC543" s="824"/>
      <c r="VID543" s="824"/>
      <c r="VIE543" s="824"/>
      <c r="VIF543" s="824"/>
      <c r="VIG543" s="824"/>
      <c r="VIH543" s="824"/>
      <c r="VII543" s="824"/>
      <c r="VIJ543" s="824"/>
      <c r="VIK543" s="824"/>
      <c r="VIL543" s="824"/>
      <c r="VIM543" s="824"/>
      <c r="VIN543" s="824"/>
      <c r="VIO543" s="824"/>
      <c r="VIP543" s="824"/>
      <c r="VIQ543" s="824"/>
      <c r="VIR543" s="824"/>
      <c r="VIS543" s="824"/>
      <c r="VIT543" s="824"/>
      <c r="VIU543" s="824"/>
      <c r="VIV543" s="824"/>
      <c r="VIW543" s="824"/>
      <c r="VIX543" s="824"/>
      <c r="VIY543" s="824"/>
      <c r="VIZ543" s="824"/>
      <c r="VJA543" s="824"/>
      <c r="VJB543" s="824"/>
      <c r="VJC543" s="824"/>
      <c r="VJD543" s="824"/>
      <c r="VJE543" s="824"/>
      <c r="VJF543" s="824"/>
      <c r="VJG543" s="824"/>
      <c r="VJH543" s="824"/>
      <c r="VJI543" s="824"/>
      <c r="VJJ543" s="824"/>
      <c r="VJK543" s="824"/>
      <c r="VJL543" s="824"/>
      <c r="VJM543" s="824"/>
      <c r="VJN543" s="824"/>
      <c r="VJO543" s="824"/>
      <c r="VJP543" s="824"/>
      <c r="VJQ543" s="824"/>
      <c r="VJR543" s="824"/>
      <c r="VJS543" s="824"/>
      <c r="VJT543" s="824"/>
      <c r="VJU543" s="824"/>
      <c r="VJV543" s="824"/>
      <c r="VJW543" s="824"/>
      <c r="VJX543" s="824"/>
      <c r="VJY543" s="824"/>
      <c r="VJZ543" s="824"/>
      <c r="VKA543" s="824"/>
      <c r="VKB543" s="824"/>
      <c r="VKC543" s="824"/>
      <c r="VKD543" s="824"/>
      <c r="VKE543" s="824"/>
      <c r="VKF543" s="824"/>
      <c r="VKG543" s="824"/>
      <c r="VKH543" s="824"/>
      <c r="VKI543" s="824"/>
      <c r="VKJ543" s="824"/>
      <c r="VKK543" s="824"/>
      <c r="VKL543" s="824"/>
      <c r="VKM543" s="824"/>
      <c r="VKN543" s="824"/>
      <c r="VKO543" s="824"/>
      <c r="VKP543" s="824"/>
      <c r="VKQ543" s="824"/>
      <c r="VKR543" s="824"/>
      <c r="VKS543" s="824"/>
      <c r="VKT543" s="824"/>
      <c r="VKU543" s="824"/>
      <c r="VKV543" s="824"/>
      <c r="VKW543" s="824"/>
      <c r="VKX543" s="824"/>
      <c r="VKY543" s="824"/>
      <c r="VKZ543" s="824"/>
      <c r="VLA543" s="824"/>
      <c r="VLB543" s="824"/>
      <c r="VLC543" s="824"/>
      <c r="VLD543" s="824"/>
      <c r="VLE543" s="824"/>
      <c r="VLF543" s="824"/>
      <c r="VLG543" s="824"/>
      <c r="VLH543" s="824"/>
      <c r="VLI543" s="824"/>
      <c r="VLJ543" s="824"/>
      <c r="VLK543" s="824"/>
      <c r="VLL543" s="824"/>
      <c r="VLM543" s="824"/>
      <c r="VLN543" s="824"/>
      <c r="VLO543" s="824"/>
      <c r="VLP543" s="824"/>
      <c r="VLQ543" s="824"/>
      <c r="VLR543" s="824"/>
      <c r="VLS543" s="824"/>
      <c r="VLT543" s="824"/>
      <c r="VLU543" s="824"/>
      <c r="VLV543" s="824"/>
      <c r="VLW543" s="824"/>
      <c r="VLX543" s="824"/>
      <c r="VLY543" s="824"/>
      <c r="VLZ543" s="824"/>
      <c r="VMA543" s="824"/>
      <c r="VMB543" s="824"/>
      <c r="VMC543" s="824"/>
      <c r="VMD543" s="824"/>
      <c r="VME543" s="824"/>
      <c r="VMF543" s="824"/>
      <c r="VMG543" s="824"/>
      <c r="VMH543" s="824"/>
      <c r="VMI543" s="824"/>
      <c r="VMJ543" s="824"/>
      <c r="VMK543" s="824"/>
      <c r="VML543" s="824"/>
      <c r="VMM543" s="824"/>
      <c r="VMN543" s="824"/>
      <c r="VMO543" s="824"/>
      <c r="VMP543" s="824"/>
      <c r="VMQ543" s="824"/>
      <c r="VMR543" s="824"/>
      <c r="VMS543" s="824"/>
      <c r="VMT543" s="824"/>
      <c r="VMU543" s="824"/>
      <c r="VMV543" s="824"/>
      <c r="VMW543" s="824"/>
      <c r="VMX543" s="824"/>
      <c r="VMY543" s="824"/>
      <c r="VMZ543" s="824"/>
      <c r="VNA543" s="824"/>
      <c r="VNB543" s="824"/>
      <c r="VNC543" s="824"/>
      <c r="VND543" s="824"/>
      <c r="VNE543" s="824"/>
      <c r="VNF543" s="824"/>
      <c r="VNG543" s="824"/>
      <c r="VNH543" s="824"/>
      <c r="VNI543" s="824"/>
      <c r="VNJ543" s="824"/>
      <c r="VNK543" s="824"/>
      <c r="VNL543" s="824"/>
      <c r="VNM543" s="824"/>
      <c r="VNN543" s="824"/>
      <c r="VNO543" s="824"/>
      <c r="VNP543" s="824"/>
      <c r="VNQ543" s="824"/>
      <c r="VNR543" s="824"/>
      <c r="VNS543" s="824"/>
      <c r="VNT543" s="824"/>
      <c r="VNU543" s="824"/>
      <c r="VNV543" s="824"/>
      <c r="VNW543" s="824"/>
      <c r="VNX543" s="824"/>
      <c r="VNY543" s="824"/>
      <c r="VNZ543" s="824"/>
      <c r="VOA543" s="824"/>
      <c r="VOB543" s="824"/>
      <c r="VOC543" s="824"/>
      <c r="VOD543" s="824"/>
      <c r="VOE543" s="824"/>
      <c r="VOF543" s="824"/>
      <c r="VOG543" s="824"/>
      <c r="VOH543" s="824"/>
      <c r="VOI543" s="824"/>
      <c r="VOJ543" s="824"/>
      <c r="VOK543" s="824"/>
      <c r="VOL543" s="824"/>
      <c r="VOM543" s="824"/>
      <c r="VON543" s="824"/>
      <c r="VOO543" s="824"/>
      <c r="VOP543" s="824"/>
      <c r="VOQ543" s="824"/>
      <c r="VOR543" s="824"/>
      <c r="VOS543" s="824"/>
      <c r="VOT543" s="824"/>
      <c r="VOU543" s="824"/>
      <c r="VOV543" s="824"/>
      <c r="VOW543" s="824"/>
      <c r="VOX543" s="824"/>
      <c r="VOY543" s="824"/>
      <c r="VOZ543" s="824"/>
      <c r="VPA543" s="824"/>
      <c r="VPB543" s="824"/>
      <c r="VPC543" s="824"/>
      <c r="VPD543" s="824"/>
      <c r="VPE543" s="824"/>
      <c r="VPF543" s="824"/>
      <c r="VPG543" s="824"/>
      <c r="VPH543" s="824"/>
      <c r="VPI543" s="824"/>
      <c r="VPJ543" s="824"/>
      <c r="VPK543" s="824"/>
      <c r="VPL543" s="824"/>
      <c r="VPM543" s="824"/>
      <c r="VPN543" s="824"/>
      <c r="VPO543" s="824"/>
      <c r="VPP543" s="824"/>
      <c r="VPQ543" s="824"/>
      <c r="VPR543" s="824"/>
      <c r="VPS543" s="824"/>
      <c r="VPT543" s="824"/>
      <c r="VPU543" s="824"/>
      <c r="VPV543" s="824"/>
      <c r="VPW543" s="824"/>
      <c r="VPX543" s="824"/>
      <c r="VPY543" s="824"/>
      <c r="VPZ543" s="824"/>
      <c r="VQA543" s="824"/>
      <c r="VQB543" s="824"/>
      <c r="VQC543" s="824"/>
      <c r="VQD543" s="824"/>
      <c r="VQE543" s="824"/>
      <c r="VQF543" s="824"/>
      <c r="VQG543" s="824"/>
      <c r="VQH543" s="824"/>
      <c r="VQI543" s="824"/>
      <c r="VQJ543" s="824"/>
      <c r="VQK543" s="824"/>
      <c r="VQL543" s="824"/>
      <c r="VQM543" s="824"/>
      <c r="VQN543" s="824"/>
      <c r="VQO543" s="824"/>
      <c r="VQP543" s="824"/>
      <c r="VQQ543" s="824"/>
      <c r="VQR543" s="824"/>
      <c r="VQS543" s="824"/>
      <c r="VQT543" s="824"/>
      <c r="VQU543" s="824"/>
      <c r="VQV543" s="824"/>
      <c r="VQW543" s="824"/>
      <c r="VQX543" s="824"/>
      <c r="VQY543" s="824"/>
      <c r="VQZ543" s="824"/>
      <c r="VRA543" s="824"/>
      <c r="VRB543" s="824"/>
      <c r="VRC543" s="824"/>
      <c r="VRD543" s="824"/>
      <c r="VRE543" s="824"/>
      <c r="VRF543" s="824"/>
      <c r="VRG543" s="824"/>
      <c r="VRH543" s="824"/>
      <c r="VRI543" s="824"/>
      <c r="VRJ543" s="824"/>
      <c r="VRK543" s="824"/>
      <c r="VRL543" s="824"/>
      <c r="VRM543" s="824"/>
      <c r="VRN543" s="824"/>
      <c r="VRO543" s="824"/>
      <c r="VRP543" s="824"/>
      <c r="VRQ543" s="824"/>
      <c r="VRR543" s="824"/>
      <c r="VRS543" s="824"/>
      <c r="VRT543" s="824"/>
      <c r="VRU543" s="824"/>
      <c r="VRV543" s="824"/>
      <c r="VRW543" s="824"/>
      <c r="VRX543" s="824"/>
      <c r="VRY543" s="824"/>
      <c r="VRZ543" s="824"/>
      <c r="VSA543" s="824"/>
      <c r="VSB543" s="824"/>
      <c r="VSC543" s="824"/>
      <c r="VSD543" s="824"/>
      <c r="VSE543" s="824"/>
      <c r="VSF543" s="824"/>
      <c r="VSG543" s="824"/>
      <c r="VSH543" s="824"/>
      <c r="VSI543" s="824"/>
      <c r="VSJ543" s="824"/>
      <c r="VSK543" s="824"/>
      <c r="VSL543" s="824"/>
      <c r="VSM543" s="824"/>
      <c r="VSN543" s="824"/>
      <c r="VSO543" s="824"/>
      <c r="VSP543" s="824"/>
      <c r="VSQ543" s="824"/>
      <c r="VSR543" s="824"/>
      <c r="VSS543" s="824"/>
      <c r="VST543" s="824"/>
      <c r="VSU543" s="824"/>
      <c r="VSV543" s="824"/>
      <c r="VSW543" s="824"/>
      <c r="VSX543" s="824"/>
      <c r="VSY543" s="824"/>
      <c r="VSZ543" s="824"/>
      <c r="VTA543" s="824"/>
      <c r="VTB543" s="824"/>
      <c r="VTC543" s="824"/>
      <c r="VTD543" s="824"/>
      <c r="VTE543" s="824"/>
      <c r="VTF543" s="824"/>
      <c r="VTG543" s="824"/>
      <c r="VTH543" s="824"/>
      <c r="VTI543" s="824"/>
      <c r="VTJ543" s="824"/>
      <c r="VTK543" s="824"/>
      <c r="VTL543" s="824"/>
      <c r="VTM543" s="824"/>
      <c r="VTN543" s="824"/>
      <c r="VTO543" s="824"/>
      <c r="VTP543" s="824"/>
      <c r="VTQ543" s="824"/>
      <c r="VTR543" s="824"/>
      <c r="VTS543" s="824"/>
      <c r="VTT543" s="824"/>
      <c r="VTU543" s="824"/>
      <c r="VTV543" s="824"/>
      <c r="VTW543" s="824"/>
      <c r="VTX543" s="824"/>
      <c r="VTY543" s="824"/>
      <c r="VTZ543" s="824"/>
      <c r="VUA543" s="824"/>
      <c r="VUB543" s="824"/>
      <c r="VUC543" s="824"/>
      <c r="VUD543" s="824"/>
      <c r="VUE543" s="824"/>
      <c r="VUF543" s="824"/>
      <c r="VUG543" s="824"/>
      <c r="VUH543" s="824"/>
      <c r="VUI543" s="824"/>
      <c r="VUJ543" s="824"/>
      <c r="VUK543" s="824"/>
      <c r="VUL543" s="824"/>
      <c r="VUM543" s="824"/>
      <c r="VUN543" s="824"/>
      <c r="VUO543" s="824"/>
      <c r="VUP543" s="824"/>
      <c r="VUQ543" s="824"/>
      <c r="VUR543" s="824"/>
      <c r="VUS543" s="824"/>
      <c r="VUT543" s="824"/>
      <c r="VUU543" s="824"/>
      <c r="VUV543" s="824"/>
      <c r="VUW543" s="824"/>
      <c r="VUX543" s="824"/>
      <c r="VUY543" s="824"/>
      <c r="VUZ543" s="824"/>
      <c r="VVA543" s="824"/>
      <c r="VVB543" s="824"/>
      <c r="VVC543" s="824"/>
      <c r="VVD543" s="824"/>
      <c r="VVE543" s="824"/>
      <c r="VVF543" s="824"/>
      <c r="VVG543" s="824"/>
      <c r="VVH543" s="824"/>
      <c r="VVI543" s="824"/>
      <c r="VVJ543" s="824"/>
      <c r="VVK543" s="824"/>
      <c r="VVL543" s="824"/>
      <c r="VVM543" s="824"/>
      <c r="VVN543" s="824"/>
      <c r="VVO543" s="824"/>
      <c r="VVP543" s="824"/>
      <c r="VVQ543" s="824"/>
      <c r="VVR543" s="824"/>
      <c r="VVS543" s="824"/>
      <c r="VVT543" s="824"/>
      <c r="VVU543" s="824"/>
      <c r="VVV543" s="824"/>
      <c r="VVW543" s="824"/>
      <c r="VVX543" s="824"/>
      <c r="VVY543" s="824"/>
      <c r="VVZ543" s="824"/>
      <c r="VWA543" s="824"/>
      <c r="VWB543" s="824"/>
      <c r="VWC543" s="824"/>
      <c r="VWD543" s="824"/>
      <c r="VWE543" s="824"/>
      <c r="VWF543" s="824"/>
      <c r="VWG543" s="824"/>
      <c r="VWH543" s="824"/>
      <c r="VWI543" s="824"/>
      <c r="VWJ543" s="824"/>
      <c r="VWK543" s="824"/>
      <c r="VWL543" s="824"/>
      <c r="VWM543" s="824"/>
      <c r="VWN543" s="824"/>
      <c r="VWO543" s="824"/>
      <c r="VWP543" s="824"/>
      <c r="VWQ543" s="824"/>
      <c r="VWR543" s="824"/>
      <c r="VWS543" s="824"/>
      <c r="VWT543" s="824"/>
      <c r="VWU543" s="824"/>
      <c r="VWV543" s="824"/>
      <c r="VWW543" s="824"/>
      <c r="VWX543" s="824"/>
      <c r="VWY543" s="824"/>
      <c r="VWZ543" s="824"/>
      <c r="VXA543" s="824"/>
      <c r="VXB543" s="824"/>
      <c r="VXC543" s="824"/>
      <c r="VXD543" s="824"/>
      <c r="VXE543" s="824"/>
      <c r="VXF543" s="824"/>
      <c r="VXG543" s="824"/>
      <c r="VXH543" s="824"/>
      <c r="VXI543" s="824"/>
      <c r="VXJ543" s="824"/>
      <c r="VXK543" s="824"/>
      <c r="VXL543" s="824"/>
      <c r="VXM543" s="824"/>
      <c r="VXN543" s="824"/>
      <c r="VXO543" s="824"/>
      <c r="VXP543" s="824"/>
      <c r="VXQ543" s="824"/>
      <c r="VXR543" s="824"/>
      <c r="VXS543" s="824"/>
      <c r="VXT543" s="824"/>
      <c r="VXU543" s="824"/>
      <c r="VXV543" s="824"/>
      <c r="VXW543" s="824"/>
      <c r="VXX543" s="824"/>
      <c r="VXY543" s="824"/>
      <c r="VXZ543" s="824"/>
      <c r="VYA543" s="824"/>
      <c r="VYB543" s="824"/>
      <c r="VYC543" s="824"/>
      <c r="VYD543" s="824"/>
      <c r="VYE543" s="824"/>
      <c r="VYF543" s="824"/>
      <c r="VYG543" s="824"/>
      <c r="VYH543" s="824"/>
      <c r="VYI543" s="824"/>
      <c r="VYJ543" s="824"/>
      <c r="VYK543" s="824"/>
      <c r="VYL543" s="824"/>
      <c r="VYM543" s="824"/>
      <c r="VYN543" s="824"/>
      <c r="VYO543" s="824"/>
      <c r="VYP543" s="824"/>
      <c r="VYQ543" s="824"/>
      <c r="VYR543" s="824"/>
      <c r="VYS543" s="824"/>
      <c r="VYT543" s="824"/>
      <c r="VYU543" s="824"/>
      <c r="VYV543" s="824"/>
      <c r="VYW543" s="824"/>
      <c r="VYX543" s="824"/>
      <c r="VYY543" s="824"/>
      <c r="VYZ543" s="824"/>
      <c r="VZA543" s="824"/>
      <c r="VZB543" s="824"/>
      <c r="VZC543" s="824"/>
      <c r="VZD543" s="824"/>
      <c r="VZE543" s="824"/>
      <c r="VZF543" s="824"/>
      <c r="VZG543" s="824"/>
      <c r="VZH543" s="824"/>
      <c r="VZI543" s="824"/>
      <c r="VZJ543" s="824"/>
      <c r="VZK543" s="824"/>
      <c r="VZL543" s="824"/>
      <c r="VZM543" s="824"/>
      <c r="VZN543" s="824"/>
      <c r="VZO543" s="824"/>
      <c r="VZP543" s="824"/>
      <c r="VZQ543" s="824"/>
      <c r="VZR543" s="824"/>
      <c r="VZS543" s="824"/>
      <c r="VZT543" s="824"/>
      <c r="VZU543" s="824"/>
      <c r="VZV543" s="824"/>
      <c r="VZW543" s="824"/>
      <c r="VZX543" s="824"/>
      <c r="VZY543" s="824"/>
      <c r="VZZ543" s="824"/>
      <c r="WAA543" s="824"/>
      <c r="WAB543" s="824"/>
      <c r="WAC543" s="824"/>
      <c r="WAD543" s="824"/>
      <c r="WAE543" s="824"/>
      <c r="WAF543" s="824"/>
      <c r="WAG543" s="824"/>
      <c r="WAH543" s="824"/>
      <c r="WAI543" s="824"/>
      <c r="WAJ543" s="824"/>
      <c r="WAK543" s="824"/>
      <c r="WAL543" s="824"/>
      <c r="WAM543" s="824"/>
      <c r="WAN543" s="824"/>
      <c r="WAO543" s="824"/>
      <c r="WAP543" s="824"/>
      <c r="WAQ543" s="824"/>
      <c r="WAR543" s="824"/>
      <c r="WAS543" s="824"/>
      <c r="WAT543" s="824"/>
      <c r="WAU543" s="824"/>
      <c r="WAV543" s="824"/>
      <c r="WAW543" s="824"/>
      <c r="WAX543" s="824"/>
      <c r="WAY543" s="824"/>
      <c r="WAZ543" s="824"/>
      <c r="WBA543" s="824"/>
      <c r="WBB543" s="824"/>
      <c r="WBC543" s="824"/>
      <c r="WBD543" s="824"/>
      <c r="WBE543" s="824"/>
      <c r="WBF543" s="824"/>
      <c r="WBG543" s="824"/>
      <c r="WBH543" s="824"/>
      <c r="WBI543" s="824"/>
      <c r="WBJ543" s="824"/>
      <c r="WBK543" s="824"/>
      <c r="WBL543" s="824"/>
      <c r="WBM543" s="824"/>
      <c r="WBN543" s="824"/>
      <c r="WBO543" s="824"/>
      <c r="WBP543" s="824"/>
      <c r="WBQ543" s="824"/>
      <c r="WBR543" s="824"/>
      <c r="WBS543" s="824"/>
      <c r="WBT543" s="824"/>
      <c r="WBU543" s="824"/>
      <c r="WBV543" s="824"/>
      <c r="WBW543" s="824"/>
      <c r="WBX543" s="824"/>
      <c r="WBY543" s="824"/>
      <c r="WBZ543" s="824"/>
      <c r="WCA543" s="824"/>
      <c r="WCB543" s="824"/>
      <c r="WCC543" s="824"/>
      <c r="WCD543" s="824"/>
      <c r="WCE543" s="824"/>
      <c r="WCF543" s="824"/>
      <c r="WCG543" s="824"/>
      <c r="WCH543" s="824"/>
      <c r="WCI543" s="824"/>
      <c r="WCJ543" s="824"/>
      <c r="WCK543" s="824"/>
      <c r="WCL543" s="824"/>
      <c r="WCM543" s="824"/>
      <c r="WCN543" s="824"/>
      <c r="WCO543" s="824"/>
      <c r="WCP543" s="824"/>
      <c r="WCQ543" s="824"/>
      <c r="WCR543" s="824"/>
      <c r="WCS543" s="824"/>
      <c r="WCT543" s="824"/>
      <c r="WCU543" s="824"/>
      <c r="WCV543" s="824"/>
      <c r="WCW543" s="824"/>
      <c r="WCX543" s="824"/>
      <c r="WCY543" s="824"/>
      <c r="WCZ543" s="824"/>
      <c r="WDA543" s="824"/>
      <c r="WDB543" s="824"/>
      <c r="WDC543" s="824"/>
      <c r="WDD543" s="824"/>
      <c r="WDE543" s="824"/>
      <c r="WDF543" s="824"/>
      <c r="WDG543" s="824"/>
      <c r="WDH543" s="824"/>
      <c r="WDI543" s="824"/>
      <c r="WDJ543" s="824"/>
      <c r="WDK543" s="824"/>
      <c r="WDL543" s="824"/>
      <c r="WDM543" s="824"/>
      <c r="WDN543" s="824"/>
      <c r="WDO543" s="824"/>
      <c r="WDP543" s="824"/>
      <c r="WDQ543" s="824"/>
      <c r="WDR543" s="824"/>
      <c r="WDS543" s="824"/>
      <c r="WDT543" s="824"/>
      <c r="WDU543" s="824"/>
      <c r="WDV543" s="824"/>
      <c r="WDW543" s="824"/>
      <c r="WDX543" s="824"/>
      <c r="WDY543" s="824"/>
      <c r="WDZ543" s="824"/>
      <c r="WEA543" s="824"/>
      <c r="WEB543" s="824"/>
      <c r="WEC543" s="824"/>
      <c r="WED543" s="824"/>
      <c r="WEE543" s="824"/>
      <c r="WEF543" s="824"/>
      <c r="WEG543" s="824"/>
      <c r="WEH543" s="824"/>
      <c r="WEI543" s="824"/>
      <c r="WEJ543" s="824"/>
      <c r="WEK543" s="824"/>
      <c r="WEL543" s="824"/>
      <c r="WEM543" s="824"/>
      <c r="WEN543" s="824"/>
      <c r="WEO543" s="824"/>
      <c r="WEP543" s="824"/>
      <c r="WEQ543" s="824"/>
      <c r="WER543" s="824"/>
      <c r="WES543" s="824"/>
      <c r="WET543" s="824"/>
      <c r="WEU543" s="824"/>
      <c r="WEV543" s="824"/>
      <c r="WEW543" s="824"/>
      <c r="WEX543" s="824"/>
      <c r="WEY543" s="824"/>
      <c r="WEZ543" s="824"/>
      <c r="WFA543" s="824"/>
      <c r="WFB543" s="824"/>
      <c r="WFC543" s="824"/>
      <c r="WFD543" s="824"/>
      <c r="WFE543" s="824"/>
      <c r="WFF543" s="824"/>
      <c r="WFG543" s="824"/>
      <c r="WFH543" s="824"/>
      <c r="WFI543" s="824"/>
      <c r="WFJ543" s="824"/>
      <c r="WFK543" s="824"/>
      <c r="WFL543" s="824"/>
      <c r="WFM543" s="824"/>
      <c r="WFN543" s="824"/>
      <c r="WFO543" s="824"/>
      <c r="WFP543" s="824"/>
      <c r="WFQ543" s="824"/>
      <c r="WFR543" s="824"/>
      <c r="WFS543" s="824"/>
      <c r="WFT543" s="824"/>
      <c r="WFU543" s="824"/>
      <c r="WFV543" s="824"/>
      <c r="WFW543" s="824"/>
      <c r="WFX543" s="824"/>
      <c r="WFY543" s="824"/>
      <c r="WFZ543" s="824"/>
      <c r="WGA543" s="824"/>
      <c r="WGB543" s="824"/>
      <c r="WGC543" s="824"/>
      <c r="WGD543" s="824"/>
      <c r="WGE543" s="824"/>
      <c r="WGF543" s="824"/>
      <c r="WGG543" s="824"/>
      <c r="WGH543" s="824"/>
      <c r="WGI543" s="824"/>
      <c r="WGJ543" s="824"/>
      <c r="WGK543" s="824"/>
      <c r="WGL543" s="824"/>
      <c r="WGM543" s="824"/>
      <c r="WGN543" s="824"/>
      <c r="WGO543" s="824"/>
      <c r="WGP543" s="824"/>
      <c r="WGQ543" s="824"/>
      <c r="WGR543" s="824"/>
      <c r="WGS543" s="824"/>
      <c r="WGT543" s="824"/>
      <c r="WGU543" s="824"/>
      <c r="WGV543" s="824"/>
      <c r="WGW543" s="824"/>
      <c r="WGX543" s="824"/>
      <c r="WGY543" s="824"/>
      <c r="WGZ543" s="824"/>
      <c r="WHA543" s="824"/>
      <c r="WHB543" s="824"/>
      <c r="WHC543" s="824"/>
      <c r="WHD543" s="824"/>
      <c r="WHE543" s="824"/>
      <c r="WHF543" s="824"/>
      <c r="WHG543" s="824"/>
      <c r="WHH543" s="824"/>
      <c r="WHI543" s="824"/>
      <c r="WHJ543" s="824"/>
      <c r="WHK543" s="824"/>
      <c r="WHL543" s="824"/>
      <c r="WHM543" s="824"/>
      <c r="WHN543" s="824"/>
      <c r="WHO543" s="824"/>
      <c r="WHP543" s="824"/>
      <c r="WHQ543" s="824"/>
      <c r="WHR543" s="824"/>
      <c r="WHS543" s="824"/>
      <c r="WHT543" s="824"/>
      <c r="WHU543" s="824"/>
      <c r="WHV543" s="824"/>
      <c r="WHW543" s="824"/>
      <c r="WHX543" s="824"/>
      <c r="WHY543" s="824"/>
      <c r="WHZ543" s="824"/>
      <c r="WIA543" s="824"/>
      <c r="WIB543" s="824"/>
      <c r="WIC543" s="824"/>
      <c r="WID543" s="824"/>
      <c r="WIE543" s="824"/>
      <c r="WIF543" s="824"/>
      <c r="WIG543" s="824"/>
      <c r="WIH543" s="824"/>
      <c r="WII543" s="824"/>
      <c r="WIJ543" s="824"/>
      <c r="WIK543" s="824"/>
      <c r="WIL543" s="824"/>
      <c r="WIM543" s="824"/>
      <c r="WIN543" s="824"/>
      <c r="WIO543" s="824"/>
      <c r="WIP543" s="824"/>
      <c r="WIQ543" s="824"/>
      <c r="WIR543" s="824"/>
      <c r="WIS543" s="824"/>
      <c r="WIT543" s="824"/>
      <c r="WIU543" s="824"/>
      <c r="WIV543" s="824"/>
      <c r="WIW543" s="824"/>
      <c r="WIX543" s="824"/>
      <c r="WIY543" s="824"/>
      <c r="WIZ543" s="824"/>
      <c r="WJA543" s="824"/>
      <c r="WJB543" s="824"/>
      <c r="WJC543" s="824"/>
      <c r="WJD543" s="824"/>
      <c r="WJE543" s="824"/>
      <c r="WJF543" s="824"/>
      <c r="WJG543" s="824"/>
      <c r="WJH543" s="824"/>
      <c r="WJI543" s="824"/>
      <c r="WJJ543" s="824"/>
      <c r="WJK543" s="824"/>
      <c r="WJL543" s="824"/>
      <c r="WJM543" s="824"/>
      <c r="WJN543" s="824"/>
      <c r="WJO543" s="824"/>
      <c r="WJP543" s="824"/>
      <c r="WJQ543" s="824"/>
      <c r="WJR543" s="824"/>
      <c r="WJS543" s="824"/>
      <c r="WJT543" s="824"/>
      <c r="WJU543" s="824"/>
      <c r="WJV543" s="824"/>
      <c r="WJW543" s="824"/>
      <c r="WJX543" s="824"/>
      <c r="WJY543" s="824"/>
      <c r="WJZ543" s="824"/>
      <c r="WKA543" s="824"/>
      <c r="WKB543" s="824"/>
      <c r="WKC543" s="824"/>
      <c r="WKD543" s="824"/>
      <c r="WKE543" s="824"/>
      <c r="WKF543" s="824"/>
      <c r="WKG543" s="824"/>
      <c r="WKH543" s="824"/>
      <c r="WKI543" s="824"/>
      <c r="WKJ543" s="824"/>
      <c r="WKK543" s="824"/>
      <c r="WKL543" s="824"/>
      <c r="WKM543" s="824"/>
      <c r="WKN543" s="824"/>
      <c r="WKO543" s="824"/>
      <c r="WKP543" s="824"/>
      <c r="WKQ543" s="824"/>
      <c r="WKR543" s="824"/>
      <c r="WKS543" s="824"/>
      <c r="WKT543" s="824"/>
      <c r="WKU543" s="824"/>
      <c r="WKV543" s="824"/>
      <c r="WKW543" s="824"/>
      <c r="WKX543" s="824"/>
      <c r="WKY543" s="824"/>
      <c r="WKZ543" s="824"/>
      <c r="WLA543" s="824"/>
      <c r="WLB543" s="824"/>
      <c r="WLC543" s="824"/>
      <c r="WLD543" s="824"/>
      <c r="WLE543" s="824"/>
      <c r="WLF543" s="824"/>
      <c r="WLG543" s="824"/>
      <c r="WLH543" s="824"/>
      <c r="WLI543" s="824"/>
      <c r="WLJ543" s="824"/>
      <c r="WLK543" s="824"/>
      <c r="WLL543" s="824"/>
      <c r="WLM543" s="824"/>
      <c r="WLN543" s="824"/>
      <c r="WLO543" s="824"/>
      <c r="WLP543" s="824"/>
      <c r="WLQ543" s="824"/>
      <c r="WLR543" s="824"/>
      <c r="WLS543" s="824"/>
      <c r="WLT543" s="824"/>
      <c r="WLU543" s="824"/>
      <c r="WLV543" s="824"/>
      <c r="WLW543" s="824"/>
      <c r="WLX543" s="824"/>
      <c r="WLY543" s="824"/>
      <c r="WLZ543" s="824"/>
      <c r="WMA543" s="824"/>
      <c r="WMB543" s="824"/>
      <c r="WMC543" s="824"/>
      <c r="WMD543" s="824"/>
      <c r="WME543" s="824"/>
      <c r="WMF543" s="824"/>
      <c r="WMG543" s="824"/>
      <c r="WMH543" s="824"/>
      <c r="WMI543" s="824"/>
      <c r="WMJ543" s="824"/>
      <c r="WMK543" s="824"/>
      <c r="WML543" s="824"/>
      <c r="WMM543" s="824"/>
      <c r="WMN543" s="824"/>
      <c r="WMO543" s="824"/>
      <c r="WMP543" s="824"/>
      <c r="WMQ543" s="824"/>
      <c r="WMR543" s="824"/>
      <c r="WMS543" s="824"/>
      <c r="WMT543" s="824"/>
      <c r="WMU543" s="824"/>
      <c r="WMV543" s="824"/>
      <c r="WMW543" s="824"/>
      <c r="WMX543" s="824"/>
      <c r="WMY543" s="824"/>
      <c r="WMZ543" s="824"/>
      <c r="WNA543" s="824"/>
      <c r="WNB543" s="824"/>
      <c r="WNC543" s="824"/>
      <c r="WND543" s="824"/>
      <c r="WNE543" s="824"/>
      <c r="WNF543" s="824"/>
      <c r="WNG543" s="824"/>
      <c r="WNH543" s="824"/>
      <c r="WNI543" s="824"/>
      <c r="WNJ543" s="824"/>
      <c r="WNK543" s="824"/>
      <c r="WNL543" s="824"/>
      <c r="WNM543" s="824"/>
      <c r="WNN543" s="824"/>
      <c r="WNO543" s="824"/>
      <c r="WNP543" s="824"/>
      <c r="WNQ543" s="824"/>
      <c r="WNR543" s="824"/>
      <c r="WNS543" s="824"/>
      <c r="WNT543" s="824"/>
      <c r="WNU543" s="824"/>
      <c r="WNV543" s="824"/>
      <c r="WNW543" s="824"/>
      <c r="WNX543" s="824"/>
      <c r="WNY543" s="824"/>
      <c r="WNZ543" s="824"/>
      <c r="WOA543" s="824"/>
      <c r="WOB543" s="824"/>
      <c r="WOC543" s="824"/>
      <c r="WOD543" s="824"/>
      <c r="WOE543" s="824"/>
      <c r="WOF543" s="824"/>
      <c r="WOG543" s="824"/>
      <c r="WOH543" s="824"/>
      <c r="WOI543" s="824"/>
      <c r="WOJ543" s="824"/>
      <c r="WOK543" s="824"/>
      <c r="WOL543" s="824"/>
      <c r="WOM543" s="824"/>
      <c r="WON543" s="824"/>
      <c r="WOO543" s="824"/>
      <c r="WOP543" s="824"/>
      <c r="WOQ543" s="824"/>
      <c r="WOR543" s="824"/>
      <c r="WOS543" s="824"/>
      <c r="WOT543" s="824"/>
      <c r="WOU543" s="824"/>
      <c r="WOV543" s="824"/>
      <c r="WOW543" s="824"/>
      <c r="WOX543" s="824"/>
      <c r="WOY543" s="824"/>
      <c r="WOZ543" s="824"/>
      <c r="WPA543" s="824"/>
      <c r="WPB543" s="824"/>
      <c r="WPC543" s="824"/>
      <c r="WPD543" s="824"/>
      <c r="WPE543" s="824"/>
      <c r="WPF543" s="824"/>
      <c r="WPG543" s="824"/>
      <c r="WPH543" s="824"/>
      <c r="WPI543" s="824"/>
      <c r="WPJ543" s="824"/>
      <c r="WPK543" s="824"/>
      <c r="WPL543" s="824"/>
      <c r="WPM543" s="824"/>
      <c r="WPN543" s="824"/>
      <c r="WPO543" s="824"/>
      <c r="WPP543" s="824"/>
      <c r="WPQ543" s="824"/>
      <c r="WPR543" s="824"/>
      <c r="WPS543" s="824"/>
      <c r="WPT543" s="824"/>
      <c r="WPU543" s="824"/>
      <c r="WPV543" s="824"/>
      <c r="WPW543" s="824"/>
      <c r="WPX543" s="824"/>
      <c r="WPY543" s="824"/>
      <c r="WPZ543" s="824"/>
      <c r="WQA543" s="824"/>
      <c r="WQB543" s="824"/>
      <c r="WQC543" s="824"/>
      <c r="WQD543" s="824"/>
      <c r="WQE543" s="824"/>
      <c r="WQF543" s="824"/>
      <c r="WQG543" s="824"/>
      <c r="WQH543" s="824"/>
      <c r="WQI543" s="824"/>
      <c r="WQJ543" s="824"/>
      <c r="WQK543" s="824"/>
      <c r="WQL543" s="824"/>
      <c r="WQM543" s="824"/>
      <c r="WQN543" s="824"/>
      <c r="WQO543" s="824"/>
      <c r="WQP543" s="824"/>
      <c r="WQQ543" s="824"/>
      <c r="WQR543" s="824"/>
      <c r="WQS543" s="824"/>
      <c r="WQT543" s="824"/>
      <c r="WQU543" s="824"/>
      <c r="WQV543" s="824"/>
      <c r="WQW543" s="824"/>
      <c r="WQX543" s="824"/>
      <c r="WQY543" s="824"/>
      <c r="WQZ543" s="824"/>
      <c r="WRA543" s="824"/>
      <c r="WRB543" s="824"/>
      <c r="WRC543" s="824"/>
      <c r="WRD543" s="824"/>
      <c r="WRE543" s="824"/>
      <c r="WRF543" s="824"/>
      <c r="WRG543" s="824"/>
      <c r="WRH543" s="824"/>
      <c r="WRI543" s="824"/>
      <c r="WRJ543" s="824"/>
      <c r="WRK543" s="824"/>
      <c r="WRL543" s="824"/>
      <c r="WRM543" s="824"/>
      <c r="WRN543" s="824"/>
      <c r="WRO543" s="824"/>
      <c r="WRP543" s="824"/>
      <c r="WRQ543" s="824"/>
      <c r="WRR543" s="824"/>
      <c r="WRS543" s="824"/>
      <c r="WRT543" s="824"/>
      <c r="WRU543" s="824"/>
      <c r="WRV543" s="824"/>
      <c r="WRW543" s="824"/>
      <c r="WRX543" s="824"/>
      <c r="WRY543" s="824"/>
      <c r="WRZ543" s="824"/>
      <c r="WSA543" s="824"/>
      <c r="WSB543" s="824"/>
      <c r="WSC543" s="824"/>
      <c r="WSD543" s="824"/>
      <c r="WSE543" s="824"/>
      <c r="WSF543" s="824"/>
      <c r="WSG543" s="824"/>
      <c r="WSH543" s="824"/>
      <c r="WSI543" s="824"/>
      <c r="WSJ543" s="824"/>
      <c r="WSK543" s="824"/>
      <c r="WSL543" s="824"/>
      <c r="WSM543" s="824"/>
      <c r="WSN543" s="824"/>
      <c r="WSO543" s="824"/>
      <c r="WSP543" s="824"/>
      <c r="WSQ543" s="824"/>
      <c r="WSR543" s="824"/>
      <c r="WSS543" s="824"/>
      <c r="WST543" s="824"/>
      <c r="WSU543" s="824"/>
      <c r="WSV543" s="824"/>
      <c r="WSW543" s="824"/>
      <c r="WSX543" s="824"/>
      <c r="WSY543" s="824"/>
      <c r="WSZ543" s="824"/>
      <c r="WTA543" s="824"/>
      <c r="WTB543" s="824"/>
      <c r="WTC543" s="824"/>
      <c r="WTD543" s="824"/>
      <c r="WTE543" s="824"/>
      <c r="WTF543" s="824"/>
      <c r="WTG543" s="824"/>
      <c r="WTH543" s="824"/>
      <c r="WTI543" s="824"/>
      <c r="WTJ543" s="824"/>
      <c r="WTK543" s="824"/>
      <c r="WTL543" s="824"/>
      <c r="WTM543" s="824"/>
      <c r="WTN543" s="824"/>
      <c r="WTO543" s="824"/>
      <c r="WTP543" s="824"/>
      <c r="WTQ543" s="824"/>
      <c r="WTR543" s="824"/>
      <c r="WTS543" s="824"/>
      <c r="WTT543" s="824"/>
      <c r="WTU543" s="824"/>
      <c r="WTV543" s="824"/>
      <c r="WTW543" s="824"/>
      <c r="WTX543" s="824"/>
      <c r="WTY543" s="824"/>
      <c r="WTZ543" s="824"/>
      <c r="WUA543" s="824"/>
      <c r="WUB543" s="824"/>
      <c r="WUC543" s="824"/>
      <c r="WUD543" s="824"/>
      <c r="WUE543" s="824"/>
      <c r="WUF543" s="824"/>
      <c r="WUG543" s="824"/>
      <c r="WUH543" s="824"/>
      <c r="WUI543" s="824"/>
      <c r="WUJ543" s="824"/>
      <c r="WUK543" s="824"/>
      <c r="WUL543" s="824"/>
      <c r="WUM543" s="824"/>
      <c r="WUN543" s="824"/>
      <c r="WUO543" s="824"/>
      <c r="WUP543" s="824"/>
      <c r="WUQ543" s="824"/>
      <c r="WUR543" s="824"/>
      <c r="WUS543" s="824"/>
      <c r="WUT543" s="824"/>
      <c r="WUU543" s="824"/>
      <c r="WUV543" s="824"/>
      <c r="WUW543" s="824"/>
      <c r="WUX543" s="824"/>
      <c r="WUY543" s="824"/>
      <c r="WUZ543" s="824"/>
      <c r="WVA543" s="824"/>
      <c r="WVB543" s="824"/>
      <c r="WVC543" s="824"/>
      <c r="WVD543" s="824"/>
      <c r="WVE543" s="824"/>
      <c r="WVF543" s="824"/>
      <c r="WVG543" s="824"/>
      <c r="WVH543" s="824"/>
      <c r="WVI543" s="824"/>
      <c r="WVJ543" s="824"/>
      <c r="WVK543" s="824"/>
      <c r="WVL543" s="824"/>
      <c r="WVM543" s="824"/>
      <c r="WVN543" s="824"/>
      <c r="WVO543" s="824"/>
      <c r="WVP543" s="824"/>
      <c r="WVQ543" s="824"/>
      <c r="WVR543" s="824"/>
      <c r="WVS543" s="824"/>
      <c r="WVT543" s="824"/>
      <c r="WVU543" s="824"/>
      <c r="WVV543" s="824"/>
      <c r="WVW543" s="824"/>
      <c r="WVX543" s="824"/>
      <c r="WVY543" s="824"/>
      <c r="WVZ543" s="824"/>
      <c r="WWA543" s="824"/>
      <c r="WWB543" s="824"/>
      <c r="WWC543" s="824"/>
      <c r="WWD543" s="824"/>
      <c r="WWE543" s="824"/>
      <c r="WWF543" s="824"/>
      <c r="WWG543" s="824"/>
      <c r="WWH543" s="824"/>
      <c r="WWI543" s="824"/>
      <c r="WWJ543" s="824"/>
      <c r="WWK543" s="824"/>
      <c r="WWL543" s="824"/>
      <c r="WWM543" s="824"/>
      <c r="WWN543" s="824"/>
      <c r="WWO543" s="824"/>
      <c r="WWP543" s="824"/>
      <c r="WWQ543" s="824"/>
      <c r="WWR543" s="824"/>
      <c r="WWS543" s="824"/>
      <c r="WWT543" s="824"/>
      <c r="WWU543" s="824"/>
      <c r="WWV543" s="824"/>
      <c r="WWW543" s="824"/>
      <c r="WWX543" s="824"/>
      <c r="WWY543" s="824"/>
      <c r="WWZ543" s="824"/>
      <c r="WXA543" s="824"/>
      <c r="WXB543" s="824"/>
      <c r="WXC543" s="824"/>
      <c r="WXD543" s="824"/>
      <c r="WXE543" s="824"/>
      <c r="WXF543" s="824"/>
      <c r="WXG543" s="824"/>
      <c r="WXH543" s="824"/>
      <c r="WXI543" s="824"/>
      <c r="WXJ543" s="824"/>
      <c r="WXK543" s="824"/>
      <c r="WXL543" s="824"/>
      <c r="WXM543" s="824"/>
      <c r="WXN543" s="824"/>
      <c r="WXO543" s="824"/>
      <c r="WXP543" s="824"/>
      <c r="WXQ543" s="824"/>
      <c r="WXR543" s="824"/>
      <c r="WXS543" s="824"/>
      <c r="WXT543" s="824"/>
      <c r="WXU543" s="824"/>
      <c r="WXV543" s="824"/>
      <c r="WXW543" s="824"/>
      <c r="WXX543" s="824"/>
      <c r="WXY543" s="824"/>
      <c r="WXZ543" s="824"/>
      <c r="WYA543" s="824"/>
      <c r="WYB543" s="824"/>
      <c r="WYC543" s="824"/>
      <c r="WYD543" s="824"/>
      <c r="WYE543" s="824"/>
      <c r="WYF543" s="824"/>
      <c r="WYG543" s="824"/>
      <c r="WYH543" s="824"/>
      <c r="WYI543" s="824"/>
      <c r="WYJ543" s="824"/>
      <c r="WYK543" s="824"/>
      <c r="WYL543" s="824"/>
      <c r="WYM543" s="824"/>
      <c r="WYN543" s="824"/>
      <c r="WYO543" s="824"/>
      <c r="WYP543" s="824"/>
      <c r="WYQ543" s="824"/>
      <c r="WYR543" s="824"/>
      <c r="WYS543" s="824"/>
      <c r="WYT543" s="824"/>
      <c r="WYU543" s="824"/>
      <c r="WYV543" s="824"/>
      <c r="WYW543" s="824"/>
      <c r="WYX543" s="824"/>
      <c r="WYY543" s="824"/>
      <c r="WYZ543" s="824"/>
      <c r="WZA543" s="824"/>
      <c r="WZB543" s="824"/>
      <c r="WZC543" s="824"/>
      <c r="WZD543" s="824"/>
      <c r="WZE543" s="824"/>
      <c r="WZF543" s="824"/>
      <c r="WZG543" s="824"/>
      <c r="WZH543" s="824"/>
      <c r="WZI543" s="824"/>
      <c r="WZJ543" s="824"/>
      <c r="WZK543" s="824"/>
      <c r="WZL543" s="824"/>
      <c r="WZM543" s="824"/>
      <c r="WZN543" s="824"/>
      <c r="WZO543" s="824"/>
      <c r="WZP543" s="824"/>
      <c r="WZQ543" s="824"/>
      <c r="WZR543" s="824"/>
      <c r="WZS543" s="824"/>
      <c r="WZT543" s="824"/>
      <c r="WZU543" s="824"/>
      <c r="WZV543" s="824"/>
      <c r="WZW543" s="824"/>
      <c r="WZX543" s="824"/>
      <c r="WZY543" s="824"/>
      <c r="WZZ543" s="824"/>
      <c r="XAA543" s="824"/>
      <c r="XAB543" s="824"/>
      <c r="XAC543" s="824"/>
      <c r="XAD543" s="824"/>
      <c r="XAE543" s="824"/>
      <c r="XAF543" s="824"/>
      <c r="XAG543" s="824"/>
      <c r="XAH543" s="824"/>
      <c r="XAI543" s="824"/>
      <c r="XAJ543" s="824"/>
      <c r="XAK543" s="824"/>
      <c r="XAL543" s="824"/>
      <c r="XAM543" s="824"/>
      <c r="XAN543" s="824"/>
      <c r="XAO543" s="824"/>
      <c r="XAP543" s="824"/>
      <c r="XAQ543" s="824"/>
      <c r="XAR543" s="824"/>
      <c r="XAS543" s="824"/>
      <c r="XAT543" s="824"/>
      <c r="XAU543" s="824"/>
      <c r="XAV543" s="824"/>
      <c r="XAW543" s="824"/>
      <c r="XAX543" s="824"/>
      <c r="XAY543" s="824"/>
      <c r="XAZ543" s="824"/>
      <c r="XBA543" s="824"/>
      <c r="XBB543" s="824"/>
      <c r="XBC543" s="824"/>
      <c r="XBD543" s="824"/>
      <c r="XBE543" s="824"/>
      <c r="XBF543" s="824"/>
      <c r="XBG543" s="824"/>
      <c r="XBH543" s="824"/>
      <c r="XBI543" s="824"/>
      <c r="XBJ543" s="824"/>
      <c r="XBK543" s="824"/>
      <c r="XBL543" s="824"/>
      <c r="XBM543" s="824"/>
      <c r="XBN543" s="824"/>
      <c r="XBO543" s="824"/>
      <c r="XBP543" s="824"/>
      <c r="XBQ543" s="824"/>
      <c r="XBR543" s="824"/>
      <c r="XBS543" s="824"/>
      <c r="XBT543" s="824"/>
      <c r="XBU543" s="824"/>
      <c r="XBV543" s="824"/>
      <c r="XBW543" s="824"/>
      <c r="XBX543" s="824"/>
      <c r="XBY543" s="824"/>
      <c r="XBZ543" s="824"/>
      <c r="XCA543" s="824"/>
      <c r="XCB543" s="824"/>
      <c r="XCC543" s="824"/>
      <c r="XCD543" s="824"/>
      <c r="XCE543" s="824"/>
      <c r="XCF543" s="824"/>
      <c r="XCG543" s="824"/>
      <c r="XCH543" s="824"/>
      <c r="XCI543" s="824"/>
      <c r="XCJ543" s="824"/>
      <c r="XCK543" s="824"/>
      <c r="XCL543" s="824"/>
      <c r="XCM543" s="824"/>
      <c r="XCN543" s="824"/>
      <c r="XCO543" s="824"/>
      <c r="XCP543" s="824"/>
      <c r="XCQ543" s="824"/>
      <c r="XCR543" s="824"/>
      <c r="XCS543" s="824"/>
      <c r="XCT543" s="824"/>
      <c r="XCU543" s="824"/>
      <c r="XCV543" s="824"/>
      <c r="XCW543" s="824"/>
      <c r="XCX543" s="824"/>
      <c r="XCY543" s="824"/>
      <c r="XCZ543" s="824"/>
      <c r="XDA543" s="824"/>
      <c r="XDB543" s="824"/>
      <c r="XDC543" s="824"/>
      <c r="XDD543" s="824"/>
      <c r="XDE543" s="824"/>
      <c r="XDF543" s="824"/>
      <c r="XDG543" s="824"/>
      <c r="XDH543" s="824"/>
      <c r="XDI543" s="824"/>
      <c r="XDJ543" s="824"/>
      <c r="XDK543" s="824"/>
      <c r="XDL543" s="824"/>
      <c r="XDM543" s="824"/>
      <c r="XDN543" s="824"/>
      <c r="XDO543" s="824"/>
      <c r="XDP543" s="824"/>
      <c r="XDQ543" s="824"/>
      <c r="XDR543" s="824"/>
      <c r="XDS543" s="824"/>
      <c r="XDT543" s="824"/>
      <c r="XDU543" s="824"/>
      <c r="XDV543" s="824"/>
      <c r="XDW543" s="824"/>
      <c r="XDX543" s="824"/>
      <c r="XDY543" s="824"/>
      <c r="XDZ543" s="824"/>
      <c r="XEA543" s="824"/>
      <c r="XEB543" s="824"/>
      <c r="XEC543" s="824"/>
      <c r="XED543" s="824"/>
      <c r="XEE543" s="824"/>
      <c r="XEF543" s="824"/>
      <c r="XEG543" s="824"/>
      <c r="XEH543" s="824"/>
      <c r="XEI543" s="824"/>
      <c r="XEJ543" s="824"/>
      <c r="XEK543" s="824"/>
      <c r="XEL543" s="824"/>
      <c r="XEM543" s="824"/>
      <c r="XEN543" s="824"/>
      <c r="XEO543" s="824"/>
      <c r="XEP543" s="824"/>
      <c r="XEQ543" s="824"/>
      <c r="XER543" s="824"/>
      <c r="XES543" s="824"/>
      <c r="XET543" s="824"/>
      <c r="XEU543" s="824"/>
      <c r="XEV543" s="824"/>
      <c r="XEW543" s="824"/>
      <c r="XEX543" s="824"/>
      <c r="XEY543" s="824"/>
      <c r="XEZ543" s="824"/>
      <c r="XFA543" s="824"/>
      <c r="XFB543" s="824"/>
      <c r="XFC543" s="824"/>
    </row>
    <row r="544" spans="1:16383" s="79" customFormat="1" ht="20.25" customHeight="1">
      <c r="A544" s="786" t="s">
        <v>1092</v>
      </c>
      <c r="B544" s="786"/>
      <c r="C544" s="686"/>
      <c r="D544" s="82"/>
      <c r="E544" s="82"/>
      <c r="F544" s="82"/>
      <c r="G544" s="82"/>
      <c r="H544" s="82"/>
      <c r="I544" s="165"/>
      <c r="J544" s="82"/>
      <c r="K544" s="82"/>
      <c r="L544" s="82"/>
      <c r="M544" s="82"/>
    </row>
    <row r="545" spans="1:13" s="79" customFormat="1" ht="20.25" customHeight="1">
      <c r="A545" s="786" t="s">
        <v>1369</v>
      </c>
      <c r="B545" s="786"/>
      <c r="C545" s="823" t="s">
        <v>551</v>
      </c>
      <c r="D545" s="823"/>
      <c r="E545" s="823"/>
      <c r="F545" s="823"/>
      <c r="G545" s="823"/>
      <c r="H545" s="823" t="s">
        <v>1370</v>
      </c>
      <c r="I545" s="823"/>
      <c r="J545" s="823" t="s">
        <v>1057</v>
      </c>
      <c r="K545" s="823"/>
      <c r="L545" s="823"/>
      <c r="M545" s="823"/>
    </row>
    <row r="546" spans="1:13" s="168" customFormat="1" ht="18.75" customHeight="1">
      <c r="A546" s="786" t="s">
        <v>1518</v>
      </c>
      <c r="B546" s="786"/>
      <c r="I546" s="166"/>
    </row>
    <row r="547" spans="1:13" s="168" customFormat="1">
      <c r="B547" s="825"/>
      <c r="C547" s="825"/>
      <c r="D547" s="825"/>
      <c r="E547" s="825"/>
      <c r="I547" s="166"/>
    </row>
  </sheetData>
  <autoFilter ref="A13:XFC546" xr:uid="{B6316116-8AB4-43B2-A054-0A0CA630A19B}"/>
  <mergeCells count="8227">
    <mergeCell ref="XEL543:XEM543"/>
    <mergeCell ref="XEN543:XEO543"/>
    <mergeCell ref="XEP543:XEQ543"/>
    <mergeCell ref="XER543:XES543"/>
    <mergeCell ref="XET543:XEU543"/>
    <mergeCell ref="XEV543:XEW543"/>
    <mergeCell ref="XEX543:XEY543"/>
    <mergeCell ref="XEZ543:XFA543"/>
    <mergeCell ref="XFB543:XFC543"/>
    <mergeCell ref="J545:M545"/>
    <mergeCell ref="XDD543:XDE543"/>
    <mergeCell ref="XDF543:XDG543"/>
    <mergeCell ref="XDH543:XDI543"/>
    <mergeCell ref="XDJ543:XDK543"/>
    <mergeCell ref="XDL543:XDM543"/>
    <mergeCell ref="XDN543:XDO543"/>
    <mergeCell ref="XDP543:XDQ543"/>
    <mergeCell ref="XDR543:XDS543"/>
    <mergeCell ref="XDT543:XDU543"/>
    <mergeCell ref="XDV543:XDW543"/>
    <mergeCell ref="XDX543:XDY543"/>
    <mergeCell ref="XDZ543:XEA543"/>
    <mergeCell ref="XEB543:XEC543"/>
    <mergeCell ref="XED543:XEE543"/>
    <mergeCell ref="XEF543:XEG543"/>
    <mergeCell ref="XEH543:XEI543"/>
    <mergeCell ref="XEJ543:XEK543"/>
    <mergeCell ref="XAZ543:XBA543"/>
    <mergeCell ref="XBB543:XBC543"/>
    <mergeCell ref="XBD543:XBE543"/>
    <mergeCell ref="XBF543:XBG543"/>
    <mergeCell ref="XBH543:XBI543"/>
    <mergeCell ref="XBJ543:XBK543"/>
    <mergeCell ref="XBL543:XBM543"/>
    <mergeCell ref="XBN543:XBO543"/>
    <mergeCell ref="XBP543:XBQ543"/>
    <mergeCell ref="XBR543:XBS543"/>
    <mergeCell ref="XBT543:XBU543"/>
    <mergeCell ref="XBV543:XBW543"/>
    <mergeCell ref="XBX543:XBY543"/>
    <mergeCell ref="XBZ543:XCA543"/>
    <mergeCell ref="XCB543:XCC543"/>
    <mergeCell ref="XCD543:XCE543"/>
    <mergeCell ref="XCF543:XCG543"/>
    <mergeCell ref="WXX543:WXY543"/>
    <mergeCell ref="WXZ543:WYA543"/>
    <mergeCell ref="WYB543:WYC543"/>
    <mergeCell ref="WYD543:WYE543"/>
    <mergeCell ref="WYF543:WYG543"/>
    <mergeCell ref="WYH543:WYI543"/>
    <mergeCell ref="WYJ543:WYK543"/>
    <mergeCell ref="WYL543:WYM543"/>
    <mergeCell ref="WYN543:WYO543"/>
    <mergeCell ref="WYP543:WYQ543"/>
    <mergeCell ref="WYR543:WYS543"/>
    <mergeCell ref="WYT543:WYU543"/>
    <mergeCell ref="WYV543:WYW543"/>
    <mergeCell ref="WYX543:WYY543"/>
    <mergeCell ref="WYZ543:WZA543"/>
    <mergeCell ref="WZB543:WZC543"/>
    <mergeCell ref="WZD543:WZE543"/>
    <mergeCell ref="WZH543:WZI543"/>
    <mergeCell ref="WZJ543:WZK543"/>
    <mergeCell ref="WZL543:WZM543"/>
    <mergeCell ref="WUX543:WUY543"/>
    <mergeCell ref="WUZ543:WVA543"/>
    <mergeCell ref="WVB543:WVC543"/>
    <mergeCell ref="WVD543:WVE543"/>
    <mergeCell ref="WVF543:WVG543"/>
    <mergeCell ref="WVH543:WVI543"/>
    <mergeCell ref="WVJ543:WVK543"/>
    <mergeCell ref="WVL543:WVM543"/>
    <mergeCell ref="WVN543:WVO543"/>
    <mergeCell ref="WVP543:WVQ543"/>
    <mergeCell ref="WVR543:WVS543"/>
    <mergeCell ref="WVT543:WVU543"/>
    <mergeCell ref="WVV543:WVW543"/>
    <mergeCell ref="WVX543:WVY543"/>
    <mergeCell ref="WTL543:WTM543"/>
    <mergeCell ref="WTN543:WTO543"/>
    <mergeCell ref="WTP543:WTQ543"/>
    <mergeCell ref="WTR543:WTS543"/>
    <mergeCell ref="WTT543:WTU543"/>
    <mergeCell ref="WTV543:WTW543"/>
    <mergeCell ref="WTX543:WTY543"/>
    <mergeCell ref="WTZ543:WUA543"/>
    <mergeCell ref="WUB543:WUC543"/>
    <mergeCell ref="WUD543:WUE543"/>
    <mergeCell ref="WUF543:WUG543"/>
    <mergeCell ref="WUH543:WUI543"/>
    <mergeCell ref="WUJ543:WUK543"/>
    <mergeCell ref="WUL543:WUM543"/>
    <mergeCell ref="WUN543:WUO543"/>
    <mergeCell ref="WUP543:WUQ543"/>
    <mergeCell ref="WUR543:WUS543"/>
    <mergeCell ref="WUT543:WUU543"/>
    <mergeCell ref="WNF543:WNG543"/>
    <mergeCell ref="WNH543:WNI543"/>
    <mergeCell ref="WNJ543:WNK543"/>
    <mergeCell ref="WNL543:WNM543"/>
    <mergeCell ref="WNN543:WNO543"/>
    <mergeCell ref="WNP543:WNQ543"/>
    <mergeCell ref="WNR543:WNS543"/>
    <mergeCell ref="WNT543:WNU543"/>
    <mergeCell ref="WNV543:WNW543"/>
    <mergeCell ref="WNX543:WNY543"/>
    <mergeCell ref="WNZ543:WOA543"/>
    <mergeCell ref="WOB543:WOC543"/>
    <mergeCell ref="WOD543:WOE543"/>
    <mergeCell ref="WOF543:WOG543"/>
    <mergeCell ref="WOH543:WOI543"/>
    <mergeCell ref="WSX543:WSY543"/>
    <mergeCell ref="WSZ543:WTA543"/>
    <mergeCell ref="WOJ543:WOK543"/>
    <mergeCell ref="WOL543:WOM543"/>
    <mergeCell ref="WON543:WOO543"/>
    <mergeCell ref="WOP543:WOQ543"/>
    <mergeCell ref="WPZ543:WQA543"/>
    <mergeCell ref="WQB543:WQC543"/>
    <mergeCell ref="WPV543:WPW543"/>
    <mergeCell ref="WPX543:WPY543"/>
    <mergeCell ref="WQD543:WQE543"/>
    <mergeCell ref="WQF543:WQG543"/>
    <mergeCell ref="WQH543:WQI543"/>
    <mergeCell ref="WQJ543:WQK543"/>
    <mergeCell ref="WQL543:WQM543"/>
    <mergeCell ref="WQN543:WQO543"/>
    <mergeCell ref="WQP543:WQQ543"/>
    <mergeCell ref="WGZ543:WHA543"/>
    <mergeCell ref="WHB543:WHC543"/>
    <mergeCell ref="WHD543:WHE543"/>
    <mergeCell ref="WHF543:WHG543"/>
    <mergeCell ref="WHH543:WHI543"/>
    <mergeCell ref="WHJ543:WHK543"/>
    <mergeCell ref="WHL543:WHM543"/>
    <mergeCell ref="WHN543:WHO543"/>
    <mergeCell ref="WHP543:WHQ543"/>
    <mergeCell ref="WHR543:WHS543"/>
    <mergeCell ref="WHT543:WHU543"/>
    <mergeCell ref="WHV543:WHW543"/>
    <mergeCell ref="WHX543:WHY543"/>
    <mergeCell ref="WHZ543:WIA543"/>
    <mergeCell ref="WIB543:WIC543"/>
    <mergeCell ref="WMT543:WMU543"/>
    <mergeCell ref="WMV543:WMW543"/>
    <mergeCell ref="WID543:WIE543"/>
    <mergeCell ref="WIF543:WIG543"/>
    <mergeCell ref="WIH543:WII543"/>
    <mergeCell ref="WIJ543:WIK543"/>
    <mergeCell ref="WIL543:WIM543"/>
    <mergeCell ref="WJV543:WJW543"/>
    <mergeCell ref="WJX543:WJY543"/>
    <mergeCell ref="WJZ543:WKA543"/>
    <mergeCell ref="WKB543:WKC543"/>
    <mergeCell ref="WKD543:WKE543"/>
    <mergeCell ref="WKF543:WKG543"/>
    <mergeCell ref="WKH543:WKI543"/>
    <mergeCell ref="WKJ543:WKK543"/>
    <mergeCell ref="WKL543:WKM543"/>
    <mergeCell ref="WKN543:WKO543"/>
    <mergeCell ref="WBD543:WBE543"/>
    <mergeCell ref="WBF543:WBG543"/>
    <mergeCell ref="WBH543:WBI543"/>
    <mergeCell ref="WBJ543:WBK543"/>
    <mergeCell ref="WBL543:WBM543"/>
    <mergeCell ref="WBN543:WBO543"/>
    <mergeCell ref="WBP543:WBQ543"/>
    <mergeCell ref="WBR543:WBS543"/>
    <mergeCell ref="WBT543:WBU543"/>
    <mergeCell ref="WBV543:WBW543"/>
    <mergeCell ref="WBX543:WBY543"/>
    <mergeCell ref="WBZ543:WCA543"/>
    <mergeCell ref="WCB543:WCC543"/>
    <mergeCell ref="WCD543:WCE543"/>
    <mergeCell ref="WCF543:WCG543"/>
    <mergeCell ref="WGP543:WGQ543"/>
    <mergeCell ref="WGR543:WGS543"/>
    <mergeCell ref="WCH543:WCI543"/>
    <mergeCell ref="WDR543:WDS543"/>
    <mergeCell ref="WDT543:WDU543"/>
    <mergeCell ref="WDV543:WDW543"/>
    <mergeCell ref="WDX543:WDY543"/>
    <mergeCell ref="WDZ543:WEA543"/>
    <mergeCell ref="WEB543:WEC543"/>
    <mergeCell ref="WED543:WEE543"/>
    <mergeCell ref="WEF543:WEG543"/>
    <mergeCell ref="WEH543:WEI543"/>
    <mergeCell ref="WDN543:WDO543"/>
    <mergeCell ref="WDP543:WDQ543"/>
    <mergeCell ref="WEJ543:WEK543"/>
    <mergeCell ref="WEL543:WEM543"/>
    <mergeCell ref="WEN543:WEO543"/>
    <mergeCell ref="VUX543:VUY543"/>
    <mergeCell ref="VUZ543:VVA543"/>
    <mergeCell ref="VVB543:VVC543"/>
    <mergeCell ref="VVD543:VVE543"/>
    <mergeCell ref="VVF543:VVG543"/>
    <mergeCell ref="VVH543:VVI543"/>
    <mergeCell ref="VVJ543:VVK543"/>
    <mergeCell ref="VVL543:VVM543"/>
    <mergeCell ref="VVN543:VVO543"/>
    <mergeCell ref="VVP543:VVQ543"/>
    <mergeCell ref="VVR543:VVS543"/>
    <mergeCell ref="VVT543:VVU543"/>
    <mergeCell ref="VVV543:VVW543"/>
    <mergeCell ref="VVX543:VVY543"/>
    <mergeCell ref="VVZ543:VWA543"/>
    <mergeCell ref="WAL543:WAM543"/>
    <mergeCell ref="WAN543:WAO543"/>
    <mergeCell ref="VWB543:VWC543"/>
    <mergeCell ref="VWD543:VWE543"/>
    <mergeCell ref="VXN543:VXO543"/>
    <mergeCell ref="VXP543:VXQ543"/>
    <mergeCell ref="VXR543:VXS543"/>
    <mergeCell ref="VXT543:VXU543"/>
    <mergeCell ref="VXJ543:VXK543"/>
    <mergeCell ref="VXL543:VXM543"/>
    <mergeCell ref="VXV543:VXW543"/>
    <mergeCell ref="VXX543:VXY543"/>
    <mergeCell ref="VXZ543:VYA543"/>
    <mergeCell ref="VYB543:VYC543"/>
    <mergeCell ref="VYD543:VYE543"/>
    <mergeCell ref="VYF543:VYG543"/>
    <mergeCell ref="VYH543:VYI543"/>
    <mergeCell ref="VOR543:VOS543"/>
    <mergeCell ref="VOT543:VOU543"/>
    <mergeCell ref="VOV543:VOW543"/>
    <mergeCell ref="VOX543:VOY543"/>
    <mergeCell ref="VOZ543:VPA543"/>
    <mergeCell ref="VPB543:VPC543"/>
    <mergeCell ref="VPD543:VPE543"/>
    <mergeCell ref="VPF543:VPG543"/>
    <mergeCell ref="VPH543:VPI543"/>
    <mergeCell ref="VPJ543:VPK543"/>
    <mergeCell ref="VPL543:VPM543"/>
    <mergeCell ref="VPN543:VPO543"/>
    <mergeCell ref="VPP543:VPQ543"/>
    <mergeCell ref="VPR543:VPS543"/>
    <mergeCell ref="VPT543:VPU543"/>
    <mergeCell ref="VUH543:VUI543"/>
    <mergeCell ref="VUJ543:VUK543"/>
    <mergeCell ref="VPV543:VPW543"/>
    <mergeCell ref="VPX543:VPY543"/>
    <mergeCell ref="VPZ543:VQA543"/>
    <mergeCell ref="VRJ543:VRK543"/>
    <mergeCell ref="VRL543:VRM543"/>
    <mergeCell ref="VRN543:VRO543"/>
    <mergeCell ref="VRP543:VRQ543"/>
    <mergeCell ref="VRR543:VRS543"/>
    <mergeCell ref="VRT543:VRU543"/>
    <mergeCell ref="VRV543:VRW543"/>
    <mergeCell ref="VRX543:VRY543"/>
    <mergeCell ref="VRZ543:VSA543"/>
    <mergeCell ref="VSB543:VSC543"/>
    <mergeCell ref="VSD543:VSE543"/>
    <mergeCell ref="VSF543:VSG543"/>
    <mergeCell ref="VJX543:VJY543"/>
    <mergeCell ref="VJZ543:VKA543"/>
    <mergeCell ref="VKB543:VKC543"/>
    <mergeCell ref="VKD543:VKE543"/>
    <mergeCell ref="VKF543:VKG543"/>
    <mergeCell ref="VKH543:VKI543"/>
    <mergeCell ref="VKJ543:VKK543"/>
    <mergeCell ref="VKL543:VKM543"/>
    <mergeCell ref="VKN543:VKO543"/>
    <mergeCell ref="VKP543:VKQ543"/>
    <mergeCell ref="VKR543:VKS543"/>
    <mergeCell ref="VKT543:VKU543"/>
    <mergeCell ref="VKV543:VKW543"/>
    <mergeCell ref="VKX543:VKY543"/>
    <mergeCell ref="VKZ543:VLA543"/>
    <mergeCell ref="VIZ543:VJA543"/>
    <mergeCell ref="VJB543:VJC543"/>
    <mergeCell ref="VJD543:VJE543"/>
    <mergeCell ref="VJF543:VJG543"/>
    <mergeCell ref="VJH543:VJI543"/>
    <mergeCell ref="VJJ543:VJK543"/>
    <mergeCell ref="VJL543:VJM543"/>
    <mergeCell ref="VJN543:VJO543"/>
    <mergeCell ref="VJP543:VJQ543"/>
    <mergeCell ref="VJR543:VJS543"/>
    <mergeCell ref="VJT543:VJU543"/>
    <mergeCell ref="VJV543:VJW543"/>
    <mergeCell ref="VFF543:VFG543"/>
    <mergeCell ref="VFH543:VFI543"/>
    <mergeCell ref="VFJ543:VFK543"/>
    <mergeCell ref="VFL543:VFM543"/>
    <mergeCell ref="VFN543:VFO543"/>
    <mergeCell ref="VFP543:VFQ543"/>
    <mergeCell ref="VFR543:VFS543"/>
    <mergeCell ref="VFT543:VFU543"/>
    <mergeCell ref="VFV543:VFW543"/>
    <mergeCell ref="VFX543:VFY543"/>
    <mergeCell ref="VFZ543:VGA543"/>
    <mergeCell ref="VGB543:VGC543"/>
    <mergeCell ref="VGD543:VGE543"/>
    <mergeCell ref="VGF543:VGG543"/>
    <mergeCell ref="VGH543:VGI543"/>
    <mergeCell ref="VHZ543:VIA543"/>
    <mergeCell ref="VIB543:VIC543"/>
    <mergeCell ref="VGJ543:VGK543"/>
    <mergeCell ref="VGL543:VGM543"/>
    <mergeCell ref="VGN543:VGO543"/>
    <mergeCell ref="VGP543:VGQ543"/>
    <mergeCell ref="VGR543:VGS543"/>
    <mergeCell ref="VGT543:VGU543"/>
    <mergeCell ref="UYZ543:UZA543"/>
    <mergeCell ref="UZB543:UZC543"/>
    <mergeCell ref="UZD543:UZE543"/>
    <mergeCell ref="UZF543:UZG543"/>
    <mergeCell ref="UZH543:UZI543"/>
    <mergeCell ref="UZJ543:UZK543"/>
    <mergeCell ref="UZL543:UZM543"/>
    <mergeCell ref="UZN543:UZO543"/>
    <mergeCell ref="UZP543:UZQ543"/>
    <mergeCell ref="UZR543:UZS543"/>
    <mergeCell ref="UZT543:UZU543"/>
    <mergeCell ref="UZV543:UZW543"/>
    <mergeCell ref="UZX543:UZY543"/>
    <mergeCell ref="UZZ543:VAA543"/>
    <mergeCell ref="VAB543:VAC543"/>
    <mergeCell ref="VEX543:VEY543"/>
    <mergeCell ref="VEZ543:VFA543"/>
    <mergeCell ref="VAD543:VAE543"/>
    <mergeCell ref="VAF543:VAG543"/>
    <mergeCell ref="VAH543:VAI543"/>
    <mergeCell ref="VAJ543:VAK543"/>
    <mergeCell ref="VAL543:VAM543"/>
    <mergeCell ref="VAN543:VAO543"/>
    <mergeCell ref="VAP543:VAQ543"/>
    <mergeCell ref="VBZ543:VCA543"/>
    <mergeCell ref="VCB543:VCC543"/>
    <mergeCell ref="VCD543:VCE543"/>
    <mergeCell ref="VCF543:VCG543"/>
    <mergeCell ref="VCH543:VCI543"/>
    <mergeCell ref="VCJ543:VCK543"/>
    <mergeCell ref="VCL543:VCM543"/>
    <mergeCell ref="VCN543:VCO543"/>
    <mergeCell ref="UTD543:UTE543"/>
    <mergeCell ref="UTF543:UTG543"/>
    <mergeCell ref="UTH543:UTI543"/>
    <mergeCell ref="UTJ543:UTK543"/>
    <mergeCell ref="UTL543:UTM543"/>
    <mergeCell ref="UTN543:UTO543"/>
    <mergeCell ref="UTP543:UTQ543"/>
    <mergeCell ref="UTR543:UTS543"/>
    <mergeCell ref="UTT543:UTU543"/>
    <mergeCell ref="UTV543:UTW543"/>
    <mergeCell ref="UTX543:UTY543"/>
    <mergeCell ref="UTZ543:UUA543"/>
    <mergeCell ref="UUB543:UUC543"/>
    <mergeCell ref="UUD543:UUE543"/>
    <mergeCell ref="UUF543:UUG543"/>
    <mergeCell ref="UYT543:UYU543"/>
    <mergeCell ref="UYV543:UYW543"/>
    <mergeCell ref="UUH543:UUI543"/>
    <mergeCell ref="UUJ543:UUK543"/>
    <mergeCell ref="UUL543:UUM543"/>
    <mergeCell ref="UVV543:UVW543"/>
    <mergeCell ref="UVX543:UVY543"/>
    <mergeCell ref="UVZ543:UWA543"/>
    <mergeCell ref="UWB543:UWC543"/>
    <mergeCell ref="UWD543:UWE543"/>
    <mergeCell ref="UWF543:UWG543"/>
    <mergeCell ref="UWH543:UWI543"/>
    <mergeCell ref="UVR543:UVS543"/>
    <mergeCell ref="UVT543:UVU543"/>
    <mergeCell ref="UWJ543:UWK543"/>
    <mergeCell ref="UWL543:UWM543"/>
    <mergeCell ref="UWN543:UWO543"/>
    <mergeCell ref="UMX543:UMY543"/>
    <mergeCell ref="UMZ543:UNA543"/>
    <mergeCell ref="UNB543:UNC543"/>
    <mergeCell ref="UND543:UNE543"/>
    <mergeCell ref="UNF543:UNG543"/>
    <mergeCell ref="UNH543:UNI543"/>
    <mergeCell ref="UNJ543:UNK543"/>
    <mergeCell ref="UNL543:UNM543"/>
    <mergeCell ref="UNN543:UNO543"/>
    <mergeCell ref="UNP543:UNQ543"/>
    <mergeCell ref="UNR543:UNS543"/>
    <mergeCell ref="UNT543:UNU543"/>
    <mergeCell ref="UNV543:UNW543"/>
    <mergeCell ref="UNX543:UNY543"/>
    <mergeCell ref="UNZ543:UOA543"/>
    <mergeCell ref="USP543:USQ543"/>
    <mergeCell ref="USR543:USS543"/>
    <mergeCell ref="UOB543:UOC543"/>
    <mergeCell ref="UOD543:UOE543"/>
    <mergeCell ref="UOF543:UOG543"/>
    <mergeCell ref="UOH543:UOI543"/>
    <mergeCell ref="UPR543:UPS543"/>
    <mergeCell ref="UPT543:UPU543"/>
    <mergeCell ref="UPN543:UPO543"/>
    <mergeCell ref="UPP543:UPQ543"/>
    <mergeCell ref="UPV543:UPW543"/>
    <mergeCell ref="UPX543:UPY543"/>
    <mergeCell ref="UPZ543:UQA543"/>
    <mergeCell ref="UQB543:UQC543"/>
    <mergeCell ref="UQD543:UQE543"/>
    <mergeCell ref="UQF543:UQG543"/>
    <mergeCell ref="UQH543:UQI543"/>
    <mergeCell ref="UGR543:UGS543"/>
    <mergeCell ref="UGT543:UGU543"/>
    <mergeCell ref="UGV543:UGW543"/>
    <mergeCell ref="UGX543:UGY543"/>
    <mergeCell ref="UGZ543:UHA543"/>
    <mergeCell ref="UHB543:UHC543"/>
    <mergeCell ref="UHD543:UHE543"/>
    <mergeCell ref="UHF543:UHG543"/>
    <mergeCell ref="UHH543:UHI543"/>
    <mergeCell ref="UHJ543:UHK543"/>
    <mergeCell ref="UHL543:UHM543"/>
    <mergeCell ref="UHN543:UHO543"/>
    <mergeCell ref="UHP543:UHQ543"/>
    <mergeCell ref="UHR543:UHS543"/>
    <mergeCell ref="UHT543:UHU543"/>
    <mergeCell ref="UML543:UMM543"/>
    <mergeCell ref="UMN543:UMO543"/>
    <mergeCell ref="UHV543:UHW543"/>
    <mergeCell ref="UHX543:UHY543"/>
    <mergeCell ref="UHZ543:UIA543"/>
    <mergeCell ref="UIB543:UIC543"/>
    <mergeCell ref="UID543:UIE543"/>
    <mergeCell ref="UJN543:UJO543"/>
    <mergeCell ref="UJP543:UJQ543"/>
    <mergeCell ref="UJR543:UJS543"/>
    <mergeCell ref="UJT543:UJU543"/>
    <mergeCell ref="UJV543:UJW543"/>
    <mergeCell ref="UJX543:UJY543"/>
    <mergeCell ref="UJZ543:UKA543"/>
    <mergeCell ref="UKB543:UKC543"/>
    <mergeCell ref="UKD543:UKE543"/>
    <mergeCell ref="UKF543:UKG543"/>
    <mergeCell ref="UAV543:UAW543"/>
    <mergeCell ref="UAX543:UAY543"/>
    <mergeCell ref="UAZ543:UBA543"/>
    <mergeCell ref="UBB543:UBC543"/>
    <mergeCell ref="UBD543:UBE543"/>
    <mergeCell ref="UBF543:UBG543"/>
    <mergeCell ref="UBH543:UBI543"/>
    <mergeCell ref="UBJ543:UBK543"/>
    <mergeCell ref="UBL543:UBM543"/>
    <mergeCell ref="UBN543:UBO543"/>
    <mergeCell ref="UBP543:UBQ543"/>
    <mergeCell ref="UBR543:UBS543"/>
    <mergeCell ref="UBT543:UBU543"/>
    <mergeCell ref="UBV543:UBW543"/>
    <mergeCell ref="UBX543:UBY543"/>
    <mergeCell ref="UGH543:UGI543"/>
    <mergeCell ref="UGJ543:UGK543"/>
    <mergeCell ref="UBZ543:UCA543"/>
    <mergeCell ref="UDJ543:UDK543"/>
    <mergeCell ref="UDL543:UDM543"/>
    <mergeCell ref="UDN543:UDO543"/>
    <mergeCell ref="UDP543:UDQ543"/>
    <mergeCell ref="UDR543:UDS543"/>
    <mergeCell ref="UDT543:UDU543"/>
    <mergeCell ref="UDV543:UDW543"/>
    <mergeCell ref="UDX543:UDY543"/>
    <mergeCell ref="UDZ543:UEA543"/>
    <mergeCell ref="UDF543:UDG543"/>
    <mergeCell ref="UDH543:UDI543"/>
    <mergeCell ref="UEB543:UEC543"/>
    <mergeCell ref="UED543:UEE543"/>
    <mergeCell ref="UEF543:UEG543"/>
    <mergeCell ref="TUP543:TUQ543"/>
    <mergeCell ref="TUR543:TUS543"/>
    <mergeCell ref="TUT543:TUU543"/>
    <mergeCell ref="TUV543:TUW543"/>
    <mergeCell ref="TUX543:TUY543"/>
    <mergeCell ref="TUZ543:TVA543"/>
    <mergeCell ref="TVB543:TVC543"/>
    <mergeCell ref="TVD543:TVE543"/>
    <mergeCell ref="TVF543:TVG543"/>
    <mergeCell ref="TVH543:TVI543"/>
    <mergeCell ref="TVJ543:TVK543"/>
    <mergeCell ref="TVL543:TVM543"/>
    <mergeCell ref="TVN543:TVO543"/>
    <mergeCell ref="TVP543:TVQ543"/>
    <mergeCell ref="TVR543:TVS543"/>
    <mergeCell ref="UAD543:UAE543"/>
    <mergeCell ref="UAF543:UAG543"/>
    <mergeCell ref="TVT543:TVU543"/>
    <mergeCell ref="TVV543:TVW543"/>
    <mergeCell ref="TXF543:TXG543"/>
    <mergeCell ref="TXH543:TXI543"/>
    <mergeCell ref="TXJ543:TXK543"/>
    <mergeCell ref="TXL543:TXM543"/>
    <mergeCell ref="TXB543:TXC543"/>
    <mergeCell ref="TXD543:TXE543"/>
    <mergeCell ref="TXN543:TXO543"/>
    <mergeCell ref="TXP543:TXQ543"/>
    <mergeCell ref="TXR543:TXS543"/>
    <mergeCell ref="TXT543:TXU543"/>
    <mergeCell ref="TXV543:TXW543"/>
    <mergeCell ref="TXX543:TXY543"/>
    <mergeCell ref="TXZ543:TYA543"/>
    <mergeCell ref="TOJ543:TOK543"/>
    <mergeCell ref="TOL543:TOM543"/>
    <mergeCell ref="TON543:TOO543"/>
    <mergeCell ref="TOP543:TOQ543"/>
    <mergeCell ref="TOR543:TOS543"/>
    <mergeCell ref="TOT543:TOU543"/>
    <mergeCell ref="TOV543:TOW543"/>
    <mergeCell ref="TOX543:TOY543"/>
    <mergeCell ref="TOZ543:TPA543"/>
    <mergeCell ref="TPB543:TPC543"/>
    <mergeCell ref="TPD543:TPE543"/>
    <mergeCell ref="TPF543:TPG543"/>
    <mergeCell ref="TPH543:TPI543"/>
    <mergeCell ref="TPJ543:TPK543"/>
    <mergeCell ref="TPL543:TPM543"/>
    <mergeCell ref="TTZ543:TUA543"/>
    <mergeCell ref="TUB543:TUC543"/>
    <mergeCell ref="TPN543:TPO543"/>
    <mergeCell ref="TPP543:TPQ543"/>
    <mergeCell ref="TPR543:TPS543"/>
    <mergeCell ref="TRB543:TRC543"/>
    <mergeCell ref="TRD543:TRE543"/>
    <mergeCell ref="TRF543:TRG543"/>
    <mergeCell ref="TRH543:TRI543"/>
    <mergeCell ref="TRJ543:TRK543"/>
    <mergeCell ref="TRL543:TRM543"/>
    <mergeCell ref="TRN543:TRO543"/>
    <mergeCell ref="TRP543:TRQ543"/>
    <mergeCell ref="TRR543:TRS543"/>
    <mergeCell ref="TRT543:TRU543"/>
    <mergeCell ref="TRV543:TRW543"/>
    <mergeCell ref="TRX543:TRY543"/>
    <mergeCell ref="TJP543:TJQ543"/>
    <mergeCell ref="TJR543:TJS543"/>
    <mergeCell ref="TJT543:TJU543"/>
    <mergeCell ref="TJV543:TJW543"/>
    <mergeCell ref="TJX543:TJY543"/>
    <mergeCell ref="TJZ543:TKA543"/>
    <mergeCell ref="TKB543:TKC543"/>
    <mergeCell ref="TKD543:TKE543"/>
    <mergeCell ref="TKF543:TKG543"/>
    <mergeCell ref="TKH543:TKI543"/>
    <mergeCell ref="TKJ543:TKK543"/>
    <mergeCell ref="TKL543:TKM543"/>
    <mergeCell ref="TKN543:TKO543"/>
    <mergeCell ref="TKP543:TKQ543"/>
    <mergeCell ref="TKR543:TKS543"/>
    <mergeCell ref="TIR543:TIS543"/>
    <mergeCell ref="TIT543:TIU543"/>
    <mergeCell ref="TIV543:TIW543"/>
    <mergeCell ref="TIX543:TIY543"/>
    <mergeCell ref="TIZ543:TJA543"/>
    <mergeCell ref="TJB543:TJC543"/>
    <mergeCell ref="TJD543:TJE543"/>
    <mergeCell ref="TJF543:TJG543"/>
    <mergeCell ref="TJH543:TJI543"/>
    <mergeCell ref="TJJ543:TJK543"/>
    <mergeCell ref="TJL543:TJM543"/>
    <mergeCell ref="TJN543:TJO543"/>
    <mergeCell ref="TEX543:TEY543"/>
    <mergeCell ref="TEZ543:TFA543"/>
    <mergeCell ref="TFB543:TFC543"/>
    <mergeCell ref="TFD543:TFE543"/>
    <mergeCell ref="TFF543:TFG543"/>
    <mergeCell ref="TFH543:TFI543"/>
    <mergeCell ref="TFJ543:TFK543"/>
    <mergeCell ref="TFL543:TFM543"/>
    <mergeCell ref="TFN543:TFO543"/>
    <mergeCell ref="TFP543:TFQ543"/>
    <mergeCell ref="TFR543:TFS543"/>
    <mergeCell ref="TFT543:TFU543"/>
    <mergeCell ref="TFV543:TFW543"/>
    <mergeCell ref="TFX543:TFY543"/>
    <mergeCell ref="TFZ543:TGA543"/>
    <mergeCell ref="THR543:THS543"/>
    <mergeCell ref="THT543:THU543"/>
    <mergeCell ref="TGB543:TGC543"/>
    <mergeCell ref="TGD543:TGE543"/>
    <mergeCell ref="TGF543:TGG543"/>
    <mergeCell ref="TGH543:TGI543"/>
    <mergeCell ref="TGJ543:TGK543"/>
    <mergeCell ref="TGL543:TGM543"/>
    <mergeCell ref="SYR543:SYS543"/>
    <mergeCell ref="SYT543:SYU543"/>
    <mergeCell ref="SYV543:SYW543"/>
    <mergeCell ref="SYX543:SYY543"/>
    <mergeCell ref="SYZ543:SZA543"/>
    <mergeCell ref="SZB543:SZC543"/>
    <mergeCell ref="SZD543:SZE543"/>
    <mergeCell ref="SZF543:SZG543"/>
    <mergeCell ref="SZH543:SZI543"/>
    <mergeCell ref="SZJ543:SZK543"/>
    <mergeCell ref="SZL543:SZM543"/>
    <mergeCell ref="SZN543:SZO543"/>
    <mergeCell ref="SZP543:SZQ543"/>
    <mergeCell ref="SZR543:SZS543"/>
    <mergeCell ref="SZT543:SZU543"/>
    <mergeCell ref="TEP543:TEQ543"/>
    <mergeCell ref="TER543:TES543"/>
    <mergeCell ref="SZV543:SZW543"/>
    <mergeCell ref="SZX543:SZY543"/>
    <mergeCell ref="SZZ543:TAA543"/>
    <mergeCell ref="TAB543:TAC543"/>
    <mergeCell ref="TAD543:TAE543"/>
    <mergeCell ref="TAF543:TAG543"/>
    <mergeCell ref="TAH543:TAI543"/>
    <mergeCell ref="TBR543:TBS543"/>
    <mergeCell ref="TBT543:TBU543"/>
    <mergeCell ref="TBV543:TBW543"/>
    <mergeCell ref="TBX543:TBY543"/>
    <mergeCell ref="TBZ543:TCA543"/>
    <mergeCell ref="TCB543:TCC543"/>
    <mergeCell ref="TCD543:TCE543"/>
    <mergeCell ref="TCF543:TCG543"/>
    <mergeCell ref="SSV543:SSW543"/>
    <mergeCell ref="SSX543:SSY543"/>
    <mergeCell ref="SSZ543:STA543"/>
    <mergeCell ref="STB543:STC543"/>
    <mergeCell ref="STD543:STE543"/>
    <mergeCell ref="STF543:STG543"/>
    <mergeCell ref="STH543:STI543"/>
    <mergeCell ref="STJ543:STK543"/>
    <mergeCell ref="STL543:STM543"/>
    <mergeCell ref="STN543:STO543"/>
    <mergeCell ref="STP543:STQ543"/>
    <mergeCell ref="STR543:STS543"/>
    <mergeCell ref="STT543:STU543"/>
    <mergeCell ref="STV543:STW543"/>
    <mergeCell ref="STX543:STY543"/>
    <mergeCell ref="SYL543:SYM543"/>
    <mergeCell ref="SYN543:SYO543"/>
    <mergeCell ref="STZ543:SUA543"/>
    <mergeCell ref="SUB543:SUC543"/>
    <mergeCell ref="SUD543:SUE543"/>
    <mergeCell ref="SVN543:SVO543"/>
    <mergeCell ref="SVP543:SVQ543"/>
    <mergeCell ref="SVR543:SVS543"/>
    <mergeCell ref="SVT543:SVU543"/>
    <mergeCell ref="SVV543:SVW543"/>
    <mergeCell ref="SVX543:SVY543"/>
    <mergeCell ref="SVZ543:SWA543"/>
    <mergeCell ref="SVJ543:SVK543"/>
    <mergeCell ref="SVL543:SVM543"/>
    <mergeCell ref="SWB543:SWC543"/>
    <mergeCell ref="SWD543:SWE543"/>
    <mergeCell ref="SWF543:SWG543"/>
    <mergeCell ref="SMP543:SMQ543"/>
    <mergeCell ref="SMR543:SMS543"/>
    <mergeCell ref="SMT543:SMU543"/>
    <mergeCell ref="SMV543:SMW543"/>
    <mergeCell ref="SMX543:SMY543"/>
    <mergeCell ref="SMZ543:SNA543"/>
    <mergeCell ref="SNB543:SNC543"/>
    <mergeCell ref="SND543:SNE543"/>
    <mergeCell ref="SNF543:SNG543"/>
    <mergeCell ref="SNH543:SNI543"/>
    <mergeCell ref="SNJ543:SNK543"/>
    <mergeCell ref="SNL543:SNM543"/>
    <mergeCell ref="SNN543:SNO543"/>
    <mergeCell ref="SNP543:SNQ543"/>
    <mergeCell ref="SNR543:SNS543"/>
    <mergeCell ref="SSH543:SSI543"/>
    <mergeCell ref="SSJ543:SSK543"/>
    <mergeCell ref="SNT543:SNU543"/>
    <mergeCell ref="SNV543:SNW543"/>
    <mergeCell ref="SNX543:SNY543"/>
    <mergeCell ref="SNZ543:SOA543"/>
    <mergeCell ref="SPJ543:SPK543"/>
    <mergeCell ref="SPL543:SPM543"/>
    <mergeCell ref="SPF543:SPG543"/>
    <mergeCell ref="SPH543:SPI543"/>
    <mergeCell ref="SPN543:SPO543"/>
    <mergeCell ref="SPP543:SPQ543"/>
    <mergeCell ref="SPR543:SPS543"/>
    <mergeCell ref="SPT543:SPU543"/>
    <mergeCell ref="SPV543:SPW543"/>
    <mergeCell ref="SPX543:SPY543"/>
    <mergeCell ref="SPZ543:SQA543"/>
    <mergeCell ref="SGJ543:SGK543"/>
    <mergeCell ref="SGL543:SGM543"/>
    <mergeCell ref="SGN543:SGO543"/>
    <mergeCell ref="SGP543:SGQ543"/>
    <mergeCell ref="SGR543:SGS543"/>
    <mergeCell ref="SGT543:SGU543"/>
    <mergeCell ref="SGV543:SGW543"/>
    <mergeCell ref="SGX543:SGY543"/>
    <mergeCell ref="SGZ543:SHA543"/>
    <mergeCell ref="SHB543:SHC543"/>
    <mergeCell ref="SHD543:SHE543"/>
    <mergeCell ref="SHF543:SHG543"/>
    <mergeCell ref="SHH543:SHI543"/>
    <mergeCell ref="SHJ543:SHK543"/>
    <mergeCell ref="SHL543:SHM543"/>
    <mergeCell ref="SMD543:SME543"/>
    <mergeCell ref="SMF543:SMG543"/>
    <mergeCell ref="SHN543:SHO543"/>
    <mergeCell ref="SHP543:SHQ543"/>
    <mergeCell ref="SHR543:SHS543"/>
    <mergeCell ref="SHT543:SHU543"/>
    <mergeCell ref="SHV543:SHW543"/>
    <mergeCell ref="SJF543:SJG543"/>
    <mergeCell ref="SJH543:SJI543"/>
    <mergeCell ref="SJJ543:SJK543"/>
    <mergeCell ref="SJL543:SJM543"/>
    <mergeCell ref="SJN543:SJO543"/>
    <mergeCell ref="SJP543:SJQ543"/>
    <mergeCell ref="SJR543:SJS543"/>
    <mergeCell ref="SJT543:SJU543"/>
    <mergeCell ref="SJV543:SJW543"/>
    <mergeCell ref="SJX543:SJY543"/>
    <mergeCell ref="SAN543:SAO543"/>
    <mergeCell ref="SAP543:SAQ543"/>
    <mergeCell ref="SAR543:SAS543"/>
    <mergeCell ref="SAT543:SAU543"/>
    <mergeCell ref="SAV543:SAW543"/>
    <mergeCell ref="SAX543:SAY543"/>
    <mergeCell ref="SAZ543:SBA543"/>
    <mergeCell ref="SBB543:SBC543"/>
    <mergeCell ref="SBD543:SBE543"/>
    <mergeCell ref="SBF543:SBG543"/>
    <mergeCell ref="SBH543:SBI543"/>
    <mergeCell ref="SBJ543:SBK543"/>
    <mergeCell ref="SBL543:SBM543"/>
    <mergeCell ref="SBN543:SBO543"/>
    <mergeCell ref="SBP543:SBQ543"/>
    <mergeCell ref="SFZ543:SGA543"/>
    <mergeCell ref="SGB543:SGC543"/>
    <mergeCell ref="SBR543:SBS543"/>
    <mergeCell ref="SDB543:SDC543"/>
    <mergeCell ref="SDD543:SDE543"/>
    <mergeCell ref="SDF543:SDG543"/>
    <mergeCell ref="SDH543:SDI543"/>
    <mergeCell ref="SDJ543:SDK543"/>
    <mergeCell ref="SDL543:SDM543"/>
    <mergeCell ref="SDN543:SDO543"/>
    <mergeCell ref="SDP543:SDQ543"/>
    <mergeCell ref="SDR543:SDS543"/>
    <mergeCell ref="SCX543:SCY543"/>
    <mergeCell ref="SCZ543:SDA543"/>
    <mergeCell ref="SDT543:SDU543"/>
    <mergeCell ref="SDV543:SDW543"/>
    <mergeCell ref="SDX543:SDY543"/>
    <mergeCell ref="RUH543:RUI543"/>
    <mergeCell ref="RUJ543:RUK543"/>
    <mergeCell ref="RUL543:RUM543"/>
    <mergeCell ref="RUN543:RUO543"/>
    <mergeCell ref="RUP543:RUQ543"/>
    <mergeCell ref="RUR543:RUS543"/>
    <mergeCell ref="RUT543:RUU543"/>
    <mergeCell ref="RUV543:RUW543"/>
    <mergeCell ref="RUX543:RUY543"/>
    <mergeCell ref="RUZ543:RVA543"/>
    <mergeCell ref="RVB543:RVC543"/>
    <mergeCell ref="RVD543:RVE543"/>
    <mergeCell ref="RVF543:RVG543"/>
    <mergeCell ref="RVH543:RVI543"/>
    <mergeCell ref="RVJ543:RVK543"/>
    <mergeCell ref="RZV543:RZW543"/>
    <mergeCell ref="RZX543:RZY543"/>
    <mergeCell ref="RVL543:RVM543"/>
    <mergeCell ref="RVN543:RVO543"/>
    <mergeCell ref="RWX543:RWY543"/>
    <mergeCell ref="RWZ543:RXA543"/>
    <mergeCell ref="RXB543:RXC543"/>
    <mergeCell ref="RXD543:RXE543"/>
    <mergeCell ref="RWT543:RWU543"/>
    <mergeCell ref="RWV543:RWW543"/>
    <mergeCell ref="RXF543:RXG543"/>
    <mergeCell ref="RXH543:RXI543"/>
    <mergeCell ref="RXJ543:RXK543"/>
    <mergeCell ref="RXL543:RXM543"/>
    <mergeCell ref="RXN543:RXO543"/>
    <mergeCell ref="RXP543:RXQ543"/>
    <mergeCell ref="RXR543:RXS543"/>
    <mergeCell ref="ROB543:ROC543"/>
    <mergeCell ref="ROD543:ROE543"/>
    <mergeCell ref="ROF543:ROG543"/>
    <mergeCell ref="ROH543:ROI543"/>
    <mergeCell ref="ROJ543:ROK543"/>
    <mergeCell ref="ROL543:ROM543"/>
    <mergeCell ref="RON543:ROO543"/>
    <mergeCell ref="ROP543:ROQ543"/>
    <mergeCell ref="ROR543:ROS543"/>
    <mergeCell ref="ROT543:ROU543"/>
    <mergeCell ref="ROV543:ROW543"/>
    <mergeCell ref="ROX543:ROY543"/>
    <mergeCell ref="ROZ543:RPA543"/>
    <mergeCell ref="RPB543:RPC543"/>
    <mergeCell ref="RPD543:RPE543"/>
    <mergeCell ref="RTR543:RTS543"/>
    <mergeCell ref="RTT543:RTU543"/>
    <mergeCell ref="RPF543:RPG543"/>
    <mergeCell ref="RPH543:RPI543"/>
    <mergeCell ref="RPJ543:RPK543"/>
    <mergeCell ref="RQT543:RQU543"/>
    <mergeCell ref="RQV543:RQW543"/>
    <mergeCell ref="RQX543:RQY543"/>
    <mergeCell ref="RQZ543:RRA543"/>
    <mergeCell ref="RRB543:RRC543"/>
    <mergeCell ref="RRD543:RRE543"/>
    <mergeCell ref="RRF543:RRG543"/>
    <mergeCell ref="RRH543:RRI543"/>
    <mergeCell ref="RRJ543:RRK543"/>
    <mergeCell ref="RRL543:RRM543"/>
    <mergeCell ref="RRN543:RRO543"/>
    <mergeCell ref="RRP543:RRQ543"/>
    <mergeCell ref="RJH543:RJI543"/>
    <mergeCell ref="RJJ543:RJK543"/>
    <mergeCell ref="RJL543:RJM543"/>
    <mergeCell ref="RJN543:RJO543"/>
    <mergeCell ref="RJP543:RJQ543"/>
    <mergeCell ref="RJR543:RJS543"/>
    <mergeCell ref="RJT543:RJU543"/>
    <mergeCell ref="RJV543:RJW543"/>
    <mergeCell ref="RJX543:RJY543"/>
    <mergeCell ref="RJZ543:RKA543"/>
    <mergeCell ref="RKB543:RKC543"/>
    <mergeCell ref="RKD543:RKE543"/>
    <mergeCell ref="RKF543:RKG543"/>
    <mergeCell ref="RKH543:RKI543"/>
    <mergeCell ref="RKJ543:RKK543"/>
    <mergeCell ref="RIJ543:RIK543"/>
    <mergeCell ref="RIL543:RIM543"/>
    <mergeCell ref="RIN543:RIO543"/>
    <mergeCell ref="RIP543:RIQ543"/>
    <mergeCell ref="RIR543:RIS543"/>
    <mergeCell ref="RIT543:RIU543"/>
    <mergeCell ref="RIV543:RIW543"/>
    <mergeCell ref="RIX543:RIY543"/>
    <mergeCell ref="RIZ543:RJA543"/>
    <mergeCell ref="RJB543:RJC543"/>
    <mergeCell ref="RJD543:RJE543"/>
    <mergeCell ref="RJF543:RJG543"/>
    <mergeCell ref="REP543:REQ543"/>
    <mergeCell ref="RER543:RES543"/>
    <mergeCell ref="RET543:REU543"/>
    <mergeCell ref="REV543:REW543"/>
    <mergeCell ref="REX543:REY543"/>
    <mergeCell ref="REZ543:RFA543"/>
    <mergeCell ref="RFB543:RFC543"/>
    <mergeCell ref="RFD543:RFE543"/>
    <mergeCell ref="RFF543:RFG543"/>
    <mergeCell ref="RFH543:RFI543"/>
    <mergeCell ref="RFJ543:RFK543"/>
    <mergeCell ref="RFL543:RFM543"/>
    <mergeCell ref="RFN543:RFO543"/>
    <mergeCell ref="RFP543:RFQ543"/>
    <mergeCell ref="RFR543:RFS543"/>
    <mergeCell ref="RHJ543:RHK543"/>
    <mergeCell ref="RHL543:RHM543"/>
    <mergeCell ref="RFT543:RFU543"/>
    <mergeCell ref="RFV543:RFW543"/>
    <mergeCell ref="RFX543:RFY543"/>
    <mergeCell ref="RFZ543:RGA543"/>
    <mergeCell ref="RGB543:RGC543"/>
    <mergeCell ref="RGD543:RGE543"/>
    <mergeCell ref="QYJ543:QYK543"/>
    <mergeCell ref="QYL543:QYM543"/>
    <mergeCell ref="QYN543:QYO543"/>
    <mergeCell ref="QYP543:QYQ543"/>
    <mergeCell ref="QYR543:QYS543"/>
    <mergeCell ref="QYT543:QYU543"/>
    <mergeCell ref="QYV543:QYW543"/>
    <mergeCell ref="QYX543:QYY543"/>
    <mergeCell ref="QYZ543:QZA543"/>
    <mergeCell ref="QZB543:QZC543"/>
    <mergeCell ref="QZD543:QZE543"/>
    <mergeCell ref="QZF543:QZG543"/>
    <mergeCell ref="QZH543:QZI543"/>
    <mergeCell ref="QZJ543:QZK543"/>
    <mergeCell ref="QZL543:QZM543"/>
    <mergeCell ref="REH543:REI543"/>
    <mergeCell ref="REJ543:REK543"/>
    <mergeCell ref="QZN543:QZO543"/>
    <mergeCell ref="QZP543:QZQ543"/>
    <mergeCell ref="QZR543:QZS543"/>
    <mergeCell ref="QZT543:QZU543"/>
    <mergeCell ref="QZV543:QZW543"/>
    <mergeCell ref="QZX543:QZY543"/>
    <mergeCell ref="QZZ543:RAA543"/>
    <mergeCell ref="RBJ543:RBK543"/>
    <mergeCell ref="RBL543:RBM543"/>
    <mergeCell ref="RBN543:RBO543"/>
    <mergeCell ref="RBP543:RBQ543"/>
    <mergeCell ref="RBR543:RBS543"/>
    <mergeCell ref="RBT543:RBU543"/>
    <mergeCell ref="RBV543:RBW543"/>
    <mergeCell ref="RBX543:RBY543"/>
    <mergeCell ref="QSN543:QSO543"/>
    <mergeCell ref="QSP543:QSQ543"/>
    <mergeCell ref="QSR543:QSS543"/>
    <mergeCell ref="QST543:QSU543"/>
    <mergeCell ref="QSV543:QSW543"/>
    <mergeCell ref="QSX543:QSY543"/>
    <mergeCell ref="QSZ543:QTA543"/>
    <mergeCell ref="QTB543:QTC543"/>
    <mergeCell ref="QTD543:QTE543"/>
    <mergeCell ref="QTF543:QTG543"/>
    <mergeCell ref="QTH543:QTI543"/>
    <mergeCell ref="QTJ543:QTK543"/>
    <mergeCell ref="QTL543:QTM543"/>
    <mergeCell ref="QTN543:QTO543"/>
    <mergeCell ref="QTP543:QTQ543"/>
    <mergeCell ref="QYD543:QYE543"/>
    <mergeCell ref="QYF543:QYG543"/>
    <mergeCell ref="QTR543:QTS543"/>
    <mergeCell ref="QTT543:QTU543"/>
    <mergeCell ref="QTV543:QTW543"/>
    <mergeCell ref="QVF543:QVG543"/>
    <mergeCell ref="QVH543:QVI543"/>
    <mergeCell ref="QVJ543:QVK543"/>
    <mergeCell ref="QVL543:QVM543"/>
    <mergeCell ref="QVN543:QVO543"/>
    <mergeCell ref="QVP543:QVQ543"/>
    <mergeCell ref="QVR543:QVS543"/>
    <mergeCell ref="QVB543:QVC543"/>
    <mergeCell ref="QVD543:QVE543"/>
    <mergeCell ref="QVT543:QVU543"/>
    <mergeCell ref="QVV543:QVW543"/>
    <mergeCell ref="QVX543:QVY543"/>
    <mergeCell ref="QMH543:QMI543"/>
    <mergeCell ref="QMJ543:QMK543"/>
    <mergeCell ref="QML543:QMM543"/>
    <mergeCell ref="QMN543:QMO543"/>
    <mergeCell ref="QMP543:QMQ543"/>
    <mergeCell ref="QMR543:QMS543"/>
    <mergeCell ref="QMT543:QMU543"/>
    <mergeCell ref="QMV543:QMW543"/>
    <mergeCell ref="QMX543:QMY543"/>
    <mergeCell ref="QMZ543:QNA543"/>
    <mergeCell ref="QNB543:QNC543"/>
    <mergeCell ref="QND543:QNE543"/>
    <mergeCell ref="QNF543:QNG543"/>
    <mergeCell ref="QNH543:QNI543"/>
    <mergeCell ref="QNJ543:QNK543"/>
    <mergeCell ref="QRZ543:QSA543"/>
    <mergeCell ref="QSB543:QSC543"/>
    <mergeCell ref="QNL543:QNM543"/>
    <mergeCell ref="QNN543:QNO543"/>
    <mergeCell ref="QNP543:QNQ543"/>
    <mergeCell ref="QNR543:QNS543"/>
    <mergeCell ref="QPB543:QPC543"/>
    <mergeCell ref="QPD543:QPE543"/>
    <mergeCell ref="QOX543:QOY543"/>
    <mergeCell ref="QOZ543:QPA543"/>
    <mergeCell ref="QPF543:QPG543"/>
    <mergeCell ref="QPH543:QPI543"/>
    <mergeCell ref="QPJ543:QPK543"/>
    <mergeCell ref="QPL543:QPM543"/>
    <mergeCell ref="QPN543:QPO543"/>
    <mergeCell ref="QPP543:QPQ543"/>
    <mergeCell ref="QPR543:QPS543"/>
    <mergeCell ref="QGB543:QGC543"/>
    <mergeCell ref="QGD543:QGE543"/>
    <mergeCell ref="QGF543:QGG543"/>
    <mergeCell ref="QGH543:QGI543"/>
    <mergeCell ref="QGJ543:QGK543"/>
    <mergeCell ref="QGL543:QGM543"/>
    <mergeCell ref="QGN543:QGO543"/>
    <mergeCell ref="QGP543:QGQ543"/>
    <mergeCell ref="QGR543:QGS543"/>
    <mergeCell ref="QGT543:QGU543"/>
    <mergeCell ref="QGV543:QGW543"/>
    <mergeCell ref="QGX543:QGY543"/>
    <mergeCell ref="QGZ543:QHA543"/>
    <mergeCell ref="QHB543:QHC543"/>
    <mergeCell ref="QHD543:QHE543"/>
    <mergeCell ref="QLV543:QLW543"/>
    <mergeCell ref="QLX543:QLY543"/>
    <mergeCell ref="QHF543:QHG543"/>
    <mergeCell ref="QHH543:QHI543"/>
    <mergeCell ref="QHJ543:QHK543"/>
    <mergeCell ref="QHL543:QHM543"/>
    <mergeCell ref="QHN543:QHO543"/>
    <mergeCell ref="QIX543:QIY543"/>
    <mergeCell ref="QIZ543:QJA543"/>
    <mergeCell ref="QJB543:QJC543"/>
    <mergeCell ref="QJD543:QJE543"/>
    <mergeCell ref="QJF543:QJG543"/>
    <mergeCell ref="QJH543:QJI543"/>
    <mergeCell ref="QJJ543:QJK543"/>
    <mergeCell ref="QJL543:QJM543"/>
    <mergeCell ref="QJN543:QJO543"/>
    <mergeCell ref="QJP543:QJQ543"/>
    <mergeCell ref="QAF543:QAG543"/>
    <mergeCell ref="QAH543:QAI543"/>
    <mergeCell ref="QAJ543:QAK543"/>
    <mergeCell ref="QAL543:QAM543"/>
    <mergeCell ref="QAN543:QAO543"/>
    <mergeCell ref="QAP543:QAQ543"/>
    <mergeCell ref="QAR543:QAS543"/>
    <mergeCell ref="QAT543:QAU543"/>
    <mergeCell ref="QAV543:QAW543"/>
    <mergeCell ref="QAX543:QAY543"/>
    <mergeCell ref="QAZ543:QBA543"/>
    <mergeCell ref="QBB543:QBC543"/>
    <mergeCell ref="QBD543:QBE543"/>
    <mergeCell ref="QBF543:QBG543"/>
    <mergeCell ref="QBH543:QBI543"/>
    <mergeCell ref="QFR543:QFS543"/>
    <mergeCell ref="QFT543:QFU543"/>
    <mergeCell ref="QBJ543:QBK543"/>
    <mergeCell ref="QCT543:QCU543"/>
    <mergeCell ref="QCV543:QCW543"/>
    <mergeCell ref="QCX543:QCY543"/>
    <mergeCell ref="QCZ543:QDA543"/>
    <mergeCell ref="QDB543:QDC543"/>
    <mergeCell ref="QDD543:QDE543"/>
    <mergeCell ref="QDF543:QDG543"/>
    <mergeCell ref="QDH543:QDI543"/>
    <mergeCell ref="QDJ543:QDK543"/>
    <mergeCell ref="QCP543:QCQ543"/>
    <mergeCell ref="QCR543:QCS543"/>
    <mergeCell ref="QDL543:QDM543"/>
    <mergeCell ref="QDN543:QDO543"/>
    <mergeCell ref="QDP543:QDQ543"/>
    <mergeCell ref="PTZ543:PUA543"/>
    <mergeCell ref="PUB543:PUC543"/>
    <mergeCell ref="PUD543:PUE543"/>
    <mergeCell ref="PUF543:PUG543"/>
    <mergeCell ref="PUH543:PUI543"/>
    <mergeCell ref="PUJ543:PUK543"/>
    <mergeCell ref="PUL543:PUM543"/>
    <mergeCell ref="PUN543:PUO543"/>
    <mergeCell ref="PUP543:PUQ543"/>
    <mergeCell ref="PUR543:PUS543"/>
    <mergeCell ref="PUT543:PUU543"/>
    <mergeCell ref="PUV543:PUW543"/>
    <mergeCell ref="PUX543:PUY543"/>
    <mergeCell ref="PUZ543:PVA543"/>
    <mergeCell ref="PVB543:PVC543"/>
    <mergeCell ref="PZN543:PZO543"/>
    <mergeCell ref="PZP543:PZQ543"/>
    <mergeCell ref="PVD543:PVE543"/>
    <mergeCell ref="PVF543:PVG543"/>
    <mergeCell ref="PWP543:PWQ543"/>
    <mergeCell ref="PWR543:PWS543"/>
    <mergeCell ref="PWT543:PWU543"/>
    <mergeCell ref="PWV543:PWW543"/>
    <mergeCell ref="PWL543:PWM543"/>
    <mergeCell ref="PWN543:PWO543"/>
    <mergeCell ref="PWX543:PWY543"/>
    <mergeCell ref="PWZ543:PXA543"/>
    <mergeCell ref="PXB543:PXC543"/>
    <mergeCell ref="PXD543:PXE543"/>
    <mergeCell ref="PXF543:PXG543"/>
    <mergeCell ref="PXH543:PXI543"/>
    <mergeCell ref="PXJ543:PXK543"/>
    <mergeCell ref="PNT543:PNU543"/>
    <mergeCell ref="PNV543:PNW543"/>
    <mergeCell ref="PNX543:PNY543"/>
    <mergeCell ref="PNZ543:POA543"/>
    <mergeCell ref="POB543:POC543"/>
    <mergeCell ref="POD543:POE543"/>
    <mergeCell ref="POF543:POG543"/>
    <mergeCell ref="POH543:POI543"/>
    <mergeCell ref="POJ543:POK543"/>
    <mergeCell ref="POL543:POM543"/>
    <mergeCell ref="PON543:POO543"/>
    <mergeCell ref="POP543:POQ543"/>
    <mergeCell ref="POR543:POS543"/>
    <mergeCell ref="POT543:POU543"/>
    <mergeCell ref="POV543:POW543"/>
    <mergeCell ref="PTJ543:PTK543"/>
    <mergeCell ref="PTL543:PTM543"/>
    <mergeCell ref="POX543:POY543"/>
    <mergeCell ref="POZ543:PPA543"/>
    <mergeCell ref="PPB543:PPC543"/>
    <mergeCell ref="PQL543:PQM543"/>
    <mergeCell ref="PQN543:PQO543"/>
    <mergeCell ref="PQP543:PQQ543"/>
    <mergeCell ref="PQR543:PQS543"/>
    <mergeCell ref="PQT543:PQU543"/>
    <mergeCell ref="PQV543:PQW543"/>
    <mergeCell ref="PQX543:PQY543"/>
    <mergeCell ref="PQZ543:PRA543"/>
    <mergeCell ref="PRB543:PRC543"/>
    <mergeCell ref="PRD543:PRE543"/>
    <mergeCell ref="PRF543:PRG543"/>
    <mergeCell ref="PRH543:PRI543"/>
    <mergeCell ref="PIZ543:PJA543"/>
    <mergeCell ref="PJB543:PJC543"/>
    <mergeCell ref="PJD543:PJE543"/>
    <mergeCell ref="PJF543:PJG543"/>
    <mergeCell ref="PJH543:PJI543"/>
    <mergeCell ref="PJJ543:PJK543"/>
    <mergeCell ref="PJL543:PJM543"/>
    <mergeCell ref="PJN543:PJO543"/>
    <mergeCell ref="PJP543:PJQ543"/>
    <mergeCell ref="PJR543:PJS543"/>
    <mergeCell ref="PJT543:PJU543"/>
    <mergeCell ref="PJV543:PJW543"/>
    <mergeCell ref="PJX543:PJY543"/>
    <mergeCell ref="PJZ543:PKA543"/>
    <mergeCell ref="PKB543:PKC543"/>
    <mergeCell ref="PIB543:PIC543"/>
    <mergeCell ref="PID543:PIE543"/>
    <mergeCell ref="PIF543:PIG543"/>
    <mergeCell ref="PIH543:PII543"/>
    <mergeCell ref="PIJ543:PIK543"/>
    <mergeCell ref="PIL543:PIM543"/>
    <mergeCell ref="PIN543:PIO543"/>
    <mergeCell ref="PIP543:PIQ543"/>
    <mergeCell ref="PIR543:PIS543"/>
    <mergeCell ref="PIT543:PIU543"/>
    <mergeCell ref="PIV543:PIW543"/>
    <mergeCell ref="PIX543:PIY543"/>
    <mergeCell ref="PEH543:PEI543"/>
    <mergeCell ref="PEJ543:PEK543"/>
    <mergeCell ref="PEL543:PEM543"/>
    <mergeCell ref="PEN543:PEO543"/>
    <mergeCell ref="PEP543:PEQ543"/>
    <mergeCell ref="PER543:PES543"/>
    <mergeCell ref="PET543:PEU543"/>
    <mergeCell ref="PEV543:PEW543"/>
    <mergeCell ref="PEX543:PEY543"/>
    <mergeCell ref="PEZ543:PFA543"/>
    <mergeCell ref="PFB543:PFC543"/>
    <mergeCell ref="PFD543:PFE543"/>
    <mergeCell ref="PFF543:PFG543"/>
    <mergeCell ref="PFH543:PFI543"/>
    <mergeCell ref="PFJ543:PFK543"/>
    <mergeCell ref="PHB543:PHC543"/>
    <mergeCell ref="PHD543:PHE543"/>
    <mergeCell ref="PFL543:PFM543"/>
    <mergeCell ref="PFN543:PFO543"/>
    <mergeCell ref="PFP543:PFQ543"/>
    <mergeCell ref="PFR543:PFS543"/>
    <mergeCell ref="PFT543:PFU543"/>
    <mergeCell ref="PFV543:PFW543"/>
    <mergeCell ref="OYB543:OYC543"/>
    <mergeCell ref="OYD543:OYE543"/>
    <mergeCell ref="OYF543:OYG543"/>
    <mergeCell ref="OYH543:OYI543"/>
    <mergeCell ref="OYJ543:OYK543"/>
    <mergeCell ref="OYL543:OYM543"/>
    <mergeCell ref="OYN543:OYO543"/>
    <mergeCell ref="OYP543:OYQ543"/>
    <mergeCell ref="OYR543:OYS543"/>
    <mergeCell ref="OYT543:OYU543"/>
    <mergeCell ref="OYV543:OYW543"/>
    <mergeCell ref="OYX543:OYY543"/>
    <mergeCell ref="OYZ543:OZA543"/>
    <mergeCell ref="OZB543:OZC543"/>
    <mergeCell ref="OZD543:OZE543"/>
    <mergeCell ref="PDZ543:PEA543"/>
    <mergeCell ref="PEB543:PEC543"/>
    <mergeCell ref="OZF543:OZG543"/>
    <mergeCell ref="OZH543:OZI543"/>
    <mergeCell ref="OZJ543:OZK543"/>
    <mergeCell ref="OZL543:OZM543"/>
    <mergeCell ref="OZN543:OZO543"/>
    <mergeCell ref="OZP543:OZQ543"/>
    <mergeCell ref="OZR543:OZS543"/>
    <mergeCell ref="PBB543:PBC543"/>
    <mergeCell ref="PBD543:PBE543"/>
    <mergeCell ref="PBF543:PBG543"/>
    <mergeCell ref="PBH543:PBI543"/>
    <mergeCell ref="PBJ543:PBK543"/>
    <mergeCell ref="PBL543:PBM543"/>
    <mergeCell ref="PBN543:PBO543"/>
    <mergeCell ref="PBP543:PBQ543"/>
    <mergeCell ref="OSF543:OSG543"/>
    <mergeCell ref="OSH543:OSI543"/>
    <mergeCell ref="OSJ543:OSK543"/>
    <mergeCell ref="OSL543:OSM543"/>
    <mergeCell ref="OSN543:OSO543"/>
    <mergeCell ref="OSP543:OSQ543"/>
    <mergeCell ref="OSR543:OSS543"/>
    <mergeCell ref="OST543:OSU543"/>
    <mergeCell ref="OSV543:OSW543"/>
    <mergeCell ref="OSX543:OSY543"/>
    <mergeCell ref="OSZ543:OTA543"/>
    <mergeCell ref="OTB543:OTC543"/>
    <mergeCell ref="OTD543:OTE543"/>
    <mergeCell ref="OTF543:OTG543"/>
    <mergeCell ref="OTH543:OTI543"/>
    <mergeCell ref="OXV543:OXW543"/>
    <mergeCell ref="OXX543:OXY543"/>
    <mergeCell ref="OTJ543:OTK543"/>
    <mergeCell ref="OTL543:OTM543"/>
    <mergeCell ref="OTN543:OTO543"/>
    <mergeCell ref="OUX543:OUY543"/>
    <mergeCell ref="OUZ543:OVA543"/>
    <mergeCell ref="OVB543:OVC543"/>
    <mergeCell ref="OVD543:OVE543"/>
    <mergeCell ref="OVF543:OVG543"/>
    <mergeCell ref="OVH543:OVI543"/>
    <mergeCell ref="OVJ543:OVK543"/>
    <mergeCell ref="OUT543:OUU543"/>
    <mergeCell ref="OUV543:OUW543"/>
    <mergeCell ref="OVL543:OVM543"/>
    <mergeCell ref="OVN543:OVO543"/>
    <mergeCell ref="OVP543:OVQ543"/>
    <mergeCell ref="OLZ543:OMA543"/>
    <mergeCell ref="OMB543:OMC543"/>
    <mergeCell ref="OMD543:OME543"/>
    <mergeCell ref="OMF543:OMG543"/>
    <mergeCell ref="OMH543:OMI543"/>
    <mergeCell ref="OMJ543:OMK543"/>
    <mergeCell ref="OML543:OMM543"/>
    <mergeCell ref="OMN543:OMO543"/>
    <mergeCell ref="OMP543:OMQ543"/>
    <mergeCell ref="OMR543:OMS543"/>
    <mergeCell ref="OMT543:OMU543"/>
    <mergeCell ref="OMV543:OMW543"/>
    <mergeCell ref="OMX543:OMY543"/>
    <mergeCell ref="OMZ543:ONA543"/>
    <mergeCell ref="ONB543:ONC543"/>
    <mergeCell ref="ORR543:ORS543"/>
    <mergeCell ref="ORT543:ORU543"/>
    <mergeCell ref="OND543:ONE543"/>
    <mergeCell ref="ONF543:ONG543"/>
    <mergeCell ref="ONH543:ONI543"/>
    <mergeCell ref="ONJ543:ONK543"/>
    <mergeCell ref="OOT543:OOU543"/>
    <mergeCell ref="OOV543:OOW543"/>
    <mergeCell ref="OOP543:OOQ543"/>
    <mergeCell ref="OOR543:OOS543"/>
    <mergeCell ref="OOX543:OOY543"/>
    <mergeCell ref="OOZ543:OPA543"/>
    <mergeCell ref="OPB543:OPC543"/>
    <mergeCell ref="OPD543:OPE543"/>
    <mergeCell ref="OPF543:OPG543"/>
    <mergeCell ref="OPH543:OPI543"/>
    <mergeCell ref="OPJ543:OPK543"/>
    <mergeCell ref="OFT543:OFU543"/>
    <mergeCell ref="OFV543:OFW543"/>
    <mergeCell ref="OFX543:OFY543"/>
    <mergeCell ref="OFZ543:OGA543"/>
    <mergeCell ref="OGB543:OGC543"/>
    <mergeCell ref="OGD543:OGE543"/>
    <mergeCell ref="OGF543:OGG543"/>
    <mergeCell ref="OGH543:OGI543"/>
    <mergeCell ref="OGJ543:OGK543"/>
    <mergeCell ref="OGL543:OGM543"/>
    <mergeCell ref="OGN543:OGO543"/>
    <mergeCell ref="OGP543:OGQ543"/>
    <mergeCell ref="OGR543:OGS543"/>
    <mergeCell ref="OGT543:OGU543"/>
    <mergeCell ref="OGV543:OGW543"/>
    <mergeCell ref="OLN543:OLO543"/>
    <mergeCell ref="OLP543:OLQ543"/>
    <mergeCell ref="OGX543:OGY543"/>
    <mergeCell ref="OGZ543:OHA543"/>
    <mergeCell ref="OHB543:OHC543"/>
    <mergeCell ref="OHD543:OHE543"/>
    <mergeCell ref="OHF543:OHG543"/>
    <mergeCell ref="OIP543:OIQ543"/>
    <mergeCell ref="OIR543:OIS543"/>
    <mergeCell ref="OIT543:OIU543"/>
    <mergeCell ref="OIV543:OIW543"/>
    <mergeCell ref="OIX543:OIY543"/>
    <mergeCell ref="OIZ543:OJA543"/>
    <mergeCell ref="OJB543:OJC543"/>
    <mergeCell ref="OJD543:OJE543"/>
    <mergeCell ref="OJF543:OJG543"/>
    <mergeCell ref="OJH543:OJI543"/>
    <mergeCell ref="NZX543:NZY543"/>
    <mergeCell ref="NZZ543:OAA543"/>
    <mergeCell ref="OAB543:OAC543"/>
    <mergeCell ref="OAD543:OAE543"/>
    <mergeCell ref="OAF543:OAG543"/>
    <mergeCell ref="OAH543:OAI543"/>
    <mergeCell ref="OAJ543:OAK543"/>
    <mergeCell ref="OAL543:OAM543"/>
    <mergeCell ref="OAN543:OAO543"/>
    <mergeCell ref="OAP543:OAQ543"/>
    <mergeCell ref="OAR543:OAS543"/>
    <mergeCell ref="OAT543:OAU543"/>
    <mergeCell ref="OAV543:OAW543"/>
    <mergeCell ref="OAX543:OAY543"/>
    <mergeCell ref="OAZ543:OBA543"/>
    <mergeCell ref="OFJ543:OFK543"/>
    <mergeCell ref="OFL543:OFM543"/>
    <mergeCell ref="OBB543:OBC543"/>
    <mergeCell ref="OCL543:OCM543"/>
    <mergeCell ref="OCN543:OCO543"/>
    <mergeCell ref="OCP543:OCQ543"/>
    <mergeCell ref="OCR543:OCS543"/>
    <mergeCell ref="OCT543:OCU543"/>
    <mergeCell ref="OCV543:OCW543"/>
    <mergeCell ref="OCX543:OCY543"/>
    <mergeCell ref="OCZ543:ODA543"/>
    <mergeCell ref="ODB543:ODC543"/>
    <mergeCell ref="OCH543:OCI543"/>
    <mergeCell ref="OCJ543:OCK543"/>
    <mergeCell ref="ODD543:ODE543"/>
    <mergeCell ref="ODF543:ODG543"/>
    <mergeCell ref="ODH543:ODI543"/>
    <mergeCell ref="NTR543:NTS543"/>
    <mergeCell ref="NTT543:NTU543"/>
    <mergeCell ref="NTV543:NTW543"/>
    <mergeCell ref="NTX543:NTY543"/>
    <mergeCell ref="NTZ543:NUA543"/>
    <mergeCell ref="NUB543:NUC543"/>
    <mergeCell ref="NUD543:NUE543"/>
    <mergeCell ref="NUF543:NUG543"/>
    <mergeCell ref="NUH543:NUI543"/>
    <mergeCell ref="NUJ543:NUK543"/>
    <mergeCell ref="NUL543:NUM543"/>
    <mergeCell ref="NUN543:NUO543"/>
    <mergeCell ref="NUP543:NUQ543"/>
    <mergeCell ref="NUR543:NUS543"/>
    <mergeCell ref="NUT543:NUU543"/>
    <mergeCell ref="NZF543:NZG543"/>
    <mergeCell ref="NZH543:NZI543"/>
    <mergeCell ref="NUV543:NUW543"/>
    <mergeCell ref="NUX543:NUY543"/>
    <mergeCell ref="NWH543:NWI543"/>
    <mergeCell ref="NWJ543:NWK543"/>
    <mergeCell ref="NWL543:NWM543"/>
    <mergeCell ref="NWN543:NWO543"/>
    <mergeCell ref="NWD543:NWE543"/>
    <mergeCell ref="NWF543:NWG543"/>
    <mergeCell ref="NWP543:NWQ543"/>
    <mergeCell ref="NWR543:NWS543"/>
    <mergeCell ref="NWT543:NWU543"/>
    <mergeCell ref="NWV543:NWW543"/>
    <mergeCell ref="NWX543:NWY543"/>
    <mergeCell ref="NWZ543:NXA543"/>
    <mergeCell ref="NXB543:NXC543"/>
    <mergeCell ref="NNL543:NNM543"/>
    <mergeCell ref="NNN543:NNO543"/>
    <mergeCell ref="NNP543:NNQ543"/>
    <mergeCell ref="NNR543:NNS543"/>
    <mergeCell ref="NNT543:NNU543"/>
    <mergeCell ref="NNV543:NNW543"/>
    <mergeCell ref="NNX543:NNY543"/>
    <mergeCell ref="NNZ543:NOA543"/>
    <mergeCell ref="NOB543:NOC543"/>
    <mergeCell ref="NOD543:NOE543"/>
    <mergeCell ref="NOF543:NOG543"/>
    <mergeCell ref="NOH543:NOI543"/>
    <mergeCell ref="NOJ543:NOK543"/>
    <mergeCell ref="NOL543:NOM543"/>
    <mergeCell ref="NON543:NOO543"/>
    <mergeCell ref="NTB543:NTC543"/>
    <mergeCell ref="NTD543:NTE543"/>
    <mergeCell ref="NOP543:NOQ543"/>
    <mergeCell ref="NOR543:NOS543"/>
    <mergeCell ref="NOT543:NOU543"/>
    <mergeCell ref="NQD543:NQE543"/>
    <mergeCell ref="NQF543:NQG543"/>
    <mergeCell ref="NQH543:NQI543"/>
    <mergeCell ref="NQJ543:NQK543"/>
    <mergeCell ref="NQL543:NQM543"/>
    <mergeCell ref="NQN543:NQO543"/>
    <mergeCell ref="NQP543:NQQ543"/>
    <mergeCell ref="NQR543:NQS543"/>
    <mergeCell ref="NQT543:NQU543"/>
    <mergeCell ref="NQV543:NQW543"/>
    <mergeCell ref="NQX543:NQY543"/>
    <mergeCell ref="NQZ543:NRA543"/>
    <mergeCell ref="NIR543:NIS543"/>
    <mergeCell ref="NIT543:NIU543"/>
    <mergeCell ref="NIV543:NIW543"/>
    <mergeCell ref="NIX543:NIY543"/>
    <mergeCell ref="NIZ543:NJA543"/>
    <mergeCell ref="NJB543:NJC543"/>
    <mergeCell ref="NJD543:NJE543"/>
    <mergeCell ref="NJF543:NJG543"/>
    <mergeCell ref="NJH543:NJI543"/>
    <mergeCell ref="NJJ543:NJK543"/>
    <mergeCell ref="NJL543:NJM543"/>
    <mergeCell ref="NJN543:NJO543"/>
    <mergeCell ref="NJP543:NJQ543"/>
    <mergeCell ref="NJR543:NJS543"/>
    <mergeCell ref="NJT543:NJU543"/>
    <mergeCell ref="NHT543:NHU543"/>
    <mergeCell ref="NHV543:NHW543"/>
    <mergeCell ref="NHX543:NHY543"/>
    <mergeCell ref="NHZ543:NIA543"/>
    <mergeCell ref="NIB543:NIC543"/>
    <mergeCell ref="NID543:NIE543"/>
    <mergeCell ref="NIF543:NIG543"/>
    <mergeCell ref="NIH543:NII543"/>
    <mergeCell ref="NIJ543:NIK543"/>
    <mergeCell ref="NIL543:NIM543"/>
    <mergeCell ref="NIN543:NIO543"/>
    <mergeCell ref="NIP543:NIQ543"/>
    <mergeCell ref="NDZ543:NEA543"/>
    <mergeCell ref="NEB543:NEC543"/>
    <mergeCell ref="NED543:NEE543"/>
    <mergeCell ref="NEF543:NEG543"/>
    <mergeCell ref="NEH543:NEI543"/>
    <mergeCell ref="NEJ543:NEK543"/>
    <mergeCell ref="NEL543:NEM543"/>
    <mergeCell ref="NEN543:NEO543"/>
    <mergeCell ref="NEP543:NEQ543"/>
    <mergeCell ref="NER543:NES543"/>
    <mergeCell ref="NET543:NEU543"/>
    <mergeCell ref="NEV543:NEW543"/>
    <mergeCell ref="NEX543:NEY543"/>
    <mergeCell ref="NEZ543:NFA543"/>
    <mergeCell ref="NFB543:NFC543"/>
    <mergeCell ref="NGT543:NGU543"/>
    <mergeCell ref="NGV543:NGW543"/>
    <mergeCell ref="NFD543:NFE543"/>
    <mergeCell ref="NFF543:NFG543"/>
    <mergeCell ref="NFH543:NFI543"/>
    <mergeCell ref="NFJ543:NFK543"/>
    <mergeCell ref="NFL543:NFM543"/>
    <mergeCell ref="NFN543:NFO543"/>
    <mergeCell ref="MXT543:MXU543"/>
    <mergeCell ref="MXV543:MXW543"/>
    <mergeCell ref="MXX543:MXY543"/>
    <mergeCell ref="MXZ543:MYA543"/>
    <mergeCell ref="MYB543:MYC543"/>
    <mergeCell ref="MYD543:MYE543"/>
    <mergeCell ref="MYF543:MYG543"/>
    <mergeCell ref="MYH543:MYI543"/>
    <mergeCell ref="MYJ543:MYK543"/>
    <mergeCell ref="MYL543:MYM543"/>
    <mergeCell ref="MYN543:MYO543"/>
    <mergeCell ref="MYP543:MYQ543"/>
    <mergeCell ref="MYR543:MYS543"/>
    <mergeCell ref="MYT543:MYU543"/>
    <mergeCell ref="MYV543:MYW543"/>
    <mergeCell ref="NDR543:NDS543"/>
    <mergeCell ref="NDT543:NDU543"/>
    <mergeCell ref="MYX543:MYY543"/>
    <mergeCell ref="MYZ543:MZA543"/>
    <mergeCell ref="MZB543:MZC543"/>
    <mergeCell ref="MZD543:MZE543"/>
    <mergeCell ref="MZF543:MZG543"/>
    <mergeCell ref="MZH543:MZI543"/>
    <mergeCell ref="MZJ543:MZK543"/>
    <mergeCell ref="NAT543:NAU543"/>
    <mergeCell ref="NAV543:NAW543"/>
    <mergeCell ref="NAX543:NAY543"/>
    <mergeCell ref="NAZ543:NBA543"/>
    <mergeCell ref="NBB543:NBC543"/>
    <mergeCell ref="NBD543:NBE543"/>
    <mergeCell ref="NBF543:NBG543"/>
    <mergeCell ref="NBH543:NBI543"/>
    <mergeCell ref="MRX543:MRY543"/>
    <mergeCell ref="MRZ543:MSA543"/>
    <mergeCell ref="MSB543:MSC543"/>
    <mergeCell ref="MSD543:MSE543"/>
    <mergeCell ref="MSF543:MSG543"/>
    <mergeCell ref="MSH543:MSI543"/>
    <mergeCell ref="MSJ543:MSK543"/>
    <mergeCell ref="MSL543:MSM543"/>
    <mergeCell ref="MSN543:MSO543"/>
    <mergeCell ref="MSP543:MSQ543"/>
    <mergeCell ref="MSR543:MSS543"/>
    <mergeCell ref="MST543:MSU543"/>
    <mergeCell ref="MSV543:MSW543"/>
    <mergeCell ref="MSX543:MSY543"/>
    <mergeCell ref="MSZ543:MTA543"/>
    <mergeCell ref="MXN543:MXO543"/>
    <mergeCell ref="MXP543:MXQ543"/>
    <mergeCell ref="MTB543:MTC543"/>
    <mergeCell ref="MTD543:MTE543"/>
    <mergeCell ref="MTF543:MTG543"/>
    <mergeCell ref="MUP543:MUQ543"/>
    <mergeCell ref="MUR543:MUS543"/>
    <mergeCell ref="MUT543:MUU543"/>
    <mergeCell ref="MUV543:MUW543"/>
    <mergeCell ref="MUX543:MUY543"/>
    <mergeCell ref="MUZ543:MVA543"/>
    <mergeCell ref="MVB543:MVC543"/>
    <mergeCell ref="MUL543:MUM543"/>
    <mergeCell ref="MUN543:MUO543"/>
    <mergeCell ref="MVD543:MVE543"/>
    <mergeCell ref="MVF543:MVG543"/>
    <mergeCell ref="MVH543:MVI543"/>
    <mergeCell ref="MLR543:MLS543"/>
    <mergeCell ref="MLT543:MLU543"/>
    <mergeCell ref="MLV543:MLW543"/>
    <mergeCell ref="MLX543:MLY543"/>
    <mergeCell ref="MLZ543:MMA543"/>
    <mergeCell ref="MMB543:MMC543"/>
    <mergeCell ref="MMD543:MME543"/>
    <mergeCell ref="MMF543:MMG543"/>
    <mergeCell ref="MMH543:MMI543"/>
    <mergeCell ref="MMJ543:MMK543"/>
    <mergeCell ref="MML543:MMM543"/>
    <mergeCell ref="MMN543:MMO543"/>
    <mergeCell ref="MMP543:MMQ543"/>
    <mergeCell ref="MMR543:MMS543"/>
    <mergeCell ref="MMT543:MMU543"/>
    <mergeCell ref="MRJ543:MRK543"/>
    <mergeCell ref="MRL543:MRM543"/>
    <mergeCell ref="MMV543:MMW543"/>
    <mergeCell ref="MMX543:MMY543"/>
    <mergeCell ref="MMZ543:MNA543"/>
    <mergeCell ref="MNB543:MNC543"/>
    <mergeCell ref="MOL543:MOM543"/>
    <mergeCell ref="MON543:MOO543"/>
    <mergeCell ref="MOH543:MOI543"/>
    <mergeCell ref="MOJ543:MOK543"/>
    <mergeCell ref="MOP543:MOQ543"/>
    <mergeCell ref="MOR543:MOS543"/>
    <mergeCell ref="MOT543:MOU543"/>
    <mergeCell ref="MOV543:MOW543"/>
    <mergeCell ref="MOX543:MOY543"/>
    <mergeCell ref="MOZ543:MPA543"/>
    <mergeCell ref="MPB543:MPC543"/>
    <mergeCell ref="MFL543:MFM543"/>
    <mergeCell ref="MFN543:MFO543"/>
    <mergeCell ref="MFP543:MFQ543"/>
    <mergeCell ref="MFR543:MFS543"/>
    <mergeCell ref="MFT543:MFU543"/>
    <mergeCell ref="MFV543:MFW543"/>
    <mergeCell ref="MFX543:MFY543"/>
    <mergeCell ref="MFZ543:MGA543"/>
    <mergeCell ref="MGB543:MGC543"/>
    <mergeCell ref="MGD543:MGE543"/>
    <mergeCell ref="MGF543:MGG543"/>
    <mergeCell ref="MGH543:MGI543"/>
    <mergeCell ref="MGJ543:MGK543"/>
    <mergeCell ref="MGL543:MGM543"/>
    <mergeCell ref="MGN543:MGO543"/>
    <mergeCell ref="MLF543:MLG543"/>
    <mergeCell ref="MLH543:MLI543"/>
    <mergeCell ref="MGP543:MGQ543"/>
    <mergeCell ref="MGR543:MGS543"/>
    <mergeCell ref="MGT543:MGU543"/>
    <mergeCell ref="MGV543:MGW543"/>
    <mergeCell ref="MGX543:MGY543"/>
    <mergeCell ref="MIH543:MII543"/>
    <mergeCell ref="MIJ543:MIK543"/>
    <mergeCell ref="MIL543:MIM543"/>
    <mergeCell ref="MIN543:MIO543"/>
    <mergeCell ref="MIP543:MIQ543"/>
    <mergeCell ref="MIR543:MIS543"/>
    <mergeCell ref="MIT543:MIU543"/>
    <mergeCell ref="MIV543:MIW543"/>
    <mergeCell ref="MIX543:MIY543"/>
    <mergeCell ref="MIZ543:MJA543"/>
    <mergeCell ref="LZP543:LZQ543"/>
    <mergeCell ref="LZR543:LZS543"/>
    <mergeCell ref="LZT543:LZU543"/>
    <mergeCell ref="LZV543:LZW543"/>
    <mergeCell ref="LZX543:LZY543"/>
    <mergeCell ref="LZZ543:MAA543"/>
    <mergeCell ref="MAB543:MAC543"/>
    <mergeCell ref="MAD543:MAE543"/>
    <mergeCell ref="MAF543:MAG543"/>
    <mergeCell ref="MAH543:MAI543"/>
    <mergeCell ref="MAJ543:MAK543"/>
    <mergeCell ref="MAL543:MAM543"/>
    <mergeCell ref="MAN543:MAO543"/>
    <mergeCell ref="MAP543:MAQ543"/>
    <mergeCell ref="MAR543:MAS543"/>
    <mergeCell ref="MFB543:MFC543"/>
    <mergeCell ref="MFD543:MFE543"/>
    <mergeCell ref="MAT543:MAU543"/>
    <mergeCell ref="MCD543:MCE543"/>
    <mergeCell ref="MCF543:MCG543"/>
    <mergeCell ref="MCH543:MCI543"/>
    <mergeCell ref="MCJ543:MCK543"/>
    <mergeCell ref="MCL543:MCM543"/>
    <mergeCell ref="MCN543:MCO543"/>
    <mergeCell ref="MCP543:MCQ543"/>
    <mergeCell ref="MCR543:MCS543"/>
    <mergeCell ref="MCT543:MCU543"/>
    <mergeCell ref="MBZ543:MCA543"/>
    <mergeCell ref="MCB543:MCC543"/>
    <mergeCell ref="MCV543:MCW543"/>
    <mergeCell ref="MCX543:MCY543"/>
    <mergeCell ref="MCZ543:MDA543"/>
    <mergeCell ref="LTJ543:LTK543"/>
    <mergeCell ref="LTL543:LTM543"/>
    <mergeCell ref="LTN543:LTO543"/>
    <mergeCell ref="LTP543:LTQ543"/>
    <mergeCell ref="LTR543:LTS543"/>
    <mergeCell ref="LTT543:LTU543"/>
    <mergeCell ref="LTV543:LTW543"/>
    <mergeCell ref="LTX543:LTY543"/>
    <mergeCell ref="LTZ543:LUA543"/>
    <mergeCell ref="LUB543:LUC543"/>
    <mergeCell ref="LUD543:LUE543"/>
    <mergeCell ref="LUF543:LUG543"/>
    <mergeCell ref="LUH543:LUI543"/>
    <mergeCell ref="LUJ543:LUK543"/>
    <mergeCell ref="LUL543:LUM543"/>
    <mergeCell ref="LYX543:LYY543"/>
    <mergeCell ref="LYZ543:LZA543"/>
    <mergeCell ref="LUN543:LUO543"/>
    <mergeCell ref="LUP543:LUQ543"/>
    <mergeCell ref="LVZ543:LWA543"/>
    <mergeCell ref="LWB543:LWC543"/>
    <mergeCell ref="LWD543:LWE543"/>
    <mergeCell ref="LWF543:LWG543"/>
    <mergeCell ref="LVV543:LVW543"/>
    <mergeCell ref="LVX543:LVY543"/>
    <mergeCell ref="LWH543:LWI543"/>
    <mergeCell ref="LWJ543:LWK543"/>
    <mergeCell ref="LWL543:LWM543"/>
    <mergeCell ref="LWN543:LWO543"/>
    <mergeCell ref="LWP543:LWQ543"/>
    <mergeCell ref="LWR543:LWS543"/>
    <mergeCell ref="LWT543:LWU543"/>
    <mergeCell ref="LND543:LNE543"/>
    <mergeCell ref="LNF543:LNG543"/>
    <mergeCell ref="LNH543:LNI543"/>
    <mergeCell ref="LNJ543:LNK543"/>
    <mergeCell ref="LNL543:LNM543"/>
    <mergeCell ref="LNN543:LNO543"/>
    <mergeCell ref="LNP543:LNQ543"/>
    <mergeCell ref="LNR543:LNS543"/>
    <mergeCell ref="LNT543:LNU543"/>
    <mergeCell ref="LNV543:LNW543"/>
    <mergeCell ref="LNX543:LNY543"/>
    <mergeCell ref="LNZ543:LOA543"/>
    <mergeCell ref="LOB543:LOC543"/>
    <mergeCell ref="LOD543:LOE543"/>
    <mergeCell ref="LOF543:LOG543"/>
    <mergeCell ref="LST543:LSU543"/>
    <mergeCell ref="LSV543:LSW543"/>
    <mergeCell ref="LOH543:LOI543"/>
    <mergeCell ref="LOJ543:LOK543"/>
    <mergeCell ref="LOL543:LOM543"/>
    <mergeCell ref="LPV543:LPW543"/>
    <mergeCell ref="LPX543:LPY543"/>
    <mergeCell ref="LPZ543:LQA543"/>
    <mergeCell ref="LQB543:LQC543"/>
    <mergeCell ref="LQD543:LQE543"/>
    <mergeCell ref="LQF543:LQG543"/>
    <mergeCell ref="LQH543:LQI543"/>
    <mergeCell ref="LQJ543:LQK543"/>
    <mergeCell ref="LQL543:LQM543"/>
    <mergeCell ref="LQN543:LQO543"/>
    <mergeCell ref="LQP543:LQQ543"/>
    <mergeCell ref="LQR543:LQS543"/>
    <mergeCell ref="LIJ543:LIK543"/>
    <mergeCell ref="LIL543:LIM543"/>
    <mergeCell ref="LIN543:LIO543"/>
    <mergeCell ref="LIP543:LIQ543"/>
    <mergeCell ref="LIR543:LIS543"/>
    <mergeCell ref="LIT543:LIU543"/>
    <mergeCell ref="LIV543:LIW543"/>
    <mergeCell ref="LIX543:LIY543"/>
    <mergeCell ref="LIZ543:LJA543"/>
    <mergeCell ref="LJB543:LJC543"/>
    <mergeCell ref="LJD543:LJE543"/>
    <mergeCell ref="LJF543:LJG543"/>
    <mergeCell ref="LJH543:LJI543"/>
    <mergeCell ref="LJJ543:LJK543"/>
    <mergeCell ref="LJL543:LJM543"/>
    <mergeCell ref="LHL543:LHM543"/>
    <mergeCell ref="LHN543:LHO543"/>
    <mergeCell ref="LHP543:LHQ543"/>
    <mergeCell ref="LHR543:LHS543"/>
    <mergeCell ref="LHT543:LHU543"/>
    <mergeCell ref="LHV543:LHW543"/>
    <mergeCell ref="LHX543:LHY543"/>
    <mergeCell ref="LHZ543:LIA543"/>
    <mergeCell ref="LIB543:LIC543"/>
    <mergeCell ref="LID543:LIE543"/>
    <mergeCell ref="LIF543:LIG543"/>
    <mergeCell ref="LIH543:LII543"/>
    <mergeCell ref="LDR543:LDS543"/>
    <mergeCell ref="LDT543:LDU543"/>
    <mergeCell ref="LDV543:LDW543"/>
    <mergeCell ref="LDX543:LDY543"/>
    <mergeCell ref="LDZ543:LEA543"/>
    <mergeCell ref="LEB543:LEC543"/>
    <mergeCell ref="LED543:LEE543"/>
    <mergeCell ref="LEF543:LEG543"/>
    <mergeCell ref="LEH543:LEI543"/>
    <mergeCell ref="LEJ543:LEK543"/>
    <mergeCell ref="LEL543:LEM543"/>
    <mergeCell ref="LEN543:LEO543"/>
    <mergeCell ref="LEP543:LEQ543"/>
    <mergeCell ref="LER543:LES543"/>
    <mergeCell ref="LET543:LEU543"/>
    <mergeCell ref="LGL543:LGM543"/>
    <mergeCell ref="LGN543:LGO543"/>
    <mergeCell ref="LEV543:LEW543"/>
    <mergeCell ref="LEX543:LEY543"/>
    <mergeCell ref="LEZ543:LFA543"/>
    <mergeCell ref="LFB543:LFC543"/>
    <mergeCell ref="LFD543:LFE543"/>
    <mergeCell ref="LFF543:LFG543"/>
    <mergeCell ref="KXL543:KXM543"/>
    <mergeCell ref="KXN543:KXO543"/>
    <mergeCell ref="KXP543:KXQ543"/>
    <mergeCell ref="KXR543:KXS543"/>
    <mergeCell ref="KXT543:KXU543"/>
    <mergeCell ref="KXV543:KXW543"/>
    <mergeCell ref="KXX543:KXY543"/>
    <mergeCell ref="KXZ543:KYA543"/>
    <mergeCell ref="KYB543:KYC543"/>
    <mergeCell ref="KYD543:KYE543"/>
    <mergeCell ref="KYF543:KYG543"/>
    <mergeCell ref="KYH543:KYI543"/>
    <mergeCell ref="KYJ543:KYK543"/>
    <mergeCell ref="KYL543:KYM543"/>
    <mergeCell ref="KYN543:KYO543"/>
    <mergeCell ref="LDJ543:LDK543"/>
    <mergeCell ref="LDL543:LDM543"/>
    <mergeCell ref="KYP543:KYQ543"/>
    <mergeCell ref="KYR543:KYS543"/>
    <mergeCell ref="KYT543:KYU543"/>
    <mergeCell ref="KYV543:KYW543"/>
    <mergeCell ref="KYX543:KYY543"/>
    <mergeCell ref="KYZ543:KZA543"/>
    <mergeCell ref="KZB543:KZC543"/>
    <mergeCell ref="LAL543:LAM543"/>
    <mergeCell ref="LAN543:LAO543"/>
    <mergeCell ref="LAP543:LAQ543"/>
    <mergeCell ref="LAR543:LAS543"/>
    <mergeCell ref="LAT543:LAU543"/>
    <mergeCell ref="LAV543:LAW543"/>
    <mergeCell ref="LAX543:LAY543"/>
    <mergeCell ref="LAZ543:LBA543"/>
    <mergeCell ref="KRP543:KRQ543"/>
    <mergeCell ref="KRR543:KRS543"/>
    <mergeCell ref="KRT543:KRU543"/>
    <mergeCell ref="KRV543:KRW543"/>
    <mergeCell ref="KRX543:KRY543"/>
    <mergeCell ref="KRZ543:KSA543"/>
    <mergeCell ref="KSB543:KSC543"/>
    <mergeCell ref="KSD543:KSE543"/>
    <mergeCell ref="KSF543:KSG543"/>
    <mergeCell ref="KSH543:KSI543"/>
    <mergeCell ref="KSJ543:KSK543"/>
    <mergeCell ref="KSL543:KSM543"/>
    <mergeCell ref="KSN543:KSO543"/>
    <mergeCell ref="KSP543:KSQ543"/>
    <mergeCell ref="KSR543:KSS543"/>
    <mergeCell ref="KXF543:KXG543"/>
    <mergeCell ref="KXH543:KXI543"/>
    <mergeCell ref="KST543:KSU543"/>
    <mergeCell ref="KSV543:KSW543"/>
    <mergeCell ref="KSX543:KSY543"/>
    <mergeCell ref="KUH543:KUI543"/>
    <mergeCell ref="KUJ543:KUK543"/>
    <mergeCell ref="KUL543:KUM543"/>
    <mergeCell ref="KUN543:KUO543"/>
    <mergeCell ref="KUP543:KUQ543"/>
    <mergeCell ref="KUR543:KUS543"/>
    <mergeCell ref="KUT543:KUU543"/>
    <mergeCell ref="KUD543:KUE543"/>
    <mergeCell ref="KUF543:KUG543"/>
    <mergeCell ref="KUV543:KUW543"/>
    <mergeCell ref="KUX543:KUY543"/>
    <mergeCell ref="KUZ543:KVA543"/>
    <mergeCell ref="KLJ543:KLK543"/>
    <mergeCell ref="KLL543:KLM543"/>
    <mergeCell ref="KLN543:KLO543"/>
    <mergeCell ref="KLP543:KLQ543"/>
    <mergeCell ref="KLR543:KLS543"/>
    <mergeCell ref="KLT543:KLU543"/>
    <mergeCell ref="KLV543:KLW543"/>
    <mergeCell ref="KLX543:KLY543"/>
    <mergeCell ref="KLZ543:KMA543"/>
    <mergeCell ref="KMB543:KMC543"/>
    <mergeCell ref="KMD543:KME543"/>
    <mergeCell ref="KMF543:KMG543"/>
    <mergeCell ref="KMH543:KMI543"/>
    <mergeCell ref="KMJ543:KMK543"/>
    <mergeCell ref="KML543:KMM543"/>
    <mergeCell ref="KRB543:KRC543"/>
    <mergeCell ref="KRD543:KRE543"/>
    <mergeCell ref="KMN543:KMO543"/>
    <mergeCell ref="KMP543:KMQ543"/>
    <mergeCell ref="KMR543:KMS543"/>
    <mergeCell ref="KMT543:KMU543"/>
    <mergeCell ref="KOD543:KOE543"/>
    <mergeCell ref="KOF543:KOG543"/>
    <mergeCell ref="KNZ543:KOA543"/>
    <mergeCell ref="KOB543:KOC543"/>
    <mergeCell ref="KOH543:KOI543"/>
    <mergeCell ref="KOJ543:KOK543"/>
    <mergeCell ref="KOL543:KOM543"/>
    <mergeCell ref="KON543:KOO543"/>
    <mergeCell ref="KOP543:KOQ543"/>
    <mergeCell ref="KOR543:KOS543"/>
    <mergeCell ref="KOT543:KOU543"/>
    <mergeCell ref="KFD543:KFE543"/>
    <mergeCell ref="KFF543:KFG543"/>
    <mergeCell ref="KFH543:KFI543"/>
    <mergeCell ref="KFJ543:KFK543"/>
    <mergeCell ref="KFL543:KFM543"/>
    <mergeCell ref="KFN543:KFO543"/>
    <mergeCell ref="KFP543:KFQ543"/>
    <mergeCell ref="KFR543:KFS543"/>
    <mergeCell ref="KFT543:KFU543"/>
    <mergeCell ref="KFV543:KFW543"/>
    <mergeCell ref="KFX543:KFY543"/>
    <mergeCell ref="KFZ543:KGA543"/>
    <mergeCell ref="KGB543:KGC543"/>
    <mergeCell ref="KGD543:KGE543"/>
    <mergeCell ref="KGF543:KGG543"/>
    <mergeCell ref="KKX543:KKY543"/>
    <mergeCell ref="KKZ543:KLA543"/>
    <mergeCell ref="KGH543:KGI543"/>
    <mergeCell ref="KGJ543:KGK543"/>
    <mergeCell ref="KGL543:KGM543"/>
    <mergeCell ref="KGN543:KGO543"/>
    <mergeCell ref="KGP543:KGQ543"/>
    <mergeCell ref="KHZ543:KIA543"/>
    <mergeCell ref="KIB543:KIC543"/>
    <mergeCell ref="KID543:KIE543"/>
    <mergeCell ref="KIF543:KIG543"/>
    <mergeCell ref="KIH543:KII543"/>
    <mergeCell ref="KIJ543:KIK543"/>
    <mergeCell ref="KIL543:KIM543"/>
    <mergeCell ref="KIN543:KIO543"/>
    <mergeCell ref="KIP543:KIQ543"/>
    <mergeCell ref="KIR543:KIS543"/>
    <mergeCell ref="JZH543:JZI543"/>
    <mergeCell ref="JZJ543:JZK543"/>
    <mergeCell ref="JZL543:JZM543"/>
    <mergeCell ref="JZN543:JZO543"/>
    <mergeCell ref="JZP543:JZQ543"/>
    <mergeCell ref="JZR543:JZS543"/>
    <mergeCell ref="JZT543:JZU543"/>
    <mergeCell ref="JZV543:JZW543"/>
    <mergeCell ref="JZX543:JZY543"/>
    <mergeCell ref="JZZ543:KAA543"/>
    <mergeCell ref="KAB543:KAC543"/>
    <mergeCell ref="KAD543:KAE543"/>
    <mergeCell ref="KAF543:KAG543"/>
    <mergeCell ref="KAH543:KAI543"/>
    <mergeCell ref="KAJ543:KAK543"/>
    <mergeCell ref="KET543:KEU543"/>
    <mergeCell ref="KEV543:KEW543"/>
    <mergeCell ref="KAL543:KAM543"/>
    <mergeCell ref="KBV543:KBW543"/>
    <mergeCell ref="KBX543:KBY543"/>
    <mergeCell ref="KBZ543:KCA543"/>
    <mergeCell ref="KCB543:KCC543"/>
    <mergeCell ref="KCD543:KCE543"/>
    <mergeCell ref="KCF543:KCG543"/>
    <mergeCell ref="KCH543:KCI543"/>
    <mergeCell ref="KCJ543:KCK543"/>
    <mergeCell ref="KCL543:KCM543"/>
    <mergeCell ref="KBR543:KBS543"/>
    <mergeCell ref="KBT543:KBU543"/>
    <mergeCell ref="KCN543:KCO543"/>
    <mergeCell ref="KCP543:KCQ543"/>
    <mergeCell ref="KCR543:KCS543"/>
    <mergeCell ref="JTB543:JTC543"/>
    <mergeCell ref="JTD543:JTE543"/>
    <mergeCell ref="JTF543:JTG543"/>
    <mergeCell ref="JTH543:JTI543"/>
    <mergeCell ref="JTJ543:JTK543"/>
    <mergeCell ref="JTL543:JTM543"/>
    <mergeCell ref="JTN543:JTO543"/>
    <mergeCell ref="JTP543:JTQ543"/>
    <mergeCell ref="JTR543:JTS543"/>
    <mergeCell ref="JTT543:JTU543"/>
    <mergeCell ref="JTV543:JTW543"/>
    <mergeCell ref="JTX543:JTY543"/>
    <mergeCell ref="JTZ543:JUA543"/>
    <mergeCell ref="JUB543:JUC543"/>
    <mergeCell ref="JUD543:JUE543"/>
    <mergeCell ref="JYP543:JYQ543"/>
    <mergeCell ref="JYR543:JYS543"/>
    <mergeCell ref="JUF543:JUG543"/>
    <mergeCell ref="JUH543:JUI543"/>
    <mergeCell ref="JVR543:JVS543"/>
    <mergeCell ref="JVT543:JVU543"/>
    <mergeCell ref="JVV543:JVW543"/>
    <mergeCell ref="JVX543:JVY543"/>
    <mergeCell ref="JVN543:JVO543"/>
    <mergeCell ref="JVP543:JVQ543"/>
    <mergeCell ref="JVZ543:JWA543"/>
    <mergeCell ref="JWB543:JWC543"/>
    <mergeCell ref="JWD543:JWE543"/>
    <mergeCell ref="JWF543:JWG543"/>
    <mergeCell ref="JWH543:JWI543"/>
    <mergeCell ref="JWJ543:JWK543"/>
    <mergeCell ref="JWL543:JWM543"/>
    <mergeCell ref="JMV543:JMW543"/>
    <mergeCell ref="JMX543:JMY543"/>
    <mergeCell ref="JMZ543:JNA543"/>
    <mergeCell ref="JNB543:JNC543"/>
    <mergeCell ref="JND543:JNE543"/>
    <mergeCell ref="JNF543:JNG543"/>
    <mergeCell ref="JNH543:JNI543"/>
    <mergeCell ref="JNJ543:JNK543"/>
    <mergeCell ref="JNL543:JNM543"/>
    <mergeCell ref="JNN543:JNO543"/>
    <mergeCell ref="JNP543:JNQ543"/>
    <mergeCell ref="JNR543:JNS543"/>
    <mergeCell ref="JNT543:JNU543"/>
    <mergeCell ref="JNV543:JNW543"/>
    <mergeCell ref="JNX543:JNY543"/>
    <mergeCell ref="JSL543:JSM543"/>
    <mergeCell ref="JSN543:JSO543"/>
    <mergeCell ref="JNZ543:JOA543"/>
    <mergeCell ref="JOB543:JOC543"/>
    <mergeCell ref="JOD543:JOE543"/>
    <mergeCell ref="JPN543:JPO543"/>
    <mergeCell ref="JPP543:JPQ543"/>
    <mergeCell ref="JPR543:JPS543"/>
    <mergeCell ref="JPT543:JPU543"/>
    <mergeCell ref="JPV543:JPW543"/>
    <mergeCell ref="JPX543:JPY543"/>
    <mergeCell ref="JPZ543:JQA543"/>
    <mergeCell ref="JQB543:JQC543"/>
    <mergeCell ref="JQD543:JQE543"/>
    <mergeCell ref="JQF543:JQG543"/>
    <mergeCell ref="JQH543:JQI543"/>
    <mergeCell ref="JQJ543:JQK543"/>
    <mergeCell ref="JIB543:JIC543"/>
    <mergeCell ref="JID543:JIE543"/>
    <mergeCell ref="JIF543:JIG543"/>
    <mergeCell ref="JIH543:JII543"/>
    <mergeCell ref="JIJ543:JIK543"/>
    <mergeCell ref="JIL543:JIM543"/>
    <mergeCell ref="JIN543:JIO543"/>
    <mergeCell ref="JIP543:JIQ543"/>
    <mergeCell ref="JIR543:JIS543"/>
    <mergeCell ref="JIT543:JIU543"/>
    <mergeCell ref="JIV543:JIW543"/>
    <mergeCell ref="JIX543:JIY543"/>
    <mergeCell ref="JIZ543:JJA543"/>
    <mergeCell ref="JJB543:JJC543"/>
    <mergeCell ref="JJD543:JJE543"/>
    <mergeCell ref="JHD543:JHE543"/>
    <mergeCell ref="JHF543:JHG543"/>
    <mergeCell ref="JHH543:JHI543"/>
    <mergeCell ref="JHJ543:JHK543"/>
    <mergeCell ref="JHL543:JHM543"/>
    <mergeCell ref="JHN543:JHO543"/>
    <mergeCell ref="JHP543:JHQ543"/>
    <mergeCell ref="JHR543:JHS543"/>
    <mergeCell ref="JHT543:JHU543"/>
    <mergeCell ref="JHV543:JHW543"/>
    <mergeCell ref="JHX543:JHY543"/>
    <mergeCell ref="JHZ543:JIA543"/>
    <mergeCell ref="JDJ543:JDK543"/>
    <mergeCell ref="JDL543:JDM543"/>
    <mergeCell ref="JDN543:JDO543"/>
    <mergeCell ref="JDP543:JDQ543"/>
    <mergeCell ref="JDR543:JDS543"/>
    <mergeCell ref="JDT543:JDU543"/>
    <mergeCell ref="JDV543:JDW543"/>
    <mergeCell ref="JDX543:JDY543"/>
    <mergeCell ref="JDZ543:JEA543"/>
    <mergeCell ref="JEB543:JEC543"/>
    <mergeCell ref="JED543:JEE543"/>
    <mergeCell ref="JEF543:JEG543"/>
    <mergeCell ref="JEH543:JEI543"/>
    <mergeCell ref="JEJ543:JEK543"/>
    <mergeCell ref="JEL543:JEM543"/>
    <mergeCell ref="JGD543:JGE543"/>
    <mergeCell ref="JGF543:JGG543"/>
    <mergeCell ref="JEN543:JEO543"/>
    <mergeCell ref="JEP543:JEQ543"/>
    <mergeCell ref="JER543:JES543"/>
    <mergeCell ref="JET543:JEU543"/>
    <mergeCell ref="JEV543:JEW543"/>
    <mergeCell ref="JEX543:JEY543"/>
    <mergeCell ref="IXD543:IXE543"/>
    <mergeCell ref="IXF543:IXG543"/>
    <mergeCell ref="IXH543:IXI543"/>
    <mergeCell ref="IXJ543:IXK543"/>
    <mergeCell ref="IXL543:IXM543"/>
    <mergeCell ref="IXN543:IXO543"/>
    <mergeCell ref="IXP543:IXQ543"/>
    <mergeCell ref="IXR543:IXS543"/>
    <mergeCell ref="IXT543:IXU543"/>
    <mergeCell ref="IXV543:IXW543"/>
    <mergeCell ref="IXX543:IXY543"/>
    <mergeCell ref="IXZ543:IYA543"/>
    <mergeCell ref="IYB543:IYC543"/>
    <mergeCell ref="IYD543:IYE543"/>
    <mergeCell ref="IYF543:IYG543"/>
    <mergeCell ref="JDB543:JDC543"/>
    <mergeCell ref="JDD543:JDE543"/>
    <mergeCell ref="IYH543:IYI543"/>
    <mergeCell ref="IYJ543:IYK543"/>
    <mergeCell ref="IYL543:IYM543"/>
    <mergeCell ref="IYN543:IYO543"/>
    <mergeCell ref="IYP543:IYQ543"/>
    <mergeCell ref="IYR543:IYS543"/>
    <mergeCell ref="IYT543:IYU543"/>
    <mergeCell ref="JAD543:JAE543"/>
    <mergeCell ref="JAF543:JAG543"/>
    <mergeCell ref="JAH543:JAI543"/>
    <mergeCell ref="JAJ543:JAK543"/>
    <mergeCell ref="JAL543:JAM543"/>
    <mergeCell ref="JAN543:JAO543"/>
    <mergeCell ref="JAP543:JAQ543"/>
    <mergeCell ref="JAR543:JAS543"/>
    <mergeCell ref="IRH543:IRI543"/>
    <mergeCell ref="IRJ543:IRK543"/>
    <mergeCell ref="IRL543:IRM543"/>
    <mergeCell ref="IRN543:IRO543"/>
    <mergeCell ref="IRP543:IRQ543"/>
    <mergeCell ref="IRR543:IRS543"/>
    <mergeCell ref="IRT543:IRU543"/>
    <mergeCell ref="IRV543:IRW543"/>
    <mergeCell ref="IRX543:IRY543"/>
    <mergeCell ref="IRZ543:ISA543"/>
    <mergeCell ref="ISB543:ISC543"/>
    <mergeCell ref="ISD543:ISE543"/>
    <mergeCell ref="ISF543:ISG543"/>
    <mergeCell ref="ISH543:ISI543"/>
    <mergeCell ref="ISJ543:ISK543"/>
    <mergeCell ref="IWX543:IWY543"/>
    <mergeCell ref="IWZ543:IXA543"/>
    <mergeCell ref="ISL543:ISM543"/>
    <mergeCell ref="ISN543:ISO543"/>
    <mergeCell ref="ISP543:ISQ543"/>
    <mergeCell ref="ITZ543:IUA543"/>
    <mergeCell ref="IUB543:IUC543"/>
    <mergeCell ref="IUD543:IUE543"/>
    <mergeCell ref="IUF543:IUG543"/>
    <mergeCell ref="IUH543:IUI543"/>
    <mergeCell ref="IUJ543:IUK543"/>
    <mergeCell ref="IUL543:IUM543"/>
    <mergeCell ref="ITV543:ITW543"/>
    <mergeCell ref="ITX543:ITY543"/>
    <mergeCell ref="IUN543:IUO543"/>
    <mergeCell ref="IUP543:IUQ543"/>
    <mergeCell ref="IUR543:IUS543"/>
    <mergeCell ref="ILB543:ILC543"/>
    <mergeCell ref="ILD543:ILE543"/>
    <mergeCell ref="ILF543:ILG543"/>
    <mergeCell ref="ILH543:ILI543"/>
    <mergeCell ref="ILJ543:ILK543"/>
    <mergeCell ref="ILL543:ILM543"/>
    <mergeCell ref="ILN543:ILO543"/>
    <mergeCell ref="ILP543:ILQ543"/>
    <mergeCell ref="ILR543:ILS543"/>
    <mergeCell ref="ILT543:ILU543"/>
    <mergeCell ref="ILV543:ILW543"/>
    <mergeCell ref="ILX543:ILY543"/>
    <mergeCell ref="ILZ543:IMA543"/>
    <mergeCell ref="IMB543:IMC543"/>
    <mergeCell ref="IMD543:IME543"/>
    <mergeCell ref="IQT543:IQU543"/>
    <mergeCell ref="IQV543:IQW543"/>
    <mergeCell ref="IMF543:IMG543"/>
    <mergeCell ref="IMH543:IMI543"/>
    <mergeCell ref="IMJ543:IMK543"/>
    <mergeCell ref="IML543:IMM543"/>
    <mergeCell ref="INV543:INW543"/>
    <mergeCell ref="INX543:INY543"/>
    <mergeCell ref="INR543:INS543"/>
    <mergeCell ref="INT543:INU543"/>
    <mergeCell ref="INZ543:IOA543"/>
    <mergeCell ref="IOB543:IOC543"/>
    <mergeCell ref="IOD543:IOE543"/>
    <mergeCell ref="IOF543:IOG543"/>
    <mergeCell ref="IOH543:IOI543"/>
    <mergeCell ref="IOJ543:IOK543"/>
    <mergeCell ref="IOL543:IOM543"/>
    <mergeCell ref="IEV543:IEW543"/>
    <mergeCell ref="IEX543:IEY543"/>
    <mergeCell ref="IEZ543:IFA543"/>
    <mergeCell ref="IFB543:IFC543"/>
    <mergeCell ref="IFD543:IFE543"/>
    <mergeCell ref="IFF543:IFG543"/>
    <mergeCell ref="IFH543:IFI543"/>
    <mergeCell ref="IFJ543:IFK543"/>
    <mergeCell ref="IFL543:IFM543"/>
    <mergeCell ref="IFN543:IFO543"/>
    <mergeCell ref="IFP543:IFQ543"/>
    <mergeCell ref="IFR543:IFS543"/>
    <mergeCell ref="IFT543:IFU543"/>
    <mergeCell ref="IFV543:IFW543"/>
    <mergeCell ref="IFX543:IFY543"/>
    <mergeCell ref="IKP543:IKQ543"/>
    <mergeCell ref="IKR543:IKS543"/>
    <mergeCell ref="IFZ543:IGA543"/>
    <mergeCell ref="IGB543:IGC543"/>
    <mergeCell ref="IGD543:IGE543"/>
    <mergeCell ref="IGF543:IGG543"/>
    <mergeCell ref="IGH543:IGI543"/>
    <mergeCell ref="IHR543:IHS543"/>
    <mergeCell ref="IHT543:IHU543"/>
    <mergeCell ref="IHV543:IHW543"/>
    <mergeCell ref="IHX543:IHY543"/>
    <mergeCell ref="IHZ543:IIA543"/>
    <mergeCell ref="IIB543:IIC543"/>
    <mergeCell ref="IID543:IIE543"/>
    <mergeCell ref="IIF543:IIG543"/>
    <mergeCell ref="IIH543:III543"/>
    <mergeCell ref="IIJ543:IIK543"/>
    <mergeCell ref="HYZ543:HZA543"/>
    <mergeCell ref="HZB543:HZC543"/>
    <mergeCell ref="HZD543:HZE543"/>
    <mergeCell ref="HZF543:HZG543"/>
    <mergeCell ref="HZH543:HZI543"/>
    <mergeCell ref="HZJ543:HZK543"/>
    <mergeCell ref="HZL543:HZM543"/>
    <mergeCell ref="HZN543:HZO543"/>
    <mergeCell ref="HZP543:HZQ543"/>
    <mergeCell ref="HZR543:HZS543"/>
    <mergeCell ref="HZT543:HZU543"/>
    <mergeCell ref="HZV543:HZW543"/>
    <mergeCell ref="HZX543:HZY543"/>
    <mergeCell ref="HZZ543:IAA543"/>
    <mergeCell ref="IAB543:IAC543"/>
    <mergeCell ref="IEL543:IEM543"/>
    <mergeCell ref="IEN543:IEO543"/>
    <mergeCell ref="IAD543:IAE543"/>
    <mergeCell ref="IBN543:IBO543"/>
    <mergeCell ref="IBP543:IBQ543"/>
    <mergeCell ref="IBR543:IBS543"/>
    <mergeCell ref="IBT543:IBU543"/>
    <mergeCell ref="IBV543:IBW543"/>
    <mergeCell ref="IBX543:IBY543"/>
    <mergeCell ref="IBZ543:ICA543"/>
    <mergeCell ref="ICB543:ICC543"/>
    <mergeCell ref="ICD543:ICE543"/>
    <mergeCell ref="IBJ543:IBK543"/>
    <mergeCell ref="IBL543:IBM543"/>
    <mergeCell ref="ICF543:ICG543"/>
    <mergeCell ref="ICH543:ICI543"/>
    <mergeCell ref="ICJ543:ICK543"/>
    <mergeCell ref="HST543:HSU543"/>
    <mergeCell ref="HSV543:HSW543"/>
    <mergeCell ref="HSX543:HSY543"/>
    <mergeCell ref="HSZ543:HTA543"/>
    <mergeCell ref="HTB543:HTC543"/>
    <mergeCell ref="HTD543:HTE543"/>
    <mergeCell ref="HTF543:HTG543"/>
    <mergeCell ref="HTH543:HTI543"/>
    <mergeCell ref="HTJ543:HTK543"/>
    <mergeCell ref="HTL543:HTM543"/>
    <mergeCell ref="HTN543:HTO543"/>
    <mergeCell ref="HTP543:HTQ543"/>
    <mergeCell ref="HTR543:HTS543"/>
    <mergeCell ref="HTT543:HTU543"/>
    <mergeCell ref="HTV543:HTW543"/>
    <mergeCell ref="HYH543:HYI543"/>
    <mergeCell ref="HYJ543:HYK543"/>
    <mergeCell ref="HTX543:HTY543"/>
    <mergeCell ref="HTZ543:HUA543"/>
    <mergeCell ref="HVJ543:HVK543"/>
    <mergeCell ref="HVL543:HVM543"/>
    <mergeCell ref="HVN543:HVO543"/>
    <mergeCell ref="HVP543:HVQ543"/>
    <mergeCell ref="HVF543:HVG543"/>
    <mergeCell ref="HVH543:HVI543"/>
    <mergeCell ref="HVR543:HVS543"/>
    <mergeCell ref="HVT543:HVU543"/>
    <mergeCell ref="HVV543:HVW543"/>
    <mergeCell ref="HVX543:HVY543"/>
    <mergeCell ref="HVZ543:HWA543"/>
    <mergeCell ref="HWB543:HWC543"/>
    <mergeCell ref="HWD543:HWE543"/>
    <mergeCell ref="HMN543:HMO543"/>
    <mergeCell ref="HMP543:HMQ543"/>
    <mergeCell ref="HMR543:HMS543"/>
    <mergeCell ref="HMT543:HMU543"/>
    <mergeCell ref="HMV543:HMW543"/>
    <mergeCell ref="HMX543:HMY543"/>
    <mergeCell ref="HMZ543:HNA543"/>
    <mergeCell ref="HNB543:HNC543"/>
    <mergeCell ref="HND543:HNE543"/>
    <mergeCell ref="HNF543:HNG543"/>
    <mergeCell ref="HNH543:HNI543"/>
    <mergeCell ref="HNJ543:HNK543"/>
    <mergeCell ref="HNL543:HNM543"/>
    <mergeCell ref="HNN543:HNO543"/>
    <mergeCell ref="HNP543:HNQ543"/>
    <mergeCell ref="HSD543:HSE543"/>
    <mergeCell ref="HSF543:HSG543"/>
    <mergeCell ref="HNR543:HNS543"/>
    <mergeCell ref="HNT543:HNU543"/>
    <mergeCell ref="HNV543:HNW543"/>
    <mergeCell ref="HPF543:HPG543"/>
    <mergeCell ref="HPH543:HPI543"/>
    <mergeCell ref="HPJ543:HPK543"/>
    <mergeCell ref="HPL543:HPM543"/>
    <mergeCell ref="HPN543:HPO543"/>
    <mergeCell ref="HPP543:HPQ543"/>
    <mergeCell ref="HPR543:HPS543"/>
    <mergeCell ref="HPT543:HPU543"/>
    <mergeCell ref="HPV543:HPW543"/>
    <mergeCell ref="HPX543:HPY543"/>
    <mergeCell ref="HPZ543:HQA543"/>
    <mergeCell ref="HQB543:HQC543"/>
    <mergeCell ref="HHT543:HHU543"/>
    <mergeCell ref="HHV543:HHW543"/>
    <mergeCell ref="HHX543:HHY543"/>
    <mergeCell ref="HHZ543:HIA543"/>
    <mergeCell ref="HIB543:HIC543"/>
    <mergeCell ref="HID543:HIE543"/>
    <mergeCell ref="HIF543:HIG543"/>
    <mergeCell ref="HIH543:HII543"/>
    <mergeCell ref="HIJ543:HIK543"/>
    <mergeCell ref="HIL543:HIM543"/>
    <mergeCell ref="HIN543:HIO543"/>
    <mergeCell ref="HIP543:HIQ543"/>
    <mergeCell ref="HIR543:HIS543"/>
    <mergeCell ref="HIT543:HIU543"/>
    <mergeCell ref="HIV543:HIW543"/>
    <mergeCell ref="HGV543:HGW543"/>
    <mergeCell ref="HGX543:HGY543"/>
    <mergeCell ref="HGZ543:HHA543"/>
    <mergeCell ref="HHB543:HHC543"/>
    <mergeCell ref="HHD543:HHE543"/>
    <mergeCell ref="HHF543:HHG543"/>
    <mergeCell ref="HHH543:HHI543"/>
    <mergeCell ref="HHJ543:HHK543"/>
    <mergeCell ref="HHL543:HHM543"/>
    <mergeCell ref="HHN543:HHO543"/>
    <mergeCell ref="HHP543:HHQ543"/>
    <mergeCell ref="HHR543:HHS543"/>
    <mergeCell ref="HDB543:HDC543"/>
    <mergeCell ref="HDD543:HDE543"/>
    <mergeCell ref="HDF543:HDG543"/>
    <mergeCell ref="HDH543:HDI543"/>
    <mergeCell ref="HDJ543:HDK543"/>
    <mergeCell ref="HDL543:HDM543"/>
    <mergeCell ref="HDN543:HDO543"/>
    <mergeCell ref="HDP543:HDQ543"/>
    <mergeCell ref="HDR543:HDS543"/>
    <mergeCell ref="HDT543:HDU543"/>
    <mergeCell ref="HDV543:HDW543"/>
    <mergeCell ref="HDX543:HDY543"/>
    <mergeCell ref="HDZ543:HEA543"/>
    <mergeCell ref="HEB543:HEC543"/>
    <mergeCell ref="HED543:HEE543"/>
    <mergeCell ref="HFV543:HFW543"/>
    <mergeCell ref="HFX543:HFY543"/>
    <mergeCell ref="HEF543:HEG543"/>
    <mergeCell ref="HEH543:HEI543"/>
    <mergeCell ref="HEJ543:HEK543"/>
    <mergeCell ref="HEL543:HEM543"/>
    <mergeCell ref="HEN543:HEO543"/>
    <mergeCell ref="HEP543:HEQ543"/>
    <mergeCell ref="GWV543:GWW543"/>
    <mergeCell ref="GWX543:GWY543"/>
    <mergeCell ref="GWZ543:GXA543"/>
    <mergeCell ref="GXB543:GXC543"/>
    <mergeCell ref="GXD543:GXE543"/>
    <mergeCell ref="GXF543:GXG543"/>
    <mergeCell ref="GXH543:GXI543"/>
    <mergeCell ref="GXJ543:GXK543"/>
    <mergeCell ref="GXL543:GXM543"/>
    <mergeCell ref="GXN543:GXO543"/>
    <mergeCell ref="GXP543:GXQ543"/>
    <mergeCell ref="GXR543:GXS543"/>
    <mergeCell ref="GXT543:GXU543"/>
    <mergeCell ref="GXV543:GXW543"/>
    <mergeCell ref="GXX543:GXY543"/>
    <mergeCell ref="HCT543:HCU543"/>
    <mergeCell ref="HCV543:HCW543"/>
    <mergeCell ref="GXZ543:GYA543"/>
    <mergeCell ref="GYB543:GYC543"/>
    <mergeCell ref="GYD543:GYE543"/>
    <mergeCell ref="GYF543:GYG543"/>
    <mergeCell ref="GYH543:GYI543"/>
    <mergeCell ref="GYJ543:GYK543"/>
    <mergeCell ref="GYL543:GYM543"/>
    <mergeCell ref="GZV543:GZW543"/>
    <mergeCell ref="GZX543:GZY543"/>
    <mergeCell ref="GZZ543:HAA543"/>
    <mergeCell ref="HAB543:HAC543"/>
    <mergeCell ref="HAD543:HAE543"/>
    <mergeCell ref="HAF543:HAG543"/>
    <mergeCell ref="HAH543:HAI543"/>
    <mergeCell ref="HAJ543:HAK543"/>
    <mergeCell ref="GQZ543:GRA543"/>
    <mergeCell ref="GRB543:GRC543"/>
    <mergeCell ref="GRD543:GRE543"/>
    <mergeCell ref="GRF543:GRG543"/>
    <mergeCell ref="GRH543:GRI543"/>
    <mergeCell ref="GRJ543:GRK543"/>
    <mergeCell ref="GRL543:GRM543"/>
    <mergeCell ref="GRN543:GRO543"/>
    <mergeCell ref="GRP543:GRQ543"/>
    <mergeCell ref="GRR543:GRS543"/>
    <mergeCell ref="GRT543:GRU543"/>
    <mergeCell ref="GRV543:GRW543"/>
    <mergeCell ref="GRX543:GRY543"/>
    <mergeCell ref="GRZ543:GSA543"/>
    <mergeCell ref="GSB543:GSC543"/>
    <mergeCell ref="GWP543:GWQ543"/>
    <mergeCell ref="GWR543:GWS543"/>
    <mergeCell ref="GSD543:GSE543"/>
    <mergeCell ref="GSF543:GSG543"/>
    <mergeCell ref="GSH543:GSI543"/>
    <mergeCell ref="GTR543:GTS543"/>
    <mergeCell ref="GTT543:GTU543"/>
    <mergeCell ref="GTV543:GTW543"/>
    <mergeCell ref="GTX543:GTY543"/>
    <mergeCell ref="GTZ543:GUA543"/>
    <mergeCell ref="GUB543:GUC543"/>
    <mergeCell ref="GUD543:GUE543"/>
    <mergeCell ref="GTN543:GTO543"/>
    <mergeCell ref="GTP543:GTQ543"/>
    <mergeCell ref="GUF543:GUG543"/>
    <mergeCell ref="GUH543:GUI543"/>
    <mergeCell ref="GUJ543:GUK543"/>
    <mergeCell ref="GKT543:GKU543"/>
    <mergeCell ref="GKV543:GKW543"/>
    <mergeCell ref="GKX543:GKY543"/>
    <mergeCell ref="GKZ543:GLA543"/>
    <mergeCell ref="GLB543:GLC543"/>
    <mergeCell ref="GLD543:GLE543"/>
    <mergeCell ref="GLF543:GLG543"/>
    <mergeCell ref="GLH543:GLI543"/>
    <mergeCell ref="GLJ543:GLK543"/>
    <mergeCell ref="GLL543:GLM543"/>
    <mergeCell ref="GLN543:GLO543"/>
    <mergeCell ref="GLP543:GLQ543"/>
    <mergeCell ref="GLR543:GLS543"/>
    <mergeCell ref="GLT543:GLU543"/>
    <mergeCell ref="GLV543:GLW543"/>
    <mergeCell ref="GQL543:GQM543"/>
    <mergeCell ref="GQN543:GQO543"/>
    <mergeCell ref="GLX543:GLY543"/>
    <mergeCell ref="GLZ543:GMA543"/>
    <mergeCell ref="GMB543:GMC543"/>
    <mergeCell ref="GMD543:GME543"/>
    <mergeCell ref="GNN543:GNO543"/>
    <mergeCell ref="GNP543:GNQ543"/>
    <mergeCell ref="GNJ543:GNK543"/>
    <mergeCell ref="GNL543:GNM543"/>
    <mergeCell ref="GNR543:GNS543"/>
    <mergeCell ref="GNT543:GNU543"/>
    <mergeCell ref="GNV543:GNW543"/>
    <mergeCell ref="GNX543:GNY543"/>
    <mergeCell ref="GNZ543:GOA543"/>
    <mergeCell ref="GOB543:GOC543"/>
    <mergeCell ref="GOD543:GOE543"/>
    <mergeCell ref="GEN543:GEO543"/>
    <mergeCell ref="GEP543:GEQ543"/>
    <mergeCell ref="GER543:GES543"/>
    <mergeCell ref="GET543:GEU543"/>
    <mergeCell ref="GEV543:GEW543"/>
    <mergeCell ref="GEX543:GEY543"/>
    <mergeCell ref="GEZ543:GFA543"/>
    <mergeCell ref="GFB543:GFC543"/>
    <mergeCell ref="GFD543:GFE543"/>
    <mergeCell ref="GFF543:GFG543"/>
    <mergeCell ref="GFH543:GFI543"/>
    <mergeCell ref="GFJ543:GFK543"/>
    <mergeCell ref="GFL543:GFM543"/>
    <mergeCell ref="GFN543:GFO543"/>
    <mergeCell ref="GFP543:GFQ543"/>
    <mergeCell ref="GKH543:GKI543"/>
    <mergeCell ref="GKJ543:GKK543"/>
    <mergeCell ref="GFR543:GFS543"/>
    <mergeCell ref="GFT543:GFU543"/>
    <mergeCell ref="GFV543:GFW543"/>
    <mergeCell ref="GFX543:GFY543"/>
    <mergeCell ref="GFZ543:GGA543"/>
    <mergeCell ref="GHJ543:GHK543"/>
    <mergeCell ref="GHL543:GHM543"/>
    <mergeCell ref="GHN543:GHO543"/>
    <mergeCell ref="GHP543:GHQ543"/>
    <mergeCell ref="GHR543:GHS543"/>
    <mergeCell ref="GHT543:GHU543"/>
    <mergeCell ref="GHV543:GHW543"/>
    <mergeCell ref="GHX543:GHY543"/>
    <mergeCell ref="GHZ543:GIA543"/>
    <mergeCell ref="GIB543:GIC543"/>
    <mergeCell ref="FYR543:FYS543"/>
    <mergeCell ref="FYT543:FYU543"/>
    <mergeCell ref="FYV543:FYW543"/>
    <mergeCell ref="FYX543:FYY543"/>
    <mergeCell ref="FYZ543:FZA543"/>
    <mergeCell ref="FZB543:FZC543"/>
    <mergeCell ref="FZD543:FZE543"/>
    <mergeCell ref="FZF543:FZG543"/>
    <mergeCell ref="FZH543:FZI543"/>
    <mergeCell ref="FZJ543:FZK543"/>
    <mergeCell ref="FZL543:FZM543"/>
    <mergeCell ref="FZN543:FZO543"/>
    <mergeCell ref="FZP543:FZQ543"/>
    <mergeCell ref="FZR543:FZS543"/>
    <mergeCell ref="FZT543:FZU543"/>
    <mergeCell ref="GED543:GEE543"/>
    <mergeCell ref="GEF543:GEG543"/>
    <mergeCell ref="FZV543:FZW543"/>
    <mergeCell ref="GBF543:GBG543"/>
    <mergeCell ref="GBH543:GBI543"/>
    <mergeCell ref="GBJ543:GBK543"/>
    <mergeCell ref="GBL543:GBM543"/>
    <mergeCell ref="GBN543:GBO543"/>
    <mergeCell ref="GBP543:GBQ543"/>
    <mergeCell ref="GBR543:GBS543"/>
    <mergeCell ref="GBT543:GBU543"/>
    <mergeCell ref="GBV543:GBW543"/>
    <mergeCell ref="GBB543:GBC543"/>
    <mergeCell ref="GBD543:GBE543"/>
    <mergeCell ref="GBX543:GBY543"/>
    <mergeCell ref="GBZ543:GCA543"/>
    <mergeCell ref="GCB543:GCC543"/>
    <mergeCell ref="FSL543:FSM543"/>
    <mergeCell ref="FSN543:FSO543"/>
    <mergeCell ref="FSP543:FSQ543"/>
    <mergeCell ref="FSR543:FSS543"/>
    <mergeCell ref="FST543:FSU543"/>
    <mergeCell ref="FSV543:FSW543"/>
    <mergeCell ref="FSX543:FSY543"/>
    <mergeCell ref="FSZ543:FTA543"/>
    <mergeCell ref="FTB543:FTC543"/>
    <mergeCell ref="FTD543:FTE543"/>
    <mergeCell ref="FTF543:FTG543"/>
    <mergeCell ref="FTH543:FTI543"/>
    <mergeCell ref="FTJ543:FTK543"/>
    <mergeCell ref="FTL543:FTM543"/>
    <mergeCell ref="FTN543:FTO543"/>
    <mergeCell ref="FXZ543:FYA543"/>
    <mergeCell ref="FYB543:FYC543"/>
    <mergeCell ref="FTP543:FTQ543"/>
    <mergeCell ref="FTR543:FTS543"/>
    <mergeCell ref="FVB543:FVC543"/>
    <mergeCell ref="FVD543:FVE543"/>
    <mergeCell ref="FVF543:FVG543"/>
    <mergeCell ref="FVH543:FVI543"/>
    <mergeCell ref="FUX543:FUY543"/>
    <mergeCell ref="FUZ543:FVA543"/>
    <mergeCell ref="FVJ543:FVK543"/>
    <mergeCell ref="FVL543:FVM543"/>
    <mergeCell ref="FVN543:FVO543"/>
    <mergeCell ref="FVP543:FVQ543"/>
    <mergeCell ref="FVR543:FVS543"/>
    <mergeCell ref="FVT543:FVU543"/>
    <mergeCell ref="FVV543:FVW543"/>
    <mergeCell ref="FMF543:FMG543"/>
    <mergeCell ref="FMH543:FMI543"/>
    <mergeCell ref="FMJ543:FMK543"/>
    <mergeCell ref="FML543:FMM543"/>
    <mergeCell ref="FMN543:FMO543"/>
    <mergeCell ref="FMP543:FMQ543"/>
    <mergeCell ref="FMR543:FMS543"/>
    <mergeCell ref="FMT543:FMU543"/>
    <mergeCell ref="FMV543:FMW543"/>
    <mergeCell ref="FMX543:FMY543"/>
    <mergeCell ref="FMZ543:FNA543"/>
    <mergeCell ref="FNB543:FNC543"/>
    <mergeCell ref="FND543:FNE543"/>
    <mergeCell ref="FNF543:FNG543"/>
    <mergeCell ref="FNH543:FNI543"/>
    <mergeCell ref="FRV543:FRW543"/>
    <mergeCell ref="FRX543:FRY543"/>
    <mergeCell ref="FNJ543:FNK543"/>
    <mergeCell ref="FNL543:FNM543"/>
    <mergeCell ref="FNN543:FNO543"/>
    <mergeCell ref="FOX543:FOY543"/>
    <mergeCell ref="FOZ543:FPA543"/>
    <mergeCell ref="FPB543:FPC543"/>
    <mergeCell ref="FPD543:FPE543"/>
    <mergeCell ref="FPF543:FPG543"/>
    <mergeCell ref="FPH543:FPI543"/>
    <mergeCell ref="FPJ543:FPK543"/>
    <mergeCell ref="FPL543:FPM543"/>
    <mergeCell ref="FPN543:FPO543"/>
    <mergeCell ref="FPP543:FPQ543"/>
    <mergeCell ref="FPR543:FPS543"/>
    <mergeCell ref="FPT543:FPU543"/>
    <mergeCell ref="FHL543:FHM543"/>
    <mergeCell ref="FHN543:FHO543"/>
    <mergeCell ref="FHP543:FHQ543"/>
    <mergeCell ref="FHR543:FHS543"/>
    <mergeCell ref="FHT543:FHU543"/>
    <mergeCell ref="FHV543:FHW543"/>
    <mergeCell ref="FHX543:FHY543"/>
    <mergeCell ref="FHZ543:FIA543"/>
    <mergeCell ref="FIB543:FIC543"/>
    <mergeCell ref="FID543:FIE543"/>
    <mergeCell ref="FIF543:FIG543"/>
    <mergeCell ref="FIH543:FII543"/>
    <mergeCell ref="FIJ543:FIK543"/>
    <mergeCell ref="FIL543:FIM543"/>
    <mergeCell ref="FIN543:FIO543"/>
    <mergeCell ref="FGN543:FGO543"/>
    <mergeCell ref="FGP543:FGQ543"/>
    <mergeCell ref="FGR543:FGS543"/>
    <mergeCell ref="FGT543:FGU543"/>
    <mergeCell ref="FGV543:FGW543"/>
    <mergeCell ref="FGX543:FGY543"/>
    <mergeCell ref="FGZ543:FHA543"/>
    <mergeCell ref="FHB543:FHC543"/>
    <mergeCell ref="FHD543:FHE543"/>
    <mergeCell ref="FHF543:FHG543"/>
    <mergeCell ref="FHH543:FHI543"/>
    <mergeCell ref="FHJ543:FHK543"/>
    <mergeCell ref="FCT543:FCU543"/>
    <mergeCell ref="FCV543:FCW543"/>
    <mergeCell ref="FCX543:FCY543"/>
    <mergeCell ref="FCZ543:FDA543"/>
    <mergeCell ref="FDB543:FDC543"/>
    <mergeCell ref="FDD543:FDE543"/>
    <mergeCell ref="FDF543:FDG543"/>
    <mergeCell ref="FDH543:FDI543"/>
    <mergeCell ref="FDJ543:FDK543"/>
    <mergeCell ref="FDL543:FDM543"/>
    <mergeCell ref="FDN543:FDO543"/>
    <mergeCell ref="FDP543:FDQ543"/>
    <mergeCell ref="FDR543:FDS543"/>
    <mergeCell ref="FDT543:FDU543"/>
    <mergeCell ref="FDV543:FDW543"/>
    <mergeCell ref="FFN543:FFO543"/>
    <mergeCell ref="FFP543:FFQ543"/>
    <mergeCell ref="FDX543:FDY543"/>
    <mergeCell ref="FDZ543:FEA543"/>
    <mergeCell ref="FEB543:FEC543"/>
    <mergeCell ref="FED543:FEE543"/>
    <mergeCell ref="FEF543:FEG543"/>
    <mergeCell ref="FEH543:FEI543"/>
    <mergeCell ref="EWN543:EWO543"/>
    <mergeCell ref="EWP543:EWQ543"/>
    <mergeCell ref="EWR543:EWS543"/>
    <mergeCell ref="EWT543:EWU543"/>
    <mergeCell ref="EWV543:EWW543"/>
    <mergeCell ref="EWX543:EWY543"/>
    <mergeCell ref="EWZ543:EXA543"/>
    <mergeCell ref="EXB543:EXC543"/>
    <mergeCell ref="EXD543:EXE543"/>
    <mergeCell ref="EXF543:EXG543"/>
    <mergeCell ref="EXH543:EXI543"/>
    <mergeCell ref="EXJ543:EXK543"/>
    <mergeCell ref="EXL543:EXM543"/>
    <mergeCell ref="EXN543:EXO543"/>
    <mergeCell ref="EXP543:EXQ543"/>
    <mergeCell ref="FCL543:FCM543"/>
    <mergeCell ref="FCN543:FCO543"/>
    <mergeCell ref="EXR543:EXS543"/>
    <mergeCell ref="EXT543:EXU543"/>
    <mergeCell ref="EXV543:EXW543"/>
    <mergeCell ref="EXX543:EXY543"/>
    <mergeCell ref="EXZ543:EYA543"/>
    <mergeCell ref="EYB543:EYC543"/>
    <mergeCell ref="EYD543:EYE543"/>
    <mergeCell ref="EZN543:EZO543"/>
    <mergeCell ref="EZP543:EZQ543"/>
    <mergeCell ref="EZR543:EZS543"/>
    <mergeCell ref="EZT543:EZU543"/>
    <mergeCell ref="EZV543:EZW543"/>
    <mergeCell ref="EZX543:EZY543"/>
    <mergeCell ref="EZZ543:FAA543"/>
    <mergeCell ref="FAB543:FAC543"/>
    <mergeCell ref="EQR543:EQS543"/>
    <mergeCell ref="EQT543:EQU543"/>
    <mergeCell ref="EQV543:EQW543"/>
    <mergeCell ref="EQX543:EQY543"/>
    <mergeCell ref="EQZ543:ERA543"/>
    <mergeCell ref="ERB543:ERC543"/>
    <mergeCell ref="ERD543:ERE543"/>
    <mergeCell ref="ERF543:ERG543"/>
    <mergeCell ref="ERH543:ERI543"/>
    <mergeCell ref="ERJ543:ERK543"/>
    <mergeCell ref="ERL543:ERM543"/>
    <mergeCell ref="ERN543:ERO543"/>
    <mergeCell ref="ERP543:ERQ543"/>
    <mergeCell ref="ERR543:ERS543"/>
    <mergeCell ref="ERT543:ERU543"/>
    <mergeCell ref="EWH543:EWI543"/>
    <mergeCell ref="EWJ543:EWK543"/>
    <mergeCell ref="ERV543:ERW543"/>
    <mergeCell ref="ERX543:ERY543"/>
    <mergeCell ref="ERZ543:ESA543"/>
    <mergeCell ref="ETJ543:ETK543"/>
    <mergeCell ref="ETL543:ETM543"/>
    <mergeCell ref="ETN543:ETO543"/>
    <mergeCell ref="ETP543:ETQ543"/>
    <mergeCell ref="ETR543:ETS543"/>
    <mergeCell ref="ETT543:ETU543"/>
    <mergeCell ref="ETV543:ETW543"/>
    <mergeCell ref="ETF543:ETG543"/>
    <mergeCell ref="ETH543:ETI543"/>
    <mergeCell ref="ETX543:ETY543"/>
    <mergeCell ref="ETZ543:EUA543"/>
    <mergeCell ref="EUB543:EUC543"/>
    <mergeCell ref="EKL543:EKM543"/>
    <mergeCell ref="EKN543:EKO543"/>
    <mergeCell ref="EKP543:EKQ543"/>
    <mergeCell ref="EKR543:EKS543"/>
    <mergeCell ref="EKT543:EKU543"/>
    <mergeCell ref="EKV543:EKW543"/>
    <mergeCell ref="EKX543:EKY543"/>
    <mergeCell ref="EKZ543:ELA543"/>
    <mergeCell ref="ELB543:ELC543"/>
    <mergeCell ref="ELD543:ELE543"/>
    <mergeCell ref="ELF543:ELG543"/>
    <mergeCell ref="ELH543:ELI543"/>
    <mergeCell ref="ELJ543:ELK543"/>
    <mergeCell ref="ELL543:ELM543"/>
    <mergeCell ref="ELN543:ELO543"/>
    <mergeCell ref="EQD543:EQE543"/>
    <mergeCell ref="EQF543:EQG543"/>
    <mergeCell ref="ELP543:ELQ543"/>
    <mergeCell ref="ELR543:ELS543"/>
    <mergeCell ref="ELT543:ELU543"/>
    <mergeCell ref="ELV543:ELW543"/>
    <mergeCell ref="ENF543:ENG543"/>
    <mergeCell ref="ENH543:ENI543"/>
    <mergeCell ref="ENB543:ENC543"/>
    <mergeCell ref="END543:ENE543"/>
    <mergeCell ref="ENJ543:ENK543"/>
    <mergeCell ref="ENL543:ENM543"/>
    <mergeCell ref="ENN543:ENO543"/>
    <mergeCell ref="ENP543:ENQ543"/>
    <mergeCell ref="ENR543:ENS543"/>
    <mergeCell ref="ENT543:ENU543"/>
    <mergeCell ref="ENV543:ENW543"/>
    <mergeCell ref="EEF543:EEG543"/>
    <mergeCell ref="EEH543:EEI543"/>
    <mergeCell ref="EEJ543:EEK543"/>
    <mergeCell ref="EEL543:EEM543"/>
    <mergeCell ref="EEN543:EEO543"/>
    <mergeCell ref="EEP543:EEQ543"/>
    <mergeCell ref="EER543:EES543"/>
    <mergeCell ref="EET543:EEU543"/>
    <mergeCell ref="EEV543:EEW543"/>
    <mergeCell ref="EEX543:EEY543"/>
    <mergeCell ref="EEZ543:EFA543"/>
    <mergeCell ref="EFB543:EFC543"/>
    <mergeCell ref="EFD543:EFE543"/>
    <mergeCell ref="EFF543:EFG543"/>
    <mergeCell ref="EFH543:EFI543"/>
    <mergeCell ref="EJZ543:EKA543"/>
    <mergeCell ref="EKB543:EKC543"/>
    <mergeCell ref="EFJ543:EFK543"/>
    <mergeCell ref="EFL543:EFM543"/>
    <mergeCell ref="EFN543:EFO543"/>
    <mergeCell ref="EFP543:EFQ543"/>
    <mergeCell ref="EFR543:EFS543"/>
    <mergeCell ref="EHB543:EHC543"/>
    <mergeCell ref="EHD543:EHE543"/>
    <mergeCell ref="EHF543:EHG543"/>
    <mergeCell ref="EHH543:EHI543"/>
    <mergeCell ref="EHJ543:EHK543"/>
    <mergeCell ref="EHL543:EHM543"/>
    <mergeCell ref="EHN543:EHO543"/>
    <mergeCell ref="EHP543:EHQ543"/>
    <mergeCell ref="EHR543:EHS543"/>
    <mergeCell ref="EHT543:EHU543"/>
    <mergeCell ref="DYJ543:DYK543"/>
    <mergeCell ref="DYL543:DYM543"/>
    <mergeCell ref="DYN543:DYO543"/>
    <mergeCell ref="DYP543:DYQ543"/>
    <mergeCell ref="DYR543:DYS543"/>
    <mergeCell ref="DYT543:DYU543"/>
    <mergeCell ref="DYV543:DYW543"/>
    <mergeCell ref="DYX543:DYY543"/>
    <mergeCell ref="DYZ543:DZA543"/>
    <mergeCell ref="DZB543:DZC543"/>
    <mergeCell ref="DZD543:DZE543"/>
    <mergeCell ref="DZF543:DZG543"/>
    <mergeCell ref="DZH543:DZI543"/>
    <mergeCell ref="DZJ543:DZK543"/>
    <mergeCell ref="DZL543:DZM543"/>
    <mergeCell ref="EDV543:EDW543"/>
    <mergeCell ref="EDX543:EDY543"/>
    <mergeCell ref="DZN543:DZO543"/>
    <mergeCell ref="EAX543:EAY543"/>
    <mergeCell ref="EAZ543:EBA543"/>
    <mergeCell ref="EBB543:EBC543"/>
    <mergeCell ref="EBD543:EBE543"/>
    <mergeCell ref="EBF543:EBG543"/>
    <mergeCell ref="EBH543:EBI543"/>
    <mergeCell ref="EBJ543:EBK543"/>
    <mergeCell ref="EBL543:EBM543"/>
    <mergeCell ref="EBN543:EBO543"/>
    <mergeCell ref="EAT543:EAU543"/>
    <mergeCell ref="EAV543:EAW543"/>
    <mergeCell ref="EBP543:EBQ543"/>
    <mergeCell ref="EBR543:EBS543"/>
    <mergeCell ref="EBT543:EBU543"/>
    <mergeCell ref="DSD543:DSE543"/>
    <mergeCell ref="DSF543:DSG543"/>
    <mergeCell ref="DSH543:DSI543"/>
    <mergeCell ref="DSJ543:DSK543"/>
    <mergeCell ref="DSL543:DSM543"/>
    <mergeCell ref="DSN543:DSO543"/>
    <mergeCell ref="DSP543:DSQ543"/>
    <mergeCell ref="DSR543:DSS543"/>
    <mergeCell ref="DST543:DSU543"/>
    <mergeCell ref="DSV543:DSW543"/>
    <mergeCell ref="DSX543:DSY543"/>
    <mergeCell ref="DSZ543:DTA543"/>
    <mergeCell ref="DTB543:DTC543"/>
    <mergeCell ref="DTD543:DTE543"/>
    <mergeCell ref="DTF543:DTG543"/>
    <mergeCell ref="DXR543:DXS543"/>
    <mergeCell ref="DXT543:DXU543"/>
    <mergeCell ref="DTH543:DTI543"/>
    <mergeCell ref="DTJ543:DTK543"/>
    <mergeCell ref="DUT543:DUU543"/>
    <mergeCell ref="DUV543:DUW543"/>
    <mergeCell ref="DUX543:DUY543"/>
    <mergeCell ref="DUZ543:DVA543"/>
    <mergeCell ref="DUP543:DUQ543"/>
    <mergeCell ref="DUR543:DUS543"/>
    <mergeCell ref="DVB543:DVC543"/>
    <mergeCell ref="DVD543:DVE543"/>
    <mergeCell ref="DVF543:DVG543"/>
    <mergeCell ref="DVH543:DVI543"/>
    <mergeCell ref="DVJ543:DVK543"/>
    <mergeCell ref="DVL543:DVM543"/>
    <mergeCell ref="DVN543:DVO543"/>
    <mergeCell ref="DLX543:DLY543"/>
    <mergeCell ref="DLZ543:DMA543"/>
    <mergeCell ref="DMB543:DMC543"/>
    <mergeCell ref="DMD543:DME543"/>
    <mergeCell ref="DMF543:DMG543"/>
    <mergeCell ref="DMH543:DMI543"/>
    <mergeCell ref="DMJ543:DMK543"/>
    <mergeCell ref="DML543:DMM543"/>
    <mergeCell ref="DMN543:DMO543"/>
    <mergeCell ref="DMP543:DMQ543"/>
    <mergeCell ref="DMR543:DMS543"/>
    <mergeCell ref="DMT543:DMU543"/>
    <mergeCell ref="DMV543:DMW543"/>
    <mergeCell ref="DMX543:DMY543"/>
    <mergeCell ref="DMZ543:DNA543"/>
    <mergeCell ref="DRN543:DRO543"/>
    <mergeCell ref="DRP543:DRQ543"/>
    <mergeCell ref="DNB543:DNC543"/>
    <mergeCell ref="DND543:DNE543"/>
    <mergeCell ref="DNF543:DNG543"/>
    <mergeCell ref="DOP543:DOQ543"/>
    <mergeCell ref="DOR543:DOS543"/>
    <mergeCell ref="DOT543:DOU543"/>
    <mergeCell ref="DOV543:DOW543"/>
    <mergeCell ref="DOX543:DOY543"/>
    <mergeCell ref="DOZ543:DPA543"/>
    <mergeCell ref="DPB543:DPC543"/>
    <mergeCell ref="DPD543:DPE543"/>
    <mergeCell ref="DPF543:DPG543"/>
    <mergeCell ref="DPH543:DPI543"/>
    <mergeCell ref="DPJ543:DPK543"/>
    <mergeCell ref="DPL543:DPM543"/>
    <mergeCell ref="DHD543:DHE543"/>
    <mergeCell ref="DHF543:DHG543"/>
    <mergeCell ref="DHH543:DHI543"/>
    <mergeCell ref="DHJ543:DHK543"/>
    <mergeCell ref="DHL543:DHM543"/>
    <mergeCell ref="DHN543:DHO543"/>
    <mergeCell ref="DHP543:DHQ543"/>
    <mergeCell ref="DHR543:DHS543"/>
    <mergeCell ref="DHT543:DHU543"/>
    <mergeCell ref="DHV543:DHW543"/>
    <mergeCell ref="DHX543:DHY543"/>
    <mergeCell ref="DHZ543:DIA543"/>
    <mergeCell ref="DIB543:DIC543"/>
    <mergeCell ref="DID543:DIE543"/>
    <mergeCell ref="DIF543:DIG543"/>
    <mergeCell ref="DGF543:DGG543"/>
    <mergeCell ref="DGH543:DGI543"/>
    <mergeCell ref="DGJ543:DGK543"/>
    <mergeCell ref="DGL543:DGM543"/>
    <mergeCell ref="DGN543:DGO543"/>
    <mergeCell ref="DGP543:DGQ543"/>
    <mergeCell ref="DGR543:DGS543"/>
    <mergeCell ref="DGT543:DGU543"/>
    <mergeCell ref="DGV543:DGW543"/>
    <mergeCell ref="DGX543:DGY543"/>
    <mergeCell ref="DGZ543:DHA543"/>
    <mergeCell ref="DHB543:DHC543"/>
    <mergeCell ref="DCL543:DCM543"/>
    <mergeCell ref="DCN543:DCO543"/>
    <mergeCell ref="DCP543:DCQ543"/>
    <mergeCell ref="DCR543:DCS543"/>
    <mergeCell ref="DCT543:DCU543"/>
    <mergeCell ref="DCV543:DCW543"/>
    <mergeCell ref="DCX543:DCY543"/>
    <mergeCell ref="DCZ543:DDA543"/>
    <mergeCell ref="DDB543:DDC543"/>
    <mergeCell ref="DDD543:DDE543"/>
    <mergeCell ref="DDF543:DDG543"/>
    <mergeCell ref="DDH543:DDI543"/>
    <mergeCell ref="DDJ543:DDK543"/>
    <mergeCell ref="DDL543:DDM543"/>
    <mergeCell ref="DDN543:DDO543"/>
    <mergeCell ref="DFF543:DFG543"/>
    <mergeCell ref="DFH543:DFI543"/>
    <mergeCell ref="DDP543:DDQ543"/>
    <mergeCell ref="DDR543:DDS543"/>
    <mergeCell ref="DDT543:DDU543"/>
    <mergeCell ref="DDV543:DDW543"/>
    <mergeCell ref="DDX543:DDY543"/>
    <mergeCell ref="DDZ543:DEA543"/>
    <mergeCell ref="CWF543:CWG543"/>
    <mergeCell ref="CWH543:CWI543"/>
    <mergeCell ref="CWJ543:CWK543"/>
    <mergeCell ref="CWL543:CWM543"/>
    <mergeCell ref="CWN543:CWO543"/>
    <mergeCell ref="CWP543:CWQ543"/>
    <mergeCell ref="CWR543:CWS543"/>
    <mergeCell ref="CWT543:CWU543"/>
    <mergeCell ref="CWV543:CWW543"/>
    <mergeCell ref="CWX543:CWY543"/>
    <mergeCell ref="CWZ543:CXA543"/>
    <mergeCell ref="CXB543:CXC543"/>
    <mergeCell ref="CXD543:CXE543"/>
    <mergeCell ref="CXF543:CXG543"/>
    <mergeCell ref="CXH543:CXI543"/>
    <mergeCell ref="DCD543:DCE543"/>
    <mergeCell ref="DCF543:DCG543"/>
    <mergeCell ref="CXJ543:CXK543"/>
    <mergeCell ref="CXL543:CXM543"/>
    <mergeCell ref="CXN543:CXO543"/>
    <mergeCell ref="CXP543:CXQ543"/>
    <mergeCell ref="CXR543:CXS543"/>
    <mergeCell ref="CXT543:CXU543"/>
    <mergeCell ref="CXV543:CXW543"/>
    <mergeCell ref="CZF543:CZG543"/>
    <mergeCell ref="CZH543:CZI543"/>
    <mergeCell ref="CZJ543:CZK543"/>
    <mergeCell ref="CZL543:CZM543"/>
    <mergeCell ref="CZN543:CZO543"/>
    <mergeCell ref="CZP543:CZQ543"/>
    <mergeCell ref="CZR543:CZS543"/>
    <mergeCell ref="CZT543:CZU543"/>
    <mergeCell ref="CQJ543:CQK543"/>
    <mergeCell ref="CQL543:CQM543"/>
    <mergeCell ref="CQN543:CQO543"/>
    <mergeCell ref="CQP543:CQQ543"/>
    <mergeCell ref="CQR543:CQS543"/>
    <mergeCell ref="CQT543:CQU543"/>
    <mergeCell ref="CQV543:CQW543"/>
    <mergeCell ref="CQX543:CQY543"/>
    <mergeCell ref="CQZ543:CRA543"/>
    <mergeCell ref="CRB543:CRC543"/>
    <mergeCell ref="CRD543:CRE543"/>
    <mergeCell ref="CRF543:CRG543"/>
    <mergeCell ref="CRH543:CRI543"/>
    <mergeCell ref="CRJ543:CRK543"/>
    <mergeCell ref="CRL543:CRM543"/>
    <mergeCell ref="CVZ543:CWA543"/>
    <mergeCell ref="CWB543:CWC543"/>
    <mergeCell ref="CRN543:CRO543"/>
    <mergeCell ref="CRP543:CRQ543"/>
    <mergeCell ref="CRR543:CRS543"/>
    <mergeCell ref="CTB543:CTC543"/>
    <mergeCell ref="CTD543:CTE543"/>
    <mergeCell ref="CTF543:CTG543"/>
    <mergeCell ref="CTH543:CTI543"/>
    <mergeCell ref="CTJ543:CTK543"/>
    <mergeCell ref="CTL543:CTM543"/>
    <mergeCell ref="CTN543:CTO543"/>
    <mergeCell ref="CSX543:CSY543"/>
    <mergeCell ref="CSZ543:CTA543"/>
    <mergeCell ref="CTP543:CTQ543"/>
    <mergeCell ref="CTR543:CTS543"/>
    <mergeCell ref="CTT543:CTU543"/>
    <mergeCell ref="CKD543:CKE543"/>
    <mergeCell ref="CKF543:CKG543"/>
    <mergeCell ref="CKH543:CKI543"/>
    <mergeCell ref="CKJ543:CKK543"/>
    <mergeCell ref="CKL543:CKM543"/>
    <mergeCell ref="CKN543:CKO543"/>
    <mergeCell ref="CKP543:CKQ543"/>
    <mergeCell ref="CKR543:CKS543"/>
    <mergeCell ref="CKT543:CKU543"/>
    <mergeCell ref="CKV543:CKW543"/>
    <mergeCell ref="CKX543:CKY543"/>
    <mergeCell ref="CKZ543:CLA543"/>
    <mergeCell ref="CLB543:CLC543"/>
    <mergeCell ref="CLD543:CLE543"/>
    <mergeCell ref="CLF543:CLG543"/>
    <mergeCell ref="CPV543:CPW543"/>
    <mergeCell ref="CPX543:CPY543"/>
    <mergeCell ref="CLH543:CLI543"/>
    <mergeCell ref="CLJ543:CLK543"/>
    <mergeCell ref="CLL543:CLM543"/>
    <mergeCell ref="CLN543:CLO543"/>
    <mergeCell ref="CMX543:CMY543"/>
    <mergeCell ref="CMZ543:CNA543"/>
    <mergeCell ref="CMT543:CMU543"/>
    <mergeCell ref="CMV543:CMW543"/>
    <mergeCell ref="CNB543:CNC543"/>
    <mergeCell ref="CND543:CNE543"/>
    <mergeCell ref="CNF543:CNG543"/>
    <mergeCell ref="CNH543:CNI543"/>
    <mergeCell ref="CNJ543:CNK543"/>
    <mergeCell ref="CNL543:CNM543"/>
    <mergeCell ref="CNN543:CNO543"/>
    <mergeCell ref="CDX543:CDY543"/>
    <mergeCell ref="CDZ543:CEA543"/>
    <mergeCell ref="CEB543:CEC543"/>
    <mergeCell ref="CED543:CEE543"/>
    <mergeCell ref="CEF543:CEG543"/>
    <mergeCell ref="CEH543:CEI543"/>
    <mergeCell ref="CEJ543:CEK543"/>
    <mergeCell ref="CEL543:CEM543"/>
    <mergeCell ref="CEN543:CEO543"/>
    <mergeCell ref="CEP543:CEQ543"/>
    <mergeCell ref="CER543:CES543"/>
    <mergeCell ref="CET543:CEU543"/>
    <mergeCell ref="CEV543:CEW543"/>
    <mergeCell ref="CEX543:CEY543"/>
    <mergeCell ref="CEZ543:CFA543"/>
    <mergeCell ref="CJR543:CJS543"/>
    <mergeCell ref="CJT543:CJU543"/>
    <mergeCell ref="CFB543:CFC543"/>
    <mergeCell ref="CFD543:CFE543"/>
    <mergeCell ref="CFF543:CFG543"/>
    <mergeCell ref="CFH543:CFI543"/>
    <mergeCell ref="CFJ543:CFK543"/>
    <mergeCell ref="CGT543:CGU543"/>
    <mergeCell ref="CGV543:CGW543"/>
    <mergeCell ref="CGX543:CGY543"/>
    <mergeCell ref="CGZ543:CHA543"/>
    <mergeCell ref="CHB543:CHC543"/>
    <mergeCell ref="CHD543:CHE543"/>
    <mergeCell ref="CHF543:CHG543"/>
    <mergeCell ref="CHH543:CHI543"/>
    <mergeCell ref="CHJ543:CHK543"/>
    <mergeCell ref="CHL543:CHM543"/>
    <mergeCell ref="BYB543:BYC543"/>
    <mergeCell ref="BYD543:BYE543"/>
    <mergeCell ref="BYF543:BYG543"/>
    <mergeCell ref="BYH543:BYI543"/>
    <mergeCell ref="BYJ543:BYK543"/>
    <mergeCell ref="BYL543:BYM543"/>
    <mergeCell ref="BYN543:BYO543"/>
    <mergeCell ref="BYP543:BYQ543"/>
    <mergeCell ref="BYR543:BYS543"/>
    <mergeCell ref="BYT543:BYU543"/>
    <mergeCell ref="BYV543:BYW543"/>
    <mergeCell ref="BYX543:BYY543"/>
    <mergeCell ref="BYZ543:BZA543"/>
    <mergeCell ref="BZB543:BZC543"/>
    <mergeCell ref="BZD543:BZE543"/>
    <mergeCell ref="CDN543:CDO543"/>
    <mergeCell ref="CDP543:CDQ543"/>
    <mergeCell ref="BZF543:BZG543"/>
    <mergeCell ref="CAP543:CAQ543"/>
    <mergeCell ref="CAR543:CAS543"/>
    <mergeCell ref="CAT543:CAU543"/>
    <mergeCell ref="CAV543:CAW543"/>
    <mergeCell ref="CAX543:CAY543"/>
    <mergeCell ref="CAZ543:CBA543"/>
    <mergeCell ref="CBB543:CBC543"/>
    <mergeCell ref="CBD543:CBE543"/>
    <mergeCell ref="CBF543:CBG543"/>
    <mergeCell ref="CAL543:CAM543"/>
    <mergeCell ref="CAN543:CAO543"/>
    <mergeCell ref="CBH543:CBI543"/>
    <mergeCell ref="CBJ543:CBK543"/>
    <mergeCell ref="CBL543:CBM543"/>
    <mergeCell ref="BRV543:BRW543"/>
    <mergeCell ref="BRX543:BRY543"/>
    <mergeCell ref="BRZ543:BSA543"/>
    <mergeCell ref="BSB543:BSC543"/>
    <mergeCell ref="BSD543:BSE543"/>
    <mergeCell ref="BSF543:BSG543"/>
    <mergeCell ref="BSH543:BSI543"/>
    <mergeCell ref="BSJ543:BSK543"/>
    <mergeCell ref="BSL543:BSM543"/>
    <mergeCell ref="BSN543:BSO543"/>
    <mergeCell ref="BSP543:BSQ543"/>
    <mergeCell ref="BSR543:BSS543"/>
    <mergeCell ref="BST543:BSU543"/>
    <mergeCell ref="BSV543:BSW543"/>
    <mergeCell ref="BSX543:BSY543"/>
    <mergeCell ref="BXJ543:BXK543"/>
    <mergeCell ref="BXL543:BXM543"/>
    <mergeCell ref="BSZ543:BTA543"/>
    <mergeCell ref="BTB543:BTC543"/>
    <mergeCell ref="BUL543:BUM543"/>
    <mergeCell ref="BUN543:BUO543"/>
    <mergeCell ref="BUP543:BUQ543"/>
    <mergeCell ref="BUR543:BUS543"/>
    <mergeCell ref="BUH543:BUI543"/>
    <mergeCell ref="BUJ543:BUK543"/>
    <mergeCell ref="BUT543:BUU543"/>
    <mergeCell ref="BUV543:BUW543"/>
    <mergeCell ref="BUX543:BUY543"/>
    <mergeCell ref="BUZ543:BVA543"/>
    <mergeCell ref="BVB543:BVC543"/>
    <mergeCell ref="BVD543:BVE543"/>
    <mergeCell ref="BVF543:BVG543"/>
    <mergeCell ref="BLP543:BLQ543"/>
    <mergeCell ref="BLR543:BLS543"/>
    <mergeCell ref="BLT543:BLU543"/>
    <mergeCell ref="BLV543:BLW543"/>
    <mergeCell ref="BLX543:BLY543"/>
    <mergeCell ref="BLZ543:BMA543"/>
    <mergeCell ref="BMB543:BMC543"/>
    <mergeCell ref="BMD543:BME543"/>
    <mergeCell ref="BMF543:BMG543"/>
    <mergeCell ref="BMH543:BMI543"/>
    <mergeCell ref="BMJ543:BMK543"/>
    <mergeCell ref="BML543:BMM543"/>
    <mergeCell ref="BMN543:BMO543"/>
    <mergeCell ref="BMP543:BMQ543"/>
    <mergeCell ref="BMR543:BMS543"/>
    <mergeCell ref="BRF543:BRG543"/>
    <mergeCell ref="BRH543:BRI543"/>
    <mergeCell ref="BMT543:BMU543"/>
    <mergeCell ref="BMV543:BMW543"/>
    <mergeCell ref="BMX543:BMY543"/>
    <mergeCell ref="BOH543:BOI543"/>
    <mergeCell ref="BOJ543:BOK543"/>
    <mergeCell ref="BOL543:BOM543"/>
    <mergeCell ref="BON543:BOO543"/>
    <mergeCell ref="BOP543:BOQ543"/>
    <mergeCell ref="BOR543:BOS543"/>
    <mergeCell ref="BOT543:BOU543"/>
    <mergeCell ref="BOV543:BOW543"/>
    <mergeCell ref="BOX543:BOY543"/>
    <mergeCell ref="BOZ543:BPA543"/>
    <mergeCell ref="BPB543:BPC543"/>
    <mergeCell ref="BPD543:BPE543"/>
    <mergeCell ref="BGV543:BGW543"/>
    <mergeCell ref="BGX543:BGY543"/>
    <mergeCell ref="BGZ543:BHA543"/>
    <mergeCell ref="BHB543:BHC543"/>
    <mergeCell ref="BHD543:BHE543"/>
    <mergeCell ref="BHF543:BHG543"/>
    <mergeCell ref="BHH543:BHI543"/>
    <mergeCell ref="BHJ543:BHK543"/>
    <mergeCell ref="BHL543:BHM543"/>
    <mergeCell ref="BHN543:BHO543"/>
    <mergeCell ref="BHP543:BHQ543"/>
    <mergeCell ref="BHR543:BHS543"/>
    <mergeCell ref="BHT543:BHU543"/>
    <mergeCell ref="BHV543:BHW543"/>
    <mergeCell ref="BHX543:BHY543"/>
    <mergeCell ref="BFX543:BFY543"/>
    <mergeCell ref="BFZ543:BGA543"/>
    <mergeCell ref="BGB543:BGC543"/>
    <mergeCell ref="BGD543:BGE543"/>
    <mergeCell ref="BGF543:BGG543"/>
    <mergeCell ref="BGH543:BGI543"/>
    <mergeCell ref="BGJ543:BGK543"/>
    <mergeCell ref="BGL543:BGM543"/>
    <mergeCell ref="BGN543:BGO543"/>
    <mergeCell ref="BGP543:BGQ543"/>
    <mergeCell ref="BGR543:BGS543"/>
    <mergeCell ref="BGT543:BGU543"/>
    <mergeCell ref="BCD543:BCE543"/>
    <mergeCell ref="BCF543:BCG543"/>
    <mergeCell ref="BCH543:BCI543"/>
    <mergeCell ref="BCJ543:BCK543"/>
    <mergeCell ref="BCL543:BCM543"/>
    <mergeCell ref="BCN543:BCO543"/>
    <mergeCell ref="BCP543:BCQ543"/>
    <mergeCell ref="BCR543:BCS543"/>
    <mergeCell ref="BCT543:BCU543"/>
    <mergeCell ref="BCV543:BCW543"/>
    <mergeCell ref="BCX543:BCY543"/>
    <mergeCell ref="BCZ543:BDA543"/>
    <mergeCell ref="BDB543:BDC543"/>
    <mergeCell ref="BDD543:BDE543"/>
    <mergeCell ref="BDF543:BDG543"/>
    <mergeCell ref="BEX543:BEY543"/>
    <mergeCell ref="BEZ543:BFA543"/>
    <mergeCell ref="BDH543:BDI543"/>
    <mergeCell ref="BDJ543:BDK543"/>
    <mergeCell ref="BDL543:BDM543"/>
    <mergeCell ref="BDN543:BDO543"/>
    <mergeCell ref="BDP543:BDQ543"/>
    <mergeCell ref="BDR543:BDS543"/>
    <mergeCell ref="AVX543:AVY543"/>
    <mergeCell ref="AVZ543:AWA543"/>
    <mergeCell ref="AWB543:AWC543"/>
    <mergeCell ref="AWD543:AWE543"/>
    <mergeCell ref="AWF543:AWG543"/>
    <mergeCell ref="AWH543:AWI543"/>
    <mergeCell ref="AWJ543:AWK543"/>
    <mergeCell ref="AWL543:AWM543"/>
    <mergeCell ref="AWN543:AWO543"/>
    <mergeCell ref="AWP543:AWQ543"/>
    <mergeCell ref="AWR543:AWS543"/>
    <mergeCell ref="AWT543:AWU543"/>
    <mergeCell ref="AWV543:AWW543"/>
    <mergeCell ref="AWX543:AWY543"/>
    <mergeCell ref="AWZ543:AXA543"/>
    <mergeCell ref="BBV543:BBW543"/>
    <mergeCell ref="BBX543:BBY543"/>
    <mergeCell ref="AXB543:AXC543"/>
    <mergeCell ref="AXD543:AXE543"/>
    <mergeCell ref="AXF543:AXG543"/>
    <mergeCell ref="AXH543:AXI543"/>
    <mergeCell ref="AXJ543:AXK543"/>
    <mergeCell ref="AXL543:AXM543"/>
    <mergeCell ref="AXN543:AXO543"/>
    <mergeCell ref="AYX543:AYY543"/>
    <mergeCell ref="AYZ543:AZA543"/>
    <mergeCell ref="AZB543:AZC543"/>
    <mergeCell ref="AZD543:AZE543"/>
    <mergeCell ref="AZF543:AZG543"/>
    <mergeCell ref="AZH543:AZI543"/>
    <mergeCell ref="AZJ543:AZK543"/>
    <mergeCell ref="AZL543:AZM543"/>
    <mergeCell ref="AQB543:AQC543"/>
    <mergeCell ref="AQD543:AQE543"/>
    <mergeCell ref="AQF543:AQG543"/>
    <mergeCell ref="AQH543:AQI543"/>
    <mergeCell ref="AQJ543:AQK543"/>
    <mergeCell ref="AQL543:AQM543"/>
    <mergeCell ref="AQN543:AQO543"/>
    <mergeCell ref="AQP543:AQQ543"/>
    <mergeCell ref="AQR543:AQS543"/>
    <mergeCell ref="AQT543:AQU543"/>
    <mergeCell ref="AQV543:AQW543"/>
    <mergeCell ref="AQX543:AQY543"/>
    <mergeCell ref="AQZ543:ARA543"/>
    <mergeCell ref="ARB543:ARC543"/>
    <mergeCell ref="ARD543:ARE543"/>
    <mergeCell ref="AVR543:AVS543"/>
    <mergeCell ref="AVT543:AVU543"/>
    <mergeCell ref="ARF543:ARG543"/>
    <mergeCell ref="ARH543:ARI543"/>
    <mergeCell ref="ARJ543:ARK543"/>
    <mergeCell ref="AST543:ASU543"/>
    <mergeCell ref="ASV543:ASW543"/>
    <mergeCell ref="ASX543:ASY543"/>
    <mergeCell ref="ASZ543:ATA543"/>
    <mergeCell ref="ATB543:ATC543"/>
    <mergeCell ref="ATD543:ATE543"/>
    <mergeCell ref="ATF543:ATG543"/>
    <mergeCell ref="ASP543:ASQ543"/>
    <mergeCell ref="ASR543:ASS543"/>
    <mergeCell ref="ATH543:ATI543"/>
    <mergeCell ref="ATJ543:ATK543"/>
    <mergeCell ref="ATL543:ATM543"/>
    <mergeCell ref="AJV543:AJW543"/>
    <mergeCell ref="AJX543:AJY543"/>
    <mergeCell ref="AJZ543:AKA543"/>
    <mergeCell ref="AKB543:AKC543"/>
    <mergeCell ref="AKD543:AKE543"/>
    <mergeCell ref="AKF543:AKG543"/>
    <mergeCell ref="AKH543:AKI543"/>
    <mergeCell ref="AKJ543:AKK543"/>
    <mergeCell ref="AKL543:AKM543"/>
    <mergeCell ref="AKN543:AKO543"/>
    <mergeCell ref="AKP543:AKQ543"/>
    <mergeCell ref="AKR543:AKS543"/>
    <mergeCell ref="AKT543:AKU543"/>
    <mergeCell ref="AKV543:AKW543"/>
    <mergeCell ref="AKX543:AKY543"/>
    <mergeCell ref="APN543:APO543"/>
    <mergeCell ref="APP543:APQ543"/>
    <mergeCell ref="AKZ543:ALA543"/>
    <mergeCell ref="ALB543:ALC543"/>
    <mergeCell ref="ALD543:ALE543"/>
    <mergeCell ref="ALF543:ALG543"/>
    <mergeCell ref="AMP543:AMQ543"/>
    <mergeCell ref="AMR543:AMS543"/>
    <mergeCell ref="AML543:AMM543"/>
    <mergeCell ref="AMN543:AMO543"/>
    <mergeCell ref="AMT543:AMU543"/>
    <mergeCell ref="AMV543:AMW543"/>
    <mergeCell ref="AMX543:AMY543"/>
    <mergeCell ref="AMZ543:ANA543"/>
    <mergeCell ref="ANB543:ANC543"/>
    <mergeCell ref="AND543:ANE543"/>
    <mergeCell ref="ANF543:ANG543"/>
    <mergeCell ref="ADP543:ADQ543"/>
    <mergeCell ref="ADR543:ADS543"/>
    <mergeCell ref="ADT543:ADU543"/>
    <mergeCell ref="ADV543:ADW543"/>
    <mergeCell ref="ADX543:ADY543"/>
    <mergeCell ref="ADZ543:AEA543"/>
    <mergeCell ref="AEB543:AEC543"/>
    <mergeCell ref="AED543:AEE543"/>
    <mergeCell ref="AEF543:AEG543"/>
    <mergeCell ref="AEH543:AEI543"/>
    <mergeCell ref="AEJ543:AEK543"/>
    <mergeCell ref="AEL543:AEM543"/>
    <mergeCell ref="AEN543:AEO543"/>
    <mergeCell ref="AEP543:AEQ543"/>
    <mergeCell ref="AER543:AES543"/>
    <mergeCell ref="AJJ543:AJK543"/>
    <mergeCell ref="AJL543:AJM543"/>
    <mergeCell ref="AET543:AEU543"/>
    <mergeCell ref="AEV543:AEW543"/>
    <mergeCell ref="AEX543:AEY543"/>
    <mergeCell ref="AEZ543:AFA543"/>
    <mergeCell ref="AFB543:AFC543"/>
    <mergeCell ref="AGL543:AGM543"/>
    <mergeCell ref="AGN543:AGO543"/>
    <mergeCell ref="AGP543:AGQ543"/>
    <mergeCell ref="AGR543:AGS543"/>
    <mergeCell ref="AGT543:AGU543"/>
    <mergeCell ref="AGV543:AGW543"/>
    <mergeCell ref="AGX543:AGY543"/>
    <mergeCell ref="AGZ543:AHA543"/>
    <mergeCell ref="AHB543:AHC543"/>
    <mergeCell ref="AHD543:AHE543"/>
    <mergeCell ref="XT543:XU543"/>
    <mergeCell ref="XV543:XW543"/>
    <mergeCell ref="XX543:XY543"/>
    <mergeCell ref="XZ543:YA543"/>
    <mergeCell ref="YB543:YC543"/>
    <mergeCell ref="YD543:YE543"/>
    <mergeCell ref="YF543:YG543"/>
    <mergeCell ref="YH543:YI543"/>
    <mergeCell ref="YJ543:YK543"/>
    <mergeCell ref="YL543:YM543"/>
    <mergeCell ref="YN543:YO543"/>
    <mergeCell ref="YP543:YQ543"/>
    <mergeCell ref="YR543:YS543"/>
    <mergeCell ref="YT543:YU543"/>
    <mergeCell ref="YV543:YW543"/>
    <mergeCell ref="ADF543:ADG543"/>
    <mergeCell ref="ADH543:ADI543"/>
    <mergeCell ref="YX543:YY543"/>
    <mergeCell ref="AAH543:AAI543"/>
    <mergeCell ref="AAJ543:AAK543"/>
    <mergeCell ref="AAL543:AAM543"/>
    <mergeCell ref="AAN543:AAO543"/>
    <mergeCell ref="AAP543:AAQ543"/>
    <mergeCell ref="AAR543:AAS543"/>
    <mergeCell ref="AAT543:AAU543"/>
    <mergeCell ref="AAV543:AAW543"/>
    <mergeCell ref="AAX543:AAY543"/>
    <mergeCell ref="AAD543:AAE543"/>
    <mergeCell ref="AAF543:AAG543"/>
    <mergeCell ref="AAZ543:ABA543"/>
    <mergeCell ref="ABB543:ABC543"/>
    <mergeCell ref="ABD543:ABE543"/>
    <mergeCell ref="RN543:RO543"/>
    <mergeCell ref="RP543:RQ543"/>
    <mergeCell ref="RR543:RS543"/>
    <mergeCell ref="RT543:RU543"/>
    <mergeCell ref="RV543:RW543"/>
    <mergeCell ref="RX543:RY543"/>
    <mergeCell ref="RZ543:SA543"/>
    <mergeCell ref="SB543:SC543"/>
    <mergeCell ref="SD543:SE543"/>
    <mergeCell ref="SF543:SG543"/>
    <mergeCell ref="SH543:SI543"/>
    <mergeCell ref="SJ543:SK543"/>
    <mergeCell ref="SL543:SM543"/>
    <mergeCell ref="SN543:SO543"/>
    <mergeCell ref="SP543:SQ543"/>
    <mergeCell ref="XB543:XC543"/>
    <mergeCell ref="XD543:XE543"/>
    <mergeCell ref="SR543:SS543"/>
    <mergeCell ref="ST543:SU543"/>
    <mergeCell ref="UD543:UE543"/>
    <mergeCell ref="UF543:UG543"/>
    <mergeCell ref="UH543:UI543"/>
    <mergeCell ref="UJ543:UK543"/>
    <mergeCell ref="TZ543:UA543"/>
    <mergeCell ref="UB543:UC543"/>
    <mergeCell ref="UL543:UM543"/>
    <mergeCell ref="UN543:UO543"/>
    <mergeCell ref="UP543:UQ543"/>
    <mergeCell ref="UR543:US543"/>
    <mergeCell ref="UT543:UU543"/>
    <mergeCell ref="UV543:UW543"/>
    <mergeCell ref="UX543:UY543"/>
    <mergeCell ref="LH543:LI543"/>
    <mergeCell ref="LJ543:LK543"/>
    <mergeCell ref="LL543:LM543"/>
    <mergeCell ref="LN543:LO543"/>
    <mergeCell ref="LP543:LQ543"/>
    <mergeCell ref="LR543:LS543"/>
    <mergeCell ref="LT543:LU543"/>
    <mergeCell ref="LV543:LW543"/>
    <mergeCell ref="LX543:LY543"/>
    <mergeCell ref="LZ543:MA543"/>
    <mergeCell ref="MB543:MC543"/>
    <mergeCell ref="MD543:ME543"/>
    <mergeCell ref="MF543:MG543"/>
    <mergeCell ref="MH543:MI543"/>
    <mergeCell ref="MJ543:MK543"/>
    <mergeCell ref="QX543:QY543"/>
    <mergeCell ref="QZ543:RA543"/>
    <mergeCell ref="ML543:MM543"/>
    <mergeCell ref="MN543:MO543"/>
    <mergeCell ref="MP543:MQ543"/>
    <mergeCell ref="NZ543:OA543"/>
    <mergeCell ref="OB543:OC543"/>
    <mergeCell ref="OD543:OE543"/>
    <mergeCell ref="OF543:OG543"/>
    <mergeCell ref="OH543:OI543"/>
    <mergeCell ref="OJ543:OK543"/>
    <mergeCell ref="OL543:OM543"/>
    <mergeCell ref="ON543:OO543"/>
    <mergeCell ref="OP543:OQ543"/>
    <mergeCell ref="OR543:OS543"/>
    <mergeCell ref="OT543:OU543"/>
    <mergeCell ref="OV543:OW543"/>
    <mergeCell ref="GN543:GO543"/>
    <mergeCell ref="GP543:GQ543"/>
    <mergeCell ref="GR543:GS543"/>
    <mergeCell ref="GT543:GU543"/>
    <mergeCell ref="GV543:GW543"/>
    <mergeCell ref="GX543:GY543"/>
    <mergeCell ref="GZ543:HA543"/>
    <mergeCell ref="HB543:HC543"/>
    <mergeCell ref="HD543:HE543"/>
    <mergeCell ref="HF543:HG543"/>
    <mergeCell ref="HH543:HI543"/>
    <mergeCell ref="HJ543:HK543"/>
    <mergeCell ref="HL543:HM543"/>
    <mergeCell ref="HN543:HO543"/>
    <mergeCell ref="HP543:HQ543"/>
    <mergeCell ref="FX543:FY543"/>
    <mergeCell ref="FZ543:GA543"/>
    <mergeCell ref="GB543:GC543"/>
    <mergeCell ref="GD543:GE543"/>
    <mergeCell ref="GF543:GG543"/>
    <mergeCell ref="GH543:GI543"/>
    <mergeCell ref="GJ543:GK543"/>
    <mergeCell ref="GL543:GM543"/>
    <mergeCell ref="BP543:BQ543"/>
    <mergeCell ref="BR543:BS543"/>
    <mergeCell ref="DL543:DM543"/>
    <mergeCell ref="DN543:DO543"/>
    <mergeCell ref="DP543:DQ543"/>
    <mergeCell ref="DR543:DS543"/>
    <mergeCell ref="DT543:DU543"/>
    <mergeCell ref="DV543:DW543"/>
    <mergeCell ref="DX543:DY543"/>
    <mergeCell ref="DZ543:EA543"/>
    <mergeCell ref="EB543:EC543"/>
    <mergeCell ref="ED543:EE543"/>
    <mergeCell ref="EF543:EG543"/>
    <mergeCell ref="EH543:EI543"/>
    <mergeCell ref="EJ543:EK543"/>
    <mergeCell ref="EL543:EM543"/>
    <mergeCell ref="EN543:EO543"/>
    <mergeCell ref="CD543:CE543"/>
    <mergeCell ref="CF543:CG543"/>
    <mergeCell ref="CH543:CI543"/>
    <mergeCell ref="CJ543:CK543"/>
    <mergeCell ref="CL543:CM543"/>
    <mergeCell ref="CN543:CO543"/>
    <mergeCell ref="CP543:CQ543"/>
    <mergeCell ref="CR543:CS543"/>
    <mergeCell ref="CT543:CU543"/>
    <mergeCell ref="CV543:CW543"/>
    <mergeCell ref="CX543:CY543"/>
    <mergeCell ref="CZ543:DA543"/>
    <mergeCell ref="DB543:DC543"/>
    <mergeCell ref="DD543:DE543"/>
    <mergeCell ref="DF543:DG543"/>
    <mergeCell ref="A1:D1"/>
    <mergeCell ref="A2:D2"/>
    <mergeCell ref="A7:B7"/>
    <mergeCell ref="C7:E7"/>
    <mergeCell ref="A8:B8"/>
    <mergeCell ref="C8:E8"/>
    <mergeCell ref="C543:D543"/>
    <mergeCell ref="E543:F543"/>
    <mergeCell ref="G543:H543"/>
    <mergeCell ref="I543:J543"/>
    <mergeCell ref="F1:M1"/>
    <mergeCell ref="F2:M2"/>
    <mergeCell ref="A3:M3"/>
    <mergeCell ref="A4:M4"/>
    <mergeCell ref="A6:M6"/>
    <mergeCell ref="A10:M10"/>
    <mergeCell ref="A11:M11"/>
    <mergeCell ref="I540:M540"/>
    <mergeCell ref="J541:M541"/>
    <mergeCell ref="K543:L543"/>
    <mergeCell ref="B547:E547"/>
    <mergeCell ref="K13:K14"/>
    <mergeCell ref="C541:G541"/>
    <mergeCell ref="H541:I541"/>
    <mergeCell ref="A542:B542"/>
    <mergeCell ref="A543:B543"/>
    <mergeCell ref="A12:K12"/>
    <mergeCell ref="A13:A14"/>
    <mergeCell ref="B13:B14"/>
    <mergeCell ref="C13:C14"/>
    <mergeCell ref="D13:D14"/>
    <mergeCell ref="H13:H14"/>
    <mergeCell ref="I13:I14"/>
    <mergeCell ref="J13:J14"/>
    <mergeCell ref="A546:B546"/>
    <mergeCell ref="A9:B9"/>
    <mergeCell ref="C9:E9"/>
    <mergeCell ref="N543:O543"/>
    <mergeCell ref="P543:Q543"/>
    <mergeCell ref="R543:S543"/>
    <mergeCell ref="T543:U543"/>
    <mergeCell ref="V543:W543"/>
    <mergeCell ref="X543:Y543"/>
    <mergeCell ref="Z543:AA543"/>
    <mergeCell ref="AB543:AC543"/>
    <mergeCell ref="AD543:AE543"/>
    <mergeCell ref="AF543:AG543"/>
    <mergeCell ref="AH543:AI543"/>
    <mergeCell ref="AJ543:AK543"/>
    <mergeCell ref="BT543:BU543"/>
    <mergeCell ref="BV543:BW543"/>
    <mergeCell ref="BX543:BY543"/>
    <mergeCell ref="BZ543:CA543"/>
    <mergeCell ref="CB543:CC543"/>
    <mergeCell ref="AL543:AM543"/>
    <mergeCell ref="AN543:AO543"/>
    <mergeCell ref="AP543:AQ543"/>
    <mergeCell ref="AR543:AS543"/>
    <mergeCell ref="AT543:AU543"/>
    <mergeCell ref="AV543:AW543"/>
    <mergeCell ref="AX543:AY543"/>
    <mergeCell ref="AZ543:BA543"/>
    <mergeCell ref="BB543:BC543"/>
    <mergeCell ref="BD543:BE543"/>
    <mergeCell ref="BF543:BG543"/>
    <mergeCell ref="BH543:BI543"/>
    <mergeCell ref="BJ543:BK543"/>
    <mergeCell ref="BL543:BM543"/>
    <mergeCell ref="BN543:BO543"/>
    <mergeCell ref="DH543:DI543"/>
    <mergeCell ref="DJ543:DK543"/>
    <mergeCell ref="ET543:EU543"/>
    <mergeCell ref="EV543:EW543"/>
    <mergeCell ref="EX543:EY543"/>
    <mergeCell ref="EZ543:FA543"/>
    <mergeCell ref="FB543:FC543"/>
    <mergeCell ref="FD543:FE543"/>
    <mergeCell ref="FF543:FG543"/>
    <mergeCell ref="FH543:FI543"/>
    <mergeCell ref="FJ543:FK543"/>
    <mergeCell ref="FL543:FM543"/>
    <mergeCell ref="FN543:FO543"/>
    <mergeCell ref="FP543:FQ543"/>
    <mergeCell ref="FR543:FS543"/>
    <mergeCell ref="FT543:FU543"/>
    <mergeCell ref="FV543:FW543"/>
    <mergeCell ref="EP543:EQ543"/>
    <mergeCell ref="ER543:ES543"/>
    <mergeCell ref="HV543:HW543"/>
    <mergeCell ref="HX543:HY543"/>
    <mergeCell ref="HZ543:IA543"/>
    <mergeCell ref="IB543:IC543"/>
    <mergeCell ref="ID543:IE543"/>
    <mergeCell ref="IF543:IG543"/>
    <mergeCell ref="IH543:II543"/>
    <mergeCell ref="IJ543:IK543"/>
    <mergeCell ref="IL543:IM543"/>
    <mergeCell ref="IN543:IO543"/>
    <mergeCell ref="IP543:IQ543"/>
    <mergeCell ref="HR543:HS543"/>
    <mergeCell ref="HT543:HU543"/>
    <mergeCell ref="IR543:IS543"/>
    <mergeCell ref="IT543:IU543"/>
    <mergeCell ref="IV543:IW543"/>
    <mergeCell ref="IX543:IY543"/>
    <mergeCell ref="IZ543:JA543"/>
    <mergeCell ref="JB543:JC543"/>
    <mergeCell ref="JD543:JE543"/>
    <mergeCell ref="JF543:JG543"/>
    <mergeCell ref="JH543:JI543"/>
    <mergeCell ref="JJ543:JK543"/>
    <mergeCell ref="JL543:JM543"/>
    <mergeCell ref="JN543:JO543"/>
    <mergeCell ref="KX543:KY543"/>
    <mergeCell ref="KZ543:LA543"/>
    <mergeCell ref="LB543:LC543"/>
    <mergeCell ref="LD543:LE543"/>
    <mergeCell ref="LF543:LG543"/>
    <mergeCell ref="JP543:JQ543"/>
    <mergeCell ref="JR543:JS543"/>
    <mergeCell ref="JT543:JU543"/>
    <mergeCell ref="JV543:JW543"/>
    <mergeCell ref="JX543:JY543"/>
    <mergeCell ref="JZ543:KA543"/>
    <mergeCell ref="KB543:KC543"/>
    <mergeCell ref="KD543:KE543"/>
    <mergeCell ref="KF543:KG543"/>
    <mergeCell ref="KH543:KI543"/>
    <mergeCell ref="KJ543:KK543"/>
    <mergeCell ref="KL543:KM543"/>
    <mergeCell ref="KN543:KO543"/>
    <mergeCell ref="KP543:KQ543"/>
    <mergeCell ref="KR543:KS543"/>
    <mergeCell ref="KT543:KU543"/>
    <mergeCell ref="KV543:KW543"/>
    <mergeCell ref="OX543:OY543"/>
    <mergeCell ref="OZ543:PA543"/>
    <mergeCell ref="MR543:MS543"/>
    <mergeCell ref="MT543:MU543"/>
    <mergeCell ref="MV543:MW543"/>
    <mergeCell ref="MX543:MY543"/>
    <mergeCell ref="MZ543:NA543"/>
    <mergeCell ref="NB543:NC543"/>
    <mergeCell ref="ND543:NE543"/>
    <mergeCell ref="NF543:NG543"/>
    <mergeCell ref="NH543:NI543"/>
    <mergeCell ref="NJ543:NK543"/>
    <mergeCell ref="NL543:NM543"/>
    <mergeCell ref="NN543:NO543"/>
    <mergeCell ref="NP543:NQ543"/>
    <mergeCell ref="NR543:NS543"/>
    <mergeCell ref="NT543:NU543"/>
    <mergeCell ref="PB543:PC543"/>
    <mergeCell ref="PD543:PE543"/>
    <mergeCell ref="NV543:NW543"/>
    <mergeCell ref="NX543:NY543"/>
    <mergeCell ref="PF543:PG543"/>
    <mergeCell ref="PH543:PI543"/>
    <mergeCell ref="PJ543:PK543"/>
    <mergeCell ref="PL543:PM543"/>
    <mergeCell ref="PN543:PO543"/>
    <mergeCell ref="PP543:PQ543"/>
    <mergeCell ref="PR543:PS543"/>
    <mergeCell ref="RB543:RC543"/>
    <mergeCell ref="RD543:RE543"/>
    <mergeCell ref="RF543:RG543"/>
    <mergeCell ref="RH543:RI543"/>
    <mergeCell ref="RJ543:RK543"/>
    <mergeCell ref="RL543:RM543"/>
    <mergeCell ref="PT543:PU543"/>
    <mergeCell ref="PV543:PW543"/>
    <mergeCell ref="PX543:PY543"/>
    <mergeCell ref="PZ543:QA543"/>
    <mergeCell ref="QB543:QC543"/>
    <mergeCell ref="QD543:QE543"/>
    <mergeCell ref="QF543:QG543"/>
    <mergeCell ref="QH543:QI543"/>
    <mergeCell ref="QJ543:QK543"/>
    <mergeCell ref="QL543:QM543"/>
    <mergeCell ref="QN543:QO543"/>
    <mergeCell ref="QP543:QQ543"/>
    <mergeCell ref="QR543:QS543"/>
    <mergeCell ref="QT543:QU543"/>
    <mergeCell ref="QV543:QW543"/>
    <mergeCell ref="UZ543:VA543"/>
    <mergeCell ref="VB543:VC543"/>
    <mergeCell ref="SV543:SW543"/>
    <mergeCell ref="SX543:SY543"/>
    <mergeCell ref="SZ543:TA543"/>
    <mergeCell ref="TB543:TC543"/>
    <mergeCell ref="TD543:TE543"/>
    <mergeCell ref="TF543:TG543"/>
    <mergeCell ref="TH543:TI543"/>
    <mergeCell ref="TJ543:TK543"/>
    <mergeCell ref="TL543:TM543"/>
    <mergeCell ref="TN543:TO543"/>
    <mergeCell ref="TP543:TQ543"/>
    <mergeCell ref="TR543:TS543"/>
    <mergeCell ref="TT543:TU543"/>
    <mergeCell ref="TV543:TW543"/>
    <mergeCell ref="TX543:TY543"/>
    <mergeCell ref="VD543:VE543"/>
    <mergeCell ref="VF543:VG543"/>
    <mergeCell ref="VH543:VI543"/>
    <mergeCell ref="VJ543:VK543"/>
    <mergeCell ref="VL543:VM543"/>
    <mergeCell ref="VN543:VO543"/>
    <mergeCell ref="VP543:VQ543"/>
    <mergeCell ref="VR543:VS543"/>
    <mergeCell ref="VT543:VU543"/>
    <mergeCell ref="VV543:VW543"/>
    <mergeCell ref="XF543:XG543"/>
    <mergeCell ref="XH543:XI543"/>
    <mergeCell ref="XJ543:XK543"/>
    <mergeCell ref="XL543:XM543"/>
    <mergeCell ref="XN543:XO543"/>
    <mergeCell ref="XP543:XQ543"/>
    <mergeCell ref="XR543:XS543"/>
    <mergeCell ref="VX543:VY543"/>
    <mergeCell ref="VZ543:WA543"/>
    <mergeCell ref="WB543:WC543"/>
    <mergeCell ref="WD543:WE543"/>
    <mergeCell ref="WF543:WG543"/>
    <mergeCell ref="WH543:WI543"/>
    <mergeCell ref="WJ543:WK543"/>
    <mergeCell ref="WL543:WM543"/>
    <mergeCell ref="WN543:WO543"/>
    <mergeCell ref="WP543:WQ543"/>
    <mergeCell ref="WR543:WS543"/>
    <mergeCell ref="WT543:WU543"/>
    <mergeCell ref="WV543:WW543"/>
    <mergeCell ref="WX543:WY543"/>
    <mergeCell ref="WZ543:XA543"/>
    <mergeCell ref="ABF543:ABG543"/>
    <mergeCell ref="ABH543:ABI543"/>
    <mergeCell ref="YZ543:ZA543"/>
    <mergeCell ref="ZB543:ZC543"/>
    <mergeCell ref="ZD543:ZE543"/>
    <mergeCell ref="ZF543:ZG543"/>
    <mergeCell ref="ZH543:ZI543"/>
    <mergeCell ref="ZJ543:ZK543"/>
    <mergeCell ref="ZL543:ZM543"/>
    <mergeCell ref="ZN543:ZO543"/>
    <mergeCell ref="ZP543:ZQ543"/>
    <mergeCell ref="ZR543:ZS543"/>
    <mergeCell ref="ZT543:ZU543"/>
    <mergeCell ref="ZV543:ZW543"/>
    <mergeCell ref="ZX543:ZY543"/>
    <mergeCell ref="ZZ543:AAA543"/>
    <mergeCell ref="AAB543:AAC543"/>
    <mergeCell ref="ABJ543:ABK543"/>
    <mergeCell ref="ABL543:ABM543"/>
    <mergeCell ref="ABN543:ABO543"/>
    <mergeCell ref="ABP543:ABQ543"/>
    <mergeCell ref="ABR543:ABS543"/>
    <mergeCell ref="ABT543:ABU543"/>
    <mergeCell ref="ABV543:ABW543"/>
    <mergeCell ref="ABX543:ABY543"/>
    <mergeCell ref="ABZ543:ACA543"/>
    <mergeCell ref="ADJ543:ADK543"/>
    <mergeCell ref="ADL543:ADM543"/>
    <mergeCell ref="ADN543:ADO543"/>
    <mergeCell ref="ACB543:ACC543"/>
    <mergeCell ref="ACD543:ACE543"/>
    <mergeCell ref="ACF543:ACG543"/>
    <mergeCell ref="ACH543:ACI543"/>
    <mergeCell ref="ACJ543:ACK543"/>
    <mergeCell ref="ACL543:ACM543"/>
    <mergeCell ref="ACN543:ACO543"/>
    <mergeCell ref="ACP543:ACQ543"/>
    <mergeCell ref="ACR543:ACS543"/>
    <mergeCell ref="ACT543:ACU543"/>
    <mergeCell ref="ACV543:ACW543"/>
    <mergeCell ref="ACX543:ACY543"/>
    <mergeCell ref="ACZ543:ADA543"/>
    <mergeCell ref="ADB543:ADC543"/>
    <mergeCell ref="ADD543:ADE543"/>
    <mergeCell ref="AHF543:AHG543"/>
    <mergeCell ref="AHH543:AHI543"/>
    <mergeCell ref="AFD543:AFE543"/>
    <mergeCell ref="AFF543:AFG543"/>
    <mergeCell ref="AFH543:AFI543"/>
    <mergeCell ref="AFJ543:AFK543"/>
    <mergeCell ref="AFL543:AFM543"/>
    <mergeCell ref="AFN543:AFO543"/>
    <mergeCell ref="AFP543:AFQ543"/>
    <mergeCell ref="AFR543:AFS543"/>
    <mergeCell ref="AFT543:AFU543"/>
    <mergeCell ref="AFV543:AFW543"/>
    <mergeCell ref="AFX543:AFY543"/>
    <mergeCell ref="AFZ543:AGA543"/>
    <mergeCell ref="AGB543:AGC543"/>
    <mergeCell ref="AGD543:AGE543"/>
    <mergeCell ref="AGF543:AGG543"/>
    <mergeCell ref="AHJ543:AHK543"/>
    <mergeCell ref="AHL543:AHM543"/>
    <mergeCell ref="AGH543:AGI543"/>
    <mergeCell ref="AGJ543:AGK543"/>
    <mergeCell ref="AHN543:AHO543"/>
    <mergeCell ref="AHP543:AHQ543"/>
    <mergeCell ref="AHR543:AHS543"/>
    <mergeCell ref="AHT543:AHU543"/>
    <mergeCell ref="AHV543:AHW543"/>
    <mergeCell ref="AHX543:AHY543"/>
    <mergeCell ref="AHZ543:AIA543"/>
    <mergeCell ref="AIB543:AIC543"/>
    <mergeCell ref="AID543:AIE543"/>
    <mergeCell ref="AJN543:AJO543"/>
    <mergeCell ref="AJP543:AJQ543"/>
    <mergeCell ref="AJR543:AJS543"/>
    <mergeCell ref="AJT543:AJU543"/>
    <mergeCell ref="AIF543:AIG543"/>
    <mergeCell ref="AIH543:AII543"/>
    <mergeCell ref="AIJ543:AIK543"/>
    <mergeCell ref="AIL543:AIM543"/>
    <mergeCell ref="AIN543:AIO543"/>
    <mergeCell ref="AIP543:AIQ543"/>
    <mergeCell ref="AIR543:AIS543"/>
    <mergeCell ref="AIT543:AIU543"/>
    <mergeCell ref="AIV543:AIW543"/>
    <mergeCell ref="AIX543:AIY543"/>
    <mergeCell ref="AIZ543:AJA543"/>
    <mergeCell ref="AJB543:AJC543"/>
    <mergeCell ref="AJD543:AJE543"/>
    <mergeCell ref="AJF543:AJG543"/>
    <mergeCell ref="AJH543:AJI543"/>
    <mergeCell ref="ANH543:ANI543"/>
    <mergeCell ref="ANJ543:ANK543"/>
    <mergeCell ref="ALH543:ALI543"/>
    <mergeCell ref="ALJ543:ALK543"/>
    <mergeCell ref="ALL543:ALM543"/>
    <mergeCell ref="ALN543:ALO543"/>
    <mergeCell ref="ALP543:ALQ543"/>
    <mergeCell ref="ALR543:ALS543"/>
    <mergeCell ref="ALT543:ALU543"/>
    <mergeCell ref="ALV543:ALW543"/>
    <mergeCell ref="ALX543:ALY543"/>
    <mergeCell ref="ALZ543:AMA543"/>
    <mergeCell ref="AMB543:AMC543"/>
    <mergeCell ref="AMD543:AME543"/>
    <mergeCell ref="AMF543:AMG543"/>
    <mergeCell ref="AMH543:AMI543"/>
    <mergeCell ref="AMJ543:AMK543"/>
    <mergeCell ref="ANL543:ANM543"/>
    <mergeCell ref="ANN543:ANO543"/>
    <mergeCell ref="ANP543:ANQ543"/>
    <mergeCell ref="ANR543:ANS543"/>
    <mergeCell ref="ANT543:ANU543"/>
    <mergeCell ref="ANV543:ANW543"/>
    <mergeCell ref="ANX543:ANY543"/>
    <mergeCell ref="ANZ543:AOA543"/>
    <mergeCell ref="AOB543:AOC543"/>
    <mergeCell ref="AOD543:AOE543"/>
    <mergeCell ref="AOF543:AOG543"/>
    <mergeCell ref="AOH543:AOI543"/>
    <mergeCell ref="APR543:APS543"/>
    <mergeCell ref="APT543:APU543"/>
    <mergeCell ref="APV543:APW543"/>
    <mergeCell ref="APX543:APY543"/>
    <mergeCell ref="APZ543:AQA543"/>
    <mergeCell ref="AOJ543:AOK543"/>
    <mergeCell ref="AOL543:AOM543"/>
    <mergeCell ref="AON543:AOO543"/>
    <mergeCell ref="AOP543:AOQ543"/>
    <mergeCell ref="AOR543:AOS543"/>
    <mergeCell ref="AOT543:AOU543"/>
    <mergeCell ref="AOV543:AOW543"/>
    <mergeCell ref="AOX543:AOY543"/>
    <mergeCell ref="AOZ543:APA543"/>
    <mergeCell ref="APB543:APC543"/>
    <mergeCell ref="APD543:APE543"/>
    <mergeCell ref="APF543:APG543"/>
    <mergeCell ref="APH543:API543"/>
    <mergeCell ref="APJ543:APK543"/>
    <mergeCell ref="APL543:APM543"/>
    <mergeCell ref="ATN543:ATO543"/>
    <mergeCell ref="ATP543:ATQ543"/>
    <mergeCell ref="ARL543:ARM543"/>
    <mergeCell ref="ARN543:ARO543"/>
    <mergeCell ref="ARP543:ARQ543"/>
    <mergeCell ref="ARR543:ARS543"/>
    <mergeCell ref="ART543:ARU543"/>
    <mergeCell ref="ARV543:ARW543"/>
    <mergeCell ref="ARX543:ARY543"/>
    <mergeCell ref="ARZ543:ASA543"/>
    <mergeCell ref="ASB543:ASC543"/>
    <mergeCell ref="ASD543:ASE543"/>
    <mergeCell ref="ASF543:ASG543"/>
    <mergeCell ref="ASH543:ASI543"/>
    <mergeCell ref="ASJ543:ASK543"/>
    <mergeCell ref="ASL543:ASM543"/>
    <mergeCell ref="ASN543:ASO543"/>
    <mergeCell ref="ATR543:ATS543"/>
    <mergeCell ref="ATT543:ATU543"/>
    <mergeCell ref="ATV543:ATW543"/>
    <mergeCell ref="ATX543:ATY543"/>
    <mergeCell ref="ATZ543:AUA543"/>
    <mergeCell ref="AUB543:AUC543"/>
    <mergeCell ref="AUD543:AUE543"/>
    <mergeCell ref="AUF543:AUG543"/>
    <mergeCell ref="AUH543:AUI543"/>
    <mergeCell ref="AUJ543:AUK543"/>
    <mergeCell ref="AUL543:AUM543"/>
    <mergeCell ref="AVV543:AVW543"/>
    <mergeCell ref="AUN543:AUO543"/>
    <mergeCell ref="AUP543:AUQ543"/>
    <mergeCell ref="AUR543:AUS543"/>
    <mergeCell ref="AUT543:AUU543"/>
    <mergeCell ref="AUV543:AUW543"/>
    <mergeCell ref="AUX543:AUY543"/>
    <mergeCell ref="AUZ543:AVA543"/>
    <mergeCell ref="AVB543:AVC543"/>
    <mergeCell ref="AVD543:AVE543"/>
    <mergeCell ref="AVF543:AVG543"/>
    <mergeCell ref="AVH543:AVI543"/>
    <mergeCell ref="AVJ543:AVK543"/>
    <mergeCell ref="AVL543:AVM543"/>
    <mergeCell ref="AVN543:AVO543"/>
    <mergeCell ref="AVP543:AVQ543"/>
    <mergeCell ref="AZN543:AZO543"/>
    <mergeCell ref="AZP543:AZQ543"/>
    <mergeCell ref="AXP543:AXQ543"/>
    <mergeCell ref="AXR543:AXS543"/>
    <mergeCell ref="AXT543:AXU543"/>
    <mergeCell ref="AXV543:AXW543"/>
    <mergeCell ref="AXX543:AXY543"/>
    <mergeCell ref="AXZ543:AYA543"/>
    <mergeCell ref="AYB543:AYC543"/>
    <mergeCell ref="AYD543:AYE543"/>
    <mergeCell ref="AYF543:AYG543"/>
    <mergeCell ref="AYH543:AYI543"/>
    <mergeCell ref="AYJ543:AYK543"/>
    <mergeCell ref="AYL543:AYM543"/>
    <mergeCell ref="AYN543:AYO543"/>
    <mergeCell ref="AYP543:AYQ543"/>
    <mergeCell ref="AYR543:AYS543"/>
    <mergeCell ref="AZR543:AZS543"/>
    <mergeCell ref="AZT543:AZU543"/>
    <mergeCell ref="AYT543:AYU543"/>
    <mergeCell ref="AYV543:AYW543"/>
    <mergeCell ref="AZV543:AZW543"/>
    <mergeCell ref="AZX543:AZY543"/>
    <mergeCell ref="AZZ543:BAA543"/>
    <mergeCell ref="BAB543:BAC543"/>
    <mergeCell ref="BAD543:BAE543"/>
    <mergeCell ref="BAF543:BAG543"/>
    <mergeCell ref="BAH543:BAI543"/>
    <mergeCell ref="BAJ543:BAK543"/>
    <mergeCell ref="BAL543:BAM543"/>
    <mergeCell ref="BAN543:BAO543"/>
    <mergeCell ref="BAP543:BAQ543"/>
    <mergeCell ref="BBZ543:BCA543"/>
    <mergeCell ref="BCB543:BCC543"/>
    <mergeCell ref="BAR543:BAS543"/>
    <mergeCell ref="BAT543:BAU543"/>
    <mergeCell ref="BAV543:BAW543"/>
    <mergeCell ref="BAX543:BAY543"/>
    <mergeCell ref="BAZ543:BBA543"/>
    <mergeCell ref="BBB543:BBC543"/>
    <mergeCell ref="BBD543:BBE543"/>
    <mergeCell ref="BBF543:BBG543"/>
    <mergeCell ref="BBH543:BBI543"/>
    <mergeCell ref="BBJ543:BBK543"/>
    <mergeCell ref="BBL543:BBM543"/>
    <mergeCell ref="BBN543:BBO543"/>
    <mergeCell ref="BBP543:BBQ543"/>
    <mergeCell ref="BBR543:BBS543"/>
    <mergeCell ref="BBT543:BBU543"/>
    <mergeCell ref="BFB543:BFC543"/>
    <mergeCell ref="BFD543:BFE543"/>
    <mergeCell ref="BFF543:BFG543"/>
    <mergeCell ref="BFH543:BFI543"/>
    <mergeCell ref="BFJ543:BFK543"/>
    <mergeCell ref="BFL543:BFM543"/>
    <mergeCell ref="BFN543:BFO543"/>
    <mergeCell ref="BFP543:BFQ543"/>
    <mergeCell ref="BFR543:BFS543"/>
    <mergeCell ref="BFT543:BFU543"/>
    <mergeCell ref="BFV543:BFW543"/>
    <mergeCell ref="BDT543:BDU543"/>
    <mergeCell ref="BDV543:BDW543"/>
    <mergeCell ref="BDX543:BDY543"/>
    <mergeCell ref="BDZ543:BEA543"/>
    <mergeCell ref="BEB543:BEC543"/>
    <mergeCell ref="BED543:BEE543"/>
    <mergeCell ref="BEF543:BEG543"/>
    <mergeCell ref="BEH543:BEI543"/>
    <mergeCell ref="BEJ543:BEK543"/>
    <mergeCell ref="BEL543:BEM543"/>
    <mergeCell ref="BEN543:BEO543"/>
    <mergeCell ref="BEP543:BEQ543"/>
    <mergeCell ref="BER543:BES543"/>
    <mergeCell ref="BET543:BEU543"/>
    <mergeCell ref="BEV543:BEW543"/>
    <mergeCell ref="BID543:BIE543"/>
    <mergeCell ref="BIF543:BIG543"/>
    <mergeCell ref="BIH543:BII543"/>
    <mergeCell ref="BIJ543:BIK543"/>
    <mergeCell ref="BIL543:BIM543"/>
    <mergeCell ref="BIN543:BIO543"/>
    <mergeCell ref="BIP543:BIQ543"/>
    <mergeCell ref="BIR543:BIS543"/>
    <mergeCell ref="BIT543:BIU543"/>
    <mergeCell ref="BIV543:BIW543"/>
    <mergeCell ref="BIX543:BIY543"/>
    <mergeCell ref="BHZ543:BIA543"/>
    <mergeCell ref="BIB543:BIC543"/>
    <mergeCell ref="BIZ543:BJA543"/>
    <mergeCell ref="BJB543:BJC543"/>
    <mergeCell ref="BJD543:BJE543"/>
    <mergeCell ref="BJF543:BJG543"/>
    <mergeCell ref="BJH543:BJI543"/>
    <mergeCell ref="BJJ543:BJK543"/>
    <mergeCell ref="BJL543:BJM543"/>
    <mergeCell ref="BJN543:BJO543"/>
    <mergeCell ref="BJP543:BJQ543"/>
    <mergeCell ref="BJR543:BJS543"/>
    <mergeCell ref="BJT543:BJU543"/>
    <mergeCell ref="BJV543:BJW543"/>
    <mergeCell ref="BLF543:BLG543"/>
    <mergeCell ref="BLH543:BLI543"/>
    <mergeCell ref="BLJ543:BLK543"/>
    <mergeCell ref="BLL543:BLM543"/>
    <mergeCell ref="BLN543:BLO543"/>
    <mergeCell ref="BJX543:BJY543"/>
    <mergeCell ref="BJZ543:BKA543"/>
    <mergeCell ref="BKB543:BKC543"/>
    <mergeCell ref="BKD543:BKE543"/>
    <mergeCell ref="BKF543:BKG543"/>
    <mergeCell ref="BKH543:BKI543"/>
    <mergeCell ref="BKJ543:BKK543"/>
    <mergeCell ref="BKL543:BKM543"/>
    <mergeCell ref="BKN543:BKO543"/>
    <mergeCell ref="BKP543:BKQ543"/>
    <mergeCell ref="BKR543:BKS543"/>
    <mergeCell ref="BKT543:BKU543"/>
    <mergeCell ref="BKV543:BKW543"/>
    <mergeCell ref="BKX543:BKY543"/>
    <mergeCell ref="BKZ543:BLA543"/>
    <mergeCell ref="BLB543:BLC543"/>
    <mergeCell ref="BLD543:BLE543"/>
    <mergeCell ref="BPF543:BPG543"/>
    <mergeCell ref="BPH543:BPI543"/>
    <mergeCell ref="BMZ543:BNA543"/>
    <mergeCell ref="BNB543:BNC543"/>
    <mergeCell ref="BND543:BNE543"/>
    <mergeCell ref="BNF543:BNG543"/>
    <mergeCell ref="BNH543:BNI543"/>
    <mergeCell ref="BNJ543:BNK543"/>
    <mergeCell ref="BNL543:BNM543"/>
    <mergeCell ref="BNN543:BNO543"/>
    <mergeCell ref="BNP543:BNQ543"/>
    <mergeCell ref="BNR543:BNS543"/>
    <mergeCell ref="BNT543:BNU543"/>
    <mergeCell ref="BNV543:BNW543"/>
    <mergeCell ref="BNX543:BNY543"/>
    <mergeCell ref="BNZ543:BOA543"/>
    <mergeCell ref="BOB543:BOC543"/>
    <mergeCell ref="BPJ543:BPK543"/>
    <mergeCell ref="BPL543:BPM543"/>
    <mergeCell ref="BOD543:BOE543"/>
    <mergeCell ref="BOF543:BOG543"/>
    <mergeCell ref="BPN543:BPO543"/>
    <mergeCell ref="BPP543:BPQ543"/>
    <mergeCell ref="BPR543:BPS543"/>
    <mergeCell ref="BPT543:BPU543"/>
    <mergeCell ref="BPV543:BPW543"/>
    <mergeCell ref="BPX543:BPY543"/>
    <mergeCell ref="BPZ543:BQA543"/>
    <mergeCell ref="BRJ543:BRK543"/>
    <mergeCell ref="BRL543:BRM543"/>
    <mergeCell ref="BRN543:BRO543"/>
    <mergeCell ref="BRP543:BRQ543"/>
    <mergeCell ref="BRR543:BRS543"/>
    <mergeCell ref="BRT543:BRU543"/>
    <mergeCell ref="BQB543:BQC543"/>
    <mergeCell ref="BQD543:BQE543"/>
    <mergeCell ref="BQF543:BQG543"/>
    <mergeCell ref="BQH543:BQI543"/>
    <mergeCell ref="BQJ543:BQK543"/>
    <mergeCell ref="BQL543:BQM543"/>
    <mergeCell ref="BQN543:BQO543"/>
    <mergeCell ref="BQP543:BQQ543"/>
    <mergeCell ref="BQR543:BQS543"/>
    <mergeCell ref="BQT543:BQU543"/>
    <mergeCell ref="BQV543:BQW543"/>
    <mergeCell ref="BQX543:BQY543"/>
    <mergeCell ref="BQZ543:BRA543"/>
    <mergeCell ref="BRB543:BRC543"/>
    <mergeCell ref="BRD543:BRE543"/>
    <mergeCell ref="BVH543:BVI543"/>
    <mergeCell ref="BVJ543:BVK543"/>
    <mergeCell ref="BTD543:BTE543"/>
    <mergeCell ref="BTF543:BTG543"/>
    <mergeCell ref="BTH543:BTI543"/>
    <mergeCell ref="BTJ543:BTK543"/>
    <mergeCell ref="BTL543:BTM543"/>
    <mergeCell ref="BTN543:BTO543"/>
    <mergeCell ref="BTP543:BTQ543"/>
    <mergeCell ref="BTR543:BTS543"/>
    <mergeCell ref="BTT543:BTU543"/>
    <mergeCell ref="BTV543:BTW543"/>
    <mergeCell ref="BTX543:BTY543"/>
    <mergeCell ref="BTZ543:BUA543"/>
    <mergeCell ref="BUB543:BUC543"/>
    <mergeCell ref="BUD543:BUE543"/>
    <mergeCell ref="BUF543:BUG543"/>
    <mergeCell ref="BVL543:BVM543"/>
    <mergeCell ref="BVN543:BVO543"/>
    <mergeCell ref="BVP543:BVQ543"/>
    <mergeCell ref="BVR543:BVS543"/>
    <mergeCell ref="BVT543:BVU543"/>
    <mergeCell ref="BVV543:BVW543"/>
    <mergeCell ref="BVX543:BVY543"/>
    <mergeCell ref="BVZ543:BWA543"/>
    <mergeCell ref="BWB543:BWC543"/>
    <mergeCell ref="BWD543:BWE543"/>
    <mergeCell ref="BXN543:BXO543"/>
    <mergeCell ref="BXP543:BXQ543"/>
    <mergeCell ref="BXR543:BXS543"/>
    <mergeCell ref="BXT543:BXU543"/>
    <mergeCell ref="BXV543:BXW543"/>
    <mergeCell ref="BXX543:BXY543"/>
    <mergeCell ref="BXZ543:BYA543"/>
    <mergeCell ref="BWF543:BWG543"/>
    <mergeCell ref="BWH543:BWI543"/>
    <mergeCell ref="BWJ543:BWK543"/>
    <mergeCell ref="BWL543:BWM543"/>
    <mergeCell ref="BWN543:BWO543"/>
    <mergeCell ref="BWP543:BWQ543"/>
    <mergeCell ref="BWR543:BWS543"/>
    <mergeCell ref="BWT543:BWU543"/>
    <mergeCell ref="BWV543:BWW543"/>
    <mergeCell ref="BWX543:BWY543"/>
    <mergeCell ref="BWZ543:BXA543"/>
    <mergeCell ref="BXB543:BXC543"/>
    <mergeCell ref="BXD543:BXE543"/>
    <mergeCell ref="BXF543:BXG543"/>
    <mergeCell ref="BXH543:BXI543"/>
    <mergeCell ref="CBN543:CBO543"/>
    <mergeCell ref="CBP543:CBQ543"/>
    <mergeCell ref="BZH543:BZI543"/>
    <mergeCell ref="BZJ543:BZK543"/>
    <mergeCell ref="BZL543:BZM543"/>
    <mergeCell ref="BZN543:BZO543"/>
    <mergeCell ref="BZP543:BZQ543"/>
    <mergeCell ref="BZR543:BZS543"/>
    <mergeCell ref="BZT543:BZU543"/>
    <mergeCell ref="BZV543:BZW543"/>
    <mergeCell ref="BZX543:BZY543"/>
    <mergeCell ref="BZZ543:CAA543"/>
    <mergeCell ref="CAB543:CAC543"/>
    <mergeCell ref="CAD543:CAE543"/>
    <mergeCell ref="CAF543:CAG543"/>
    <mergeCell ref="CAH543:CAI543"/>
    <mergeCell ref="CAJ543:CAK543"/>
    <mergeCell ref="CBR543:CBS543"/>
    <mergeCell ref="CBT543:CBU543"/>
    <mergeCell ref="CBV543:CBW543"/>
    <mergeCell ref="CBX543:CBY543"/>
    <mergeCell ref="CBZ543:CCA543"/>
    <mergeCell ref="CCB543:CCC543"/>
    <mergeCell ref="CCD543:CCE543"/>
    <mergeCell ref="CCF543:CCG543"/>
    <mergeCell ref="CCH543:CCI543"/>
    <mergeCell ref="CDR543:CDS543"/>
    <mergeCell ref="CDT543:CDU543"/>
    <mergeCell ref="CDV543:CDW543"/>
    <mergeCell ref="CCJ543:CCK543"/>
    <mergeCell ref="CCL543:CCM543"/>
    <mergeCell ref="CCN543:CCO543"/>
    <mergeCell ref="CCP543:CCQ543"/>
    <mergeCell ref="CCR543:CCS543"/>
    <mergeCell ref="CCT543:CCU543"/>
    <mergeCell ref="CCV543:CCW543"/>
    <mergeCell ref="CCX543:CCY543"/>
    <mergeCell ref="CCZ543:CDA543"/>
    <mergeCell ref="CDB543:CDC543"/>
    <mergeCell ref="CDD543:CDE543"/>
    <mergeCell ref="CDF543:CDG543"/>
    <mergeCell ref="CDH543:CDI543"/>
    <mergeCell ref="CDJ543:CDK543"/>
    <mergeCell ref="CDL543:CDM543"/>
    <mergeCell ref="CHN543:CHO543"/>
    <mergeCell ref="CHP543:CHQ543"/>
    <mergeCell ref="CFL543:CFM543"/>
    <mergeCell ref="CFN543:CFO543"/>
    <mergeCell ref="CFP543:CFQ543"/>
    <mergeCell ref="CFR543:CFS543"/>
    <mergeCell ref="CFT543:CFU543"/>
    <mergeCell ref="CFV543:CFW543"/>
    <mergeCell ref="CFX543:CFY543"/>
    <mergeCell ref="CFZ543:CGA543"/>
    <mergeCell ref="CGB543:CGC543"/>
    <mergeCell ref="CGD543:CGE543"/>
    <mergeCell ref="CGF543:CGG543"/>
    <mergeCell ref="CGH543:CGI543"/>
    <mergeCell ref="CGJ543:CGK543"/>
    <mergeCell ref="CGL543:CGM543"/>
    <mergeCell ref="CGN543:CGO543"/>
    <mergeCell ref="CHR543:CHS543"/>
    <mergeCell ref="CHT543:CHU543"/>
    <mergeCell ref="CGP543:CGQ543"/>
    <mergeCell ref="CGR543:CGS543"/>
    <mergeCell ref="CHV543:CHW543"/>
    <mergeCell ref="CHX543:CHY543"/>
    <mergeCell ref="CHZ543:CIA543"/>
    <mergeCell ref="CIB543:CIC543"/>
    <mergeCell ref="CID543:CIE543"/>
    <mergeCell ref="CIF543:CIG543"/>
    <mergeCell ref="CIH543:CII543"/>
    <mergeCell ref="CIJ543:CIK543"/>
    <mergeCell ref="CIL543:CIM543"/>
    <mergeCell ref="CJV543:CJW543"/>
    <mergeCell ref="CJX543:CJY543"/>
    <mergeCell ref="CJZ543:CKA543"/>
    <mergeCell ref="CKB543:CKC543"/>
    <mergeCell ref="CIN543:CIO543"/>
    <mergeCell ref="CIP543:CIQ543"/>
    <mergeCell ref="CIR543:CIS543"/>
    <mergeCell ref="CIT543:CIU543"/>
    <mergeCell ref="CIV543:CIW543"/>
    <mergeCell ref="CIX543:CIY543"/>
    <mergeCell ref="CIZ543:CJA543"/>
    <mergeCell ref="CJB543:CJC543"/>
    <mergeCell ref="CJD543:CJE543"/>
    <mergeCell ref="CJF543:CJG543"/>
    <mergeCell ref="CJH543:CJI543"/>
    <mergeCell ref="CJJ543:CJK543"/>
    <mergeCell ref="CJL543:CJM543"/>
    <mergeCell ref="CJN543:CJO543"/>
    <mergeCell ref="CJP543:CJQ543"/>
    <mergeCell ref="CNP543:CNQ543"/>
    <mergeCell ref="CNR543:CNS543"/>
    <mergeCell ref="CLP543:CLQ543"/>
    <mergeCell ref="CLR543:CLS543"/>
    <mergeCell ref="CLT543:CLU543"/>
    <mergeCell ref="CLV543:CLW543"/>
    <mergeCell ref="CLX543:CLY543"/>
    <mergeCell ref="CLZ543:CMA543"/>
    <mergeCell ref="CMB543:CMC543"/>
    <mergeCell ref="CMD543:CME543"/>
    <mergeCell ref="CMF543:CMG543"/>
    <mergeCell ref="CMH543:CMI543"/>
    <mergeCell ref="CMJ543:CMK543"/>
    <mergeCell ref="CML543:CMM543"/>
    <mergeCell ref="CMN543:CMO543"/>
    <mergeCell ref="CMP543:CMQ543"/>
    <mergeCell ref="CMR543:CMS543"/>
    <mergeCell ref="CNT543:CNU543"/>
    <mergeCell ref="CNV543:CNW543"/>
    <mergeCell ref="CNX543:CNY543"/>
    <mergeCell ref="CNZ543:COA543"/>
    <mergeCell ref="COB543:COC543"/>
    <mergeCell ref="COD543:COE543"/>
    <mergeCell ref="COF543:COG543"/>
    <mergeCell ref="COH543:COI543"/>
    <mergeCell ref="COJ543:COK543"/>
    <mergeCell ref="COL543:COM543"/>
    <mergeCell ref="CON543:COO543"/>
    <mergeCell ref="COP543:COQ543"/>
    <mergeCell ref="CPZ543:CQA543"/>
    <mergeCell ref="CQB543:CQC543"/>
    <mergeCell ref="CQD543:CQE543"/>
    <mergeCell ref="CQF543:CQG543"/>
    <mergeCell ref="CQH543:CQI543"/>
    <mergeCell ref="COR543:COS543"/>
    <mergeCell ref="COT543:COU543"/>
    <mergeCell ref="COV543:COW543"/>
    <mergeCell ref="COX543:COY543"/>
    <mergeCell ref="COZ543:CPA543"/>
    <mergeCell ref="CPB543:CPC543"/>
    <mergeCell ref="CPD543:CPE543"/>
    <mergeCell ref="CPF543:CPG543"/>
    <mergeCell ref="CPH543:CPI543"/>
    <mergeCell ref="CPJ543:CPK543"/>
    <mergeCell ref="CPL543:CPM543"/>
    <mergeCell ref="CPN543:CPO543"/>
    <mergeCell ref="CPP543:CPQ543"/>
    <mergeCell ref="CPR543:CPS543"/>
    <mergeCell ref="CPT543:CPU543"/>
    <mergeCell ref="CTV543:CTW543"/>
    <mergeCell ref="CTX543:CTY543"/>
    <mergeCell ref="CRT543:CRU543"/>
    <mergeCell ref="CRV543:CRW543"/>
    <mergeCell ref="CRX543:CRY543"/>
    <mergeCell ref="CRZ543:CSA543"/>
    <mergeCell ref="CSB543:CSC543"/>
    <mergeCell ref="CSD543:CSE543"/>
    <mergeCell ref="CSF543:CSG543"/>
    <mergeCell ref="CSH543:CSI543"/>
    <mergeCell ref="CSJ543:CSK543"/>
    <mergeCell ref="CSL543:CSM543"/>
    <mergeCell ref="CSN543:CSO543"/>
    <mergeCell ref="CSP543:CSQ543"/>
    <mergeCell ref="CSR543:CSS543"/>
    <mergeCell ref="CST543:CSU543"/>
    <mergeCell ref="CSV543:CSW543"/>
    <mergeCell ref="CTZ543:CUA543"/>
    <mergeCell ref="CUB543:CUC543"/>
    <mergeCell ref="CUD543:CUE543"/>
    <mergeCell ref="CUF543:CUG543"/>
    <mergeCell ref="CUH543:CUI543"/>
    <mergeCell ref="CUJ543:CUK543"/>
    <mergeCell ref="CUL543:CUM543"/>
    <mergeCell ref="CUN543:CUO543"/>
    <mergeCell ref="CUP543:CUQ543"/>
    <mergeCell ref="CUR543:CUS543"/>
    <mergeCell ref="CUT543:CUU543"/>
    <mergeCell ref="CWD543:CWE543"/>
    <mergeCell ref="CUV543:CUW543"/>
    <mergeCell ref="CUX543:CUY543"/>
    <mergeCell ref="CUZ543:CVA543"/>
    <mergeCell ref="CVB543:CVC543"/>
    <mergeCell ref="CVD543:CVE543"/>
    <mergeCell ref="CVF543:CVG543"/>
    <mergeCell ref="CVH543:CVI543"/>
    <mergeCell ref="CVJ543:CVK543"/>
    <mergeCell ref="CVL543:CVM543"/>
    <mergeCell ref="CVN543:CVO543"/>
    <mergeCell ref="CVP543:CVQ543"/>
    <mergeCell ref="CVR543:CVS543"/>
    <mergeCell ref="CVT543:CVU543"/>
    <mergeCell ref="CVV543:CVW543"/>
    <mergeCell ref="CVX543:CVY543"/>
    <mergeCell ref="CZV543:CZW543"/>
    <mergeCell ref="CZX543:CZY543"/>
    <mergeCell ref="CXX543:CXY543"/>
    <mergeCell ref="CXZ543:CYA543"/>
    <mergeCell ref="CYB543:CYC543"/>
    <mergeCell ref="CYD543:CYE543"/>
    <mergeCell ref="CYF543:CYG543"/>
    <mergeCell ref="CYH543:CYI543"/>
    <mergeCell ref="CYJ543:CYK543"/>
    <mergeCell ref="CYL543:CYM543"/>
    <mergeCell ref="CYN543:CYO543"/>
    <mergeCell ref="CYP543:CYQ543"/>
    <mergeCell ref="CYR543:CYS543"/>
    <mergeCell ref="CYT543:CYU543"/>
    <mergeCell ref="CYV543:CYW543"/>
    <mergeCell ref="CYX543:CYY543"/>
    <mergeCell ref="CYZ543:CZA543"/>
    <mergeCell ref="CZZ543:DAA543"/>
    <mergeCell ref="DAB543:DAC543"/>
    <mergeCell ref="CZB543:CZC543"/>
    <mergeCell ref="CZD543:CZE543"/>
    <mergeCell ref="DAD543:DAE543"/>
    <mergeCell ref="DAF543:DAG543"/>
    <mergeCell ref="DAH543:DAI543"/>
    <mergeCell ref="DAJ543:DAK543"/>
    <mergeCell ref="DAL543:DAM543"/>
    <mergeCell ref="DAN543:DAO543"/>
    <mergeCell ref="DAP543:DAQ543"/>
    <mergeCell ref="DAR543:DAS543"/>
    <mergeCell ref="DAT543:DAU543"/>
    <mergeCell ref="DAV543:DAW543"/>
    <mergeCell ref="DAX543:DAY543"/>
    <mergeCell ref="DCH543:DCI543"/>
    <mergeCell ref="DCJ543:DCK543"/>
    <mergeCell ref="DAZ543:DBA543"/>
    <mergeCell ref="DBB543:DBC543"/>
    <mergeCell ref="DBD543:DBE543"/>
    <mergeCell ref="DBF543:DBG543"/>
    <mergeCell ref="DBH543:DBI543"/>
    <mergeCell ref="DBJ543:DBK543"/>
    <mergeCell ref="DBL543:DBM543"/>
    <mergeCell ref="DBN543:DBO543"/>
    <mergeCell ref="DBP543:DBQ543"/>
    <mergeCell ref="DBR543:DBS543"/>
    <mergeCell ref="DBT543:DBU543"/>
    <mergeCell ref="DBV543:DBW543"/>
    <mergeCell ref="DBX543:DBY543"/>
    <mergeCell ref="DBZ543:DCA543"/>
    <mergeCell ref="DCB543:DCC543"/>
    <mergeCell ref="DFJ543:DFK543"/>
    <mergeCell ref="DFL543:DFM543"/>
    <mergeCell ref="DFN543:DFO543"/>
    <mergeCell ref="DFP543:DFQ543"/>
    <mergeCell ref="DFR543:DFS543"/>
    <mergeCell ref="DFT543:DFU543"/>
    <mergeCell ref="DFV543:DFW543"/>
    <mergeCell ref="DFX543:DFY543"/>
    <mergeCell ref="DFZ543:DGA543"/>
    <mergeCell ref="DGB543:DGC543"/>
    <mergeCell ref="DGD543:DGE543"/>
    <mergeCell ref="DEB543:DEC543"/>
    <mergeCell ref="DED543:DEE543"/>
    <mergeCell ref="DEF543:DEG543"/>
    <mergeCell ref="DEH543:DEI543"/>
    <mergeCell ref="DEJ543:DEK543"/>
    <mergeCell ref="DEL543:DEM543"/>
    <mergeCell ref="DEN543:DEO543"/>
    <mergeCell ref="DEP543:DEQ543"/>
    <mergeCell ref="DER543:DES543"/>
    <mergeCell ref="DET543:DEU543"/>
    <mergeCell ref="DEV543:DEW543"/>
    <mergeCell ref="DEX543:DEY543"/>
    <mergeCell ref="DEZ543:DFA543"/>
    <mergeCell ref="DFB543:DFC543"/>
    <mergeCell ref="DFD543:DFE543"/>
    <mergeCell ref="DIL543:DIM543"/>
    <mergeCell ref="DIN543:DIO543"/>
    <mergeCell ref="DIP543:DIQ543"/>
    <mergeCell ref="DIR543:DIS543"/>
    <mergeCell ref="DIT543:DIU543"/>
    <mergeCell ref="DIV543:DIW543"/>
    <mergeCell ref="DIX543:DIY543"/>
    <mergeCell ref="DIZ543:DJA543"/>
    <mergeCell ref="DJB543:DJC543"/>
    <mergeCell ref="DJD543:DJE543"/>
    <mergeCell ref="DJF543:DJG543"/>
    <mergeCell ref="DIH543:DII543"/>
    <mergeCell ref="DIJ543:DIK543"/>
    <mergeCell ref="DJH543:DJI543"/>
    <mergeCell ref="DJJ543:DJK543"/>
    <mergeCell ref="DJL543:DJM543"/>
    <mergeCell ref="DJN543:DJO543"/>
    <mergeCell ref="DJP543:DJQ543"/>
    <mergeCell ref="DJR543:DJS543"/>
    <mergeCell ref="DJT543:DJU543"/>
    <mergeCell ref="DJV543:DJW543"/>
    <mergeCell ref="DJX543:DJY543"/>
    <mergeCell ref="DJZ543:DKA543"/>
    <mergeCell ref="DKB543:DKC543"/>
    <mergeCell ref="DKD543:DKE543"/>
    <mergeCell ref="DLN543:DLO543"/>
    <mergeCell ref="DLP543:DLQ543"/>
    <mergeCell ref="DLR543:DLS543"/>
    <mergeCell ref="DLT543:DLU543"/>
    <mergeCell ref="DLV543:DLW543"/>
    <mergeCell ref="DKF543:DKG543"/>
    <mergeCell ref="DKH543:DKI543"/>
    <mergeCell ref="DKJ543:DKK543"/>
    <mergeCell ref="DKL543:DKM543"/>
    <mergeCell ref="DKN543:DKO543"/>
    <mergeCell ref="DKP543:DKQ543"/>
    <mergeCell ref="DKR543:DKS543"/>
    <mergeCell ref="DKT543:DKU543"/>
    <mergeCell ref="DKV543:DKW543"/>
    <mergeCell ref="DKX543:DKY543"/>
    <mergeCell ref="DKZ543:DLA543"/>
    <mergeCell ref="DLB543:DLC543"/>
    <mergeCell ref="DLD543:DLE543"/>
    <mergeCell ref="DLF543:DLG543"/>
    <mergeCell ref="DLH543:DLI543"/>
    <mergeCell ref="DLJ543:DLK543"/>
    <mergeCell ref="DLL543:DLM543"/>
    <mergeCell ref="DPN543:DPO543"/>
    <mergeCell ref="DPP543:DPQ543"/>
    <mergeCell ref="DNH543:DNI543"/>
    <mergeCell ref="DNJ543:DNK543"/>
    <mergeCell ref="DNL543:DNM543"/>
    <mergeCell ref="DNN543:DNO543"/>
    <mergeCell ref="DNP543:DNQ543"/>
    <mergeCell ref="DNR543:DNS543"/>
    <mergeCell ref="DNT543:DNU543"/>
    <mergeCell ref="DNV543:DNW543"/>
    <mergeCell ref="DNX543:DNY543"/>
    <mergeCell ref="DNZ543:DOA543"/>
    <mergeCell ref="DOB543:DOC543"/>
    <mergeCell ref="DOD543:DOE543"/>
    <mergeCell ref="DOF543:DOG543"/>
    <mergeCell ref="DOH543:DOI543"/>
    <mergeCell ref="DOJ543:DOK543"/>
    <mergeCell ref="DPR543:DPS543"/>
    <mergeCell ref="DPT543:DPU543"/>
    <mergeCell ref="DOL543:DOM543"/>
    <mergeCell ref="DON543:DOO543"/>
    <mergeCell ref="DPV543:DPW543"/>
    <mergeCell ref="DPX543:DPY543"/>
    <mergeCell ref="DPZ543:DQA543"/>
    <mergeCell ref="DQB543:DQC543"/>
    <mergeCell ref="DQD543:DQE543"/>
    <mergeCell ref="DQF543:DQG543"/>
    <mergeCell ref="DQH543:DQI543"/>
    <mergeCell ref="DRR543:DRS543"/>
    <mergeCell ref="DRT543:DRU543"/>
    <mergeCell ref="DRV543:DRW543"/>
    <mergeCell ref="DRX543:DRY543"/>
    <mergeCell ref="DRZ543:DSA543"/>
    <mergeCell ref="DSB543:DSC543"/>
    <mergeCell ref="DQJ543:DQK543"/>
    <mergeCell ref="DQL543:DQM543"/>
    <mergeCell ref="DQN543:DQO543"/>
    <mergeCell ref="DQP543:DQQ543"/>
    <mergeCell ref="DQR543:DQS543"/>
    <mergeCell ref="DQT543:DQU543"/>
    <mergeCell ref="DQV543:DQW543"/>
    <mergeCell ref="DQX543:DQY543"/>
    <mergeCell ref="DQZ543:DRA543"/>
    <mergeCell ref="DRB543:DRC543"/>
    <mergeCell ref="DRD543:DRE543"/>
    <mergeCell ref="DRF543:DRG543"/>
    <mergeCell ref="DRH543:DRI543"/>
    <mergeCell ref="DRJ543:DRK543"/>
    <mergeCell ref="DRL543:DRM543"/>
    <mergeCell ref="DVP543:DVQ543"/>
    <mergeCell ref="DVR543:DVS543"/>
    <mergeCell ref="DTL543:DTM543"/>
    <mergeCell ref="DTN543:DTO543"/>
    <mergeCell ref="DTP543:DTQ543"/>
    <mergeCell ref="DTR543:DTS543"/>
    <mergeCell ref="DTT543:DTU543"/>
    <mergeCell ref="DTV543:DTW543"/>
    <mergeCell ref="DTX543:DTY543"/>
    <mergeCell ref="DTZ543:DUA543"/>
    <mergeCell ref="DUB543:DUC543"/>
    <mergeCell ref="DUD543:DUE543"/>
    <mergeCell ref="DUF543:DUG543"/>
    <mergeCell ref="DUH543:DUI543"/>
    <mergeCell ref="DUJ543:DUK543"/>
    <mergeCell ref="DUL543:DUM543"/>
    <mergeCell ref="DUN543:DUO543"/>
    <mergeCell ref="DVT543:DVU543"/>
    <mergeCell ref="DVV543:DVW543"/>
    <mergeCell ref="DVX543:DVY543"/>
    <mergeCell ref="DVZ543:DWA543"/>
    <mergeCell ref="DWB543:DWC543"/>
    <mergeCell ref="DWD543:DWE543"/>
    <mergeCell ref="DWF543:DWG543"/>
    <mergeCell ref="DWH543:DWI543"/>
    <mergeCell ref="DWJ543:DWK543"/>
    <mergeCell ref="DWL543:DWM543"/>
    <mergeCell ref="DXV543:DXW543"/>
    <mergeCell ref="DXX543:DXY543"/>
    <mergeCell ref="DXZ543:DYA543"/>
    <mergeCell ref="DYB543:DYC543"/>
    <mergeCell ref="DYD543:DYE543"/>
    <mergeCell ref="DYF543:DYG543"/>
    <mergeCell ref="DYH543:DYI543"/>
    <mergeCell ref="DWN543:DWO543"/>
    <mergeCell ref="DWP543:DWQ543"/>
    <mergeCell ref="DWR543:DWS543"/>
    <mergeCell ref="DWT543:DWU543"/>
    <mergeCell ref="DWV543:DWW543"/>
    <mergeCell ref="DWX543:DWY543"/>
    <mergeCell ref="DWZ543:DXA543"/>
    <mergeCell ref="DXB543:DXC543"/>
    <mergeCell ref="DXD543:DXE543"/>
    <mergeCell ref="DXF543:DXG543"/>
    <mergeCell ref="DXH543:DXI543"/>
    <mergeCell ref="DXJ543:DXK543"/>
    <mergeCell ref="DXL543:DXM543"/>
    <mergeCell ref="DXN543:DXO543"/>
    <mergeCell ref="DXP543:DXQ543"/>
    <mergeCell ref="EBV543:EBW543"/>
    <mergeCell ref="EBX543:EBY543"/>
    <mergeCell ref="DZP543:DZQ543"/>
    <mergeCell ref="DZR543:DZS543"/>
    <mergeCell ref="DZT543:DZU543"/>
    <mergeCell ref="DZV543:DZW543"/>
    <mergeCell ref="DZX543:DZY543"/>
    <mergeCell ref="DZZ543:EAA543"/>
    <mergeCell ref="EAB543:EAC543"/>
    <mergeCell ref="EAD543:EAE543"/>
    <mergeCell ref="EAF543:EAG543"/>
    <mergeCell ref="EAH543:EAI543"/>
    <mergeCell ref="EAJ543:EAK543"/>
    <mergeCell ref="EAL543:EAM543"/>
    <mergeCell ref="EAN543:EAO543"/>
    <mergeCell ref="EAP543:EAQ543"/>
    <mergeCell ref="EAR543:EAS543"/>
    <mergeCell ref="EBZ543:ECA543"/>
    <mergeCell ref="ECB543:ECC543"/>
    <mergeCell ref="ECD543:ECE543"/>
    <mergeCell ref="ECF543:ECG543"/>
    <mergeCell ref="ECH543:ECI543"/>
    <mergeCell ref="ECJ543:ECK543"/>
    <mergeCell ref="ECL543:ECM543"/>
    <mergeCell ref="ECN543:ECO543"/>
    <mergeCell ref="ECP543:ECQ543"/>
    <mergeCell ref="EDZ543:EEA543"/>
    <mergeCell ref="EEB543:EEC543"/>
    <mergeCell ref="EED543:EEE543"/>
    <mergeCell ref="ECR543:ECS543"/>
    <mergeCell ref="ECT543:ECU543"/>
    <mergeCell ref="ECV543:ECW543"/>
    <mergeCell ref="ECX543:ECY543"/>
    <mergeCell ref="ECZ543:EDA543"/>
    <mergeCell ref="EDB543:EDC543"/>
    <mergeCell ref="EDD543:EDE543"/>
    <mergeCell ref="EDF543:EDG543"/>
    <mergeCell ref="EDH543:EDI543"/>
    <mergeCell ref="EDJ543:EDK543"/>
    <mergeCell ref="EDL543:EDM543"/>
    <mergeCell ref="EDN543:EDO543"/>
    <mergeCell ref="EDP543:EDQ543"/>
    <mergeCell ref="EDR543:EDS543"/>
    <mergeCell ref="EDT543:EDU543"/>
    <mergeCell ref="EHV543:EHW543"/>
    <mergeCell ref="EHX543:EHY543"/>
    <mergeCell ref="EFT543:EFU543"/>
    <mergeCell ref="EFV543:EFW543"/>
    <mergeCell ref="EFX543:EFY543"/>
    <mergeCell ref="EFZ543:EGA543"/>
    <mergeCell ref="EGB543:EGC543"/>
    <mergeCell ref="EGD543:EGE543"/>
    <mergeCell ref="EGF543:EGG543"/>
    <mergeCell ref="EGH543:EGI543"/>
    <mergeCell ref="EGJ543:EGK543"/>
    <mergeCell ref="EGL543:EGM543"/>
    <mergeCell ref="EGN543:EGO543"/>
    <mergeCell ref="EGP543:EGQ543"/>
    <mergeCell ref="EGR543:EGS543"/>
    <mergeCell ref="EGT543:EGU543"/>
    <mergeCell ref="EGV543:EGW543"/>
    <mergeCell ref="EHZ543:EIA543"/>
    <mergeCell ref="EIB543:EIC543"/>
    <mergeCell ref="EGX543:EGY543"/>
    <mergeCell ref="EGZ543:EHA543"/>
    <mergeCell ref="EID543:EIE543"/>
    <mergeCell ref="EIF543:EIG543"/>
    <mergeCell ref="EIH543:EII543"/>
    <mergeCell ref="EIJ543:EIK543"/>
    <mergeCell ref="EIL543:EIM543"/>
    <mergeCell ref="EIN543:EIO543"/>
    <mergeCell ref="EIP543:EIQ543"/>
    <mergeCell ref="EIR543:EIS543"/>
    <mergeCell ref="EIT543:EIU543"/>
    <mergeCell ref="EKD543:EKE543"/>
    <mergeCell ref="EKF543:EKG543"/>
    <mergeCell ref="EKH543:EKI543"/>
    <mergeCell ref="EKJ543:EKK543"/>
    <mergeCell ref="EIV543:EIW543"/>
    <mergeCell ref="EIX543:EIY543"/>
    <mergeCell ref="EIZ543:EJA543"/>
    <mergeCell ref="EJB543:EJC543"/>
    <mergeCell ref="EJD543:EJE543"/>
    <mergeCell ref="EJF543:EJG543"/>
    <mergeCell ref="EJH543:EJI543"/>
    <mergeCell ref="EJJ543:EJK543"/>
    <mergeCell ref="EJL543:EJM543"/>
    <mergeCell ref="EJN543:EJO543"/>
    <mergeCell ref="EJP543:EJQ543"/>
    <mergeCell ref="EJR543:EJS543"/>
    <mergeCell ref="EJT543:EJU543"/>
    <mergeCell ref="EJV543:EJW543"/>
    <mergeCell ref="EJX543:EJY543"/>
    <mergeCell ref="ENX543:ENY543"/>
    <mergeCell ref="ENZ543:EOA543"/>
    <mergeCell ref="ELX543:ELY543"/>
    <mergeCell ref="ELZ543:EMA543"/>
    <mergeCell ref="EMB543:EMC543"/>
    <mergeCell ref="EMD543:EME543"/>
    <mergeCell ref="EMF543:EMG543"/>
    <mergeCell ref="EMH543:EMI543"/>
    <mergeCell ref="EMJ543:EMK543"/>
    <mergeCell ref="EML543:EMM543"/>
    <mergeCell ref="EMN543:EMO543"/>
    <mergeCell ref="EMP543:EMQ543"/>
    <mergeCell ref="EMR543:EMS543"/>
    <mergeCell ref="EMT543:EMU543"/>
    <mergeCell ref="EMV543:EMW543"/>
    <mergeCell ref="EMX543:EMY543"/>
    <mergeCell ref="EMZ543:ENA543"/>
    <mergeCell ref="EOB543:EOC543"/>
    <mergeCell ref="EOD543:EOE543"/>
    <mergeCell ref="EOF543:EOG543"/>
    <mergeCell ref="EOH543:EOI543"/>
    <mergeCell ref="EOJ543:EOK543"/>
    <mergeCell ref="EOL543:EOM543"/>
    <mergeCell ref="EON543:EOO543"/>
    <mergeCell ref="EOP543:EOQ543"/>
    <mergeCell ref="EOR543:EOS543"/>
    <mergeCell ref="EOT543:EOU543"/>
    <mergeCell ref="EOV543:EOW543"/>
    <mergeCell ref="EOX543:EOY543"/>
    <mergeCell ref="EQH543:EQI543"/>
    <mergeCell ref="EQJ543:EQK543"/>
    <mergeCell ref="EQL543:EQM543"/>
    <mergeCell ref="EQN543:EQO543"/>
    <mergeCell ref="EQP543:EQQ543"/>
    <mergeCell ref="EOZ543:EPA543"/>
    <mergeCell ref="EPB543:EPC543"/>
    <mergeCell ref="EPD543:EPE543"/>
    <mergeCell ref="EPF543:EPG543"/>
    <mergeCell ref="EPH543:EPI543"/>
    <mergeCell ref="EPJ543:EPK543"/>
    <mergeCell ref="EPL543:EPM543"/>
    <mergeCell ref="EPN543:EPO543"/>
    <mergeCell ref="EPP543:EPQ543"/>
    <mergeCell ref="EPR543:EPS543"/>
    <mergeCell ref="EPT543:EPU543"/>
    <mergeCell ref="EPV543:EPW543"/>
    <mergeCell ref="EPX543:EPY543"/>
    <mergeCell ref="EPZ543:EQA543"/>
    <mergeCell ref="EQB543:EQC543"/>
    <mergeCell ref="EUD543:EUE543"/>
    <mergeCell ref="EUF543:EUG543"/>
    <mergeCell ref="ESB543:ESC543"/>
    <mergeCell ref="ESD543:ESE543"/>
    <mergeCell ref="ESF543:ESG543"/>
    <mergeCell ref="ESH543:ESI543"/>
    <mergeCell ref="ESJ543:ESK543"/>
    <mergeCell ref="ESL543:ESM543"/>
    <mergeCell ref="ESN543:ESO543"/>
    <mergeCell ref="ESP543:ESQ543"/>
    <mergeCell ref="ESR543:ESS543"/>
    <mergeCell ref="EST543:ESU543"/>
    <mergeCell ref="ESV543:ESW543"/>
    <mergeCell ref="ESX543:ESY543"/>
    <mergeCell ref="ESZ543:ETA543"/>
    <mergeCell ref="ETB543:ETC543"/>
    <mergeCell ref="ETD543:ETE543"/>
    <mergeCell ref="EUH543:EUI543"/>
    <mergeCell ref="EUJ543:EUK543"/>
    <mergeCell ref="EUL543:EUM543"/>
    <mergeCell ref="EUN543:EUO543"/>
    <mergeCell ref="EUP543:EUQ543"/>
    <mergeCell ref="EUR543:EUS543"/>
    <mergeCell ref="EUT543:EUU543"/>
    <mergeCell ref="EUV543:EUW543"/>
    <mergeCell ref="EUX543:EUY543"/>
    <mergeCell ref="EUZ543:EVA543"/>
    <mergeCell ref="EVB543:EVC543"/>
    <mergeCell ref="EWL543:EWM543"/>
    <mergeCell ref="EVD543:EVE543"/>
    <mergeCell ref="EVF543:EVG543"/>
    <mergeCell ref="EVH543:EVI543"/>
    <mergeCell ref="EVJ543:EVK543"/>
    <mergeCell ref="EVL543:EVM543"/>
    <mergeCell ref="EVN543:EVO543"/>
    <mergeCell ref="EVP543:EVQ543"/>
    <mergeCell ref="EVR543:EVS543"/>
    <mergeCell ref="EVT543:EVU543"/>
    <mergeCell ref="EVV543:EVW543"/>
    <mergeCell ref="EVX543:EVY543"/>
    <mergeCell ref="EVZ543:EWA543"/>
    <mergeCell ref="EWB543:EWC543"/>
    <mergeCell ref="EWD543:EWE543"/>
    <mergeCell ref="EWF543:EWG543"/>
    <mergeCell ref="FAD543:FAE543"/>
    <mergeCell ref="FAF543:FAG543"/>
    <mergeCell ref="EYF543:EYG543"/>
    <mergeCell ref="EYH543:EYI543"/>
    <mergeCell ref="EYJ543:EYK543"/>
    <mergeCell ref="EYL543:EYM543"/>
    <mergeCell ref="EYN543:EYO543"/>
    <mergeCell ref="EYP543:EYQ543"/>
    <mergeCell ref="EYR543:EYS543"/>
    <mergeCell ref="EYT543:EYU543"/>
    <mergeCell ref="EYV543:EYW543"/>
    <mergeCell ref="EYX543:EYY543"/>
    <mergeCell ref="EYZ543:EZA543"/>
    <mergeCell ref="EZB543:EZC543"/>
    <mergeCell ref="EZD543:EZE543"/>
    <mergeCell ref="EZF543:EZG543"/>
    <mergeCell ref="EZH543:EZI543"/>
    <mergeCell ref="FAH543:FAI543"/>
    <mergeCell ref="FAJ543:FAK543"/>
    <mergeCell ref="EZJ543:EZK543"/>
    <mergeCell ref="EZL543:EZM543"/>
    <mergeCell ref="FAL543:FAM543"/>
    <mergeCell ref="FAN543:FAO543"/>
    <mergeCell ref="FAP543:FAQ543"/>
    <mergeCell ref="FAR543:FAS543"/>
    <mergeCell ref="FAT543:FAU543"/>
    <mergeCell ref="FAV543:FAW543"/>
    <mergeCell ref="FAX543:FAY543"/>
    <mergeCell ref="FAZ543:FBA543"/>
    <mergeCell ref="FBB543:FBC543"/>
    <mergeCell ref="FBD543:FBE543"/>
    <mergeCell ref="FBF543:FBG543"/>
    <mergeCell ref="FCP543:FCQ543"/>
    <mergeCell ref="FCR543:FCS543"/>
    <mergeCell ref="FBH543:FBI543"/>
    <mergeCell ref="FBJ543:FBK543"/>
    <mergeCell ref="FBL543:FBM543"/>
    <mergeCell ref="FBN543:FBO543"/>
    <mergeCell ref="FBP543:FBQ543"/>
    <mergeCell ref="FBR543:FBS543"/>
    <mergeCell ref="FBT543:FBU543"/>
    <mergeCell ref="FBV543:FBW543"/>
    <mergeCell ref="FBX543:FBY543"/>
    <mergeCell ref="FBZ543:FCA543"/>
    <mergeCell ref="FCB543:FCC543"/>
    <mergeCell ref="FCD543:FCE543"/>
    <mergeCell ref="FCF543:FCG543"/>
    <mergeCell ref="FCH543:FCI543"/>
    <mergeCell ref="FCJ543:FCK543"/>
    <mergeCell ref="FFR543:FFS543"/>
    <mergeCell ref="FFT543:FFU543"/>
    <mergeCell ref="FFV543:FFW543"/>
    <mergeCell ref="FFX543:FFY543"/>
    <mergeCell ref="FFZ543:FGA543"/>
    <mergeCell ref="FGB543:FGC543"/>
    <mergeCell ref="FGD543:FGE543"/>
    <mergeCell ref="FGF543:FGG543"/>
    <mergeCell ref="FGH543:FGI543"/>
    <mergeCell ref="FGJ543:FGK543"/>
    <mergeCell ref="FGL543:FGM543"/>
    <mergeCell ref="FEJ543:FEK543"/>
    <mergeCell ref="FEL543:FEM543"/>
    <mergeCell ref="FEN543:FEO543"/>
    <mergeCell ref="FEP543:FEQ543"/>
    <mergeCell ref="FER543:FES543"/>
    <mergeCell ref="FET543:FEU543"/>
    <mergeCell ref="FEV543:FEW543"/>
    <mergeCell ref="FEX543:FEY543"/>
    <mergeCell ref="FEZ543:FFA543"/>
    <mergeCell ref="FFB543:FFC543"/>
    <mergeCell ref="FFD543:FFE543"/>
    <mergeCell ref="FFF543:FFG543"/>
    <mergeCell ref="FFH543:FFI543"/>
    <mergeCell ref="FFJ543:FFK543"/>
    <mergeCell ref="FFL543:FFM543"/>
    <mergeCell ref="FIT543:FIU543"/>
    <mergeCell ref="FIV543:FIW543"/>
    <mergeCell ref="FIX543:FIY543"/>
    <mergeCell ref="FIZ543:FJA543"/>
    <mergeCell ref="FJB543:FJC543"/>
    <mergeCell ref="FJD543:FJE543"/>
    <mergeCell ref="FJF543:FJG543"/>
    <mergeCell ref="FJH543:FJI543"/>
    <mergeCell ref="FJJ543:FJK543"/>
    <mergeCell ref="FJL543:FJM543"/>
    <mergeCell ref="FJN543:FJO543"/>
    <mergeCell ref="FIP543:FIQ543"/>
    <mergeCell ref="FIR543:FIS543"/>
    <mergeCell ref="FJP543:FJQ543"/>
    <mergeCell ref="FJR543:FJS543"/>
    <mergeCell ref="FJT543:FJU543"/>
    <mergeCell ref="FJV543:FJW543"/>
    <mergeCell ref="FJX543:FJY543"/>
    <mergeCell ref="FJZ543:FKA543"/>
    <mergeCell ref="FKB543:FKC543"/>
    <mergeCell ref="FKD543:FKE543"/>
    <mergeCell ref="FKF543:FKG543"/>
    <mergeCell ref="FKH543:FKI543"/>
    <mergeCell ref="FKJ543:FKK543"/>
    <mergeCell ref="FKL543:FKM543"/>
    <mergeCell ref="FLV543:FLW543"/>
    <mergeCell ref="FLX543:FLY543"/>
    <mergeCell ref="FLZ543:FMA543"/>
    <mergeCell ref="FMB543:FMC543"/>
    <mergeCell ref="FMD543:FME543"/>
    <mergeCell ref="FKN543:FKO543"/>
    <mergeCell ref="FKP543:FKQ543"/>
    <mergeCell ref="FKR543:FKS543"/>
    <mergeCell ref="FKT543:FKU543"/>
    <mergeCell ref="FKV543:FKW543"/>
    <mergeCell ref="FKX543:FKY543"/>
    <mergeCell ref="FKZ543:FLA543"/>
    <mergeCell ref="FLB543:FLC543"/>
    <mergeCell ref="FLD543:FLE543"/>
    <mergeCell ref="FLF543:FLG543"/>
    <mergeCell ref="FLH543:FLI543"/>
    <mergeCell ref="FLJ543:FLK543"/>
    <mergeCell ref="FLL543:FLM543"/>
    <mergeCell ref="FLN543:FLO543"/>
    <mergeCell ref="FLP543:FLQ543"/>
    <mergeCell ref="FLR543:FLS543"/>
    <mergeCell ref="FLT543:FLU543"/>
    <mergeCell ref="FPV543:FPW543"/>
    <mergeCell ref="FPX543:FPY543"/>
    <mergeCell ref="FNP543:FNQ543"/>
    <mergeCell ref="FNR543:FNS543"/>
    <mergeCell ref="FNT543:FNU543"/>
    <mergeCell ref="FNV543:FNW543"/>
    <mergeCell ref="FNX543:FNY543"/>
    <mergeCell ref="FNZ543:FOA543"/>
    <mergeCell ref="FOB543:FOC543"/>
    <mergeCell ref="FOD543:FOE543"/>
    <mergeCell ref="FOF543:FOG543"/>
    <mergeCell ref="FOH543:FOI543"/>
    <mergeCell ref="FOJ543:FOK543"/>
    <mergeCell ref="FOL543:FOM543"/>
    <mergeCell ref="FON543:FOO543"/>
    <mergeCell ref="FOP543:FOQ543"/>
    <mergeCell ref="FOR543:FOS543"/>
    <mergeCell ref="FPZ543:FQA543"/>
    <mergeCell ref="FQB543:FQC543"/>
    <mergeCell ref="FOT543:FOU543"/>
    <mergeCell ref="FOV543:FOW543"/>
    <mergeCell ref="FQD543:FQE543"/>
    <mergeCell ref="FQF543:FQG543"/>
    <mergeCell ref="FQH543:FQI543"/>
    <mergeCell ref="FQJ543:FQK543"/>
    <mergeCell ref="FQL543:FQM543"/>
    <mergeCell ref="FQN543:FQO543"/>
    <mergeCell ref="FQP543:FQQ543"/>
    <mergeCell ref="FRZ543:FSA543"/>
    <mergeCell ref="FSB543:FSC543"/>
    <mergeCell ref="FSD543:FSE543"/>
    <mergeCell ref="FSF543:FSG543"/>
    <mergeCell ref="FSH543:FSI543"/>
    <mergeCell ref="FSJ543:FSK543"/>
    <mergeCell ref="FQR543:FQS543"/>
    <mergeCell ref="FQT543:FQU543"/>
    <mergeCell ref="FQV543:FQW543"/>
    <mergeCell ref="FQX543:FQY543"/>
    <mergeCell ref="FQZ543:FRA543"/>
    <mergeCell ref="FRB543:FRC543"/>
    <mergeCell ref="FRD543:FRE543"/>
    <mergeCell ref="FRF543:FRG543"/>
    <mergeCell ref="FRH543:FRI543"/>
    <mergeCell ref="FRJ543:FRK543"/>
    <mergeCell ref="FRL543:FRM543"/>
    <mergeCell ref="FRN543:FRO543"/>
    <mergeCell ref="FRP543:FRQ543"/>
    <mergeCell ref="FRR543:FRS543"/>
    <mergeCell ref="FRT543:FRU543"/>
    <mergeCell ref="FVX543:FVY543"/>
    <mergeCell ref="FVZ543:FWA543"/>
    <mergeCell ref="FTT543:FTU543"/>
    <mergeCell ref="FTV543:FTW543"/>
    <mergeCell ref="FTX543:FTY543"/>
    <mergeCell ref="FTZ543:FUA543"/>
    <mergeCell ref="FUB543:FUC543"/>
    <mergeCell ref="FUD543:FUE543"/>
    <mergeCell ref="FUF543:FUG543"/>
    <mergeCell ref="FUH543:FUI543"/>
    <mergeCell ref="FUJ543:FUK543"/>
    <mergeCell ref="FUL543:FUM543"/>
    <mergeCell ref="FUN543:FUO543"/>
    <mergeCell ref="FUP543:FUQ543"/>
    <mergeCell ref="FUR543:FUS543"/>
    <mergeCell ref="FUT543:FUU543"/>
    <mergeCell ref="FUV543:FUW543"/>
    <mergeCell ref="FWB543:FWC543"/>
    <mergeCell ref="FWD543:FWE543"/>
    <mergeCell ref="FWF543:FWG543"/>
    <mergeCell ref="FWH543:FWI543"/>
    <mergeCell ref="FWJ543:FWK543"/>
    <mergeCell ref="FWL543:FWM543"/>
    <mergeCell ref="FWN543:FWO543"/>
    <mergeCell ref="FWP543:FWQ543"/>
    <mergeCell ref="FWR543:FWS543"/>
    <mergeCell ref="FWT543:FWU543"/>
    <mergeCell ref="FYD543:FYE543"/>
    <mergeCell ref="FYF543:FYG543"/>
    <mergeCell ref="FYH543:FYI543"/>
    <mergeCell ref="FYJ543:FYK543"/>
    <mergeCell ref="FYL543:FYM543"/>
    <mergeCell ref="FYN543:FYO543"/>
    <mergeCell ref="FYP543:FYQ543"/>
    <mergeCell ref="FWV543:FWW543"/>
    <mergeCell ref="FWX543:FWY543"/>
    <mergeCell ref="FWZ543:FXA543"/>
    <mergeCell ref="FXB543:FXC543"/>
    <mergeCell ref="FXD543:FXE543"/>
    <mergeCell ref="FXF543:FXG543"/>
    <mergeCell ref="FXH543:FXI543"/>
    <mergeCell ref="FXJ543:FXK543"/>
    <mergeCell ref="FXL543:FXM543"/>
    <mergeCell ref="FXN543:FXO543"/>
    <mergeCell ref="FXP543:FXQ543"/>
    <mergeCell ref="FXR543:FXS543"/>
    <mergeCell ref="FXT543:FXU543"/>
    <mergeCell ref="FXV543:FXW543"/>
    <mergeCell ref="FXX543:FXY543"/>
    <mergeCell ref="GCD543:GCE543"/>
    <mergeCell ref="GCF543:GCG543"/>
    <mergeCell ref="FZX543:FZY543"/>
    <mergeCell ref="FZZ543:GAA543"/>
    <mergeCell ref="GAB543:GAC543"/>
    <mergeCell ref="GAD543:GAE543"/>
    <mergeCell ref="GAF543:GAG543"/>
    <mergeCell ref="GAH543:GAI543"/>
    <mergeCell ref="GAJ543:GAK543"/>
    <mergeCell ref="GAL543:GAM543"/>
    <mergeCell ref="GAN543:GAO543"/>
    <mergeCell ref="GAP543:GAQ543"/>
    <mergeCell ref="GAR543:GAS543"/>
    <mergeCell ref="GAT543:GAU543"/>
    <mergeCell ref="GAV543:GAW543"/>
    <mergeCell ref="GAX543:GAY543"/>
    <mergeCell ref="GAZ543:GBA543"/>
    <mergeCell ref="GCH543:GCI543"/>
    <mergeCell ref="GCJ543:GCK543"/>
    <mergeCell ref="GCL543:GCM543"/>
    <mergeCell ref="GCN543:GCO543"/>
    <mergeCell ref="GCP543:GCQ543"/>
    <mergeCell ref="GCR543:GCS543"/>
    <mergeCell ref="GCT543:GCU543"/>
    <mergeCell ref="GCV543:GCW543"/>
    <mergeCell ref="GCX543:GCY543"/>
    <mergeCell ref="GEH543:GEI543"/>
    <mergeCell ref="GEJ543:GEK543"/>
    <mergeCell ref="GEL543:GEM543"/>
    <mergeCell ref="GCZ543:GDA543"/>
    <mergeCell ref="GDB543:GDC543"/>
    <mergeCell ref="GDD543:GDE543"/>
    <mergeCell ref="GDF543:GDG543"/>
    <mergeCell ref="GDH543:GDI543"/>
    <mergeCell ref="GDJ543:GDK543"/>
    <mergeCell ref="GDL543:GDM543"/>
    <mergeCell ref="GDN543:GDO543"/>
    <mergeCell ref="GDP543:GDQ543"/>
    <mergeCell ref="GDR543:GDS543"/>
    <mergeCell ref="GDT543:GDU543"/>
    <mergeCell ref="GDV543:GDW543"/>
    <mergeCell ref="GDX543:GDY543"/>
    <mergeCell ref="GDZ543:GEA543"/>
    <mergeCell ref="GEB543:GEC543"/>
    <mergeCell ref="GID543:GIE543"/>
    <mergeCell ref="GIF543:GIG543"/>
    <mergeCell ref="GGB543:GGC543"/>
    <mergeCell ref="GGD543:GGE543"/>
    <mergeCell ref="GGF543:GGG543"/>
    <mergeCell ref="GGH543:GGI543"/>
    <mergeCell ref="GGJ543:GGK543"/>
    <mergeCell ref="GGL543:GGM543"/>
    <mergeCell ref="GGN543:GGO543"/>
    <mergeCell ref="GGP543:GGQ543"/>
    <mergeCell ref="GGR543:GGS543"/>
    <mergeCell ref="GGT543:GGU543"/>
    <mergeCell ref="GGV543:GGW543"/>
    <mergeCell ref="GGX543:GGY543"/>
    <mergeCell ref="GGZ543:GHA543"/>
    <mergeCell ref="GHB543:GHC543"/>
    <mergeCell ref="GHD543:GHE543"/>
    <mergeCell ref="GIH543:GII543"/>
    <mergeCell ref="GIJ543:GIK543"/>
    <mergeCell ref="GHF543:GHG543"/>
    <mergeCell ref="GHH543:GHI543"/>
    <mergeCell ref="GIL543:GIM543"/>
    <mergeCell ref="GIN543:GIO543"/>
    <mergeCell ref="GIP543:GIQ543"/>
    <mergeCell ref="GIR543:GIS543"/>
    <mergeCell ref="GIT543:GIU543"/>
    <mergeCell ref="GIV543:GIW543"/>
    <mergeCell ref="GIX543:GIY543"/>
    <mergeCell ref="GIZ543:GJA543"/>
    <mergeCell ref="GJB543:GJC543"/>
    <mergeCell ref="GKL543:GKM543"/>
    <mergeCell ref="GKN543:GKO543"/>
    <mergeCell ref="GKP543:GKQ543"/>
    <mergeCell ref="GKR543:GKS543"/>
    <mergeCell ref="GJD543:GJE543"/>
    <mergeCell ref="GJF543:GJG543"/>
    <mergeCell ref="GJH543:GJI543"/>
    <mergeCell ref="GJJ543:GJK543"/>
    <mergeCell ref="GJL543:GJM543"/>
    <mergeCell ref="GJN543:GJO543"/>
    <mergeCell ref="GJP543:GJQ543"/>
    <mergeCell ref="GJR543:GJS543"/>
    <mergeCell ref="GJT543:GJU543"/>
    <mergeCell ref="GJV543:GJW543"/>
    <mergeCell ref="GJX543:GJY543"/>
    <mergeCell ref="GJZ543:GKA543"/>
    <mergeCell ref="GKB543:GKC543"/>
    <mergeCell ref="GKD543:GKE543"/>
    <mergeCell ref="GKF543:GKG543"/>
    <mergeCell ref="GOF543:GOG543"/>
    <mergeCell ref="GOH543:GOI543"/>
    <mergeCell ref="GMF543:GMG543"/>
    <mergeCell ref="GMH543:GMI543"/>
    <mergeCell ref="GMJ543:GMK543"/>
    <mergeCell ref="GML543:GMM543"/>
    <mergeCell ref="GMN543:GMO543"/>
    <mergeCell ref="GMP543:GMQ543"/>
    <mergeCell ref="GMR543:GMS543"/>
    <mergeCell ref="GMT543:GMU543"/>
    <mergeCell ref="GMV543:GMW543"/>
    <mergeCell ref="GMX543:GMY543"/>
    <mergeCell ref="GMZ543:GNA543"/>
    <mergeCell ref="GNB543:GNC543"/>
    <mergeCell ref="GND543:GNE543"/>
    <mergeCell ref="GNF543:GNG543"/>
    <mergeCell ref="GNH543:GNI543"/>
    <mergeCell ref="GOJ543:GOK543"/>
    <mergeCell ref="GOL543:GOM543"/>
    <mergeCell ref="GON543:GOO543"/>
    <mergeCell ref="GOP543:GOQ543"/>
    <mergeCell ref="GOR543:GOS543"/>
    <mergeCell ref="GOT543:GOU543"/>
    <mergeCell ref="GOV543:GOW543"/>
    <mergeCell ref="GOX543:GOY543"/>
    <mergeCell ref="GOZ543:GPA543"/>
    <mergeCell ref="GPB543:GPC543"/>
    <mergeCell ref="GPD543:GPE543"/>
    <mergeCell ref="GPF543:GPG543"/>
    <mergeCell ref="GQP543:GQQ543"/>
    <mergeCell ref="GQR543:GQS543"/>
    <mergeCell ref="GQT543:GQU543"/>
    <mergeCell ref="GQV543:GQW543"/>
    <mergeCell ref="GQX543:GQY543"/>
    <mergeCell ref="GPH543:GPI543"/>
    <mergeCell ref="GPJ543:GPK543"/>
    <mergeCell ref="GPL543:GPM543"/>
    <mergeCell ref="GPN543:GPO543"/>
    <mergeCell ref="GPP543:GPQ543"/>
    <mergeCell ref="GPR543:GPS543"/>
    <mergeCell ref="GPT543:GPU543"/>
    <mergeCell ref="GPV543:GPW543"/>
    <mergeCell ref="GPX543:GPY543"/>
    <mergeCell ref="GPZ543:GQA543"/>
    <mergeCell ref="GQB543:GQC543"/>
    <mergeCell ref="GQD543:GQE543"/>
    <mergeCell ref="GQF543:GQG543"/>
    <mergeCell ref="GQH543:GQI543"/>
    <mergeCell ref="GQJ543:GQK543"/>
    <mergeCell ref="GUL543:GUM543"/>
    <mergeCell ref="GUN543:GUO543"/>
    <mergeCell ref="GSJ543:GSK543"/>
    <mergeCell ref="GSL543:GSM543"/>
    <mergeCell ref="GSN543:GSO543"/>
    <mergeCell ref="GSP543:GSQ543"/>
    <mergeCell ref="GSR543:GSS543"/>
    <mergeCell ref="GST543:GSU543"/>
    <mergeCell ref="GSV543:GSW543"/>
    <mergeCell ref="GSX543:GSY543"/>
    <mergeCell ref="GSZ543:GTA543"/>
    <mergeCell ref="GTB543:GTC543"/>
    <mergeCell ref="GTD543:GTE543"/>
    <mergeCell ref="GTF543:GTG543"/>
    <mergeCell ref="GTH543:GTI543"/>
    <mergeCell ref="GTJ543:GTK543"/>
    <mergeCell ref="GTL543:GTM543"/>
    <mergeCell ref="GUP543:GUQ543"/>
    <mergeCell ref="GUR543:GUS543"/>
    <mergeCell ref="GUT543:GUU543"/>
    <mergeCell ref="GUV543:GUW543"/>
    <mergeCell ref="GUX543:GUY543"/>
    <mergeCell ref="GUZ543:GVA543"/>
    <mergeCell ref="GVB543:GVC543"/>
    <mergeCell ref="GVD543:GVE543"/>
    <mergeCell ref="GVF543:GVG543"/>
    <mergeCell ref="GVH543:GVI543"/>
    <mergeCell ref="GVJ543:GVK543"/>
    <mergeCell ref="GWT543:GWU543"/>
    <mergeCell ref="GVL543:GVM543"/>
    <mergeCell ref="GVN543:GVO543"/>
    <mergeCell ref="GVP543:GVQ543"/>
    <mergeCell ref="GVR543:GVS543"/>
    <mergeCell ref="GVT543:GVU543"/>
    <mergeCell ref="GVV543:GVW543"/>
    <mergeCell ref="GVX543:GVY543"/>
    <mergeCell ref="GVZ543:GWA543"/>
    <mergeCell ref="GWB543:GWC543"/>
    <mergeCell ref="GWD543:GWE543"/>
    <mergeCell ref="GWF543:GWG543"/>
    <mergeCell ref="GWH543:GWI543"/>
    <mergeCell ref="GWJ543:GWK543"/>
    <mergeCell ref="GWL543:GWM543"/>
    <mergeCell ref="GWN543:GWO543"/>
    <mergeCell ref="HAL543:HAM543"/>
    <mergeCell ref="HAN543:HAO543"/>
    <mergeCell ref="GYN543:GYO543"/>
    <mergeCell ref="GYP543:GYQ543"/>
    <mergeCell ref="GYR543:GYS543"/>
    <mergeCell ref="GYT543:GYU543"/>
    <mergeCell ref="GYV543:GYW543"/>
    <mergeCell ref="GYX543:GYY543"/>
    <mergeCell ref="GYZ543:GZA543"/>
    <mergeCell ref="GZB543:GZC543"/>
    <mergeCell ref="GZD543:GZE543"/>
    <mergeCell ref="GZF543:GZG543"/>
    <mergeCell ref="GZH543:GZI543"/>
    <mergeCell ref="GZJ543:GZK543"/>
    <mergeCell ref="GZL543:GZM543"/>
    <mergeCell ref="GZN543:GZO543"/>
    <mergeCell ref="GZP543:GZQ543"/>
    <mergeCell ref="HAP543:HAQ543"/>
    <mergeCell ref="HAR543:HAS543"/>
    <mergeCell ref="GZR543:GZS543"/>
    <mergeCell ref="GZT543:GZU543"/>
    <mergeCell ref="HAT543:HAU543"/>
    <mergeCell ref="HAV543:HAW543"/>
    <mergeCell ref="HAX543:HAY543"/>
    <mergeCell ref="HAZ543:HBA543"/>
    <mergeCell ref="HBB543:HBC543"/>
    <mergeCell ref="HBD543:HBE543"/>
    <mergeCell ref="HBF543:HBG543"/>
    <mergeCell ref="HBH543:HBI543"/>
    <mergeCell ref="HBJ543:HBK543"/>
    <mergeCell ref="HBL543:HBM543"/>
    <mergeCell ref="HBN543:HBO543"/>
    <mergeCell ref="HCX543:HCY543"/>
    <mergeCell ref="HCZ543:HDA543"/>
    <mergeCell ref="HBP543:HBQ543"/>
    <mergeCell ref="HBR543:HBS543"/>
    <mergeCell ref="HBT543:HBU543"/>
    <mergeCell ref="HBV543:HBW543"/>
    <mergeCell ref="HBX543:HBY543"/>
    <mergeCell ref="HBZ543:HCA543"/>
    <mergeCell ref="HCB543:HCC543"/>
    <mergeCell ref="HCD543:HCE543"/>
    <mergeCell ref="HCF543:HCG543"/>
    <mergeCell ref="HCH543:HCI543"/>
    <mergeCell ref="HCJ543:HCK543"/>
    <mergeCell ref="HCL543:HCM543"/>
    <mergeCell ref="HCN543:HCO543"/>
    <mergeCell ref="HCP543:HCQ543"/>
    <mergeCell ref="HCR543:HCS543"/>
    <mergeCell ref="HFZ543:HGA543"/>
    <mergeCell ref="HGB543:HGC543"/>
    <mergeCell ref="HGD543:HGE543"/>
    <mergeCell ref="HGF543:HGG543"/>
    <mergeCell ref="HGH543:HGI543"/>
    <mergeCell ref="HGJ543:HGK543"/>
    <mergeCell ref="HGL543:HGM543"/>
    <mergeCell ref="HGN543:HGO543"/>
    <mergeCell ref="HGP543:HGQ543"/>
    <mergeCell ref="HGR543:HGS543"/>
    <mergeCell ref="HGT543:HGU543"/>
    <mergeCell ref="HER543:HES543"/>
    <mergeCell ref="HET543:HEU543"/>
    <mergeCell ref="HEV543:HEW543"/>
    <mergeCell ref="HEX543:HEY543"/>
    <mergeCell ref="HEZ543:HFA543"/>
    <mergeCell ref="HFB543:HFC543"/>
    <mergeCell ref="HFD543:HFE543"/>
    <mergeCell ref="HFF543:HFG543"/>
    <mergeCell ref="HFH543:HFI543"/>
    <mergeCell ref="HFJ543:HFK543"/>
    <mergeCell ref="HFL543:HFM543"/>
    <mergeCell ref="HFN543:HFO543"/>
    <mergeCell ref="HFP543:HFQ543"/>
    <mergeCell ref="HFR543:HFS543"/>
    <mergeCell ref="HFT543:HFU543"/>
    <mergeCell ref="HJB543:HJC543"/>
    <mergeCell ref="HJD543:HJE543"/>
    <mergeCell ref="HJF543:HJG543"/>
    <mergeCell ref="HJH543:HJI543"/>
    <mergeCell ref="HJJ543:HJK543"/>
    <mergeCell ref="HJL543:HJM543"/>
    <mergeCell ref="HJN543:HJO543"/>
    <mergeCell ref="HJP543:HJQ543"/>
    <mergeCell ref="HJR543:HJS543"/>
    <mergeCell ref="HJT543:HJU543"/>
    <mergeCell ref="HJV543:HJW543"/>
    <mergeCell ref="HIX543:HIY543"/>
    <mergeCell ref="HIZ543:HJA543"/>
    <mergeCell ref="HJX543:HJY543"/>
    <mergeCell ref="HJZ543:HKA543"/>
    <mergeCell ref="HKB543:HKC543"/>
    <mergeCell ref="HKD543:HKE543"/>
    <mergeCell ref="HKF543:HKG543"/>
    <mergeCell ref="HKH543:HKI543"/>
    <mergeCell ref="HKJ543:HKK543"/>
    <mergeCell ref="HKL543:HKM543"/>
    <mergeCell ref="HKN543:HKO543"/>
    <mergeCell ref="HKP543:HKQ543"/>
    <mergeCell ref="HKR543:HKS543"/>
    <mergeCell ref="HKT543:HKU543"/>
    <mergeCell ref="HMD543:HME543"/>
    <mergeCell ref="HMF543:HMG543"/>
    <mergeCell ref="HMH543:HMI543"/>
    <mergeCell ref="HMJ543:HMK543"/>
    <mergeCell ref="HML543:HMM543"/>
    <mergeCell ref="HKV543:HKW543"/>
    <mergeCell ref="HKX543:HKY543"/>
    <mergeCell ref="HKZ543:HLA543"/>
    <mergeCell ref="HLB543:HLC543"/>
    <mergeCell ref="HLD543:HLE543"/>
    <mergeCell ref="HLF543:HLG543"/>
    <mergeCell ref="HLH543:HLI543"/>
    <mergeCell ref="HLJ543:HLK543"/>
    <mergeCell ref="HLL543:HLM543"/>
    <mergeCell ref="HLN543:HLO543"/>
    <mergeCell ref="HLP543:HLQ543"/>
    <mergeCell ref="HLR543:HLS543"/>
    <mergeCell ref="HLT543:HLU543"/>
    <mergeCell ref="HLV543:HLW543"/>
    <mergeCell ref="HLX543:HLY543"/>
    <mergeCell ref="HLZ543:HMA543"/>
    <mergeCell ref="HMB543:HMC543"/>
    <mergeCell ref="HQD543:HQE543"/>
    <mergeCell ref="HQF543:HQG543"/>
    <mergeCell ref="HNX543:HNY543"/>
    <mergeCell ref="HNZ543:HOA543"/>
    <mergeCell ref="HOB543:HOC543"/>
    <mergeCell ref="HOD543:HOE543"/>
    <mergeCell ref="HOF543:HOG543"/>
    <mergeCell ref="HOH543:HOI543"/>
    <mergeCell ref="HOJ543:HOK543"/>
    <mergeCell ref="HOL543:HOM543"/>
    <mergeCell ref="HON543:HOO543"/>
    <mergeCell ref="HOP543:HOQ543"/>
    <mergeCell ref="HOR543:HOS543"/>
    <mergeCell ref="HOT543:HOU543"/>
    <mergeCell ref="HOV543:HOW543"/>
    <mergeCell ref="HOX543:HOY543"/>
    <mergeCell ref="HOZ543:HPA543"/>
    <mergeCell ref="HQH543:HQI543"/>
    <mergeCell ref="HQJ543:HQK543"/>
    <mergeCell ref="HPB543:HPC543"/>
    <mergeCell ref="HPD543:HPE543"/>
    <mergeCell ref="HQL543:HQM543"/>
    <mergeCell ref="HQN543:HQO543"/>
    <mergeCell ref="HQP543:HQQ543"/>
    <mergeCell ref="HQR543:HQS543"/>
    <mergeCell ref="HQT543:HQU543"/>
    <mergeCell ref="HQV543:HQW543"/>
    <mergeCell ref="HQX543:HQY543"/>
    <mergeCell ref="HSH543:HSI543"/>
    <mergeCell ref="HSJ543:HSK543"/>
    <mergeCell ref="HSL543:HSM543"/>
    <mergeCell ref="HSN543:HSO543"/>
    <mergeCell ref="HSP543:HSQ543"/>
    <mergeCell ref="HSR543:HSS543"/>
    <mergeCell ref="HQZ543:HRA543"/>
    <mergeCell ref="HRB543:HRC543"/>
    <mergeCell ref="HRD543:HRE543"/>
    <mergeCell ref="HRF543:HRG543"/>
    <mergeCell ref="HRH543:HRI543"/>
    <mergeCell ref="HRJ543:HRK543"/>
    <mergeCell ref="HRL543:HRM543"/>
    <mergeCell ref="HRN543:HRO543"/>
    <mergeCell ref="HRP543:HRQ543"/>
    <mergeCell ref="HRR543:HRS543"/>
    <mergeCell ref="HRT543:HRU543"/>
    <mergeCell ref="HRV543:HRW543"/>
    <mergeCell ref="HRX543:HRY543"/>
    <mergeCell ref="HRZ543:HSA543"/>
    <mergeCell ref="HSB543:HSC543"/>
    <mergeCell ref="HWF543:HWG543"/>
    <mergeCell ref="HWH543:HWI543"/>
    <mergeCell ref="HUB543:HUC543"/>
    <mergeCell ref="HUD543:HUE543"/>
    <mergeCell ref="HUF543:HUG543"/>
    <mergeCell ref="HUH543:HUI543"/>
    <mergeCell ref="HUJ543:HUK543"/>
    <mergeCell ref="HUL543:HUM543"/>
    <mergeCell ref="HUN543:HUO543"/>
    <mergeCell ref="HUP543:HUQ543"/>
    <mergeCell ref="HUR543:HUS543"/>
    <mergeCell ref="HUT543:HUU543"/>
    <mergeCell ref="HUV543:HUW543"/>
    <mergeCell ref="HUX543:HUY543"/>
    <mergeCell ref="HUZ543:HVA543"/>
    <mergeCell ref="HVB543:HVC543"/>
    <mergeCell ref="HVD543:HVE543"/>
    <mergeCell ref="HWJ543:HWK543"/>
    <mergeCell ref="HWL543:HWM543"/>
    <mergeCell ref="HWN543:HWO543"/>
    <mergeCell ref="HWP543:HWQ543"/>
    <mergeCell ref="HWR543:HWS543"/>
    <mergeCell ref="HWT543:HWU543"/>
    <mergeCell ref="HWV543:HWW543"/>
    <mergeCell ref="HWX543:HWY543"/>
    <mergeCell ref="HWZ543:HXA543"/>
    <mergeCell ref="HXB543:HXC543"/>
    <mergeCell ref="HYL543:HYM543"/>
    <mergeCell ref="HYN543:HYO543"/>
    <mergeCell ref="HYP543:HYQ543"/>
    <mergeCell ref="HYR543:HYS543"/>
    <mergeCell ref="HYT543:HYU543"/>
    <mergeCell ref="HYV543:HYW543"/>
    <mergeCell ref="HYX543:HYY543"/>
    <mergeCell ref="HXD543:HXE543"/>
    <mergeCell ref="HXF543:HXG543"/>
    <mergeCell ref="HXH543:HXI543"/>
    <mergeCell ref="HXJ543:HXK543"/>
    <mergeCell ref="HXL543:HXM543"/>
    <mergeCell ref="HXN543:HXO543"/>
    <mergeCell ref="HXP543:HXQ543"/>
    <mergeCell ref="HXR543:HXS543"/>
    <mergeCell ref="HXT543:HXU543"/>
    <mergeCell ref="HXV543:HXW543"/>
    <mergeCell ref="HXX543:HXY543"/>
    <mergeCell ref="HXZ543:HYA543"/>
    <mergeCell ref="HYB543:HYC543"/>
    <mergeCell ref="HYD543:HYE543"/>
    <mergeCell ref="HYF543:HYG543"/>
    <mergeCell ref="ICL543:ICM543"/>
    <mergeCell ref="ICN543:ICO543"/>
    <mergeCell ref="IAF543:IAG543"/>
    <mergeCell ref="IAH543:IAI543"/>
    <mergeCell ref="IAJ543:IAK543"/>
    <mergeCell ref="IAL543:IAM543"/>
    <mergeCell ref="IAN543:IAO543"/>
    <mergeCell ref="IAP543:IAQ543"/>
    <mergeCell ref="IAR543:IAS543"/>
    <mergeCell ref="IAT543:IAU543"/>
    <mergeCell ref="IAV543:IAW543"/>
    <mergeCell ref="IAX543:IAY543"/>
    <mergeCell ref="IAZ543:IBA543"/>
    <mergeCell ref="IBB543:IBC543"/>
    <mergeCell ref="IBD543:IBE543"/>
    <mergeCell ref="IBF543:IBG543"/>
    <mergeCell ref="IBH543:IBI543"/>
    <mergeCell ref="ICP543:ICQ543"/>
    <mergeCell ref="ICR543:ICS543"/>
    <mergeCell ref="ICT543:ICU543"/>
    <mergeCell ref="ICV543:ICW543"/>
    <mergeCell ref="ICX543:ICY543"/>
    <mergeCell ref="ICZ543:IDA543"/>
    <mergeCell ref="IDB543:IDC543"/>
    <mergeCell ref="IDD543:IDE543"/>
    <mergeCell ref="IDF543:IDG543"/>
    <mergeCell ref="IEP543:IEQ543"/>
    <mergeCell ref="IER543:IES543"/>
    <mergeCell ref="IET543:IEU543"/>
    <mergeCell ref="IDH543:IDI543"/>
    <mergeCell ref="IDJ543:IDK543"/>
    <mergeCell ref="IDL543:IDM543"/>
    <mergeCell ref="IDN543:IDO543"/>
    <mergeCell ref="IDP543:IDQ543"/>
    <mergeCell ref="IDR543:IDS543"/>
    <mergeCell ref="IDT543:IDU543"/>
    <mergeCell ref="IDV543:IDW543"/>
    <mergeCell ref="IDX543:IDY543"/>
    <mergeCell ref="IDZ543:IEA543"/>
    <mergeCell ref="IEB543:IEC543"/>
    <mergeCell ref="IED543:IEE543"/>
    <mergeCell ref="IEF543:IEG543"/>
    <mergeCell ref="IEH543:IEI543"/>
    <mergeCell ref="IEJ543:IEK543"/>
    <mergeCell ref="IIL543:IIM543"/>
    <mergeCell ref="IIN543:IIO543"/>
    <mergeCell ref="IGJ543:IGK543"/>
    <mergeCell ref="IGL543:IGM543"/>
    <mergeCell ref="IGN543:IGO543"/>
    <mergeCell ref="IGP543:IGQ543"/>
    <mergeCell ref="IGR543:IGS543"/>
    <mergeCell ref="IGT543:IGU543"/>
    <mergeCell ref="IGV543:IGW543"/>
    <mergeCell ref="IGX543:IGY543"/>
    <mergeCell ref="IGZ543:IHA543"/>
    <mergeCell ref="IHB543:IHC543"/>
    <mergeCell ref="IHD543:IHE543"/>
    <mergeCell ref="IHF543:IHG543"/>
    <mergeCell ref="IHH543:IHI543"/>
    <mergeCell ref="IHJ543:IHK543"/>
    <mergeCell ref="IHL543:IHM543"/>
    <mergeCell ref="IIP543:IIQ543"/>
    <mergeCell ref="IIR543:IIS543"/>
    <mergeCell ref="IHN543:IHO543"/>
    <mergeCell ref="IHP543:IHQ543"/>
    <mergeCell ref="IIT543:IIU543"/>
    <mergeCell ref="IIV543:IIW543"/>
    <mergeCell ref="IIX543:IIY543"/>
    <mergeCell ref="IIZ543:IJA543"/>
    <mergeCell ref="IJB543:IJC543"/>
    <mergeCell ref="IJD543:IJE543"/>
    <mergeCell ref="IJF543:IJG543"/>
    <mergeCell ref="IJH543:IJI543"/>
    <mergeCell ref="IJJ543:IJK543"/>
    <mergeCell ref="IKT543:IKU543"/>
    <mergeCell ref="IKV543:IKW543"/>
    <mergeCell ref="IKX543:IKY543"/>
    <mergeCell ref="IKZ543:ILA543"/>
    <mergeCell ref="IJL543:IJM543"/>
    <mergeCell ref="IJN543:IJO543"/>
    <mergeCell ref="IJP543:IJQ543"/>
    <mergeCell ref="IJR543:IJS543"/>
    <mergeCell ref="IJT543:IJU543"/>
    <mergeCell ref="IJV543:IJW543"/>
    <mergeCell ref="IJX543:IJY543"/>
    <mergeCell ref="IJZ543:IKA543"/>
    <mergeCell ref="IKB543:IKC543"/>
    <mergeCell ref="IKD543:IKE543"/>
    <mergeCell ref="IKF543:IKG543"/>
    <mergeCell ref="IKH543:IKI543"/>
    <mergeCell ref="IKJ543:IKK543"/>
    <mergeCell ref="IKL543:IKM543"/>
    <mergeCell ref="IKN543:IKO543"/>
    <mergeCell ref="ION543:IOO543"/>
    <mergeCell ref="IOP543:IOQ543"/>
    <mergeCell ref="IMN543:IMO543"/>
    <mergeCell ref="IMP543:IMQ543"/>
    <mergeCell ref="IMR543:IMS543"/>
    <mergeCell ref="IMT543:IMU543"/>
    <mergeCell ref="IMV543:IMW543"/>
    <mergeCell ref="IMX543:IMY543"/>
    <mergeCell ref="IMZ543:INA543"/>
    <mergeCell ref="INB543:INC543"/>
    <mergeCell ref="IND543:INE543"/>
    <mergeCell ref="INF543:ING543"/>
    <mergeCell ref="INH543:INI543"/>
    <mergeCell ref="INJ543:INK543"/>
    <mergeCell ref="INL543:INM543"/>
    <mergeCell ref="INN543:INO543"/>
    <mergeCell ref="INP543:INQ543"/>
    <mergeCell ref="IOR543:IOS543"/>
    <mergeCell ref="IOT543:IOU543"/>
    <mergeCell ref="IOV543:IOW543"/>
    <mergeCell ref="IOX543:IOY543"/>
    <mergeCell ref="IOZ543:IPA543"/>
    <mergeCell ref="IPB543:IPC543"/>
    <mergeCell ref="IPD543:IPE543"/>
    <mergeCell ref="IPF543:IPG543"/>
    <mergeCell ref="IPH543:IPI543"/>
    <mergeCell ref="IPJ543:IPK543"/>
    <mergeCell ref="IPL543:IPM543"/>
    <mergeCell ref="IPN543:IPO543"/>
    <mergeCell ref="IQX543:IQY543"/>
    <mergeCell ref="IQZ543:IRA543"/>
    <mergeCell ref="IRB543:IRC543"/>
    <mergeCell ref="IRD543:IRE543"/>
    <mergeCell ref="IRF543:IRG543"/>
    <mergeCell ref="IPP543:IPQ543"/>
    <mergeCell ref="IPR543:IPS543"/>
    <mergeCell ref="IPT543:IPU543"/>
    <mergeCell ref="IPV543:IPW543"/>
    <mergeCell ref="IPX543:IPY543"/>
    <mergeCell ref="IPZ543:IQA543"/>
    <mergeCell ref="IQB543:IQC543"/>
    <mergeCell ref="IQD543:IQE543"/>
    <mergeCell ref="IQF543:IQG543"/>
    <mergeCell ref="IQH543:IQI543"/>
    <mergeCell ref="IQJ543:IQK543"/>
    <mergeCell ref="IQL543:IQM543"/>
    <mergeCell ref="IQN543:IQO543"/>
    <mergeCell ref="IQP543:IQQ543"/>
    <mergeCell ref="IQR543:IQS543"/>
    <mergeCell ref="IUT543:IUU543"/>
    <mergeCell ref="IUV543:IUW543"/>
    <mergeCell ref="ISR543:ISS543"/>
    <mergeCell ref="IST543:ISU543"/>
    <mergeCell ref="ISV543:ISW543"/>
    <mergeCell ref="ISX543:ISY543"/>
    <mergeCell ref="ISZ543:ITA543"/>
    <mergeCell ref="ITB543:ITC543"/>
    <mergeCell ref="ITD543:ITE543"/>
    <mergeCell ref="ITF543:ITG543"/>
    <mergeCell ref="ITH543:ITI543"/>
    <mergeCell ref="ITJ543:ITK543"/>
    <mergeCell ref="ITL543:ITM543"/>
    <mergeCell ref="ITN543:ITO543"/>
    <mergeCell ref="ITP543:ITQ543"/>
    <mergeCell ref="ITR543:ITS543"/>
    <mergeCell ref="ITT543:ITU543"/>
    <mergeCell ref="IUX543:IUY543"/>
    <mergeCell ref="IUZ543:IVA543"/>
    <mergeCell ref="IVB543:IVC543"/>
    <mergeCell ref="IVD543:IVE543"/>
    <mergeCell ref="IVF543:IVG543"/>
    <mergeCell ref="IVH543:IVI543"/>
    <mergeCell ref="IVJ543:IVK543"/>
    <mergeCell ref="IVL543:IVM543"/>
    <mergeCell ref="IVN543:IVO543"/>
    <mergeCell ref="IVP543:IVQ543"/>
    <mergeCell ref="IVR543:IVS543"/>
    <mergeCell ref="IXB543:IXC543"/>
    <mergeCell ref="IVT543:IVU543"/>
    <mergeCell ref="IVV543:IVW543"/>
    <mergeCell ref="IVX543:IVY543"/>
    <mergeCell ref="IVZ543:IWA543"/>
    <mergeCell ref="IWB543:IWC543"/>
    <mergeCell ref="IWD543:IWE543"/>
    <mergeCell ref="IWF543:IWG543"/>
    <mergeCell ref="IWH543:IWI543"/>
    <mergeCell ref="IWJ543:IWK543"/>
    <mergeCell ref="IWL543:IWM543"/>
    <mergeCell ref="IWN543:IWO543"/>
    <mergeCell ref="IWP543:IWQ543"/>
    <mergeCell ref="IWR543:IWS543"/>
    <mergeCell ref="IWT543:IWU543"/>
    <mergeCell ref="IWV543:IWW543"/>
    <mergeCell ref="JAT543:JAU543"/>
    <mergeCell ref="JAV543:JAW543"/>
    <mergeCell ref="IYV543:IYW543"/>
    <mergeCell ref="IYX543:IYY543"/>
    <mergeCell ref="IYZ543:IZA543"/>
    <mergeCell ref="IZB543:IZC543"/>
    <mergeCell ref="IZD543:IZE543"/>
    <mergeCell ref="IZF543:IZG543"/>
    <mergeCell ref="IZH543:IZI543"/>
    <mergeCell ref="IZJ543:IZK543"/>
    <mergeCell ref="IZL543:IZM543"/>
    <mergeCell ref="IZN543:IZO543"/>
    <mergeCell ref="IZP543:IZQ543"/>
    <mergeCell ref="IZR543:IZS543"/>
    <mergeCell ref="IZT543:IZU543"/>
    <mergeCell ref="IZV543:IZW543"/>
    <mergeCell ref="IZX543:IZY543"/>
    <mergeCell ref="JAX543:JAY543"/>
    <mergeCell ref="JAZ543:JBA543"/>
    <mergeCell ref="IZZ543:JAA543"/>
    <mergeCell ref="JAB543:JAC543"/>
    <mergeCell ref="JBB543:JBC543"/>
    <mergeCell ref="JBD543:JBE543"/>
    <mergeCell ref="JBF543:JBG543"/>
    <mergeCell ref="JBH543:JBI543"/>
    <mergeCell ref="JBJ543:JBK543"/>
    <mergeCell ref="JBL543:JBM543"/>
    <mergeCell ref="JBN543:JBO543"/>
    <mergeCell ref="JBP543:JBQ543"/>
    <mergeCell ref="JBR543:JBS543"/>
    <mergeCell ref="JBT543:JBU543"/>
    <mergeCell ref="JBV543:JBW543"/>
    <mergeCell ref="JDF543:JDG543"/>
    <mergeCell ref="JDH543:JDI543"/>
    <mergeCell ref="JBX543:JBY543"/>
    <mergeCell ref="JBZ543:JCA543"/>
    <mergeCell ref="JCB543:JCC543"/>
    <mergeCell ref="JCD543:JCE543"/>
    <mergeCell ref="JCF543:JCG543"/>
    <mergeCell ref="JCH543:JCI543"/>
    <mergeCell ref="JCJ543:JCK543"/>
    <mergeCell ref="JCL543:JCM543"/>
    <mergeCell ref="JCN543:JCO543"/>
    <mergeCell ref="JCP543:JCQ543"/>
    <mergeCell ref="JCR543:JCS543"/>
    <mergeCell ref="JCT543:JCU543"/>
    <mergeCell ref="JCV543:JCW543"/>
    <mergeCell ref="JCX543:JCY543"/>
    <mergeCell ref="JCZ543:JDA543"/>
    <mergeCell ref="JGH543:JGI543"/>
    <mergeCell ref="JGJ543:JGK543"/>
    <mergeCell ref="JGL543:JGM543"/>
    <mergeCell ref="JGN543:JGO543"/>
    <mergeCell ref="JGP543:JGQ543"/>
    <mergeCell ref="JGR543:JGS543"/>
    <mergeCell ref="JGT543:JGU543"/>
    <mergeCell ref="JGV543:JGW543"/>
    <mergeCell ref="JGX543:JGY543"/>
    <mergeCell ref="JGZ543:JHA543"/>
    <mergeCell ref="JHB543:JHC543"/>
    <mergeCell ref="JEZ543:JFA543"/>
    <mergeCell ref="JFB543:JFC543"/>
    <mergeCell ref="JFD543:JFE543"/>
    <mergeCell ref="JFF543:JFG543"/>
    <mergeCell ref="JFH543:JFI543"/>
    <mergeCell ref="JFJ543:JFK543"/>
    <mergeCell ref="JFL543:JFM543"/>
    <mergeCell ref="JFN543:JFO543"/>
    <mergeCell ref="JFP543:JFQ543"/>
    <mergeCell ref="JFR543:JFS543"/>
    <mergeCell ref="JFT543:JFU543"/>
    <mergeCell ref="JFV543:JFW543"/>
    <mergeCell ref="JFX543:JFY543"/>
    <mergeCell ref="JFZ543:JGA543"/>
    <mergeCell ref="JGB543:JGC543"/>
    <mergeCell ref="JJJ543:JJK543"/>
    <mergeCell ref="JJL543:JJM543"/>
    <mergeCell ref="JJN543:JJO543"/>
    <mergeCell ref="JJP543:JJQ543"/>
    <mergeCell ref="JJR543:JJS543"/>
    <mergeCell ref="JJT543:JJU543"/>
    <mergeCell ref="JJV543:JJW543"/>
    <mergeCell ref="JJX543:JJY543"/>
    <mergeCell ref="JJZ543:JKA543"/>
    <mergeCell ref="JKB543:JKC543"/>
    <mergeCell ref="JKD543:JKE543"/>
    <mergeCell ref="JJF543:JJG543"/>
    <mergeCell ref="JJH543:JJI543"/>
    <mergeCell ref="JKF543:JKG543"/>
    <mergeCell ref="JKH543:JKI543"/>
    <mergeCell ref="JKJ543:JKK543"/>
    <mergeCell ref="JKL543:JKM543"/>
    <mergeCell ref="JKN543:JKO543"/>
    <mergeCell ref="JKP543:JKQ543"/>
    <mergeCell ref="JKR543:JKS543"/>
    <mergeCell ref="JKT543:JKU543"/>
    <mergeCell ref="JKV543:JKW543"/>
    <mergeCell ref="JKX543:JKY543"/>
    <mergeCell ref="JKZ543:JLA543"/>
    <mergeCell ref="JLB543:JLC543"/>
    <mergeCell ref="JML543:JMM543"/>
    <mergeCell ref="JMN543:JMO543"/>
    <mergeCell ref="JMP543:JMQ543"/>
    <mergeCell ref="JMR543:JMS543"/>
    <mergeCell ref="JMT543:JMU543"/>
    <mergeCell ref="JLD543:JLE543"/>
    <mergeCell ref="JLF543:JLG543"/>
    <mergeCell ref="JLH543:JLI543"/>
    <mergeCell ref="JLJ543:JLK543"/>
    <mergeCell ref="JLL543:JLM543"/>
    <mergeCell ref="JLN543:JLO543"/>
    <mergeCell ref="JLP543:JLQ543"/>
    <mergeCell ref="JLR543:JLS543"/>
    <mergeCell ref="JLT543:JLU543"/>
    <mergeCell ref="JLV543:JLW543"/>
    <mergeCell ref="JLX543:JLY543"/>
    <mergeCell ref="JLZ543:JMA543"/>
    <mergeCell ref="JMB543:JMC543"/>
    <mergeCell ref="JMD543:JME543"/>
    <mergeCell ref="JMF543:JMG543"/>
    <mergeCell ref="JMH543:JMI543"/>
    <mergeCell ref="JMJ543:JMK543"/>
    <mergeCell ref="JQL543:JQM543"/>
    <mergeCell ref="JQN543:JQO543"/>
    <mergeCell ref="JOF543:JOG543"/>
    <mergeCell ref="JOH543:JOI543"/>
    <mergeCell ref="JOJ543:JOK543"/>
    <mergeCell ref="JOL543:JOM543"/>
    <mergeCell ref="JON543:JOO543"/>
    <mergeCell ref="JOP543:JOQ543"/>
    <mergeCell ref="JOR543:JOS543"/>
    <mergeCell ref="JOT543:JOU543"/>
    <mergeCell ref="JOV543:JOW543"/>
    <mergeCell ref="JOX543:JOY543"/>
    <mergeCell ref="JOZ543:JPA543"/>
    <mergeCell ref="JPB543:JPC543"/>
    <mergeCell ref="JPD543:JPE543"/>
    <mergeCell ref="JPF543:JPG543"/>
    <mergeCell ref="JPH543:JPI543"/>
    <mergeCell ref="JQP543:JQQ543"/>
    <mergeCell ref="JQR543:JQS543"/>
    <mergeCell ref="JPJ543:JPK543"/>
    <mergeCell ref="JPL543:JPM543"/>
    <mergeCell ref="JQT543:JQU543"/>
    <mergeCell ref="JQV543:JQW543"/>
    <mergeCell ref="JQX543:JQY543"/>
    <mergeCell ref="JQZ543:JRA543"/>
    <mergeCell ref="JRB543:JRC543"/>
    <mergeCell ref="JRD543:JRE543"/>
    <mergeCell ref="JRF543:JRG543"/>
    <mergeCell ref="JSP543:JSQ543"/>
    <mergeCell ref="JSR543:JSS543"/>
    <mergeCell ref="JST543:JSU543"/>
    <mergeCell ref="JSV543:JSW543"/>
    <mergeCell ref="JSX543:JSY543"/>
    <mergeCell ref="JSZ543:JTA543"/>
    <mergeCell ref="JRH543:JRI543"/>
    <mergeCell ref="JRJ543:JRK543"/>
    <mergeCell ref="JRL543:JRM543"/>
    <mergeCell ref="JRN543:JRO543"/>
    <mergeCell ref="JRP543:JRQ543"/>
    <mergeCell ref="JRR543:JRS543"/>
    <mergeCell ref="JRT543:JRU543"/>
    <mergeCell ref="JRV543:JRW543"/>
    <mergeCell ref="JRX543:JRY543"/>
    <mergeCell ref="JRZ543:JSA543"/>
    <mergeCell ref="JSB543:JSC543"/>
    <mergeCell ref="JSD543:JSE543"/>
    <mergeCell ref="JSF543:JSG543"/>
    <mergeCell ref="JSH543:JSI543"/>
    <mergeCell ref="JSJ543:JSK543"/>
    <mergeCell ref="JWN543:JWO543"/>
    <mergeCell ref="JWP543:JWQ543"/>
    <mergeCell ref="JUJ543:JUK543"/>
    <mergeCell ref="JUL543:JUM543"/>
    <mergeCell ref="JUN543:JUO543"/>
    <mergeCell ref="JUP543:JUQ543"/>
    <mergeCell ref="JUR543:JUS543"/>
    <mergeCell ref="JUT543:JUU543"/>
    <mergeCell ref="JUV543:JUW543"/>
    <mergeCell ref="JUX543:JUY543"/>
    <mergeCell ref="JUZ543:JVA543"/>
    <mergeCell ref="JVB543:JVC543"/>
    <mergeCell ref="JVD543:JVE543"/>
    <mergeCell ref="JVF543:JVG543"/>
    <mergeCell ref="JVH543:JVI543"/>
    <mergeCell ref="JVJ543:JVK543"/>
    <mergeCell ref="JVL543:JVM543"/>
    <mergeCell ref="JWR543:JWS543"/>
    <mergeCell ref="JWT543:JWU543"/>
    <mergeCell ref="JWV543:JWW543"/>
    <mergeCell ref="JWX543:JWY543"/>
    <mergeCell ref="JWZ543:JXA543"/>
    <mergeCell ref="JXB543:JXC543"/>
    <mergeCell ref="JXD543:JXE543"/>
    <mergeCell ref="JXF543:JXG543"/>
    <mergeCell ref="JXH543:JXI543"/>
    <mergeCell ref="JXJ543:JXK543"/>
    <mergeCell ref="JYT543:JYU543"/>
    <mergeCell ref="JYV543:JYW543"/>
    <mergeCell ref="JYX543:JYY543"/>
    <mergeCell ref="JYZ543:JZA543"/>
    <mergeCell ref="JZB543:JZC543"/>
    <mergeCell ref="JZD543:JZE543"/>
    <mergeCell ref="JZF543:JZG543"/>
    <mergeCell ref="JXL543:JXM543"/>
    <mergeCell ref="JXN543:JXO543"/>
    <mergeCell ref="JXP543:JXQ543"/>
    <mergeCell ref="JXR543:JXS543"/>
    <mergeCell ref="JXT543:JXU543"/>
    <mergeCell ref="JXV543:JXW543"/>
    <mergeCell ref="JXX543:JXY543"/>
    <mergeCell ref="JXZ543:JYA543"/>
    <mergeCell ref="JYB543:JYC543"/>
    <mergeCell ref="JYD543:JYE543"/>
    <mergeCell ref="JYF543:JYG543"/>
    <mergeCell ref="JYH543:JYI543"/>
    <mergeCell ref="JYJ543:JYK543"/>
    <mergeCell ref="JYL543:JYM543"/>
    <mergeCell ref="JYN543:JYO543"/>
    <mergeCell ref="KCT543:KCU543"/>
    <mergeCell ref="KCV543:KCW543"/>
    <mergeCell ref="KAN543:KAO543"/>
    <mergeCell ref="KAP543:KAQ543"/>
    <mergeCell ref="KAR543:KAS543"/>
    <mergeCell ref="KAT543:KAU543"/>
    <mergeCell ref="KAV543:KAW543"/>
    <mergeCell ref="KAX543:KAY543"/>
    <mergeCell ref="KAZ543:KBA543"/>
    <mergeCell ref="KBB543:KBC543"/>
    <mergeCell ref="KBD543:KBE543"/>
    <mergeCell ref="KBF543:KBG543"/>
    <mergeCell ref="KBH543:KBI543"/>
    <mergeCell ref="KBJ543:KBK543"/>
    <mergeCell ref="KBL543:KBM543"/>
    <mergeCell ref="KBN543:KBO543"/>
    <mergeCell ref="KBP543:KBQ543"/>
    <mergeCell ref="KCX543:KCY543"/>
    <mergeCell ref="KCZ543:KDA543"/>
    <mergeCell ref="KDB543:KDC543"/>
    <mergeCell ref="KDD543:KDE543"/>
    <mergeCell ref="KDF543:KDG543"/>
    <mergeCell ref="KDH543:KDI543"/>
    <mergeCell ref="KDJ543:KDK543"/>
    <mergeCell ref="KDL543:KDM543"/>
    <mergeCell ref="KDN543:KDO543"/>
    <mergeCell ref="KEX543:KEY543"/>
    <mergeCell ref="KEZ543:KFA543"/>
    <mergeCell ref="KFB543:KFC543"/>
    <mergeCell ref="KDP543:KDQ543"/>
    <mergeCell ref="KDR543:KDS543"/>
    <mergeCell ref="KDT543:KDU543"/>
    <mergeCell ref="KDV543:KDW543"/>
    <mergeCell ref="KDX543:KDY543"/>
    <mergeCell ref="KDZ543:KEA543"/>
    <mergeCell ref="KEB543:KEC543"/>
    <mergeCell ref="KED543:KEE543"/>
    <mergeCell ref="KEF543:KEG543"/>
    <mergeCell ref="KEH543:KEI543"/>
    <mergeCell ref="KEJ543:KEK543"/>
    <mergeCell ref="KEL543:KEM543"/>
    <mergeCell ref="KEN543:KEO543"/>
    <mergeCell ref="KEP543:KEQ543"/>
    <mergeCell ref="KER543:KES543"/>
    <mergeCell ref="KIT543:KIU543"/>
    <mergeCell ref="KIV543:KIW543"/>
    <mergeCell ref="KGR543:KGS543"/>
    <mergeCell ref="KGT543:KGU543"/>
    <mergeCell ref="KGV543:KGW543"/>
    <mergeCell ref="KGX543:KGY543"/>
    <mergeCell ref="KGZ543:KHA543"/>
    <mergeCell ref="KHB543:KHC543"/>
    <mergeCell ref="KHD543:KHE543"/>
    <mergeCell ref="KHF543:KHG543"/>
    <mergeCell ref="KHH543:KHI543"/>
    <mergeCell ref="KHJ543:KHK543"/>
    <mergeCell ref="KHL543:KHM543"/>
    <mergeCell ref="KHN543:KHO543"/>
    <mergeCell ref="KHP543:KHQ543"/>
    <mergeCell ref="KHR543:KHS543"/>
    <mergeCell ref="KHT543:KHU543"/>
    <mergeCell ref="KIX543:KIY543"/>
    <mergeCell ref="KIZ543:KJA543"/>
    <mergeCell ref="KHV543:KHW543"/>
    <mergeCell ref="KHX543:KHY543"/>
    <mergeCell ref="KJB543:KJC543"/>
    <mergeCell ref="KJD543:KJE543"/>
    <mergeCell ref="KJF543:KJG543"/>
    <mergeCell ref="KJH543:KJI543"/>
    <mergeCell ref="KJJ543:KJK543"/>
    <mergeCell ref="KJL543:KJM543"/>
    <mergeCell ref="KJN543:KJO543"/>
    <mergeCell ref="KJP543:KJQ543"/>
    <mergeCell ref="KJR543:KJS543"/>
    <mergeCell ref="KLB543:KLC543"/>
    <mergeCell ref="KLD543:KLE543"/>
    <mergeCell ref="KLF543:KLG543"/>
    <mergeCell ref="KLH543:KLI543"/>
    <mergeCell ref="KJT543:KJU543"/>
    <mergeCell ref="KJV543:KJW543"/>
    <mergeCell ref="KJX543:KJY543"/>
    <mergeCell ref="KJZ543:KKA543"/>
    <mergeCell ref="KKB543:KKC543"/>
    <mergeCell ref="KKD543:KKE543"/>
    <mergeCell ref="KKF543:KKG543"/>
    <mergeCell ref="KKH543:KKI543"/>
    <mergeCell ref="KKJ543:KKK543"/>
    <mergeCell ref="KKL543:KKM543"/>
    <mergeCell ref="KKN543:KKO543"/>
    <mergeCell ref="KKP543:KKQ543"/>
    <mergeCell ref="KKR543:KKS543"/>
    <mergeCell ref="KKT543:KKU543"/>
    <mergeCell ref="KKV543:KKW543"/>
    <mergeCell ref="KOV543:KOW543"/>
    <mergeCell ref="KOX543:KOY543"/>
    <mergeCell ref="KMV543:KMW543"/>
    <mergeCell ref="KMX543:KMY543"/>
    <mergeCell ref="KMZ543:KNA543"/>
    <mergeCell ref="KNB543:KNC543"/>
    <mergeCell ref="KND543:KNE543"/>
    <mergeCell ref="KNF543:KNG543"/>
    <mergeCell ref="KNH543:KNI543"/>
    <mergeCell ref="KNJ543:KNK543"/>
    <mergeCell ref="KNL543:KNM543"/>
    <mergeCell ref="KNN543:KNO543"/>
    <mergeCell ref="KNP543:KNQ543"/>
    <mergeCell ref="KNR543:KNS543"/>
    <mergeCell ref="KNT543:KNU543"/>
    <mergeCell ref="KNV543:KNW543"/>
    <mergeCell ref="KNX543:KNY543"/>
    <mergeCell ref="KOZ543:KPA543"/>
    <mergeCell ref="KPB543:KPC543"/>
    <mergeCell ref="KPD543:KPE543"/>
    <mergeCell ref="KPF543:KPG543"/>
    <mergeCell ref="KPH543:KPI543"/>
    <mergeCell ref="KPJ543:KPK543"/>
    <mergeCell ref="KPL543:KPM543"/>
    <mergeCell ref="KPN543:KPO543"/>
    <mergeCell ref="KPP543:KPQ543"/>
    <mergeCell ref="KPR543:KPS543"/>
    <mergeCell ref="KPT543:KPU543"/>
    <mergeCell ref="KPV543:KPW543"/>
    <mergeCell ref="KRF543:KRG543"/>
    <mergeCell ref="KRH543:KRI543"/>
    <mergeCell ref="KRJ543:KRK543"/>
    <mergeCell ref="KRL543:KRM543"/>
    <mergeCell ref="KRN543:KRO543"/>
    <mergeCell ref="KPX543:KPY543"/>
    <mergeCell ref="KPZ543:KQA543"/>
    <mergeCell ref="KQB543:KQC543"/>
    <mergeCell ref="KQD543:KQE543"/>
    <mergeCell ref="KQF543:KQG543"/>
    <mergeCell ref="KQH543:KQI543"/>
    <mergeCell ref="KQJ543:KQK543"/>
    <mergeCell ref="KQL543:KQM543"/>
    <mergeCell ref="KQN543:KQO543"/>
    <mergeCell ref="KQP543:KQQ543"/>
    <mergeCell ref="KQR543:KQS543"/>
    <mergeCell ref="KQT543:KQU543"/>
    <mergeCell ref="KQV543:KQW543"/>
    <mergeCell ref="KQX543:KQY543"/>
    <mergeCell ref="KQZ543:KRA543"/>
    <mergeCell ref="KVB543:KVC543"/>
    <mergeCell ref="KVD543:KVE543"/>
    <mergeCell ref="KSZ543:KTA543"/>
    <mergeCell ref="KTB543:KTC543"/>
    <mergeCell ref="KTD543:KTE543"/>
    <mergeCell ref="KTF543:KTG543"/>
    <mergeCell ref="KTH543:KTI543"/>
    <mergeCell ref="KTJ543:KTK543"/>
    <mergeCell ref="KTL543:KTM543"/>
    <mergeCell ref="KTN543:KTO543"/>
    <mergeCell ref="KTP543:KTQ543"/>
    <mergeCell ref="KTR543:KTS543"/>
    <mergeCell ref="KTT543:KTU543"/>
    <mergeCell ref="KTV543:KTW543"/>
    <mergeCell ref="KTX543:KTY543"/>
    <mergeCell ref="KTZ543:KUA543"/>
    <mergeCell ref="KUB543:KUC543"/>
    <mergeCell ref="KVF543:KVG543"/>
    <mergeCell ref="KVH543:KVI543"/>
    <mergeCell ref="KVJ543:KVK543"/>
    <mergeCell ref="KVL543:KVM543"/>
    <mergeCell ref="KVN543:KVO543"/>
    <mergeCell ref="KVP543:KVQ543"/>
    <mergeCell ref="KVR543:KVS543"/>
    <mergeCell ref="KVT543:KVU543"/>
    <mergeCell ref="KVV543:KVW543"/>
    <mergeCell ref="KVX543:KVY543"/>
    <mergeCell ref="KVZ543:KWA543"/>
    <mergeCell ref="KXJ543:KXK543"/>
    <mergeCell ref="KWB543:KWC543"/>
    <mergeCell ref="KWD543:KWE543"/>
    <mergeCell ref="KWF543:KWG543"/>
    <mergeCell ref="KWH543:KWI543"/>
    <mergeCell ref="KWJ543:KWK543"/>
    <mergeCell ref="KWL543:KWM543"/>
    <mergeCell ref="KWN543:KWO543"/>
    <mergeCell ref="KWP543:KWQ543"/>
    <mergeCell ref="KWR543:KWS543"/>
    <mergeCell ref="KWT543:KWU543"/>
    <mergeCell ref="KWV543:KWW543"/>
    <mergeCell ref="KWX543:KWY543"/>
    <mergeCell ref="KWZ543:KXA543"/>
    <mergeCell ref="KXB543:KXC543"/>
    <mergeCell ref="KXD543:KXE543"/>
    <mergeCell ref="LBB543:LBC543"/>
    <mergeCell ref="LBD543:LBE543"/>
    <mergeCell ref="KZD543:KZE543"/>
    <mergeCell ref="KZF543:KZG543"/>
    <mergeCell ref="KZH543:KZI543"/>
    <mergeCell ref="KZJ543:KZK543"/>
    <mergeCell ref="KZL543:KZM543"/>
    <mergeCell ref="KZN543:KZO543"/>
    <mergeCell ref="KZP543:KZQ543"/>
    <mergeCell ref="KZR543:KZS543"/>
    <mergeCell ref="KZT543:KZU543"/>
    <mergeCell ref="KZV543:KZW543"/>
    <mergeCell ref="KZX543:KZY543"/>
    <mergeCell ref="KZZ543:LAA543"/>
    <mergeCell ref="LAB543:LAC543"/>
    <mergeCell ref="LAD543:LAE543"/>
    <mergeCell ref="LAF543:LAG543"/>
    <mergeCell ref="LBF543:LBG543"/>
    <mergeCell ref="LBH543:LBI543"/>
    <mergeCell ref="LAH543:LAI543"/>
    <mergeCell ref="LAJ543:LAK543"/>
    <mergeCell ref="LBJ543:LBK543"/>
    <mergeCell ref="LBL543:LBM543"/>
    <mergeCell ref="LBN543:LBO543"/>
    <mergeCell ref="LBP543:LBQ543"/>
    <mergeCell ref="LBR543:LBS543"/>
    <mergeCell ref="LBT543:LBU543"/>
    <mergeCell ref="LBV543:LBW543"/>
    <mergeCell ref="LBX543:LBY543"/>
    <mergeCell ref="LBZ543:LCA543"/>
    <mergeCell ref="LCB543:LCC543"/>
    <mergeCell ref="LCD543:LCE543"/>
    <mergeCell ref="LDN543:LDO543"/>
    <mergeCell ref="LDP543:LDQ543"/>
    <mergeCell ref="LCF543:LCG543"/>
    <mergeCell ref="LCH543:LCI543"/>
    <mergeCell ref="LCJ543:LCK543"/>
    <mergeCell ref="LCL543:LCM543"/>
    <mergeCell ref="LCN543:LCO543"/>
    <mergeCell ref="LCP543:LCQ543"/>
    <mergeCell ref="LCR543:LCS543"/>
    <mergeCell ref="LCT543:LCU543"/>
    <mergeCell ref="LCV543:LCW543"/>
    <mergeCell ref="LCX543:LCY543"/>
    <mergeCell ref="LCZ543:LDA543"/>
    <mergeCell ref="LDB543:LDC543"/>
    <mergeCell ref="LDD543:LDE543"/>
    <mergeCell ref="LDF543:LDG543"/>
    <mergeCell ref="LDH543:LDI543"/>
    <mergeCell ref="LGP543:LGQ543"/>
    <mergeCell ref="LGR543:LGS543"/>
    <mergeCell ref="LGT543:LGU543"/>
    <mergeCell ref="LGV543:LGW543"/>
    <mergeCell ref="LGX543:LGY543"/>
    <mergeCell ref="LGZ543:LHA543"/>
    <mergeCell ref="LHB543:LHC543"/>
    <mergeCell ref="LHD543:LHE543"/>
    <mergeCell ref="LHF543:LHG543"/>
    <mergeCell ref="LHH543:LHI543"/>
    <mergeCell ref="LHJ543:LHK543"/>
    <mergeCell ref="LFH543:LFI543"/>
    <mergeCell ref="LFJ543:LFK543"/>
    <mergeCell ref="LFL543:LFM543"/>
    <mergeCell ref="LFN543:LFO543"/>
    <mergeCell ref="LFP543:LFQ543"/>
    <mergeCell ref="LFR543:LFS543"/>
    <mergeCell ref="LFT543:LFU543"/>
    <mergeCell ref="LFV543:LFW543"/>
    <mergeCell ref="LFX543:LFY543"/>
    <mergeCell ref="LFZ543:LGA543"/>
    <mergeCell ref="LGB543:LGC543"/>
    <mergeCell ref="LGD543:LGE543"/>
    <mergeCell ref="LGF543:LGG543"/>
    <mergeCell ref="LGH543:LGI543"/>
    <mergeCell ref="LGJ543:LGK543"/>
    <mergeCell ref="LJR543:LJS543"/>
    <mergeCell ref="LJT543:LJU543"/>
    <mergeCell ref="LJV543:LJW543"/>
    <mergeCell ref="LJX543:LJY543"/>
    <mergeCell ref="LJZ543:LKA543"/>
    <mergeCell ref="LKB543:LKC543"/>
    <mergeCell ref="LKD543:LKE543"/>
    <mergeCell ref="LKF543:LKG543"/>
    <mergeCell ref="LKH543:LKI543"/>
    <mergeCell ref="LKJ543:LKK543"/>
    <mergeCell ref="LKL543:LKM543"/>
    <mergeCell ref="LJN543:LJO543"/>
    <mergeCell ref="LJP543:LJQ543"/>
    <mergeCell ref="LKN543:LKO543"/>
    <mergeCell ref="LKP543:LKQ543"/>
    <mergeCell ref="LKR543:LKS543"/>
    <mergeCell ref="LKT543:LKU543"/>
    <mergeCell ref="LKV543:LKW543"/>
    <mergeCell ref="LKX543:LKY543"/>
    <mergeCell ref="LKZ543:LLA543"/>
    <mergeCell ref="LLB543:LLC543"/>
    <mergeCell ref="LLD543:LLE543"/>
    <mergeCell ref="LLF543:LLG543"/>
    <mergeCell ref="LLH543:LLI543"/>
    <mergeCell ref="LLJ543:LLK543"/>
    <mergeCell ref="LMT543:LMU543"/>
    <mergeCell ref="LMV543:LMW543"/>
    <mergeCell ref="LMX543:LMY543"/>
    <mergeCell ref="LMZ543:LNA543"/>
    <mergeCell ref="LNB543:LNC543"/>
    <mergeCell ref="LLL543:LLM543"/>
    <mergeCell ref="LLN543:LLO543"/>
    <mergeCell ref="LLP543:LLQ543"/>
    <mergeCell ref="LLR543:LLS543"/>
    <mergeCell ref="LLT543:LLU543"/>
    <mergeCell ref="LLV543:LLW543"/>
    <mergeCell ref="LLX543:LLY543"/>
    <mergeCell ref="LLZ543:LMA543"/>
    <mergeCell ref="LMB543:LMC543"/>
    <mergeCell ref="LMD543:LME543"/>
    <mergeCell ref="LMF543:LMG543"/>
    <mergeCell ref="LMH543:LMI543"/>
    <mergeCell ref="LMJ543:LMK543"/>
    <mergeCell ref="LML543:LMM543"/>
    <mergeCell ref="LMN543:LMO543"/>
    <mergeCell ref="LMP543:LMQ543"/>
    <mergeCell ref="LMR543:LMS543"/>
    <mergeCell ref="LQT543:LQU543"/>
    <mergeCell ref="LQV543:LQW543"/>
    <mergeCell ref="LON543:LOO543"/>
    <mergeCell ref="LOP543:LOQ543"/>
    <mergeCell ref="LOR543:LOS543"/>
    <mergeCell ref="LOT543:LOU543"/>
    <mergeCell ref="LOV543:LOW543"/>
    <mergeCell ref="LOX543:LOY543"/>
    <mergeCell ref="LOZ543:LPA543"/>
    <mergeCell ref="LPB543:LPC543"/>
    <mergeCell ref="LPD543:LPE543"/>
    <mergeCell ref="LPF543:LPG543"/>
    <mergeCell ref="LPH543:LPI543"/>
    <mergeCell ref="LPJ543:LPK543"/>
    <mergeCell ref="LPL543:LPM543"/>
    <mergeCell ref="LPN543:LPO543"/>
    <mergeCell ref="LPP543:LPQ543"/>
    <mergeCell ref="LQX543:LQY543"/>
    <mergeCell ref="LQZ543:LRA543"/>
    <mergeCell ref="LPR543:LPS543"/>
    <mergeCell ref="LPT543:LPU543"/>
    <mergeCell ref="LRB543:LRC543"/>
    <mergeCell ref="LRD543:LRE543"/>
    <mergeCell ref="LRF543:LRG543"/>
    <mergeCell ref="LRH543:LRI543"/>
    <mergeCell ref="LRJ543:LRK543"/>
    <mergeCell ref="LRL543:LRM543"/>
    <mergeCell ref="LRN543:LRO543"/>
    <mergeCell ref="LSX543:LSY543"/>
    <mergeCell ref="LSZ543:LTA543"/>
    <mergeCell ref="LTB543:LTC543"/>
    <mergeCell ref="LTD543:LTE543"/>
    <mergeCell ref="LTF543:LTG543"/>
    <mergeCell ref="LTH543:LTI543"/>
    <mergeCell ref="LRP543:LRQ543"/>
    <mergeCell ref="LRR543:LRS543"/>
    <mergeCell ref="LRT543:LRU543"/>
    <mergeCell ref="LRV543:LRW543"/>
    <mergeCell ref="LRX543:LRY543"/>
    <mergeCell ref="LRZ543:LSA543"/>
    <mergeCell ref="LSB543:LSC543"/>
    <mergeCell ref="LSD543:LSE543"/>
    <mergeCell ref="LSF543:LSG543"/>
    <mergeCell ref="LSH543:LSI543"/>
    <mergeCell ref="LSJ543:LSK543"/>
    <mergeCell ref="LSL543:LSM543"/>
    <mergeCell ref="LSN543:LSO543"/>
    <mergeCell ref="LSP543:LSQ543"/>
    <mergeCell ref="LSR543:LSS543"/>
    <mergeCell ref="LWV543:LWW543"/>
    <mergeCell ref="LWX543:LWY543"/>
    <mergeCell ref="LUR543:LUS543"/>
    <mergeCell ref="LUT543:LUU543"/>
    <mergeCell ref="LUV543:LUW543"/>
    <mergeCell ref="LUX543:LUY543"/>
    <mergeCell ref="LUZ543:LVA543"/>
    <mergeCell ref="LVB543:LVC543"/>
    <mergeCell ref="LVD543:LVE543"/>
    <mergeCell ref="LVF543:LVG543"/>
    <mergeCell ref="LVH543:LVI543"/>
    <mergeCell ref="LVJ543:LVK543"/>
    <mergeCell ref="LVL543:LVM543"/>
    <mergeCell ref="LVN543:LVO543"/>
    <mergeCell ref="LVP543:LVQ543"/>
    <mergeCell ref="LVR543:LVS543"/>
    <mergeCell ref="LVT543:LVU543"/>
    <mergeCell ref="LWZ543:LXA543"/>
    <mergeCell ref="LXB543:LXC543"/>
    <mergeCell ref="LXD543:LXE543"/>
    <mergeCell ref="LXF543:LXG543"/>
    <mergeCell ref="LXH543:LXI543"/>
    <mergeCell ref="LXJ543:LXK543"/>
    <mergeCell ref="LXL543:LXM543"/>
    <mergeCell ref="LXN543:LXO543"/>
    <mergeCell ref="LXP543:LXQ543"/>
    <mergeCell ref="LXR543:LXS543"/>
    <mergeCell ref="LZB543:LZC543"/>
    <mergeCell ref="LZD543:LZE543"/>
    <mergeCell ref="LZF543:LZG543"/>
    <mergeCell ref="LZH543:LZI543"/>
    <mergeCell ref="LZJ543:LZK543"/>
    <mergeCell ref="LZL543:LZM543"/>
    <mergeCell ref="LZN543:LZO543"/>
    <mergeCell ref="LXT543:LXU543"/>
    <mergeCell ref="LXV543:LXW543"/>
    <mergeCell ref="LXX543:LXY543"/>
    <mergeCell ref="LXZ543:LYA543"/>
    <mergeCell ref="LYB543:LYC543"/>
    <mergeCell ref="LYD543:LYE543"/>
    <mergeCell ref="LYF543:LYG543"/>
    <mergeCell ref="LYH543:LYI543"/>
    <mergeCell ref="LYJ543:LYK543"/>
    <mergeCell ref="LYL543:LYM543"/>
    <mergeCell ref="LYN543:LYO543"/>
    <mergeCell ref="LYP543:LYQ543"/>
    <mergeCell ref="LYR543:LYS543"/>
    <mergeCell ref="LYT543:LYU543"/>
    <mergeCell ref="LYV543:LYW543"/>
    <mergeCell ref="MDB543:MDC543"/>
    <mergeCell ref="MDD543:MDE543"/>
    <mergeCell ref="MAV543:MAW543"/>
    <mergeCell ref="MAX543:MAY543"/>
    <mergeCell ref="MAZ543:MBA543"/>
    <mergeCell ref="MBB543:MBC543"/>
    <mergeCell ref="MBD543:MBE543"/>
    <mergeCell ref="MBF543:MBG543"/>
    <mergeCell ref="MBH543:MBI543"/>
    <mergeCell ref="MBJ543:MBK543"/>
    <mergeCell ref="MBL543:MBM543"/>
    <mergeCell ref="MBN543:MBO543"/>
    <mergeCell ref="MBP543:MBQ543"/>
    <mergeCell ref="MBR543:MBS543"/>
    <mergeCell ref="MBT543:MBU543"/>
    <mergeCell ref="MBV543:MBW543"/>
    <mergeCell ref="MBX543:MBY543"/>
    <mergeCell ref="MDF543:MDG543"/>
    <mergeCell ref="MDH543:MDI543"/>
    <mergeCell ref="MDJ543:MDK543"/>
    <mergeCell ref="MDL543:MDM543"/>
    <mergeCell ref="MDN543:MDO543"/>
    <mergeCell ref="MDP543:MDQ543"/>
    <mergeCell ref="MDR543:MDS543"/>
    <mergeCell ref="MDT543:MDU543"/>
    <mergeCell ref="MDV543:MDW543"/>
    <mergeCell ref="MFF543:MFG543"/>
    <mergeCell ref="MFH543:MFI543"/>
    <mergeCell ref="MFJ543:MFK543"/>
    <mergeCell ref="MDX543:MDY543"/>
    <mergeCell ref="MDZ543:MEA543"/>
    <mergeCell ref="MEB543:MEC543"/>
    <mergeCell ref="MED543:MEE543"/>
    <mergeCell ref="MEF543:MEG543"/>
    <mergeCell ref="MEH543:MEI543"/>
    <mergeCell ref="MEJ543:MEK543"/>
    <mergeCell ref="MEL543:MEM543"/>
    <mergeCell ref="MEN543:MEO543"/>
    <mergeCell ref="MEP543:MEQ543"/>
    <mergeCell ref="MER543:MES543"/>
    <mergeCell ref="MET543:MEU543"/>
    <mergeCell ref="MEV543:MEW543"/>
    <mergeCell ref="MEX543:MEY543"/>
    <mergeCell ref="MEZ543:MFA543"/>
    <mergeCell ref="MJB543:MJC543"/>
    <mergeCell ref="MJD543:MJE543"/>
    <mergeCell ref="MGZ543:MHA543"/>
    <mergeCell ref="MHB543:MHC543"/>
    <mergeCell ref="MHD543:MHE543"/>
    <mergeCell ref="MHF543:MHG543"/>
    <mergeCell ref="MHH543:MHI543"/>
    <mergeCell ref="MHJ543:MHK543"/>
    <mergeCell ref="MHL543:MHM543"/>
    <mergeCell ref="MHN543:MHO543"/>
    <mergeCell ref="MHP543:MHQ543"/>
    <mergeCell ref="MHR543:MHS543"/>
    <mergeCell ref="MHT543:MHU543"/>
    <mergeCell ref="MHV543:MHW543"/>
    <mergeCell ref="MHX543:MHY543"/>
    <mergeCell ref="MHZ543:MIA543"/>
    <mergeCell ref="MIB543:MIC543"/>
    <mergeCell ref="MJF543:MJG543"/>
    <mergeCell ref="MJH543:MJI543"/>
    <mergeCell ref="MID543:MIE543"/>
    <mergeCell ref="MIF543:MIG543"/>
    <mergeCell ref="MJJ543:MJK543"/>
    <mergeCell ref="MJL543:MJM543"/>
    <mergeCell ref="MJN543:MJO543"/>
    <mergeCell ref="MJP543:MJQ543"/>
    <mergeCell ref="MJR543:MJS543"/>
    <mergeCell ref="MJT543:MJU543"/>
    <mergeCell ref="MJV543:MJW543"/>
    <mergeCell ref="MJX543:MJY543"/>
    <mergeCell ref="MJZ543:MKA543"/>
    <mergeCell ref="MLJ543:MLK543"/>
    <mergeCell ref="MLL543:MLM543"/>
    <mergeCell ref="MLN543:MLO543"/>
    <mergeCell ref="MLP543:MLQ543"/>
    <mergeCell ref="MKB543:MKC543"/>
    <mergeCell ref="MKD543:MKE543"/>
    <mergeCell ref="MKF543:MKG543"/>
    <mergeCell ref="MKH543:MKI543"/>
    <mergeCell ref="MKJ543:MKK543"/>
    <mergeCell ref="MKL543:MKM543"/>
    <mergeCell ref="MKN543:MKO543"/>
    <mergeCell ref="MKP543:MKQ543"/>
    <mergeCell ref="MKR543:MKS543"/>
    <mergeCell ref="MKT543:MKU543"/>
    <mergeCell ref="MKV543:MKW543"/>
    <mergeCell ref="MKX543:MKY543"/>
    <mergeCell ref="MKZ543:MLA543"/>
    <mergeCell ref="MLB543:MLC543"/>
    <mergeCell ref="MLD543:MLE543"/>
    <mergeCell ref="MPD543:MPE543"/>
    <mergeCell ref="MPF543:MPG543"/>
    <mergeCell ref="MND543:MNE543"/>
    <mergeCell ref="MNF543:MNG543"/>
    <mergeCell ref="MNH543:MNI543"/>
    <mergeCell ref="MNJ543:MNK543"/>
    <mergeCell ref="MNL543:MNM543"/>
    <mergeCell ref="MNN543:MNO543"/>
    <mergeCell ref="MNP543:MNQ543"/>
    <mergeCell ref="MNR543:MNS543"/>
    <mergeCell ref="MNT543:MNU543"/>
    <mergeCell ref="MNV543:MNW543"/>
    <mergeCell ref="MNX543:MNY543"/>
    <mergeCell ref="MNZ543:MOA543"/>
    <mergeCell ref="MOB543:MOC543"/>
    <mergeCell ref="MOD543:MOE543"/>
    <mergeCell ref="MOF543:MOG543"/>
    <mergeCell ref="MPH543:MPI543"/>
    <mergeCell ref="MPJ543:MPK543"/>
    <mergeCell ref="MPL543:MPM543"/>
    <mergeCell ref="MPN543:MPO543"/>
    <mergeCell ref="MPP543:MPQ543"/>
    <mergeCell ref="MPR543:MPS543"/>
    <mergeCell ref="MPT543:MPU543"/>
    <mergeCell ref="MPV543:MPW543"/>
    <mergeCell ref="MPX543:MPY543"/>
    <mergeCell ref="MPZ543:MQA543"/>
    <mergeCell ref="MQB543:MQC543"/>
    <mergeCell ref="MQD543:MQE543"/>
    <mergeCell ref="MRN543:MRO543"/>
    <mergeCell ref="MRP543:MRQ543"/>
    <mergeCell ref="MRR543:MRS543"/>
    <mergeCell ref="MRT543:MRU543"/>
    <mergeCell ref="MRV543:MRW543"/>
    <mergeCell ref="MQF543:MQG543"/>
    <mergeCell ref="MQH543:MQI543"/>
    <mergeCell ref="MQJ543:MQK543"/>
    <mergeCell ref="MQL543:MQM543"/>
    <mergeCell ref="MQN543:MQO543"/>
    <mergeCell ref="MQP543:MQQ543"/>
    <mergeCell ref="MQR543:MQS543"/>
    <mergeCell ref="MQT543:MQU543"/>
    <mergeCell ref="MQV543:MQW543"/>
    <mergeCell ref="MQX543:MQY543"/>
    <mergeCell ref="MQZ543:MRA543"/>
    <mergeCell ref="MRB543:MRC543"/>
    <mergeCell ref="MRD543:MRE543"/>
    <mergeCell ref="MRF543:MRG543"/>
    <mergeCell ref="MRH543:MRI543"/>
    <mergeCell ref="MVJ543:MVK543"/>
    <mergeCell ref="MVL543:MVM543"/>
    <mergeCell ref="MTH543:MTI543"/>
    <mergeCell ref="MTJ543:MTK543"/>
    <mergeCell ref="MTL543:MTM543"/>
    <mergeCell ref="MTN543:MTO543"/>
    <mergeCell ref="MTP543:MTQ543"/>
    <mergeCell ref="MTR543:MTS543"/>
    <mergeCell ref="MTT543:MTU543"/>
    <mergeCell ref="MTV543:MTW543"/>
    <mergeCell ref="MTX543:MTY543"/>
    <mergeCell ref="MTZ543:MUA543"/>
    <mergeCell ref="MUB543:MUC543"/>
    <mergeCell ref="MUD543:MUE543"/>
    <mergeCell ref="MUF543:MUG543"/>
    <mergeCell ref="MUH543:MUI543"/>
    <mergeCell ref="MUJ543:MUK543"/>
    <mergeCell ref="MVN543:MVO543"/>
    <mergeCell ref="MVP543:MVQ543"/>
    <mergeCell ref="MVR543:MVS543"/>
    <mergeCell ref="MVT543:MVU543"/>
    <mergeCell ref="MVV543:MVW543"/>
    <mergeCell ref="MVX543:MVY543"/>
    <mergeCell ref="MVZ543:MWA543"/>
    <mergeCell ref="MWB543:MWC543"/>
    <mergeCell ref="MWD543:MWE543"/>
    <mergeCell ref="MWF543:MWG543"/>
    <mergeCell ref="MWH543:MWI543"/>
    <mergeCell ref="MXR543:MXS543"/>
    <mergeCell ref="MWJ543:MWK543"/>
    <mergeCell ref="MWL543:MWM543"/>
    <mergeCell ref="MWN543:MWO543"/>
    <mergeCell ref="MWP543:MWQ543"/>
    <mergeCell ref="MWR543:MWS543"/>
    <mergeCell ref="MWT543:MWU543"/>
    <mergeCell ref="MWV543:MWW543"/>
    <mergeCell ref="MWX543:MWY543"/>
    <mergeCell ref="MWZ543:MXA543"/>
    <mergeCell ref="MXB543:MXC543"/>
    <mergeCell ref="MXD543:MXE543"/>
    <mergeCell ref="MXF543:MXG543"/>
    <mergeCell ref="MXH543:MXI543"/>
    <mergeCell ref="MXJ543:MXK543"/>
    <mergeCell ref="MXL543:MXM543"/>
    <mergeCell ref="NBJ543:NBK543"/>
    <mergeCell ref="NBL543:NBM543"/>
    <mergeCell ref="MZL543:MZM543"/>
    <mergeCell ref="MZN543:MZO543"/>
    <mergeCell ref="MZP543:MZQ543"/>
    <mergeCell ref="MZR543:MZS543"/>
    <mergeCell ref="MZT543:MZU543"/>
    <mergeCell ref="MZV543:MZW543"/>
    <mergeCell ref="MZX543:MZY543"/>
    <mergeCell ref="MZZ543:NAA543"/>
    <mergeCell ref="NAB543:NAC543"/>
    <mergeCell ref="NAD543:NAE543"/>
    <mergeCell ref="NAF543:NAG543"/>
    <mergeCell ref="NAH543:NAI543"/>
    <mergeCell ref="NAJ543:NAK543"/>
    <mergeCell ref="NAL543:NAM543"/>
    <mergeCell ref="NAN543:NAO543"/>
    <mergeCell ref="NBN543:NBO543"/>
    <mergeCell ref="NBP543:NBQ543"/>
    <mergeCell ref="NAP543:NAQ543"/>
    <mergeCell ref="NAR543:NAS543"/>
    <mergeCell ref="NBR543:NBS543"/>
    <mergeCell ref="NBT543:NBU543"/>
    <mergeCell ref="NBV543:NBW543"/>
    <mergeCell ref="NBX543:NBY543"/>
    <mergeCell ref="NBZ543:NCA543"/>
    <mergeCell ref="NCB543:NCC543"/>
    <mergeCell ref="NCD543:NCE543"/>
    <mergeCell ref="NCF543:NCG543"/>
    <mergeCell ref="NCH543:NCI543"/>
    <mergeCell ref="NCJ543:NCK543"/>
    <mergeCell ref="NCL543:NCM543"/>
    <mergeCell ref="NDV543:NDW543"/>
    <mergeCell ref="NDX543:NDY543"/>
    <mergeCell ref="NCN543:NCO543"/>
    <mergeCell ref="NCP543:NCQ543"/>
    <mergeCell ref="NCR543:NCS543"/>
    <mergeCell ref="NCT543:NCU543"/>
    <mergeCell ref="NCV543:NCW543"/>
    <mergeCell ref="NCX543:NCY543"/>
    <mergeCell ref="NCZ543:NDA543"/>
    <mergeCell ref="NDB543:NDC543"/>
    <mergeCell ref="NDD543:NDE543"/>
    <mergeCell ref="NDF543:NDG543"/>
    <mergeCell ref="NDH543:NDI543"/>
    <mergeCell ref="NDJ543:NDK543"/>
    <mergeCell ref="NDL543:NDM543"/>
    <mergeCell ref="NDN543:NDO543"/>
    <mergeCell ref="NDP543:NDQ543"/>
    <mergeCell ref="NGX543:NGY543"/>
    <mergeCell ref="NGZ543:NHA543"/>
    <mergeCell ref="NHB543:NHC543"/>
    <mergeCell ref="NHD543:NHE543"/>
    <mergeCell ref="NHF543:NHG543"/>
    <mergeCell ref="NHH543:NHI543"/>
    <mergeCell ref="NHJ543:NHK543"/>
    <mergeCell ref="NHL543:NHM543"/>
    <mergeCell ref="NHN543:NHO543"/>
    <mergeCell ref="NHP543:NHQ543"/>
    <mergeCell ref="NHR543:NHS543"/>
    <mergeCell ref="NFP543:NFQ543"/>
    <mergeCell ref="NFR543:NFS543"/>
    <mergeCell ref="NFT543:NFU543"/>
    <mergeCell ref="NFV543:NFW543"/>
    <mergeCell ref="NFX543:NFY543"/>
    <mergeCell ref="NFZ543:NGA543"/>
    <mergeCell ref="NGB543:NGC543"/>
    <mergeCell ref="NGD543:NGE543"/>
    <mergeCell ref="NGF543:NGG543"/>
    <mergeCell ref="NGH543:NGI543"/>
    <mergeCell ref="NGJ543:NGK543"/>
    <mergeCell ref="NGL543:NGM543"/>
    <mergeCell ref="NGN543:NGO543"/>
    <mergeCell ref="NGP543:NGQ543"/>
    <mergeCell ref="NGR543:NGS543"/>
    <mergeCell ref="NJZ543:NKA543"/>
    <mergeCell ref="NKB543:NKC543"/>
    <mergeCell ref="NKD543:NKE543"/>
    <mergeCell ref="NKF543:NKG543"/>
    <mergeCell ref="NKH543:NKI543"/>
    <mergeCell ref="NKJ543:NKK543"/>
    <mergeCell ref="NKL543:NKM543"/>
    <mergeCell ref="NKN543:NKO543"/>
    <mergeCell ref="NKP543:NKQ543"/>
    <mergeCell ref="NKR543:NKS543"/>
    <mergeCell ref="NKT543:NKU543"/>
    <mergeCell ref="NJV543:NJW543"/>
    <mergeCell ref="NJX543:NJY543"/>
    <mergeCell ref="NKV543:NKW543"/>
    <mergeCell ref="NKX543:NKY543"/>
    <mergeCell ref="NKZ543:NLA543"/>
    <mergeCell ref="NLB543:NLC543"/>
    <mergeCell ref="NLD543:NLE543"/>
    <mergeCell ref="NLF543:NLG543"/>
    <mergeCell ref="NLH543:NLI543"/>
    <mergeCell ref="NLJ543:NLK543"/>
    <mergeCell ref="NLL543:NLM543"/>
    <mergeCell ref="NLN543:NLO543"/>
    <mergeCell ref="NLP543:NLQ543"/>
    <mergeCell ref="NLR543:NLS543"/>
    <mergeCell ref="NNB543:NNC543"/>
    <mergeCell ref="NND543:NNE543"/>
    <mergeCell ref="NNF543:NNG543"/>
    <mergeCell ref="NNH543:NNI543"/>
    <mergeCell ref="NNJ543:NNK543"/>
    <mergeCell ref="NLT543:NLU543"/>
    <mergeCell ref="NLV543:NLW543"/>
    <mergeCell ref="NLX543:NLY543"/>
    <mergeCell ref="NLZ543:NMA543"/>
    <mergeCell ref="NMB543:NMC543"/>
    <mergeCell ref="NMD543:NME543"/>
    <mergeCell ref="NMF543:NMG543"/>
    <mergeCell ref="NMH543:NMI543"/>
    <mergeCell ref="NMJ543:NMK543"/>
    <mergeCell ref="NML543:NMM543"/>
    <mergeCell ref="NMN543:NMO543"/>
    <mergeCell ref="NMP543:NMQ543"/>
    <mergeCell ref="NMR543:NMS543"/>
    <mergeCell ref="NMT543:NMU543"/>
    <mergeCell ref="NMV543:NMW543"/>
    <mergeCell ref="NMX543:NMY543"/>
    <mergeCell ref="NMZ543:NNA543"/>
    <mergeCell ref="NRB543:NRC543"/>
    <mergeCell ref="NRD543:NRE543"/>
    <mergeCell ref="NOV543:NOW543"/>
    <mergeCell ref="NOX543:NOY543"/>
    <mergeCell ref="NOZ543:NPA543"/>
    <mergeCell ref="NPB543:NPC543"/>
    <mergeCell ref="NPD543:NPE543"/>
    <mergeCell ref="NPF543:NPG543"/>
    <mergeCell ref="NPH543:NPI543"/>
    <mergeCell ref="NPJ543:NPK543"/>
    <mergeCell ref="NPL543:NPM543"/>
    <mergeCell ref="NPN543:NPO543"/>
    <mergeCell ref="NPP543:NPQ543"/>
    <mergeCell ref="NPR543:NPS543"/>
    <mergeCell ref="NPT543:NPU543"/>
    <mergeCell ref="NPV543:NPW543"/>
    <mergeCell ref="NPX543:NPY543"/>
    <mergeCell ref="NRF543:NRG543"/>
    <mergeCell ref="NRH543:NRI543"/>
    <mergeCell ref="NPZ543:NQA543"/>
    <mergeCell ref="NQB543:NQC543"/>
    <mergeCell ref="NRJ543:NRK543"/>
    <mergeCell ref="NRL543:NRM543"/>
    <mergeCell ref="NRN543:NRO543"/>
    <mergeCell ref="NRP543:NRQ543"/>
    <mergeCell ref="NRR543:NRS543"/>
    <mergeCell ref="NRT543:NRU543"/>
    <mergeCell ref="NRV543:NRW543"/>
    <mergeCell ref="NTF543:NTG543"/>
    <mergeCell ref="NTH543:NTI543"/>
    <mergeCell ref="NTJ543:NTK543"/>
    <mergeCell ref="NTL543:NTM543"/>
    <mergeCell ref="NTN543:NTO543"/>
    <mergeCell ref="NTP543:NTQ543"/>
    <mergeCell ref="NRX543:NRY543"/>
    <mergeCell ref="NRZ543:NSA543"/>
    <mergeCell ref="NSB543:NSC543"/>
    <mergeCell ref="NSD543:NSE543"/>
    <mergeCell ref="NSF543:NSG543"/>
    <mergeCell ref="NSH543:NSI543"/>
    <mergeCell ref="NSJ543:NSK543"/>
    <mergeCell ref="NSL543:NSM543"/>
    <mergeCell ref="NSN543:NSO543"/>
    <mergeCell ref="NSP543:NSQ543"/>
    <mergeCell ref="NSR543:NSS543"/>
    <mergeCell ref="NST543:NSU543"/>
    <mergeCell ref="NSV543:NSW543"/>
    <mergeCell ref="NSX543:NSY543"/>
    <mergeCell ref="NSZ543:NTA543"/>
    <mergeCell ref="NXD543:NXE543"/>
    <mergeCell ref="NXF543:NXG543"/>
    <mergeCell ref="NUZ543:NVA543"/>
    <mergeCell ref="NVB543:NVC543"/>
    <mergeCell ref="NVD543:NVE543"/>
    <mergeCell ref="NVF543:NVG543"/>
    <mergeCell ref="NVH543:NVI543"/>
    <mergeCell ref="NVJ543:NVK543"/>
    <mergeCell ref="NVL543:NVM543"/>
    <mergeCell ref="NVN543:NVO543"/>
    <mergeCell ref="NVP543:NVQ543"/>
    <mergeCell ref="NVR543:NVS543"/>
    <mergeCell ref="NVT543:NVU543"/>
    <mergeCell ref="NVV543:NVW543"/>
    <mergeCell ref="NVX543:NVY543"/>
    <mergeCell ref="NVZ543:NWA543"/>
    <mergeCell ref="NWB543:NWC543"/>
    <mergeCell ref="NXH543:NXI543"/>
    <mergeCell ref="NXJ543:NXK543"/>
    <mergeCell ref="NXL543:NXM543"/>
    <mergeCell ref="NXN543:NXO543"/>
    <mergeCell ref="NXP543:NXQ543"/>
    <mergeCell ref="NXR543:NXS543"/>
    <mergeCell ref="NXT543:NXU543"/>
    <mergeCell ref="NXV543:NXW543"/>
    <mergeCell ref="NXX543:NXY543"/>
    <mergeCell ref="NXZ543:NYA543"/>
    <mergeCell ref="NZJ543:NZK543"/>
    <mergeCell ref="NZL543:NZM543"/>
    <mergeCell ref="NZN543:NZO543"/>
    <mergeCell ref="NZP543:NZQ543"/>
    <mergeCell ref="NZR543:NZS543"/>
    <mergeCell ref="NZT543:NZU543"/>
    <mergeCell ref="NZV543:NZW543"/>
    <mergeCell ref="NYB543:NYC543"/>
    <mergeCell ref="NYD543:NYE543"/>
    <mergeCell ref="NYF543:NYG543"/>
    <mergeCell ref="NYH543:NYI543"/>
    <mergeCell ref="NYJ543:NYK543"/>
    <mergeCell ref="NYL543:NYM543"/>
    <mergeCell ref="NYN543:NYO543"/>
    <mergeCell ref="NYP543:NYQ543"/>
    <mergeCell ref="NYR543:NYS543"/>
    <mergeCell ref="NYT543:NYU543"/>
    <mergeCell ref="NYV543:NYW543"/>
    <mergeCell ref="NYX543:NYY543"/>
    <mergeCell ref="NYZ543:NZA543"/>
    <mergeCell ref="NZB543:NZC543"/>
    <mergeCell ref="NZD543:NZE543"/>
    <mergeCell ref="ODJ543:ODK543"/>
    <mergeCell ref="ODL543:ODM543"/>
    <mergeCell ref="OBD543:OBE543"/>
    <mergeCell ref="OBF543:OBG543"/>
    <mergeCell ref="OBH543:OBI543"/>
    <mergeCell ref="OBJ543:OBK543"/>
    <mergeCell ref="OBL543:OBM543"/>
    <mergeCell ref="OBN543:OBO543"/>
    <mergeCell ref="OBP543:OBQ543"/>
    <mergeCell ref="OBR543:OBS543"/>
    <mergeCell ref="OBT543:OBU543"/>
    <mergeCell ref="OBV543:OBW543"/>
    <mergeCell ref="OBX543:OBY543"/>
    <mergeCell ref="OBZ543:OCA543"/>
    <mergeCell ref="OCB543:OCC543"/>
    <mergeCell ref="OCD543:OCE543"/>
    <mergeCell ref="OCF543:OCG543"/>
    <mergeCell ref="ODN543:ODO543"/>
    <mergeCell ref="ODP543:ODQ543"/>
    <mergeCell ref="ODR543:ODS543"/>
    <mergeCell ref="ODT543:ODU543"/>
    <mergeCell ref="ODV543:ODW543"/>
    <mergeCell ref="ODX543:ODY543"/>
    <mergeCell ref="ODZ543:OEA543"/>
    <mergeCell ref="OEB543:OEC543"/>
    <mergeCell ref="OED543:OEE543"/>
    <mergeCell ref="OFN543:OFO543"/>
    <mergeCell ref="OFP543:OFQ543"/>
    <mergeCell ref="OFR543:OFS543"/>
    <mergeCell ref="OEF543:OEG543"/>
    <mergeCell ref="OEH543:OEI543"/>
    <mergeCell ref="OEJ543:OEK543"/>
    <mergeCell ref="OEL543:OEM543"/>
    <mergeCell ref="OEN543:OEO543"/>
    <mergeCell ref="OEP543:OEQ543"/>
    <mergeCell ref="OER543:OES543"/>
    <mergeCell ref="OET543:OEU543"/>
    <mergeCell ref="OEV543:OEW543"/>
    <mergeCell ref="OEX543:OEY543"/>
    <mergeCell ref="OEZ543:OFA543"/>
    <mergeCell ref="OFB543:OFC543"/>
    <mergeCell ref="OFD543:OFE543"/>
    <mergeCell ref="OFF543:OFG543"/>
    <mergeCell ref="OFH543:OFI543"/>
    <mergeCell ref="OJJ543:OJK543"/>
    <mergeCell ref="OJL543:OJM543"/>
    <mergeCell ref="OHH543:OHI543"/>
    <mergeCell ref="OHJ543:OHK543"/>
    <mergeCell ref="OHL543:OHM543"/>
    <mergeCell ref="OHN543:OHO543"/>
    <mergeCell ref="OHP543:OHQ543"/>
    <mergeCell ref="OHR543:OHS543"/>
    <mergeCell ref="OHT543:OHU543"/>
    <mergeCell ref="OHV543:OHW543"/>
    <mergeCell ref="OHX543:OHY543"/>
    <mergeCell ref="OHZ543:OIA543"/>
    <mergeCell ref="OIB543:OIC543"/>
    <mergeCell ref="OID543:OIE543"/>
    <mergeCell ref="OIF543:OIG543"/>
    <mergeCell ref="OIH543:OII543"/>
    <mergeCell ref="OIJ543:OIK543"/>
    <mergeCell ref="OJN543:OJO543"/>
    <mergeCell ref="OJP543:OJQ543"/>
    <mergeCell ref="OIL543:OIM543"/>
    <mergeCell ref="OIN543:OIO543"/>
    <mergeCell ref="OJR543:OJS543"/>
    <mergeCell ref="OJT543:OJU543"/>
    <mergeCell ref="OJV543:OJW543"/>
    <mergeCell ref="OJX543:OJY543"/>
    <mergeCell ref="OJZ543:OKA543"/>
    <mergeCell ref="OKB543:OKC543"/>
    <mergeCell ref="OKD543:OKE543"/>
    <mergeCell ref="OKF543:OKG543"/>
    <mergeCell ref="OKH543:OKI543"/>
    <mergeCell ref="OLR543:OLS543"/>
    <mergeCell ref="OLT543:OLU543"/>
    <mergeCell ref="OLV543:OLW543"/>
    <mergeCell ref="OLX543:OLY543"/>
    <mergeCell ref="OKJ543:OKK543"/>
    <mergeCell ref="OKL543:OKM543"/>
    <mergeCell ref="OKN543:OKO543"/>
    <mergeCell ref="OKP543:OKQ543"/>
    <mergeCell ref="OKR543:OKS543"/>
    <mergeCell ref="OKT543:OKU543"/>
    <mergeCell ref="OKV543:OKW543"/>
    <mergeCell ref="OKX543:OKY543"/>
    <mergeCell ref="OKZ543:OLA543"/>
    <mergeCell ref="OLB543:OLC543"/>
    <mergeCell ref="OLD543:OLE543"/>
    <mergeCell ref="OLF543:OLG543"/>
    <mergeCell ref="OLH543:OLI543"/>
    <mergeCell ref="OLJ543:OLK543"/>
    <mergeCell ref="OLL543:OLM543"/>
    <mergeCell ref="OPL543:OPM543"/>
    <mergeCell ref="OPN543:OPO543"/>
    <mergeCell ref="ONL543:ONM543"/>
    <mergeCell ref="ONN543:ONO543"/>
    <mergeCell ref="ONP543:ONQ543"/>
    <mergeCell ref="ONR543:ONS543"/>
    <mergeCell ref="ONT543:ONU543"/>
    <mergeCell ref="ONV543:ONW543"/>
    <mergeCell ref="ONX543:ONY543"/>
    <mergeCell ref="ONZ543:OOA543"/>
    <mergeCell ref="OOB543:OOC543"/>
    <mergeCell ref="OOD543:OOE543"/>
    <mergeCell ref="OOF543:OOG543"/>
    <mergeCell ref="OOH543:OOI543"/>
    <mergeCell ref="OOJ543:OOK543"/>
    <mergeCell ref="OOL543:OOM543"/>
    <mergeCell ref="OON543:OOO543"/>
    <mergeCell ref="OPP543:OPQ543"/>
    <mergeCell ref="OPR543:OPS543"/>
    <mergeCell ref="OPT543:OPU543"/>
    <mergeCell ref="OPV543:OPW543"/>
    <mergeCell ref="OPX543:OPY543"/>
    <mergeCell ref="OPZ543:OQA543"/>
    <mergeCell ref="OQB543:OQC543"/>
    <mergeCell ref="OQD543:OQE543"/>
    <mergeCell ref="OQF543:OQG543"/>
    <mergeCell ref="OQH543:OQI543"/>
    <mergeCell ref="OQJ543:OQK543"/>
    <mergeCell ref="OQL543:OQM543"/>
    <mergeCell ref="ORV543:ORW543"/>
    <mergeCell ref="ORX543:ORY543"/>
    <mergeCell ref="ORZ543:OSA543"/>
    <mergeCell ref="OSB543:OSC543"/>
    <mergeCell ref="OSD543:OSE543"/>
    <mergeCell ref="OQN543:OQO543"/>
    <mergeCell ref="OQP543:OQQ543"/>
    <mergeCell ref="OQR543:OQS543"/>
    <mergeCell ref="OQT543:OQU543"/>
    <mergeCell ref="OQV543:OQW543"/>
    <mergeCell ref="OQX543:OQY543"/>
    <mergeCell ref="OQZ543:ORA543"/>
    <mergeCell ref="ORB543:ORC543"/>
    <mergeCell ref="ORD543:ORE543"/>
    <mergeCell ref="ORF543:ORG543"/>
    <mergeCell ref="ORH543:ORI543"/>
    <mergeCell ref="ORJ543:ORK543"/>
    <mergeCell ref="ORL543:ORM543"/>
    <mergeCell ref="ORN543:ORO543"/>
    <mergeCell ref="ORP543:ORQ543"/>
    <mergeCell ref="OVR543:OVS543"/>
    <mergeCell ref="OVT543:OVU543"/>
    <mergeCell ref="OTP543:OTQ543"/>
    <mergeCell ref="OTR543:OTS543"/>
    <mergeCell ref="OTT543:OTU543"/>
    <mergeCell ref="OTV543:OTW543"/>
    <mergeCell ref="OTX543:OTY543"/>
    <mergeCell ref="OTZ543:OUA543"/>
    <mergeCell ref="OUB543:OUC543"/>
    <mergeCell ref="OUD543:OUE543"/>
    <mergeCell ref="OUF543:OUG543"/>
    <mergeCell ref="OUH543:OUI543"/>
    <mergeCell ref="OUJ543:OUK543"/>
    <mergeCell ref="OUL543:OUM543"/>
    <mergeCell ref="OUN543:OUO543"/>
    <mergeCell ref="OUP543:OUQ543"/>
    <mergeCell ref="OUR543:OUS543"/>
    <mergeCell ref="OVV543:OVW543"/>
    <mergeCell ref="OVX543:OVY543"/>
    <mergeCell ref="OVZ543:OWA543"/>
    <mergeCell ref="OWB543:OWC543"/>
    <mergeCell ref="OWD543:OWE543"/>
    <mergeCell ref="OWF543:OWG543"/>
    <mergeCell ref="OWH543:OWI543"/>
    <mergeCell ref="OWJ543:OWK543"/>
    <mergeCell ref="OWL543:OWM543"/>
    <mergeCell ref="OWN543:OWO543"/>
    <mergeCell ref="OWP543:OWQ543"/>
    <mergeCell ref="OXZ543:OYA543"/>
    <mergeCell ref="OWR543:OWS543"/>
    <mergeCell ref="OWT543:OWU543"/>
    <mergeCell ref="OWV543:OWW543"/>
    <mergeCell ref="OWX543:OWY543"/>
    <mergeCell ref="OWZ543:OXA543"/>
    <mergeCell ref="OXB543:OXC543"/>
    <mergeCell ref="OXD543:OXE543"/>
    <mergeCell ref="OXF543:OXG543"/>
    <mergeCell ref="OXH543:OXI543"/>
    <mergeCell ref="OXJ543:OXK543"/>
    <mergeCell ref="OXL543:OXM543"/>
    <mergeCell ref="OXN543:OXO543"/>
    <mergeCell ref="OXP543:OXQ543"/>
    <mergeCell ref="OXR543:OXS543"/>
    <mergeCell ref="OXT543:OXU543"/>
    <mergeCell ref="PBR543:PBS543"/>
    <mergeCell ref="PBT543:PBU543"/>
    <mergeCell ref="OZT543:OZU543"/>
    <mergeCell ref="OZV543:OZW543"/>
    <mergeCell ref="OZX543:OZY543"/>
    <mergeCell ref="OZZ543:PAA543"/>
    <mergeCell ref="PAB543:PAC543"/>
    <mergeCell ref="PAD543:PAE543"/>
    <mergeCell ref="PAF543:PAG543"/>
    <mergeCell ref="PAH543:PAI543"/>
    <mergeCell ref="PAJ543:PAK543"/>
    <mergeCell ref="PAL543:PAM543"/>
    <mergeCell ref="PAN543:PAO543"/>
    <mergeCell ref="PAP543:PAQ543"/>
    <mergeCell ref="PAR543:PAS543"/>
    <mergeCell ref="PAT543:PAU543"/>
    <mergeCell ref="PAV543:PAW543"/>
    <mergeCell ref="PBV543:PBW543"/>
    <mergeCell ref="PBX543:PBY543"/>
    <mergeCell ref="PAX543:PAY543"/>
    <mergeCell ref="PAZ543:PBA543"/>
    <mergeCell ref="PBZ543:PCA543"/>
    <mergeCell ref="PCB543:PCC543"/>
    <mergeCell ref="PCD543:PCE543"/>
    <mergeCell ref="PCF543:PCG543"/>
    <mergeCell ref="PCH543:PCI543"/>
    <mergeCell ref="PCJ543:PCK543"/>
    <mergeCell ref="PCL543:PCM543"/>
    <mergeCell ref="PCN543:PCO543"/>
    <mergeCell ref="PCP543:PCQ543"/>
    <mergeCell ref="PCR543:PCS543"/>
    <mergeCell ref="PCT543:PCU543"/>
    <mergeCell ref="PED543:PEE543"/>
    <mergeCell ref="PEF543:PEG543"/>
    <mergeCell ref="PCV543:PCW543"/>
    <mergeCell ref="PCX543:PCY543"/>
    <mergeCell ref="PCZ543:PDA543"/>
    <mergeCell ref="PDB543:PDC543"/>
    <mergeCell ref="PDD543:PDE543"/>
    <mergeCell ref="PDF543:PDG543"/>
    <mergeCell ref="PDH543:PDI543"/>
    <mergeCell ref="PDJ543:PDK543"/>
    <mergeCell ref="PDL543:PDM543"/>
    <mergeCell ref="PDN543:PDO543"/>
    <mergeCell ref="PDP543:PDQ543"/>
    <mergeCell ref="PDR543:PDS543"/>
    <mergeCell ref="PDT543:PDU543"/>
    <mergeCell ref="PDV543:PDW543"/>
    <mergeCell ref="PDX543:PDY543"/>
    <mergeCell ref="PHF543:PHG543"/>
    <mergeCell ref="PHH543:PHI543"/>
    <mergeCell ref="PHJ543:PHK543"/>
    <mergeCell ref="PHL543:PHM543"/>
    <mergeCell ref="PHN543:PHO543"/>
    <mergeCell ref="PHP543:PHQ543"/>
    <mergeCell ref="PHR543:PHS543"/>
    <mergeCell ref="PHT543:PHU543"/>
    <mergeCell ref="PHV543:PHW543"/>
    <mergeCell ref="PHX543:PHY543"/>
    <mergeCell ref="PHZ543:PIA543"/>
    <mergeCell ref="PFX543:PFY543"/>
    <mergeCell ref="PFZ543:PGA543"/>
    <mergeCell ref="PGB543:PGC543"/>
    <mergeCell ref="PGD543:PGE543"/>
    <mergeCell ref="PGF543:PGG543"/>
    <mergeCell ref="PGH543:PGI543"/>
    <mergeCell ref="PGJ543:PGK543"/>
    <mergeCell ref="PGL543:PGM543"/>
    <mergeCell ref="PGN543:PGO543"/>
    <mergeCell ref="PGP543:PGQ543"/>
    <mergeCell ref="PGR543:PGS543"/>
    <mergeCell ref="PGT543:PGU543"/>
    <mergeCell ref="PGV543:PGW543"/>
    <mergeCell ref="PGX543:PGY543"/>
    <mergeCell ref="PGZ543:PHA543"/>
    <mergeCell ref="PKH543:PKI543"/>
    <mergeCell ref="PKJ543:PKK543"/>
    <mergeCell ref="PKL543:PKM543"/>
    <mergeCell ref="PKN543:PKO543"/>
    <mergeCell ref="PKP543:PKQ543"/>
    <mergeCell ref="PKR543:PKS543"/>
    <mergeCell ref="PKT543:PKU543"/>
    <mergeCell ref="PKV543:PKW543"/>
    <mergeCell ref="PKX543:PKY543"/>
    <mergeCell ref="PKZ543:PLA543"/>
    <mergeCell ref="PLB543:PLC543"/>
    <mergeCell ref="PKD543:PKE543"/>
    <mergeCell ref="PKF543:PKG543"/>
    <mergeCell ref="PLD543:PLE543"/>
    <mergeCell ref="PLF543:PLG543"/>
    <mergeCell ref="PLH543:PLI543"/>
    <mergeCell ref="PLJ543:PLK543"/>
    <mergeCell ref="PLL543:PLM543"/>
    <mergeCell ref="PLN543:PLO543"/>
    <mergeCell ref="PLP543:PLQ543"/>
    <mergeCell ref="PLR543:PLS543"/>
    <mergeCell ref="PLT543:PLU543"/>
    <mergeCell ref="PLV543:PLW543"/>
    <mergeCell ref="PLX543:PLY543"/>
    <mergeCell ref="PLZ543:PMA543"/>
    <mergeCell ref="PNJ543:PNK543"/>
    <mergeCell ref="PNL543:PNM543"/>
    <mergeCell ref="PNN543:PNO543"/>
    <mergeCell ref="PNP543:PNQ543"/>
    <mergeCell ref="PNR543:PNS543"/>
    <mergeCell ref="PMB543:PMC543"/>
    <mergeCell ref="PMD543:PME543"/>
    <mergeCell ref="PMF543:PMG543"/>
    <mergeCell ref="PMH543:PMI543"/>
    <mergeCell ref="PMJ543:PMK543"/>
    <mergeCell ref="PML543:PMM543"/>
    <mergeCell ref="PMN543:PMO543"/>
    <mergeCell ref="PMP543:PMQ543"/>
    <mergeCell ref="PMR543:PMS543"/>
    <mergeCell ref="PMT543:PMU543"/>
    <mergeCell ref="PMV543:PMW543"/>
    <mergeCell ref="PMX543:PMY543"/>
    <mergeCell ref="PMZ543:PNA543"/>
    <mergeCell ref="PNB543:PNC543"/>
    <mergeCell ref="PND543:PNE543"/>
    <mergeCell ref="PNF543:PNG543"/>
    <mergeCell ref="PNH543:PNI543"/>
    <mergeCell ref="PRJ543:PRK543"/>
    <mergeCell ref="PRL543:PRM543"/>
    <mergeCell ref="PPD543:PPE543"/>
    <mergeCell ref="PPF543:PPG543"/>
    <mergeCell ref="PPH543:PPI543"/>
    <mergeCell ref="PPJ543:PPK543"/>
    <mergeCell ref="PPL543:PPM543"/>
    <mergeCell ref="PPN543:PPO543"/>
    <mergeCell ref="PPP543:PPQ543"/>
    <mergeCell ref="PPR543:PPS543"/>
    <mergeCell ref="PPT543:PPU543"/>
    <mergeCell ref="PPV543:PPW543"/>
    <mergeCell ref="PPX543:PPY543"/>
    <mergeCell ref="PPZ543:PQA543"/>
    <mergeCell ref="PQB543:PQC543"/>
    <mergeCell ref="PQD543:PQE543"/>
    <mergeCell ref="PQF543:PQG543"/>
    <mergeCell ref="PRN543:PRO543"/>
    <mergeCell ref="PRP543:PRQ543"/>
    <mergeCell ref="PQH543:PQI543"/>
    <mergeCell ref="PQJ543:PQK543"/>
    <mergeCell ref="PRR543:PRS543"/>
    <mergeCell ref="PRT543:PRU543"/>
    <mergeCell ref="PRV543:PRW543"/>
    <mergeCell ref="PRX543:PRY543"/>
    <mergeCell ref="PRZ543:PSA543"/>
    <mergeCell ref="PSB543:PSC543"/>
    <mergeCell ref="PSD543:PSE543"/>
    <mergeCell ref="PTN543:PTO543"/>
    <mergeCell ref="PTP543:PTQ543"/>
    <mergeCell ref="PTR543:PTS543"/>
    <mergeCell ref="PTT543:PTU543"/>
    <mergeCell ref="PTV543:PTW543"/>
    <mergeCell ref="PTX543:PTY543"/>
    <mergeCell ref="PSF543:PSG543"/>
    <mergeCell ref="PSH543:PSI543"/>
    <mergeCell ref="PSJ543:PSK543"/>
    <mergeCell ref="PSL543:PSM543"/>
    <mergeCell ref="PSN543:PSO543"/>
    <mergeCell ref="PSP543:PSQ543"/>
    <mergeCell ref="PSR543:PSS543"/>
    <mergeCell ref="PST543:PSU543"/>
    <mergeCell ref="PSV543:PSW543"/>
    <mergeCell ref="PSX543:PSY543"/>
    <mergeCell ref="PSZ543:PTA543"/>
    <mergeCell ref="PTB543:PTC543"/>
    <mergeCell ref="PTD543:PTE543"/>
    <mergeCell ref="PTF543:PTG543"/>
    <mergeCell ref="PTH543:PTI543"/>
    <mergeCell ref="PXL543:PXM543"/>
    <mergeCell ref="PXN543:PXO543"/>
    <mergeCell ref="PVH543:PVI543"/>
    <mergeCell ref="PVJ543:PVK543"/>
    <mergeCell ref="PVL543:PVM543"/>
    <mergeCell ref="PVN543:PVO543"/>
    <mergeCell ref="PVP543:PVQ543"/>
    <mergeCell ref="PVR543:PVS543"/>
    <mergeCell ref="PVT543:PVU543"/>
    <mergeCell ref="PVV543:PVW543"/>
    <mergeCell ref="PVX543:PVY543"/>
    <mergeCell ref="PVZ543:PWA543"/>
    <mergeCell ref="PWB543:PWC543"/>
    <mergeCell ref="PWD543:PWE543"/>
    <mergeCell ref="PWF543:PWG543"/>
    <mergeCell ref="PWH543:PWI543"/>
    <mergeCell ref="PWJ543:PWK543"/>
    <mergeCell ref="PXP543:PXQ543"/>
    <mergeCell ref="PXR543:PXS543"/>
    <mergeCell ref="PXT543:PXU543"/>
    <mergeCell ref="PXV543:PXW543"/>
    <mergeCell ref="PXX543:PXY543"/>
    <mergeCell ref="PXZ543:PYA543"/>
    <mergeCell ref="PYB543:PYC543"/>
    <mergeCell ref="PYD543:PYE543"/>
    <mergeCell ref="PYF543:PYG543"/>
    <mergeCell ref="PYH543:PYI543"/>
    <mergeCell ref="PZR543:PZS543"/>
    <mergeCell ref="PZT543:PZU543"/>
    <mergeCell ref="PZV543:PZW543"/>
    <mergeCell ref="PZX543:PZY543"/>
    <mergeCell ref="PZZ543:QAA543"/>
    <mergeCell ref="QAB543:QAC543"/>
    <mergeCell ref="QAD543:QAE543"/>
    <mergeCell ref="PYJ543:PYK543"/>
    <mergeCell ref="PYL543:PYM543"/>
    <mergeCell ref="PYN543:PYO543"/>
    <mergeCell ref="PYP543:PYQ543"/>
    <mergeCell ref="PYR543:PYS543"/>
    <mergeCell ref="PYT543:PYU543"/>
    <mergeCell ref="PYV543:PYW543"/>
    <mergeCell ref="PYX543:PYY543"/>
    <mergeCell ref="PYZ543:PZA543"/>
    <mergeCell ref="PZB543:PZC543"/>
    <mergeCell ref="PZD543:PZE543"/>
    <mergeCell ref="PZF543:PZG543"/>
    <mergeCell ref="PZH543:PZI543"/>
    <mergeCell ref="PZJ543:PZK543"/>
    <mergeCell ref="PZL543:PZM543"/>
    <mergeCell ref="QDR543:QDS543"/>
    <mergeCell ref="QDT543:QDU543"/>
    <mergeCell ref="QBL543:QBM543"/>
    <mergeCell ref="QBN543:QBO543"/>
    <mergeCell ref="QBP543:QBQ543"/>
    <mergeCell ref="QBR543:QBS543"/>
    <mergeCell ref="QBT543:QBU543"/>
    <mergeCell ref="QBV543:QBW543"/>
    <mergeCell ref="QBX543:QBY543"/>
    <mergeCell ref="QBZ543:QCA543"/>
    <mergeCell ref="QCB543:QCC543"/>
    <mergeCell ref="QCD543:QCE543"/>
    <mergeCell ref="QCF543:QCG543"/>
    <mergeCell ref="QCH543:QCI543"/>
    <mergeCell ref="QCJ543:QCK543"/>
    <mergeCell ref="QCL543:QCM543"/>
    <mergeCell ref="QCN543:QCO543"/>
    <mergeCell ref="QDV543:QDW543"/>
    <mergeCell ref="QDX543:QDY543"/>
    <mergeCell ref="QDZ543:QEA543"/>
    <mergeCell ref="QEB543:QEC543"/>
    <mergeCell ref="QED543:QEE543"/>
    <mergeCell ref="QEF543:QEG543"/>
    <mergeCell ref="QEH543:QEI543"/>
    <mergeCell ref="QEJ543:QEK543"/>
    <mergeCell ref="QEL543:QEM543"/>
    <mergeCell ref="QFV543:QFW543"/>
    <mergeCell ref="QFX543:QFY543"/>
    <mergeCell ref="QFZ543:QGA543"/>
    <mergeCell ref="QEN543:QEO543"/>
    <mergeCell ref="QEP543:QEQ543"/>
    <mergeCell ref="QER543:QES543"/>
    <mergeCell ref="QET543:QEU543"/>
    <mergeCell ref="QEV543:QEW543"/>
    <mergeCell ref="QEX543:QEY543"/>
    <mergeCell ref="QEZ543:QFA543"/>
    <mergeCell ref="QFB543:QFC543"/>
    <mergeCell ref="QFD543:QFE543"/>
    <mergeCell ref="QFF543:QFG543"/>
    <mergeCell ref="QFH543:QFI543"/>
    <mergeCell ref="QFJ543:QFK543"/>
    <mergeCell ref="QFL543:QFM543"/>
    <mergeCell ref="QFN543:QFO543"/>
    <mergeCell ref="QFP543:QFQ543"/>
    <mergeCell ref="QJR543:QJS543"/>
    <mergeCell ref="QJT543:QJU543"/>
    <mergeCell ref="QHP543:QHQ543"/>
    <mergeCell ref="QHR543:QHS543"/>
    <mergeCell ref="QHT543:QHU543"/>
    <mergeCell ref="QHV543:QHW543"/>
    <mergeCell ref="QHX543:QHY543"/>
    <mergeCell ref="QHZ543:QIA543"/>
    <mergeCell ref="QIB543:QIC543"/>
    <mergeCell ref="QID543:QIE543"/>
    <mergeCell ref="QIF543:QIG543"/>
    <mergeCell ref="QIH543:QII543"/>
    <mergeCell ref="QIJ543:QIK543"/>
    <mergeCell ref="QIL543:QIM543"/>
    <mergeCell ref="QIN543:QIO543"/>
    <mergeCell ref="QIP543:QIQ543"/>
    <mergeCell ref="QIR543:QIS543"/>
    <mergeCell ref="QJV543:QJW543"/>
    <mergeCell ref="QJX543:QJY543"/>
    <mergeCell ref="QIT543:QIU543"/>
    <mergeCell ref="QIV543:QIW543"/>
    <mergeCell ref="QJZ543:QKA543"/>
    <mergeCell ref="QKB543:QKC543"/>
    <mergeCell ref="QKD543:QKE543"/>
    <mergeCell ref="QKF543:QKG543"/>
    <mergeCell ref="QKH543:QKI543"/>
    <mergeCell ref="QKJ543:QKK543"/>
    <mergeCell ref="QKL543:QKM543"/>
    <mergeCell ref="QKN543:QKO543"/>
    <mergeCell ref="QKP543:QKQ543"/>
    <mergeCell ref="QLZ543:QMA543"/>
    <mergeCell ref="QMB543:QMC543"/>
    <mergeCell ref="QMD543:QME543"/>
    <mergeCell ref="QMF543:QMG543"/>
    <mergeCell ref="QKR543:QKS543"/>
    <mergeCell ref="QKT543:QKU543"/>
    <mergeCell ref="QKV543:QKW543"/>
    <mergeCell ref="QKX543:QKY543"/>
    <mergeCell ref="QKZ543:QLA543"/>
    <mergeCell ref="QLB543:QLC543"/>
    <mergeCell ref="QLD543:QLE543"/>
    <mergeCell ref="QLF543:QLG543"/>
    <mergeCell ref="QLH543:QLI543"/>
    <mergeCell ref="QLJ543:QLK543"/>
    <mergeCell ref="QLL543:QLM543"/>
    <mergeCell ref="QLN543:QLO543"/>
    <mergeCell ref="QLP543:QLQ543"/>
    <mergeCell ref="QLR543:QLS543"/>
    <mergeCell ref="QLT543:QLU543"/>
    <mergeCell ref="QPT543:QPU543"/>
    <mergeCell ref="QPV543:QPW543"/>
    <mergeCell ref="QNT543:QNU543"/>
    <mergeCell ref="QNV543:QNW543"/>
    <mergeCell ref="QNX543:QNY543"/>
    <mergeCell ref="QNZ543:QOA543"/>
    <mergeCell ref="QOB543:QOC543"/>
    <mergeCell ref="QOD543:QOE543"/>
    <mergeCell ref="QOF543:QOG543"/>
    <mergeCell ref="QOH543:QOI543"/>
    <mergeCell ref="QOJ543:QOK543"/>
    <mergeCell ref="QOL543:QOM543"/>
    <mergeCell ref="QON543:QOO543"/>
    <mergeCell ref="QOP543:QOQ543"/>
    <mergeCell ref="QOR543:QOS543"/>
    <mergeCell ref="QOT543:QOU543"/>
    <mergeCell ref="QOV543:QOW543"/>
    <mergeCell ref="QPX543:QPY543"/>
    <mergeCell ref="QPZ543:QQA543"/>
    <mergeCell ref="QQB543:QQC543"/>
    <mergeCell ref="QQD543:QQE543"/>
    <mergeCell ref="QQF543:QQG543"/>
    <mergeCell ref="QQH543:QQI543"/>
    <mergeCell ref="QQJ543:QQK543"/>
    <mergeCell ref="QQL543:QQM543"/>
    <mergeCell ref="QQN543:QQO543"/>
    <mergeCell ref="QQP543:QQQ543"/>
    <mergeCell ref="QQR543:QQS543"/>
    <mergeCell ref="QQT543:QQU543"/>
    <mergeCell ref="QSD543:QSE543"/>
    <mergeCell ref="QSF543:QSG543"/>
    <mergeCell ref="QSH543:QSI543"/>
    <mergeCell ref="QSJ543:QSK543"/>
    <mergeCell ref="QSL543:QSM543"/>
    <mergeCell ref="QQV543:QQW543"/>
    <mergeCell ref="QQX543:QQY543"/>
    <mergeCell ref="QQZ543:QRA543"/>
    <mergeCell ref="QRB543:QRC543"/>
    <mergeCell ref="QRD543:QRE543"/>
    <mergeCell ref="QRF543:QRG543"/>
    <mergeCell ref="QRH543:QRI543"/>
    <mergeCell ref="QRJ543:QRK543"/>
    <mergeCell ref="QRL543:QRM543"/>
    <mergeCell ref="QRN543:QRO543"/>
    <mergeCell ref="QRP543:QRQ543"/>
    <mergeCell ref="QRR543:QRS543"/>
    <mergeCell ref="QRT543:QRU543"/>
    <mergeCell ref="QRV543:QRW543"/>
    <mergeCell ref="QRX543:QRY543"/>
    <mergeCell ref="QVZ543:QWA543"/>
    <mergeCell ref="QWB543:QWC543"/>
    <mergeCell ref="QTX543:QTY543"/>
    <mergeCell ref="QTZ543:QUA543"/>
    <mergeCell ref="QUB543:QUC543"/>
    <mergeCell ref="QUD543:QUE543"/>
    <mergeCell ref="QUF543:QUG543"/>
    <mergeCell ref="QUH543:QUI543"/>
    <mergeCell ref="QUJ543:QUK543"/>
    <mergeCell ref="QUL543:QUM543"/>
    <mergeCell ref="QUN543:QUO543"/>
    <mergeCell ref="QUP543:QUQ543"/>
    <mergeCell ref="QUR543:QUS543"/>
    <mergeCell ref="QUT543:QUU543"/>
    <mergeCell ref="QUV543:QUW543"/>
    <mergeCell ref="QUX543:QUY543"/>
    <mergeCell ref="QUZ543:QVA543"/>
    <mergeCell ref="QWD543:QWE543"/>
    <mergeCell ref="QWF543:QWG543"/>
    <mergeCell ref="QWH543:QWI543"/>
    <mergeCell ref="QWJ543:QWK543"/>
    <mergeCell ref="QWL543:QWM543"/>
    <mergeCell ref="QWN543:QWO543"/>
    <mergeCell ref="QWP543:QWQ543"/>
    <mergeCell ref="QWR543:QWS543"/>
    <mergeCell ref="QWT543:QWU543"/>
    <mergeCell ref="QWV543:QWW543"/>
    <mergeCell ref="QWX543:QWY543"/>
    <mergeCell ref="QYH543:QYI543"/>
    <mergeCell ref="QWZ543:QXA543"/>
    <mergeCell ref="QXB543:QXC543"/>
    <mergeCell ref="QXD543:QXE543"/>
    <mergeCell ref="QXF543:QXG543"/>
    <mergeCell ref="QXH543:QXI543"/>
    <mergeCell ref="QXJ543:QXK543"/>
    <mergeCell ref="QXL543:QXM543"/>
    <mergeCell ref="QXN543:QXO543"/>
    <mergeCell ref="QXP543:QXQ543"/>
    <mergeCell ref="QXR543:QXS543"/>
    <mergeCell ref="QXT543:QXU543"/>
    <mergeCell ref="QXV543:QXW543"/>
    <mergeCell ref="QXX543:QXY543"/>
    <mergeCell ref="QXZ543:QYA543"/>
    <mergeCell ref="QYB543:QYC543"/>
    <mergeCell ref="RBZ543:RCA543"/>
    <mergeCell ref="RCB543:RCC543"/>
    <mergeCell ref="RAB543:RAC543"/>
    <mergeCell ref="RAD543:RAE543"/>
    <mergeCell ref="RAF543:RAG543"/>
    <mergeCell ref="RAH543:RAI543"/>
    <mergeCell ref="RAJ543:RAK543"/>
    <mergeCell ref="RAL543:RAM543"/>
    <mergeCell ref="RAN543:RAO543"/>
    <mergeCell ref="RAP543:RAQ543"/>
    <mergeCell ref="RAR543:RAS543"/>
    <mergeCell ref="RAT543:RAU543"/>
    <mergeCell ref="RAV543:RAW543"/>
    <mergeCell ref="RAX543:RAY543"/>
    <mergeCell ref="RAZ543:RBA543"/>
    <mergeCell ref="RBB543:RBC543"/>
    <mergeCell ref="RBD543:RBE543"/>
    <mergeCell ref="RCD543:RCE543"/>
    <mergeCell ref="RCF543:RCG543"/>
    <mergeCell ref="RBF543:RBG543"/>
    <mergeCell ref="RBH543:RBI543"/>
    <mergeCell ref="RCH543:RCI543"/>
    <mergeCell ref="RCJ543:RCK543"/>
    <mergeCell ref="RCL543:RCM543"/>
    <mergeCell ref="RCN543:RCO543"/>
    <mergeCell ref="RCP543:RCQ543"/>
    <mergeCell ref="RCR543:RCS543"/>
    <mergeCell ref="RCT543:RCU543"/>
    <mergeCell ref="RCV543:RCW543"/>
    <mergeCell ref="RCX543:RCY543"/>
    <mergeCell ref="RCZ543:RDA543"/>
    <mergeCell ref="RDB543:RDC543"/>
    <mergeCell ref="REL543:REM543"/>
    <mergeCell ref="REN543:REO543"/>
    <mergeCell ref="RDD543:RDE543"/>
    <mergeCell ref="RDF543:RDG543"/>
    <mergeCell ref="RDH543:RDI543"/>
    <mergeCell ref="RDJ543:RDK543"/>
    <mergeCell ref="RDL543:RDM543"/>
    <mergeCell ref="RDN543:RDO543"/>
    <mergeCell ref="RDP543:RDQ543"/>
    <mergeCell ref="RDR543:RDS543"/>
    <mergeCell ref="RDT543:RDU543"/>
    <mergeCell ref="RDV543:RDW543"/>
    <mergeCell ref="RDX543:RDY543"/>
    <mergeCell ref="RDZ543:REA543"/>
    <mergeCell ref="REB543:REC543"/>
    <mergeCell ref="RED543:REE543"/>
    <mergeCell ref="REF543:REG543"/>
    <mergeCell ref="RHN543:RHO543"/>
    <mergeCell ref="RHP543:RHQ543"/>
    <mergeCell ref="RHR543:RHS543"/>
    <mergeCell ref="RHT543:RHU543"/>
    <mergeCell ref="RHV543:RHW543"/>
    <mergeCell ref="RHX543:RHY543"/>
    <mergeCell ref="RHZ543:RIA543"/>
    <mergeCell ref="RIB543:RIC543"/>
    <mergeCell ref="RID543:RIE543"/>
    <mergeCell ref="RIF543:RIG543"/>
    <mergeCell ref="RIH543:RII543"/>
    <mergeCell ref="RGF543:RGG543"/>
    <mergeCell ref="RGH543:RGI543"/>
    <mergeCell ref="RGJ543:RGK543"/>
    <mergeCell ref="RGL543:RGM543"/>
    <mergeCell ref="RGN543:RGO543"/>
    <mergeCell ref="RGP543:RGQ543"/>
    <mergeCell ref="RGR543:RGS543"/>
    <mergeCell ref="RGT543:RGU543"/>
    <mergeCell ref="RGV543:RGW543"/>
    <mergeCell ref="RGX543:RGY543"/>
    <mergeCell ref="RGZ543:RHA543"/>
    <mergeCell ref="RHB543:RHC543"/>
    <mergeCell ref="RHD543:RHE543"/>
    <mergeCell ref="RHF543:RHG543"/>
    <mergeCell ref="RHH543:RHI543"/>
    <mergeCell ref="RKP543:RKQ543"/>
    <mergeCell ref="RKR543:RKS543"/>
    <mergeCell ref="RKT543:RKU543"/>
    <mergeCell ref="RKV543:RKW543"/>
    <mergeCell ref="RKX543:RKY543"/>
    <mergeCell ref="RKZ543:RLA543"/>
    <mergeCell ref="RLB543:RLC543"/>
    <mergeCell ref="RLD543:RLE543"/>
    <mergeCell ref="RLF543:RLG543"/>
    <mergeCell ref="RLH543:RLI543"/>
    <mergeCell ref="RLJ543:RLK543"/>
    <mergeCell ref="RKL543:RKM543"/>
    <mergeCell ref="RKN543:RKO543"/>
    <mergeCell ref="RLL543:RLM543"/>
    <mergeCell ref="RLN543:RLO543"/>
    <mergeCell ref="RLP543:RLQ543"/>
    <mergeCell ref="RLR543:RLS543"/>
    <mergeCell ref="RLT543:RLU543"/>
    <mergeCell ref="RLV543:RLW543"/>
    <mergeCell ref="RLX543:RLY543"/>
    <mergeCell ref="RLZ543:RMA543"/>
    <mergeCell ref="RMB543:RMC543"/>
    <mergeCell ref="RMD543:RME543"/>
    <mergeCell ref="RMF543:RMG543"/>
    <mergeCell ref="RMH543:RMI543"/>
    <mergeCell ref="RNR543:RNS543"/>
    <mergeCell ref="RNT543:RNU543"/>
    <mergeCell ref="RNV543:RNW543"/>
    <mergeCell ref="RNX543:RNY543"/>
    <mergeCell ref="RNZ543:ROA543"/>
    <mergeCell ref="RMJ543:RMK543"/>
    <mergeCell ref="RML543:RMM543"/>
    <mergeCell ref="RMN543:RMO543"/>
    <mergeCell ref="RMP543:RMQ543"/>
    <mergeCell ref="RMR543:RMS543"/>
    <mergeCell ref="RMT543:RMU543"/>
    <mergeCell ref="RMV543:RMW543"/>
    <mergeCell ref="RMX543:RMY543"/>
    <mergeCell ref="RMZ543:RNA543"/>
    <mergeCell ref="RNB543:RNC543"/>
    <mergeCell ref="RND543:RNE543"/>
    <mergeCell ref="RNF543:RNG543"/>
    <mergeCell ref="RNH543:RNI543"/>
    <mergeCell ref="RNJ543:RNK543"/>
    <mergeCell ref="RNL543:RNM543"/>
    <mergeCell ref="RNN543:RNO543"/>
    <mergeCell ref="RNP543:RNQ543"/>
    <mergeCell ref="RRR543:RRS543"/>
    <mergeCell ref="RRT543:RRU543"/>
    <mergeCell ref="RPL543:RPM543"/>
    <mergeCell ref="RPN543:RPO543"/>
    <mergeCell ref="RPP543:RPQ543"/>
    <mergeCell ref="RPR543:RPS543"/>
    <mergeCell ref="RPT543:RPU543"/>
    <mergeCell ref="RPV543:RPW543"/>
    <mergeCell ref="RPX543:RPY543"/>
    <mergeCell ref="RPZ543:RQA543"/>
    <mergeCell ref="RQB543:RQC543"/>
    <mergeCell ref="RQD543:RQE543"/>
    <mergeCell ref="RQF543:RQG543"/>
    <mergeCell ref="RQH543:RQI543"/>
    <mergeCell ref="RQJ543:RQK543"/>
    <mergeCell ref="RQL543:RQM543"/>
    <mergeCell ref="RQN543:RQO543"/>
    <mergeCell ref="RRV543:RRW543"/>
    <mergeCell ref="RRX543:RRY543"/>
    <mergeCell ref="RQP543:RQQ543"/>
    <mergeCell ref="RQR543:RQS543"/>
    <mergeCell ref="RRZ543:RSA543"/>
    <mergeCell ref="RSB543:RSC543"/>
    <mergeCell ref="RSD543:RSE543"/>
    <mergeCell ref="RSF543:RSG543"/>
    <mergeCell ref="RSH543:RSI543"/>
    <mergeCell ref="RSJ543:RSK543"/>
    <mergeCell ref="RSL543:RSM543"/>
    <mergeCell ref="RTV543:RTW543"/>
    <mergeCell ref="RTX543:RTY543"/>
    <mergeCell ref="RTZ543:RUA543"/>
    <mergeCell ref="RUB543:RUC543"/>
    <mergeCell ref="RUD543:RUE543"/>
    <mergeCell ref="RUF543:RUG543"/>
    <mergeCell ref="RSN543:RSO543"/>
    <mergeCell ref="RSP543:RSQ543"/>
    <mergeCell ref="RSR543:RSS543"/>
    <mergeCell ref="RST543:RSU543"/>
    <mergeCell ref="RSV543:RSW543"/>
    <mergeCell ref="RSX543:RSY543"/>
    <mergeCell ref="RSZ543:RTA543"/>
    <mergeCell ref="RTB543:RTC543"/>
    <mergeCell ref="RTD543:RTE543"/>
    <mergeCell ref="RTF543:RTG543"/>
    <mergeCell ref="RTH543:RTI543"/>
    <mergeCell ref="RTJ543:RTK543"/>
    <mergeCell ref="RTL543:RTM543"/>
    <mergeCell ref="RTN543:RTO543"/>
    <mergeCell ref="RTP543:RTQ543"/>
    <mergeCell ref="RXT543:RXU543"/>
    <mergeCell ref="RXV543:RXW543"/>
    <mergeCell ref="RVP543:RVQ543"/>
    <mergeCell ref="RVR543:RVS543"/>
    <mergeCell ref="RVT543:RVU543"/>
    <mergeCell ref="RVV543:RVW543"/>
    <mergeCell ref="RVX543:RVY543"/>
    <mergeCell ref="RVZ543:RWA543"/>
    <mergeCell ref="RWB543:RWC543"/>
    <mergeCell ref="RWD543:RWE543"/>
    <mergeCell ref="RWF543:RWG543"/>
    <mergeCell ref="RWH543:RWI543"/>
    <mergeCell ref="RWJ543:RWK543"/>
    <mergeCell ref="RWL543:RWM543"/>
    <mergeCell ref="RWN543:RWO543"/>
    <mergeCell ref="RWP543:RWQ543"/>
    <mergeCell ref="RWR543:RWS543"/>
    <mergeCell ref="RXX543:RXY543"/>
    <mergeCell ref="RXZ543:RYA543"/>
    <mergeCell ref="RYB543:RYC543"/>
    <mergeCell ref="RYD543:RYE543"/>
    <mergeCell ref="RYF543:RYG543"/>
    <mergeCell ref="RYH543:RYI543"/>
    <mergeCell ref="RYJ543:RYK543"/>
    <mergeCell ref="RYL543:RYM543"/>
    <mergeCell ref="RYN543:RYO543"/>
    <mergeCell ref="RYP543:RYQ543"/>
    <mergeCell ref="RZZ543:SAA543"/>
    <mergeCell ref="SAB543:SAC543"/>
    <mergeCell ref="SAD543:SAE543"/>
    <mergeCell ref="SAF543:SAG543"/>
    <mergeCell ref="SAH543:SAI543"/>
    <mergeCell ref="SAJ543:SAK543"/>
    <mergeCell ref="SAL543:SAM543"/>
    <mergeCell ref="RYR543:RYS543"/>
    <mergeCell ref="RYT543:RYU543"/>
    <mergeCell ref="RYV543:RYW543"/>
    <mergeCell ref="RYX543:RYY543"/>
    <mergeCell ref="RYZ543:RZA543"/>
    <mergeCell ref="RZB543:RZC543"/>
    <mergeCell ref="RZD543:RZE543"/>
    <mergeCell ref="RZF543:RZG543"/>
    <mergeCell ref="RZH543:RZI543"/>
    <mergeCell ref="RZJ543:RZK543"/>
    <mergeCell ref="RZL543:RZM543"/>
    <mergeCell ref="RZN543:RZO543"/>
    <mergeCell ref="RZP543:RZQ543"/>
    <mergeCell ref="RZR543:RZS543"/>
    <mergeCell ref="RZT543:RZU543"/>
    <mergeCell ref="SDZ543:SEA543"/>
    <mergeCell ref="SEB543:SEC543"/>
    <mergeCell ref="SBT543:SBU543"/>
    <mergeCell ref="SBV543:SBW543"/>
    <mergeCell ref="SBX543:SBY543"/>
    <mergeCell ref="SBZ543:SCA543"/>
    <mergeCell ref="SCB543:SCC543"/>
    <mergeCell ref="SCD543:SCE543"/>
    <mergeCell ref="SCF543:SCG543"/>
    <mergeCell ref="SCH543:SCI543"/>
    <mergeCell ref="SCJ543:SCK543"/>
    <mergeCell ref="SCL543:SCM543"/>
    <mergeCell ref="SCN543:SCO543"/>
    <mergeCell ref="SCP543:SCQ543"/>
    <mergeCell ref="SCR543:SCS543"/>
    <mergeCell ref="SCT543:SCU543"/>
    <mergeCell ref="SCV543:SCW543"/>
    <mergeCell ref="SED543:SEE543"/>
    <mergeCell ref="SEF543:SEG543"/>
    <mergeCell ref="SEH543:SEI543"/>
    <mergeCell ref="SEJ543:SEK543"/>
    <mergeCell ref="SEL543:SEM543"/>
    <mergeCell ref="SEN543:SEO543"/>
    <mergeCell ref="SEP543:SEQ543"/>
    <mergeCell ref="SER543:SES543"/>
    <mergeCell ref="SET543:SEU543"/>
    <mergeCell ref="SGD543:SGE543"/>
    <mergeCell ref="SGF543:SGG543"/>
    <mergeCell ref="SGH543:SGI543"/>
    <mergeCell ref="SEV543:SEW543"/>
    <mergeCell ref="SEX543:SEY543"/>
    <mergeCell ref="SEZ543:SFA543"/>
    <mergeCell ref="SFB543:SFC543"/>
    <mergeCell ref="SFD543:SFE543"/>
    <mergeCell ref="SFF543:SFG543"/>
    <mergeCell ref="SFH543:SFI543"/>
    <mergeCell ref="SFJ543:SFK543"/>
    <mergeCell ref="SFL543:SFM543"/>
    <mergeCell ref="SFN543:SFO543"/>
    <mergeCell ref="SFP543:SFQ543"/>
    <mergeCell ref="SFR543:SFS543"/>
    <mergeCell ref="SFT543:SFU543"/>
    <mergeCell ref="SFV543:SFW543"/>
    <mergeCell ref="SFX543:SFY543"/>
    <mergeCell ref="SJZ543:SKA543"/>
    <mergeCell ref="SKB543:SKC543"/>
    <mergeCell ref="SHX543:SHY543"/>
    <mergeCell ref="SHZ543:SIA543"/>
    <mergeCell ref="SIB543:SIC543"/>
    <mergeCell ref="SID543:SIE543"/>
    <mergeCell ref="SIF543:SIG543"/>
    <mergeCell ref="SIH543:SII543"/>
    <mergeCell ref="SIJ543:SIK543"/>
    <mergeCell ref="SIL543:SIM543"/>
    <mergeCell ref="SIN543:SIO543"/>
    <mergeCell ref="SIP543:SIQ543"/>
    <mergeCell ref="SIR543:SIS543"/>
    <mergeCell ref="SIT543:SIU543"/>
    <mergeCell ref="SIV543:SIW543"/>
    <mergeCell ref="SIX543:SIY543"/>
    <mergeCell ref="SIZ543:SJA543"/>
    <mergeCell ref="SKD543:SKE543"/>
    <mergeCell ref="SKF543:SKG543"/>
    <mergeCell ref="SJB543:SJC543"/>
    <mergeCell ref="SJD543:SJE543"/>
    <mergeCell ref="SKH543:SKI543"/>
    <mergeCell ref="SKJ543:SKK543"/>
    <mergeCell ref="SKL543:SKM543"/>
    <mergeCell ref="SKN543:SKO543"/>
    <mergeCell ref="SKP543:SKQ543"/>
    <mergeCell ref="SKR543:SKS543"/>
    <mergeCell ref="SKT543:SKU543"/>
    <mergeCell ref="SKV543:SKW543"/>
    <mergeCell ref="SKX543:SKY543"/>
    <mergeCell ref="SMH543:SMI543"/>
    <mergeCell ref="SMJ543:SMK543"/>
    <mergeCell ref="SML543:SMM543"/>
    <mergeCell ref="SMN543:SMO543"/>
    <mergeCell ref="SKZ543:SLA543"/>
    <mergeCell ref="SLB543:SLC543"/>
    <mergeCell ref="SLD543:SLE543"/>
    <mergeCell ref="SLF543:SLG543"/>
    <mergeCell ref="SLH543:SLI543"/>
    <mergeCell ref="SLJ543:SLK543"/>
    <mergeCell ref="SLL543:SLM543"/>
    <mergeCell ref="SLN543:SLO543"/>
    <mergeCell ref="SLP543:SLQ543"/>
    <mergeCell ref="SLR543:SLS543"/>
    <mergeCell ref="SLT543:SLU543"/>
    <mergeCell ref="SLV543:SLW543"/>
    <mergeCell ref="SLX543:SLY543"/>
    <mergeCell ref="SLZ543:SMA543"/>
    <mergeCell ref="SMB543:SMC543"/>
    <mergeCell ref="SQB543:SQC543"/>
    <mergeCell ref="SQD543:SQE543"/>
    <mergeCell ref="SOB543:SOC543"/>
    <mergeCell ref="SOD543:SOE543"/>
    <mergeCell ref="SOF543:SOG543"/>
    <mergeCell ref="SOH543:SOI543"/>
    <mergeCell ref="SOJ543:SOK543"/>
    <mergeCell ref="SOL543:SOM543"/>
    <mergeCell ref="SON543:SOO543"/>
    <mergeCell ref="SOP543:SOQ543"/>
    <mergeCell ref="SOR543:SOS543"/>
    <mergeCell ref="SOT543:SOU543"/>
    <mergeCell ref="SOV543:SOW543"/>
    <mergeCell ref="SOX543:SOY543"/>
    <mergeCell ref="SOZ543:SPA543"/>
    <mergeCell ref="SPB543:SPC543"/>
    <mergeCell ref="SPD543:SPE543"/>
    <mergeCell ref="SQF543:SQG543"/>
    <mergeCell ref="SQH543:SQI543"/>
    <mergeCell ref="SQJ543:SQK543"/>
    <mergeCell ref="SQL543:SQM543"/>
    <mergeCell ref="SQN543:SQO543"/>
    <mergeCell ref="SQP543:SQQ543"/>
    <mergeCell ref="SQR543:SQS543"/>
    <mergeCell ref="SQT543:SQU543"/>
    <mergeCell ref="SQV543:SQW543"/>
    <mergeCell ref="SQX543:SQY543"/>
    <mergeCell ref="SQZ543:SRA543"/>
    <mergeCell ref="SRB543:SRC543"/>
    <mergeCell ref="SSL543:SSM543"/>
    <mergeCell ref="SSN543:SSO543"/>
    <mergeCell ref="SSP543:SSQ543"/>
    <mergeCell ref="SSR543:SSS543"/>
    <mergeCell ref="SST543:SSU543"/>
    <mergeCell ref="SRD543:SRE543"/>
    <mergeCell ref="SRF543:SRG543"/>
    <mergeCell ref="SRH543:SRI543"/>
    <mergeCell ref="SRJ543:SRK543"/>
    <mergeCell ref="SRL543:SRM543"/>
    <mergeCell ref="SRN543:SRO543"/>
    <mergeCell ref="SRP543:SRQ543"/>
    <mergeCell ref="SRR543:SRS543"/>
    <mergeCell ref="SRT543:SRU543"/>
    <mergeCell ref="SRV543:SRW543"/>
    <mergeCell ref="SRX543:SRY543"/>
    <mergeCell ref="SRZ543:SSA543"/>
    <mergeCell ref="SSB543:SSC543"/>
    <mergeCell ref="SSD543:SSE543"/>
    <mergeCell ref="SSF543:SSG543"/>
    <mergeCell ref="SWH543:SWI543"/>
    <mergeCell ref="SWJ543:SWK543"/>
    <mergeCell ref="SUF543:SUG543"/>
    <mergeCell ref="SUH543:SUI543"/>
    <mergeCell ref="SUJ543:SUK543"/>
    <mergeCell ref="SUL543:SUM543"/>
    <mergeCell ref="SUN543:SUO543"/>
    <mergeCell ref="SUP543:SUQ543"/>
    <mergeCell ref="SUR543:SUS543"/>
    <mergeCell ref="SUT543:SUU543"/>
    <mergeCell ref="SUV543:SUW543"/>
    <mergeCell ref="SUX543:SUY543"/>
    <mergeCell ref="SUZ543:SVA543"/>
    <mergeCell ref="SVB543:SVC543"/>
    <mergeCell ref="SVD543:SVE543"/>
    <mergeCell ref="SVF543:SVG543"/>
    <mergeCell ref="SVH543:SVI543"/>
    <mergeCell ref="SWL543:SWM543"/>
    <mergeCell ref="SWN543:SWO543"/>
    <mergeCell ref="SWP543:SWQ543"/>
    <mergeCell ref="SWR543:SWS543"/>
    <mergeCell ref="SWT543:SWU543"/>
    <mergeCell ref="SWV543:SWW543"/>
    <mergeCell ref="SWX543:SWY543"/>
    <mergeCell ref="SWZ543:SXA543"/>
    <mergeCell ref="SXB543:SXC543"/>
    <mergeCell ref="SXD543:SXE543"/>
    <mergeCell ref="SXF543:SXG543"/>
    <mergeCell ref="SYP543:SYQ543"/>
    <mergeCell ref="SXH543:SXI543"/>
    <mergeCell ref="SXJ543:SXK543"/>
    <mergeCell ref="SXL543:SXM543"/>
    <mergeCell ref="SXN543:SXO543"/>
    <mergeCell ref="SXP543:SXQ543"/>
    <mergeCell ref="SXR543:SXS543"/>
    <mergeCell ref="SXT543:SXU543"/>
    <mergeCell ref="SXV543:SXW543"/>
    <mergeCell ref="SXX543:SXY543"/>
    <mergeCell ref="SXZ543:SYA543"/>
    <mergeCell ref="SYB543:SYC543"/>
    <mergeCell ref="SYD543:SYE543"/>
    <mergeCell ref="SYF543:SYG543"/>
    <mergeCell ref="SYH543:SYI543"/>
    <mergeCell ref="SYJ543:SYK543"/>
    <mergeCell ref="TCH543:TCI543"/>
    <mergeCell ref="TCJ543:TCK543"/>
    <mergeCell ref="TAJ543:TAK543"/>
    <mergeCell ref="TAL543:TAM543"/>
    <mergeCell ref="TAN543:TAO543"/>
    <mergeCell ref="TAP543:TAQ543"/>
    <mergeCell ref="TAR543:TAS543"/>
    <mergeCell ref="TAT543:TAU543"/>
    <mergeCell ref="TAV543:TAW543"/>
    <mergeCell ref="TAX543:TAY543"/>
    <mergeCell ref="TAZ543:TBA543"/>
    <mergeCell ref="TBB543:TBC543"/>
    <mergeCell ref="TBD543:TBE543"/>
    <mergeCell ref="TBF543:TBG543"/>
    <mergeCell ref="TBH543:TBI543"/>
    <mergeCell ref="TBJ543:TBK543"/>
    <mergeCell ref="TBL543:TBM543"/>
    <mergeCell ref="TCL543:TCM543"/>
    <mergeCell ref="TCN543:TCO543"/>
    <mergeCell ref="TBN543:TBO543"/>
    <mergeCell ref="TBP543:TBQ543"/>
    <mergeCell ref="TCP543:TCQ543"/>
    <mergeCell ref="TCR543:TCS543"/>
    <mergeCell ref="TCT543:TCU543"/>
    <mergeCell ref="TCV543:TCW543"/>
    <mergeCell ref="TCX543:TCY543"/>
    <mergeCell ref="TCZ543:TDA543"/>
    <mergeCell ref="TDB543:TDC543"/>
    <mergeCell ref="TDD543:TDE543"/>
    <mergeCell ref="TDF543:TDG543"/>
    <mergeCell ref="TDH543:TDI543"/>
    <mergeCell ref="TDJ543:TDK543"/>
    <mergeCell ref="TET543:TEU543"/>
    <mergeCell ref="TEV543:TEW543"/>
    <mergeCell ref="TDL543:TDM543"/>
    <mergeCell ref="TDN543:TDO543"/>
    <mergeCell ref="TDP543:TDQ543"/>
    <mergeCell ref="TDR543:TDS543"/>
    <mergeCell ref="TDT543:TDU543"/>
    <mergeCell ref="TDV543:TDW543"/>
    <mergeCell ref="TDX543:TDY543"/>
    <mergeCell ref="TDZ543:TEA543"/>
    <mergeCell ref="TEB543:TEC543"/>
    <mergeCell ref="TED543:TEE543"/>
    <mergeCell ref="TEF543:TEG543"/>
    <mergeCell ref="TEH543:TEI543"/>
    <mergeCell ref="TEJ543:TEK543"/>
    <mergeCell ref="TEL543:TEM543"/>
    <mergeCell ref="TEN543:TEO543"/>
    <mergeCell ref="THV543:THW543"/>
    <mergeCell ref="THX543:THY543"/>
    <mergeCell ref="THZ543:TIA543"/>
    <mergeCell ref="TIB543:TIC543"/>
    <mergeCell ref="TID543:TIE543"/>
    <mergeCell ref="TIF543:TIG543"/>
    <mergeCell ref="TIH543:TII543"/>
    <mergeCell ref="TIJ543:TIK543"/>
    <mergeCell ref="TIL543:TIM543"/>
    <mergeCell ref="TIN543:TIO543"/>
    <mergeCell ref="TIP543:TIQ543"/>
    <mergeCell ref="TGN543:TGO543"/>
    <mergeCell ref="TGP543:TGQ543"/>
    <mergeCell ref="TGR543:TGS543"/>
    <mergeCell ref="TGT543:TGU543"/>
    <mergeCell ref="TGV543:TGW543"/>
    <mergeCell ref="TGX543:TGY543"/>
    <mergeCell ref="TGZ543:THA543"/>
    <mergeCell ref="THB543:THC543"/>
    <mergeCell ref="THD543:THE543"/>
    <mergeCell ref="THF543:THG543"/>
    <mergeCell ref="THH543:THI543"/>
    <mergeCell ref="THJ543:THK543"/>
    <mergeCell ref="THL543:THM543"/>
    <mergeCell ref="THN543:THO543"/>
    <mergeCell ref="THP543:THQ543"/>
    <mergeCell ref="TKX543:TKY543"/>
    <mergeCell ref="TKZ543:TLA543"/>
    <mergeCell ref="TLB543:TLC543"/>
    <mergeCell ref="TLD543:TLE543"/>
    <mergeCell ref="TLF543:TLG543"/>
    <mergeCell ref="TLH543:TLI543"/>
    <mergeCell ref="TLJ543:TLK543"/>
    <mergeCell ref="TLL543:TLM543"/>
    <mergeCell ref="TLN543:TLO543"/>
    <mergeCell ref="TLP543:TLQ543"/>
    <mergeCell ref="TLR543:TLS543"/>
    <mergeCell ref="TKT543:TKU543"/>
    <mergeCell ref="TKV543:TKW543"/>
    <mergeCell ref="TLT543:TLU543"/>
    <mergeCell ref="TLV543:TLW543"/>
    <mergeCell ref="TLX543:TLY543"/>
    <mergeCell ref="TLZ543:TMA543"/>
    <mergeCell ref="TMB543:TMC543"/>
    <mergeCell ref="TMD543:TME543"/>
    <mergeCell ref="TMF543:TMG543"/>
    <mergeCell ref="TMH543:TMI543"/>
    <mergeCell ref="TMJ543:TMK543"/>
    <mergeCell ref="TML543:TMM543"/>
    <mergeCell ref="TMN543:TMO543"/>
    <mergeCell ref="TMP543:TMQ543"/>
    <mergeCell ref="TNZ543:TOA543"/>
    <mergeCell ref="TOB543:TOC543"/>
    <mergeCell ref="TOD543:TOE543"/>
    <mergeCell ref="TOF543:TOG543"/>
    <mergeCell ref="TOH543:TOI543"/>
    <mergeCell ref="TMR543:TMS543"/>
    <mergeCell ref="TMT543:TMU543"/>
    <mergeCell ref="TMV543:TMW543"/>
    <mergeCell ref="TMX543:TMY543"/>
    <mergeCell ref="TMZ543:TNA543"/>
    <mergeCell ref="TNB543:TNC543"/>
    <mergeCell ref="TND543:TNE543"/>
    <mergeCell ref="TNF543:TNG543"/>
    <mergeCell ref="TNH543:TNI543"/>
    <mergeCell ref="TNJ543:TNK543"/>
    <mergeCell ref="TNL543:TNM543"/>
    <mergeCell ref="TNN543:TNO543"/>
    <mergeCell ref="TNP543:TNQ543"/>
    <mergeCell ref="TNR543:TNS543"/>
    <mergeCell ref="TNT543:TNU543"/>
    <mergeCell ref="TNV543:TNW543"/>
    <mergeCell ref="TNX543:TNY543"/>
    <mergeCell ref="TRZ543:TSA543"/>
    <mergeCell ref="TSB543:TSC543"/>
    <mergeCell ref="TPT543:TPU543"/>
    <mergeCell ref="TPV543:TPW543"/>
    <mergeCell ref="TPX543:TPY543"/>
    <mergeCell ref="TPZ543:TQA543"/>
    <mergeCell ref="TQB543:TQC543"/>
    <mergeCell ref="TQD543:TQE543"/>
    <mergeCell ref="TQF543:TQG543"/>
    <mergeCell ref="TQH543:TQI543"/>
    <mergeCell ref="TQJ543:TQK543"/>
    <mergeCell ref="TQL543:TQM543"/>
    <mergeCell ref="TQN543:TQO543"/>
    <mergeCell ref="TQP543:TQQ543"/>
    <mergeCell ref="TQR543:TQS543"/>
    <mergeCell ref="TQT543:TQU543"/>
    <mergeCell ref="TQV543:TQW543"/>
    <mergeCell ref="TSD543:TSE543"/>
    <mergeCell ref="TSF543:TSG543"/>
    <mergeCell ref="TQX543:TQY543"/>
    <mergeCell ref="TQZ543:TRA543"/>
    <mergeCell ref="TSH543:TSI543"/>
    <mergeCell ref="TSJ543:TSK543"/>
    <mergeCell ref="TSL543:TSM543"/>
    <mergeCell ref="TSN543:TSO543"/>
    <mergeCell ref="TSP543:TSQ543"/>
    <mergeCell ref="TSR543:TSS543"/>
    <mergeCell ref="TST543:TSU543"/>
    <mergeCell ref="TUD543:TUE543"/>
    <mergeCell ref="TUF543:TUG543"/>
    <mergeCell ref="TUH543:TUI543"/>
    <mergeCell ref="TUJ543:TUK543"/>
    <mergeCell ref="TUL543:TUM543"/>
    <mergeCell ref="TUN543:TUO543"/>
    <mergeCell ref="TSV543:TSW543"/>
    <mergeCell ref="TSX543:TSY543"/>
    <mergeCell ref="TSZ543:TTA543"/>
    <mergeCell ref="TTB543:TTC543"/>
    <mergeCell ref="TTD543:TTE543"/>
    <mergeCell ref="TTF543:TTG543"/>
    <mergeCell ref="TTH543:TTI543"/>
    <mergeCell ref="TTJ543:TTK543"/>
    <mergeCell ref="TTL543:TTM543"/>
    <mergeCell ref="TTN543:TTO543"/>
    <mergeCell ref="TTP543:TTQ543"/>
    <mergeCell ref="TTR543:TTS543"/>
    <mergeCell ref="TTT543:TTU543"/>
    <mergeCell ref="TTV543:TTW543"/>
    <mergeCell ref="TTX543:TTY543"/>
    <mergeCell ref="TYB543:TYC543"/>
    <mergeCell ref="TYD543:TYE543"/>
    <mergeCell ref="TVX543:TVY543"/>
    <mergeCell ref="TVZ543:TWA543"/>
    <mergeCell ref="TWB543:TWC543"/>
    <mergeCell ref="TWD543:TWE543"/>
    <mergeCell ref="TWF543:TWG543"/>
    <mergeCell ref="TWH543:TWI543"/>
    <mergeCell ref="TWJ543:TWK543"/>
    <mergeCell ref="TWL543:TWM543"/>
    <mergeCell ref="TWN543:TWO543"/>
    <mergeCell ref="TWP543:TWQ543"/>
    <mergeCell ref="TWR543:TWS543"/>
    <mergeCell ref="TWT543:TWU543"/>
    <mergeCell ref="TWV543:TWW543"/>
    <mergeCell ref="TWX543:TWY543"/>
    <mergeCell ref="TWZ543:TXA543"/>
    <mergeCell ref="TYF543:TYG543"/>
    <mergeCell ref="TYH543:TYI543"/>
    <mergeCell ref="TYJ543:TYK543"/>
    <mergeCell ref="TYL543:TYM543"/>
    <mergeCell ref="TYN543:TYO543"/>
    <mergeCell ref="TYP543:TYQ543"/>
    <mergeCell ref="TYR543:TYS543"/>
    <mergeCell ref="TYT543:TYU543"/>
    <mergeCell ref="TYV543:TYW543"/>
    <mergeCell ref="TYX543:TYY543"/>
    <mergeCell ref="UAH543:UAI543"/>
    <mergeCell ref="UAJ543:UAK543"/>
    <mergeCell ref="UAL543:UAM543"/>
    <mergeCell ref="UAN543:UAO543"/>
    <mergeCell ref="UAP543:UAQ543"/>
    <mergeCell ref="UAR543:UAS543"/>
    <mergeCell ref="UAT543:UAU543"/>
    <mergeCell ref="TYZ543:TZA543"/>
    <mergeCell ref="TZB543:TZC543"/>
    <mergeCell ref="TZD543:TZE543"/>
    <mergeCell ref="TZF543:TZG543"/>
    <mergeCell ref="TZH543:TZI543"/>
    <mergeCell ref="TZJ543:TZK543"/>
    <mergeCell ref="TZL543:TZM543"/>
    <mergeCell ref="TZN543:TZO543"/>
    <mergeCell ref="TZP543:TZQ543"/>
    <mergeCell ref="TZR543:TZS543"/>
    <mergeCell ref="TZT543:TZU543"/>
    <mergeCell ref="TZV543:TZW543"/>
    <mergeCell ref="TZX543:TZY543"/>
    <mergeCell ref="TZZ543:UAA543"/>
    <mergeCell ref="UAB543:UAC543"/>
    <mergeCell ref="UEH543:UEI543"/>
    <mergeCell ref="UEJ543:UEK543"/>
    <mergeCell ref="UCB543:UCC543"/>
    <mergeCell ref="UCD543:UCE543"/>
    <mergeCell ref="UCF543:UCG543"/>
    <mergeCell ref="UCH543:UCI543"/>
    <mergeCell ref="UCJ543:UCK543"/>
    <mergeCell ref="UCL543:UCM543"/>
    <mergeCell ref="UCN543:UCO543"/>
    <mergeCell ref="UCP543:UCQ543"/>
    <mergeCell ref="UCR543:UCS543"/>
    <mergeCell ref="UCT543:UCU543"/>
    <mergeCell ref="UCV543:UCW543"/>
    <mergeCell ref="UCX543:UCY543"/>
    <mergeCell ref="UCZ543:UDA543"/>
    <mergeCell ref="UDB543:UDC543"/>
    <mergeCell ref="UDD543:UDE543"/>
    <mergeCell ref="UEL543:UEM543"/>
    <mergeCell ref="UEN543:UEO543"/>
    <mergeCell ref="UEP543:UEQ543"/>
    <mergeCell ref="UER543:UES543"/>
    <mergeCell ref="UET543:UEU543"/>
    <mergeCell ref="UEV543:UEW543"/>
    <mergeCell ref="UEX543:UEY543"/>
    <mergeCell ref="UEZ543:UFA543"/>
    <mergeCell ref="UFB543:UFC543"/>
    <mergeCell ref="UGL543:UGM543"/>
    <mergeCell ref="UGN543:UGO543"/>
    <mergeCell ref="UGP543:UGQ543"/>
    <mergeCell ref="UFD543:UFE543"/>
    <mergeCell ref="UFF543:UFG543"/>
    <mergeCell ref="UFH543:UFI543"/>
    <mergeCell ref="UFJ543:UFK543"/>
    <mergeCell ref="UFL543:UFM543"/>
    <mergeCell ref="UFN543:UFO543"/>
    <mergeCell ref="UFP543:UFQ543"/>
    <mergeCell ref="UFR543:UFS543"/>
    <mergeCell ref="UFT543:UFU543"/>
    <mergeCell ref="UFV543:UFW543"/>
    <mergeCell ref="UFX543:UFY543"/>
    <mergeCell ref="UFZ543:UGA543"/>
    <mergeCell ref="UGB543:UGC543"/>
    <mergeCell ref="UGD543:UGE543"/>
    <mergeCell ref="UGF543:UGG543"/>
    <mergeCell ref="UKH543:UKI543"/>
    <mergeCell ref="UKJ543:UKK543"/>
    <mergeCell ref="UIF543:UIG543"/>
    <mergeCell ref="UIH543:UII543"/>
    <mergeCell ref="UIJ543:UIK543"/>
    <mergeCell ref="UIL543:UIM543"/>
    <mergeCell ref="UIN543:UIO543"/>
    <mergeCell ref="UIP543:UIQ543"/>
    <mergeCell ref="UIR543:UIS543"/>
    <mergeCell ref="UIT543:UIU543"/>
    <mergeCell ref="UIV543:UIW543"/>
    <mergeCell ref="UIX543:UIY543"/>
    <mergeCell ref="UIZ543:UJA543"/>
    <mergeCell ref="UJB543:UJC543"/>
    <mergeCell ref="UJD543:UJE543"/>
    <mergeCell ref="UJF543:UJG543"/>
    <mergeCell ref="UJH543:UJI543"/>
    <mergeCell ref="UKL543:UKM543"/>
    <mergeCell ref="UKN543:UKO543"/>
    <mergeCell ref="UJJ543:UJK543"/>
    <mergeCell ref="UJL543:UJM543"/>
    <mergeCell ref="UKP543:UKQ543"/>
    <mergeCell ref="UKR543:UKS543"/>
    <mergeCell ref="UKT543:UKU543"/>
    <mergeCell ref="UKV543:UKW543"/>
    <mergeCell ref="UKX543:UKY543"/>
    <mergeCell ref="UKZ543:ULA543"/>
    <mergeCell ref="ULB543:ULC543"/>
    <mergeCell ref="ULD543:ULE543"/>
    <mergeCell ref="ULF543:ULG543"/>
    <mergeCell ref="UMP543:UMQ543"/>
    <mergeCell ref="UMR543:UMS543"/>
    <mergeCell ref="UMT543:UMU543"/>
    <mergeCell ref="UMV543:UMW543"/>
    <mergeCell ref="ULH543:ULI543"/>
    <mergeCell ref="ULJ543:ULK543"/>
    <mergeCell ref="ULL543:ULM543"/>
    <mergeCell ref="ULN543:ULO543"/>
    <mergeCell ref="ULP543:ULQ543"/>
    <mergeCell ref="ULR543:ULS543"/>
    <mergeCell ref="ULT543:ULU543"/>
    <mergeCell ref="ULV543:ULW543"/>
    <mergeCell ref="ULX543:ULY543"/>
    <mergeCell ref="ULZ543:UMA543"/>
    <mergeCell ref="UMB543:UMC543"/>
    <mergeCell ref="UMD543:UME543"/>
    <mergeCell ref="UMF543:UMG543"/>
    <mergeCell ref="UMH543:UMI543"/>
    <mergeCell ref="UMJ543:UMK543"/>
    <mergeCell ref="UQJ543:UQK543"/>
    <mergeCell ref="UQL543:UQM543"/>
    <mergeCell ref="UOJ543:UOK543"/>
    <mergeCell ref="UOL543:UOM543"/>
    <mergeCell ref="UON543:UOO543"/>
    <mergeCell ref="UOP543:UOQ543"/>
    <mergeCell ref="UOR543:UOS543"/>
    <mergeCell ref="UOT543:UOU543"/>
    <mergeCell ref="UOV543:UOW543"/>
    <mergeCell ref="UOX543:UOY543"/>
    <mergeCell ref="UOZ543:UPA543"/>
    <mergeCell ref="UPB543:UPC543"/>
    <mergeCell ref="UPD543:UPE543"/>
    <mergeCell ref="UPF543:UPG543"/>
    <mergeCell ref="UPH543:UPI543"/>
    <mergeCell ref="UPJ543:UPK543"/>
    <mergeCell ref="UPL543:UPM543"/>
    <mergeCell ref="UQN543:UQO543"/>
    <mergeCell ref="UQP543:UQQ543"/>
    <mergeCell ref="UQR543:UQS543"/>
    <mergeCell ref="UQT543:UQU543"/>
    <mergeCell ref="UQV543:UQW543"/>
    <mergeCell ref="UQX543:UQY543"/>
    <mergeCell ref="UQZ543:URA543"/>
    <mergeCell ref="URB543:URC543"/>
    <mergeCell ref="URD543:URE543"/>
    <mergeCell ref="URF543:URG543"/>
    <mergeCell ref="URH543:URI543"/>
    <mergeCell ref="URJ543:URK543"/>
    <mergeCell ref="UST543:USU543"/>
    <mergeCell ref="USV543:USW543"/>
    <mergeCell ref="USX543:USY543"/>
    <mergeCell ref="USZ543:UTA543"/>
    <mergeCell ref="UTB543:UTC543"/>
    <mergeCell ref="URL543:URM543"/>
    <mergeCell ref="URN543:URO543"/>
    <mergeCell ref="URP543:URQ543"/>
    <mergeCell ref="URR543:URS543"/>
    <mergeCell ref="URT543:URU543"/>
    <mergeCell ref="URV543:URW543"/>
    <mergeCell ref="URX543:URY543"/>
    <mergeCell ref="URZ543:USA543"/>
    <mergeCell ref="USB543:USC543"/>
    <mergeCell ref="USD543:USE543"/>
    <mergeCell ref="USF543:USG543"/>
    <mergeCell ref="USH543:USI543"/>
    <mergeCell ref="USJ543:USK543"/>
    <mergeCell ref="USL543:USM543"/>
    <mergeCell ref="USN543:USO543"/>
    <mergeCell ref="UWP543:UWQ543"/>
    <mergeCell ref="UWR543:UWS543"/>
    <mergeCell ref="UUN543:UUO543"/>
    <mergeCell ref="UUP543:UUQ543"/>
    <mergeCell ref="UUR543:UUS543"/>
    <mergeCell ref="UUT543:UUU543"/>
    <mergeCell ref="UUV543:UUW543"/>
    <mergeCell ref="UUX543:UUY543"/>
    <mergeCell ref="UUZ543:UVA543"/>
    <mergeCell ref="UVB543:UVC543"/>
    <mergeCell ref="UVD543:UVE543"/>
    <mergeCell ref="UVF543:UVG543"/>
    <mergeCell ref="UVH543:UVI543"/>
    <mergeCell ref="UVJ543:UVK543"/>
    <mergeCell ref="UVL543:UVM543"/>
    <mergeCell ref="UVN543:UVO543"/>
    <mergeCell ref="UVP543:UVQ543"/>
    <mergeCell ref="UWT543:UWU543"/>
    <mergeCell ref="UWV543:UWW543"/>
    <mergeCell ref="UWX543:UWY543"/>
    <mergeCell ref="UWZ543:UXA543"/>
    <mergeCell ref="UXB543:UXC543"/>
    <mergeCell ref="UXD543:UXE543"/>
    <mergeCell ref="UXF543:UXG543"/>
    <mergeCell ref="UXH543:UXI543"/>
    <mergeCell ref="UXJ543:UXK543"/>
    <mergeCell ref="UXL543:UXM543"/>
    <mergeCell ref="UXN543:UXO543"/>
    <mergeCell ref="UYX543:UYY543"/>
    <mergeCell ref="UXP543:UXQ543"/>
    <mergeCell ref="UXR543:UXS543"/>
    <mergeCell ref="UXT543:UXU543"/>
    <mergeCell ref="UXV543:UXW543"/>
    <mergeCell ref="UXX543:UXY543"/>
    <mergeCell ref="UXZ543:UYA543"/>
    <mergeCell ref="UYB543:UYC543"/>
    <mergeCell ref="UYD543:UYE543"/>
    <mergeCell ref="UYF543:UYG543"/>
    <mergeCell ref="UYH543:UYI543"/>
    <mergeCell ref="UYJ543:UYK543"/>
    <mergeCell ref="UYL543:UYM543"/>
    <mergeCell ref="UYN543:UYO543"/>
    <mergeCell ref="UYP543:UYQ543"/>
    <mergeCell ref="UYR543:UYS543"/>
    <mergeCell ref="VCP543:VCQ543"/>
    <mergeCell ref="VCR543:VCS543"/>
    <mergeCell ref="VAR543:VAS543"/>
    <mergeCell ref="VAT543:VAU543"/>
    <mergeCell ref="VAV543:VAW543"/>
    <mergeCell ref="VAX543:VAY543"/>
    <mergeCell ref="VAZ543:VBA543"/>
    <mergeCell ref="VBB543:VBC543"/>
    <mergeCell ref="VBD543:VBE543"/>
    <mergeCell ref="VBF543:VBG543"/>
    <mergeCell ref="VBH543:VBI543"/>
    <mergeCell ref="VBJ543:VBK543"/>
    <mergeCell ref="VBL543:VBM543"/>
    <mergeCell ref="VBN543:VBO543"/>
    <mergeCell ref="VBP543:VBQ543"/>
    <mergeCell ref="VBR543:VBS543"/>
    <mergeCell ref="VBT543:VBU543"/>
    <mergeCell ref="VCT543:VCU543"/>
    <mergeCell ref="VCV543:VCW543"/>
    <mergeCell ref="VBV543:VBW543"/>
    <mergeCell ref="VBX543:VBY543"/>
    <mergeCell ref="VCX543:VCY543"/>
    <mergeCell ref="VCZ543:VDA543"/>
    <mergeCell ref="VDB543:VDC543"/>
    <mergeCell ref="VDD543:VDE543"/>
    <mergeCell ref="VDF543:VDG543"/>
    <mergeCell ref="VDH543:VDI543"/>
    <mergeCell ref="VDJ543:VDK543"/>
    <mergeCell ref="VDL543:VDM543"/>
    <mergeCell ref="VDN543:VDO543"/>
    <mergeCell ref="VDP543:VDQ543"/>
    <mergeCell ref="VDR543:VDS543"/>
    <mergeCell ref="VFB543:VFC543"/>
    <mergeCell ref="VFD543:VFE543"/>
    <mergeCell ref="VDT543:VDU543"/>
    <mergeCell ref="VDV543:VDW543"/>
    <mergeCell ref="VDX543:VDY543"/>
    <mergeCell ref="VDZ543:VEA543"/>
    <mergeCell ref="VEB543:VEC543"/>
    <mergeCell ref="VED543:VEE543"/>
    <mergeCell ref="VEF543:VEG543"/>
    <mergeCell ref="VEH543:VEI543"/>
    <mergeCell ref="VEJ543:VEK543"/>
    <mergeCell ref="VEL543:VEM543"/>
    <mergeCell ref="VEN543:VEO543"/>
    <mergeCell ref="VEP543:VEQ543"/>
    <mergeCell ref="VER543:VES543"/>
    <mergeCell ref="VET543:VEU543"/>
    <mergeCell ref="VEV543:VEW543"/>
    <mergeCell ref="VID543:VIE543"/>
    <mergeCell ref="VIF543:VIG543"/>
    <mergeCell ref="VIH543:VII543"/>
    <mergeCell ref="VIJ543:VIK543"/>
    <mergeCell ref="VIL543:VIM543"/>
    <mergeCell ref="VIN543:VIO543"/>
    <mergeCell ref="VIP543:VIQ543"/>
    <mergeCell ref="VIR543:VIS543"/>
    <mergeCell ref="VIT543:VIU543"/>
    <mergeCell ref="VIV543:VIW543"/>
    <mergeCell ref="VIX543:VIY543"/>
    <mergeCell ref="VGV543:VGW543"/>
    <mergeCell ref="VGX543:VGY543"/>
    <mergeCell ref="VGZ543:VHA543"/>
    <mergeCell ref="VHB543:VHC543"/>
    <mergeCell ref="VHD543:VHE543"/>
    <mergeCell ref="VHF543:VHG543"/>
    <mergeCell ref="VHH543:VHI543"/>
    <mergeCell ref="VHJ543:VHK543"/>
    <mergeCell ref="VHL543:VHM543"/>
    <mergeCell ref="VHN543:VHO543"/>
    <mergeCell ref="VHP543:VHQ543"/>
    <mergeCell ref="VHR543:VHS543"/>
    <mergeCell ref="VHT543:VHU543"/>
    <mergeCell ref="VHV543:VHW543"/>
    <mergeCell ref="VHX543:VHY543"/>
    <mergeCell ref="VLF543:VLG543"/>
    <mergeCell ref="VLH543:VLI543"/>
    <mergeCell ref="VLJ543:VLK543"/>
    <mergeCell ref="VLL543:VLM543"/>
    <mergeCell ref="VLN543:VLO543"/>
    <mergeCell ref="VLP543:VLQ543"/>
    <mergeCell ref="VLR543:VLS543"/>
    <mergeCell ref="VLT543:VLU543"/>
    <mergeCell ref="VLV543:VLW543"/>
    <mergeCell ref="VLX543:VLY543"/>
    <mergeCell ref="VLZ543:VMA543"/>
    <mergeCell ref="VLB543:VLC543"/>
    <mergeCell ref="VLD543:VLE543"/>
    <mergeCell ref="VMB543:VMC543"/>
    <mergeCell ref="VMD543:VME543"/>
    <mergeCell ref="VMF543:VMG543"/>
    <mergeCell ref="VMH543:VMI543"/>
    <mergeCell ref="VMJ543:VMK543"/>
    <mergeCell ref="VML543:VMM543"/>
    <mergeCell ref="VMN543:VMO543"/>
    <mergeCell ref="VMP543:VMQ543"/>
    <mergeCell ref="VMR543:VMS543"/>
    <mergeCell ref="VMT543:VMU543"/>
    <mergeCell ref="VMV543:VMW543"/>
    <mergeCell ref="VMX543:VMY543"/>
    <mergeCell ref="VOH543:VOI543"/>
    <mergeCell ref="VOJ543:VOK543"/>
    <mergeCell ref="VOL543:VOM543"/>
    <mergeCell ref="VON543:VOO543"/>
    <mergeCell ref="VOP543:VOQ543"/>
    <mergeCell ref="VMZ543:VNA543"/>
    <mergeCell ref="VNB543:VNC543"/>
    <mergeCell ref="VND543:VNE543"/>
    <mergeCell ref="VNF543:VNG543"/>
    <mergeCell ref="VNH543:VNI543"/>
    <mergeCell ref="VNJ543:VNK543"/>
    <mergeCell ref="VNL543:VNM543"/>
    <mergeCell ref="VNN543:VNO543"/>
    <mergeCell ref="VNP543:VNQ543"/>
    <mergeCell ref="VNR543:VNS543"/>
    <mergeCell ref="VNT543:VNU543"/>
    <mergeCell ref="VNV543:VNW543"/>
    <mergeCell ref="VNX543:VNY543"/>
    <mergeCell ref="VNZ543:VOA543"/>
    <mergeCell ref="VOB543:VOC543"/>
    <mergeCell ref="VOD543:VOE543"/>
    <mergeCell ref="VOF543:VOG543"/>
    <mergeCell ref="VSH543:VSI543"/>
    <mergeCell ref="VSJ543:VSK543"/>
    <mergeCell ref="VQB543:VQC543"/>
    <mergeCell ref="VQD543:VQE543"/>
    <mergeCell ref="VQF543:VQG543"/>
    <mergeCell ref="VQH543:VQI543"/>
    <mergeCell ref="VQJ543:VQK543"/>
    <mergeCell ref="VQL543:VQM543"/>
    <mergeCell ref="VQN543:VQO543"/>
    <mergeCell ref="VQP543:VQQ543"/>
    <mergeCell ref="VQR543:VQS543"/>
    <mergeCell ref="VQT543:VQU543"/>
    <mergeCell ref="VQV543:VQW543"/>
    <mergeCell ref="VQX543:VQY543"/>
    <mergeCell ref="VQZ543:VRA543"/>
    <mergeCell ref="VRB543:VRC543"/>
    <mergeCell ref="VRD543:VRE543"/>
    <mergeCell ref="VSL543:VSM543"/>
    <mergeCell ref="VSN543:VSO543"/>
    <mergeCell ref="VRF543:VRG543"/>
    <mergeCell ref="VRH543:VRI543"/>
    <mergeCell ref="VSP543:VSQ543"/>
    <mergeCell ref="VSR543:VSS543"/>
    <mergeCell ref="VST543:VSU543"/>
    <mergeCell ref="VSV543:VSW543"/>
    <mergeCell ref="VSX543:VSY543"/>
    <mergeCell ref="VSZ543:VTA543"/>
    <mergeCell ref="VTB543:VTC543"/>
    <mergeCell ref="VUL543:VUM543"/>
    <mergeCell ref="VUN543:VUO543"/>
    <mergeCell ref="VUP543:VUQ543"/>
    <mergeCell ref="VUR543:VUS543"/>
    <mergeCell ref="VUT543:VUU543"/>
    <mergeCell ref="VUV543:VUW543"/>
    <mergeCell ref="VTD543:VTE543"/>
    <mergeCell ref="VTF543:VTG543"/>
    <mergeCell ref="VTH543:VTI543"/>
    <mergeCell ref="VTJ543:VTK543"/>
    <mergeCell ref="VTL543:VTM543"/>
    <mergeCell ref="VTN543:VTO543"/>
    <mergeCell ref="VTP543:VTQ543"/>
    <mergeCell ref="VTR543:VTS543"/>
    <mergeCell ref="VTT543:VTU543"/>
    <mergeCell ref="VTV543:VTW543"/>
    <mergeCell ref="VTX543:VTY543"/>
    <mergeCell ref="VTZ543:VUA543"/>
    <mergeCell ref="VUB543:VUC543"/>
    <mergeCell ref="VUD543:VUE543"/>
    <mergeCell ref="VUF543:VUG543"/>
    <mergeCell ref="VYJ543:VYK543"/>
    <mergeCell ref="VYL543:VYM543"/>
    <mergeCell ref="VWF543:VWG543"/>
    <mergeCell ref="VWH543:VWI543"/>
    <mergeCell ref="VWJ543:VWK543"/>
    <mergeCell ref="VWL543:VWM543"/>
    <mergeCell ref="VWN543:VWO543"/>
    <mergeCell ref="VWP543:VWQ543"/>
    <mergeCell ref="VWR543:VWS543"/>
    <mergeCell ref="VWT543:VWU543"/>
    <mergeCell ref="VWV543:VWW543"/>
    <mergeCell ref="VWX543:VWY543"/>
    <mergeCell ref="VWZ543:VXA543"/>
    <mergeCell ref="VXB543:VXC543"/>
    <mergeCell ref="VXD543:VXE543"/>
    <mergeCell ref="VXF543:VXG543"/>
    <mergeCell ref="VXH543:VXI543"/>
    <mergeCell ref="VYN543:VYO543"/>
    <mergeCell ref="VYP543:VYQ543"/>
    <mergeCell ref="VYR543:VYS543"/>
    <mergeCell ref="VYT543:VYU543"/>
    <mergeCell ref="VYV543:VYW543"/>
    <mergeCell ref="VYX543:VYY543"/>
    <mergeCell ref="VYZ543:VZA543"/>
    <mergeCell ref="VZB543:VZC543"/>
    <mergeCell ref="VZD543:VZE543"/>
    <mergeCell ref="VZF543:VZG543"/>
    <mergeCell ref="WAP543:WAQ543"/>
    <mergeCell ref="WAR543:WAS543"/>
    <mergeCell ref="WAT543:WAU543"/>
    <mergeCell ref="WAV543:WAW543"/>
    <mergeCell ref="WAX543:WAY543"/>
    <mergeCell ref="WAZ543:WBA543"/>
    <mergeCell ref="WBB543:WBC543"/>
    <mergeCell ref="VZH543:VZI543"/>
    <mergeCell ref="VZJ543:VZK543"/>
    <mergeCell ref="VZL543:VZM543"/>
    <mergeCell ref="VZN543:VZO543"/>
    <mergeCell ref="VZP543:VZQ543"/>
    <mergeCell ref="VZR543:VZS543"/>
    <mergeCell ref="VZT543:VZU543"/>
    <mergeCell ref="VZV543:VZW543"/>
    <mergeCell ref="VZX543:VZY543"/>
    <mergeCell ref="VZZ543:WAA543"/>
    <mergeCell ref="WAB543:WAC543"/>
    <mergeCell ref="WAD543:WAE543"/>
    <mergeCell ref="WAF543:WAG543"/>
    <mergeCell ref="WAH543:WAI543"/>
    <mergeCell ref="WAJ543:WAK543"/>
    <mergeCell ref="WEP543:WEQ543"/>
    <mergeCell ref="WER543:WES543"/>
    <mergeCell ref="WCJ543:WCK543"/>
    <mergeCell ref="WCL543:WCM543"/>
    <mergeCell ref="WCN543:WCO543"/>
    <mergeCell ref="WCP543:WCQ543"/>
    <mergeCell ref="WCR543:WCS543"/>
    <mergeCell ref="WCT543:WCU543"/>
    <mergeCell ref="WCV543:WCW543"/>
    <mergeCell ref="WCX543:WCY543"/>
    <mergeCell ref="WCZ543:WDA543"/>
    <mergeCell ref="WDB543:WDC543"/>
    <mergeCell ref="WDD543:WDE543"/>
    <mergeCell ref="WDF543:WDG543"/>
    <mergeCell ref="WDH543:WDI543"/>
    <mergeCell ref="WDJ543:WDK543"/>
    <mergeCell ref="WDL543:WDM543"/>
    <mergeCell ref="WET543:WEU543"/>
    <mergeCell ref="WEV543:WEW543"/>
    <mergeCell ref="WEX543:WEY543"/>
    <mergeCell ref="WEZ543:WFA543"/>
    <mergeCell ref="WFB543:WFC543"/>
    <mergeCell ref="WFD543:WFE543"/>
    <mergeCell ref="WFF543:WFG543"/>
    <mergeCell ref="WFH543:WFI543"/>
    <mergeCell ref="WFJ543:WFK543"/>
    <mergeCell ref="WGT543:WGU543"/>
    <mergeCell ref="WGV543:WGW543"/>
    <mergeCell ref="WGX543:WGY543"/>
    <mergeCell ref="WFL543:WFM543"/>
    <mergeCell ref="WFN543:WFO543"/>
    <mergeCell ref="WFP543:WFQ543"/>
    <mergeCell ref="WFR543:WFS543"/>
    <mergeCell ref="WFT543:WFU543"/>
    <mergeCell ref="WFV543:WFW543"/>
    <mergeCell ref="WFX543:WFY543"/>
    <mergeCell ref="WFZ543:WGA543"/>
    <mergeCell ref="WGB543:WGC543"/>
    <mergeCell ref="WGD543:WGE543"/>
    <mergeCell ref="WGF543:WGG543"/>
    <mergeCell ref="WGH543:WGI543"/>
    <mergeCell ref="WGJ543:WGK543"/>
    <mergeCell ref="WGL543:WGM543"/>
    <mergeCell ref="WGN543:WGO543"/>
    <mergeCell ref="WKP543:WKQ543"/>
    <mergeCell ref="WKR543:WKS543"/>
    <mergeCell ref="WIN543:WIO543"/>
    <mergeCell ref="WIP543:WIQ543"/>
    <mergeCell ref="WIR543:WIS543"/>
    <mergeCell ref="WIT543:WIU543"/>
    <mergeCell ref="WIV543:WIW543"/>
    <mergeCell ref="WIX543:WIY543"/>
    <mergeCell ref="WIZ543:WJA543"/>
    <mergeCell ref="WJB543:WJC543"/>
    <mergeCell ref="WJD543:WJE543"/>
    <mergeCell ref="WJF543:WJG543"/>
    <mergeCell ref="WJH543:WJI543"/>
    <mergeCell ref="WJJ543:WJK543"/>
    <mergeCell ref="WJL543:WJM543"/>
    <mergeCell ref="WJN543:WJO543"/>
    <mergeCell ref="WJP543:WJQ543"/>
    <mergeCell ref="WKT543:WKU543"/>
    <mergeCell ref="WKV543:WKW543"/>
    <mergeCell ref="WJR543:WJS543"/>
    <mergeCell ref="WJT543:WJU543"/>
    <mergeCell ref="WKX543:WKY543"/>
    <mergeCell ref="WKZ543:WLA543"/>
    <mergeCell ref="WLB543:WLC543"/>
    <mergeCell ref="WLD543:WLE543"/>
    <mergeCell ref="WLF543:WLG543"/>
    <mergeCell ref="WLH543:WLI543"/>
    <mergeCell ref="WLJ543:WLK543"/>
    <mergeCell ref="WLL543:WLM543"/>
    <mergeCell ref="WLN543:WLO543"/>
    <mergeCell ref="WMX543:WMY543"/>
    <mergeCell ref="WMZ543:WNA543"/>
    <mergeCell ref="WNB543:WNC543"/>
    <mergeCell ref="WND543:WNE543"/>
    <mergeCell ref="WLP543:WLQ543"/>
    <mergeCell ref="WLR543:WLS543"/>
    <mergeCell ref="WLT543:WLU543"/>
    <mergeCell ref="WLV543:WLW543"/>
    <mergeCell ref="WLX543:WLY543"/>
    <mergeCell ref="WLZ543:WMA543"/>
    <mergeCell ref="WMB543:WMC543"/>
    <mergeCell ref="WMD543:WME543"/>
    <mergeCell ref="WMF543:WMG543"/>
    <mergeCell ref="WMH543:WMI543"/>
    <mergeCell ref="WMJ543:WMK543"/>
    <mergeCell ref="WML543:WMM543"/>
    <mergeCell ref="WMN543:WMO543"/>
    <mergeCell ref="WMP543:WMQ543"/>
    <mergeCell ref="WMR543:WMS543"/>
    <mergeCell ref="WQR543:WQS543"/>
    <mergeCell ref="WQT543:WQU543"/>
    <mergeCell ref="WOR543:WOS543"/>
    <mergeCell ref="WOT543:WOU543"/>
    <mergeCell ref="WOV543:WOW543"/>
    <mergeCell ref="WOX543:WOY543"/>
    <mergeCell ref="WOZ543:WPA543"/>
    <mergeCell ref="WPB543:WPC543"/>
    <mergeCell ref="WPD543:WPE543"/>
    <mergeCell ref="WPF543:WPG543"/>
    <mergeCell ref="WPH543:WPI543"/>
    <mergeCell ref="WPJ543:WPK543"/>
    <mergeCell ref="WPL543:WPM543"/>
    <mergeCell ref="WPN543:WPO543"/>
    <mergeCell ref="WPP543:WPQ543"/>
    <mergeCell ref="WPR543:WPS543"/>
    <mergeCell ref="WPT543:WPU543"/>
    <mergeCell ref="WQV543:WQW543"/>
    <mergeCell ref="WQX543:WQY543"/>
    <mergeCell ref="WQZ543:WRA543"/>
    <mergeCell ref="WRB543:WRC543"/>
    <mergeCell ref="WRD543:WRE543"/>
    <mergeCell ref="WRF543:WRG543"/>
    <mergeCell ref="WRH543:WRI543"/>
    <mergeCell ref="WRJ543:WRK543"/>
    <mergeCell ref="WRL543:WRM543"/>
    <mergeCell ref="WRN543:WRO543"/>
    <mergeCell ref="WRP543:WRQ543"/>
    <mergeCell ref="WRR543:WRS543"/>
    <mergeCell ref="WTB543:WTC543"/>
    <mergeCell ref="WTD543:WTE543"/>
    <mergeCell ref="WTF543:WTG543"/>
    <mergeCell ref="WTH543:WTI543"/>
    <mergeCell ref="WTJ543:WTK543"/>
    <mergeCell ref="WRT543:WRU543"/>
    <mergeCell ref="WRV543:WRW543"/>
    <mergeCell ref="WRX543:WRY543"/>
    <mergeCell ref="WRZ543:WSA543"/>
    <mergeCell ref="WSB543:WSC543"/>
    <mergeCell ref="WSD543:WSE543"/>
    <mergeCell ref="WSF543:WSG543"/>
    <mergeCell ref="WSH543:WSI543"/>
    <mergeCell ref="WSJ543:WSK543"/>
    <mergeCell ref="WSL543:WSM543"/>
    <mergeCell ref="WSN543:WSO543"/>
    <mergeCell ref="WSP543:WSQ543"/>
    <mergeCell ref="WSR543:WSS543"/>
    <mergeCell ref="WST543:WSU543"/>
    <mergeCell ref="WSV543:WSW543"/>
    <mergeCell ref="WWD543:WWE543"/>
    <mergeCell ref="WWF543:WWG543"/>
    <mergeCell ref="WWH543:WWI543"/>
    <mergeCell ref="WWJ543:WWK543"/>
    <mergeCell ref="WWL543:WWM543"/>
    <mergeCell ref="WWN543:WWO543"/>
    <mergeCell ref="WWP543:WWQ543"/>
    <mergeCell ref="WVZ543:WWA543"/>
    <mergeCell ref="WWB543:WWC543"/>
    <mergeCell ref="XAR543:XAS543"/>
    <mergeCell ref="XAT543:XAU543"/>
    <mergeCell ref="WWR543:WWS543"/>
    <mergeCell ref="WWT543:WWU543"/>
    <mergeCell ref="WWV543:WWW543"/>
    <mergeCell ref="WWX543:WWY543"/>
    <mergeCell ref="WWZ543:WXA543"/>
    <mergeCell ref="WXB543:WXC543"/>
    <mergeCell ref="WXD543:WXE543"/>
    <mergeCell ref="WXF543:WXG543"/>
    <mergeCell ref="WXH543:WXI543"/>
    <mergeCell ref="WXJ543:WXK543"/>
    <mergeCell ref="WXL543:WXM543"/>
    <mergeCell ref="WXN543:WXO543"/>
    <mergeCell ref="WXP543:WXQ543"/>
    <mergeCell ref="WXR543:WXS543"/>
    <mergeCell ref="WXT543:WXU543"/>
    <mergeCell ref="WXV543:WXW543"/>
    <mergeCell ref="WZF543:WZG543"/>
    <mergeCell ref="XAP543:XAQ543"/>
    <mergeCell ref="WUV543:WUW543"/>
    <mergeCell ref="XAV543:XAW543"/>
    <mergeCell ref="XAX543:XAY543"/>
    <mergeCell ref="XCH543:XCI543"/>
    <mergeCell ref="XCJ543:XCK543"/>
    <mergeCell ref="XCL543:XCM543"/>
    <mergeCell ref="XCN543:XCO543"/>
    <mergeCell ref="XCP543:XCQ543"/>
    <mergeCell ref="XCR543:XCS543"/>
    <mergeCell ref="XCT543:XCU543"/>
    <mergeCell ref="XCV543:XCW543"/>
    <mergeCell ref="XCX543:XCY543"/>
    <mergeCell ref="XCZ543:XDA543"/>
    <mergeCell ref="XDB543:XDC543"/>
    <mergeCell ref="A544:B544"/>
    <mergeCell ref="A545:B545"/>
    <mergeCell ref="C545:G545"/>
    <mergeCell ref="H545:I545"/>
    <mergeCell ref="WZN543:WZO543"/>
    <mergeCell ref="WZP543:WZQ543"/>
    <mergeCell ref="WZR543:WZS543"/>
    <mergeCell ref="WZT543:WZU543"/>
    <mergeCell ref="WZV543:WZW543"/>
    <mergeCell ref="WZX543:WZY543"/>
    <mergeCell ref="WZZ543:XAA543"/>
    <mergeCell ref="XAB543:XAC543"/>
    <mergeCell ref="XAD543:XAE543"/>
    <mergeCell ref="XAF543:XAG543"/>
    <mergeCell ref="XAH543:XAI543"/>
    <mergeCell ref="XAJ543:XAK543"/>
    <mergeCell ref="XAL543:XAM543"/>
    <mergeCell ref="XAN543:XAO543"/>
  </mergeCells>
  <pageMargins left="0.34" right="0.2" top="0.5" bottom="0.25" header="0.3" footer="0.3"/>
  <pageSetup scale="9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
  <sheetViews>
    <sheetView topLeftCell="A10" zoomScaleNormal="100" workbookViewId="0">
      <selection activeCell="C8" sqref="C8"/>
    </sheetView>
  </sheetViews>
  <sheetFormatPr defaultRowHeight="15"/>
  <cols>
    <col min="1" max="1" width="6.7109375" style="169" customWidth="1"/>
    <col min="2" max="2" width="41" style="169" customWidth="1"/>
    <col min="3" max="3" width="14.85546875" style="169" customWidth="1"/>
    <col min="4" max="4" width="7.140625" style="169" customWidth="1"/>
    <col min="5" max="5" width="8" style="169" hidden="1" customWidth="1"/>
    <col min="6" max="6" width="7.5703125" style="169" hidden="1" customWidth="1"/>
    <col min="7" max="7" width="7.5703125" style="169" customWidth="1"/>
    <col min="8" max="8" width="7.5703125" style="169" hidden="1" customWidth="1"/>
    <col min="9" max="9" width="11.85546875" style="169" hidden="1" customWidth="1"/>
    <col min="10" max="10" width="20.42578125" style="167" hidden="1" customWidth="1"/>
    <col min="11" max="11" width="14" style="169" customWidth="1"/>
    <col min="12" max="12" width="11" style="169" hidden="1" customWidth="1"/>
    <col min="13" max="13" width="0" style="169" hidden="1" customWidth="1"/>
    <col min="14" max="14" width="11.5703125" style="169" customWidth="1"/>
    <col min="15" max="16384" width="9.140625" style="169"/>
  </cols>
  <sheetData>
    <row r="1" spans="1:14" s="141" customFormat="1" ht="19.5" customHeight="1">
      <c r="A1" s="713" t="s">
        <v>1076</v>
      </c>
      <c r="B1" s="713"/>
      <c r="C1" s="713"/>
      <c r="D1" s="713"/>
      <c r="E1" s="713"/>
      <c r="F1" s="713"/>
      <c r="G1" s="713"/>
      <c r="H1" s="713"/>
      <c r="I1" s="713"/>
      <c r="J1" s="713"/>
      <c r="K1" s="713"/>
      <c r="L1" s="713"/>
      <c r="M1" s="713"/>
      <c r="N1" s="713"/>
    </row>
    <row r="2" spans="1:14" s="141" customFormat="1" ht="36.75" customHeight="1">
      <c r="A2" s="833" t="s">
        <v>1077</v>
      </c>
      <c r="B2" s="833"/>
      <c r="C2" s="833"/>
      <c r="D2" s="833"/>
      <c r="E2" s="833"/>
      <c r="F2" s="833"/>
      <c r="G2" s="833"/>
      <c r="H2" s="833"/>
      <c r="I2" s="833"/>
      <c r="J2" s="833"/>
      <c r="K2" s="833"/>
      <c r="L2" s="833"/>
      <c r="M2" s="833"/>
      <c r="N2" s="833"/>
    </row>
    <row r="3" spans="1:14" s="141" customFormat="1" ht="20.25" customHeight="1">
      <c r="A3" s="816" t="s">
        <v>4</v>
      </c>
      <c r="B3" s="816" t="s">
        <v>1072</v>
      </c>
      <c r="C3" s="818" t="s">
        <v>1073</v>
      </c>
      <c r="D3" s="818" t="s">
        <v>837</v>
      </c>
      <c r="E3" s="818" t="s">
        <v>526</v>
      </c>
      <c r="F3" s="139" t="s">
        <v>527</v>
      </c>
      <c r="G3" s="818" t="s">
        <v>7</v>
      </c>
      <c r="H3" s="139" t="s">
        <v>529</v>
      </c>
      <c r="I3" s="818" t="s">
        <v>530</v>
      </c>
      <c r="J3" s="826" t="s">
        <v>531</v>
      </c>
      <c r="K3" s="818" t="s">
        <v>532</v>
      </c>
      <c r="L3" s="818" t="s">
        <v>533</v>
      </c>
      <c r="M3" s="818" t="s">
        <v>8</v>
      </c>
      <c r="N3" s="818" t="s">
        <v>9</v>
      </c>
    </row>
    <row r="4" spans="1:14" s="141" customFormat="1" ht="20.25" customHeight="1">
      <c r="A4" s="817"/>
      <c r="B4" s="817"/>
      <c r="C4" s="820"/>
      <c r="D4" s="819"/>
      <c r="E4" s="820"/>
      <c r="F4" s="101" t="s">
        <v>7</v>
      </c>
      <c r="G4" s="820"/>
      <c r="H4" s="101" t="s">
        <v>7</v>
      </c>
      <c r="I4" s="820"/>
      <c r="J4" s="827"/>
      <c r="K4" s="820"/>
      <c r="L4" s="819"/>
      <c r="M4" s="819"/>
      <c r="N4" s="819"/>
    </row>
    <row r="5" spans="1:14" s="172" customFormat="1" ht="24.75" customHeight="1">
      <c r="A5" s="110" t="s">
        <v>10</v>
      </c>
      <c r="B5" s="111" t="s">
        <v>1074</v>
      </c>
      <c r="C5" s="111"/>
      <c r="D5" s="152"/>
      <c r="E5" s="146"/>
      <c r="F5" s="104"/>
      <c r="G5" s="104"/>
      <c r="H5" s="104"/>
      <c r="I5" s="103"/>
      <c r="J5" s="161"/>
      <c r="K5" s="103"/>
      <c r="L5" s="102"/>
      <c r="M5" s="102"/>
      <c r="N5" s="102"/>
    </row>
    <row r="6" spans="1:14" s="172" customFormat="1" ht="24.75" customHeight="1">
      <c r="A6" s="107">
        <v>1</v>
      </c>
      <c r="B6" s="136" t="s">
        <v>1075</v>
      </c>
      <c r="C6" s="107" t="s">
        <v>1080</v>
      </c>
      <c r="D6" s="107" t="s">
        <v>191</v>
      </c>
      <c r="E6" s="107">
        <v>2022</v>
      </c>
      <c r="F6" s="107">
        <v>6</v>
      </c>
      <c r="G6" s="107">
        <v>9</v>
      </c>
      <c r="H6" s="109">
        <v>0</v>
      </c>
      <c r="I6" s="116" t="s">
        <v>534</v>
      </c>
      <c r="J6" s="162" t="s">
        <v>914</v>
      </c>
      <c r="K6" s="106" t="s">
        <v>1079</v>
      </c>
      <c r="L6" s="140"/>
      <c r="M6" s="140"/>
      <c r="N6" s="140"/>
    </row>
    <row r="7" spans="1:14" s="172" customFormat="1" ht="24.75" customHeight="1">
      <c r="A7" s="107">
        <f>A6+1</f>
        <v>2</v>
      </c>
      <c r="B7" s="136" t="s">
        <v>730</v>
      </c>
      <c r="C7" s="136"/>
      <c r="D7" s="107" t="s">
        <v>191</v>
      </c>
      <c r="E7" s="107">
        <v>2022</v>
      </c>
      <c r="F7" s="107">
        <v>1</v>
      </c>
      <c r="G7" s="107">
        <v>10</v>
      </c>
      <c r="H7" s="109">
        <v>0</v>
      </c>
      <c r="I7" s="116" t="s">
        <v>534</v>
      </c>
      <c r="J7" s="162" t="s">
        <v>914</v>
      </c>
      <c r="K7" s="106" t="s">
        <v>1079</v>
      </c>
      <c r="L7" s="140"/>
      <c r="M7" s="140"/>
      <c r="N7" s="140"/>
    </row>
    <row r="8" spans="1:14" s="172" customFormat="1" ht="37.5" customHeight="1">
      <c r="A8" s="107">
        <f t="shared" ref="A8:A17" si="0">A7+1</f>
        <v>3</v>
      </c>
      <c r="B8" s="136" t="s">
        <v>1078</v>
      </c>
      <c r="C8" s="136"/>
      <c r="D8" s="107" t="s">
        <v>191</v>
      </c>
      <c r="E8" s="107"/>
      <c r="F8" s="107"/>
      <c r="G8" s="107">
        <v>4</v>
      </c>
      <c r="H8" s="109"/>
      <c r="I8" s="116"/>
      <c r="J8" s="162"/>
      <c r="K8" s="106" t="s">
        <v>1079</v>
      </c>
      <c r="L8" s="140"/>
      <c r="M8" s="140"/>
      <c r="N8" s="113" t="s">
        <v>1081</v>
      </c>
    </row>
    <row r="9" spans="1:14" s="172" customFormat="1" ht="24.75" customHeight="1">
      <c r="A9" s="107">
        <f t="shared" si="0"/>
        <v>4</v>
      </c>
      <c r="B9" s="136" t="s">
        <v>506</v>
      </c>
      <c r="C9" s="136"/>
      <c r="D9" s="107" t="s">
        <v>71</v>
      </c>
      <c r="E9" s="107">
        <v>2022</v>
      </c>
      <c r="F9" s="107">
        <v>6</v>
      </c>
      <c r="G9" s="107">
        <v>6</v>
      </c>
      <c r="H9" s="109">
        <v>0</v>
      </c>
      <c r="I9" s="116" t="s">
        <v>534</v>
      </c>
      <c r="J9" s="162" t="s">
        <v>914</v>
      </c>
      <c r="K9" s="106" t="s">
        <v>1079</v>
      </c>
      <c r="L9" s="140"/>
      <c r="M9" s="140"/>
      <c r="N9" s="140"/>
    </row>
    <row r="10" spans="1:14" s="172" customFormat="1" ht="24.75" customHeight="1">
      <c r="A10" s="107">
        <f t="shared" si="0"/>
        <v>5</v>
      </c>
      <c r="B10" s="136" t="s">
        <v>77</v>
      </c>
      <c r="C10" s="136"/>
      <c r="D10" s="107" t="s">
        <v>71</v>
      </c>
      <c r="E10" s="107">
        <v>2022</v>
      </c>
      <c r="F10" s="107">
        <v>1</v>
      </c>
      <c r="G10" s="107">
        <v>1</v>
      </c>
      <c r="H10" s="109">
        <v>0</v>
      </c>
      <c r="I10" s="116" t="s">
        <v>534</v>
      </c>
      <c r="J10" s="162" t="s">
        <v>914</v>
      </c>
      <c r="K10" s="106" t="s">
        <v>1079</v>
      </c>
      <c r="L10" s="140"/>
      <c r="M10" s="140"/>
      <c r="N10" s="140"/>
    </row>
    <row r="11" spans="1:14" s="172" customFormat="1" ht="24.75" customHeight="1">
      <c r="A11" s="107">
        <f t="shared" si="0"/>
        <v>6</v>
      </c>
      <c r="B11" s="136" t="s">
        <v>70</v>
      </c>
      <c r="C11" s="136"/>
      <c r="D11" s="107" t="s">
        <v>71</v>
      </c>
      <c r="E11" s="107">
        <v>2022</v>
      </c>
      <c r="F11" s="107">
        <v>4</v>
      </c>
      <c r="G11" s="107">
        <v>4</v>
      </c>
      <c r="H11" s="109">
        <v>0</v>
      </c>
      <c r="I11" s="116" t="s">
        <v>534</v>
      </c>
      <c r="J11" s="162" t="s">
        <v>914</v>
      </c>
      <c r="K11" s="106" t="s">
        <v>1079</v>
      </c>
      <c r="L11" s="140"/>
      <c r="M11" s="140"/>
      <c r="N11" s="140"/>
    </row>
    <row r="12" spans="1:14" s="172" customFormat="1" ht="24.75" customHeight="1">
      <c r="A12" s="107">
        <f t="shared" si="0"/>
        <v>7</v>
      </c>
      <c r="B12" s="136" t="s">
        <v>67</v>
      </c>
      <c r="C12" s="136"/>
      <c r="D12" s="107" t="s">
        <v>71</v>
      </c>
      <c r="E12" s="107">
        <v>2022</v>
      </c>
      <c r="F12" s="107">
        <v>1</v>
      </c>
      <c r="G12" s="107">
        <v>1</v>
      </c>
      <c r="H12" s="109">
        <v>0</v>
      </c>
      <c r="I12" s="116" t="s">
        <v>534</v>
      </c>
      <c r="J12" s="162" t="s">
        <v>914</v>
      </c>
      <c r="K12" s="106" t="s">
        <v>1079</v>
      </c>
      <c r="L12" s="140"/>
      <c r="M12" s="140"/>
      <c r="N12" s="140"/>
    </row>
    <row r="13" spans="1:14" s="172" customFormat="1" ht="24.75" customHeight="1">
      <c r="A13" s="107">
        <f t="shared" si="0"/>
        <v>8</v>
      </c>
      <c r="B13" s="136" t="s">
        <v>877</v>
      </c>
      <c r="C13" s="136"/>
      <c r="D13" s="107" t="s">
        <v>71</v>
      </c>
      <c r="E13" s="107">
        <v>2022</v>
      </c>
      <c r="F13" s="107">
        <v>2</v>
      </c>
      <c r="G13" s="107">
        <v>2</v>
      </c>
      <c r="H13" s="109">
        <v>0</v>
      </c>
      <c r="I13" s="116" t="s">
        <v>534</v>
      </c>
      <c r="J13" s="162" t="s">
        <v>914</v>
      </c>
      <c r="K13" s="106" t="s">
        <v>1079</v>
      </c>
      <c r="L13" s="140"/>
      <c r="M13" s="140"/>
      <c r="N13" s="140"/>
    </row>
    <row r="14" spans="1:14" s="172" customFormat="1" ht="24.75" customHeight="1">
      <c r="A14" s="107">
        <f t="shared" si="0"/>
        <v>9</v>
      </c>
      <c r="B14" s="136" t="s">
        <v>382</v>
      </c>
      <c r="C14" s="136"/>
      <c r="D14" s="107" t="s">
        <v>71</v>
      </c>
      <c r="E14" s="107">
        <v>2022</v>
      </c>
      <c r="F14" s="107">
        <v>4</v>
      </c>
      <c r="G14" s="107">
        <v>4</v>
      </c>
      <c r="H14" s="109">
        <v>0</v>
      </c>
      <c r="I14" s="116" t="s">
        <v>534</v>
      </c>
      <c r="J14" s="162" t="s">
        <v>914</v>
      </c>
      <c r="K14" s="106" t="s">
        <v>1079</v>
      </c>
      <c r="L14" s="140"/>
      <c r="M14" s="140"/>
      <c r="N14" s="140"/>
    </row>
    <row r="15" spans="1:14" s="172" customFormat="1" ht="24.75" customHeight="1">
      <c r="A15" s="107">
        <f t="shared" si="0"/>
        <v>10</v>
      </c>
      <c r="B15" s="136" t="s">
        <v>878</v>
      </c>
      <c r="C15" s="136"/>
      <c r="D15" s="107" t="s">
        <v>71</v>
      </c>
      <c r="E15" s="107">
        <v>2022</v>
      </c>
      <c r="F15" s="107">
        <v>2</v>
      </c>
      <c r="G15" s="107">
        <v>2</v>
      </c>
      <c r="H15" s="109">
        <v>0</v>
      </c>
      <c r="I15" s="116" t="s">
        <v>534</v>
      </c>
      <c r="J15" s="162" t="s">
        <v>914</v>
      </c>
      <c r="K15" s="106" t="s">
        <v>1079</v>
      </c>
      <c r="L15" s="140"/>
      <c r="M15" s="140"/>
      <c r="N15" s="140"/>
    </row>
    <row r="16" spans="1:14" s="172" customFormat="1" ht="24.75" customHeight="1">
      <c r="A16" s="107">
        <f t="shared" si="0"/>
        <v>11</v>
      </c>
      <c r="B16" s="120" t="s">
        <v>319</v>
      </c>
      <c r="C16" s="120"/>
      <c r="D16" s="107" t="s">
        <v>191</v>
      </c>
      <c r="E16" s="107">
        <v>2022</v>
      </c>
      <c r="F16" s="107">
        <v>1</v>
      </c>
      <c r="G16" s="107">
        <v>1</v>
      </c>
      <c r="H16" s="109">
        <v>0</v>
      </c>
      <c r="I16" s="116" t="s">
        <v>534</v>
      </c>
      <c r="J16" s="162" t="s">
        <v>914</v>
      </c>
      <c r="K16" s="106" t="s">
        <v>1079</v>
      </c>
      <c r="L16" s="140"/>
      <c r="M16" s="140"/>
      <c r="N16" s="140"/>
    </row>
    <row r="17" spans="1:14" s="172" customFormat="1" ht="36" customHeight="1">
      <c r="A17" s="107">
        <f t="shared" si="0"/>
        <v>12</v>
      </c>
      <c r="B17" s="147" t="s">
        <v>342</v>
      </c>
      <c r="C17" s="147"/>
      <c r="D17" s="107" t="s">
        <v>191</v>
      </c>
      <c r="E17" s="107">
        <v>2022</v>
      </c>
      <c r="F17" s="107">
        <v>4</v>
      </c>
      <c r="G17" s="107">
        <v>4</v>
      </c>
      <c r="H17" s="109">
        <v>0</v>
      </c>
      <c r="I17" s="116" t="s">
        <v>534</v>
      </c>
      <c r="J17" s="162" t="s">
        <v>914</v>
      </c>
      <c r="K17" s="106" t="s">
        <v>1079</v>
      </c>
      <c r="L17" s="140"/>
      <c r="M17" s="140"/>
      <c r="N17" s="140"/>
    </row>
    <row r="18" spans="1:14" s="172" customFormat="1" ht="24.75" customHeight="1">
      <c r="A18" s="110" t="s">
        <v>193</v>
      </c>
      <c r="B18" s="111" t="s">
        <v>1082</v>
      </c>
      <c r="C18" s="111"/>
      <c r="D18" s="152"/>
      <c r="E18" s="152"/>
      <c r="F18" s="104"/>
      <c r="G18" s="104"/>
      <c r="H18" s="104"/>
      <c r="I18" s="103"/>
      <c r="J18" s="161"/>
      <c r="K18" s="103"/>
      <c r="L18" s="102"/>
      <c r="M18" s="102"/>
      <c r="N18" s="102"/>
    </row>
    <row r="19" spans="1:14" s="172" customFormat="1" ht="24.75" customHeight="1">
      <c r="A19" s="107">
        <v>1</v>
      </c>
      <c r="B19" s="136" t="s">
        <v>1078</v>
      </c>
      <c r="C19" s="136"/>
      <c r="D19" s="107" t="s">
        <v>191</v>
      </c>
      <c r="E19" s="107">
        <v>2022</v>
      </c>
      <c r="F19" s="107">
        <v>6</v>
      </c>
      <c r="G19" s="107">
        <v>1</v>
      </c>
      <c r="H19" s="109">
        <v>0</v>
      </c>
      <c r="I19" s="116" t="s">
        <v>534</v>
      </c>
      <c r="J19" s="162" t="s">
        <v>915</v>
      </c>
      <c r="K19" s="106" t="s">
        <v>1079</v>
      </c>
      <c r="L19" s="140"/>
      <c r="M19" s="140"/>
      <c r="N19" s="140"/>
    </row>
    <row r="20" spans="1:14" s="172" customFormat="1" ht="24.75" customHeight="1">
      <c r="A20" s="107">
        <v>2</v>
      </c>
      <c r="B20" s="136" t="s">
        <v>75</v>
      </c>
      <c r="C20" s="136"/>
      <c r="D20" s="107" t="s">
        <v>71</v>
      </c>
      <c r="E20" s="107">
        <v>2022</v>
      </c>
      <c r="F20" s="107">
        <v>6</v>
      </c>
      <c r="G20" s="107">
        <v>6</v>
      </c>
      <c r="H20" s="109">
        <v>0</v>
      </c>
      <c r="I20" s="116" t="s">
        <v>534</v>
      </c>
      <c r="J20" s="162" t="s">
        <v>915</v>
      </c>
      <c r="K20" s="106" t="s">
        <v>1079</v>
      </c>
      <c r="L20" s="140"/>
      <c r="M20" s="140"/>
      <c r="N20" s="140"/>
    </row>
    <row r="21" spans="1:14" s="172" customFormat="1" ht="24.75" customHeight="1">
      <c r="A21" s="107">
        <f t="shared" ref="A21:A27" si="1">A20+1</f>
        <v>3</v>
      </c>
      <c r="B21" s="136" t="s">
        <v>101</v>
      </c>
      <c r="C21" s="136"/>
      <c r="D21" s="107" t="s">
        <v>71</v>
      </c>
      <c r="E21" s="107">
        <v>2022</v>
      </c>
      <c r="F21" s="107">
        <v>1</v>
      </c>
      <c r="G21" s="107">
        <v>1</v>
      </c>
      <c r="H21" s="109">
        <v>0</v>
      </c>
      <c r="I21" s="116" t="s">
        <v>534</v>
      </c>
      <c r="J21" s="162" t="s">
        <v>915</v>
      </c>
      <c r="K21" s="106" t="s">
        <v>1079</v>
      </c>
      <c r="L21" s="140"/>
      <c r="M21" s="140"/>
      <c r="N21" s="140"/>
    </row>
    <row r="22" spans="1:14" s="172" customFormat="1" ht="24.75" customHeight="1">
      <c r="A22" s="107">
        <f t="shared" si="1"/>
        <v>4</v>
      </c>
      <c r="B22" s="136" t="s">
        <v>70</v>
      </c>
      <c r="C22" s="136"/>
      <c r="D22" s="107" t="s">
        <v>71</v>
      </c>
      <c r="E22" s="107">
        <v>2022</v>
      </c>
      <c r="F22" s="107">
        <v>4</v>
      </c>
      <c r="G22" s="107">
        <v>4</v>
      </c>
      <c r="H22" s="109">
        <v>0</v>
      </c>
      <c r="I22" s="116" t="s">
        <v>534</v>
      </c>
      <c r="J22" s="162" t="s">
        <v>915</v>
      </c>
      <c r="K22" s="106" t="s">
        <v>1079</v>
      </c>
      <c r="L22" s="140"/>
      <c r="M22" s="140"/>
      <c r="N22" s="140"/>
    </row>
    <row r="23" spans="1:14" s="172" customFormat="1" ht="24.75" customHeight="1">
      <c r="A23" s="107">
        <f t="shared" si="1"/>
        <v>5</v>
      </c>
      <c r="B23" s="136" t="s">
        <v>67</v>
      </c>
      <c r="C23" s="136"/>
      <c r="D23" s="107" t="s">
        <v>71</v>
      </c>
      <c r="E23" s="107">
        <v>2022</v>
      </c>
      <c r="F23" s="107">
        <v>1</v>
      </c>
      <c r="G23" s="107">
        <v>1</v>
      </c>
      <c r="H23" s="109">
        <v>0</v>
      </c>
      <c r="I23" s="116" t="s">
        <v>534</v>
      </c>
      <c r="J23" s="162" t="s">
        <v>915</v>
      </c>
      <c r="K23" s="106" t="s">
        <v>1079</v>
      </c>
      <c r="L23" s="140"/>
      <c r="M23" s="140"/>
      <c r="N23" s="140"/>
    </row>
    <row r="24" spans="1:14" s="172" customFormat="1" ht="24.75" customHeight="1">
      <c r="A24" s="107">
        <f t="shared" si="1"/>
        <v>6</v>
      </c>
      <c r="B24" s="136" t="s">
        <v>877</v>
      </c>
      <c r="C24" s="136"/>
      <c r="D24" s="107" t="s">
        <v>71</v>
      </c>
      <c r="E24" s="107">
        <v>2022</v>
      </c>
      <c r="F24" s="107">
        <v>1</v>
      </c>
      <c r="G24" s="107">
        <v>1</v>
      </c>
      <c r="H24" s="109">
        <v>0</v>
      </c>
      <c r="I24" s="116" t="s">
        <v>534</v>
      </c>
      <c r="J24" s="162" t="s">
        <v>915</v>
      </c>
      <c r="K24" s="106" t="s">
        <v>1079</v>
      </c>
      <c r="L24" s="140"/>
      <c r="M24" s="140"/>
      <c r="N24" s="140"/>
    </row>
    <row r="25" spans="1:14" s="172" customFormat="1" ht="24.75" customHeight="1">
      <c r="A25" s="107">
        <f t="shared" si="1"/>
        <v>7</v>
      </c>
      <c r="B25" s="136" t="s">
        <v>382</v>
      </c>
      <c r="C25" s="136"/>
      <c r="D25" s="107" t="s">
        <v>71</v>
      </c>
      <c r="E25" s="107">
        <v>2022</v>
      </c>
      <c r="F25" s="107">
        <v>2</v>
      </c>
      <c r="G25" s="107">
        <v>2</v>
      </c>
      <c r="H25" s="109">
        <v>0</v>
      </c>
      <c r="I25" s="116" t="s">
        <v>534</v>
      </c>
      <c r="J25" s="162" t="s">
        <v>915</v>
      </c>
      <c r="K25" s="106" t="s">
        <v>1079</v>
      </c>
      <c r="L25" s="140"/>
      <c r="M25" s="140"/>
      <c r="N25" s="140"/>
    </row>
    <row r="26" spans="1:14" s="172" customFormat="1" ht="24.75" customHeight="1">
      <c r="A26" s="107">
        <f t="shared" si="1"/>
        <v>8</v>
      </c>
      <c r="B26" s="120" t="s">
        <v>319</v>
      </c>
      <c r="C26" s="120"/>
      <c r="D26" s="107" t="s">
        <v>191</v>
      </c>
      <c r="E26" s="107">
        <v>2022</v>
      </c>
      <c r="F26" s="107">
        <v>1</v>
      </c>
      <c r="G26" s="107">
        <v>1</v>
      </c>
      <c r="H26" s="109">
        <v>0</v>
      </c>
      <c r="I26" s="116" t="s">
        <v>534</v>
      </c>
      <c r="J26" s="162" t="s">
        <v>915</v>
      </c>
      <c r="K26" s="106" t="s">
        <v>1079</v>
      </c>
      <c r="L26" s="140"/>
      <c r="M26" s="140"/>
      <c r="N26" s="140"/>
    </row>
    <row r="27" spans="1:14" s="172" customFormat="1" ht="36" customHeight="1">
      <c r="A27" s="107">
        <f t="shared" si="1"/>
        <v>9</v>
      </c>
      <c r="B27" s="147" t="s">
        <v>342</v>
      </c>
      <c r="C27" s="147"/>
      <c r="D27" s="107" t="s">
        <v>191</v>
      </c>
      <c r="E27" s="107">
        <v>2022</v>
      </c>
      <c r="F27" s="107">
        <v>2</v>
      </c>
      <c r="G27" s="107">
        <v>2</v>
      </c>
      <c r="H27" s="109">
        <v>0</v>
      </c>
      <c r="I27" s="116" t="s">
        <v>534</v>
      </c>
      <c r="J27" s="162" t="s">
        <v>915</v>
      </c>
      <c r="K27" s="106" t="s">
        <v>1079</v>
      </c>
      <c r="L27" s="140"/>
      <c r="M27" s="140"/>
      <c r="N27" s="140"/>
    </row>
  </sheetData>
  <mergeCells count="14">
    <mergeCell ref="G3:G4"/>
    <mergeCell ref="A1:N1"/>
    <mergeCell ref="C3:C4"/>
    <mergeCell ref="L3:L4"/>
    <mergeCell ref="M3:M4"/>
    <mergeCell ref="N3:N4"/>
    <mergeCell ref="A2:N2"/>
    <mergeCell ref="A3:A4"/>
    <mergeCell ref="B3:B4"/>
    <mergeCell ref="D3:D4"/>
    <mergeCell ref="E3:E4"/>
    <mergeCell ref="I3:I4"/>
    <mergeCell ref="J3:J4"/>
    <mergeCell ref="K3:K4"/>
  </mergeCells>
  <pageMargins left="0.81" right="0.2" top="0.5" bottom="0.25" header="0.3" footer="0.3"/>
  <pageSetup scale="9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261"/>
  <sheetViews>
    <sheetView topLeftCell="A34" zoomScale="85" zoomScaleNormal="85" workbookViewId="0">
      <selection activeCell="G13" sqref="G1:G1048576"/>
    </sheetView>
  </sheetViews>
  <sheetFormatPr defaultRowHeight="15"/>
  <cols>
    <col min="1" max="1" width="6" customWidth="1"/>
    <col min="2" max="2" width="41" customWidth="1"/>
    <col min="3" max="3" width="8.42578125" customWidth="1"/>
    <col min="4" max="4" width="8.140625" customWidth="1"/>
    <col min="5" max="5" width="8" customWidth="1"/>
    <col min="6" max="6" width="8.42578125" customWidth="1"/>
    <col min="7" max="7" width="7.5703125" customWidth="1"/>
    <col min="8" max="8" width="10" customWidth="1"/>
    <col min="9" max="9" width="12.85546875" customWidth="1"/>
    <col min="10" max="10" width="10.85546875" customWidth="1"/>
    <col min="11" max="11" width="11" customWidth="1"/>
    <col min="12" max="12" width="0" hidden="1" customWidth="1"/>
    <col min="13" max="13" width="10.140625" customWidth="1"/>
  </cols>
  <sheetData>
    <row r="1" spans="1:13" s="61" customFormat="1" ht="19.5" customHeight="1">
      <c r="A1" s="809" t="s">
        <v>535</v>
      </c>
      <c r="B1" s="809"/>
      <c r="C1" s="809"/>
      <c r="D1" s="809"/>
      <c r="E1" s="94"/>
      <c r="F1" s="810" t="s">
        <v>537</v>
      </c>
      <c r="G1" s="810"/>
      <c r="H1" s="810"/>
      <c r="I1" s="810"/>
      <c r="J1" s="810"/>
      <c r="K1" s="810"/>
      <c r="L1" s="810"/>
      <c r="M1" s="810"/>
    </row>
    <row r="2" spans="1:13" s="61" customFormat="1" ht="39" customHeight="1">
      <c r="A2" s="809" t="s">
        <v>536</v>
      </c>
      <c r="B2" s="809"/>
      <c r="C2" s="809"/>
      <c r="D2" s="809"/>
      <c r="E2" s="94"/>
      <c r="F2" s="811" t="s">
        <v>538</v>
      </c>
      <c r="G2" s="811"/>
      <c r="H2" s="811"/>
      <c r="I2" s="811"/>
      <c r="J2" s="811"/>
      <c r="K2" s="811"/>
      <c r="L2" s="811"/>
      <c r="M2" s="811"/>
    </row>
    <row r="3" spans="1:13" s="61" customFormat="1" ht="19.5" customHeight="1">
      <c r="A3" s="810" t="s">
        <v>1053</v>
      </c>
      <c r="B3" s="810"/>
      <c r="C3" s="810"/>
      <c r="D3" s="810"/>
      <c r="E3" s="810"/>
      <c r="F3" s="810"/>
      <c r="G3" s="810"/>
      <c r="H3" s="810"/>
      <c r="I3" s="810"/>
      <c r="J3" s="810"/>
      <c r="K3" s="810"/>
      <c r="L3" s="810"/>
      <c r="M3" s="810"/>
    </row>
    <row r="4" spans="1:13" s="61" customFormat="1" ht="19.5" customHeight="1">
      <c r="A4" s="810" t="s">
        <v>922</v>
      </c>
      <c r="B4" s="810"/>
      <c r="C4" s="810"/>
      <c r="D4" s="810"/>
      <c r="E4" s="810"/>
      <c r="F4" s="810"/>
      <c r="G4" s="810"/>
      <c r="H4" s="810"/>
      <c r="I4" s="810"/>
      <c r="J4" s="810"/>
      <c r="K4" s="810"/>
      <c r="L4" s="810"/>
      <c r="M4" s="810"/>
    </row>
    <row r="5" spans="1:13" s="61" customFormat="1" ht="19.5" customHeight="1">
      <c r="A5" s="94"/>
      <c r="B5" s="94"/>
      <c r="C5" s="94"/>
      <c r="D5" s="94"/>
      <c r="E5" s="94"/>
      <c r="F5" s="94"/>
      <c r="G5" s="94"/>
      <c r="H5" s="94"/>
      <c r="I5" s="94"/>
      <c r="J5" s="94"/>
      <c r="K5" s="94"/>
      <c r="L5" s="94"/>
      <c r="M5" s="94"/>
    </row>
    <row r="6" spans="1:13" s="61" customFormat="1" ht="18.75" customHeight="1">
      <c r="A6" s="812" t="s">
        <v>1069</v>
      </c>
      <c r="B6" s="812"/>
      <c r="C6" s="812"/>
      <c r="D6" s="812"/>
      <c r="E6" s="812"/>
      <c r="F6" s="812"/>
      <c r="G6" s="812"/>
      <c r="H6" s="812"/>
      <c r="I6" s="812"/>
      <c r="J6" s="812"/>
      <c r="K6" s="812"/>
      <c r="L6" s="812"/>
      <c r="M6" s="812"/>
    </row>
    <row r="7" spans="1:13" s="61" customFormat="1" ht="18.75" customHeight="1">
      <c r="A7" s="812" t="s">
        <v>1054</v>
      </c>
      <c r="B7" s="812"/>
      <c r="C7" s="812" t="s">
        <v>810</v>
      </c>
      <c r="D7" s="812"/>
      <c r="E7" s="812"/>
      <c r="F7" s="85" t="s">
        <v>735</v>
      </c>
      <c r="G7" s="93"/>
      <c r="H7" s="93"/>
      <c r="I7" s="93"/>
      <c r="J7" s="93"/>
      <c r="K7" s="93"/>
      <c r="L7" s="93"/>
      <c r="M7" s="93"/>
    </row>
    <row r="8" spans="1:13" s="61" customFormat="1" ht="18.75" customHeight="1">
      <c r="A8" s="812" t="s">
        <v>539</v>
      </c>
      <c r="B8" s="812"/>
      <c r="C8" s="812" t="s">
        <v>541</v>
      </c>
      <c r="D8" s="812"/>
      <c r="E8" s="812"/>
      <c r="F8" s="85" t="s">
        <v>736</v>
      </c>
      <c r="G8" s="93"/>
      <c r="H8" s="93"/>
      <c r="I8" s="93"/>
      <c r="J8" s="93"/>
      <c r="K8" s="93"/>
      <c r="L8" s="93"/>
      <c r="M8" s="93"/>
    </row>
    <row r="9" spans="1:13" s="61" customFormat="1" ht="18.75" customHeight="1">
      <c r="A9" s="812" t="s">
        <v>540</v>
      </c>
      <c r="B9" s="812"/>
      <c r="C9" s="812" t="s">
        <v>542</v>
      </c>
      <c r="D9" s="812"/>
      <c r="E9" s="812"/>
      <c r="F9" s="85" t="s">
        <v>737</v>
      </c>
      <c r="G9" s="93"/>
      <c r="H9" s="93"/>
      <c r="I9" s="93"/>
      <c r="J9" s="93"/>
      <c r="K9" s="93"/>
      <c r="L9" s="93"/>
      <c r="M9" s="93"/>
    </row>
    <row r="10" spans="1:13" s="61" customFormat="1" ht="18.75" customHeight="1">
      <c r="A10" s="812" t="s">
        <v>543</v>
      </c>
      <c r="B10" s="812"/>
      <c r="C10" s="812"/>
      <c r="D10" s="812"/>
      <c r="E10" s="812"/>
      <c r="F10" s="812"/>
      <c r="G10" s="812"/>
      <c r="H10" s="812"/>
      <c r="I10" s="812"/>
      <c r="J10" s="812"/>
      <c r="K10" s="812"/>
      <c r="L10" s="812"/>
      <c r="M10" s="812"/>
    </row>
    <row r="11" spans="1:13" s="61" customFormat="1" ht="18.75" customHeight="1">
      <c r="A11" s="812" t="s">
        <v>544</v>
      </c>
      <c r="B11" s="812"/>
      <c r="C11" s="812"/>
      <c r="D11" s="812"/>
      <c r="E11" s="812"/>
      <c r="F11" s="812"/>
      <c r="G11" s="812"/>
      <c r="H11" s="812"/>
      <c r="I11" s="812"/>
      <c r="J11" s="812"/>
      <c r="K11" s="812"/>
      <c r="L11" s="812"/>
      <c r="M11" s="812"/>
    </row>
    <row r="12" spans="1:13" s="61" customFormat="1" ht="21.75" hidden="1" customHeight="1">
      <c r="A12" s="815" t="s">
        <v>3</v>
      </c>
      <c r="B12" s="815"/>
      <c r="C12" s="815"/>
      <c r="D12" s="815"/>
      <c r="E12" s="815"/>
      <c r="F12" s="815"/>
      <c r="G12" s="815"/>
      <c r="H12" s="815"/>
      <c r="I12" s="815"/>
      <c r="J12" s="815"/>
      <c r="K12" s="815"/>
      <c r="L12" s="78"/>
      <c r="M12" s="78"/>
    </row>
    <row r="13" spans="1:13" s="61" customFormat="1" ht="51.75" customHeight="1">
      <c r="A13" s="837" t="s">
        <v>4</v>
      </c>
      <c r="B13" s="837" t="s">
        <v>5</v>
      </c>
      <c r="C13" s="834" t="s">
        <v>837</v>
      </c>
      <c r="D13" s="834" t="s">
        <v>526</v>
      </c>
      <c r="E13" s="91" t="s">
        <v>527</v>
      </c>
      <c r="F13" s="91" t="s">
        <v>528</v>
      </c>
      <c r="G13" s="91" t="s">
        <v>529</v>
      </c>
      <c r="H13" s="834" t="s">
        <v>530</v>
      </c>
      <c r="I13" s="834" t="s">
        <v>531</v>
      </c>
      <c r="J13" s="834" t="s">
        <v>532</v>
      </c>
      <c r="K13" s="834" t="s">
        <v>533</v>
      </c>
      <c r="L13" s="834" t="s">
        <v>8</v>
      </c>
      <c r="M13" s="834" t="s">
        <v>9</v>
      </c>
    </row>
    <row r="14" spans="1:13" s="61" customFormat="1" ht="42" customHeight="1">
      <c r="A14" s="838"/>
      <c r="B14" s="838"/>
      <c r="C14" s="835"/>
      <c r="D14" s="839"/>
      <c r="E14" s="64" t="s">
        <v>7</v>
      </c>
      <c r="F14" s="64" t="s">
        <v>7</v>
      </c>
      <c r="G14" s="64" t="s">
        <v>7</v>
      </c>
      <c r="H14" s="839"/>
      <c r="I14" s="839"/>
      <c r="J14" s="839"/>
      <c r="K14" s="835"/>
      <c r="L14" s="835"/>
      <c r="M14" s="835"/>
    </row>
    <row r="15" spans="1:13" s="95" customFormat="1" ht="15.75">
      <c r="A15" s="87" t="s">
        <v>10</v>
      </c>
      <c r="B15" s="66" t="s">
        <v>923</v>
      </c>
      <c r="C15" s="97"/>
      <c r="D15" s="97"/>
      <c r="E15" s="69"/>
      <c r="F15" s="69"/>
      <c r="G15" s="69"/>
      <c r="H15" s="70"/>
      <c r="I15" s="70"/>
      <c r="J15" s="70"/>
      <c r="K15" s="71"/>
      <c r="L15" s="71"/>
      <c r="M15" s="71"/>
    </row>
    <row r="16" spans="1:13" s="95" customFormat="1" ht="15.75">
      <c r="A16" s="86">
        <v>1</v>
      </c>
      <c r="B16" s="84" t="s">
        <v>127</v>
      </c>
      <c r="C16" s="86" t="s">
        <v>71</v>
      </c>
      <c r="D16" s="86">
        <v>2022</v>
      </c>
      <c r="E16" s="86">
        <v>140</v>
      </c>
      <c r="F16" s="86">
        <v>140</v>
      </c>
      <c r="G16" s="67">
        <v>0</v>
      </c>
      <c r="H16" s="73" t="s">
        <v>534</v>
      </c>
      <c r="I16" s="73" t="s">
        <v>969</v>
      </c>
      <c r="J16" s="72" t="s">
        <v>555</v>
      </c>
      <c r="K16" s="74"/>
      <c r="L16" s="74"/>
      <c r="M16" s="74"/>
    </row>
    <row r="17" spans="1:13" s="95" customFormat="1" ht="15.75">
      <c r="A17" s="86">
        <f t="shared" ref="A17:A80" si="0">A16+1</f>
        <v>2</v>
      </c>
      <c r="B17" s="84" t="s">
        <v>72</v>
      </c>
      <c r="C17" s="86" t="s">
        <v>71</v>
      </c>
      <c r="D17" s="86">
        <v>2022</v>
      </c>
      <c r="E17" s="86">
        <f t="shared" ref="E17:F17" si="1">37-12</f>
        <v>25</v>
      </c>
      <c r="F17" s="86">
        <f t="shared" si="1"/>
        <v>25</v>
      </c>
      <c r="G17" s="67">
        <v>0</v>
      </c>
      <c r="H17" s="73" t="s">
        <v>534</v>
      </c>
      <c r="I17" s="73" t="s">
        <v>969</v>
      </c>
      <c r="J17" s="72" t="s">
        <v>555</v>
      </c>
      <c r="K17" s="92"/>
      <c r="L17" s="92"/>
      <c r="M17" s="92"/>
    </row>
    <row r="18" spans="1:13" s="95" customFormat="1" ht="15.75">
      <c r="A18" s="86">
        <f t="shared" si="0"/>
        <v>3</v>
      </c>
      <c r="B18" s="84" t="s">
        <v>70</v>
      </c>
      <c r="C18" s="86" t="s">
        <v>71</v>
      </c>
      <c r="D18" s="86">
        <v>2022</v>
      </c>
      <c r="E18" s="86">
        <v>14</v>
      </c>
      <c r="F18" s="86">
        <v>14</v>
      </c>
      <c r="G18" s="67">
        <v>0</v>
      </c>
      <c r="H18" s="73" t="s">
        <v>534</v>
      </c>
      <c r="I18" s="73" t="s">
        <v>969</v>
      </c>
      <c r="J18" s="72" t="s">
        <v>555</v>
      </c>
      <c r="K18" s="92"/>
      <c r="L18" s="92"/>
      <c r="M18" s="92"/>
    </row>
    <row r="19" spans="1:13" s="95" customFormat="1" ht="15.75">
      <c r="A19" s="86">
        <f t="shared" si="0"/>
        <v>4</v>
      </c>
      <c r="B19" s="84" t="s">
        <v>105</v>
      </c>
      <c r="C19" s="86" t="s">
        <v>71</v>
      </c>
      <c r="D19" s="86">
        <v>2022</v>
      </c>
      <c r="E19" s="86">
        <v>10</v>
      </c>
      <c r="F19" s="86">
        <v>10</v>
      </c>
      <c r="G19" s="67">
        <v>0</v>
      </c>
      <c r="H19" s="73" t="s">
        <v>534</v>
      </c>
      <c r="I19" s="73" t="s">
        <v>969</v>
      </c>
      <c r="J19" s="72" t="s">
        <v>555</v>
      </c>
      <c r="K19" s="92"/>
      <c r="L19" s="92"/>
      <c r="M19" s="92"/>
    </row>
    <row r="20" spans="1:13" s="95" customFormat="1" ht="15.75">
      <c r="A20" s="86">
        <f t="shared" si="0"/>
        <v>5</v>
      </c>
      <c r="B20" s="84" t="s">
        <v>106</v>
      </c>
      <c r="C20" s="86" t="s">
        <v>71</v>
      </c>
      <c r="D20" s="86">
        <v>2022</v>
      </c>
      <c r="E20" s="86">
        <v>25</v>
      </c>
      <c r="F20" s="86">
        <v>25</v>
      </c>
      <c r="G20" s="67">
        <v>0</v>
      </c>
      <c r="H20" s="73" t="s">
        <v>534</v>
      </c>
      <c r="I20" s="73" t="s">
        <v>969</v>
      </c>
      <c r="J20" s="72" t="s">
        <v>555</v>
      </c>
      <c r="K20" s="92"/>
      <c r="L20" s="92"/>
      <c r="M20" s="92"/>
    </row>
    <row r="21" spans="1:13" s="95" customFormat="1" ht="15.75">
      <c r="A21" s="86">
        <f t="shared" si="0"/>
        <v>6</v>
      </c>
      <c r="B21" s="84" t="s">
        <v>924</v>
      </c>
      <c r="C21" s="86" t="s">
        <v>328</v>
      </c>
      <c r="D21" s="86">
        <v>2022</v>
      </c>
      <c r="E21" s="86">
        <v>1</v>
      </c>
      <c r="F21" s="86">
        <v>1</v>
      </c>
      <c r="G21" s="67">
        <v>0</v>
      </c>
      <c r="H21" s="73" t="s">
        <v>534</v>
      </c>
      <c r="I21" s="73" t="s">
        <v>969</v>
      </c>
      <c r="J21" s="72" t="s">
        <v>555</v>
      </c>
      <c r="K21" s="92"/>
      <c r="L21" s="92"/>
      <c r="M21" s="92"/>
    </row>
    <row r="22" spans="1:13" s="95" customFormat="1" ht="15.75">
      <c r="A22" s="86">
        <f t="shared" si="0"/>
        <v>7</v>
      </c>
      <c r="B22" s="84" t="s">
        <v>925</v>
      </c>
      <c r="C22" s="86" t="s">
        <v>328</v>
      </c>
      <c r="D22" s="86">
        <v>2022</v>
      </c>
      <c r="E22" s="86">
        <v>5</v>
      </c>
      <c r="F22" s="86">
        <v>5</v>
      </c>
      <c r="G22" s="67">
        <v>0</v>
      </c>
      <c r="H22" s="73" t="s">
        <v>534</v>
      </c>
      <c r="I22" s="73" t="s">
        <v>969</v>
      </c>
      <c r="J22" s="72" t="s">
        <v>555</v>
      </c>
      <c r="K22" s="92"/>
      <c r="L22" s="92"/>
      <c r="M22" s="92"/>
    </row>
    <row r="23" spans="1:13" s="95" customFormat="1" ht="15.75">
      <c r="A23" s="86">
        <f t="shared" si="0"/>
        <v>8</v>
      </c>
      <c r="B23" s="84" t="s">
        <v>926</v>
      </c>
      <c r="C23" s="86" t="s">
        <v>191</v>
      </c>
      <c r="D23" s="86">
        <v>2022</v>
      </c>
      <c r="E23" s="86">
        <v>10</v>
      </c>
      <c r="F23" s="86">
        <v>10</v>
      </c>
      <c r="G23" s="67">
        <v>0</v>
      </c>
      <c r="H23" s="73" t="s">
        <v>534</v>
      </c>
      <c r="I23" s="73" t="s">
        <v>969</v>
      </c>
      <c r="J23" s="72" t="s">
        <v>555</v>
      </c>
      <c r="K23" s="92"/>
      <c r="L23" s="92"/>
      <c r="M23" s="92"/>
    </row>
    <row r="24" spans="1:13" s="95" customFormat="1" ht="15.75">
      <c r="A24" s="86">
        <f t="shared" si="0"/>
        <v>9</v>
      </c>
      <c r="B24" s="84" t="s">
        <v>495</v>
      </c>
      <c r="C24" s="86" t="s">
        <v>71</v>
      </c>
      <c r="D24" s="86">
        <v>2022</v>
      </c>
      <c r="E24" s="86">
        <v>36</v>
      </c>
      <c r="F24" s="86">
        <v>36</v>
      </c>
      <c r="G24" s="67">
        <v>0</v>
      </c>
      <c r="H24" s="73" t="s">
        <v>534</v>
      </c>
      <c r="I24" s="73" t="s">
        <v>969</v>
      </c>
      <c r="J24" s="72" t="s">
        <v>555</v>
      </c>
      <c r="K24" s="92"/>
      <c r="L24" s="92"/>
      <c r="M24" s="92"/>
    </row>
    <row r="25" spans="1:13" s="95" customFormat="1" ht="15.75">
      <c r="A25" s="86">
        <f t="shared" si="0"/>
        <v>10</v>
      </c>
      <c r="B25" s="84" t="s">
        <v>504</v>
      </c>
      <c r="C25" s="86" t="s">
        <v>71</v>
      </c>
      <c r="D25" s="86">
        <v>2022</v>
      </c>
      <c r="E25" s="86">
        <v>3</v>
      </c>
      <c r="F25" s="86">
        <v>3</v>
      </c>
      <c r="G25" s="67">
        <v>0</v>
      </c>
      <c r="H25" s="73" t="s">
        <v>534</v>
      </c>
      <c r="I25" s="73" t="s">
        <v>969</v>
      </c>
      <c r="J25" s="72" t="s">
        <v>555</v>
      </c>
      <c r="K25" s="92"/>
      <c r="L25" s="92"/>
      <c r="M25" s="92"/>
    </row>
    <row r="26" spans="1:13" s="95" customFormat="1" ht="15.75">
      <c r="A26" s="86">
        <f t="shared" si="0"/>
        <v>11</v>
      </c>
      <c r="B26" s="84" t="s">
        <v>355</v>
      </c>
      <c r="C26" s="86" t="s">
        <v>191</v>
      </c>
      <c r="D26" s="86">
        <v>2022</v>
      </c>
      <c r="E26" s="86">
        <v>2</v>
      </c>
      <c r="F26" s="86">
        <v>2</v>
      </c>
      <c r="G26" s="67">
        <v>0</v>
      </c>
      <c r="H26" s="73" t="s">
        <v>534</v>
      </c>
      <c r="I26" s="73" t="s">
        <v>969</v>
      </c>
      <c r="J26" s="72" t="s">
        <v>555</v>
      </c>
      <c r="K26" s="92"/>
      <c r="L26" s="92"/>
      <c r="M26" s="92"/>
    </row>
    <row r="27" spans="1:13" s="95" customFormat="1" ht="15.75">
      <c r="A27" s="86">
        <f t="shared" si="0"/>
        <v>12</v>
      </c>
      <c r="B27" s="99" t="s">
        <v>356</v>
      </c>
      <c r="C27" s="86" t="s">
        <v>191</v>
      </c>
      <c r="D27" s="86">
        <v>2022</v>
      </c>
      <c r="E27" s="86">
        <v>2</v>
      </c>
      <c r="F27" s="86">
        <v>2</v>
      </c>
      <c r="G27" s="67">
        <v>0</v>
      </c>
      <c r="H27" s="73" t="s">
        <v>534</v>
      </c>
      <c r="I27" s="73" t="s">
        <v>969</v>
      </c>
      <c r="J27" s="72" t="s">
        <v>555</v>
      </c>
      <c r="K27" s="74"/>
      <c r="L27" s="74"/>
      <c r="M27" s="74"/>
    </row>
    <row r="28" spans="1:13" s="95" customFormat="1" ht="15.75">
      <c r="A28" s="86">
        <f t="shared" si="0"/>
        <v>13</v>
      </c>
      <c r="B28" s="99" t="s">
        <v>358</v>
      </c>
      <c r="C28" s="86" t="s">
        <v>191</v>
      </c>
      <c r="D28" s="86">
        <v>2022</v>
      </c>
      <c r="E28" s="86">
        <v>9</v>
      </c>
      <c r="F28" s="86">
        <v>9</v>
      </c>
      <c r="G28" s="67">
        <v>0</v>
      </c>
      <c r="H28" s="73" t="s">
        <v>534</v>
      </c>
      <c r="I28" s="73" t="s">
        <v>969</v>
      </c>
      <c r="J28" s="72" t="s">
        <v>555</v>
      </c>
      <c r="K28" s="92"/>
      <c r="L28" s="92"/>
      <c r="M28" s="92"/>
    </row>
    <row r="29" spans="1:13" s="95" customFormat="1" ht="15.75">
      <c r="A29" s="86">
        <f t="shared" si="0"/>
        <v>14</v>
      </c>
      <c r="B29" s="99" t="s">
        <v>357</v>
      </c>
      <c r="C29" s="86" t="s">
        <v>191</v>
      </c>
      <c r="D29" s="86">
        <v>2022</v>
      </c>
      <c r="E29" s="86">
        <v>1</v>
      </c>
      <c r="F29" s="86">
        <v>1</v>
      </c>
      <c r="G29" s="67">
        <v>0</v>
      </c>
      <c r="H29" s="73" t="s">
        <v>534</v>
      </c>
      <c r="I29" s="73" t="s">
        <v>969</v>
      </c>
      <c r="J29" s="72" t="s">
        <v>555</v>
      </c>
      <c r="K29" s="92"/>
      <c r="L29" s="92"/>
      <c r="M29" s="92"/>
    </row>
    <row r="30" spans="1:13" s="95" customFormat="1" ht="15.75">
      <c r="A30" s="86">
        <f t="shared" si="0"/>
        <v>15</v>
      </c>
      <c r="B30" s="99" t="s">
        <v>359</v>
      </c>
      <c r="C30" s="86" t="s">
        <v>191</v>
      </c>
      <c r="D30" s="86">
        <v>2022</v>
      </c>
      <c r="E30" s="86">
        <v>2</v>
      </c>
      <c r="F30" s="86">
        <v>2</v>
      </c>
      <c r="G30" s="67">
        <v>0</v>
      </c>
      <c r="H30" s="73" t="s">
        <v>534</v>
      </c>
      <c r="I30" s="73" t="s">
        <v>969</v>
      </c>
      <c r="J30" s="72" t="s">
        <v>555</v>
      </c>
      <c r="K30" s="92"/>
      <c r="L30" s="92"/>
      <c r="M30" s="92"/>
    </row>
    <row r="31" spans="1:13" s="95" customFormat="1" ht="31.5">
      <c r="A31" s="86">
        <f t="shared" si="0"/>
        <v>16</v>
      </c>
      <c r="B31" s="63" t="s">
        <v>927</v>
      </c>
      <c r="C31" s="86" t="s">
        <v>191</v>
      </c>
      <c r="D31" s="86">
        <v>2022</v>
      </c>
      <c r="E31" s="86">
        <v>2</v>
      </c>
      <c r="F31" s="86">
        <v>2</v>
      </c>
      <c r="G31" s="67">
        <v>0</v>
      </c>
      <c r="H31" s="73" t="s">
        <v>534</v>
      </c>
      <c r="I31" s="73" t="s">
        <v>969</v>
      </c>
      <c r="J31" s="72" t="s">
        <v>555</v>
      </c>
      <c r="K31" s="92"/>
      <c r="L31" s="92"/>
      <c r="M31" s="92"/>
    </row>
    <row r="32" spans="1:13" s="95" customFormat="1" ht="15.75">
      <c r="A32" s="86">
        <f t="shared" si="0"/>
        <v>17</v>
      </c>
      <c r="B32" s="84" t="s">
        <v>332</v>
      </c>
      <c r="C32" s="86" t="s">
        <v>191</v>
      </c>
      <c r="D32" s="86">
        <v>2022</v>
      </c>
      <c r="E32" s="86">
        <v>2</v>
      </c>
      <c r="F32" s="86">
        <v>2</v>
      </c>
      <c r="G32" s="67">
        <v>0</v>
      </c>
      <c r="H32" s="73" t="s">
        <v>534</v>
      </c>
      <c r="I32" s="73" t="s">
        <v>969</v>
      </c>
      <c r="J32" s="72" t="s">
        <v>555</v>
      </c>
      <c r="K32" s="92"/>
      <c r="L32" s="92"/>
      <c r="M32" s="92"/>
    </row>
    <row r="33" spans="1:13" s="95" customFormat="1" ht="15.75">
      <c r="A33" s="86">
        <f t="shared" si="0"/>
        <v>18</v>
      </c>
      <c r="B33" s="84" t="s">
        <v>333</v>
      </c>
      <c r="C33" s="86" t="s">
        <v>191</v>
      </c>
      <c r="D33" s="86">
        <v>2022</v>
      </c>
      <c r="E33" s="86">
        <v>31</v>
      </c>
      <c r="F33" s="86">
        <v>31</v>
      </c>
      <c r="G33" s="67">
        <v>0</v>
      </c>
      <c r="H33" s="73" t="s">
        <v>534</v>
      </c>
      <c r="I33" s="73" t="s">
        <v>969</v>
      </c>
      <c r="J33" s="72" t="s">
        <v>555</v>
      </c>
      <c r="K33" s="92"/>
      <c r="L33" s="92"/>
      <c r="M33" s="92"/>
    </row>
    <row r="34" spans="1:13" s="95" customFormat="1" ht="141.75">
      <c r="A34" s="86">
        <f t="shared" si="0"/>
        <v>19</v>
      </c>
      <c r="B34" s="68" t="s">
        <v>829</v>
      </c>
      <c r="C34" s="86" t="s">
        <v>328</v>
      </c>
      <c r="D34" s="86">
        <v>2022</v>
      </c>
      <c r="E34" s="86">
        <v>4</v>
      </c>
      <c r="F34" s="86">
        <v>4</v>
      </c>
      <c r="G34" s="67">
        <v>0</v>
      </c>
      <c r="H34" s="73" t="s">
        <v>534</v>
      </c>
      <c r="I34" s="73" t="s">
        <v>969</v>
      </c>
      <c r="J34" s="72" t="s">
        <v>555</v>
      </c>
      <c r="K34" s="92"/>
      <c r="L34" s="92"/>
      <c r="M34" s="92"/>
    </row>
    <row r="35" spans="1:13" s="95" customFormat="1" ht="15.75">
      <c r="A35" s="86">
        <f t="shared" si="0"/>
        <v>20</v>
      </c>
      <c r="B35" s="84" t="s">
        <v>928</v>
      </c>
      <c r="C35" s="86" t="s">
        <v>191</v>
      </c>
      <c r="D35" s="86">
        <v>2022</v>
      </c>
      <c r="E35" s="86">
        <f t="shared" ref="E35:F35" si="2">8*2+12+13+9*2+13*2+11</f>
        <v>96</v>
      </c>
      <c r="F35" s="86">
        <f t="shared" si="2"/>
        <v>96</v>
      </c>
      <c r="G35" s="67">
        <v>0</v>
      </c>
      <c r="H35" s="73" t="s">
        <v>534</v>
      </c>
      <c r="I35" s="73" t="s">
        <v>969</v>
      </c>
      <c r="J35" s="72" t="s">
        <v>555</v>
      </c>
      <c r="K35" s="92"/>
      <c r="L35" s="92"/>
      <c r="M35" s="92"/>
    </row>
    <row r="36" spans="1:13" s="95" customFormat="1" ht="31.5">
      <c r="A36" s="86">
        <f t="shared" si="0"/>
        <v>21</v>
      </c>
      <c r="B36" s="98" t="s">
        <v>929</v>
      </c>
      <c r="C36" s="86" t="s">
        <v>191</v>
      </c>
      <c r="D36" s="86">
        <v>2022</v>
      </c>
      <c r="E36" s="86">
        <v>196</v>
      </c>
      <c r="F36" s="86">
        <v>196</v>
      </c>
      <c r="G36" s="67">
        <v>0</v>
      </c>
      <c r="H36" s="73" t="s">
        <v>534</v>
      </c>
      <c r="I36" s="73" t="s">
        <v>969</v>
      </c>
      <c r="J36" s="72" t="s">
        <v>555</v>
      </c>
      <c r="K36" s="92"/>
      <c r="L36" s="92"/>
      <c r="M36" s="92"/>
    </row>
    <row r="37" spans="1:13" s="95" customFormat="1" ht="15.75">
      <c r="A37" s="86">
        <f t="shared" si="0"/>
        <v>22</v>
      </c>
      <c r="B37" s="84" t="s">
        <v>930</v>
      </c>
      <c r="C37" s="86" t="s">
        <v>191</v>
      </c>
      <c r="D37" s="86">
        <v>2022</v>
      </c>
      <c r="E37" s="86">
        <v>2</v>
      </c>
      <c r="F37" s="86">
        <v>2</v>
      </c>
      <c r="G37" s="67">
        <v>0</v>
      </c>
      <c r="H37" s="73" t="s">
        <v>534</v>
      </c>
      <c r="I37" s="73" t="s">
        <v>969</v>
      </c>
      <c r="J37" s="72" t="s">
        <v>555</v>
      </c>
      <c r="K37" s="74"/>
      <c r="L37" s="74"/>
      <c r="M37" s="74"/>
    </row>
    <row r="38" spans="1:13" s="95" customFormat="1" ht="15.75">
      <c r="A38" s="86">
        <f t="shared" si="0"/>
        <v>23</v>
      </c>
      <c r="B38" s="84" t="s">
        <v>931</v>
      </c>
      <c r="C38" s="86" t="s">
        <v>191</v>
      </c>
      <c r="D38" s="86">
        <v>2022</v>
      </c>
      <c r="E38" s="86">
        <v>1</v>
      </c>
      <c r="F38" s="86">
        <v>1</v>
      </c>
      <c r="G38" s="67">
        <v>0</v>
      </c>
      <c r="H38" s="73" t="s">
        <v>534</v>
      </c>
      <c r="I38" s="73" t="s">
        <v>969</v>
      </c>
      <c r="J38" s="72" t="s">
        <v>555</v>
      </c>
      <c r="K38" s="92"/>
      <c r="L38" s="92"/>
      <c r="M38" s="92"/>
    </row>
    <row r="39" spans="1:13" s="95" customFormat="1" ht="15.75">
      <c r="A39" s="87" t="s">
        <v>193</v>
      </c>
      <c r="B39" s="66" t="s">
        <v>163</v>
      </c>
      <c r="C39" s="97"/>
      <c r="D39" s="97"/>
      <c r="E39" s="97"/>
      <c r="F39" s="97"/>
      <c r="G39" s="65"/>
      <c r="H39" s="76"/>
      <c r="I39" s="76"/>
      <c r="J39" s="76"/>
      <c r="K39" s="71"/>
      <c r="L39" s="71"/>
      <c r="M39" s="71"/>
    </row>
    <row r="40" spans="1:13" s="95" customFormat="1" ht="15.75">
      <c r="A40" s="86">
        <v>1</v>
      </c>
      <c r="B40" s="84" t="s">
        <v>128</v>
      </c>
      <c r="C40" s="86" t="s">
        <v>71</v>
      </c>
      <c r="D40" s="86">
        <v>2022</v>
      </c>
      <c r="E40" s="86">
        <v>2</v>
      </c>
      <c r="F40" s="86">
        <v>2</v>
      </c>
      <c r="G40" s="62">
        <v>0</v>
      </c>
      <c r="H40" s="73" t="s">
        <v>534</v>
      </c>
      <c r="I40" s="72" t="s">
        <v>860</v>
      </c>
      <c r="J40" s="72" t="s">
        <v>555</v>
      </c>
      <c r="K40" s="92"/>
      <c r="L40" s="92"/>
      <c r="M40" s="92"/>
    </row>
    <row r="41" spans="1:13" s="95" customFormat="1" ht="15.75">
      <c r="A41" s="86">
        <f t="shared" si="0"/>
        <v>2</v>
      </c>
      <c r="B41" s="84" t="s">
        <v>72</v>
      </c>
      <c r="C41" s="86" t="s">
        <v>71</v>
      </c>
      <c r="D41" s="86">
        <v>2022</v>
      </c>
      <c r="E41" s="86">
        <v>1</v>
      </c>
      <c r="F41" s="86">
        <v>1</v>
      </c>
      <c r="G41" s="62">
        <v>0</v>
      </c>
      <c r="H41" s="73" t="s">
        <v>534</v>
      </c>
      <c r="I41" s="72" t="s">
        <v>860</v>
      </c>
      <c r="J41" s="72" t="s">
        <v>555</v>
      </c>
      <c r="K41" s="92"/>
      <c r="L41" s="92"/>
      <c r="M41" s="92"/>
    </row>
    <row r="42" spans="1:13" s="95" customFormat="1" ht="15.75">
      <c r="A42" s="86">
        <f t="shared" si="0"/>
        <v>3</v>
      </c>
      <c r="B42" s="84" t="s">
        <v>100</v>
      </c>
      <c r="C42" s="86" t="s">
        <v>71</v>
      </c>
      <c r="D42" s="86">
        <v>2022</v>
      </c>
      <c r="E42" s="86">
        <v>1</v>
      </c>
      <c r="F42" s="86">
        <v>1</v>
      </c>
      <c r="G42" s="62">
        <v>0</v>
      </c>
      <c r="H42" s="73" t="s">
        <v>534</v>
      </c>
      <c r="I42" s="72" t="s">
        <v>860</v>
      </c>
      <c r="J42" s="72" t="s">
        <v>555</v>
      </c>
      <c r="K42" s="92"/>
      <c r="L42" s="92"/>
      <c r="M42" s="92"/>
    </row>
    <row r="43" spans="1:13" s="95" customFormat="1" ht="15.75">
      <c r="A43" s="86">
        <f t="shared" si="0"/>
        <v>4</v>
      </c>
      <c r="B43" s="84" t="s">
        <v>106</v>
      </c>
      <c r="C43" s="86" t="s">
        <v>71</v>
      </c>
      <c r="D43" s="86">
        <v>2022</v>
      </c>
      <c r="E43" s="86">
        <v>1</v>
      </c>
      <c r="F43" s="86">
        <v>1</v>
      </c>
      <c r="G43" s="62">
        <v>0</v>
      </c>
      <c r="H43" s="73" t="s">
        <v>534</v>
      </c>
      <c r="I43" s="72" t="s">
        <v>860</v>
      </c>
      <c r="J43" s="72" t="s">
        <v>555</v>
      </c>
      <c r="K43" s="92"/>
      <c r="L43" s="92"/>
      <c r="M43" s="92"/>
    </row>
    <row r="44" spans="1:13" s="95" customFormat="1" ht="15.75">
      <c r="A44" s="86">
        <f t="shared" si="0"/>
        <v>5</v>
      </c>
      <c r="B44" s="84" t="s">
        <v>500</v>
      </c>
      <c r="C44" s="86" t="s">
        <v>71</v>
      </c>
      <c r="D44" s="86">
        <v>2022</v>
      </c>
      <c r="E44" s="86">
        <v>1</v>
      </c>
      <c r="F44" s="86">
        <v>1</v>
      </c>
      <c r="G44" s="62">
        <v>0</v>
      </c>
      <c r="H44" s="73" t="s">
        <v>534</v>
      </c>
      <c r="I44" s="72" t="s">
        <v>860</v>
      </c>
      <c r="J44" s="72" t="s">
        <v>555</v>
      </c>
      <c r="K44" s="92"/>
      <c r="L44" s="92"/>
      <c r="M44" s="92"/>
    </row>
    <row r="45" spans="1:13" s="95" customFormat="1" ht="63">
      <c r="A45" s="86">
        <f t="shared" si="0"/>
        <v>6</v>
      </c>
      <c r="B45" s="77" t="s">
        <v>871</v>
      </c>
      <c r="C45" s="86" t="s">
        <v>328</v>
      </c>
      <c r="D45" s="86">
        <v>2022</v>
      </c>
      <c r="E45" s="86">
        <v>1</v>
      </c>
      <c r="F45" s="86">
        <v>1</v>
      </c>
      <c r="G45" s="62">
        <v>0</v>
      </c>
      <c r="H45" s="73" t="s">
        <v>534</v>
      </c>
      <c r="I45" s="72" t="s">
        <v>860</v>
      </c>
      <c r="J45" s="72" t="s">
        <v>555</v>
      </c>
      <c r="K45" s="92"/>
      <c r="L45" s="92"/>
      <c r="M45" s="92"/>
    </row>
    <row r="46" spans="1:13" s="95" customFormat="1" ht="15.75">
      <c r="A46" s="86">
        <f t="shared" si="0"/>
        <v>7</v>
      </c>
      <c r="B46" s="84" t="s">
        <v>349</v>
      </c>
      <c r="C46" s="86" t="s">
        <v>191</v>
      </c>
      <c r="D46" s="86">
        <v>2022</v>
      </c>
      <c r="E46" s="86">
        <v>1</v>
      </c>
      <c r="F46" s="86">
        <v>1</v>
      </c>
      <c r="G46" s="62">
        <v>0</v>
      </c>
      <c r="H46" s="73" t="s">
        <v>534</v>
      </c>
      <c r="I46" s="72" t="s">
        <v>860</v>
      </c>
      <c r="J46" s="72" t="s">
        <v>555</v>
      </c>
      <c r="K46" s="92"/>
      <c r="L46" s="92"/>
      <c r="M46" s="92"/>
    </row>
    <row r="47" spans="1:13" s="95" customFormat="1" ht="15.75">
      <c r="A47" s="86">
        <f t="shared" si="0"/>
        <v>8</v>
      </c>
      <c r="B47" s="84" t="s">
        <v>350</v>
      </c>
      <c r="C47" s="86" t="s">
        <v>191</v>
      </c>
      <c r="D47" s="86">
        <v>2022</v>
      </c>
      <c r="E47" s="86">
        <v>1</v>
      </c>
      <c r="F47" s="86">
        <v>1</v>
      </c>
      <c r="G47" s="62">
        <v>0</v>
      </c>
      <c r="H47" s="73" t="s">
        <v>534</v>
      </c>
      <c r="I47" s="72" t="s">
        <v>860</v>
      </c>
      <c r="J47" s="73" t="s">
        <v>555</v>
      </c>
      <c r="K47" s="74"/>
      <c r="L47" s="74"/>
      <c r="M47" s="74"/>
    </row>
    <row r="48" spans="1:13" s="95" customFormat="1" ht="15.75">
      <c r="A48" s="86">
        <f t="shared" si="0"/>
        <v>9</v>
      </c>
      <c r="B48" s="84" t="s">
        <v>351</v>
      </c>
      <c r="C48" s="86" t="s">
        <v>191</v>
      </c>
      <c r="D48" s="86">
        <v>2022</v>
      </c>
      <c r="E48" s="86">
        <v>1</v>
      </c>
      <c r="F48" s="86">
        <v>1</v>
      </c>
      <c r="G48" s="62">
        <v>0</v>
      </c>
      <c r="H48" s="73" t="s">
        <v>534</v>
      </c>
      <c r="I48" s="72" t="s">
        <v>860</v>
      </c>
      <c r="J48" s="72" t="s">
        <v>555</v>
      </c>
      <c r="K48" s="92"/>
      <c r="L48" s="92"/>
      <c r="M48" s="92"/>
    </row>
    <row r="49" spans="1:13" s="95" customFormat="1" ht="15.75">
      <c r="A49" s="86">
        <f t="shared" si="0"/>
        <v>10</v>
      </c>
      <c r="B49" s="84" t="s">
        <v>352</v>
      </c>
      <c r="C49" s="86" t="s">
        <v>191</v>
      </c>
      <c r="D49" s="86">
        <v>2022</v>
      </c>
      <c r="E49" s="86">
        <v>1</v>
      </c>
      <c r="F49" s="86">
        <v>1</v>
      </c>
      <c r="G49" s="62">
        <v>0</v>
      </c>
      <c r="H49" s="73" t="s">
        <v>534</v>
      </c>
      <c r="I49" s="72" t="s">
        <v>860</v>
      </c>
      <c r="J49" s="72" t="s">
        <v>555</v>
      </c>
      <c r="K49" s="92"/>
      <c r="L49" s="92"/>
      <c r="M49" s="92"/>
    </row>
    <row r="50" spans="1:13" s="95" customFormat="1" ht="15.75">
      <c r="A50" s="86">
        <f t="shared" si="0"/>
        <v>11</v>
      </c>
      <c r="B50" s="84" t="s">
        <v>353</v>
      </c>
      <c r="C50" s="86" t="s">
        <v>191</v>
      </c>
      <c r="D50" s="86">
        <v>2022</v>
      </c>
      <c r="E50" s="86">
        <v>1</v>
      </c>
      <c r="F50" s="86">
        <v>1</v>
      </c>
      <c r="G50" s="62">
        <v>0</v>
      </c>
      <c r="H50" s="73" t="s">
        <v>534</v>
      </c>
      <c r="I50" s="72" t="s">
        <v>860</v>
      </c>
      <c r="J50" s="72" t="s">
        <v>555</v>
      </c>
      <c r="K50" s="92"/>
      <c r="L50" s="92"/>
      <c r="M50" s="92"/>
    </row>
    <row r="51" spans="1:13" s="95" customFormat="1" ht="15.75">
      <c r="A51" s="86">
        <f t="shared" si="0"/>
        <v>12</v>
      </c>
      <c r="B51" s="63" t="s">
        <v>354</v>
      </c>
      <c r="C51" s="86" t="s">
        <v>191</v>
      </c>
      <c r="D51" s="86">
        <v>2022</v>
      </c>
      <c r="E51" s="86">
        <v>1</v>
      </c>
      <c r="F51" s="86">
        <v>1</v>
      </c>
      <c r="G51" s="62">
        <v>0</v>
      </c>
      <c r="H51" s="73" t="s">
        <v>534</v>
      </c>
      <c r="I51" s="72" t="s">
        <v>860</v>
      </c>
      <c r="J51" s="72" t="s">
        <v>555</v>
      </c>
      <c r="K51" s="92"/>
      <c r="L51" s="92"/>
      <c r="M51" s="92"/>
    </row>
    <row r="52" spans="1:13" s="95" customFormat="1" ht="15.75">
      <c r="A52" s="86">
        <f t="shared" si="0"/>
        <v>13</v>
      </c>
      <c r="B52" s="63" t="s">
        <v>932</v>
      </c>
      <c r="C52" s="86" t="s">
        <v>191</v>
      </c>
      <c r="D52" s="86">
        <v>2022</v>
      </c>
      <c r="E52" s="86">
        <v>1</v>
      </c>
      <c r="F52" s="86">
        <v>1</v>
      </c>
      <c r="G52" s="62">
        <v>0</v>
      </c>
      <c r="H52" s="73" t="s">
        <v>534</v>
      </c>
      <c r="I52" s="72" t="s">
        <v>860</v>
      </c>
      <c r="J52" s="72" t="s">
        <v>555</v>
      </c>
      <c r="K52" s="92"/>
      <c r="L52" s="92"/>
      <c r="M52" s="92"/>
    </row>
    <row r="53" spans="1:13" s="95" customFormat="1" ht="15.75">
      <c r="A53" s="86">
        <f t="shared" si="0"/>
        <v>14</v>
      </c>
      <c r="B53" s="84" t="s">
        <v>325</v>
      </c>
      <c r="C53" s="86" t="s">
        <v>326</v>
      </c>
      <c r="D53" s="86">
        <v>2022</v>
      </c>
      <c r="E53" s="86">
        <v>2</v>
      </c>
      <c r="F53" s="86">
        <v>2</v>
      </c>
      <c r="G53" s="62">
        <v>0</v>
      </c>
      <c r="H53" s="73" t="s">
        <v>534</v>
      </c>
      <c r="I53" s="72" t="s">
        <v>860</v>
      </c>
      <c r="J53" s="72" t="s">
        <v>555</v>
      </c>
      <c r="K53" s="92"/>
      <c r="L53" s="92"/>
      <c r="M53" s="92"/>
    </row>
    <row r="54" spans="1:13" s="95" customFormat="1" ht="15.75">
      <c r="A54" s="87" t="s">
        <v>199</v>
      </c>
      <c r="B54" s="66" t="s">
        <v>166</v>
      </c>
      <c r="C54" s="97"/>
      <c r="D54" s="97"/>
      <c r="E54" s="97"/>
      <c r="F54" s="97"/>
      <c r="G54" s="65"/>
      <c r="H54" s="76"/>
      <c r="I54" s="76"/>
      <c r="J54" s="76"/>
      <c r="K54" s="71"/>
      <c r="L54" s="71"/>
      <c r="M54" s="71"/>
    </row>
    <row r="55" spans="1:13" s="95" customFormat="1" ht="15.75">
      <c r="A55" s="86">
        <v>1</v>
      </c>
      <c r="B55" s="84" t="s">
        <v>128</v>
      </c>
      <c r="C55" s="86" t="s">
        <v>71</v>
      </c>
      <c r="D55" s="86">
        <v>2022</v>
      </c>
      <c r="E55" s="86">
        <v>3</v>
      </c>
      <c r="F55" s="86">
        <v>3</v>
      </c>
      <c r="G55" s="62">
        <v>0</v>
      </c>
      <c r="H55" s="73" t="s">
        <v>534</v>
      </c>
      <c r="I55" s="72" t="s">
        <v>860</v>
      </c>
      <c r="J55" s="72" t="s">
        <v>555</v>
      </c>
      <c r="K55" s="92"/>
      <c r="L55" s="92"/>
      <c r="M55" s="92"/>
    </row>
    <row r="56" spans="1:13" s="95" customFormat="1" ht="15.75">
      <c r="A56" s="86">
        <f t="shared" si="0"/>
        <v>2</v>
      </c>
      <c r="B56" s="84" t="s">
        <v>72</v>
      </c>
      <c r="C56" s="86" t="s">
        <v>71</v>
      </c>
      <c r="D56" s="86">
        <v>2022</v>
      </c>
      <c r="E56" s="86">
        <v>1</v>
      </c>
      <c r="F56" s="86">
        <v>1</v>
      </c>
      <c r="G56" s="62">
        <v>0</v>
      </c>
      <c r="H56" s="73" t="s">
        <v>534</v>
      </c>
      <c r="I56" s="72" t="s">
        <v>860</v>
      </c>
      <c r="J56" s="72" t="s">
        <v>555</v>
      </c>
      <c r="K56" s="92"/>
      <c r="L56" s="92"/>
      <c r="M56" s="92"/>
    </row>
    <row r="57" spans="1:13" s="95" customFormat="1" ht="15.75">
      <c r="A57" s="86">
        <f t="shared" si="0"/>
        <v>3</v>
      </c>
      <c r="B57" s="84" t="s">
        <v>70</v>
      </c>
      <c r="C57" s="86" t="s">
        <v>71</v>
      </c>
      <c r="D57" s="86">
        <v>2022</v>
      </c>
      <c r="E57" s="86">
        <v>1</v>
      </c>
      <c r="F57" s="86">
        <v>1</v>
      </c>
      <c r="G57" s="62">
        <v>0</v>
      </c>
      <c r="H57" s="73" t="s">
        <v>534</v>
      </c>
      <c r="I57" s="72" t="s">
        <v>860</v>
      </c>
      <c r="J57" s="72" t="s">
        <v>555</v>
      </c>
      <c r="K57" s="74"/>
      <c r="L57" s="74"/>
      <c r="M57" s="74"/>
    </row>
    <row r="58" spans="1:13" s="95" customFormat="1" ht="15.75">
      <c r="A58" s="86">
        <f t="shared" si="0"/>
        <v>4</v>
      </c>
      <c r="B58" s="84" t="s">
        <v>100</v>
      </c>
      <c r="C58" s="86" t="s">
        <v>71</v>
      </c>
      <c r="D58" s="86">
        <v>2022</v>
      </c>
      <c r="E58" s="86">
        <v>1</v>
      </c>
      <c r="F58" s="86">
        <v>1</v>
      </c>
      <c r="G58" s="62">
        <v>0</v>
      </c>
      <c r="H58" s="73" t="s">
        <v>534</v>
      </c>
      <c r="I58" s="72" t="s">
        <v>860</v>
      </c>
      <c r="J58" s="72" t="s">
        <v>555</v>
      </c>
      <c r="K58" s="74"/>
      <c r="L58" s="74"/>
      <c r="M58" s="74"/>
    </row>
    <row r="59" spans="1:13" s="95" customFormat="1" ht="15.75">
      <c r="A59" s="86">
        <f t="shared" si="0"/>
        <v>5</v>
      </c>
      <c r="B59" s="84" t="s">
        <v>106</v>
      </c>
      <c r="C59" s="86" t="s">
        <v>71</v>
      </c>
      <c r="D59" s="86">
        <v>2022</v>
      </c>
      <c r="E59" s="86">
        <v>1</v>
      </c>
      <c r="F59" s="86">
        <v>1</v>
      </c>
      <c r="G59" s="62">
        <v>0</v>
      </c>
      <c r="H59" s="73" t="s">
        <v>534</v>
      </c>
      <c r="I59" s="72" t="s">
        <v>860</v>
      </c>
      <c r="J59" s="72" t="s">
        <v>555</v>
      </c>
      <c r="K59" s="74"/>
      <c r="L59" s="74"/>
      <c r="M59" s="74"/>
    </row>
    <row r="60" spans="1:13" s="95" customFormat="1" ht="15.75">
      <c r="A60" s="86">
        <f t="shared" si="0"/>
        <v>6</v>
      </c>
      <c r="B60" s="84" t="s">
        <v>497</v>
      </c>
      <c r="C60" s="86" t="s">
        <v>71</v>
      </c>
      <c r="D60" s="86">
        <v>2022</v>
      </c>
      <c r="E60" s="86">
        <v>1</v>
      </c>
      <c r="F60" s="86">
        <v>1</v>
      </c>
      <c r="G60" s="62">
        <v>0</v>
      </c>
      <c r="H60" s="73" t="s">
        <v>534</v>
      </c>
      <c r="I60" s="72" t="s">
        <v>860</v>
      </c>
      <c r="J60" s="72" t="s">
        <v>555</v>
      </c>
      <c r="K60" s="74"/>
      <c r="L60" s="74"/>
      <c r="M60" s="74"/>
    </row>
    <row r="61" spans="1:13" s="95" customFormat="1" ht="63">
      <c r="A61" s="86">
        <f t="shared" si="0"/>
        <v>7</v>
      </c>
      <c r="B61" s="77" t="s">
        <v>871</v>
      </c>
      <c r="C61" s="86" t="s">
        <v>328</v>
      </c>
      <c r="D61" s="86">
        <v>2022</v>
      </c>
      <c r="E61" s="86">
        <v>1</v>
      </c>
      <c r="F61" s="86">
        <v>1</v>
      </c>
      <c r="G61" s="62">
        <v>0</v>
      </c>
      <c r="H61" s="73" t="s">
        <v>534</v>
      </c>
      <c r="I61" s="72" t="s">
        <v>860</v>
      </c>
      <c r="J61" s="72" t="s">
        <v>555</v>
      </c>
      <c r="K61" s="74"/>
      <c r="L61" s="74"/>
      <c r="M61" s="74"/>
    </row>
    <row r="62" spans="1:13" s="95" customFormat="1" ht="15.75">
      <c r="A62" s="86">
        <f t="shared" si="0"/>
        <v>8</v>
      </c>
      <c r="B62" s="84" t="s">
        <v>349</v>
      </c>
      <c r="C62" s="86" t="s">
        <v>191</v>
      </c>
      <c r="D62" s="86">
        <v>2022</v>
      </c>
      <c r="E62" s="86">
        <v>1</v>
      </c>
      <c r="F62" s="86">
        <v>1</v>
      </c>
      <c r="G62" s="62">
        <v>0</v>
      </c>
      <c r="H62" s="73" t="s">
        <v>534</v>
      </c>
      <c r="I62" s="72" t="s">
        <v>860</v>
      </c>
      <c r="J62" s="72" t="s">
        <v>555</v>
      </c>
      <c r="K62" s="74"/>
      <c r="L62" s="74"/>
      <c r="M62" s="74"/>
    </row>
    <row r="63" spans="1:13" s="95" customFormat="1" ht="15.75">
      <c r="A63" s="86">
        <f t="shared" si="0"/>
        <v>9</v>
      </c>
      <c r="B63" s="84" t="s">
        <v>350</v>
      </c>
      <c r="C63" s="86" t="s">
        <v>191</v>
      </c>
      <c r="D63" s="86">
        <v>2022</v>
      </c>
      <c r="E63" s="86">
        <v>1</v>
      </c>
      <c r="F63" s="86">
        <v>1</v>
      </c>
      <c r="G63" s="62">
        <v>0</v>
      </c>
      <c r="H63" s="73" t="s">
        <v>534</v>
      </c>
      <c r="I63" s="72" t="s">
        <v>860</v>
      </c>
      <c r="J63" s="72" t="s">
        <v>555</v>
      </c>
      <c r="K63" s="74"/>
      <c r="L63" s="74"/>
      <c r="M63" s="74"/>
    </row>
    <row r="64" spans="1:13" s="95" customFormat="1" ht="15.75">
      <c r="A64" s="86">
        <f t="shared" si="0"/>
        <v>10</v>
      </c>
      <c r="B64" s="84" t="s">
        <v>351</v>
      </c>
      <c r="C64" s="86" t="s">
        <v>191</v>
      </c>
      <c r="D64" s="86">
        <v>2022</v>
      </c>
      <c r="E64" s="86">
        <v>1</v>
      </c>
      <c r="F64" s="86">
        <v>1</v>
      </c>
      <c r="G64" s="62">
        <v>0</v>
      </c>
      <c r="H64" s="73" t="s">
        <v>534</v>
      </c>
      <c r="I64" s="72" t="s">
        <v>860</v>
      </c>
      <c r="J64" s="72" t="s">
        <v>555</v>
      </c>
      <c r="K64" s="74"/>
      <c r="L64" s="74"/>
      <c r="M64" s="74"/>
    </row>
    <row r="65" spans="1:13" s="95" customFormat="1" ht="15.75">
      <c r="A65" s="86">
        <f t="shared" si="0"/>
        <v>11</v>
      </c>
      <c r="B65" s="84" t="s">
        <v>352</v>
      </c>
      <c r="C65" s="86" t="s">
        <v>191</v>
      </c>
      <c r="D65" s="86">
        <v>2022</v>
      </c>
      <c r="E65" s="86">
        <v>1</v>
      </c>
      <c r="F65" s="86">
        <v>1</v>
      </c>
      <c r="G65" s="62">
        <v>0</v>
      </c>
      <c r="H65" s="73" t="s">
        <v>534</v>
      </c>
      <c r="I65" s="72" t="s">
        <v>860</v>
      </c>
      <c r="J65" s="72" t="s">
        <v>555</v>
      </c>
      <c r="K65" s="74"/>
      <c r="L65" s="74"/>
      <c r="M65" s="74"/>
    </row>
    <row r="66" spans="1:13" s="95" customFormat="1" ht="15.75">
      <c r="A66" s="86">
        <f t="shared" si="0"/>
        <v>12</v>
      </c>
      <c r="B66" s="84" t="s">
        <v>353</v>
      </c>
      <c r="C66" s="86" t="s">
        <v>191</v>
      </c>
      <c r="D66" s="86">
        <v>2022</v>
      </c>
      <c r="E66" s="86">
        <v>1</v>
      </c>
      <c r="F66" s="86">
        <v>1</v>
      </c>
      <c r="G66" s="62">
        <v>0</v>
      </c>
      <c r="H66" s="73" t="s">
        <v>534</v>
      </c>
      <c r="I66" s="72" t="s">
        <v>860</v>
      </c>
      <c r="J66" s="72" t="s">
        <v>555</v>
      </c>
      <c r="K66" s="74"/>
      <c r="L66" s="74"/>
      <c r="M66" s="74"/>
    </row>
    <row r="67" spans="1:13" s="95" customFormat="1" ht="15.75">
      <c r="A67" s="86">
        <f t="shared" si="0"/>
        <v>13</v>
      </c>
      <c r="B67" s="63" t="s">
        <v>354</v>
      </c>
      <c r="C67" s="86" t="s">
        <v>191</v>
      </c>
      <c r="D67" s="86">
        <v>2022</v>
      </c>
      <c r="E67" s="86">
        <v>1</v>
      </c>
      <c r="F67" s="86">
        <v>1</v>
      </c>
      <c r="G67" s="62">
        <v>0</v>
      </c>
      <c r="H67" s="73" t="s">
        <v>534</v>
      </c>
      <c r="I67" s="72" t="s">
        <v>860</v>
      </c>
      <c r="J67" s="72" t="s">
        <v>555</v>
      </c>
      <c r="K67" s="74"/>
      <c r="L67" s="74"/>
      <c r="M67" s="74"/>
    </row>
    <row r="68" spans="1:13" s="95" customFormat="1" ht="15.75">
      <c r="A68" s="86">
        <f t="shared" si="0"/>
        <v>14</v>
      </c>
      <c r="B68" s="63" t="s">
        <v>932</v>
      </c>
      <c r="C68" s="86" t="s">
        <v>191</v>
      </c>
      <c r="D68" s="86">
        <v>2022</v>
      </c>
      <c r="E68" s="86">
        <v>1</v>
      </c>
      <c r="F68" s="86">
        <v>1</v>
      </c>
      <c r="G68" s="62">
        <v>0</v>
      </c>
      <c r="H68" s="73" t="s">
        <v>534</v>
      </c>
      <c r="I68" s="72" t="s">
        <v>860</v>
      </c>
      <c r="J68" s="72" t="s">
        <v>555</v>
      </c>
      <c r="K68" s="92"/>
      <c r="L68" s="92"/>
      <c r="M68" s="92"/>
    </row>
    <row r="69" spans="1:13" s="95" customFormat="1" ht="15.75">
      <c r="A69" s="86">
        <f t="shared" si="0"/>
        <v>15</v>
      </c>
      <c r="B69" s="84" t="s">
        <v>900</v>
      </c>
      <c r="C69" s="86" t="s">
        <v>326</v>
      </c>
      <c r="D69" s="86">
        <v>2022</v>
      </c>
      <c r="E69" s="86">
        <v>2</v>
      </c>
      <c r="F69" s="86">
        <v>2</v>
      </c>
      <c r="G69" s="62">
        <v>0</v>
      </c>
      <c r="H69" s="73" t="s">
        <v>534</v>
      </c>
      <c r="I69" s="72" t="s">
        <v>860</v>
      </c>
      <c r="J69" s="72" t="s">
        <v>555</v>
      </c>
      <c r="K69" s="92"/>
      <c r="L69" s="92"/>
      <c r="M69" s="92"/>
    </row>
    <row r="70" spans="1:13" s="95" customFormat="1" ht="15.75">
      <c r="A70" s="87" t="s">
        <v>573</v>
      </c>
      <c r="B70" s="66" t="s">
        <v>167</v>
      </c>
      <c r="C70" s="87"/>
      <c r="D70" s="87"/>
      <c r="E70" s="87"/>
      <c r="F70" s="87"/>
      <c r="G70" s="69"/>
      <c r="H70" s="70"/>
      <c r="I70" s="70"/>
      <c r="J70" s="70"/>
      <c r="K70" s="71"/>
      <c r="L70" s="71"/>
      <c r="M70" s="71"/>
    </row>
    <row r="71" spans="1:13" s="95" customFormat="1" ht="15.75">
      <c r="A71" s="86">
        <v>1</v>
      </c>
      <c r="B71" s="84" t="s">
        <v>128</v>
      </c>
      <c r="C71" s="86" t="s">
        <v>71</v>
      </c>
      <c r="D71" s="86">
        <v>2022</v>
      </c>
      <c r="E71" s="86">
        <v>3</v>
      </c>
      <c r="F71" s="86">
        <v>3</v>
      </c>
      <c r="G71" s="62">
        <v>0</v>
      </c>
      <c r="H71" s="73" t="s">
        <v>534</v>
      </c>
      <c r="I71" s="72" t="s">
        <v>860</v>
      </c>
      <c r="J71" s="72" t="s">
        <v>555</v>
      </c>
      <c r="K71" s="92"/>
      <c r="L71" s="92"/>
      <c r="M71" s="92"/>
    </row>
    <row r="72" spans="1:13" s="95" customFormat="1" ht="15.75">
      <c r="A72" s="86">
        <f t="shared" si="0"/>
        <v>2</v>
      </c>
      <c r="B72" s="84" t="s">
        <v>72</v>
      </c>
      <c r="C72" s="86" t="s">
        <v>71</v>
      </c>
      <c r="D72" s="86">
        <v>2022</v>
      </c>
      <c r="E72" s="86">
        <v>1</v>
      </c>
      <c r="F72" s="86">
        <v>1</v>
      </c>
      <c r="G72" s="62">
        <v>0</v>
      </c>
      <c r="H72" s="73" t="s">
        <v>534</v>
      </c>
      <c r="I72" s="72" t="s">
        <v>860</v>
      </c>
      <c r="J72" s="72" t="s">
        <v>555</v>
      </c>
      <c r="K72" s="92"/>
      <c r="L72" s="92"/>
      <c r="M72" s="92"/>
    </row>
    <row r="73" spans="1:13" s="95" customFormat="1" ht="15.75">
      <c r="A73" s="86">
        <f t="shared" si="0"/>
        <v>3</v>
      </c>
      <c r="B73" s="84" t="s">
        <v>70</v>
      </c>
      <c r="C73" s="86" t="s">
        <v>71</v>
      </c>
      <c r="D73" s="86">
        <v>2022</v>
      </c>
      <c r="E73" s="86">
        <v>1</v>
      </c>
      <c r="F73" s="86">
        <v>1</v>
      </c>
      <c r="G73" s="62">
        <v>0</v>
      </c>
      <c r="H73" s="73" t="s">
        <v>534</v>
      </c>
      <c r="I73" s="72" t="s">
        <v>860</v>
      </c>
      <c r="J73" s="72" t="s">
        <v>555</v>
      </c>
      <c r="K73" s="92"/>
      <c r="L73" s="92"/>
      <c r="M73" s="92"/>
    </row>
    <row r="74" spans="1:13" s="95" customFormat="1" ht="15.75">
      <c r="A74" s="86">
        <f t="shared" si="0"/>
        <v>4</v>
      </c>
      <c r="B74" s="84" t="s">
        <v>100</v>
      </c>
      <c r="C74" s="86" t="s">
        <v>71</v>
      </c>
      <c r="D74" s="86">
        <v>2022</v>
      </c>
      <c r="E74" s="86">
        <v>1</v>
      </c>
      <c r="F74" s="86">
        <v>1</v>
      </c>
      <c r="G74" s="62">
        <v>0</v>
      </c>
      <c r="H74" s="73" t="s">
        <v>534</v>
      </c>
      <c r="I74" s="72" t="s">
        <v>860</v>
      </c>
      <c r="J74" s="72" t="s">
        <v>555</v>
      </c>
      <c r="K74" s="92"/>
      <c r="L74" s="92"/>
      <c r="M74" s="92"/>
    </row>
    <row r="75" spans="1:13" s="95" customFormat="1" ht="15.75">
      <c r="A75" s="86">
        <f t="shared" si="0"/>
        <v>5</v>
      </c>
      <c r="B75" s="84" t="s">
        <v>106</v>
      </c>
      <c r="C75" s="86" t="s">
        <v>71</v>
      </c>
      <c r="D75" s="86">
        <v>2022</v>
      </c>
      <c r="E75" s="86">
        <v>1</v>
      </c>
      <c r="F75" s="86">
        <v>1</v>
      </c>
      <c r="G75" s="62">
        <v>0</v>
      </c>
      <c r="H75" s="73" t="s">
        <v>534</v>
      </c>
      <c r="I75" s="72" t="s">
        <v>860</v>
      </c>
      <c r="J75" s="72" t="s">
        <v>555</v>
      </c>
      <c r="K75" s="92"/>
      <c r="L75" s="92"/>
      <c r="M75" s="92"/>
    </row>
    <row r="76" spans="1:13" s="95" customFormat="1" ht="15.75">
      <c r="A76" s="86">
        <f t="shared" si="0"/>
        <v>6</v>
      </c>
      <c r="B76" s="84" t="s">
        <v>497</v>
      </c>
      <c r="C76" s="86" t="s">
        <v>71</v>
      </c>
      <c r="D76" s="86">
        <v>2022</v>
      </c>
      <c r="E76" s="86">
        <v>1</v>
      </c>
      <c r="F76" s="86">
        <v>1</v>
      </c>
      <c r="G76" s="62">
        <v>0</v>
      </c>
      <c r="H76" s="73" t="s">
        <v>534</v>
      </c>
      <c r="I76" s="72" t="s">
        <v>860</v>
      </c>
      <c r="J76" s="72" t="s">
        <v>555</v>
      </c>
      <c r="K76" s="74"/>
      <c r="L76" s="74"/>
      <c r="M76" s="74"/>
    </row>
    <row r="77" spans="1:13" s="95" customFormat="1" ht="63">
      <c r="A77" s="86">
        <f t="shared" si="0"/>
        <v>7</v>
      </c>
      <c r="B77" s="77" t="s">
        <v>871</v>
      </c>
      <c r="C77" s="86" t="s">
        <v>328</v>
      </c>
      <c r="D77" s="86">
        <v>2022</v>
      </c>
      <c r="E77" s="86">
        <v>1</v>
      </c>
      <c r="F77" s="86">
        <v>1</v>
      </c>
      <c r="G77" s="62">
        <v>0</v>
      </c>
      <c r="H77" s="73" t="s">
        <v>534</v>
      </c>
      <c r="I77" s="72" t="s">
        <v>860</v>
      </c>
      <c r="J77" s="72" t="s">
        <v>555</v>
      </c>
      <c r="K77" s="92"/>
      <c r="L77" s="92"/>
      <c r="M77" s="92"/>
    </row>
    <row r="78" spans="1:13" s="95" customFormat="1" ht="15.75">
      <c r="A78" s="86">
        <f t="shared" si="0"/>
        <v>8</v>
      </c>
      <c r="B78" s="84" t="s">
        <v>349</v>
      </c>
      <c r="C78" s="86" t="s">
        <v>191</v>
      </c>
      <c r="D78" s="86">
        <v>2022</v>
      </c>
      <c r="E78" s="86">
        <v>1</v>
      </c>
      <c r="F78" s="86">
        <v>1</v>
      </c>
      <c r="G78" s="62">
        <v>0</v>
      </c>
      <c r="H78" s="73" t="s">
        <v>534</v>
      </c>
      <c r="I78" s="72" t="s">
        <v>860</v>
      </c>
      <c r="J78" s="72" t="s">
        <v>555</v>
      </c>
      <c r="K78" s="92"/>
      <c r="L78" s="92"/>
      <c r="M78" s="92"/>
    </row>
    <row r="79" spans="1:13" s="95" customFormat="1" ht="15.75">
      <c r="A79" s="86">
        <f t="shared" si="0"/>
        <v>9</v>
      </c>
      <c r="B79" s="84" t="s">
        <v>350</v>
      </c>
      <c r="C79" s="86" t="s">
        <v>191</v>
      </c>
      <c r="D79" s="86">
        <v>2022</v>
      </c>
      <c r="E79" s="86">
        <v>1</v>
      </c>
      <c r="F79" s="86">
        <v>1</v>
      </c>
      <c r="G79" s="62">
        <v>0</v>
      </c>
      <c r="H79" s="73" t="s">
        <v>534</v>
      </c>
      <c r="I79" s="72" t="s">
        <v>860</v>
      </c>
      <c r="J79" s="72" t="s">
        <v>555</v>
      </c>
      <c r="K79" s="92"/>
      <c r="L79" s="92"/>
      <c r="M79" s="92"/>
    </row>
    <row r="80" spans="1:13" s="95" customFormat="1" ht="15.75">
      <c r="A80" s="86">
        <f t="shared" si="0"/>
        <v>10</v>
      </c>
      <c r="B80" s="84" t="s">
        <v>351</v>
      </c>
      <c r="C80" s="86" t="s">
        <v>191</v>
      </c>
      <c r="D80" s="86">
        <v>2022</v>
      </c>
      <c r="E80" s="86">
        <v>1</v>
      </c>
      <c r="F80" s="86">
        <v>1</v>
      </c>
      <c r="G80" s="62">
        <v>0</v>
      </c>
      <c r="H80" s="73" t="s">
        <v>534</v>
      </c>
      <c r="I80" s="72" t="s">
        <v>860</v>
      </c>
      <c r="J80" s="72" t="s">
        <v>555</v>
      </c>
      <c r="K80" s="92"/>
      <c r="L80" s="92"/>
      <c r="M80" s="92"/>
    </row>
    <row r="81" spans="1:13" s="95" customFormat="1" ht="15.75">
      <c r="A81" s="86">
        <f t="shared" ref="A81:A144" si="3">A80+1</f>
        <v>11</v>
      </c>
      <c r="B81" s="84" t="s">
        <v>352</v>
      </c>
      <c r="C81" s="86" t="s">
        <v>191</v>
      </c>
      <c r="D81" s="86">
        <v>2022</v>
      </c>
      <c r="E81" s="86">
        <v>1</v>
      </c>
      <c r="F81" s="86">
        <v>1</v>
      </c>
      <c r="G81" s="62">
        <v>0</v>
      </c>
      <c r="H81" s="73" t="s">
        <v>534</v>
      </c>
      <c r="I81" s="72" t="s">
        <v>860</v>
      </c>
      <c r="J81" s="72" t="s">
        <v>555</v>
      </c>
      <c r="K81" s="92"/>
      <c r="L81" s="92"/>
      <c r="M81" s="92"/>
    </row>
    <row r="82" spans="1:13" s="95" customFormat="1" ht="15.75">
      <c r="A82" s="86">
        <f t="shared" si="3"/>
        <v>12</v>
      </c>
      <c r="B82" s="84" t="s">
        <v>353</v>
      </c>
      <c r="C82" s="86" t="s">
        <v>191</v>
      </c>
      <c r="D82" s="86">
        <v>2022</v>
      </c>
      <c r="E82" s="86">
        <v>1</v>
      </c>
      <c r="F82" s="86">
        <v>1</v>
      </c>
      <c r="G82" s="62">
        <v>0</v>
      </c>
      <c r="H82" s="73" t="s">
        <v>534</v>
      </c>
      <c r="I82" s="72" t="s">
        <v>860</v>
      </c>
      <c r="J82" s="72" t="s">
        <v>555</v>
      </c>
      <c r="K82" s="92"/>
      <c r="L82" s="92"/>
      <c r="M82" s="92"/>
    </row>
    <row r="83" spans="1:13" s="95" customFormat="1" ht="15.75">
      <c r="A83" s="86">
        <f t="shared" si="3"/>
        <v>13</v>
      </c>
      <c r="B83" s="63" t="s">
        <v>354</v>
      </c>
      <c r="C83" s="86" t="s">
        <v>191</v>
      </c>
      <c r="D83" s="86">
        <v>2022</v>
      </c>
      <c r="E83" s="86">
        <v>1</v>
      </c>
      <c r="F83" s="86">
        <v>1</v>
      </c>
      <c r="G83" s="62">
        <v>0</v>
      </c>
      <c r="H83" s="73" t="s">
        <v>534</v>
      </c>
      <c r="I83" s="72" t="s">
        <v>860</v>
      </c>
      <c r="J83" s="72" t="s">
        <v>555</v>
      </c>
      <c r="K83" s="92"/>
      <c r="L83" s="92"/>
      <c r="M83" s="92"/>
    </row>
    <row r="84" spans="1:13" s="95" customFormat="1" ht="15.75">
      <c r="A84" s="86">
        <f t="shared" si="3"/>
        <v>14</v>
      </c>
      <c r="B84" s="84" t="s">
        <v>900</v>
      </c>
      <c r="C84" s="86" t="s">
        <v>326</v>
      </c>
      <c r="D84" s="86">
        <v>2022</v>
      </c>
      <c r="E84" s="86">
        <v>3</v>
      </c>
      <c r="F84" s="86">
        <v>3</v>
      </c>
      <c r="G84" s="62">
        <v>0</v>
      </c>
      <c r="H84" s="73" t="s">
        <v>534</v>
      </c>
      <c r="I84" s="72" t="s">
        <v>860</v>
      </c>
      <c r="J84" s="72" t="s">
        <v>555</v>
      </c>
      <c r="K84" s="92"/>
      <c r="L84" s="92"/>
      <c r="M84" s="92"/>
    </row>
    <row r="85" spans="1:13" s="95" customFormat="1" ht="15.75">
      <c r="A85" s="87" t="s">
        <v>576</v>
      </c>
      <c r="B85" s="66" t="s">
        <v>168</v>
      </c>
      <c r="C85" s="97"/>
      <c r="D85" s="97"/>
      <c r="E85" s="97"/>
      <c r="F85" s="97"/>
      <c r="G85" s="65"/>
      <c r="H85" s="76"/>
      <c r="I85" s="76"/>
      <c r="J85" s="76"/>
      <c r="K85" s="71"/>
      <c r="L85" s="71"/>
      <c r="M85" s="71"/>
    </row>
    <row r="86" spans="1:13" s="95" customFormat="1" ht="15.75">
      <c r="A86" s="86">
        <v>1</v>
      </c>
      <c r="B86" s="84" t="s">
        <v>128</v>
      </c>
      <c r="C86" s="86" t="s">
        <v>71</v>
      </c>
      <c r="D86" s="86">
        <v>2022</v>
      </c>
      <c r="E86" s="86">
        <v>2</v>
      </c>
      <c r="F86" s="86">
        <v>2</v>
      </c>
      <c r="G86" s="62">
        <v>0</v>
      </c>
      <c r="H86" s="73" t="s">
        <v>534</v>
      </c>
      <c r="I86" s="72" t="s">
        <v>970</v>
      </c>
      <c r="J86" s="72" t="s">
        <v>555</v>
      </c>
      <c r="K86" s="92"/>
      <c r="L86" s="92"/>
      <c r="M86" s="92"/>
    </row>
    <row r="87" spans="1:13" s="95" customFormat="1" ht="15.75">
      <c r="A87" s="86">
        <f t="shared" si="3"/>
        <v>2</v>
      </c>
      <c r="B87" s="84" t="s">
        <v>70</v>
      </c>
      <c r="C87" s="86" t="s">
        <v>71</v>
      </c>
      <c r="D87" s="86">
        <v>2022</v>
      </c>
      <c r="E87" s="86">
        <v>1</v>
      </c>
      <c r="F87" s="86">
        <v>1</v>
      </c>
      <c r="G87" s="62">
        <v>0</v>
      </c>
      <c r="H87" s="73" t="s">
        <v>534</v>
      </c>
      <c r="I87" s="72" t="s">
        <v>970</v>
      </c>
      <c r="J87" s="72" t="s">
        <v>555</v>
      </c>
      <c r="K87" s="92"/>
      <c r="L87" s="92"/>
      <c r="M87" s="92"/>
    </row>
    <row r="88" spans="1:13" s="95" customFormat="1" ht="15.75">
      <c r="A88" s="86">
        <f t="shared" si="3"/>
        <v>3</v>
      </c>
      <c r="B88" s="84" t="s">
        <v>100</v>
      </c>
      <c r="C88" s="86" t="s">
        <v>71</v>
      </c>
      <c r="D88" s="86">
        <v>2022</v>
      </c>
      <c r="E88" s="86">
        <v>1</v>
      </c>
      <c r="F88" s="86">
        <v>1</v>
      </c>
      <c r="G88" s="62">
        <v>0</v>
      </c>
      <c r="H88" s="73" t="s">
        <v>534</v>
      </c>
      <c r="I88" s="72" t="s">
        <v>970</v>
      </c>
      <c r="J88" s="72" t="s">
        <v>555</v>
      </c>
      <c r="K88" s="92"/>
      <c r="L88" s="92"/>
      <c r="M88" s="92"/>
    </row>
    <row r="89" spans="1:13" s="95" customFormat="1" ht="15.75">
      <c r="A89" s="86">
        <f t="shared" si="3"/>
        <v>4</v>
      </c>
      <c r="B89" s="84" t="s">
        <v>496</v>
      </c>
      <c r="C89" s="86" t="s">
        <v>71</v>
      </c>
      <c r="D89" s="86">
        <v>2022</v>
      </c>
      <c r="E89" s="86">
        <v>3</v>
      </c>
      <c r="F89" s="86">
        <v>3</v>
      </c>
      <c r="G89" s="62">
        <v>0</v>
      </c>
      <c r="H89" s="73" t="s">
        <v>534</v>
      </c>
      <c r="I89" s="72" t="s">
        <v>970</v>
      </c>
      <c r="J89" s="72" t="s">
        <v>555</v>
      </c>
      <c r="K89" s="92"/>
      <c r="L89" s="92"/>
      <c r="M89" s="92"/>
    </row>
    <row r="90" spans="1:13" s="95" customFormat="1" ht="63">
      <c r="A90" s="86">
        <f t="shared" si="3"/>
        <v>5</v>
      </c>
      <c r="B90" s="77" t="s">
        <v>871</v>
      </c>
      <c r="C90" s="86" t="s">
        <v>328</v>
      </c>
      <c r="D90" s="86">
        <v>2022</v>
      </c>
      <c r="E90" s="86">
        <v>1</v>
      </c>
      <c r="F90" s="86">
        <v>1</v>
      </c>
      <c r="G90" s="62">
        <v>0</v>
      </c>
      <c r="H90" s="73" t="s">
        <v>534</v>
      </c>
      <c r="I90" s="72" t="s">
        <v>970</v>
      </c>
      <c r="J90" s="72" t="s">
        <v>555</v>
      </c>
      <c r="K90" s="74"/>
      <c r="L90" s="74"/>
      <c r="M90" s="74"/>
    </row>
    <row r="91" spans="1:13" s="95" customFormat="1" ht="15.75">
      <c r="A91" s="86">
        <f t="shared" si="3"/>
        <v>6</v>
      </c>
      <c r="B91" s="84" t="s">
        <v>349</v>
      </c>
      <c r="C91" s="86" t="s">
        <v>191</v>
      </c>
      <c r="D91" s="86">
        <v>2022</v>
      </c>
      <c r="E91" s="86">
        <v>1</v>
      </c>
      <c r="F91" s="86">
        <v>1</v>
      </c>
      <c r="G91" s="62">
        <v>0</v>
      </c>
      <c r="H91" s="73" t="s">
        <v>534</v>
      </c>
      <c r="I91" s="72" t="s">
        <v>970</v>
      </c>
      <c r="J91" s="72" t="s">
        <v>555</v>
      </c>
      <c r="K91" s="92"/>
      <c r="L91" s="92"/>
      <c r="M91" s="92"/>
    </row>
    <row r="92" spans="1:13" s="95" customFormat="1" ht="15.75">
      <c r="A92" s="86">
        <f t="shared" si="3"/>
        <v>7</v>
      </c>
      <c r="B92" s="84" t="s">
        <v>350</v>
      </c>
      <c r="C92" s="86" t="s">
        <v>191</v>
      </c>
      <c r="D92" s="86">
        <v>2022</v>
      </c>
      <c r="E92" s="86">
        <v>1</v>
      </c>
      <c r="F92" s="86">
        <v>1</v>
      </c>
      <c r="G92" s="62">
        <v>0</v>
      </c>
      <c r="H92" s="73" t="s">
        <v>534</v>
      </c>
      <c r="I92" s="72" t="s">
        <v>970</v>
      </c>
      <c r="J92" s="72" t="s">
        <v>555</v>
      </c>
      <c r="K92" s="92"/>
      <c r="L92" s="92"/>
      <c r="M92" s="92"/>
    </row>
    <row r="93" spans="1:13" s="95" customFormat="1" ht="15.75">
      <c r="A93" s="86">
        <f t="shared" si="3"/>
        <v>8</v>
      </c>
      <c r="B93" s="84" t="s">
        <v>351</v>
      </c>
      <c r="C93" s="86" t="s">
        <v>191</v>
      </c>
      <c r="D93" s="86">
        <v>2022</v>
      </c>
      <c r="E93" s="86">
        <v>1</v>
      </c>
      <c r="F93" s="86">
        <v>1</v>
      </c>
      <c r="G93" s="62">
        <v>0</v>
      </c>
      <c r="H93" s="73" t="s">
        <v>534</v>
      </c>
      <c r="I93" s="72" t="s">
        <v>970</v>
      </c>
      <c r="J93" s="72" t="s">
        <v>555</v>
      </c>
      <c r="K93" s="92"/>
      <c r="L93" s="92"/>
      <c r="M93" s="92"/>
    </row>
    <row r="94" spans="1:13" s="95" customFormat="1" ht="15.75">
      <c r="A94" s="86">
        <f t="shared" si="3"/>
        <v>9</v>
      </c>
      <c r="B94" s="84" t="s">
        <v>352</v>
      </c>
      <c r="C94" s="86" t="s">
        <v>191</v>
      </c>
      <c r="D94" s="86">
        <v>2022</v>
      </c>
      <c r="E94" s="86">
        <v>1</v>
      </c>
      <c r="F94" s="86">
        <v>1</v>
      </c>
      <c r="G94" s="62">
        <v>0</v>
      </c>
      <c r="H94" s="73" t="s">
        <v>534</v>
      </c>
      <c r="I94" s="72" t="s">
        <v>970</v>
      </c>
      <c r="J94" s="72" t="s">
        <v>555</v>
      </c>
      <c r="K94" s="92"/>
      <c r="L94" s="92"/>
      <c r="M94" s="92"/>
    </row>
    <row r="95" spans="1:13" s="95" customFormat="1" ht="15.75">
      <c r="A95" s="86">
        <f t="shared" si="3"/>
        <v>10</v>
      </c>
      <c r="B95" s="84" t="s">
        <v>353</v>
      </c>
      <c r="C95" s="86" t="s">
        <v>191</v>
      </c>
      <c r="D95" s="86">
        <v>2022</v>
      </c>
      <c r="E95" s="86">
        <v>1</v>
      </c>
      <c r="F95" s="86">
        <v>1</v>
      </c>
      <c r="G95" s="62">
        <v>0</v>
      </c>
      <c r="H95" s="73" t="s">
        <v>534</v>
      </c>
      <c r="I95" s="72" t="s">
        <v>970</v>
      </c>
      <c r="J95" s="72" t="s">
        <v>555</v>
      </c>
      <c r="K95" s="92"/>
      <c r="L95" s="92"/>
      <c r="M95" s="92"/>
    </row>
    <row r="96" spans="1:13" s="95" customFormat="1" ht="15.75">
      <c r="A96" s="86">
        <f t="shared" si="3"/>
        <v>11</v>
      </c>
      <c r="B96" s="63" t="s">
        <v>354</v>
      </c>
      <c r="C96" s="86" t="s">
        <v>191</v>
      </c>
      <c r="D96" s="86">
        <v>2022</v>
      </c>
      <c r="E96" s="86">
        <v>1</v>
      </c>
      <c r="F96" s="86">
        <v>1</v>
      </c>
      <c r="G96" s="62">
        <v>0</v>
      </c>
      <c r="H96" s="73" t="s">
        <v>534</v>
      </c>
      <c r="I96" s="72" t="s">
        <v>970</v>
      </c>
      <c r="J96" s="72" t="s">
        <v>555</v>
      </c>
      <c r="K96" s="92"/>
      <c r="L96" s="92"/>
      <c r="M96" s="92"/>
    </row>
    <row r="97" spans="1:13" s="95" customFormat="1" ht="15.75">
      <c r="A97" s="86">
        <f t="shared" si="3"/>
        <v>12</v>
      </c>
      <c r="B97" s="84" t="s">
        <v>900</v>
      </c>
      <c r="C97" s="86" t="s">
        <v>326</v>
      </c>
      <c r="D97" s="86">
        <v>2022</v>
      </c>
      <c r="E97" s="86">
        <v>2</v>
      </c>
      <c r="F97" s="86">
        <v>2</v>
      </c>
      <c r="G97" s="62">
        <v>0</v>
      </c>
      <c r="H97" s="73" t="s">
        <v>534</v>
      </c>
      <c r="I97" s="72" t="s">
        <v>970</v>
      </c>
      <c r="J97" s="72" t="s">
        <v>555</v>
      </c>
      <c r="K97" s="92"/>
      <c r="L97" s="92"/>
      <c r="M97" s="92"/>
    </row>
    <row r="98" spans="1:13" s="95" customFormat="1" ht="15.75">
      <c r="A98" s="86">
        <f t="shared" si="3"/>
        <v>13</v>
      </c>
      <c r="B98" s="84" t="s">
        <v>325</v>
      </c>
      <c r="C98" s="86" t="s">
        <v>326</v>
      </c>
      <c r="D98" s="86">
        <v>2022</v>
      </c>
      <c r="E98" s="86">
        <v>1</v>
      </c>
      <c r="F98" s="86">
        <v>1</v>
      </c>
      <c r="G98" s="62">
        <v>0</v>
      </c>
      <c r="H98" s="73" t="s">
        <v>534</v>
      </c>
      <c r="I98" s="72" t="s">
        <v>970</v>
      </c>
      <c r="J98" s="72" t="s">
        <v>555</v>
      </c>
      <c r="K98" s="92"/>
      <c r="L98" s="92"/>
      <c r="M98" s="92"/>
    </row>
    <row r="99" spans="1:13" s="95" customFormat="1" ht="15.75">
      <c r="A99" s="87" t="s">
        <v>581</v>
      </c>
      <c r="B99" s="66" t="s">
        <v>169</v>
      </c>
      <c r="C99" s="97"/>
      <c r="D99" s="97"/>
      <c r="E99" s="97"/>
      <c r="F99" s="97"/>
      <c r="G99" s="65"/>
      <c r="H99" s="76"/>
      <c r="I99" s="76"/>
      <c r="J99" s="76"/>
      <c r="K99" s="71"/>
      <c r="L99" s="71"/>
      <c r="M99" s="71"/>
    </row>
    <row r="100" spans="1:13" s="95" customFormat="1" ht="15.75">
      <c r="A100" s="86">
        <v>1</v>
      </c>
      <c r="B100" s="84" t="s">
        <v>128</v>
      </c>
      <c r="C100" s="86" t="s">
        <v>71</v>
      </c>
      <c r="D100" s="86">
        <v>2022</v>
      </c>
      <c r="E100" s="86">
        <v>2</v>
      </c>
      <c r="F100" s="86">
        <v>2</v>
      </c>
      <c r="G100" s="62">
        <v>0</v>
      </c>
      <c r="H100" s="73" t="s">
        <v>534</v>
      </c>
      <c r="I100" s="72" t="s">
        <v>860</v>
      </c>
      <c r="J100" s="72" t="s">
        <v>555</v>
      </c>
      <c r="K100" s="92"/>
      <c r="L100" s="92"/>
      <c r="M100" s="92"/>
    </row>
    <row r="101" spans="1:13" s="95" customFormat="1" ht="15.75">
      <c r="A101" s="86">
        <f t="shared" si="3"/>
        <v>2</v>
      </c>
      <c r="B101" s="84" t="s">
        <v>70</v>
      </c>
      <c r="C101" s="86" t="s">
        <v>71</v>
      </c>
      <c r="D101" s="86">
        <v>2022</v>
      </c>
      <c r="E101" s="86">
        <v>1</v>
      </c>
      <c r="F101" s="86">
        <v>1</v>
      </c>
      <c r="G101" s="62">
        <v>0</v>
      </c>
      <c r="H101" s="73" t="s">
        <v>534</v>
      </c>
      <c r="I101" s="72" t="s">
        <v>860</v>
      </c>
      <c r="J101" s="72" t="s">
        <v>555</v>
      </c>
      <c r="K101" s="92"/>
      <c r="L101" s="92"/>
      <c r="M101" s="92"/>
    </row>
    <row r="102" spans="1:13" s="95" customFormat="1" ht="15.75">
      <c r="A102" s="86">
        <f t="shared" si="3"/>
        <v>3</v>
      </c>
      <c r="B102" s="84" t="s">
        <v>100</v>
      </c>
      <c r="C102" s="86" t="s">
        <v>71</v>
      </c>
      <c r="D102" s="86">
        <v>2022</v>
      </c>
      <c r="E102" s="86">
        <v>1</v>
      </c>
      <c r="F102" s="86">
        <v>1</v>
      </c>
      <c r="G102" s="62">
        <v>0</v>
      </c>
      <c r="H102" s="73" t="s">
        <v>534</v>
      </c>
      <c r="I102" s="72" t="s">
        <v>860</v>
      </c>
      <c r="J102" s="72" t="s">
        <v>555</v>
      </c>
      <c r="K102" s="92"/>
      <c r="L102" s="92"/>
      <c r="M102" s="92"/>
    </row>
    <row r="103" spans="1:13" s="95" customFormat="1" ht="15.75">
      <c r="A103" s="86">
        <f t="shared" si="3"/>
        <v>4</v>
      </c>
      <c r="B103" s="84" t="s">
        <v>500</v>
      </c>
      <c r="C103" s="86" t="s">
        <v>71</v>
      </c>
      <c r="D103" s="86">
        <v>2022</v>
      </c>
      <c r="E103" s="86">
        <v>1</v>
      </c>
      <c r="F103" s="86">
        <v>1</v>
      </c>
      <c r="G103" s="62">
        <v>0</v>
      </c>
      <c r="H103" s="73" t="s">
        <v>534</v>
      </c>
      <c r="I103" s="72" t="s">
        <v>860</v>
      </c>
      <c r="J103" s="72" t="s">
        <v>555</v>
      </c>
      <c r="K103" s="92"/>
      <c r="L103" s="92"/>
      <c r="M103" s="92"/>
    </row>
    <row r="104" spans="1:13" s="95" customFormat="1" ht="15.75">
      <c r="A104" s="86">
        <f t="shared" si="3"/>
        <v>5</v>
      </c>
      <c r="B104" s="84" t="s">
        <v>933</v>
      </c>
      <c r="C104" s="86" t="s">
        <v>191</v>
      </c>
      <c r="D104" s="86">
        <v>2022</v>
      </c>
      <c r="E104" s="86">
        <v>1</v>
      </c>
      <c r="F104" s="86">
        <v>1</v>
      </c>
      <c r="G104" s="62">
        <v>0</v>
      </c>
      <c r="H104" s="73" t="s">
        <v>534</v>
      </c>
      <c r="I104" s="72" t="s">
        <v>860</v>
      </c>
      <c r="J104" s="72" t="s">
        <v>555</v>
      </c>
      <c r="K104" s="92"/>
      <c r="L104" s="92"/>
      <c r="M104" s="92"/>
    </row>
    <row r="105" spans="1:13" s="95" customFormat="1" ht="15.75">
      <c r="A105" s="87" t="s">
        <v>587</v>
      </c>
      <c r="B105" s="66" t="s">
        <v>170</v>
      </c>
      <c r="C105" s="97"/>
      <c r="D105" s="97"/>
      <c r="E105" s="97"/>
      <c r="F105" s="97"/>
      <c r="G105" s="65"/>
      <c r="H105" s="76"/>
      <c r="I105" s="76"/>
      <c r="J105" s="76"/>
      <c r="K105" s="71"/>
      <c r="L105" s="71"/>
      <c r="M105" s="71"/>
    </row>
    <row r="106" spans="1:13" s="95" customFormat="1" ht="15.75">
      <c r="A106" s="86">
        <v>1</v>
      </c>
      <c r="B106" s="84" t="s">
        <v>128</v>
      </c>
      <c r="C106" s="86" t="s">
        <v>71</v>
      </c>
      <c r="D106" s="86">
        <v>2022</v>
      </c>
      <c r="E106" s="86">
        <v>3</v>
      </c>
      <c r="F106" s="86">
        <v>3</v>
      </c>
      <c r="G106" s="67">
        <v>0</v>
      </c>
      <c r="H106" s="73" t="s">
        <v>534</v>
      </c>
      <c r="I106" s="72" t="s">
        <v>860</v>
      </c>
      <c r="J106" s="72" t="s">
        <v>555</v>
      </c>
      <c r="K106" s="74"/>
      <c r="L106" s="74"/>
      <c r="M106" s="74"/>
    </row>
    <row r="107" spans="1:13" s="95" customFormat="1" ht="15.75">
      <c r="A107" s="86">
        <f t="shared" si="3"/>
        <v>2</v>
      </c>
      <c r="B107" s="84" t="s">
        <v>72</v>
      </c>
      <c r="C107" s="86" t="s">
        <v>71</v>
      </c>
      <c r="D107" s="86">
        <v>2022</v>
      </c>
      <c r="E107" s="86">
        <v>1</v>
      </c>
      <c r="F107" s="86">
        <v>1</v>
      </c>
      <c r="G107" s="62">
        <v>0</v>
      </c>
      <c r="H107" s="73" t="s">
        <v>534</v>
      </c>
      <c r="I107" s="72" t="s">
        <v>860</v>
      </c>
      <c r="J107" s="72" t="s">
        <v>555</v>
      </c>
      <c r="K107" s="92"/>
      <c r="L107" s="92"/>
      <c r="M107" s="92"/>
    </row>
    <row r="108" spans="1:13" s="95" customFormat="1" ht="15.75">
      <c r="A108" s="86">
        <f t="shared" si="3"/>
        <v>3</v>
      </c>
      <c r="B108" s="84" t="s">
        <v>70</v>
      </c>
      <c r="C108" s="86" t="s">
        <v>71</v>
      </c>
      <c r="D108" s="86">
        <v>2022</v>
      </c>
      <c r="E108" s="86">
        <v>2</v>
      </c>
      <c r="F108" s="86">
        <v>2</v>
      </c>
      <c r="G108" s="62">
        <v>0</v>
      </c>
      <c r="H108" s="73" t="s">
        <v>534</v>
      </c>
      <c r="I108" s="72" t="s">
        <v>860</v>
      </c>
      <c r="J108" s="72" t="s">
        <v>555</v>
      </c>
      <c r="K108" s="92"/>
      <c r="L108" s="92"/>
      <c r="M108" s="92"/>
    </row>
    <row r="109" spans="1:13" s="95" customFormat="1" ht="15.75">
      <c r="A109" s="86">
        <f t="shared" si="3"/>
        <v>4</v>
      </c>
      <c r="B109" s="84" t="s">
        <v>100</v>
      </c>
      <c r="C109" s="86" t="s">
        <v>71</v>
      </c>
      <c r="D109" s="86">
        <v>2022</v>
      </c>
      <c r="E109" s="86">
        <v>1</v>
      </c>
      <c r="F109" s="86">
        <v>1</v>
      </c>
      <c r="G109" s="62">
        <v>0</v>
      </c>
      <c r="H109" s="73" t="s">
        <v>534</v>
      </c>
      <c r="I109" s="72" t="s">
        <v>860</v>
      </c>
      <c r="J109" s="72" t="s">
        <v>555</v>
      </c>
      <c r="K109" s="92"/>
      <c r="L109" s="92"/>
      <c r="M109" s="92"/>
    </row>
    <row r="110" spans="1:13" s="95" customFormat="1" ht="15.75">
      <c r="A110" s="86">
        <f t="shared" si="3"/>
        <v>5</v>
      </c>
      <c r="B110" s="84" t="s">
        <v>106</v>
      </c>
      <c r="C110" s="86" t="s">
        <v>71</v>
      </c>
      <c r="D110" s="86">
        <v>2022</v>
      </c>
      <c r="E110" s="86">
        <v>1</v>
      </c>
      <c r="F110" s="86">
        <v>1</v>
      </c>
      <c r="G110" s="62">
        <v>0</v>
      </c>
      <c r="H110" s="73" t="s">
        <v>534</v>
      </c>
      <c r="I110" s="72" t="s">
        <v>860</v>
      </c>
      <c r="J110" s="72" t="s">
        <v>555</v>
      </c>
      <c r="K110" s="92"/>
      <c r="L110" s="92"/>
      <c r="M110" s="92"/>
    </row>
    <row r="111" spans="1:13" s="95" customFormat="1" ht="15.75">
      <c r="A111" s="86">
        <f t="shared" si="3"/>
        <v>6</v>
      </c>
      <c r="B111" s="84" t="s">
        <v>497</v>
      </c>
      <c r="C111" s="86" t="s">
        <v>71</v>
      </c>
      <c r="D111" s="86">
        <v>2022</v>
      </c>
      <c r="E111" s="86">
        <v>1</v>
      </c>
      <c r="F111" s="86">
        <v>1</v>
      </c>
      <c r="G111" s="62">
        <v>0</v>
      </c>
      <c r="H111" s="73" t="s">
        <v>534</v>
      </c>
      <c r="I111" s="72" t="s">
        <v>860</v>
      </c>
      <c r="J111" s="72" t="s">
        <v>555</v>
      </c>
      <c r="K111" s="92"/>
      <c r="L111" s="92"/>
      <c r="M111" s="92"/>
    </row>
    <row r="112" spans="1:13" s="95" customFormat="1" ht="15.75">
      <c r="A112" s="86">
        <f t="shared" si="3"/>
        <v>7</v>
      </c>
      <c r="B112" s="84" t="s">
        <v>933</v>
      </c>
      <c r="C112" s="86" t="s">
        <v>191</v>
      </c>
      <c r="D112" s="86">
        <v>2022</v>
      </c>
      <c r="E112" s="86">
        <v>1</v>
      </c>
      <c r="F112" s="86">
        <v>1</v>
      </c>
      <c r="G112" s="62">
        <v>0</v>
      </c>
      <c r="H112" s="73" t="s">
        <v>534</v>
      </c>
      <c r="I112" s="72" t="s">
        <v>860</v>
      </c>
      <c r="J112" s="72" t="s">
        <v>555</v>
      </c>
      <c r="K112" s="92"/>
      <c r="L112" s="92"/>
      <c r="M112" s="92"/>
    </row>
    <row r="113" spans="1:13" s="95" customFormat="1" ht="15.75">
      <c r="A113" s="87" t="s">
        <v>592</v>
      </c>
      <c r="B113" s="66" t="s">
        <v>934</v>
      </c>
      <c r="C113" s="97"/>
      <c r="D113" s="97"/>
      <c r="E113" s="97"/>
      <c r="F113" s="97"/>
      <c r="G113" s="65"/>
      <c r="H113" s="76"/>
      <c r="I113" s="76"/>
      <c r="J113" s="76"/>
      <c r="K113" s="71"/>
      <c r="L113" s="71"/>
      <c r="M113" s="71"/>
    </row>
    <row r="114" spans="1:13" s="95" customFormat="1" ht="15.75">
      <c r="A114" s="86">
        <v>1</v>
      </c>
      <c r="B114" s="84" t="s">
        <v>128</v>
      </c>
      <c r="C114" s="86" t="s">
        <v>71</v>
      </c>
      <c r="D114" s="86">
        <v>2022</v>
      </c>
      <c r="E114" s="86">
        <v>3</v>
      </c>
      <c r="F114" s="86">
        <v>3</v>
      </c>
      <c r="G114" s="62">
        <v>0</v>
      </c>
      <c r="H114" s="73" t="s">
        <v>534</v>
      </c>
      <c r="I114" s="72" t="s">
        <v>860</v>
      </c>
      <c r="J114" s="72" t="s">
        <v>555</v>
      </c>
      <c r="K114" s="92"/>
      <c r="L114" s="92"/>
      <c r="M114" s="92"/>
    </row>
    <row r="115" spans="1:13" s="95" customFormat="1" ht="15.75">
      <c r="A115" s="86">
        <f t="shared" si="3"/>
        <v>2</v>
      </c>
      <c r="B115" s="84" t="s">
        <v>72</v>
      </c>
      <c r="C115" s="86" t="s">
        <v>71</v>
      </c>
      <c r="D115" s="86">
        <v>2022</v>
      </c>
      <c r="E115" s="86">
        <v>1</v>
      </c>
      <c r="F115" s="86">
        <v>1</v>
      </c>
      <c r="G115" s="62">
        <v>0</v>
      </c>
      <c r="H115" s="73" t="s">
        <v>534</v>
      </c>
      <c r="I115" s="72" t="s">
        <v>860</v>
      </c>
      <c r="J115" s="72" t="s">
        <v>555</v>
      </c>
      <c r="K115" s="92"/>
      <c r="L115" s="92"/>
      <c r="M115" s="92"/>
    </row>
    <row r="116" spans="1:13" s="95" customFormat="1" ht="15.75">
      <c r="A116" s="86">
        <f t="shared" si="3"/>
        <v>3</v>
      </c>
      <c r="B116" s="84" t="s">
        <v>70</v>
      </c>
      <c r="C116" s="86" t="s">
        <v>71</v>
      </c>
      <c r="D116" s="86">
        <v>2022</v>
      </c>
      <c r="E116" s="86">
        <v>2</v>
      </c>
      <c r="F116" s="86">
        <v>2</v>
      </c>
      <c r="G116" s="62">
        <v>0</v>
      </c>
      <c r="H116" s="73" t="s">
        <v>534</v>
      </c>
      <c r="I116" s="72" t="s">
        <v>860</v>
      </c>
      <c r="J116" s="72" t="s">
        <v>555</v>
      </c>
      <c r="K116" s="92"/>
      <c r="L116" s="92"/>
      <c r="M116" s="92"/>
    </row>
    <row r="117" spans="1:13" s="95" customFormat="1" ht="15.75">
      <c r="A117" s="86">
        <f t="shared" si="3"/>
        <v>4</v>
      </c>
      <c r="B117" s="84" t="s">
        <v>100</v>
      </c>
      <c r="C117" s="86" t="s">
        <v>71</v>
      </c>
      <c r="D117" s="86">
        <v>2022</v>
      </c>
      <c r="E117" s="86">
        <v>1</v>
      </c>
      <c r="F117" s="86">
        <v>1</v>
      </c>
      <c r="G117" s="62">
        <v>0</v>
      </c>
      <c r="H117" s="73" t="s">
        <v>534</v>
      </c>
      <c r="I117" s="72" t="s">
        <v>860</v>
      </c>
      <c r="J117" s="72" t="s">
        <v>555</v>
      </c>
      <c r="K117" s="92"/>
      <c r="L117" s="92"/>
      <c r="M117" s="92"/>
    </row>
    <row r="118" spans="1:13" s="95" customFormat="1" ht="15.75">
      <c r="A118" s="86">
        <f t="shared" si="3"/>
        <v>5</v>
      </c>
      <c r="B118" s="84" t="s">
        <v>106</v>
      </c>
      <c r="C118" s="86" t="s">
        <v>71</v>
      </c>
      <c r="D118" s="86">
        <v>2022</v>
      </c>
      <c r="E118" s="86">
        <v>1</v>
      </c>
      <c r="F118" s="86">
        <v>1</v>
      </c>
      <c r="G118" s="62">
        <v>0</v>
      </c>
      <c r="H118" s="73" t="s">
        <v>534</v>
      </c>
      <c r="I118" s="72" t="s">
        <v>860</v>
      </c>
      <c r="J118" s="72" t="s">
        <v>555</v>
      </c>
      <c r="K118" s="92"/>
      <c r="L118" s="92"/>
      <c r="M118" s="92"/>
    </row>
    <row r="119" spans="1:13" s="95" customFormat="1" ht="15.75">
      <c r="A119" s="86">
        <f t="shared" si="3"/>
        <v>6</v>
      </c>
      <c r="B119" s="84" t="s">
        <v>497</v>
      </c>
      <c r="C119" s="86" t="s">
        <v>71</v>
      </c>
      <c r="D119" s="86">
        <v>2022</v>
      </c>
      <c r="E119" s="86">
        <v>1</v>
      </c>
      <c r="F119" s="86">
        <v>1</v>
      </c>
      <c r="G119" s="62">
        <v>0</v>
      </c>
      <c r="H119" s="73" t="s">
        <v>534</v>
      </c>
      <c r="I119" s="72" t="s">
        <v>860</v>
      </c>
      <c r="J119" s="72" t="s">
        <v>555</v>
      </c>
      <c r="K119" s="92"/>
      <c r="L119" s="92"/>
      <c r="M119" s="92"/>
    </row>
    <row r="120" spans="1:13" s="95" customFormat="1" ht="15.75">
      <c r="A120" s="86">
        <f t="shared" si="3"/>
        <v>7</v>
      </c>
      <c r="B120" s="84" t="s">
        <v>343</v>
      </c>
      <c r="C120" s="86" t="s">
        <v>191</v>
      </c>
      <c r="D120" s="86">
        <v>2022</v>
      </c>
      <c r="E120" s="86">
        <v>1</v>
      </c>
      <c r="F120" s="86">
        <v>1</v>
      </c>
      <c r="G120" s="62">
        <v>0</v>
      </c>
      <c r="H120" s="73" t="s">
        <v>534</v>
      </c>
      <c r="I120" s="72" t="s">
        <v>860</v>
      </c>
      <c r="J120" s="72" t="s">
        <v>555</v>
      </c>
      <c r="K120" s="92"/>
      <c r="L120" s="92"/>
      <c r="M120" s="92"/>
    </row>
    <row r="121" spans="1:13" s="95" customFormat="1" ht="15.75">
      <c r="A121" s="86">
        <f t="shared" si="3"/>
        <v>8</v>
      </c>
      <c r="B121" s="84" t="s">
        <v>321</v>
      </c>
      <c r="C121" s="86" t="s">
        <v>191</v>
      </c>
      <c r="D121" s="86">
        <v>2022</v>
      </c>
      <c r="E121" s="86">
        <v>1</v>
      </c>
      <c r="F121" s="86">
        <v>1</v>
      </c>
      <c r="G121" s="62">
        <v>0</v>
      </c>
      <c r="H121" s="73" t="s">
        <v>534</v>
      </c>
      <c r="I121" s="72" t="s">
        <v>860</v>
      </c>
      <c r="J121" s="72" t="s">
        <v>555</v>
      </c>
      <c r="K121" s="92"/>
      <c r="L121" s="92"/>
      <c r="M121" s="92"/>
    </row>
    <row r="122" spans="1:13" s="95" customFormat="1" ht="15.75">
      <c r="A122" s="86">
        <f t="shared" si="3"/>
        <v>9</v>
      </c>
      <c r="B122" s="84" t="s">
        <v>322</v>
      </c>
      <c r="C122" s="86" t="s">
        <v>191</v>
      </c>
      <c r="D122" s="86">
        <v>2022</v>
      </c>
      <c r="E122" s="86">
        <v>1</v>
      </c>
      <c r="F122" s="86">
        <v>1</v>
      </c>
      <c r="G122" s="62">
        <v>0</v>
      </c>
      <c r="H122" s="73" t="s">
        <v>534</v>
      </c>
      <c r="I122" s="72" t="s">
        <v>860</v>
      </c>
      <c r="J122" s="72" t="s">
        <v>555</v>
      </c>
      <c r="K122" s="92"/>
      <c r="L122" s="92"/>
      <c r="M122" s="92"/>
    </row>
    <row r="123" spans="1:13" s="95" customFormat="1" ht="15.75">
      <c r="A123" s="86">
        <f t="shared" si="3"/>
        <v>10</v>
      </c>
      <c r="B123" s="84" t="s">
        <v>323</v>
      </c>
      <c r="C123" s="86" t="s">
        <v>191</v>
      </c>
      <c r="D123" s="86">
        <v>2022</v>
      </c>
      <c r="E123" s="86">
        <v>1</v>
      </c>
      <c r="F123" s="86">
        <v>1</v>
      </c>
      <c r="G123" s="62">
        <v>0</v>
      </c>
      <c r="H123" s="73" t="s">
        <v>534</v>
      </c>
      <c r="I123" s="72" t="s">
        <v>860</v>
      </c>
      <c r="J123" s="72" t="s">
        <v>555</v>
      </c>
      <c r="K123" s="92"/>
      <c r="L123" s="92"/>
      <c r="M123" s="92"/>
    </row>
    <row r="124" spans="1:13" s="95" customFormat="1" ht="15.75">
      <c r="A124" s="86">
        <f t="shared" si="3"/>
        <v>11</v>
      </c>
      <c r="B124" s="84" t="s">
        <v>324</v>
      </c>
      <c r="C124" s="86" t="s">
        <v>191</v>
      </c>
      <c r="D124" s="86">
        <v>2022</v>
      </c>
      <c r="E124" s="86">
        <v>1</v>
      </c>
      <c r="F124" s="86">
        <v>1</v>
      </c>
      <c r="G124" s="62">
        <v>0</v>
      </c>
      <c r="H124" s="73" t="s">
        <v>534</v>
      </c>
      <c r="I124" s="72" t="s">
        <v>860</v>
      </c>
      <c r="J124" s="72" t="s">
        <v>555</v>
      </c>
      <c r="K124" s="74"/>
      <c r="L124" s="74"/>
      <c r="M124" s="74"/>
    </row>
    <row r="125" spans="1:13" s="95" customFormat="1" ht="15.75">
      <c r="A125" s="86">
        <f t="shared" si="3"/>
        <v>12</v>
      </c>
      <c r="B125" s="84" t="s">
        <v>933</v>
      </c>
      <c r="C125" s="86" t="s">
        <v>191</v>
      </c>
      <c r="D125" s="86">
        <v>2022</v>
      </c>
      <c r="E125" s="86">
        <v>1</v>
      </c>
      <c r="F125" s="86">
        <v>1</v>
      </c>
      <c r="G125" s="62">
        <v>0</v>
      </c>
      <c r="H125" s="73" t="s">
        <v>534</v>
      </c>
      <c r="I125" s="72" t="s">
        <v>860</v>
      </c>
      <c r="J125" s="72" t="s">
        <v>555</v>
      </c>
      <c r="K125" s="92"/>
      <c r="L125" s="92"/>
      <c r="M125" s="92"/>
    </row>
    <row r="126" spans="1:13" s="95" customFormat="1" ht="31.5">
      <c r="A126" s="86">
        <f t="shared" si="3"/>
        <v>13</v>
      </c>
      <c r="B126" s="98" t="s">
        <v>929</v>
      </c>
      <c r="C126" s="86" t="s">
        <v>191</v>
      </c>
      <c r="D126" s="86">
        <v>2022</v>
      </c>
      <c r="E126" s="86">
        <v>3</v>
      </c>
      <c r="F126" s="86">
        <v>3</v>
      </c>
      <c r="G126" s="62">
        <v>0</v>
      </c>
      <c r="H126" s="73" t="s">
        <v>534</v>
      </c>
      <c r="I126" s="72" t="s">
        <v>860</v>
      </c>
      <c r="J126" s="72" t="s">
        <v>555</v>
      </c>
      <c r="K126" s="92"/>
      <c r="L126" s="92"/>
      <c r="M126" s="92"/>
    </row>
    <row r="127" spans="1:13" s="95" customFormat="1" ht="15.75">
      <c r="A127" s="87" t="s">
        <v>599</v>
      </c>
      <c r="B127" s="66" t="s">
        <v>935</v>
      </c>
      <c r="C127" s="97"/>
      <c r="D127" s="97"/>
      <c r="E127" s="97"/>
      <c r="F127" s="97"/>
      <c r="G127" s="65"/>
      <c r="H127" s="76"/>
      <c r="I127" s="76"/>
      <c r="J127" s="76"/>
      <c r="K127" s="71"/>
      <c r="L127" s="71"/>
      <c r="M127" s="71"/>
    </row>
    <row r="128" spans="1:13" s="95" customFormat="1" ht="15.75">
      <c r="A128" s="86">
        <v>1</v>
      </c>
      <c r="B128" s="84" t="s">
        <v>128</v>
      </c>
      <c r="C128" s="86" t="s">
        <v>71</v>
      </c>
      <c r="D128" s="86">
        <v>2022</v>
      </c>
      <c r="E128" s="86">
        <v>4</v>
      </c>
      <c r="F128" s="86">
        <v>4</v>
      </c>
      <c r="G128" s="62">
        <v>0</v>
      </c>
      <c r="H128" s="73" t="s">
        <v>534</v>
      </c>
      <c r="I128" s="72" t="s">
        <v>860</v>
      </c>
      <c r="J128" s="72" t="s">
        <v>555</v>
      </c>
      <c r="K128" s="92"/>
      <c r="L128" s="92"/>
      <c r="M128" s="92"/>
    </row>
    <row r="129" spans="1:13" s="95" customFormat="1" ht="15.75">
      <c r="A129" s="86">
        <f t="shared" si="3"/>
        <v>2</v>
      </c>
      <c r="B129" s="84" t="s">
        <v>72</v>
      </c>
      <c r="C129" s="86" t="s">
        <v>71</v>
      </c>
      <c r="D129" s="86">
        <v>2022</v>
      </c>
      <c r="E129" s="86">
        <v>1</v>
      </c>
      <c r="F129" s="86">
        <v>1</v>
      </c>
      <c r="G129" s="62">
        <v>0</v>
      </c>
      <c r="H129" s="73" t="s">
        <v>534</v>
      </c>
      <c r="I129" s="72" t="s">
        <v>860</v>
      </c>
      <c r="J129" s="72" t="s">
        <v>555</v>
      </c>
      <c r="K129" s="92"/>
      <c r="L129" s="92"/>
      <c r="M129" s="92"/>
    </row>
    <row r="130" spans="1:13" s="95" customFormat="1" ht="15.75">
      <c r="A130" s="86">
        <f t="shared" si="3"/>
        <v>3</v>
      </c>
      <c r="B130" s="84" t="s">
        <v>70</v>
      </c>
      <c r="C130" s="86" t="s">
        <v>71</v>
      </c>
      <c r="D130" s="86">
        <v>2022</v>
      </c>
      <c r="E130" s="86">
        <v>2</v>
      </c>
      <c r="F130" s="86">
        <v>2</v>
      </c>
      <c r="G130" s="62">
        <v>0</v>
      </c>
      <c r="H130" s="73" t="s">
        <v>534</v>
      </c>
      <c r="I130" s="72" t="s">
        <v>860</v>
      </c>
      <c r="J130" s="72" t="s">
        <v>555</v>
      </c>
      <c r="K130" s="92"/>
      <c r="L130" s="92"/>
      <c r="M130" s="92"/>
    </row>
    <row r="131" spans="1:13" s="95" customFormat="1" ht="15.75">
      <c r="A131" s="86">
        <f t="shared" si="3"/>
        <v>4</v>
      </c>
      <c r="B131" s="84" t="s">
        <v>100</v>
      </c>
      <c r="C131" s="86" t="s">
        <v>71</v>
      </c>
      <c r="D131" s="86">
        <v>2022</v>
      </c>
      <c r="E131" s="86">
        <v>1</v>
      </c>
      <c r="F131" s="86">
        <v>1</v>
      </c>
      <c r="G131" s="62">
        <v>0</v>
      </c>
      <c r="H131" s="73" t="s">
        <v>534</v>
      </c>
      <c r="I131" s="72" t="s">
        <v>860</v>
      </c>
      <c r="J131" s="72" t="s">
        <v>555</v>
      </c>
      <c r="K131" s="92"/>
      <c r="L131" s="92"/>
      <c r="M131" s="92"/>
    </row>
    <row r="132" spans="1:13" s="95" customFormat="1" ht="15.75">
      <c r="A132" s="86">
        <f t="shared" si="3"/>
        <v>5</v>
      </c>
      <c r="B132" s="84" t="s">
        <v>106</v>
      </c>
      <c r="C132" s="86" t="s">
        <v>71</v>
      </c>
      <c r="D132" s="86">
        <v>2022</v>
      </c>
      <c r="E132" s="86">
        <v>1</v>
      </c>
      <c r="F132" s="86">
        <v>1</v>
      </c>
      <c r="G132" s="62">
        <v>0</v>
      </c>
      <c r="H132" s="73" t="s">
        <v>534</v>
      </c>
      <c r="I132" s="72" t="s">
        <v>860</v>
      </c>
      <c r="J132" s="72" t="s">
        <v>555</v>
      </c>
      <c r="K132" s="92"/>
      <c r="L132" s="92"/>
      <c r="M132" s="92"/>
    </row>
    <row r="133" spans="1:13" s="95" customFormat="1" ht="15.75">
      <c r="A133" s="86">
        <f t="shared" si="3"/>
        <v>6</v>
      </c>
      <c r="B133" s="84" t="s">
        <v>936</v>
      </c>
      <c r="C133" s="86" t="s">
        <v>328</v>
      </c>
      <c r="D133" s="86">
        <v>2022</v>
      </c>
      <c r="E133" s="86">
        <v>1</v>
      </c>
      <c r="F133" s="86">
        <v>1</v>
      </c>
      <c r="G133" s="62">
        <v>0</v>
      </c>
      <c r="H133" s="73" t="s">
        <v>534</v>
      </c>
      <c r="I133" s="72" t="s">
        <v>860</v>
      </c>
      <c r="J133" s="72" t="s">
        <v>555</v>
      </c>
      <c r="K133" s="92"/>
      <c r="L133" s="92"/>
      <c r="M133" s="92"/>
    </row>
    <row r="134" spans="1:13" s="95" customFormat="1" ht="15.75">
      <c r="A134" s="86">
        <f t="shared" si="3"/>
        <v>7</v>
      </c>
      <c r="B134" s="84" t="s">
        <v>925</v>
      </c>
      <c r="C134" s="86" t="s">
        <v>328</v>
      </c>
      <c r="D134" s="86">
        <v>2022</v>
      </c>
      <c r="E134" s="86">
        <v>1</v>
      </c>
      <c r="F134" s="86">
        <v>1</v>
      </c>
      <c r="G134" s="62">
        <v>0</v>
      </c>
      <c r="H134" s="73" t="s">
        <v>534</v>
      </c>
      <c r="I134" s="72" t="s">
        <v>860</v>
      </c>
      <c r="J134" s="72" t="s">
        <v>555</v>
      </c>
      <c r="K134" s="92"/>
      <c r="L134" s="92"/>
      <c r="M134" s="92"/>
    </row>
    <row r="135" spans="1:13" s="95" customFormat="1" ht="15.75">
      <c r="A135" s="86">
        <f t="shared" si="3"/>
        <v>8</v>
      </c>
      <c r="B135" s="84" t="s">
        <v>926</v>
      </c>
      <c r="C135" s="86" t="s">
        <v>191</v>
      </c>
      <c r="D135" s="86">
        <v>2022</v>
      </c>
      <c r="E135" s="86">
        <v>2</v>
      </c>
      <c r="F135" s="86">
        <v>2</v>
      </c>
      <c r="G135" s="62">
        <v>0</v>
      </c>
      <c r="H135" s="73" t="s">
        <v>534</v>
      </c>
      <c r="I135" s="72" t="s">
        <v>860</v>
      </c>
      <c r="J135" s="72" t="s">
        <v>555</v>
      </c>
      <c r="K135" s="92"/>
      <c r="L135" s="92"/>
      <c r="M135" s="92"/>
    </row>
    <row r="136" spans="1:13" s="95" customFormat="1" ht="15.75">
      <c r="A136" s="86">
        <f t="shared" si="3"/>
        <v>9</v>
      </c>
      <c r="B136" s="84" t="s">
        <v>497</v>
      </c>
      <c r="C136" s="86" t="s">
        <v>71</v>
      </c>
      <c r="D136" s="86">
        <v>2022</v>
      </c>
      <c r="E136" s="86">
        <v>1</v>
      </c>
      <c r="F136" s="86">
        <v>1</v>
      </c>
      <c r="G136" s="62">
        <v>0</v>
      </c>
      <c r="H136" s="73" t="s">
        <v>534</v>
      </c>
      <c r="I136" s="72" t="s">
        <v>860</v>
      </c>
      <c r="J136" s="72" t="s">
        <v>555</v>
      </c>
      <c r="K136" s="92"/>
      <c r="L136" s="92"/>
      <c r="M136" s="92"/>
    </row>
    <row r="137" spans="1:13" s="95" customFormat="1" ht="63">
      <c r="A137" s="86">
        <f t="shared" si="3"/>
        <v>10</v>
      </c>
      <c r="B137" s="77" t="s">
        <v>871</v>
      </c>
      <c r="C137" s="86" t="s">
        <v>328</v>
      </c>
      <c r="D137" s="86">
        <v>2022</v>
      </c>
      <c r="E137" s="86">
        <v>1</v>
      </c>
      <c r="F137" s="86">
        <v>1</v>
      </c>
      <c r="G137" s="62">
        <v>0</v>
      </c>
      <c r="H137" s="73" t="s">
        <v>534</v>
      </c>
      <c r="I137" s="72" t="s">
        <v>860</v>
      </c>
      <c r="J137" s="72" t="s">
        <v>555</v>
      </c>
      <c r="K137" s="92"/>
      <c r="L137" s="92"/>
      <c r="M137" s="92"/>
    </row>
    <row r="138" spans="1:13" s="95" customFormat="1" ht="15.75">
      <c r="A138" s="86">
        <f t="shared" si="3"/>
        <v>11</v>
      </c>
      <c r="B138" s="84" t="s">
        <v>349</v>
      </c>
      <c r="C138" s="86" t="s">
        <v>191</v>
      </c>
      <c r="D138" s="86">
        <v>2022</v>
      </c>
      <c r="E138" s="86">
        <v>1</v>
      </c>
      <c r="F138" s="86">
        <v>1</v>
      </c>
      <c r="G138" s="62">
        <v>0</v>
      </c>
      <c r="H138" s="73" t="s">
        <v>534</v>
      </c>
      <c r="I138" s="72" t="s">
        <v>860</v>
      </c>
      <c r="J138" s="72" t="s">
        <v>555</v>
      </c>
      <c r="K138" s="92"/>
      <c r="L138" s="92"/>
      <c r="M138" s="92"/>
    </row>
    <row r="139" spans="1:13" s="95" customFormat="1" ht="15.75">
      <c r="A139" s="86">
        <f t="shared" si="3"/>
        <v>12</v>
      </c>
      <c r="B139" s="84" t="s">
        <v>350</v>
      </c>
      <c r="C139" s="86" t="s">
        <v>191</v>
      </c>
      <c r="D139" s="86">
        <v>2022</v>
      </c>
      <c r="E139" s="86">
        <v>1</v>
      </c>
      <c r="F139" s="86">
        <v>1</v>
      </c>
      <c r="G139" s="62">
        <v>0</v>
      </c>
      <c r="H139" s="73" t="s">
        <v>534</v>
      </c>
      <c r="I139" s="72" t="s">
        <v>860</v>
      </c>
      <c r="J139" s="72" t="s">
        <v>555</v>
      </c>
      <c r="K139" s="92"/>
      <c r="L139" s="92"/>
      <c r="M139" s="92"/>
    </row>
    <row r="140" spans="1:13" s="95" customFormat="1" ht="15.75">
      <c r="A140" s="86">
        <f t="shared" si="3"/>
        <v>13</v>
      </c>
      <c r="B140" s="84" t="s">
        <v>351</v>
      </c>
      <c r="C140" s="86" t="s">
        <v>191</v>
      </c>
      <c r="D140" s="86">
        <v>2022</v>
      </c>
      <c r="E140" s="86">
        <v>1</v>
      </c>
      <c r="F140" s="86">
        <v>1</v>
      </c>
      <c r="G140" s="62">
        <v>0</v>
      </c>
      <c r="H140" s="73" t="s">
        <v>534</v>
      </c>
      <c r="I140" s="72" t="s">
        <v>860</v>
      </c>
      <c r="J140" s="72" t="s">
        <v>555</v>
      </c>
      <c r="K140" s="92"/>
      <c r="L140" s="92"/>
      <c r="M140" s="92"/>
    </row>
    <row r="141" spans="1:13" s="95" customFormat="1" ht="15.75">
      <c r="A141" s="86">
        <f t="shared" si="3"/>
        <v>14</v>
      </c>
      <c r="B141" s="84" t="s">
        <v>352</v>
      </c>
      <c r="C141" s="86" t="s">
        <v>191</v>
      </c>
      <c r="D141" s="86">
        <v>2022</v>
      </c>
      <c r="E141" s="86">
        <v>1</v>
      </c>
      <c r="F141" s="86">
        <v>1</v>
      </c>
      <c r="G141" s="62">
        <v>0</v>
      </c>
      <c r="H141" s="73" t="s">
        <v>534</v>
      </c>
      <c r="I141" s="72" t="s">
        <v>860</v>
      </c>
      <c r="J141" s="72" t="s">
        <v>555</v>
      </c>
      <c r="K141" s="74"/>
      <c r="L141" s="74"/>
      <c r="M141" s="74"/>
    </row>
    <row r="142" spans="1:13" s="95" customFormat="1" ht="15.75">
      <c r="A142" s="86">
        <f t="shared" si="3"/>
        <v>15</v>
      </c>
      <c r="B142" s="84" t="s">
        <v>353</v>
      </c>
      <c r="C142" s="86" t="s">
        <v>191</v>
      </c>
      <c r="D142" s="86">
        <v>2022</v>
      </c>
      <c r="E142" s="86">
        <v>1</v>
      </c>
      <c r="F142" s="86">
        <v>1</v>
      </c>
      <c r="G142" s="62">
        <v>0</v>
      </c>
      <c r="H142" s="73" t="s">
        <v>534</v>
      </c>
      <c r="I142" s="72" t="s">
        <v>860</v>
      </c>
      <c r="J142" s="72" t="s">
        <v>555</v>
      </c>
      <c r="K142" s="92"/>
      <c r="L142" s="92"/>
      <c r="M142" s="92"/>
    </row>
    <row r="143" spans="1:13" s="95" customFormat="1" ht="15.75">
      <c r="A143" s="86">
        <f t="shared" si="3"/>
        <v>16</v>
      </c>
      <c r="B143" s="63" t="s">
        <v>354</v>
      </c>
      <c r="C143" s="86" t="s">
        <v>191</v>
      </c>
      <c r="D143" s="86">
        <v>2022</v>
      </c>
      <c r="E143" s="86">
        <v>1</v>
      </c>
      <c r="F143" s="86">
        <v>1</v>
      </c>
      <c r="G143" s="62">
        <v>0</v>
      </c>
      <c r="H143" s="73" t="s">
        <v>534</v>
      </c>
      <c r="I143" s="72" t="s">
        <v>860</v>
      </c>
      <c r="J143" s="72" t="s">
        <v>555</v>
      </c>
      <c r="K143" s="92"/>
      <c r="L143" s="92"/>
      <c r="M143" s="92"/>
    </row>
    <row r="144" spans="1:13" s="95" customFormat="1" ht="15.75">
      <c r="A144" s="86">
        <f t="shared" si="3"/>
        <v>17</v>
      </c>
      <c r="B144" s="84" t="s">
        <v>900</v>
      </c>
      <c r="C144" s="86" t="s">
        <v>326</v>
      </c>
      <c r="D144" s="86">
        <v>2022</v>
      </c>
      <c r="E144" s="86">
        <v>3</v>
      </c>
      <c r="F144" s="86">
        <v>3</v>
      </c>
      <c r="G144" s="62">
        <v>0</v>
      </c>
      <c r="H144" s="73" t="s">
        <v>534</v>
      </c>
      <c r="I144" s="72" t="s">
        <v>860</v>
      </c>
      <c r="J144" s="72" t="s">
        <v>555</v>
      </c>
      <c r="K144" s="92"/>
      <c r="L144" s="92"/>
      <c r="M144" s="92"/>
    </row>
    <row r="145" spans="1:13" s="95" customFormat="1" ht="15.75">
      <c r="A145" s="87" t="s">
        <v>607</v>
      </c>
      <c r="B145" s="66" t="s">
        <v>173</v>
      </c>
      <c r="C145" s="97"/>
      <c r="D145" s="97"/>
      <c r="E145" s="97"/>
      <c r="F145" s="97"/>
      <c r="G145" s="65"/>
      <c r="H145" s="76"/>
      <c r="I145" s="76"/>
      <c r="J145" s="76"/>
      <c r="K145" s="71"/>
      <c r="L145" s="71"/>
      <c r="M145" s="71"/>
    </row>
    <row r="146" spans="1:13" s="95" customFormat="1" ht="15.75">
      <c r="A146" s="86">
        <v>1</v>
      </c>
      <c r="B146" s="84" t="s">
        <v>128</v>
      </c>
      <c r="C146" s="86" t="s">
        <v>71</v>
      </c>
      <c r="D146" s="86">
        <v>2022</v>
      </c>
      <c r="E146" s="86">
        <v>2</v>
      </c>
      <c r="F146" s="86">
        <v>2</v>
      </c>
      <c r="G146" s="62">
        <v>0</v>
      </c>
      <c r="H146" s="73" t="s">
        <v>534</v>
      </c>
      <c r="I146" s="72" t="s">
        <v>970</v>
      </c>
      <c r="J146" s="72" t="s">
        <v>555</v>
      </c>
      <c r="K146" s="92"/>
      <c r="L146" s="92"/>
      <c r="M146" s="92"/>
    </row>
    <row r="147" spans="1:13" s="95" customFormat="1" ht="15.75">
      <c r="A147" s="86">
        <f t="shared" ref="A147:A208" si="4">A146+1</f>
        <v>2</v>
      </c>
      <c r="B147" s="84" t="s">
        <v>70</v>
      </c>
      <c r="C147" s="86" t="s">
        <v>71</v>
      </c>
      <c r="D147" s="86">
        <v>2022</v>
      </c>
      <c r="E147" s="86">
        <v>1</v>
      </c>
      <c r="F147" s="86">
        <v>1</v>
      </c>
      <c r="G147" s="62">
        <v>0</v>
      </c>
      <c r="H147" s="73" t="s">
        <v>534</v>
      </c>
      <c r="I147" s="72" t="s">
        <v>970</v>
      </c>
      <c r="J147" s="72" t="s">
        <v>555</v>
      </c>
      <c r="K147" s="92"/>
      <c r="L147" s="92"/>
      <c r="M147" s="92"/>
    </row>
    <row r="148" spans="1:13" s="95" customFormat="1" ht="15.75">
      <c r="A148" s="86">
        <f t="shared" si="4"/>
        <v>3</v>
      </c>
      <c r="B148" s="84" t="s">
        <v>100</v>
      </c>
      <c r="C148" s="86" t="s">
        <v>71</v>
      </c>
      <c r="D148" s="86">
        <v>2022</v>
      </c>
      <c r="E148" s="86">
        <v>1</v>
      </c>
      <c r="F148" s="86">
        <v>1</v>
      </c>
      <c r="G148" s="62">
        <v>0</v>
      </c>
      <c r="H148" s="73" t="s">
        <v>534</v>
      </c>
      <c r="I148" s="72" t="s">
        <v>970</v>
      </c>
      <c r="J148" s="72" t="s">
        <v>555</v>
      </c>
      <c r="K148" s="92"/>
      <c r="L148" s="92"/>
      <c r="M148" s="92"/>
    </row>
    <row r="149" spans="1:13" s="95" customFormat="1" ht="15.75">
      <c r="A149" s="86">
        <f t="shared" si="4"/>
        <v>4</v>
      </c>
      <c r="B149" s="84" t="s">
        <v>496</v>
      </c>
      <c r="C149" s="86" t="s">
        <v>71</v>
      </c>
      <c r="D149" s="86">
        <v>2022</v>
      </c>
      <c r="E149" s="86">
        <v>3</v>
      </c>
      <c r="F149" s="86">
        <v>3</v>
      </c>
      <c r="G149" s="62">
        <v>0</v>
      </c>
      <c r="H149" s="73" t="s">
        <v>534</v>
      </c>
      <c r="I149" s="72" t="s">
        <v>970</v>
      </c>
      <c r="J149" s="72" t="s">
        <v>555</v>
      </c>
      <c r="K149" s="92"/>
      <c r="L149" s="92"/>
      <c r="M149" s="92"/>
    </row>
    <row r="150" spans="1:13" s="95" customFormat="1" ht="63">
      <c r="A150" s="86">
        <f t="shared" si="4"/>
        <v>5</v>
      </c>
      <c r="B150" s="77" t="s">
        <v>871</v>
      </c>
      <c r="C150" s="86" t="s">
        <v>328</v>
      </c>
      <c r="D150" s="86">
        <v>2022</v>
      </c>
      <c r="E150" s="86">
        <v>1</v>
      </c>
      <c r="F150" s="86">
        <v>1</v>
      </c>
      <c r="G150" s="62">
        <v>0</v>
      </c>
      <c r="H150" s="73" t="s">
        <v>534</v>
      </c>
      <c r="I150" s="72" t="s">
        <v>970</v>
      </c>
      <c r="J150" s="72" t="s">
        <v>555</v>
      </c>
      <c r="K150" s="92"/>
      <c r="L150" s="92"/>
      <c r="M150" s="92"/>
    </row>
    <row r="151" spans="1:13" s="95" customFormat="1" ht="15.75">
      <c r="A151" s="86">
        <f t="shared" si="4"/>
        <v>6</v>
      </c>
      <c r="B151" s="84" t="s">
        <v>349</v>
      </c>
      <c r="C151" s="86" t="s">
        <v>191</v>
      </c>
      <c r="D151" s="86">
        <v>2022</v>
      </c>
      <c r="E151" s="86">
        <v>1</v>
      </c>
      <c r="F151" s="86">
        <v>1</v>
      </c>
      <c r="G151" s="62">
        <v>0</v>
      </c>
      <c r="H151" s="73" t="s">
        <v>534</v>
      </c>
      <c r="I151" s="72" t="s">
        <v>970</v>
      </c>
      <c r="J151" s="72" t="s">
        <v>555</v>
      </c>
      <c r="K151" s="92"/>
      <c r="L151" s="92"/>
      <c r="M151" s="92"/>
    </row>
    <row r="152" spans="1:13" s="95" customFormat="1" ht="15.75">
      <c r="A152" s="86">
        <f t="shared" si="4"/>
        <v>7</v>
      </c>
      <c r="B152" s="84" t="s">
        <v>350</v>
      </c>
      <c r="C152" s="86" t="s">
        <v>191</v>
      </c>
      <c r="D152" s="86">
        <v>2022</v>
      </c>
      <c r="E152" s="86">
        <v>1</v>
      </c>
      <c r="F152" s="86">
        <v>1</v>
      </c>
      <c r="G152" s="62">
        <v>0</v>
      </c>
      <c r="H152" s="73" t="s">
        <v>534</v>
      </c>
      <c r="I152" s="72" t="s">
        <v>970</v>
      </c>
      <c r="J152" s="72" t="s">
        <v>555</v>
      </c>
      <c r="K152" s="92"/>
      <c r="L152" s="92"/>
      <c r="M152" s="92"/>
    </row>
    <row r="153" spans="1:13" s="95" customFormat="1" ht="15.75">
      <c r="A153" s="86">
        <f t="shared" si="4"/>
        <v>8</v>
      </c>
      <c r="B153" s="84" t="s">
        <v>351</v>
      </c>
      <c r="C153" s="86" t="s">
        <v>191</v>
      </c>
      <c r="D153" s="86">
        <v>2022</v>
      </c>
      <c r="E153" s="86">
        <v>1</v>
      </c>
      <c r="F153" s="86">
        <v>1</v>
      </c>
      <c r="G153" s="62">
        <v>0</v>
      </c>
      <c r="H153" s="73" t="s">
        <v>534</v>
      </c>
      <c r="I153" s="72" t="s">
        <v>970</v>
      </c>
      <c r="J153" s="72" t="s">
        <v>555</v>
      </c>
      <c r="K153" s="92"/>
      <c r="L153" s="92"/>
      <c r="M153" s="92"/>
    </row>
    <row r="154" spans="1:13" s="95" customFormat="1" ht="15.75">
      <c r="A154" s="86">
        <f t="shared" si="4"/>
        <v>9</v>
      </c>
      <c r="B154" s="84" t="s">
        <v>352</v>
      </c>
      <c r="C154" s="86" t="s">
        <v>191</v>
      </c>
      <c r="D154" s="86">
        <v>2022</v>
      </c>
      <c r="E154" s="86">
        <v>1</v>
      </c>
      <c r="F154" s="86">
        <v>1</v>
      </c>
      <c r="G154" s="62">
        <v>0</v>
      </c>
      <c r="H154" s="73" t="s">
        <v>534</v>
      </c>
      <c r="I154" s="72" t="s">
        <v>970</v>
      </c>
      <c r="J154" s="72" t="s">
        <v>555</v>
      </c>
      <c r="K154" s="92"/>
      <c r="L154" s="92"/>
      <c r="M154" s="92"/>
    </row>
    <row r="155" spans="1:13" s="95" customFormat="1" ht="15.75">
      <c r="A155" s="86">
        <f t="shared" si="4"/>
        <v>10</v>
      </c>
      <c r="B155" s="84" t="s">
        <v>353</v>
      </c>
      <c r="C155" s="86" t="s">
        <v>191</v>
      </c>
      <c r="D155" s="86">
        <v>2022</v>
      </c>
      <c r="E155" s="86">
        <v>1</v>
      </c>
      <c r="F155" s="86">
        <v>1</v>
      </c>
      <c r="G155" s="62">
        <v>0</v>
      </c>
      <c r="H155" s="73" t="s">
        <v>534</v>
      </c>
      <c r="I155" s="72" t="s">
        <v>970</v>
      </c>
      <c r="J155" s="72" t="s">
        <v>555</v>
      </c>
      <c r="K155" s="92"/>
      <c r="L155" s="92"/>
      <c r="M155" s="92"/>
    </row>
    <row r="156" spans="1:13" s="95" customFormat="1" ht="15.75">
      <c r="A156" s="86">
        <f t="shared" si="4"/>
        <v>11</v>
      </c>
      <c r="B156" s="63" t="s">
        <v>354</v>
      </c>
      <c r="C156" s="86" t="s">
        <v>191</v>
      </c>
      <c r="D156" s="86">
        <v>2022</v>
      </c>
      <c r="E156" s="86">
        <v>1</v>
      </c>
      <c r="F156" s="86">
        <v>1</v>
      </c>
      <c r="G156" s="62">
        <v>0</v>
      </c>
      <c r="H156" s="73" t="s">
        <v>534</v>
      </c>
      <c r="I156" s="72" t="s">
        <v>970</v>
      </c>
      <c r="J156" s="72" t="s">
        <v>555</v>
      </c>
      <c r="K156" s="92"/>
      <c r="L156" s="92"/>
      <c r="M156" s="92"/>
    </row>
    <row r="157" spans="1:13" s="95" customFormat="1" ht="15.75">
      <c r="A157" s="86">
        <f t="shared" si="4"/>
        <v>12</v>
      </c>
      <c r="B157" s="84" t="s">
        <v>900</v>
      </c>
      <c r="C157" s="86" t="s">
        <v>326</v>
      </c>
      <c r="D157" s="86">
        <v>2022</v>
      </c>
      <c r="E157" s="86">
        <v>3</v>
      </c>
      <c r="F157" s="86">
        <v>3</v>
      </c>
      <c r="G157" s="62">
        <v>0</v>
      </c>
      <c r="H157" s="73" t="s">
        <v>534</v>
      </c>
      <c r="I157" s="72" t="s">
        <v>970</v>
      </c>
      <c r="J157" s="72" t="s">
        <v>555</v>
      </c>
      <c r="K157" s="92"/>
      <c r="L157" s="92"/>
      <c r="M157" s="92"/>
    </row>
    <row r="158" spans="1:13" s="95" customFormat="1" ht="15.75">
      <c r="A158" s="87" t="s">
        <v>609</v>
      </c>
      <c r="B158" s="66" t="s">
        <v>937</v>
      </c>
      <c r="C158" s="97"/>
      <c r="D158" s="97"/>
      <c r="E158" s="97"/>
      <c r="F158" s="97"/>
      <c r="G158" s="65"/>
      <c r="H158" s="76"/>
      <c r="I158" s="76"/>
      <c r="J158" s="76"/>
      <c r="K158" s="71"/>
      <c r="L158" s="71"/>
      <c r="M158" s="71"/>
    </row>
    <row r="159" spans="1:13" s="95" customFormat="1" ht="31.5">
      <c r="A159" s="86">
        <v>1</v>
      </c>
      <c r="B159" s="84" t="s">
        <v>179</v>
      </c>
      <c r="C159" s="86" t="s">
        <v>71</v>
      </c>
      <c r="D159" s="86">
        <v>2022</v>
      </c>
      <c r="E159" s="86">
        <v>8</v>
      </c>
      <c r="F159" s="86">
        <v>8</v>
      </c>
      <c r="G159" s="62">
        <v>0</v>
      </c>
      <c r="H159" s="73" t="s">
        <v>534</v>
      </c>
      <c r="I159" s="72" t="s">
        <v>971</v>
      </c>
      <c r="J159" s="72" t="s">
        <v>555</v>
      </c>
      <c r="K159" s="92"/>
      <c r="L159" s="92"/>
      <c r="M159" s="92"/>
    </row>
    <row r="160" spans="1:13" s="95" customFormat="1" ht="31.5">
      <c r="A160" s="86">
        <f t="shared" si="4"/>
        <v>2</v>
      </c>
      <c r="B160" s="84" t="s">
        <v>72</v>
      </c>
      <c r="C160" s="86" t="s">
        <v>71</v>
      </c>
      <c r="D160" s="86">
        <v>2022</v>
      </c>
      <c r="E160" s="86">
        <v>1</v>
      </c>
      <c r="F160" s="86">
        <v>1</v>
      </c>
      <c r="G160" s="62">
        <v>0</v>
      </c>
      <c r="H160" s="73" t="s">
        <v>534</v>
      </c>
      <c r="I160" s="72" t="s">
        <v>971</v>
      </c>
      <c r="J160" s="72" t="s">
        <v>555</v>
      </c>
      <c r="K160" s="92"/>
      <c r="L160" s="92"/>
      <c r="M160" s="92"/>
    </row>
    <row r="161" spans="1:13" s="95" customFormat="1" ht="31.5">
      <c r="A161" s="86">
        <f t="shared" si="4"/>
        <v>3</v>
      </c>
      <c r="B161" s="84" t="s">
        <v>70</v>
      </c>
      <c r="C161" s="86" t="s">
        <v>71</v>
      </c>
      <c r="D161" s="86">
        <v>2022</v>
      </c>
      <c r="E161" s="86">
        <v>2</v>
      </c>
      <c r="F161" s="86">
        <v>2</v>
      </c>
      <c r="G161" s="62">
        <v>0</v>
      </c>
      <c r="H161" s="73" t="s">
        <v>534</v>
      </c>
      <c r="I161" s="72" t="s">
        <v>971</v>
      </c>
      <c r="J161" s="72" t="s">
        <v>555</v>
      </c>
      <c r="K161" s="92"/>
      <c r="L161" s="92"/>
      <c r="M161" s="92"/>
    </row>
    <row r="162" spans="1:13" s="95" customFormat="1" ht="31.5">
      <c r="A162" s="86">
        <f t="shared" si="4"/>
        <v>4</v>
      </c>
      <c r="B162" s="84" t="s">
        <v>100</v>
      </c>
      <c r="C162" s="86" t="s">
        <v>71</v>
      </c>
      <c r="D162" s="86">
        <v>2022</v>
      </c>
      <c r="E162" s="86">
        <v>1</v>
      </c>
      <c r="F162" s="86">
        <v>1</v>
      </c>
      <c r="G162" s="62">
        <v>0</v>
      </c>
      <c r="H162" s="73" t="s">
        <v>534</v>
      </c>
      <c r="I162" s="72" t="s">
        <v>971</v>
      </c>
      <c r="J162" s="72" t="s">
        <v>555</v>
      </c>
      <c r="K162" s="92"/>
      <c r="L162" s="92"/>
      <c r="M162" s="92"/>
    </row>
    <row r="163" spans="1:13" s="95" customFormat="1" ht="31.5">
      <c r="A163" s="86">
        <f t="shared" si="4"/>
        <v>5</v>
      </c>
      <c r="B163" s="84" t="s">
        <v>105</v>
      </c>
      <c r="C163" s="86" t="s">
        <v>71</v>
      </c>
      <c r="D163" s="86">
        <v>2022</v>
      </c>
      <c r="E163" s="86">
        <v>2</v>
      </c>
      <c r="F163" s="86">
        <v>2</v>
      </c>
      <c r="G163" s="62">
        <v>0</v>
      </c>
      <c r="H163" s="73" t="s">
        <v>534</v>
      </c>
      <c r="I163" s="72" t="s">
        <v>971</v>
      </c>
      <c r="J163" s="72" t="s">
        <v>555</v>
      </c>
      <c r="K163" s="92"/>
      <c r="L163" s="92"/>
      <c r="M163" s="92"/>
    </row>
    <row r="164" spans="1:13" s="95" customFormat="1" ht="31.5">
      <c r="A164" s="86">
        <f t="shared" si="4"/>
        <v>6</v>
      </c>
      <c r="B164" s="84" t="s">
        <v>106</v>
      </c>
      <c r="C164" s="86" t="s">
        <v>71</v>
      </c>
      <c r="D164" s="86">
        <v>2022</v>
      </c>
      <c r="E164" s="86">
        <v>1</v>
      </c>
      <c r="F164" s="86">
        <v>1</v>
      </c>
      <c r="G164" s="62">
        <v>0</v>
      </c>
      <c r="H164" s="73" t="s">
        <v>534</v>
      </c>
      <c r="I164" s="72" t="s">
        <v>971</v>
      </c>
      <c r="J164" s="72" t="s">
        <v>555</v>
      </c>
      <c r="K164" s="92"/>
      <c r="L164" s="92"/>
      <c r="M164" s="92"/>
    </row>
    <row r="165" spans="1:13" s="95" customFormat="1" ht="31.5">
      <c r="A165" s="86">
        <f t="shared" si="4"/>
        <v>7</v>
      </c>
      <c r="B165" s="84" t="s">
        <v>503</v>
      </c>
      <c r="C165" s="86" t="s">
        <v>71</v>
      </c>
      <c r="D165" s="86">
        <v>2022</v>
      </c>
      <c r="E165" s="86">
        <v>1</v>
      </c>
      <c r="F165" s="86">
        <v>1</v>
      </c>
      <c r="G165" s="62">
        <v>0</v>
      </c>
      <c r="H165" s="73" t="s">
        <v>534</v>
      </c>
      <c r="I165" s="72" t="s">
        <v>971</v>
      </c>
      <c r="J165" s="72" t="s">
        <v>555</v>
      </c>
      <c r="K165" s="92"/>
      <c r="L165" s="92"/>
      <c r="M165" s="92"/>
    </row>
    <row r="166" spans="1:13" s="95" customFormat="1" ht="31.5">
      <c r="A166" s="86">
        <f t="shared" si="4"/>
        <v>8</v>
      </c>
      <c r="B166" s="77" t="s">
        <v>347</v>
      </c>
      <c r="C166" s="86" t="s">
        <v>191</v>
      </c>
      <c r="D166" s="86">
        <v>2022</v>
      </c>
      <c r="E166" s="86">
        <v>1</v>
      </c>
      <c r="F166" s="86">
        <v>1</v>
      </c>
      <c r="G166" s="62">
        <v>0</v>
      </c>
      <c r="H166" s="73" t="s">
        <v>534</v>
      </c>
      <c r="I166" s="72" t="s">
        <v>971</v>
      </c>
      <c r="J166" s="72" t="s">
        <v>555</v>
      </c>
      <c r="K166" s="92"/>
      <c r="L166" s="92"/>
      <c r="M166" s="92"/>
    </row>
    <row r="167" spans="1:13" s="95" customFormat="1" ht="31.5">
      <c r="A167" s="86">
        <f t="shared" si="4"/>
        <v>9</v>
      </c>
      <c r="B167" s="98" t="s">
        <v>929</v>
      </c>
      <c r="C167" s="86" t="s">
        <v>191</v>
      </c>
      <c r="D167" s="86">
        <v>2022</v>
      </c>
      <c r="E167" s="86">
        <v>3</v>
      </c>
      <c r="F167" s="86">
        <v>3</v>
      </c>
      <c r="G167" s="62">
        <v>0</v>
      </c>
      <c r="H167" s="73" t="s">
        <v>534</v>
      </c>
      <c r="I167" s="72" t="s">
        <v>971</v>
      </c>
      <c r="J167" s="72" t="s">
        <v>555</v>
      </c>
      <c r="K167" s="92"/>
      <c r="L167" s="92"/>
      <c r="M167" s="92"/>
    </row>
    <row r="168" spans="1:13" s="95" customFormat="1" ht="31.5">
      <c r="A168" s="86">
        <f t="shared" si="4"/>
        <v>10</v>
      </c>
      <c r="B168" s="84" t="s">
        <v>355</v>
      </c>
      <c r="C168" s="86" t="s">
        <v>191</v>
      </c>
      <c r="D168" s="86">
        <v>2022</v>
      </c>
      <c r="E168" s="86">
        <v>1</v>
      </c>
      <c r="F168" s="86">
        <v>1</v>
      </c>
      <c r="G168" s="62">
        <v>0</v>
      </c>
      <c r="H168" s="73" t="s">
        <v>534</v>
      </c>
      <c r="I168" s="72" t="s">
        <v>971</v>
      </c>
      <c r="J168" s="72" t="s">
        <v>555</v>
      </c>
      <c r="K168" s="92"/>
      <c r="L168" s="92"/>
      <c r="M168" s="92"/>
    </row>
    <row r="169" spans="1:13" s="95" customFormat="1" ht="31.5">
      <c r="A169" s="86">
        <f t="shared" si="4"/>
        <v>11</v>
      </c>
      <c r="B169" s="99" t="s">
        <v>356</v>
      </c>
      <c r="C169" s="86" t="s">
        <v>191</v>
      </c>
      <c r="D169" s="86">
        <v>2022</v>
      </c>
      <c r="E169" s="86">
        <v>1</v>
      </c>
      <c r="F169" s="86">
        <v>1</v>
      </c>
      <c r="G169" s="62">
        <v>0</v>
      </c>
      <c r="H169" s="73" t="s">
        <v>534</v>
      </c>
      <c r="I169" s="72" t="s">
        <v>971</v>
      </c>
      <c r="J169" s="72" t="s">
        <v>555</v>
      </c>
      <c r="K169" s="92"/>
      <c r="L169" s="92"/>
      <c r="M169" s="92"/>
    </row>
    <row r="170" spans="1:13" s="95" customFormat="1" ht="15.75">
      <c r="A170" s="87" t="s">
        <v>846</v>
      </c>
      <c r="B170" s="66" t="s">
        <v>938</v>
      </c>
      <c r="C170" s="97"/>
      <c r="D170" s="97"/>
      <c r="E170" s="97"/>
      <c r="F170" s="97"/>
      <c r="G170" s="65"/>
      <c r="H170" s="76"/>
      <c r="I170" s="76"/>
      <c r="J170" s="76"/>
      <c r="K170" s="71"/>
      <c r="L170" s="71"/>
      <c r="M170" s="71"/>
    </row>
    <row r="171" spans="1:13" s="95" customFormat="1" ht="31.5">
      <c r="A171" s="86">
        <v>1</v>
      </c>
      <c r="B171" s="84" t="s">
        <v>179</v>
      </c>
      <c r="C171" s="86" t="s">
        <v>71</v>
      </c>
      <c r="D171" s="86">
        <v>2022</v>
      </c>
      <c r="E171" s="86">
        <v>4</v>
      </c>
      <c r="F171" s="86">
        <v>4</v>
      </c>
      <c r="G171" s="62">
        <v>0</v>
      </c>
      <c r="H171" s="73" t="s">
        <v>534</v>
      </c>
      <c r="I171" s="72" t="s">
        <v>973</v>
      </c>
      <c r="J171" s="72" t="s">
        <v>555</v>
      </c>
      <c r="K171" s="92"/>
      <c r="L171" s="92"/>
      <c r="M171" s="92"/>
    </row>
    <row r="172" spans="1:13" s="95" customFormat="1" ht="31.5">
      <c r="A172" s="86">
        <f t="shared" si="4"/>
        <v>2</v>
      </c>
      <c r="B172" s="84" t="s">
        <v>72</v>
      </c>
      <c r="C172" s="86" t="s">
        <v>71</v>
      </c>
      <c r="D172" s="86">
        <v>2022</v>
      </c>
      <c r="E172" s="86">
        <v>1</v>
      </c>
      <c r="F172" s="86">
        <v>1</v>
      </c>
      <c r="G172" s="62">
        <v>0</v>
      </c>
      <c r="H172" s="73" t="s">
        <v>534</v>
      </c>
      <c r="I172" s="72" t="s">
        <v>973</v>
      </c>
      <c r="J172" s="72" t="s">
        <v>555</v>
      </c>
      <c r="K172" s="92"/>
      <c r="L172" s="92"/>
      <c r="M172" s="92"/>
    </row>
    <row r="173" spans="1:13" s="95" customFormat="1" ht="31.5">
      <c r="A173" s="86">
        <f t="shared" si="4"/>
        <v>3</v>
      </c>
      <c r="B173" s="84" t="s">
        <v>70</v>
      </c>
      <c r="C173" s="86" t="s">
        <v>71</v>
      </c>
      <c r="D173" s="86">
        <v>2022</v>
      </c>
      <c r="E173" s="86">
        <v>1</v>
      </c>
      <c r="F173" s="86">
        <v>1</v>
      </c>
      <c r="G173" s="62">
        <v>0</v>
      </c>
      <c r="H173" s="73" t="s">
        <v>534</v>
      </c>
      <c r="I173" s="72" t="s">
        <v>973</v>
      </c>
      <c r="J173" s="72" t="s">
        <v>555</v>
      </c>
      <c r="K173" s="92"/>
      <c r="L173" s="92"/>
      <c r="M173" s="92"/>
    </row>
    <row r="174" spans="1:13" s="95" customFormat="1" ht="31.5">
      <c r="A174" s="86">
        <f t="shared" si="4"/>
        <v>4</v>
      </c>
      <c r="B174" s="84" t="s">
        <v>100</v>
      </c>
      <c r="C174" s="86" t="s">
        <v>71</v>
      </c>
      <c r="D174" s="86">
        <v>2022</v>
      </c>
      <c r="E174" s="86">
        <v>1</v>
      </c>
      <c r="F174" s="86">
        <v>1</v>
      </c>
      <c r="G174" s="62">
        <v>0</v>
      </c>
      <c r="H174" s="73" t="s">
        <v>534</v>
      </c>
      <c r="I174" s="72" t="s">
        <v>973</v>
      </c>
      <c r="J174" s="72" t="s">
        <v>555</v>
      </c>
      <c r="K174" s="92"/>
      <c r="L174" s="92"/>
      <c r="M174" s="92"/>
    </row>
    <row r="175" spans="1:13" s="95" customFormat="1" ht="31.5">
      <c r="A175" s="86">
        <f t="shared" si="4"/>
        <v>5</v>
      </c>
      <c r="B175" s="84" t="s">
        <v>106</v>
      </c>
      <c r="C175" s="86" t="s">
        <v>71</v>
      </c>
      <c r="D175" s="86">
        <v>2022</v>
      </c>
      <c r="E175" s="86">
        <v>1</v>
      </c>
      <c r="F175" s="86">
        <v>1</v>
      </c>
      <c r="G175" s="62">
        <v>0</v>
      </c>
      <c r="H175" s="73" t="s">
        <v>534</v>
      </c>
      <c r="I175" s="72" t="s">
        <v>973</v>
      </c>
      <c r="J175" s="72" t="s">
        <v>555</v>
      </c>
      <c r="K175" s="92"/>
      <c r="L175" s="92"/>
      <c r="M175" s="92"/>
    </row>
    <row r="176" spans="1:13" s="95" customFormat="1" ht="31.5">
      <c r="A176" s="86">
        <f t="shared" si="4"/>
        <v>6</v>
      </c>
      <c r="B176" s="84" t="s">
        <v>503</v>
      </c>
      <c r="C176" s="86" t="s">
        <v>71</v>
      </c>
      <c r="D176" s="86">
        <v>2022</v>
      </c>
      <c r="E176" s="86">
        <v>1</v>
      </c>
      <c r="F176" s="86">
        <v>1</v>
      </c>
      <c r="G176" s="62">
        <v>0</v>
      </c>
      <c r="H176" s="73" t="s">
        <v>534</v>
      </c>
      <c r="I176" s="72" t="s">
        <v>973</v>
      </c>
      <c r="J176" s="72" t="s">
        <v>555</v>
      </c>
      <c r="K176" s="92"/>
      <c r="L176" s="92"/>
      <c r="M176" s="92"/>
    </row>
    <row r="177" spans="1:13" s="95" customFormat="1" ht="15.75">
      <c r="A177" s="87" t="s">
        <v>847</v>
      </c>
      <c r="B177" s="66" t="s">
        <v>175</v>
      </c>
      <c r="C177" s="87"/>
      <c r="D177" s="87"/>
      <c r="E177" s="87"/>
      <c r="F177" s="87"/>
      <c r="G177" s="69"/>
      <c r="H177" s="70"/>
      <c r="I177" s="70"/>
      <c r="J177" s="70"/>
      <c r="K177" s="71"/>
      <c r="L177" s="71"/>
      <c r="M177" s="71"/>
    </row>
    <row r="178" spans="1:13" s="95" customFormat="1" ht="15.75">
      <c r="A178" s="86">
        <v>1</v>
      </c>
      <c r="B178" s="84" t="s">
        <v>127</v>
      </c>
      <c r="C178" s="86" t="s">
        <v>71</v>
      </c>
      <c r="D178" s="86">
        <v>2022</v>
      </c>
      <c r="E178" s="86">
        <v>1</v>
      </c>
      <c r="F178" s="86">
        <v>1</v>
      </c>
      <c r="G178" s="62">
        <v>0</v>
      </c>
      <c r="H178" s="73" t="s">
        <v>534</v>
      </c>
      <c r="I178" s="72" t="s">
        <v>921</v>
      </c>
      <c r="J178" s="72" t="s">
        <v>555</v>
      </c>
      <c r="K178" s="92"/>
      <c r="L178" s="92"/>
      <c r="M178" s="92"/>
    </row>
    <row r="179" spans="1:13" s="95" customFormat="1" ht="15.75">
      <c r="A179" s="86">
        <f t="shared" si="4"/>
        <v>2</v>
      </c>
      <c r="B179" s="84" t="s">
        <v>180</v>
      </c>
      <c r="C179" s="86" t="s">
        <v>71</v>
      </c>
      <c r="D179" s="86">
        <v>2022</v>
      </c>
      <c r="E179" s="86">
        <v>2</v>
      </c>
      <c r="F179" s="86">
        <v>2</v>
      </c>
      <c r="G179" s="62">
        <v>0</v>
      </c>
      <c r="H179" s="73" t="s">
        <v>534</v>
      </c>
      <c r="I179" s="72" t="s">
        <v>921</v>
      </c>
      <c r="J179" s="72" t="s">
        <v>555</v>
      </c>
      <c r="K179" s="92"/>
      <c r="L179" s="92"/>
      <c r="M179" s="92"/>
    </row>
    <row r="180" spans="1:13" s="95" customFormat="1" ht="15.75">
      <c r="A180" s="86">
        <f t="shared" si="4"/>
        <v>3</v>
      </c>
      <c r="B180" s="84" t="s">
        <v>72</v>
      </c>
      <c r="C180" s="86" t="s">
        <v>71</v>
      </c>
      <c r="D180" s="86">
        <v>2022</v>
      </c>
      <c r="E180" s="86">
        <v>1</v>
      </c>
      <c r="F180" s="86">
        <v>1</v>
      </c>
      <c r="G180" s="62">
        <v>0</v>
      </c>
      <c r="H180" s="73" t="s">
        <v>534</v>
      </c>
      <c r="I180" s="72" t="s">
        <v>921</v>
      </c>
      <c r="J180" s="72" t="s">
        <v>555</v>
      </c>
      <c r="K180" s="92"/>
      <c r="L180" s="92"/>
      <c r="M180" s="92"/>
    </row>
    <row r="181" spans="1:13" s="95" customFormat="1" ht="15.75">
      <c r="A181" s="86">
        <f t="shared" si="4"/>
        <v>4</v>
      </c>
      <c r="B181" s="84" t="s">
        <v>100</v>
      </c>
      <c r="C181" s="86" t="s">
        <v>71</v>
      </c>
      <c r="D181" s="86">
        <v>2022</v>
      </c>
      <c r="E181" s="86">
        <v>1</v>
      </c>
      <c r="F181" s="86">
        <v>1</v>
      </c>
      <c r="G181" s="62">
        <v>0</v>
      </c>
      <c r="H181" s="73" t="s">
        <v>534</v>
      </c>
      <c r="I181" s="72" t="s">
        <v>921</v>
      </c>
      <c r="J181" s="72" t="s">
        <v>555</v>
      </c>
      <c r="K181" s="92"/>
      <c r="L181" s="92"/>
      <c r="M181" s="92"/>
    </row>
    <row r="182" spans="1:13" s="95" customFormat="1" ht="15.75">
      <c r="A182" s="86">
        <f t="shared" si="4"/>
        <v>5</v>
      </c>
      <c r="B182" s="84" t="s">
        <v>106</v>
      </c>
      <c r="C182" s="86" t="s">
        <v>71</v>
      </c>
      <c r="D182" s="86">
        <v>2022</v>
      </c>
      <c r="E182" s="86">
        <v>1</v>
      </c>
      <c r="F182" s="86">
        <v>1</v>
      </c>
      <c r="G182" s="62">
        <v>0</v>
      </c>
      <c r="H182" s="73" t="s">
        <v>534</v>
      </c>
      <c r="I182" s="72" t="s">
        <v>921</v>
      </c>
      <c r="J182" s="72" t="s">
        <v>555</v>
      </c>
      <c r="K182" s="92"/>
      <c r="L182" s="92"/>
      <c r="M182" s="92"/>
    </row>
    <row r="183" spans="1:13" s="95" customFormat="1" ht="15.75">
      <c r="A183" s="86">
        <f t="shared" si="4"/>
        <v>6</v>
      </c>
      <c r="B183" s="84" t="s">
        <v>105</v>
      </c>
      <c r="C183" s="86" t="s">
        <v>71</v>
      </c>
      <c r="D183" s="86">
        <v>2022</v>
      </c>
      <c r="E183" s="86">
        <v>1</v>
      </c>
      <c r="F183" s="86">
        <v>1</v>
      </c>
      <c r="G183" s="62">
        <v>0</v>
      </c>
      <c r="H183" s="73" t="s">
        <v>534</v>
      </c>
      <c r="I183" s="72" t="s">
        <v>921</v>
      </c>
      <c r="J183" s="72" t="s">
        <v>555</v>
      </c>
      <c r="K183" s="92"/>
      <c r="L183" s="92"/>
      <c r="M183" s="92"/>
    </row>
    <row r="184" spans="1:13" s="95" customFormat="1" ht="15.75">
      <c r="A184" s="86">
        <f t="shared" si="4"/>
        <v>7</v>
      </c>
      <c r="B184" s="63" t="s">
        <v>939</v>
      </c>
      <c r="C184" s="86" t="s">
        <v>71</v>
      </c>
      <c r="D184" s="86">
        <v>2022</v>
      </c>
      <c r="E184" s="86">
        <v>1</v>
      </c>
      <c r="F184" s="86">
        <v>1</v>
      </c>
      <c r="G184" s="62">
        <v>0</v>
      </c>
      <c r="H184" s="73" t="s">
        <v>534</v>
      </c>
      <c r="I184" s="72" t="s">
        <v>921</v>
      </c>
      <c r="J184" s="72" t="s">
        <v>555</v>
      </c>
      <c r="K184" s="92"/>
      <c r="L184" s="92"/>
      <c r="M184" s="92"/>
    </row>
    <row r="185" spans="1:13" s="95" customFormat="1" ht="15.75">
      <c r="A185" s="87" t="s">
        <v>848</v>
      </c>
      <c r="B185" s="66" t="s">
        <v>174</v>
      </c>
      <c r="C185" s="97"/>
      <c r="D185" s="97"/>
      <c r="E185" s="97"/>
      <c r="F185" s="97"/>
      <c r="G185" s="65"/>
      <c r="H185" s="76"/>
      <c r="I185" s="76"/>
      <c r="J185" s="76"/>
      <c r="K185" s="71"/>
      <c r="L185" s="71"/>
      <c r="M185" s="71"/>
    </row>
    <row r="186" spans="1:13" s="95" customFormat="1" ht="15.75">
      <c r="A186" s="86">
        <v>1</v>
      </c>
      <c r="B186" s="84" t="s">
        <v>127</v>
      </c>
      <c r="C186" s="86" t="s">
        <v>71</v>
      </c>
      <c r="D186" s="86">
        <v>2022</v>
      </c>
      <c r="E186" s="86">
        <v>4</v>
      </c>
      <c r="F186" s="86">
        <v>4</v>
      </c>
      <c r="G186" s="62">
        <v>0</v>
      </c>
      <c r="H186" s="73" t="s">
        <v>534</v>
      </c>
      <c r="I186" s="73" t="s">
        <v>921</v>
      </c>
      <c r="J186" s="72" t="s">
        <v>555</v>
      </c>
      <c r="K186" s="74"/>
      <c r="L186" s="74"/>
      <c r="M186" s="74"/>
    </row>
    <row r="187" spans="1:13" s="95" customFormat="1" ht="15.75">
      <c r="A187" s="86">
        <f t="shared" si="4"/>
        <v>2</v>
      </c>
      <c r="B187" s="84" t="s">
        <v>180</v>
      </c>
      <c r="C187" s="86" t="s">
        <v>71</v>
      </c>
      <c r="D187" s="86">
        <v>2022</v>
      </c>
      <c r="E187" s="86">
        <v>1</v>
      </c>
      <c r="F187" s="86">
        <v>1</v>
      </c>
      <c r="G187" s="62">
        <v>0</v>
      </c>
      <c r="H187" s="73" t="s">
        <v>534</v>
      </c>
      <c r="I187" s="73" t="s">
        <v>921</v>
      </c>
      <c r="J187" s="72" t="s">
        <v>555</v>
      </c>
      <c r="K187" s="92"/>
      <c r="L187" s="92"/>
      <c r="M187" s="92"/>
    </row>
    <row r="188" spans="1:13" s="95" customFormat="1" ht="15.75">
      <c r="A188" s="86">
        <f t="shared" si="4"/>
        <v>3</v>
      </c>
      <c r="B188" s="84" t="s">
        <v>72</v>
      </c>
      <c r="C188" s="86" t="s">
        <v>71</v>
      </c>
      <c r="D188" s="86">
        <v>2022</v>
      </c>
      <c r="E188" s="86">
        <v>1</v>
      </c>
      <c r="F188" s="86">
        <v>1</v>
      </c>
      <c r="G188" s="62">
        <v>0</v>
      </c>
      <c r="H188" s="73" t="s">
        <v>534</v>
      </c>
      <c r="I188" s="73" t="s">
        <v>921</v>
      </c>
      <c r="J188" s="72" t="s">
        <v>555</v>
      </c>
      <c r="K188" s="92"/>
      <c r="L188" s="92"/>
      <c r="M188" s="92"/>
    </row>
    <row r="189" spans="1:13" s="95" customFormat="1" ht="15.75">
      <c r="A189" s="86">
        <f t="shared" si="4"/>
        <v>4</v>
      </c>
      <c r="B189" s="84" t="s">
        <v>100</v>
      </c>
      <c r="C189" s="86" t="s">
        <v>71</v>
      </c>
      <c r="D189" s="86">
        <v>2022</v>
      </c>
      <c r="E189" s="86">
        <v>2</v>
      </c>
      <c r="F189" s="86">
        <v>2</v>
      </c>
      <c r="G189" s="62">
        <v>0</v>
      </c>
      <c r="H189" s="73" t="s">
        <v>534</v>
      </c>
      <c r="I189" s="73" t="s">
        <v>921</v>
      </c>
      <c r="J189" s="72" t="s">
        <v>555</v>
      </c>
      <c r="K189" s="74"/>
      <c r="L189" s="74"/>
      <c r="M189" s="74"/>
    </row>
    <row r="190" spans="1:13" s="95" customFormat="1" ht="15.75">
      <c r="A190" s="86">
        <f t="shared" si="4"/>
        <v>5</v>
      </c>
      <c r="B190" s="84" t="s">
        <v>106</v>
      </c>
      <c r="C190" s="86" t="s">
        <v>71</v>
      </c>
      <c r="D190" s="86">
        <v>2022</v>
      </c>
      <c r="E190" s="86">
        <v>1</v>
      </c>
      <c r="F190" s="86">
        <v>1</v>
      </c>
      <c r="G190" s="62">
        <v>0</v>
      </c>
      <c r="H190" s="73" t="s">
        <v>534</v>
      </c>
      <c r="I190" s="73" t="s">
        <v>921</v>
      </c>
      <c r="J190" s="72" t="s">
        <v>555</v>
      </c>
      <c r="K190" s="92"/>
      <c r="L190" s="92"/>
      <c r="M190" s="92"/>
    </row>
    <row r="191" spans="1:13" s="95" customFormat="1" ht="15.75">
      <c r="A191" s="86">
        <f t="shared" si="4"/>
        <v>6</v>
      </c>
      <c r="B191" s="84" t="s">
        <v>105</v>
      </c>
      <c r="C191" s="86" t="s">
        <v>71</v>
      </c>
      <c r="D191" s="86">
        <v>2022</v>
      </c>
      <c r="E191" s="86">
        <v>2</v>
      </c>
      <c r="F191" s="86">
        <v>2</v>
      </c>
      <c r="G191" s="62">
        <v>0</v>
      </c>
      <c r="H191" s="73" t="s">
        <v>534</v>
      </c>
      <c r="I191" s="73" t="s">
        <v>921</v>
      </c>
      <c r="J191" s="72" t="s">
        <v>555</v>
      </c>
      <c r="K191" s="92"/>
      <c r="L191" s="92"/>
      <c r="M191" s="92"/>
    </row>
    <row r="192" spans="1:13" s="95" customFormat="1" ht="15.75">
      <c r="A192" s="86">
        <f t="shared" si="4"/>
        <v>7</v>
      </c>
      <c r="B192" s="84" t="s">
        <v>503</v>
      </c>
      <c r="C192" s="86" t="s">
        <v>71</v>
      </c>
      <c r="D192" s="86">
        <v>2022</v>
      </c>
      <c r="E192" s="86">
        <v>1</v>
      </c>
      <c r="F192" s="86">
        <v>1</v>
      </c>
      <c r="G192" s="62">
        <v>0</v>
      </c>
      <c r="H192" s="73" t="s">
        <v>534</v>
      </c>
      <c r="I192" s="73" t="s">
        <v>921</v>
      </c>
      <c r="J192" s="72" t="s">
        <v>555</v>
      </c>
      <c r="K192" s="92"/>
      <c r="L192" s="92"/>
      <c r="M192" s="92"/>
    </row>
    <row r="193" spans="1:13" s="95" customFormat="1" ht="15.75">
      <c r="A193" s="86">
        <f t="shared" si="4"/>
        <v>8</v>
      </c>
      <c r="B193" s="84" t="s">
        <v>928</v>
      </c>
      <c r="C193" s="86" t="s">
        <v>191</v>
      </c>
      <c r="D193" s="86">
        <v>2022</v>
      </c>
      <c r="E193" s="86">
        <v>2</v>
      </c>
      <c r="F193" s="86">
        <v>2</v>
      </c>
      <c r="G193" s="62">
        <v>0</v>
      </c>
      <c r="H193" s="73" t="s">
        <v>534</v>
      </c>
      <c r="I193" s="73" t="s">
        <v>921</v>
      </c>
      <c r="J193" s="72" t="s">
        <v>555</v>
      </c>
      <c r="K193" s="92"/>
      <c r="L193" s="92"/>
      <c r="M193" s="92"/>
    </row>
    <row r="194" spans="1:13" s="95" customFormat="1" ht="31.5">
      <c r="A194" s="86">
        <f t="shared" si="4"/>
        <v>9</v>
      </c>
      <c r="B194" s="98" t="s">
        <v>929</v>
      </c>
      <c r="C194" s="86" t="s">
        <v>191</v>
      </c>
      <c r="D194" s="86">
        <v>2022</v>
      </c>
      <c r="E194" s="86">
        <v>3</v>
      </c>
      <c r="F194" s="86">
        <v>3</v>
      </c>
      <c r="G194" s="62">
        <v>0</v>
      </c>
      <c r="H194" s="73" t="s">
        <v>534</v>
      </c>
      <c r="I194" s="73" t="s">
        <v>921</v>
      </c>
      <c r="J194" s="72" t="s">
        <v>555</v>
      </c>
      <c r="K194" s="92"/>
      <c r="L194" s="92"/>
      <c r="M194" s="92"/>
    </row>
    <row r="195" spans="1:13" s="95" customFormat="1" ht="15.75">
      <c r="A195" s="86">
        <f t="shared" si="4"/>
        <v>10</v>
      </c>
      <c r="B195" s="98" t="s">
        <v>940</v>
      </c>
      <c r="C195" s="86" t="s">
        <v>191</v>
      </c>
      <c r="D195" s="86">
        <v>2022</v>
      </c>
      <c r="E195" s="86">
        <v>1</v>
      </c>
      <c r="F195" s="86">
        <v>1</v>
      </c>
      <c r="G195" s="62">
        <v>0</v>
      </c>
      <c r="H195" s="73" t="s">
        <v>534</v>
      </c>
      <c r="I195" s="73" t="s">
        <v>921</v>
      </c>
      <c r="J195" s="72" t="s">
        <v>555</v>
      </c>
      <c r="K195" s="92"/>
      <c r="L195" s="92"/>
      <c r="M195" s="92"/>
    </row>
    <row r="196" spans="1:13" s="95" customFormat="1" ht="15.75">
      <c r="A196" s="86">
        <f t="shared" si="4"/>
        <v>11</v>
      </c>
      <c r="B196" s="98" t="s">
        <v>941</v>
      </c>
      <c r="C196" s="86" t="s">
        <v>71</v>
      </c>
      <c r="D196" s="86">
        <v>2022</v>
      </c>
      <c r="E196" s="86">
        <v>1</v>
      </c>
      <c r="F196" s="86">
        <v>1</v>
      </c>
      <c r="G196" s="62">
        <v>0</v>
      </c>
      <c r="H196" s="73" t="s">
        <v>534</v>
      </c>
      <c r="I196" s="73" t="s">
        <v>921</v>
      </c>
      <c r="J196" s="72" t="s">
        <v>555</v>
      </c>
      <c r="K196" s="92"/>
      <c r="L196" s="92"/>
      <c r="M196" s="92"/>
    </row>
    <row r="197" spans="1:13" s="95" customFormat="1" ht="15.75">
      <c r="A197" s="87" t="s">
        <v>849</v>
      </c>
      <c r="B197" s="66" t="s">
        <v>942</v>
      </c>
      <c r="C197" s="97"/>
      <c r="D197" s="97"/>
      <c r="E197" s="97"/>
      <c r="F197" s="97"/>
      <c r="G197" s="65"/>
      <c r="H197" s="76"/>
      <c r="I197" s="76"/>
      <c r="J197" s="76"/>
      <c r="K197" s="71"/>
      <c r="L197" s="71"/>
      <c r="M197" s="71"/>
    </row>
    <row r="198" spans="1:13" s="95" customFormat="1" ht="15.75">
      <c r="A198" s="86">
        <v>1</v>
      </c>
      <c r="B198" s="84" t="s">
        <v>127</v>
      </c>
      <c r="C198" s="86" t="s">
        <v>71</v>
      </c>
      <c r="D198" s="86">
        <v>2022</v>
      </c>
      <c r="E198" s="86">
        <v>6</v>
      </c>
      <c r="F198" s="86">
        <v>6</v>
      </c>
      <c r="G198" s="62">
        <v>0</v>
      </c>
      <c r="H198" s="73" t="s">
        <v>534</v>
      </c>
      <c r="I198" s="73" t="s">
        <v>972</v>
      </c>
      <c r="J198" s="72" t="s">
        <v>555</v>
      </c>
      <c r="K198" s="92"/>
      <c r="L198" s="92"/>
      <c r="M198" s="92"/>
    </row>
    <row r="199" spans="1:13" s="95" customFormat="1" ht="15.75">
      <c r="A199" s="86">
        <f t="shared" si="4"/>
        <v>2</v>
      </c>
      <c r="B199" s="84" t="s">
        <v>72</v>
      </c>
      <c r="C199" s="86" t="s">
        <v>71</v>
      </c>
      <c r="D199" s="86">
        <v>2022</v>
      </c>
      <c r="E199" s="86">
        <v>1</v>
      </c>
      <c r="F199" s="86">
        <v>1</v>
      </c>
      <c r="G199" s="62">
        <v>0</v>
      </c>
      <c r="H199" s="73" t="s">
        <v>534</v>
      </c>
      <c r="I199" s="73" t="s">
        <v>972</v>
      </c>
      <c r="J199" s="72" t="s">
        <v>555</v>
      </c>
      <c r="K199" s="92"/>
      <c r="L199" s="92"/>
      <c r="M199" s="92"/>
    </row>
    <row r="200" spans="1:13" s="95" customFormat="1" ht="15.75">
      <c r="A200" s="86">
        <f t="shared" si="4"/>
        <v>3</v>
      </c>
      <c r="B200" s="84" t="s">
        <v>100</v>
      </c>
      <c r="C200" s="86" t="s">
        <v>71</v>
      </c>
      <c r="D200" s="86">
        <v>2022</v>
      </c>
      <c r="E200" s="86">
        <v>1</v>
      </c>
      <c r="F200" s="86">
        <v>1</v>
      </c>
      <c r="G200" s="62">
        <v>0</v>
      </c>
      <c r="H200" s="73" t="s">
        <v>534</v>
      </c>
      <c r="I200" s="73" t="s">
        <v>972</v>
      </c>
      <c r="J200" s="72" t="s">
        <v>555</v>
      </c>
      <c r="K200" s="74"/>
      <c r="L200" s="74"/>
      <c r="M200" s="74"/>
    </row>
    <row r="201" spans="1:13" s="95" customFormat="1" ht="15.75">
      <c r="A201" s="86">
        <f t="shared" si="4"/>
        <v>4</v>
      </c>
      <c r="B201" s="84" t="s">
        <v>106</v>
      </c>
      <c r="C201" s="86" t="s">
        <v>71</v>
      </c>
      <c r="D201" s="86">
        <v>2022</v>
      </c>
      <c r="E201" s="86">
        <v>1</v>
      </c>
      <c r="F201" s="86">
        <v>1</v>
      </c>
      <c r="G201" s="62">
        <v>0</v>
      </c>
      <c r="H201" s="73" t="s">
        <v>534</v>
      </c>
      <c r="I201" s="73" t="s">
        <v>972</v>
      </c>
      <c r="J201" s="72" t="s">
        <v>555</v>
      </c>
      <c r="K201" s="92"/>
      <c r="L201" s="92"/>
      <c r="M201" s="92"/>
    </row>
    <row r="202" spans="1:13" s="95" customFormat="1" ht="15.75">
      <c r="A202" s="86">
        <f t="shared" si="4"/>
        <v>5</v>
      </c>
      <c r="B202" s="84" t="s">
        <v>943</v>
      </c>
      <c r="C202" s="86" t="s">
        <v>328</v>
      </c>
      <c r="D202" s="86">
        <v>2022</v>
      </c>
      <c r="E202" s="86">
        <v>1</v>
      </c>
      <c r="F202" s="86">
        <v>1</v>
      </c>
      <c r="G202" s="62">
        <v>0</v>
      </c>
      <c r="H202" s="73" t="s">
        <v>534</v>
      </c>
      <c r="I202" s="73" t="s">
        <v>972</v>
      </c>
      <c r="J202" s="72" t="s">
        <v>555</v>
      </c>
      <c r="K202" s="92"/>
      <c r="L202" s="92"/>
      <c r="M202" s="92"/>
    </row>
    <row r="203" spans="1:13" s="95" customFormat="1" ht="15.75">
      <c r="A203" s="86">
        <f t="shared" si="4"/>
        <v>6</v>
      </c>
      <c r="B203" s="84" t="s">
        <v>944</v>
      </c>
      <c r="C203" s="86" t="s">
        <v>328</v>
      </c>
      <c r="D203" s="86">
        <v>2022</v>
      </c>
      <c r="E203" s="86">
        <v>1</v>
      </c>
      <c r="F203" s="86">
        <v>1</v>
      </c>
      <c r="G203" s="62">
        <v>0</v>
      </c>
      <c r="H203" s="73" t="s">
        <v>534</v>
      </c>
      <c r="I203" s="73" t="s">
        <v>972</v>
      </c>
      <c r="J203" s="72" t="s">
        <v>555</v>
      </c>
      <c r="K203" s="92"/>
      <c r="L203" s="92"/>
      <c r="M203" s="92"/>
    </row>
    <row r="204" spans="1:13" s="95" customFormat="1" ht="15.75">
      <c r="A204" s="86">
        <f t="shared" si="4"/>
        <v>7</v>
      </c>
      <c r="B204" s="84" t="s">
        <v>945</v>
      </c>
      <c r="C204" s="86" t="s">
        <v>328</v>
      </c>
      <c r="D204" s="86">
        <v>2022</v>
      </c>
      <c r="E204" s="86">
        <v>1</v>
      </c>
      <c r="F204" s="86">
        <v>1</v>
      </c>
      <c r="G204" s="62">
        <v>0</v>
      </c>
      <c r="H204" s="73" t="s">
        <v>534</v>
      </c>
      <c r="I204" s="73" t="s">
        <v>972</v>
      </c>
      <c r="J204" s="72" t="s">
        <v>555</v>
      </c>
      <c r="K204" s="92"/>
      <c r="L204" s="92"/>
      <c r="M204" s="92"/>
    </row>
    <row r="205" spans="1:13" s="95" customFormat="1" ht="15.75">
      <c r="A205" s="86">
        <f t="shared" si="4"/>
        <v>8</v>
      </c>
      <c r="B205" s="84" t="s">
        <v>946</v>
      </c>
      <c r="C205" s="86" t="s">
        <v>328</v>
      </c>
      <c r="D205" s="86">
        <v>2022</v>
      </c>
      <c r="E205" s="86">
        <v>1</v>
      </c>
      <c r="F205" s="86">
        <v>1</v>
      </c>
      <c r="G205" s="62">
        <v>0</v>
      </c>
      <c r="H205" s="73" t="s">
        <v>534</v>
      </c>
      <c r="I205" s="73" t="s">
        <v>972</v>
      </c>
      <c r="J205" s="72" t="s">
        <v>555</v>
      </c>
      <c r="K205" s="92"/>
      <c r="L205" s="92"/>
      <c r="M205" s="92"/>
    </row>
    <row r="206" spans="1:13" s="95" customFormat="1" ht="15.75">
      <c r="A206" s="86">
        <f t="shared" si="4"/>
        <v>9</v>
      </c>
      <c r="B206" s="84" t="s">
        <v>947</v>
      </c>
      <c r="C206" s="86" t="s">
        <v>328</v>
      </c>
      <c r="D206" s="86">
        <v>2022</v>
      </c>
      <c r="E206" s="86">
        <v>1</v>
      </c>
      <c r="F206" s="86">
        <v>1</v>
      </c>
      <c r="G206" s="62">
        <v>0</v>
      </c>
      <c r="H206" s="73" t="s">
        <v>534</v>
      </c>
      <c r="I206" s="73" t="s">
        <v>972</v>
      </c>
      <c r="J206" s="72" t="s">
        <v>555</v>
      </c>
      <c r="K206" s="92"/>
      <c r="L206" s="92"/>
      <c r="M206" s="92"/>
    </row>
    <row r="207" spans="1:13" s="95" customFormat="1" ht="15.75">
      <c r="A207" s="86">
        <f t="shared" si="4"/>
        <v>10</v>
      </c>
      <c r="B207" s="84" t="s">
        <v>948</v>
      </c>
      <c r="C207" s="86" t="s">
        <v>328</v>
      </c>
      <c r="D207" s="86">
        <v>2022</v>
      </c>
      <c r="E207" s="86">
        <v>1</v>
      </c>
      <c r="F207" s="86">
        <v>1</v>
      </c>
      <c r="G207" s="62">
        <v>0</v>
      </c>
      <c r="H207" s="73" t="s">
        <v>534</v>
      </c>
      <c r="I207" s="73" t="s">
        <v>972</v>
      </c>
      <c r="J207" s="72" t="s">
        <v>555</v>
      </c>
      <c r="K207" s="92"/>
      <c r="L207" s="92"/>
      <c r="M207" s="92"/>
    </row>
    <row r="208" spans="1:13" s="95" customFormat="1" ht="15.75">
      <c r="A208" s="86">
        <f t="shared" si="4"/>
        <v>11</v>
      </c>
      <c r="B208" s="84" t="s">
        <v>949</v>
      </c>
      <c r="C208" s="86" t="s">
        <v>906</v>
      </c>
      <c r="D208" s="86">
        <v>2022</v>
      </c>
      <c r="E208" s="86">
        <v>2</v>
      </c>
      <c r="F208" s="86">
        <v>2</v>
      </c>
      <c r="G208" s="62">
        <v>0</v>
      </c>
      <c r="H208" s="73" t="s">
        <v>534</v>
      </c>
      <c r="I208" s="73" t="s">
        <v>972</v>
      </c>
      <c r="J208" s="72" t="s">
        <v>555</v>
      </c>
      <c r="K208" s="92"/>
      <c r="L208" s="92"/>
      <c r="M208" s="92"/>
    </row>
    <row r="209" spans="1:13" s="95" customFormat="1" ht="15.75">
      <c r="A209" s="86">
        <f t="shared" ref="A209:A253" si="5">A208+1</f>
        <v>12</v>
      </c>
      <c r="B209" s="84" t="s">
        <v>950</v>
      </c>
      <c r="C209" s="86" t="s">
        <v>906</v>
      </c>
      <c r="D209" s="86">
        <v>2022</v>
      </c>
      <c r="E209" s="86">
        <v>1</v>
      </c>
      <c r="F209" s="86">
        <v>1</v>
      </c>
      <c r="G209" s="62">
        <v>0</v>
      </c>
      <c r="H209" s="73" t="s">
        <v>534</v>
      </c>
      <c r="I209" s="73" t="s">
        <v>972</v>
      </c>
      <c r="J209" s="72" t="s">
        <v>555</v>
      </c>
      <c r="K209" s="92"/>
      <c r="L209" s="92"/>
      <c r="M209" s="92"/>
    </row>
    <row r="210" spans="1:13" s="95" customFormat="1" ht="15.75">
      <c r="A210" s="86">
        <f t="shared" si="5"/>
        <v>13</v>
      </c>
      <c r="B210" s="84" t="s">
        <v>951</v>
      </c>
      <c r="C210" s="86" t="s">
        <v>906</v>
      </c>
      <c r="D210" s="86">
        <v>2022</v>
      </c>
      <c r="E210" s="86">
        <v>1</v>
      </c>
      <c r="F210" s="86">
        <v>1</v>
      </c>
      <c r="G210" s="62">
        <v>0</v>
      </c>
      <c r="H210" s="73" t="s">
        <v>534</v>
      </c>
      <c r="I210" s="73" t="s">
        <v>972</v>
      </c>
      <c r="J210" s="72" t="s">
        <v>555</v>
      </c>
      <c r="K210" s="92"/>
      <c r="L210" s="92"/>
      <c r="M210" s="92"/>
    </row>
    <row r="211" spans="1:13" s="95" customFormat="1" ht="15.75">
      <c r="A211" s="86">
        <f t="shared" si="5"/>
        <v>14</v>
      </c>
      <c r="B211" s="84" t="s">
        <v>952</v>
      </c>
      <c r="C211" s="86" t="s">
        <v>906</v>
      </c>
      <c r="D211" s="86">
        <v>2022</v>
      </c>
      <c r="E211" s="86">
        <v>1</v>
      </c>
      <c r="F211" s="86">
        <v>1</v>
      </c>
      <c r="G211" s="62">
        <v>0</v>
      </c>
      <c r="H211" s="73" t="s">
        <v>534</v>
      </c>
      <c r="I211" s="73" t="s">
        <v>972</v>
      </c>
      <c r="J211" s="72" t="s">
        <v>555</v>
      </c>
      <c r="K211" s="92"/>
      <c r="L211" s="92"/>
      <c r="M211" s="92"/>
    </row>
    <row r="212" spans="1:13" s="95" customFormat="1" ht="15.75">
      <c r="A212" s="86">
        <f t="shared" si="5"/>
        <v>15</v>
      </c>
      <c r="B212" s="84" t="s">
        <v>953</v>
      </c>
      <c r="C212" s="86" t="s">
        <v>191</v>
      </c>
      <c r="D212" s="86">
        <v>2022</v>
      </c>
      <c r="E212" s="86">
        <v>1</v>
      </c>
      <c r="F212" s="86">
        <v>1</v>
      </c>
      <c r="G212" s="62">
        <v>3</v>
      </c>
      <c r="H212" s="73" t="s">
        <v>534</v>
      </c>
      <c r="I212" s="73" t="s">
        <v>972</v>
      </c>
      <c r="J212" s="72" t="s">
        <v>555</v>
      </c>
      <c r="K212" s="92"/>
      <c r="L212" s="92"/>
      <c r="M212" s="92"/>
    </row>
    <row r="213" spans="1:13" s="95" customFormat="1" ht="63">
      <c r="A213" s="86">
        <f t="shared" si="5"/>
        <v>16</v>
      </c>
      <c r="B213" s="77" t="s">
        <v>871</v>
      </c>
      <c r="C213" s="86" t="s">
        <v>328</v>
      </c>
      <c r="D213" s="86">
        <v>2022</v>
      </c>
      <c r="E213" s="86">
        <v>1</v>
      </c>
      <c r="F213" s="86">
        <v>1</v>
      </c>
      <c r="G213" s="62">
        <v>0</v>
      </c>
      <c r="H213" s="73" t="s">
        <v>534</v>
      </c>
      <c r="I213" s="73" t="s">
        <v>972</v>
      </c>
      <c r="J213" s="72" t="s">
        <v>555</v>
      </c>
      <c r="K213" s="92"/>
      <c r="L213" s="92"/>
      <c r="M213" s="92"/>
    </row>
    <row r="214" spans="1:13" s="95" customFormat="1" ht="15.75">
      <c r="A214" s="86">
        <f t="shared" si="5"/>
        <v>17</v>
      </c>
      <c r="B214" s="84" t="s">
        <v>349</v>
      </c>
      <c r="C214" s="86" t="s">
        <v>191</v>
      </c>
      <c r="D214" s="86">
        <v>2022</v>
      </c>
      <c r="E214" s="86">
        <v>1</v>
      </c>
      <c r="F214" s="86">
        <v>1</v>
      </c>
      <c r="G214" s="62">
        <v>0</v>
      </c>
      <c r="H214" s="73" t="s">
        <v>534</v>
      </c>
      <c r="I214" s="73" t="s">
        <v>972</v>
      </c>
      <c r="J214" s="72" t="s">
        <v>555</v>
      </c>
      <c r="K214" s="92"/>
      <c r="L214" s="92"/>
      <c r="M214" s="92"/>
    </row>
    <row r="215" spans="1:13" s="95" customFormat="1" ht="15.75">
      <c r="A215" s="86">
        <f t="shared" si="5"/>
        <v>18</v>
      </c>
      <c r="B215" s="84" t="s">
        <v>350</v>
      </c>
      <c r="C215" s="86" t="s">
        <v>191</v>
      </c>
      <c r="D215" s="86">
        <v>2022</v>
      </c>
      <c r="E215" s="86">
        <v>1</v>
      </c>
      <c r="F215" s="86">
        <v>1</v>
      </c>
      <c r="G215" s="62">
        <v>0</v>
      </c>
      <c r="H215" s="73" t="s">
        <v>534</v>
      </c>
      <c r="I215" s="73" t="s">
        <v>972</v>
      </c>
      <c r="J215" s="72" t="s">
        <v>555</v>
      </c>
      <c r="K215" s="92"/>
      <c r="L215" s="92"/>
      <c r="M215" s="92"/>
    </row>
    <row r="216" spans="1:13" s="95" customFormat="1" ht="15.75">
      <c r="A216" s="86">
        <f t="shared" si="5"/>
        <v>19</v>
      </c>
      <c r="B216" s="84" t="s">
        <v>351</v>
      </c>
      <c r="C216" s="86" t="s">
        <v>191</v>
      </c>
      <c r="D216" s="86">
        <v>2022</v>
      </c>
      <c r="E216" s="86">
        <v>1</v>
      </c>
      <c r="F216" s="86">
        <v>1</v>
      </c>
      <c r="G216" s="62">
        <v>0</v>
      </c>
      <c r="H216" s="73" t="s">
        <v>534</v>
      </c>
      <c r="I216" s="73" t="s">
        <v>972</v>
      </c>
      <c r="J216" s="72" t="s">
        <v>555</v>
      </c>
      <c r="K216" s="92"/>
      <c r="L216" s="92"/>
      <c r="M216" s="92"/>
    </row>
    <row r="217" spans="1:13" s="95" customFormat="1" ht="15.75">
      <c r="A217" s="86">
        <f t="shared" si="5"/>
        <v>20</v>
      </c>
      <c r="B217" s="84" t="s">
        <v>352</v>
      </c>
      <c r="C217" s="86" t="s">
        <v>191</v>
      </c>
      <c r="D217" s="86">
        <v>2022</v>
      </c>
      <c r="E217" s="86">
        <v>1</v>
      </c>
      <c r="F217" s="86">
        <v>1</v>
      </c>
      <c r="G217" s="62">
        <v>0</v>
      </c>
      <c r="H217" s="73" t="s">
        <v>534</v>
      </c>
      <c r="I217" s="73" t="s">
        <v>972</v>
      </c>
      <c r="J217" s="72" t="s">
        <v>555</v>
      </c>
      <c r="K217" s="92"/>
      <c r="L217" s="92"/>
      <c r="M217" s="92"/>
    </row>
    <row r="218" spans="1:13" s="95" customFormat="1" ht="15.75">
      <c r="A218" s="86">
        <f t="shared" si="5"/>
        <v>21</v>
      </c>
      <c r="B218" s="84" t="s">
        <v>353</v>
      </c>
      <c r="C218" s="86" t="s">
        <v>191</v>
      </c>
      <c r="D218" s="86">
        <v>2022</v>
      </c>
      <c r="E218" s="86">
        <v>1</v>
      </c>
      <c r="F218" s="86">
        <v>1</v>
      </c>
      <c r="G218" s="62">
        <v>0</v>
      </c>
      <c r="H218" s="73" t="s">
        <v>534</v>
      </c>
      <c r="I218" s="73" t="s">
        <v>972</v>
      </c>
      <c r="J218" s="72" t="s">
        <v>555</v>
      </c>
      <c r="K218" s="92"/>
      <c r="L218" s="92"/>
      <c r="M218" s="92"/>
    </row>
    <row r="219" spans="1:13" s="95" customFormat="1" ht="15.75">
      <c r="A219" s="86">
        <f t="shared" si="5"/>
        <v>22</v>
      </c>
      <c r="B219" s="63" t="s">
        <v>354</v>
      </c>
      <c r="C219" s="86" t="s">
        <v>191</v>
      </c>
      <c r="D219" s="86">
        <v>2022</v>
      </c>
      <c r="E219" s="86">
        <v>1</v>
      </c>
      <c r="F219" s="86">
        <v>1</v>
      </c>
      <c r="G219" s="62">
        <v>0</v>
      </c>
      <c r="H219" s="73" t="s">
        <v>534</v>
      </c>
      <c r="I219" s="73" t="s">
        <v>972</v>
      </c>
      <c r="J219" s="72" t="s">
        <v>555</v>
      </c>
      <c r="K219" s="92"/>
      <c r="L219" s="92"/>
      <c r="M219" s="92"/>
    </row>
    <row r="220" spans="1:13" s="95" customFormat="1" ht="15.75">
      <c r="A220" s="86">
        <f t="shared" si="5"/>
        <v>23</v>
      </c>
      <c r="B220" s="84" t="s">
        <v>325</v>
      </c>
      <c r="C220" s="86" t="s">
        <v>326</v>
      </c>
      <c r="D220" s="86">
        <v>2022</v>
      </c>
      <c r="E220" s="86">
        <v>1</v>
      </c>
      <c r="F220" s="86">
        <v>1</v>
      </c>
      <c r="G220" s="62">
        <v>0</v>
      </c>
      <c r="H220" s="73" t="s">
        <v>534</v>
      </c>
      <c r="I220" s="73" t="s">
        <v>972</v>
      </c>
      <c r="J220" s="72" t="s">
        <v>555</v>
      </c>
      <c r="K220" s="92"/>
      <c r="L220" s="92"/>
      <c r="M220" s="92"/>
    </row>
    <row r="221" spans="1:13" s="95" customFormat="1" ht="15.75">
      <c r="A221" s="86">
        <f t="shared" si="5"/>
        <v>24</v>
      </c>
      <c r="B221" s="84" t="s">
        <v>900</v>
      </c>
      <c r="C221" s="86" t="s">
        <v>326</v>
      </c>
      <c r="D221" s="86">
        <v>2022</v>
      </c>
      <c r="E221" s="86">
        <v>5</v>
      </c>
      <c r="F221" s="86">
        <v>5</v>
      </c>
      <c r="G221" s="62">
        <v>0</v>
      </c>
      <c r="H221" s="73" t="s">
        <v>534</v>
      </c>
      <c r="I221" s="73" t="s">
        <v>972</v>
      </c>
      <c r="J221" s="72" t="s">
        <v>555</v>
      </c>
      <c r="K221" s="92"/>
      <c r="L221" s="92"/>
      <c r="M221" s="92"/>
    </row>
    <row r="222" spans="1:13" s="95" customFormat="1" ht="15.75">
      <c r="A222" s="86">
        <f t="shared" si="5"/>
        <v>25</v>
      </c>
      <c r="B222" s="84" t="s">
        <v>954</v>
      </c>
      <c r="C222" s="86" t="s">
        <v>191</v>
      </c>
      <c r="D222" s="86">
        <v>2022</v>
      </c>
      <c r="E222" s="86">
        <v>1</v>
      </c>
      <c r="F222" s="86">
        <v>1</v>
      </c>
      <c r="G222" s="62">
        <v>0</v>
      </c>
      <c r="H222" s="73" t="s">
        <v>534</v>
      </c>
      <c r="I222" s="73" t="s">
        <v>972</v>
      </c>
      <c r="J222" s="72" t="s">
        <v>555</v>
      </c>
      <c r="K222" s="92"/>
      <c r="L222" s="92"/>
      <c r="M222" s="92"/>
    </row>
    <row r="223" spans="1:13" s="95" customFormat="1" ht="15.75">
      <c r="A223" s="86">
        <f t="shared" si="5"/>
        <v>26</v>
      </c>
      <c r="B223" s="84" t="s">
        <v>955</v>
      </c>
      <c r="C223" s="86" t="s">
        <v>191</v>
      </c>
      <c r="D223" s="86">
        <v>2022</v>
      </c>
      <c r="E223" s="86">
        <v>1</v>
      </c>
      <c r="F223" s="86">
        <v>1</v>
      </c>
      <c r="G223" s="62">
        <v>0</v>
      </c>
      <c r="H223" s="73" t="s">
        <v>534</v>
      </c>
      <c r="I223" s="73" t="s">
        <v>972</v>
      </c>
      <c r="J223" s="72" t="s">
        <v>555</v>
      </c>
      <c r="K223" s="92"/>
      <c r="L223" s="92"/>
      <c r="M223" s="92"/>
    </row>
    <row r="224" spans="1:13" s="95" customFormat="1" ht="15.75">
      <c r="A224" s="86">
        <f t="shared" si="5"/>
        <v>27</v>
      </c>
      <c r="B224" s="84" t="s">
        <v>956</v>
      </c>
      <c r="C224" s="86" t="s">
        <v>191</v>
      </c>
      <c r="D224" s="86">
        <v>2022</v>
      </c>
      <c r="E224" s="86">
        <v>1</v>
      </c>
      <c r="F224" s="86">
        <v>1</v>
      </c>
      <c r="G224" s="62">
        <v>0</v>
      </c>
      <c r="H224" s="73" t="s">
        <v>534</v>
      </c>
      <c r="I224" s="73" t="s">
        <v>972</v>
      </c>
      <c r="J224" s="72" t="s">
        <v>555</v>
      </c>
      <c r="K224" s="92"/>
      <c r="L224" s="92"/>
      <c r="M224" s="92"/>
    </row>
    <row r="225" spans="1:13" s="95" customFormat="1" ht="15.75">
      <c r="A225" s="86">
        <f t="shared" si="5"/>
        <v>28</v>
      </c>
      <c r="B225" s="84" t="s">
        <v>957</v>
      </c>
      <c r="C225" s="86" t="s">
        <v>191</v>
      </c>
      <c r="D225" s="86">
        <v>2022</v>
      </c>
      <c r="E225" s="86">
        <v>2</v>
      </c>
      <c r="F225" s="86">
        <v>2</v>
      </c>
      <c r="G225" s="62">
        <v>0</v>
      </c>
      <c r="H225" s="73" t="s">
        <v>534</v>
      </c>
      <c r="I225" s="73" t="s">
        <v>972</v>
      </c>
      <c r="J225" s="72" t="s">
        <v>555</v>
      </c>
      <c r="K225" s="92"/>
      <c r="L225" s="92"/>
      <c r="M225" s="92"/>
    </row>
    <row r="226" spans="1:13" s="95" customFormat="1" ht="15.75">
      <c r="A226" s="86">
        <f t="shared" si="5"/>
        <v>29</v>
      </c>
      <c r="B226" s="84" t="s">
        <v>930</v>
      </c>
      <c r="C226" s="86" t="s">
        <v>191</v>
      </c>
      <c r="D226" s="86">
        <v>2022</v>
      </c>
      <c r="E226" s="86">
        <v>1</v>
      </c>
      <c r="F226" s="86">
        <v>1</v>
      </c>
      <c r="G226" s="62">
        <v>0</v>
      </c>
      <c r="H226" s="73" t="s">
        <v>534</v>
      </c>
      <c r="I226" s="73" t="s">
        <v>972</v>
      </c>
      <c r="J226" s="72" t="s">
        <v>555</v>
      </c>
      <c r="K226" s="92"/>
      <c r="L226" s="92"/>
      <c r="M226" s="92"/>
    </row>
    <row r="227" spans="1:13" s="95" customFormat="1" ht="15.75">
      <c r="A227" s="86">
        <f t="shared" si="5"/>
        <v>30</v>
      </c>
      <c r="B227" s="84" t="s">
        <v>322</v>
      </c>
      <c r="C227" s="86" t="s">
        <v>191</v>
      </c>
      <c r="D227" s="86">
        <v>2022</v>
      </c>
      <c r="E227" s="86">
        <v>1</v>
      </c>
      <c r="F227" s="86">
        <v>1</v>
      </c>
      <c r="G227" s="62">
        <v>0</v>
      </c>
      <c r="H227" s="73" t="s">
        <v>534</v>
      </c>
      <c r="I227" s="73" t="s">
        <v>972</v>
      </c>
      <c r="J227" s="72" t="s">
        <v>555</v>
      </c>
      <c r="K227" s="92"/>
      <c r="L227" s="92"/>
      <c r="M227" s="92"/>
    </row>
    <row r="228" spans="1:13" s="95" customFormat="1" ht="31.5">
      <c r="A228" s="86">
        <f t="shared" si="5"/>
        <v>31</v>
      </c>
      <c r="B228" s="63" t="s">
        <v>958</v>
      </c>
      <c r="C228" s="86" t="s">
        <v>191</v>
      </c>
      <c r="D228" s="86">
        <v>2022</v>
      </c>
      <c r="E228" s="86">
        <v>3</v>
      </c>
      <c r="F228" s="86">
        <v>3</v>
      </c>
      <c r="G228" s="62">
        <v>0</v>
      </c>
      <c r="H228" s="73" t="s">
        <v>534</v>
      </c>
      <c r="I228" s="73" t="s">
        <v>972</v>
      </c>
      <c r="J228" s="72" t="s">
        <v>555</v>
      </c>
      <c r="K228" s="92"/>
      <c r="L228" s="92"/>
      <c r="M228" s="92"/>
    </row>
    <row r="229" spans="1:13" s="95" customFormat="1" ht="31.5">
      <c r="A229" s="86">
        <f t="shared" si="5"/>
        <v>32</v>
      </c>
      <c r="B229" s="63" t="s">
        <v>959</v>
      </c>
      <c r="C229" s="86" t="s">
        <v>191</v>
      </c>
      <c r="D229" s="86">
        <v>2022</v>
      </c>
      <c r="E229" s="86">
        <v>1</v>
      </c>
      <c r="F229" s="86">
        <v>1</v>
      </c>
      <c r="G229" s="62">
        <v>0</v>
      </c>
      <c r="H229" s="73" t="s">
        <v>534</v>
      </c>
      <c r="I229" s="73" t="s">
        <v>972</v>
      </c>
      <c r="J229" s="72" t="s">
        <v>555</v>
      </c>
      <c r="K229" s="92"/>
      <c r="L229" s="92"/>
      <c r="M229" s="92"/>
    </row>
    <row r="230" spans="1:13" s="95" customFormat="1" ht="15.75">
      <c r="A230" s="86">
        <f t="shared" si="5"/>
        <v>33</v>
      </c>
      <c r="B230" s="63" t="s">
        <v>323</v>
      </c>
      <c r="C230" s="86" t="s">
        <v>191</v>
      </c>
      <c r="D230" s="86">
        <v>2022</v>
      </c>
      <c r="E230" s="86">
        <v>1</v>
      </c>
      <c r="F230" s="86">
        <v>1</v>
      </c>
      <c r="G230" s="62">
        <v>0</v>
      </c>
      <c r="H230" s="73" t="s">
        <v>534</v>
      </c>
      <c r="I230" s="73" t="s">
        <v>972</v>
      </c>
      <c r="J230" s="72" t="s">
        <v>555</v>
      </c>
      <c r="K230" s="92"/>
      <c r="L230" s="92"/>
      <c r="M230" s="92"/>
    </row>
    <row r="231" spans="1:13" s="95" customFormat="1" ht="15.75">
      <c r="A231" s="86">
        <f t="shared" si="5"/>
        <v>34</v>
      </c>
      <c r="B231" s="63" t="s">
        <v>960</v>
      </c>
      <c r="C231" s="86" t="s">
        <v>191</v>
      </c>
      <c r="D231" s="86">
        <v>2022</v>
      </c>
      <c r="E231" s="86">
        <v>2</v>
      </c>
      <c r="F231" s="86">
        <v>2</v>
      </c>
      <c r="G231" s="62">
        <v>0</v>
      </c>
      <c r="H231" s="73" t="s">
        <v>534</v>
      </c>
      <c r="I231" s="73" t="s">
        <v>972</v>
      </c>
      <c r="J231" s="72" t="s">
        <v>555</v>
      </c>
      <c r="K231" s="74"/>
      <c r="L231" s="74"/>
      <c r="M231" s="74"/>
    </row>
    <row r="232" spans="1:13" s="95" customFormat="1" ht="15.75">
      <c r="A232" s="86">
        <f t="shared" si="5"/>
        <v>35</v>
      </c>
      <c r="B232" s="63" t="s">
        <v>961</v>
      </c>
      <c r="C232" s="86" t="s">
        <v>191</v>
      </c>
      <c r="D232" s="86">
        <v>2022</v>
      </c>
      <c r="E232" s="86">
        <v>1</v>
      </c>
      <c r="F232" s="86">
        <v>1</v>
      </c>
      <c r="G232" s="62">
        <v>0</v>
      </c>
      <c r="H232" s="73" t="s">
        <v>534</v>
      </c>
      <c r="I232" s="73" t="s">
        <v>972</v>
      </c>
      <c r="J232" s="72" t="s">
        <v>555</v>
      </c>
      <c r="K232" s="74"/>
      <c r="L232" s="74"/>
      <c r="M232" s="74"/>
    </row>
    <row r="233" spans="1:13" s="95" customFormat="1" ht="15.75">
      <c r="A233" s="86">
        <f t="shared" si="5"/>
        <v>36</v>
      </c>
      <c r="B233" s="84" t="s">
        <v>962</v>
      </c>
      <c r="C233" s="86" t="s">
        <v>191</v>
      </c>
      <c r="D233" s="86">
        <v>2022</v>
      </c>
      <c r="E233" s="86">
        <v>1</v>
      </c>
      <c r="F233" s="86">
        <v>1</v>
      </c>
      <c r="G233" s="62">
        <v>0</v>
      </c>
      <c r="H233" s="73" t="s">
        <v>534</v>
      </c>
      <c r="I233" s="73" t="s">
        <v>972</v>
      </c>
      <c r="J233" s="72" t="s">
        <v>555</v>
      </c>
      <c r="K233" s="74"/>
      <c r="L233" s="74"/>
      <c r="M233" s="74"/>
    </row>
    <row r="234" spans="1:13" s="95" customFormat="1" ht="15.75">
      <c r="A234" s="86">
        <f t="shared" si="5"/>
        <v>37</v>
      </c>
      <c r="B234" s="84" t="s">
        <v>963</v>
      </c>
      <c r="C234" s="86" t="s">
        <v>191</v>
      </c>
      <c r="D234" s="86">
        <v>2022</v>
      </c>
      <c r="E234" s="86">
        <v>2</v>
      </c>
      <c r="F234" s="86">
        <v>2</v>
      </c>
      <c r="G234" s="62">
        <v>0</v>
      </c>
      <c r="H234" s="73" t="s">
        <v>534</v>
      </c>
      <c r="I234" s="73" t="s">
        <v>972</v>
      </c>
      <c r="J234" s="72" t="s">
        <v>555</v>
      </c>
      <c r="K234" s="74"/>
      <c r="L234" s="74"/>
      <c r="M234" s="74"/>
    </row>
    <row r="235" spans="1:13" s="95" customFormat="1" ht="15.75">
      <c r="A235" s="86">
        <f t="shared" si="5"/>
        <v>38</v>
      </c>
      <c r="B235" s="84" t="s">
        <v>964</v>
      </c>
      <c r="C235" s="86" t="s">
        <v>191</v>
      </c>
      <c r="D235" s="86">
        <v>2022</v>
      </c>
      <c r="E235" s="86">
        <v>4</v>
      </c>
      <c r="F235" s="86">
        <v>4</v>
      </c>
      <c r="G235" s="62">
        <v>0</v>
      </c>
      <c r="H235" s="73" t="s">
        <v>534</v>
      </c>
      <c r="I235" s="73" t="s">
        <v>972</v>
      </c>
      <c r="J235" s="72" t="s">
        <v>555</v>
      </c>
      <c r="K235" s="74"/>
      <c r="L235" s="74"/>
      <c r="M235" s="74"/>
    </row>
    <row r="236" spans="1:13" s="95" customFormat="1" ht="15.75">
      <c r="A236" s="86">
        <f t="shared" si="5"/>
        <v>39</v>
      </c>
      <c r="B236" s="84" t="s">
        <v>965</v>
      </c>
      <c r="C236" s="86" t="s">
        <v>191</v>
      </c>
      <c r="D236" s="86">
        <v>2022</v>
      </c>
      <c r="E236" s="86">
        <v>2</v>
      </c>
      <c r="F236" s="86">
        <v>2</v>
      </c>
      <c r="G236" s="62">
        <v>0</v>
      </c>
      <c r="H236" s="73" t="s">
        <v>534</v>
      </c>
      <c r="I236" s="73" t="s">
        <v>972</v>
      </c>
      <c r="J236" s="72" t="s">
        <v>555</v>
      </c>
      <c r="K236" s="74"/>
      <c r="L236" s="74"/>
      <c r="M236" s="74"/>
    </row>
    <row r="237" spans="1:13" s="95" customFormat="1" ht="31.5">
      <c r="A237" s="86">
        <f t="shared" si="5"/>
        <v>40</v>
      </c>
      <c r="B237" s="63" t="s">
        <v>966</v>
      </c>
      <c r="C237" s="86" t="s">
        <v>191</v>
      </c>
      <c r="D237" s="86">
        <v>2022</v>
      </c>
      <c r="E237" s="86">
        <v>1</v>
      </c>
      <c r="F237" s="86">
        <v>1</v>
      </c>
      <c r="G237" s="62">
        <v>0</v>
      </c>
      <c r="H237" s="73" t="s">
        <v>534</v>
      </c>
      <c r="I237" s="73" t="s">
        <v>972</v>
      </c>
      <c r="J237" s="72" t="s">
        <v>555</v>
      </c>
      <c r="K237" s="74"/>
      <c r="L237" s="74"/>
      <c r="M237" s="74"/>
    </row>
    <row r="238" spans="1:13" s="95" customFormat="1" ht="15.75">
      <c r="A238" s="86">
        <f t="shared" si="5"/>
        <v>41</v>
      </c>
      <c r="B238" s="63" t="s">
        <v>967</v>
      </c>
      <c r="C238" s="86" t="s">
        <v>191</v>
      </c>
      <c r="D238" s="86">
        <v>2022</v>
      </c>
      <c r="E238" s="86">
        <v>3</v>
      </c>
      <c r="F238" s="86">
        <v>3</v>
      </c>
      <c r="G238" s="62">
        <v>0</v>
      </c>
      <c r="H238" s="73" t="s">
        <v>534</v>
      </c>
      <c r="I238" s="73" t="s">
        <v>972</v>
      </c>
      <c r="J238" s="72" t="s">
        <v>555</v>
      </c>
      <c r="K238" s="92"/>
      <c r="L238" s="92"/>
      <c r="M238" s="92"/>
    </row>
    <row r="239" spans="1:13" s="95" customFormat="1" ht="15.75">
      <c r="A239" s="87" t="s">
        <v>863</v>
      </c>
      <c r="B239" s="66" t="s">
        <v>968</v>
      </c>
      <c r="C239" s="97"/>
      <c r="D239" s="97"/>
      <c r="E239" s="100"/>
      <c r="F239" s="100"/>
      <c r="G239" s="65"/>
      <c r="H239" s="76"/>
      <c r="I239" s="76"/>
      <c r="J239" s="76"/>
      <c r="K239" s="71"/>
      <c r="L239" s="71"/>
      <c r="M239" s="71"/>
    </row>
    <row r="240" spans="1:13" s="95" customFormat="1" ht="15.75">
      <c r="A240" s="86">
        <v>1</v>
      </c>
      <c r="B240" s="84" t="s">
        <v>128</v>
      </c>
      <c r="C240" s="86" t="s">
        <v>71</v>
      </c>
      <c r="D240" s="86">
        <v>2022</v>
      </c>
      <c r="E240" s="86">
        <v>6</v>
      </c>
      <c r="F240" s="86">
        <v>6</v>
      </c>
      <c r="G240" s="62">
        <v>0</v>
      </c>
      <c r="H240" s="73" t="s">
        <v>534</v>
      </c>
      <c r="I240" s="73" t="s">
        <v>972</v>
      </c>
      <c r="J240" s="72" t="s">
        <v>555</v>
      </c>
      <c r="K240" s="92"/>
      <c r="L240" s="92"/>
      <c r="M240" s="92"/>
    </row>
    <row r="241" spans="1:14" s="95" customFormat="1" ht="15.75">
      <c r="A241" s="86">
        <f t="shared" si="5"/>
        <v>2</v>
      </c>
      <c r="B241" s="84" t="s">
        <v>72</v>
      </c>
      <c r="C241" s="86" t="s">
        <v>71</v>
      </c>
      <c r="D241" s="86">
        <v>2022</v>
      </c>
      <c r="E241" s="86">
        <v>1</v>
      </c>
      <c r="F241" s="86">
        <v>1</v>
      </c>
      <c r="G241" s="62">
        <v>0</v>
      </c>
      <c r="H241" s="73" t="s">
        <v>534</v>
      </c>
      <c r="I241" s="73" t="s">
        <v>972</v>
      </c>
      <c r="J241" s="72" t="s">
        <v>555</v>
      </c>
      <c r="K241" s="92"/>
      <c r="L241" s="92"/>
      <c r="M241" s="92"/>
    </row>
    <row r="242" spans="1:14" s="95" customFormat="1" ht="15.75">
      <c r="A242" s="86">
        <f t="shared" si="5"/>
        <v>3</v>
      </c>
      <c r="B242" s="84" t="s">
        <v>70</v>
      </c>
      <c r="C242" s="86" t="s">
        <v>71</v>
      </c>
      <c r="D242" s="86">
        <v>2022</v>
      </c>
      <c r="E242" s="86">
        <v>2</v>
      </c>
      <c r="F242" s="86">
        <v>2</v>
      </c>
      <c r="G242" s="62">
        <v>0</v>
      </c>
      <c r="H242" s="73" t="s">
        <v>534</v>
      </c>
      <c r="I242" s="73" t="s">
        <v>972</v>
      </c>
      <c r="J242" s="72" t="s">
        <v>555</v>
      </c>
      <c r="K242" s="92"/>
      <c r="L242" s="92"/>
      <c r="M242" s="92"/>
    </row>
    <row r="243" spans="1:14" s="95" customFormat="1" ht="15.75">
      <c r="A243" s="86">
        <f t="shared" si="5"/>
        <v>4</v>
      </c>
      <c r="B243" s="84" t="s">
        <v>100</v>
      </c>
      <c r="C243" s="86" t="s">
        <v>71</v>
      </c>
      <c r="D243" s="86">
        <v>2022</v>
      </c>
      <c r="E243" s="86">
        <v>1</v>
      </c>
      <c r="F243" s="86">
        <v>1</v>
      </c>
      <c r="G243" s="62">
        <v>0</v>
      </c>
      <c r="H243" s="73" t="s">
        <v>534</v>
      </c>
      <c r="I243" s="73" t="s">
        <v>972</v>
      </c>
      <c r="J243" s="72" t="s">
        <v>555</v>
      </c>
      <c r="K243" s="92"/>
      <c r="L243" s="92"/>
      <c r="M243" s="92"/>
    </row>
    <row r="244" spans="1:14" s="95" customFormat="1" ht="15.75">
      <c r="A244" s="86">
        <f t="shared" si="5"/>
        <v>5</v>
      </c>
      <c r="B244" s="84" t="s">
        <v>106</v>
      </c>
      <c r="C244" s="86" t="s">
        <v>71</v>
      </c>
      <c r="D244" s="86">
        <v>2022</v>
      </c>
      <c r="E244" s="86">
        <v>1</v>
      </c>
      <c r="F244" s="86">
        <v>1</v>
      </c>
      <c r="G244" s="62">
        <v>0</v>
      </c>
      <c r="H244" s="73" t="s">
        <v>534</v>
      </c>
      <c r="I244" s="73" t="s">
        <v>972</v>
      </c>
      <c r="J244" s="72" t="s">
        <v>555</v>
      </c>
      <c r="K244" s="92"/>
      <c r="L244" s="92"/>
      <c r="M244" s="92"/>
    </row>
    <row r="245" spans="1:14" s="95" customFormat="1" ht="15.75">
      <c r="A245" s="86">
        <f t="shared" si="5"/>
        <v>6</v>
      </c>
      <c r="B245" s="84" t="s">
        <v>502</v>
      </c>
      <c r="C245" s="86" t="s">
        <v>71</v>
      </c>
      <c r="D245" s="86">
        <v>2022</v>
      </c>
      <c r="E245" s="86">
        <v>1</v>
      </c>
      <c r="F245" s="86">
        <v>1</v>
      </c>
      <c r="G245" s="62">
        <v>0</v>
      </c>
      <c r="H245" s="73" t="s">
        <v>534</v>
      </c>
      <c r="I245" s="73" t="s">
        <v>972</v>
      </c>
      <c r="J245" s="72" t="s">
        <v>555</v>
      </c>
      <c r="K245" s="92"/>
      <c r="L245" s="92"/>
      <c r="M245" s="92"/>
    </row>
    <row r="246" spans="1:14" s="95" customFormat="1" ht="63">
      <c r="A246" s="86">
        <f t="shared" si="5"/>
        <v>7</v>
      </c>
      <c r="B246" s="77" t="s">
        <v>871</v>
      </c>
      <c r="C246" s="86" t="s">
        <v>328</v>
      </c>
      <c r="D246" s="86">
        <v>2022</v>
      </c>
      <c r="E246" s="86">
        <v>1</v>
      </c>
      <c r="F246" s="86">
        <v>1</v>
      </c>
      <c r="G246" s="62">
        <v>0</v>
      </c>
      <c r="H246" s="73" t="s">
        <v>534</v>
      </c>
      <c r="I246" s="73" t="s">
        <v>972</v>
      </c>
      <c r="J246" s="72" t="s">
        <v>555</v>
      </c>
      <c r="K246" s="92"/>
      <c r="L246" s="92"/>
      <c r="M246" s="92"/>
    </row>
    <row r="247" spans="1:14" s="95" customFormat="1" ht="15.75">
      <c r="A247" s="86">
        <f t="shared" si="5"/>
        <v>8</v>
      </c>
      <c r="B247" s="84" t="s">
        <v>349</v>
      </c>
      <c r="C247" s="86" t="s">
        <v>191</v>
      </c>
      <c r="D247" s="86">
        <v>2022</v>
      </c>
      <c r="E247" s="86">
        <v>1</v>
      </c>
      <c r="F247" s="86">
        <v>1</v>
      </c>
      <c r="G247" s="62">
        <v>0</v>
      </c>
      <c r="H247" s="73" t="s">
        <v>534</v>
      </c>
      <c r="I247" s="73" t="s">
        <v>972</v>
      </c>
      <c r="J247" s="72" t="s">
        <v>555</v>
      </c>
      <c r="K247" s="92"/>
      <c r="L247" s="92"/>
      <c r="M247" s="92"/>
    </row>
    <row r="248" spans="1:14" s="95" customFormat="1" ht="15.75">
      <c r="A248" s="86">
        <f t="shared" si="5"/>
        <v>9</v>
      </c>
      <c r="B248" s="84" t="s">
        <v>350</v>
      </c>
      <c r="C248" s="86" t="s">
        <v>191</v>
      </c>
      <c r="D248" s="86">
        <v>2022</v>
      </c>
      <c r="E248" s="86">
        <v>1</v>
      </c>
      <c r="F248" s="86">
        <v>1</v>
      </c>
      <c r="G248" s="62">
        <v>0</v>
      </c>
      <c r="H248" s="73" t="s">
        <v>534</v>
      </c>
      <c r="I248" s="73" t="s">
        <v>972</v>
      </c>
      <c r="J248" s="72" t="s">
        <v>555</v>
      </c>
      <c r="K248" s="92"/>
      <c r="L248" s="92"/>
      <c r="M248" s="92"/>
    </row>
    <row r="249" spans="1:14" s="95" customFormat="1" ht="15.75">
      <c r="A249" s="86">
        <f t="shared" si="5"/>
        <v>10</v>
      </c>
      <c r="B249" s="84" t="s">
        <v>351</v>
      </c>
      <c r="C249" s="86" t="s">
        <v>191</v>
      </c>
      <c r="D249" s="86">
        <v>2022</v>
      </c>
      <c r="E249" s="86">
        <v>1</v>
      </c>
      <c r="F249" s="86">
        <v>1</v>
      </c>
      <c r="G249" s="62">
        <v>0</v>
      </c>
      <c r="H249" s="73" t="s">
        <v>534</v>
      </c>
      <c r="I249" s="73" t="s">
        <v>972</v>
      </c>
      <c r="J249" s="72" t="s">
        <v>555</v>
      </c>
      <c r="K249" s="92"/>
      <c r="L249" s="92"/>
      <c r="M249" s="92"/>
    </row>
    <row r="250" spans="1:14" s="95" customFormat="1" ht="15.75">
      <c r="A250" s="86">
        <f t="shared" si="5"/>
        <v>11</v>
      </c>
      <c r="B250" s="84" t="s">
        <v>352</v>
      </c>
      <c r="C250" s="86" t="s">
        <v>191</v>
      </c>
      <c r="D250" s="86">
        <v>2022</v>
      </c>
      <c r="E250" s="86">
        <v>1</v>
      </c>
      <c r="F250" s="86">
        <v>1</v>
      </c>
      <c r="G250" s="62">
        <v>0</v>
      </c>
      <c r="H250" s="73" t="s">
        <v>534</v>
      </c>
      <c r="I250" s="73" t="s">
        <v>972</v>
      </c>
      <c r="J250" s="72" t="s">
        <v>555</v>
      </c>
      <c r="K250" s="92"/>
      <c r="L250" s="92"/>
      <c r="M250" s="92"/>
    </row>
    <row r="251" spans="1:14" s="95" customFormat="1" ht="15.75">
      <c r="A251" s="86">
        <f t="shared" si="5"/>
        <v>12</v>
      </c>
      <c r="B251" s="84" t="s">
        <v>353</v>
      </c>
      <c r="C251" s="86" t="s">
        <v>191</v>
      </c>
      <c r="D251" s="86">
        <v>2022</v>
      </c>
      <c r="E251" s="86">
        <v>1</v>
      </c>
      <c r="F251" s="86">
        <v>1</v>
      </c>
      <c r="G251" s="62">
        <v>0</v>
      </c>
      <c r="H251" s="73" t="s">
        <v>534</v>
      </c>
      <c r="I251" s="73" t="s">
        <v>972</v>
      </c>
      <c r="J251" s="72" t="s">
        <v>555</v>
      </c>
      <c r="K251" s="92"/>
      <c r="L251" s="92"/>
      <c r="M251" s="92"/>
    </row>
    <row r="252" spans="1:14" s="95" customFormat="1" ht="15.75">
      <c r="A252" s="86">
        <f t="shared" si="5"/>
        <v>13</v>
      </c>
      <c r="B252" s="63" t="s">
        <v>354</v>
      </c>
      <c r="C252" s="86" t="s">
        <v>191</v>
      </c>
      <c r="D252" s="86">
        <v>2022</v>
      </c>
      <c r="E252" s="86">
        <v>1</v>
      </c>
      <c r="F252" s="86">
        <v>1</v>
      </c>
      <c r="G252" s="62">
        <v>0</v>
      </c>
      <c r="H252" s="73" t="s">
        <v>534</v>
      </c>
      <c r="I252" s="73" t="s">
        <v>972</v>
      </c>
      <c r="J252" s="72" t="s">
        <v>555</v>
      </c>
      <c r="K252" s="92"/>
      <c r="L252" s="92"/>
      <c r="M252" s="92"/>
    </row>
    <row r="253" spans="1:14" s="95" customFormat="1" ht="15.75">
      <c r="A253" s="86">
        <f t="shared" si="5"/>
        <v>14</v>
      </c>
      <c r="B253" s="84" t="s">
        <v>900</v>
      </c>
      <c r="C253" s="86" t="s">
        <v>326</v>
      </c>
      <c r="D253" s="86">
        <v>2022</v>
      </c>
      <c r="E253" s="86">
        <v>4</v>
      </c>
      <c r="F253" s="86">
        <v>4</v>
      </c>
      <c r="G253" s="62">
        <v>0</v>
      </c>
      <c r="H253" s="73" t="s">
        <v>534</v>
      </c>
      <c r="I253" s="73" t="s">
        <v>972</v>
      </c>
      <c r="J253" s="72" t="s">
        <v>555</v>
      </c>
      <c r="K253" s="92"/>
      <c r="L253" s="92"/>
      <c r="M253" s="92"/>
    </row>
    <row r="254" spans="1:14" s="79" customFormat="1" ht="21.75" customHeight="1">
      <c r="C254" s="80"/>
      <c r="D254" s="80"/>
      <c r="E254" s="80"/>
      <c r="F254" s="80"/>
      <c r="G254" s="80"/>
      <c r="H254" s="80"/>
      <c r="I254" s="836" t="s">
        <v>1070</v>
      </c>
      <c r="J254" s="836"/>
      <c r="K254" s="836"/>
      <c r="L254" s="836"/>
      <c r="M254" s="836"/>
      <c r="N254" s="90"/>
    </row>
    <row r="255" spans="1:14" s="79" customFormat="1" ht="15.75">
      <c r="A255" s="82" t="s">
        <v>543</v>
      </c>
      <c r="B255" s="82"/>
      <c r="C255" s="82"/>
      <c r="D255" s="823" t="s">
        <v>542</v>
      </c>
      <c r="E255" s="823"/>
      <c r="F255" s="823"/>
      <c r="G255" s="823" t="s">
        <v>541</v>
      </c>
      <c r="H255" s="823"/>
      <c r="I255" s="823"/>
      <c r="J255" s="823"/>
      <c r="K255" s="823" t="s">
        <v>550</v>
      </c>
      <c r="L255" s="823"/>
      <c r="M255" s="823"/>
    </row>
    <row r="256" spans="1:14" s="79" customFormat="1" ht="20.25" customHeight="1">
      <c r="A256" s="83" t="s">
        <v>545</v>
      </c>
      <c r="B256" s="90"/>
      <c r="C256" s="90" t="s">
        <v>549</v>
      </c>
      <c r="D256" s="90"/>
      <c r="E256" s="90"/>
      <c r="F256" s="90"/>
      <c r="G256" s="90"/>
      <c r="H256" s="90"/>
      <c r="I256" s="90"/>
      <c r="J256" s="80"/>
      <c r="K256" s="90"/>
      <c r="L256" s="90"/>
    </row>
    <row r="257" spans="1:13" s="79" customFormat="1" ht="20.25" customHeight="1">
      <c r="A257" s="83" t="s">
        <v>546</v>
      </c>
      <c r="B257" s="90"/>
      <c r="C257" s="90" t="s">
        <v>549</v>
      </c>
      <c r="D257" s="90"/>
      <c r="E257" s="90"/>
      <c r="F257" s="90"/>
      <c r="G257" s="90"/>
      <c r="H257" s="90"/>
      <c r="I257" s="90"/>
      <c r="J257" s="80"/>
      <c r="K257" s="90"/>
      <c r="L257" s="90"/>
    </row>
    <row r="258" spans="1:13" s="79" customFormat="1" ht="20.25" customHeight="1">
      <c r="A258" s="83" t="s">
        <v>547</v>
      </c>
      <c r="B258" s="82"/>
      <c r="C258" s="90" t="s">
        <v>549</v>
      </c>
      <c r="D258" s="82"/>
      <c r="E258" s="82"/>
      <c r="F258" s="82"/>
      <c r="G258" s="82"/>
      <c r="H258" s="82"/>
      <c r="I258" s="82"/>
      <c r="K258" s="82"/>
      <c r="L258" s="82"/>
      <c r="M258" s="82"/>
    </row>
    <row r="259" spans="1:13" s="79" customFormat="1" ht="20.25" customHeight="1">
      <c r="A259" s="83" t="s">
        <v>548</v>
      </c>
      <c r="B259" s="90"/>
      <c r="C259" s="90" t="s">
        <v>549</v>
      </c>
      <c r="D259" s="823" t="s">
        <v>551</v>
      </c>
      <c r="E259" s="823"/>
      <c r="F259" s="823"/>
      <c r="G259" s="823" t="s">
        <v>552</v>
      </c>
      <c r="H259" s="823"/>
      <c r="I259" s="823"/>
      <c r="J259" s="823"/>
      <c r="K259" s="823" t="s">
        <v>1057</v>
      </c>
      <c r="L259" s="823"/>
      <c r="M259" s="823"/>
    </row>
    <row r="260" spans="1:13" s="79" customFormat="1" ht="15.75"/>
    <row r="261" spans="1:13" s="79" customFormat="1" ht="15.75">
      <c r="B261" s="823"/>
      <c r="C261" s="823"/>
      <c r="D261" s="823"/>
      <c r="E261" s="823"/>
    </row>
  </sheetData>
  <mergeCells count="34">
    <mergeCell ref="A9:B9"/>
    <mergeCell ref="C9:E9"/>
    <mergeCell ref="A1:D1"/>
    <mergeCell ref="F1:M1"/>
    <mergeCell ref="A2:D2"/>
    <mergeCell ref="F2:M2"/>
    <mergeCell ref="A3:M3"/>
    <mergeCell ref="A4:M4"/>
    <mergeCell ref="A6:M6"/>
    <mergeCell ref="A7:B7"/>
    <mergeCell ref="C7:E7"/>
    <mergeCell ref="A8:B8"/>
    <mergeCell ref="C8:E8"/>
    <mergeCell ref="A10:M10"/>
    <mergeCell ref="A11:M11"/>
    <mergeCell ref="A12:K12"/>
    <mergeCell ref="A13:A14"/>
    <mergeCell ref="B13:B14"/>
    <mergeCell ref="C13:C14"/>
    <mergeCell ref="D13:D14"/>
    <mergeCell ref="H13:H14"/>
    <mergeCell ref="I13:I14"/>
    <mergeCell ref="J13:J14"/>
    <mergeCell ref="D259:F259"/>
    <mergeCell ref="G259:J259"/>
    <mergeCell ref="K259:M259"/>
    <mergeCell ref="B261:E261"/>
    <mergeCell ref="K13:K14"/>
    <mergeCell ref="L13:L14"/>
    <mergeCell ref="M13:M14"/>
    <mergeCell ref="D255:F255"/>
    <mergeCell ref="G255:J255"/>
    <mergeCell ref="K255:M255"/>
    <mergeCell ref="I254:M254"/>
  </mergeCells>
  <pageMargins left="0.31" right="0.2" top="0.38" bottom="0.32" header="0.31496062992125984" footer="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tang ham</vt:lpstr>
      <vt:lpstr>tang 1</vt:lpstr>
      <vt:lpstr>foxz</vt:lpstr>
      <vt:lpstr>CS2</vt:lpstr>
      <vt:lpstr>Nha dat</vt:lpstr>
      <vt:lpstr>T1</vt:lpstr>
      <vt:lpstr>tang 3</vt:lpstr>
      <vt:lpstr>tang 4</vt:lpstr>
      <vt:lpstr>tang 5</vt:lpstr>
      <vt:lpstr>tang 6</vt:lpstr>
      <vt:lpstr>tang 7</vt:lpstr>
      <vt:lpstr>tang mai</vt:lpstr>
      <vt:lpstr>KL ONG CAN NHAP</vt:lpstr>
      <vt:lpstr>KLCTN</vt:lpstr>
      <vt:lpstr>T4</vt:lpstr>
      <vt:lpstr>t5</vt:lpstr>
      <vt:lpstr>t6</vt:lpstr>
      <vt:lpstr>t7</vt:lpstr>
      <vt:lpstr>TB DIEN 2022 T1</vt:lpstr>
      <vt:lpstr>TB DIEN 2022 T2 </vt:lpstr>
      <vt:lpstr>TB DIEN 2022 T3</vt:lpstr>
      <vt:lpstr>TB DIEN 2022 T4</vt:lpstr>
      <vt:lpstr>TB DIEN 2022 T5</vt:lpstr>
      <vt:lpstr>TB DIEN 2022 t6</vt:lpstr>
      <vt:lpstr>TB DIEN 2022 t7</vt:lpstr>
      <vt:lpstr>BAN GIAO</vt:lpstr>
      <vt:lpstr>TB DIEN 2022 TANG HAM</vt:lpstr>
      <vt:lpstr>'CS2'!Print_Area</vt:lpstr>
      <vt:lpstr>KLCTN!Print_Area</vt:lpstr>
      <vt:lpstr>'T1'!Print_Area</vt:lpstr>
      <vt:lpstr>'tang 1'!Print_Area</vt:lpstr>
      <vt:lpstr>'tang 3'!Print_Area</vt:lpstr>
      <vt:lpstr>'tang 4'!Print_Area</vt:lpstr>
      <vt:lpstr>'tang 5'!Print_Area</vt:lpstr>
      <vt:lpstr>'tang 6'!Print_Area</vt:lpstr>
      <vt:lpstr>'tang ham'!Print_Area</vt:lpstr>
      <vt:lpstr>'BAN GIAO'!Print_Titles</vt:lpstr>
      <vt:lpstr>'CS2'!Print_Titles</vt:lpstr>
      <vt:lpstr>'Nha dat'!Print_Titles</vt:lpstr>
      <vt:lpstr>'T1'!Print_Titles</vt:lpstr>
      <vt:lpstr>'T4'!Print_Titles</vt:lpstr>
      <vt:lpstr>'t5'!Print_Titles</vt:lpstr>
      <vt:lpstr>'t6'!Print_Titles</vt:lpstr>
      <vt:lpstr>'tang 3'!Print_Titles</vt:lpstr>
      <vt:lpstr>'tang 4'!Print_Titles</vt:lpstr>
      <vt:lpstr>'tang 5'!Print_Titles</vt:lpstr>
      <vt:lpstr>'tang 6'!Print_Titles</vt:lpstr>
      <vt:lpstr>'tang ham'!Print_Titles</vt:lpstr>
      <vt:lpstr>'TB DIEN 2022 T4'!Print_Titles</vt:lpstr>
      <vt:lpstr>'TB DIEN 2022 T5'!Print_Titles</vt:lpstr>
      <vt:lpstr>'TB DIEN 2022 t6'!Print_Titles</vt:lpstr>
      <vt:lpstr>'TB DIEN 2022 t7'!Print_Titles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2026-06-17T02:01:00Z</dcterms:modified>
</cp:coreProperties>
</file>